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408566\OneDrive - University of Wales Trinity Saint David\"/>
    </mc:Choice>
  </mc:AlternateContent>
  <xr:revisionPtr revIDLastSave="0" documentId="13_ncr:1_{797FBFE2-9926-4D1B-BBE1-1E880AB2E45F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Graphs" sheetId="2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/>
  <c r="O9" i="1"/>
  <c r="O10" i="1"/>
  <c r="O11" i="1"/>
  <c r="O12" i="1"/>
  <c r="O13" i="1"/>
  <c r="O14" i="1"/>
  <c r="O15" i="1"/>
  <c r="O16" i="1"/>
  <c r="N16" i="1" s="1"/>
  <c r="O17" i="1"/>
  <c r="O18" i="1"/>
  <c r="O19" i="1"/>
  <c r="N19" i="1" s="1"/>
  <c r="O20" i="1"/>
  <c r="N20" i="1" s="1"/>
  <c r="O21" i="1"/>
  <c r="N21" i="1" s="1"/>
  <c r="O22" i="1"/>
  <c r="N22" i="1" s="1"/>
  <c r="O23" i="1"/>
  <c r="N23" i="1" s="1"/>
  <c r="O24" i="1"/>
  <c r="N24" i="1" s="1"/>
  <c r="O25" i="1"/>
  <c r="N25" i="1" s="1"/>
  <c r="O26" i="1"/>
  <c r="N26" i="1" s="1"/>
  <c r="O27" i="1"/>
  <c r="N27" i="1" s="1"/>
  <c r="O28" i="1"/>
  <c r="N28" i="1" s="1"/>
  <c r="O29" i="1"/>
  <c r="O30" i="1"/>
  <c r="O31" i="1"/>
  <c r="O32" i="1"/>
  <c r="O33" i="1"/>
  <c r="O34" i="1"/>
  <c r="O35" i="1"/>
  <c r="O36" i="1"/>
  <c r="N36" i="1" s="1"/>
  <c r="O37" i="1"/>
  <c r="N37" i="1" s="1"/>
  <c r="O38" i="1"/>
  <c r="N38" i="1" s="1"/>
  <c r="O39" i="1"/>
  <c r="N39" i="1" s="1"/>
  <c r="O40" i="1"/>
  <c r="N40" i="1" s="1"/>
  <c r="O41" i="1"/>
  <c r="N41" i="1" s="1"/>
  <c r="O42" i="1"/>
  <c r="O43" i="1"/>
  <c r="O44" i="1"/>
  <c r="O45" i="1"/>
  <c r="N45" i="1" s="1"/>
  <c r="O46" i="1"/>
  <c r="N46" i="1" s="1"/>
  <c r="O47" i="1"/>
  <c r="N47" i="1" s="1"/>
  <c r="O48" i="1"/>
  <c r="N48" i="1" s="1"/>
  <c r="O49" i="1"/>
  <c r="O50" i="1"/>
  <c r="O51" i="1"/>
  <c r="O52" i="1"/>
  <c r="O53" i="1"/>
  <c r="O54" i="1"/>
  <c r="O55" i="1"/>
  <c r="O56" i="1"/>
  <c r="N56" i="1" s="1"/>
  <c r="O57" i="1"/>
  <c r="N57" i="1" s="1"/>
  <c r="O58" i="1"/>
  <c r="O59" i="1"/>
  <c r="O60" i="1"/>
  <c r="O61" i="1"/>
  <c r="O62" i="1"/>
  <c r="N62" i="1" s="1"/>
  <c r="O63" i="1"/>
  <c r="N63" i="1" s="1"/>
  <c r="O64" i="1"/>
  <c r="N64" i="1" s="1"/>
  <c r="O65" i="1"/>
  <c r="N65" i="1" s="1"/>
  <c r="O66" i="1"/>
  <c r="N66" i="1" s="1"/>
  <c r="O67" i="1"/>
  <c r="N67" i="1" s="1"/>
  <c r="O68" i="1"/>
  <c r="N68" i="1" s="1"/>
  <c r="O69" i="1"/>
  <c r="O70" i="1"/>
  <c r="O71" i="1"/>
  <c r="O72" i="1"/>
  <c r="O73" i="1"/>
  <c r="O74" i="1"/>
  <c r="O75" i="1"/>
  <c r="O76" i="1"/>
  <c r="O77" i="1"/>
  <c r="O78" i="1"/>
  <c r="N78" i="1" s="1"/>
  <c r="O79" i="1"/>
  <c r="N79" i="1" s="1"/>
  <c r="O80" i="1"/>
  <c r="N80" i="1" s="1"/>
  <c r="O81" i="1"/>
  <c r="N81" i="1" s="1"/>
  <c r="O82" i="1"/>
  <c r="N82" i="1" s="1"/>
  <c r="O83" i="1"/>
  <c r="N83" i="1" s="1"/>
  <c r="O84" i="1"/>
  <c r="N84" i="1" s="1"/>
  <c r="O85" i="1"/>
  <c r="N85" i="1" s="1"/>
  <c r="O86" i="1"/>
  <c r="N86" i="1" s="1"/>
  <c r="O87" i="1"/>
  <c r="N87" i="1" s="1"/>
  <c r="O88" i="1"/>
  <c r="N88" i="1" s="1"/>
  <c r="O89" i="1"/>
  <c r="O90" i="1"/>
  <c r="O91" i="1"/>
  <c r="O92" i="1"/>
  <c r="O93" i="1"/>
  <c r="O94" i="1"/>
  <c r="O95" i="1"/>
  <c r="O96" i="1"/>
  <c r="O97" i="1"/>
  <c r="O98" i="1"/>
  <c r="N98" i="1" s="1"/>
  <c r="O99" i="1"/>
  <c r="N99" i="1" s="1"/>
  <c r="O100" i="1"/>
  <c r="N100" i="1" s="1"/>
  <c r="O101" i="1"/>
  <c r="N101" i="1" s="1"/>
  <c r="O102" i="1"/>
  <c r="N102" i="1" s="1"/>
  <c r="O103" i="1"/>
  <c r="N103" i="1" s="1"/>
  <c r="O104" i="1"/>
  <c r="N104" i="1" s="1"/>
  <c r="O105" i="1"/>
  <c r="N105" i="1" s="1"/>
  <c r="O106" i="1"/>
  <c r="N106" i="1" s="1"/>
  <c r="O107" i="1"/>
  <c r="N107" i="1" s="1"/>
  <c r="O108" i="1"/>
  <c r="N108" i="1" s="1"/>
  <c r="O109" i="1"/>
  <c r="O110" i="1"/>
  <c r="O111" i="1"/>
  <c r="O112" i="1"/>
  <c r="O113" i="1"/>
  <c r="O114" i="1"/>
  <c r="O115" i="1"/>
  <c r="O116" i="1"/>
  <c r="O117" i="1"/>
  <c r="O118" i="1"/>
  <c r="N118" i="1" s="1"/>
  <c r="O119" i="1"/>
  <c r="N119" i="1" s="1"/>
  <c r="O120" i="1"/>
  <c r="N120" i="1" s="1"/>
  <c r="O121" i="1"/>
  <c r="N121" i="1" s="1"/>
  <c r="O122" i="1"/>
  <c r="N122" i="1" s="1"/>
  <c r="O123" i="1"/>
  <c r="N123" i="1" s="1"/>
  <c r="O124" i="1"/>
  <c r="N124" i="1" s="1"/>
  <c r="O125" i="1"/>
  <c r="N125" i="1" s="1"/>
  <c r="O126" i="1"/>
  <c r="N126" i="1" s="1"/>
  <c r="O127" i="1"/>
  <c r="N127" i="1" s="1"/>
  <c r="O128" i="1"/>
  <c r="N128" i="1" s="1"/>
  <c r="O129" i="1"/>
  <c r="O130" i="1"/>
  <c r="O131" i="1"/>
  <c r="O132" i="1"/>
  <c r="N132" i="1" s="1"/>
  <c r="O133" i="1"/>
  <c r="N133" i="1" s="1"/>
  <c r="O134" i="1"/>
  <c r="O135" i="1"/>
  <c r="O136" i="1"/>
  <c r="O137" i="1"/>
  <c r="N137" i="1" s="1"/>
  <c r="O138" i="1"/>
  <c r="N138" i="1" s="1"/>
  <c r="O139" i="1"/>
  <c r="N139" i="1" s="1"/>
  <c r="O140" i="1"/>
  <c r="N140" i="1" s="1"/>
  <c r="O141" i="1"/>
  <c r="N141" i="1" s="1"/>
  <c r="O142" i="1"/>
  <c r="N142" i="1" s="1"/>
  <c r="O143" i="1"/>
  <c r="N143" i="1" s="1"/>
  <c r="O144" i="1"/>
  <c r="N144" i="1" s="1"/>
  <c r="O145" i="1"/>
  <c r="N145" i="1" s="1"/>
  <c r="O146" i="1"/>
  <c r="N146" i="1" s="1"/>
  <c r="O147" i="1"/>
  <c r="N147" i="1" s="1"/>
  <c r="O148" i="1"/>
  <c r="N148" i="1" s="1"/>
  <c r="O149" i="1"/>
  <c r="O150" i="1"/>
  <c r="O151" i="1"/>
  <c r="O152" i="1"/>
  <c r="N152" i="1" s="1"/>
  <c r="O153" i="1"/>
  <c r="N153" i="1" s="1"/>
  <c r="O154" i="1"/>
  <c r="O155" i="1"/>
  <c r="O156" i="1"/>
  <c r="O157" i="1"/>
  <c r="N157" i="1" s="1"/>
  <c r="O158" i="1"/>
  <c r="N158" i="1" s="1"/>
  <c r="O159" i="1"/>
  <c r="N159" i="1" s="1"/>
  <c r="O160" i="1"/>
  <c r="N160" i="1" s="1"/>
  <c r="O161" i="1"/>
  <c r="N161" i="1" s="1"/>
  <c r="O162" i="1"/>
  <c r="N162" i="1" s="1"/>
  <c r="O163" i="1"/>
  <c r="N163" i="1" s="1"/>
  <c r="O164" i="1"/>
  <c r="N164" i="1" s="1"/>
  <c r="O165" i="1"/>
  <c r="N165" i="1" s="1"/>
  <c r="O166" i="1"/>
  <c r="N166" i="1" s="1"/>
  <c r="O167" i="1"/>
  <c r="N167" i="1" s="1"/>
  <c r="O168" i="1"/>
  <c r="N168" i="1" s="1"/>
  <c r="O169" i="1"/>
  <c r="O170" i="1"/>
  <c r="O171" i="1"/>
  <c r="O172" i="1"/>
  <c r="N172" i="1" s="1"/>
  <c r="O173" i="1"/>
  <c r="N173" i="1" s="1"/>
  <c r="O174" i="1"/>
  <c r="O175" i="1"/>
  <c r="O176" i="1"/>
  <c r="N176" i="1" s="1"/>
  <c r="O177" i="1"/>
  <c r="N177" i="1" s="1"/>
  <c r="O178" i="1"/>
  <c r="N178" i="1" s="1"/>
  <c r="O179" i="1"/>
  <c r="N179" i="1" s="1"/>
  <c r="O180" i="1"/>
  <c r="O181" i="1"/>
  <c r="O182" i="1"/>
  <c r="O183" i="1"/>
  <c r="O184" i="1"/>
  <c r="O185" i="1"/>
  <c r="O186" i="1"/>
  <c r="N186" i="1" s="1"/>
  <c r="O187" i="1"/>
  <c r="N187" i="1" s="1"/>
  <c r="O188" i="1"/>
  <c r="N188" i="1" s="1"/>
  <c r="O189" i="1"/>
  <c r="O190" i="1"/>
  <c r="O191" i="1"/>
  <c r="O192" i="1"/>
  <c r="N192" i="1" s="1"/>
  <c r="O193" i="1"/>
  <c r="N193" i="1" s="1"/>
  <c r="O194" i="1"/>
  <c r="O195" i="1"/>
  <c r="O196" i="1"/>
  <c r="O197" i="1"/>
  <c r="O198" i="1"/>
  <c r="O199" i="1"/>
  <c r="O200" i="1"/>
  <c r="O201" i="1"/>
  <c r="O202" i="1"/>
  <c r="N202" i="1" s="1"/>
  <c r="O203" i="1"/>
  <c r="N203" i="1" s="1"/>
  <c r="O204" i="1"/>
  <c r="N204" i="1" s="1"/>
  <c r="O205" i="1"/>
  <c r="N205" i="1" s="1"/>
  <c r="O206" i="1"/>
  <c r="N206" i="1" s="1"/>
  <c r="O207" i="1"/>
  <c r="N207" i="1" s="1"/>
  <c r="O208" i="1"/>
  <c r="N208" i="1" s="1"/>
  <c r="O209" i="1"/>
  <c r="O210" i="1"/>
  <c r="O211" i="1"/>
  <c r="O212" i="1"/>
  <c r="N212" i="1" s="1"/>
  <c r="O213" i="1"/>
  <c r="N213" i="1" s="1"/>
  <c r="O214" i="1"/>
  <c r="O215" i="1"/>
  <c r="O216" i="1"/>
  <c r="O217" i="1"/>
  <c r="O218" i="1"/>
  <c r="N218" i="1" s="1"/>
  <c r="O219" i="1"/>
  <c r="N219" i="1" s="1"/>
  <c r="O220" i="1"/>
  <c r="N220" i="1" s="1"/>
  <c r="O221" i="1"/>
  <c r="N221" i="1" s="1"/>
  <c r="O222" i="1"/>
  <c r="N222" i="1" s="1"/>
  <c r="O223" i="1"/>
  <c r="N223" i="1" s="1"/>
  <c r="O224" i="1"/>
  <c r="N224" i="1" s="1"/>
  <c r="O225" i="1"/>
  <c r="N225" i="1" s="1"/>
  <c r="O226" i="1"/>
  <c r="N226" i="1" s="1"/>
  <c r="O227" i="1"/>
  <c r="N227" i="1" s="1"/>
  <c r="O228" i="1"/>
  <c r="N228" i="1" s="1"/>
  <c r="O229" i="1"/>
  <c r="O230" i="1"/>
  <c r="O231" i="1"/>
  <c r="O232" i="1"/>
  <c r="N232" i="1" s="1"/>
  <c r="O233" i="1"/>
  <c r="N233" i="1" s="1"/>
  <c r="O234" i="1"/>
  <c r="O235" i="1"/>
  <c r="O236" i="1"/>
  <c r="O237" i="1"/>
  <c r="N237" i="1" s="1"/>
  <c r="O238" i="1"/>
  <c r="N238" i="1" s="1"/>
  <c r="O239" i="1"/>
  <c r="N239" i="1" s="1"/>
  <c r="O240" i="1"/>
  <c r="N240" i="1" s="1"/>
  <c r="O241" i="1"/>
  <c r="N241" i="1" s="1"/>
  <c r="O242" i="1"/>
  <c r="N242" i="1" s="1"/>
  <c r="O243" i="1"/>
  <c r="N243" i="1" s="1"/>
  <c r="O244" i="1"/>
  <c r="N244" i="1" s="1"/>
  <c r="O245" i="1"/>
  <c r="N245" i="1" s="1"/>
  <c r="O246" i="1"/>
  <c r="N246" i="1" s="1"/>
  <c r="O247" i="1"/>
  <c r="N247" i="1" s="1"/>
  <c r="O248" i="1"/>
  <c r="N248" i="1" s="1"/>
  <c r="O249" i="1"/>
  <c r="O250" i="1"/>
  <c r="O251" i="1"/>
  <c r="O252" i="1"/>
  <c r="N252" i="1" s="1"/>
  <c r="O253" i="1"/>
  <c r="N253" i="1" s="1"/>
  <c r="O254" i="1"/>
  <c r="O255" i="1"/>
  <c r="O256" i="1"/>
  <c r="O257" i="1"/>
  <c r="N257" i="1" s="1"/>
  <c r="O258" i="1"/>
  <c r="N258" i="1" s="1"/>
  <c r="O259" i="1"/>
  <c r="N259" i="1" s="1"/>
  <c r="O260" i="1"/>
  <c r="N260" i="1" s="1"/>
  <c r="O261" i="1"/>
  <c r="N261" i="1" s="1"/>
  <c r="O262" i="1"/>
  <c r="N262" i="1" s="1"/>
  <c r="O263" i="1"/>
  <c r="N263" i="1" s="1"/>
  <c r="O264" i="1"/>
  <c r="N264" i="1" s="1"/>
  <c r="O265" i="1"/>
  <c r="N265" i="1" s="1"/>
  <c r="O266" i="1"/>
  <c r="N266" i="1" s="1"/>
  <c r="O267" i="1"/>
  <c r="N267" i="1" s="1"/>
  <c r="O268" i="1"/>
  <c r="N268" i="1" s="1"/>
  <c r="O269" i="1"/>
  <c r="O270" i="1"/>
  <c r="O271" i="1"/>
  <c r="O272" i="1"/>
  <c r="N272" i="1" s="1"/>
  <c r="O273" i="1"/>
  <c r="N273" i="1" s="1"/>
  <c r="O274" i="1"/>
  <c r="O275" i="1"/>
  <c r="O276" i="1"/>
  <c r="N276" i="1" s="1"/>
  <c r="O277" i="1"/>
  <c r="N277" i="1" s="1"/>
  <c r="O278" i="1"/>
  <c r="N278" i="1" s="1"/>
  <c r="O279" i="1"/>
  <c r="N279" i="1" s="1"/>
  <c r="O280" i="1"/>
  <c r="N280" i="1" s="1"/>
  <c r="O281" i="1"/>
  <c r="N281" i="1" s="1"/>
  <c r="O282" i="1"/>
  <c r="N282" i="1" s="1"/>
  <c r="O283" i="1"/>
  <c r="N283" i="1" s="1"/>
  <c r="O284" i="1"/>
  <c r="N284" i="1" s="1"/>
  <c r="O285" i="1"/>
  <c r="N285" i="1" s="1"/>
  <c r="O286" i="1"/>
  <c r="N286" i="1" s="1"/>
  <c r="O287" i="1"/>
  <c r="N287" i="1" s="1"/>
  <c r="O288" i="1"/>
  <c r="N288" i="1" s="1"/>
  <c r="O289" i="1"/>
  <c r="O290" i="1"/>
  <c r="O291" i="1"/>
  <c r="O292" i="1"/>
  <c r="N292" i="1" s="1"/>
  <c r="O293" i="1"/>
  <c r="N293" i="1" s="1"/>
  <c r="O294" i="1"/>
  <c r="O295" i="1"/>
  <c r="O296" i="1"/>
  <c r="O297" i="1"/>
  <c r="O298" i="1"/>
  <c r="O299" i="1"/>
  <c r="O300" i="1"/>
  <c r="O301" i="1"/>
  <c r="O302" i="1"/>
  <c r="O303" i="1"/>
  <c r="O304" i="1"/>
  <c r="N304" i="1" s="1"/>
  <c r="O305" i="1"/>
  <c r="N305" i="1" s="1"/>
  <c r="O306" i="1"/>
  <c r="N306" i="1" s="1"/>
  <c r="O307" i="1"/>
  <c r="N307" i="1" s="1"/>
  <c r="O308" i="1"/>
  <c r="N308" i="1" s="1"/>
  <c r="O309" i="1"/>
  <c r="O310" i="1"/>
  <c r="O311" i="1"/>
  <c r="O312" i="1"/>
  <c r="N312" i="1" s="1"/>
  <c r="O313" i="1"/>
  <c r="N313" i="1" s="1"/>
  <c r="O314" i="1"/>
  <c r="O315" i="1"/>
  <c r="O316" i="1"/>
  <c r="O317" i="1"/>
  <c r="O318" i="1"/>
  <c r="O319" i="1"/>
  <c r="O320" i="1"/>
  <c r="N320" i="1" s="1"/>
  <c r="O321" i="1"/>
  <c r="N321" i="1" s="1"/>
  <c r="O322" i="1"/>
  <c r="N322" i="1" s="1"/>
  <c r="O323" i="1"/>
  <c r="N323" i="1" s="1"/>
  <c r="O324" i="1"/>
  <c r="N324" i="1" s="1"/>
  <c r="O325" i="1"/>
  <c r="N325" i="1" s="1"/>
  <c r="O326" i="1"/>
  <c r="N326" i="1" s="1"/>
  <c r="O327" i="1"/>
  <c r="N327" i="1" s="1"/>
  <c r="O328" i="1"/>
  <c r="N328" i="1" s="1"/>
  <c r="O329" i="1"/>
  <c r="O330" i="1"/>
  <c r="O331" i="1"/>
  <c r="O332" i="1"/>
  <c r="N332" i="1" s="1"/>
  <c r="O333" i="1"/>
  <c r="N333" i="1" s="1"/>
  <c r="O334" i="1"/>
  <c r="O335" i="1"/>
  <c r="O336" i="1"/>
  <c r="O337" i="1"/>
  <c r="N337" i="1" s="1"/>
  <c r="O338" i="1"/>
  <c r="N338" i="1" s="1"/>
  <c r="O339" i="1"/>
  <c r="N339" i="1" s="1"/>
  <c r="O340" i="1"/>
  <c r="N340" i="1" s="1"/>
  <c r="O341" i="1"/>
  <c r="N341" i="1" s="1"/>
  <c r="O342" i="1"/>
  <c r="N342" i="1" s="1"/>
  <c r="O343" i="1"/>
  <c r="N343" i="1" s="1"/>
  <c r="O344" i="1"/>
  <c r="N344" i="1" s="1"/>
  <c r="O345" i="1"/>
  <c r="N345" i="1" s="1"/>
  <c r="O346" i="1"/>
  <c r="N346" i="1" s="1"/>
  <c r="O347" i="1"/>
  <c r="N347" i="1" s="1"/>
  <c r="O348" i="1"/>
  <c r="N348" i="1" s="1"/>
  <c r="O349" i="1"/>
  <c r="O350" i="1"/>
  <c r="O351" i="1"/>
  <c r="O352" i="1"/>
  <c r="N352" i="1" s="1"/>
  <c r="O353" i="1"/>
  <c r="N353" i="1" s="1"/>
  <c r="O354" i="1"/>
  <c r="O355" i="1"/>
  <c r="O356" i="1"/>
  <c r="O357" i="1"/>
  <c r="N357" i="1" s="1"/>
  <c r="O358" i="1"/>
  <c r="N358" i="1" s="1"/>
  <c r="O359" i="1"/>
  <c r="N359" i="1" s="1"/>
  <c r="O360" i="1"/>
  <c r="N360" i="1" s="1"/>
  <c r="O361" i="1"/>
  <c r="N361" i="1" s="1"/>
  <c r="O362" i="1"/>
  <c r="N362" i="1" s="1"/>
  <c r="O363" i="1"/>
  <c r="N363" i="1" s="1"/>
  <c r="O364" i="1"/>
  <c r="N364" i="1" s="1"/>
  <c r="O365" i="1"/>
  <c r="O366" i="1"/>
  <c r="O367" i="1"/>
  <c r="N367" i="1" s="1"/>
  <c r="O368" i="1"/>
  <c r="N368" i="1" s="1"/>
  <c r="O369" i="1"/>
  <c r="O370" i="1"/>
  <c r="O371" i="1"/>
  <c r="O372" i="1"/>
  <c r="N372" i="1" s="1"/>
  <c r="O373" i="1"/>
  <c r="N373" i="1" s="1"/>
  <c r="O374" i="1"/>
  <c r="O375" i="1"/>
  <c r="O376" i="1"/>
  <c r="N376" i="1" s="1"/>
  <c r="O377" i="1"/>
  <c r="N377" i="1" s="1"/>
  <c r="O378" i="1"/>
  <c r="N378" i="1" s="1"/>
  <c r="O379" i="1"/>
  <c r="N379" i="1" s="1"/>
  <c r="O380" i="1"/>
  <c r="O381" i="1"/>
  <c r="N381" i="1" s="1"/>
  <c r="O382" i="1"/>
  <c r="N382" i="1" s="1"/>
  <c r="O383" i="1"/>
  <c r="N383" i="1" s="1"/>
  <c r="O384" i="1"/>
  <c r="N384" i="1" s="1"/>
  <c r="O385" i="1"/>
  <c r="N385" i="1" s="1"/>
  <c r="O386" i="1"/>
  <c r="N386" i="1" s="1"/>
  <c r="O387" i="1"/>
  <c r="N387" i="1" s="1"/>
  <c r="O388" i="1"/>
  <c r="N388" i="1" s="1"/>
  <c r="O389" i="1"/>
  <c r="O390" i="1"/>
  <c r="O391" i="1"/>
  <c r="O392" i="1"/>
  <c r="N392" i="1" s="1"/>
  <c r="O393" i="1"/>
  <c r="N393" i="1" s="1"/>
  <c r="O394" i="1"/>
  <c r="O395" i="1"/>
  <c r="O396" i="1"/>
  <c r="O397" i="1"/>
  <c r="O398" i="1"/>
  <c r="N398" i="1" s="1"/>
  <c r="O399" i="1"/>
  <c r="N399" i="1" s="1"/>
  <c r="O400" i="1"/>
  <c r="N400" i="1" s="1"/>
  <c r="O401" i="1"/>
  <c r="N401" i="1" s="1"/>
  <c r="O402" i="1"/>
  <c r="N402" i="1" s="1"/>
  <c r="O403" i="1"/>
  <c r="N403" i="1" s="1"/>
  <c r="O404" i="1"/>
  <c r="N404" i="1" s="1"/>
  <c r="O405" i="1"/>
  <c r="N405" i="1" s="1"/>
  <c r="O406" i="1"/>
  <c r="N406" i="1" s="1"/>
  <c r="O407" i="1"/>
  <c r="N407" i="1" s="1"/>
  <c r="O408" i="1"/>
  <c r="N408" i="1" s="1"/>
  <c r="O409" i="1"/>
  <c r="O410" i="1"/>
  <c r="O411" i="1"/>
  <c r="O412" i="1"/>
  <c r="N412" i="1" s="1"/>
  <c r="O413" i="1"/>
  <c r="N413" i="1" s="1"/>
  <c r="O414" i="1"/>
  <c r="O415" i="1"/>
  <c r="O416" i="1"/>
  <c r="O417" i="1"/>
  <c r="O418" i="1"/>
  <c r="N418" i="1" s="1"/>
  <c r="O419" i="1"/>
  <c r="N419" i="1" s="1"/>
  <c r="O420" i="1"/>
  <c r="N420" i="1" s="1"/>
  <c r="O421" i="1"/>
  <c r="N421" i="1" s="1"/>
  <c r="O422" i="1"/>
  <c r="N422" i="1" s="1"/>
  <c r="O423" i="1"/>
  <c r="N423" i="1" s="1"/>
  <c r="O424" i="1"/>
  <c r="N424" i="1" s="1"/>
  <c r="O425" i="1"/>
  <c r="N425" i="1" s="1"/>
  <c r="O426" i="1"/>
  <c r="N426" i="1" s="1"/>
  <c r="O427" i="1"/>
  <c r="N427" i="1" s="1"/>
  <c r="O428" i="1"/>
  <c r="N428" i="1" s="1"/>
  <c r="O429" i="1"/>
  <c r="O430" i="1"/>
  <c r="O431" i="1"/>
  <c r="O432" i="1"/>
  <c r="N432" i="1" s="1"/>
  <c r="O433" i="1"/>
  <c r="N433" i="1" s="1"/>
  <c r="O434" i="1"/>
  <c r="O435" i="1"/>
  <c r="O436" i="1"/>
  <c r="O437" i="1"/>
  <c r="N437" i="1" s="1"/>
  <c r="O438" i="1"/>
  <c r="N438" i="1" s="1"/>
  <c r="O439" i="1"/>
  <c r="N439" i="1" s="1"/>
  <c r="O440" i="1"/>
  <c r="N440" i="1" s="1"/>
  <c r="O441" i="1"/>
  <c r="N441" i="1" s="1"/>
  <c r="O442" i="1"/>
  <c r="N442" i="1" s="1"/>
  <c r="O443" i="1"/>
  <c r="N443" i="1" s="1"/>
  <c r="O444" i="1"/>
  <c r="N444" i="1" s="1"/>
  <c r="O445" i="1"/>
  <c r="N445" i="1" s="1"/>
  <c r="O446" i="1"/>
  <c r="N446" i="1" s="1"/>
  <c r="O447" i="1"/>
  <c r="N447" i="1" s="1"/>
  <c r="O448" i="1"/>
  <c r="N448" i="1" s="1"/>
  <c r="O449" i="1"/>
  <c r="O450" i="1"/>
  <c r="O451" i="1"/>
  <c r="O452" i="1"/>
  <c r="N452" i="1" s="1"/>
  <c r="O453" i="1"/>
  <c r="N453" i="1" s="1"/>
  <c r="O454" i="1"/>
  <c r="O455" i="1"/>
  <c r="O456" i="1"/>
  <c r="O457" i="1"/>
  <c r="N457" i="1" s="1"/>
  <c r="O458" i="1"/>
  <c r="N458" i="1" s="1"/>
  <c r="O459" i="1"/>
  <c r="N459" i="1" s="1"/>
  <c r="O460" i="1"/>
  <c r="N460" i="1" s="1"/>
  <c r="O461" i="1"/>
  <c r="N461" i="1" s="1"/>
  <c r="O462" i="1"/>
  <c r="N462" i="1" s="1"/>
  <c r="O463" i="1"/>
  <c r="N463" i="1" s="1"/>
  <c r="O464" i="1"/>
  <c r="N464" i="1" s="1"/>
  <c r="O465" i="1"/>
  <c r="N465" i="1" s="1"/>
  <c r="O466" i="1"/>
  <c r="N466" i="1" s="1"/>
  <c r="O467" i="1"/>
  <c r="N467" i="1" s="1"/>
  <c r="O468" i="1"/>
  <c r="N468" i="1" s="1"/>
  <c r="O469" i="1"/>
  <c r="O470" i="1"/>
  <c r="O471" i="1"/>
  <c r="O472" i="1"/>
  <c r="N472" i="1" s="1"/>
  <c r="O473" i="1"/>
  <c r="N473" i="1" s="1"/>
  <c r="O474" i="1"/>
  <c r="O475" i="1"/>
  <c r="O476" i="1"/>
  <c r="N476" i="1" s="1"/>
  <c r="O477" i="1"/>
  <c r="N477" i="1" s="1"/>
  <c r="O478" i="1"/>
  <c r="N478" i="1" s="1"/>
  <c r="O479" i="1"/>
  <c r="N479" i="1" s="1"/>
  <c r="O480" i="1"/>
  <c r="N480" i="1" s="1"/>
  <c r="O481" i="1"/>
  <c r="N481" i="1" s="1"/>
  <c r="O482" i="1"/>
  <c r="N482" i="1" s="1"/>
  <c r="O483" i="1"/>
  <c r="N483" i="1" s="1"/>
  <c r="O484" i="1"/>
  <c r="N484" i="1" s="1"/>
  <c r="O485" i="1"/>
  <c r="N485" i="1" s="1"/>
  <c r="O486" i="1"/>
  <c r="N486" i="1" s="1"/>
  <c r="O487" i="1"/>
  <c r="N487" i="1" s="1"/>
  <c r="O488" i="1"/>
  <c r="N488" i="1" s="1"/>
  <c r="O489" i="1"/>
  <c r="O490" i="1"/>
  <c r="O491" i="1"/>
  <c r="O492" i="1"/>
  <c r="N492" i="1" s="1"/>
  <c r="O493" i="1"/>
  <c r="N493" i="1" s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N506" i="1" s="1"/>
  <c r="O507" i="1"/>
  <c r="N507" i="1" s="1"/>
  <c r="O508" i="1"/>
  <c r="N508" i="1" s="1"/>
  <c r="O509" i="1"/>
  <c r="O510" i="1"/>
  <c r="O511" i="1"/>
  <c r="O512" i="1"/>
  <c r="N512" i="1" s="1"/>
  <c r="O513" i="1"/>
  <c r="N513" i="1" s="1"/>
  <c r="O514" i="1"/>
  <c r="O515" i="1"/>
  <c r="O516" i="1"/>
  <c r="O517" i="1"/>
  <c r="O518" i="1"/>
  <c r="O519" i="1"/>
  <c r="O520" i="1"/>
  <c r="O521" i="1"/>
  <c r="N521" i="1" s="1"/>
  <c r="O522" i="1"/>
  <c r="N522" i="1" s="1"/>
  <c r="O523" i="1"/>
  <c r="N523" i="1" s="1"/>
  <c r="O524" i="1"/>
  <c r="N524" i="1" s="1"/>
  <c r="O525" i="1"/>
  <c r="N525" i="1" s="1"/>
  <c r="O526" i="1"/>
  <c r="N526" i="1" s="1"/>
  <c r="O527" i="1"/>
  <c r="N527" i="1" s="1"/>
  <c r="O528" i="1"/>
  <c r="N528" i="1" s="1"/>
  <c r="O529" i="1"/>
  <c r="O530" i="1"/>
  <c r="O531" i="1"/>
  <c r="O532" i="1"/>
  <c r="N532" i="1" s="1"/>
  <c r="O533" i="1"/>
  <c r="N533" i="1" s="1"/>
  <c r="O534" i="1"/>
  <c r="O535" i="1"/>
  <c r="O536" i="1"/>
  <c r="O537" i="1"/>
  <c r="N537" i="1" s="1"/>
  <c r="O538" i="1"/>
  <c r="N538" i="1" s="1"/>
  <c r="O539" i="1"/>
  <c r="N539" i="1" s="1"/>
  <c r="O540" i="1"/>
  <c r="N540" i="1" s="1"/>
  <c r="O541" i="1"/>
  <c r="N541" i="1" s="1"/>
  <c r="O542" i="1"/>
  <c r="N542" i="1" s="1"/>
  <c r="O543" i="1"/>
  <c r="N543" i="1" s="1"/>
  <c r="O544" i="1"/>
  <c r="N544" i="1" s="1"/>
  <c r="O545" i="1"/>
  <c r="N545" i="1" s="1"/>
  <c r="O546" i="1"/>
  <c r="N546" i="1" s="1"/>
  <c r="O547" i="1"/>
  <c r="N547" i="1" s="1"/>
  <c r="O548" i="1"/>
  <c r="N548" i="1" s="1"/>
  <c r="O549" i="1"/>
  <c r="O550" i="1"/>
  <c r="O551" i="1"/>
  <c r="O552" i="1"/>
  <c r="N552" i="1" s="1"/>
  <c r="O553" i="1"/>
  <c r="N553" i="1" s="1"/>
  <c r="O554" i="1"/>
  <c r="O555" i="1"/>
  <c r="O556" i="1"/>
  <c r="O557" i="1"/>
  <c r="N557" i="1" s="1"/>
  <c r="O558" i="1"/>
  <c r="N558" i="1" s="1"/>
  <c r="O559" i="1"/>
  <c r="N559" i="1" s="1"/>
  <c r="O560" i="1"/>
  <c r="N560" i="1" s="1"/>
  <c r="O561" i="1"/>
  <c r="N561" i="1" s="1"/>
  <c r="O562" i="1"/>
  <c r="N562" i="1" s="1"/>
  <c r="O563" i="1"/>
  <c r="N563" i="1" s="1"/>
  <c r="O564" i="1"/>
  <c r="N564" i="1" s="1"/>
  <c r="O565" i="1"/>
  <c r="N565" i="1" s="1"/>
  <c r="O566" i="1"/>
  <c r="N566" i="1" s="1"/>
  <c r="O567" i="1"/>
  <c r="N567" i="1" s="1"/>
  <c r="O568" i="1"/>
  <c r="N568" i="1" s="1"/>
  <c r="O569" i="1"/>
  <c r="O570" i="1"/>
  <c r="O571" i="1"/>
  <c r="O572" i="1"/>
  <c r="N572" i="1" s="1"/>
  <c r="O573" i="1"/>
  <c r="N573" i="1" s="1"/>
  <c r="O574" i="1"/>
  <c r="O575" i="1"/>
  <c r="O576" i="1"/>
  <c r="N576" i="1" s="1"/>
  <c r="O577" i="1"/>
  <c r="N577" i="1" s="1"/>
  <c r="O578" i="1"/>
  <c r="N578" i="1" s="1"/>
  <c r="O579" i="1"/>
  <c r="N579" i="1" s="1"/>
  <c r="O580" i="1"/>
  <c r="N580" i="1" s="1"/>
  <c r="O581" i="1"/>
  <c r="N581" i="1" s="1"/>
  <c r="O582" i="1"/>
  <c r="N582" i="1" s="1"/>
  <c r="O583" i="1"/>
  <c r="N583" i="1" s="1"/>
  <c r="O584" i="1"/>
  <c r="N584" i="1" s="1"/>
  <c r="O585" i="1"/>
  <c r="N585" i="1" s="1"/>
  <c r="O586" i="1"/>
  <c r="N586" i="1" s="1"/>
  <c r="O587" i="1"/>
  <c r="N587" i="1" s="1"/>
  <c r="O588" i="1"/>
  <c r="N588" i="1" s="1"/>
  <c r="O589" i="1"/>
  <c r="O590" i="1"/>
  <c r="O591" i="1"/>
  <c r="O592" i="1"/>
  <c r="N592" i="1" s="1"/>
  <c r="O593" i="1"/>
  <c r="N593" i="1" s="1"/>
  <c r="O594" i="1"/>
  <c r="O595" i="1"/>
  <c r="O596" i="1"/>
  <c r="O597" i="1"/>
  <c r="O598" i="1"/>
  <c r="N598" i="1" s="1"/>
  <c r="O599" i="1"/>
  <c r="N599" i="1" s="1"/>
  <c r="O600" i="1"/>
  <c r="N600" i="1" s="1"/>
  <c r="O601" i="1"/>
  <c r="N601" i="1" s="1"/>
  <c r="O602" i="1"/>
  <c r="N602" i="1" s="1"/>
  <c r="O603" i="1"/>
  <c r="N603" i="1" s="1"/>
  <c r="O604" i="1"/>
  <c r="N604" i="1" s="1"/>
  <c r="O605" i="1"/>
  <c r="N605" i="1" s="1"/>
  <c r="O606" i="1"/>
  <c r="N606" i="1" s="1"/>
  <c r="O607" i="1"/>
  <c r="N607" i="1" s="1"/>
  <c r="O608" i="1"/>
  <c r="N608" i="1" s="1"/>
  <c r="O609" i="1"/>
  <c r="O610" i="1"/>
  <c r="O611" i="1"/>
  <c r="O612" i="1"/>
  <c r="N612" i="1" s="1"/>
  <c r="O613" i="1"/>
  <c r="N613" i="1" s="1"/>
  <c r="O614" i="1"/>
  <c r="O615" i="1"/>
  <c r="O616" i="1"/>
  <c r="O617" i="1"/>
  <c r="O618" i="1"/>
  <c r="N618" i="1" s="1"/>
  <c r="O619" i="1"/>
  <c r="N619" i="1" s="1"/>
  <c r="O620" i="1"/>
  <c r="N620" i="1" s="1"/>
  <c r="O621" i="1"/>
  <c r="N621" i="1" s="1"/>
  <c r="O622" i="1"/>
  <c r="N622" i="1" s="1"/>
  <c r="O623" i="1"/>
  <c r="N623" i="1" s="1"/>
  <c r="O624" i="1"/>
  <c r="N624" i="1" s="1"/>
  <c r="O625" i="1"/>
  <c r="N625" i="1" s="1"/>
  <c r="O626" i="1"/>
  <c r="N626" i="1" s="1"/>
  <c r="O627" i="1"/>
  <c r="N627" i="1" s="1"/>
  <c r="O628" i="1"/>
  <c r="N628" i="1" s="1"/>
  <c r="O629" i="1"/>
  <c r="O630" i="1"/>
  <c r="O631" i="1"/>
  <c r="O632" i="1"/>
  <c r="N632" i="1" s="1"/>
  <c r="O633" i="1"/>
  <c r="N633" i="1" s="1"/>
  <c r="O634" i="1"/>
  <c r="O635" i="1"/>
  <c r="O636" i="1"/>
  <c r="O637" i="1"/>
  <c r="N637" i="1" s="1"/>
  <c r="O638" i="1"/>
  <c r="N638" i="1" s="1"/>
  <c r="O639" i="1"/>
  <c r="N639" i="1" s="1"/>
  <c r="O640" i="1"/>
  <c r="N640" i="1" s="1"/>
  <c r="O641" i="1"/>
  <c r="N641" i="1" s="1"/>
  <c r="O642" i="1"/>
  <c r="N642" i="1" s="1"/>
  <c r="O643" i="1"/>
  <c r="N643" i="1" s="1"/>
  <c r="O644" i="1"/>
  <c r="N644" i="1" s="1"/>
  <c r="O645" i="1"/>
  <c r="N645" i="1" s="1"/>
  <c r="O646" i="1"/>
  <c r="N646" i="1" s="1"/>
  <c r="O647" i="1"/>
  <c r="N647" i="1" s="1"/>
  <c r="O648" i="1"/>
  <c r="N648" i="1" s="1"/>
  <c r="O649" i="1"/>
  <c r="O650" i="1"/>
  <c r="O651" i="1"/>
  <c r="O652" i="1"/>
  <c r="N652" i="1" s="1"/>
  <c r="O653" i="1"/>
  <c r="N653" i="1" s="1"/>
  <c r="O654" i="1"/>
  <c r="O655" i="1"/>
  <c r="O656" i="1"/>
  <c r="O657" i="1"/>
  <c r="N657" i="1" s="1"/>
  <c r="O658" i="1"/>
  <c r="N658" i="1" s="1"/>
  <c r="O659" i="1"/>
  <c r="N659" i="1" s="1"/>
  <c r="O660" i="1"/>
  <c r="N660" i="1" s="1"/>
  <c r="O661" i="1"/>
  <c r="N661" i="1" s="1"/>
  <c r="O662" i="1"/>
  <c r="N662" i="1" s="1"/>
  <c r="O663" i="1"/>
  <c r="N663" i="1" s="1"/>
  <c r="O664" i="1"/>
  <c r="N664" i="1" s="1"/>
  <c r="O665" i="1"/>
  <c r="N665" i="1" s="1"/>
  <c r="O666" i="1"/>
  <c r="N666" i="1" s="1"/>
  <c r="O667" i="1"/>
  <c r="N667" i="1" s="1"/>
  <c r="O668" i="1"/>
  <c r="N668" i="1" s="1"/>
  <c r="O669" i="1"/>
  <c r="O670" i="1"/>
  <c r="O671" i="1"/>
  <c r="O672" i="1"/>
  <c r="N672" i="1" s="1"/>
  <c r="O673" i="1"/>
  <c r="N673" i="1" s="1"/>
  <c r="O674" i="1"/>
  <c r="O675" i="1"/>
  <c r="O676" i="1"/>
  <c r="N676" i="1" s="1"/>
  <c r="O677" i="1"/>
  <c r="N677" i="1" s="1"/>
  <c r="O678" i="1"/>
  <c r="N678" i="1" s="1"/>
  <c r="O679" i="1"/>
  <c r="N679" i="1" s="1"/>
  <c r="O680" i="1"/>
  <c r="N680" i="1" s="1"/>
  <c r="O681" i="1"/>
  <c r="N681" i="1" s="1"/>
  <c r="O682" i="1"/>
  <c r="N682" i="1" s="1"/>
  <c r="O683" i="1"/>
  <c r="N683" i="1" s="1"/>
  <c r="O684" i="1"/>
  <c r="N684" i="1" s="1"/>
  <c r="O685" i="1"/>
  <c r="N685" i="1" s="1"/>
  <c r="O686" i="1"/>
  <c r="N686" i="1" s="1"/>
  <c r="O687" i="1"/>
  <c r="N687" i="1" s="1"/>
  <c r="O688" i="1"/>
  <c r="N688" i="1" s="1"/>
  <c r="O689" i="1"/>
  <c r="O690" i="1"/>
  <c r="O691" i="1"/>
  <c r="O692" i="1"/>
  <c r="N692" i="1" s="1"/>
  <c r="O693" i="1"/>
  <c r="N693" i="1" s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N707" i="1" s="1"/>
  <c r="O708" i="1"/>
  <c r="N708" i="1" s="1"/>
  <c r="O709" i="1"/>
  <c r="O710" i="1"/>
  <c r="O711" i="1"/>
  <c r="O712" i="1"/>
  <c r="N712" i="1" s="1"/>
  <c r="O713" i="1"/>
  <c r="N713" i="1" s="1"/>
  <c r="O714" i="1"/>
  <c r="O715" i="1"/>
  <c r="O716" i="1"/>
  <c r="O717" i="1"/>
  <c r="O718" i="1"/>
  <c r="O719" i="1"/>
  <c r="O720" i="1"/>
  <c r="O721" i="1"/>
  <c r="O722" i="1"/>
  <c r="O723" i="1"/>
  <c r="O724" i="1"/>
  <c r="N724" i="1" s="1"/>
  <c r="O725" i="1"/>
  <c r="N725" i="1" s="1"/>
  <c r="O726" i="1"/>
  <c r="N726" i="1" s="1"/>
  <c r="O727" i="1"/>
  <c r="N727" i="1" s="1"/>
  <c r="O728" i="1"/>
  <c r="N728" i="1" s="1"/>
  <c r="O729" i="1"/>
  <c r="O730" i="1"/>
  <c r="O731" i="1"/>
  <c r="O732" i="1"/>
  <c r="N732" i="1" s="1"/>
  <c r="O733" i="1"/>
  <c r="N733" i="1" s="1"/>
  <c r="O734" i="1"/>
  <c r="O735" i="1"/>
  <c r="O736" i="1"/>
  <c r="O737" i="1"/>
  <c r="O738" i="1"/>
  <c r="N738" i="1" s="1"/>
  <c r="O739" i="1"/>
  <c r="N739" i="1" s="1"/>
  <c r="O740" i="1"/>
  <c r="N740" i="1" s="1"/>
  <c r="O741" i="1"/>
  <c r="N741" i="1" s="1"/>
  <c r="O742" i="1"/>
  <c r="N742" i="1" s="1"/>
  <c r="O743" i="1"/>
  <c r="N743" i="1" s="1"/>
  <c r="O744" i="1"/>
  <c r="N744" i="1" s="1"/>
  <c r="O745" i="1"/>
  <c r="N745" i="1" s="1"/>
  <c r="O746" i="1"/>
  <c r="N746" i="1" s="1"/>
  <c r="O747" i="1"/>
  <c r="N747" i="1" s="1"/>
  <c r="O748" i="1"/>
  <c r="N748" i="1" s="1"/>
  <c r="O749" i="1"/>
  <c r="O750" i="1"/>
  <c r="O751" i="1"/>
  <c r="O752" i="1"/>
  <c r="N752" i="1" s="1"/>
  <c r="O753" i="1"/>
  <c r="N753" i="1" s="1"/>
  <c r="O754" i="1"/>
  <c r="O755" i="1"/>
  <c r="O756" i="1"/>
  <c r="O757" i="1"/>
  <c r="N757" i="1" s="1"/>
  <c r="O758" i="1"/>
  <c r="N758" i="1" s="1"/>
  <c r="O759" i="1"/>
  <c r="N759" i="1" s="1"/>
  <c r="O760" i="1"/>
  <c r="N760" i="1" s="1"/>
  <c r="O761" i="1"/>
  <c r="N761" i="1" s="1"/>
  <c r="O762" i="1"/>
  <c r="N762" i="1" s="1"/>
  <c r="O763" i="1"/>
  <c r="N763" i="1" s="1"/>
  <c r="O764" i="1"/>
  <c r="N764" i="1" s="1"/>
  <c r="O765" i="1"/>
  <c r="N765" i="1" s="1"/>
  <c r="O766" i="1"/>
  <c r="N766" i="1" s="1"/>
  <c r="O767" i="1"/>
  <c r="N767" i="1" s="1"/>
  <c r="O768" i="1"/>
  <c r="N768" i="1" s="1"/>
  <c r="O769" i="1"/>
  <c r="O770" i="1"/>
  <c r="O771" i="1"/>
  <c r="O772" i="1"/>
  <c r="N772" i="1" s="1"/>
  <c r="O773" i="1"/>
  <c r="N773" i="1" s="1"/>
  <c r="O774" i="1"/>
  <c r="O775" i="1"/>
  <c r="O776" i="1"/>
  <c r="N776" i="1" s="1"/>
  <c r="O777" i="1"/>
  <c r="N777" i="1" s="1"/>
  <c r="O778" i="1"/>
  <c r="N778" i="1" s="1"/>
  <c r="O779" i="1"/>
  <c r="N779" i="1" s="1"/>
  <c r="O780" i="1"/>
  <c r="N780" i="1" s="1"/>
  <c r="O781" i="1"/>
  <c r="O782" i="1"/>
  <c r="O783" i="1"/>
  <c r="O784" i="1"/>
  <c r="O785" i="1"/>
  <c r="N785" i="1" s="1"/>
  <c r="O786" i="1"/>
  <c r="N786" i="1" s="1"/>
  <c r="O787" i="1"/>
  <c r="N787" i="1" s="1"/>
  <c r="O788" i="1"/>
  <c r="N788" i="1" s="1"/>
  <c r="O789" i="1"/>
  <c r="O790" i="1"/>
  <c r="O791" i="1"/>
  <c r="O792" i="1"/>
  <c r="N792" i="1" s="1"/>
  <c r="O793" i="1"/>
  <c r="N793" i="1" s="1"/>
  <c r="O794" i="1"/>
  <c r="O795" i="1"/>
  <c r="O796" i="1"/>
  <c r="O797" i="1"/>
  <c r="O798" i="1"/>
  <c r="O799" i="1"/>
  <c r="O800" i="1"/>
  <c r="O801" i="1"/>
  <c r="N801" i="1" s="1"/>
  <c r="O802" i="1"/>
  <c r="N802" i="1" s="1"/>
  <c r="O803" i="1"/>
  <c r="N803" i="1" s="1"/>
  <c r="O804" i="1"/>
  <c r="N804" i="1" s="1"/>
  <c r="O805" i="1"/>
  <c r="N805" i="1" s="1"/>
  <c r="O806" i="1"/>
  <c r="N806" i="1" s="1"/>
  <c r="O807" i="1"/>
  <c r="N807" i="1" s="1"/>
  <c r="O808" i="1"/>
  <c r="N808" i="1" s="1"/>
  <c r="O809" i="1"/>
  <c r="O810" i="1"/>
  <c r="O811" i="1"/>
  <c r="O812" i="1"/>
  <c r="N812" i="1" s="1"/>
  <c r="O813" i="1"/>
  <c r="N813" i="1" s="1"/>
  <c r="O814" i="1"/>
  <c r="O815" i="1"/>
  <c r="O816" i="1"/>
  <c r="O817" i="1"/>
  <c r="O818" i="1"/>
  <c r="N818" i="1" s="1"/>
  <c r="O819" i="1"/>
  <c r="N819" i="1" s="1"/>
  <c r="O820" i="1"/>
  <c r="N820" i="1" s="1"/>
  <c r="O821" i="1"/>
  <c r="N821" i="1" s="1"/>
  <c r="O822" i="1"/>
  <c r="N822" i="1" s="1"/>
  <c r="O823" i="1"/>
  <c r="N823" i="1" s="1"/>
  <c r="O824" i="1"/>
  <c r="N824" i="1" s="1"/>
  <c r="O825" i="1"/>
  <c r="N825" i="1" s="1"/>
  <c r="O826" i="1"/>
  <c r="N826" i="1" s="1"/>
  <c r="O827" i="1"/>
  <c r="N827" i="1" s="1"/>
  <c r="O828" i="1"/>
  <c r="N828" i="1" s="1"/>
  <c r="O829" i="1"/>
  <c r="O830" i="1"/>
  <c r="O831" i="1"/>
  <c r="O832" i="1"/>
  <c r="N832" i="1" s="1"/>
  <c r="O833" i="1"/>
  <c r="N833" i="1" s="1"/>
  <c r="O834" i="1"/>
  <c r="O835" i="1"/>
  <c r="O836" i="1"/>
  <c r="O837" i="1"/>
  <c r="O838" i="1"/>
  <c r="N838" i="1" s="1"/>
  <c r="O839" i="1"/>
  <c r="N839" i="1" s="1"/>
  <c r="O840" i="1"/>
  <c r="N840" i="1" s="1"/>
  <c r="O841" i="1"/>
  <c r="N841" i="1" s="1"/>
  <c r="O842" i="1"/>
  <c r="N842" i="1" s="1"/>
  <c r="O843" i="1"/>
  <c r="N843" i="1" s="1"/>
  <c r="O844" i="1"/>
  <c r="N844" i="1" s="1"/>
  <c r="O845" i="1"/>
  <c r="N845" i="1" s="1"/>
  <c r="O846" i="1"/>
  <c r="N846" i="1" s="1"/>
  <c r="O847" i="1"/>
  <c r="N847" i="1" s="1"/>
  <c r="O848" i="1"/>
  <c r="N848" i="1" s="1"/>
  <c r="O849" i="1"/>
  <c r="O850" i="1"/>
  <c r="O851" i="1"/>
  <c r="O852" i="1"/>
  <c r="N852" i="1" s="1"/>
  <c r="O853" i="1"/>
  <c r="N853" i="1" s="1"/>
  <c r="O854" i="1"/>
  <c r="O855" i="1"/>
  <c r="O856" i="1"/>
  <c r="O857" i="1"/>
  <c r="N857" i="1" s="1"/>
  <c r="O858" i="1"/>
  <c r="N858" i="1" s="1"/>
  <c r="O859" i="1"/>
  <c r="N859" i="1" s="1"/>
  <c r="O860" i="1"/>
  <c r="N860" i="1" s="1"/>
  <c r="O861" i="1"/>
  <c r="N861" i="1" s="1"/>
  <c r="O862" i="1"/>
  <c r="N862" i="1" s="1"/>
  <c r="O863" i="1"/>
  <c r="N863" i="1" s="1"/>
  <c r="O864" i="1"/>
  <c r="N864" i="1" s="1"/>
  <c r="O865" i="1"/>
  <c r="N865" i="1" s="1"/>
  <c r="O866" i="1"/>
  <c r="N866" i="1" s="1"/>
  <c r="O867" i="1"/>
  <c r="N867" i="1" s="1"/>
  <c r="O868" i="1"/>
  <c r="N868" i="1" s="1"/>
  <c r="O869" i="1"/>
  <c r="O870" i="1"/>
  <c r="O871" i="1"/>
  <c r="O872" i="1"/>
  <c r="N872" i="1" s="1"/>
  <c r="O873" i="1"/>
  <c r="N873" i="1" s="1"/>
  <c r="O874" i="1"/>
  <c r="O875" i="1"/>
  <c r="O876" i="1"/>
  <c r="N876" i="1" s="1"/>
  <c r="O877" i="1"/>
  <c r="N877" i="1" s="1"/>
  <c r="O878" i="1"/>
  <c r="N878" i="1" s="1"/>
  <c r="O879" i="1"/>
  <c r="N879" i="1" s="1"/>
  <c r="O880" i="1"/>
  <c r="N880" i="1" s="1"/>
  <c r="O881" i="1"/>
  <c r="N881" i="1" s="1"/>
  <c r="O882" i="1"/>
  <c r="N882" i="1" s="1"/>
  <c r="O883" i="1"/>
  <c r="N883" i="1" s="1"/>
  <c r="O884" i="1"/>
  <c r="N884" i="1" s="1"/>
  <c r="O885" i="1"/>
  <c r="N885" i="1" s="1"/>
  <c r="O886" i="1"/>
  <c r="N886" i="1" s="1"/>
  <c r="O887" i="1"/>
  <c r="N887" i="1" s="1"/>
  <c r="O888" i="1"/>
  <c r="N888" i="1" s="1"/>
  <c r="O889" i="1"/>
  <c r="O890" i="1"/>
  <c r="O891" i="1"/>
  <c r="O892" i="1"/>
  <c r="N892" i="1" s="1"/>
  <c r="O893" i="1"/>
  <c r="N893" i="1" s="1"/>
  <c r="O894" i="1"/>
  <c r="O895" i="1"/>
  <c r="O896" i="1"/>
  <c r="O897" i="1"/>
  <c r="N897" i="1" s="1"/>
  <c r="O898" i="1"/>
  <c r="N898" i="1" s="1"/>
  <c r="O899" i="1"/>
  <c r="N899" i="1" s="1"/>
  <c r="O900" i="1"/>
  <c r="N900" i="1" s="1"/>
  <c r="O901" i="1"/>
  <c r="N901" i="1" s="1"/>
  <c r="O902" i="1"/>
  <c r="N902" i="1" s="1"/>
  <c r="O903" i="1"/>
  <c r="N903" i="1" s="1"/>
  <c r="O904" i="1"/>
  <c r="N904" i="1" s="1"/>
  <c r="O905" i="1"/>
  <c r="N905" i="1" s="1"/>
  <c r="O906" i="1"/>
  <c r="N906" i="1" s="1"/>
  <c r="O907" i="1"/>
  <c r="N907" i="1" s="1"/>
  <c r="O908" i="1"/>
  <c r="N908" i="1" s="1"/>
  <c r="O909" i="1"/>
  <c r="O910" i="1"/>
  <c r="O911" i="1"/>
  <c r="O912" i="1"/>
  <c r="N912" i="1" s="1"/>
  <c r="O913" i="1"/>
  <c r="N913" i="1" s="1"/>
  <c r="O914" i="1"/>
  <c r="O915" i="1"/>
  <c r="O916" i="1"/>
  <c r="O917" i="1"/>
  <c r="O918" i="1"/>
  <c r="N918" i="1" s="1"/>
  <c r="O919" i="1"/>
  <c r="N919" i="1" s="1"/>
  <c r="O920" i="1"/>
  <c r="N920" i="1" s="1"/>
  <c r="O921" i="1"/>
  <c r="N921" i="1" s="1"/>
  <c r="O922" i="1"/>
  <c r="N922" i="1" s="1"/>
  <c r="O923" i="1"/>
  <c r="N923" i="1" s="1"/>
  <c r="O924" i="1"/>
  <c r="N924" i="1" s="1"/>
  <c r="O925" i="1"/>
  <c r="N925" i="1" s="1"/>
  <c r="O926" i="1"/>
  <c r="N926" i="1" s="1"/>
  <c r="O927" i="1"/>
  <c r="N927" i="1" s="1"/>
  <c r="O928" i="1"/>
  <c r="N928" i="1" s="1"/>
  <c r="O929" i="1"/>
  <c r="O930" i="1"/>
  <c r="O931" i="1"/>
  <c r="O932" i="1"/>
  <c r="N932" i="1" s="1"/>
  <c r="O933" i="1"/>
  <c r="N933" i="1" s="1"/>
  <c r="O934" i="1"/>
  <c r="O935" i="1"/>
  <c r="O936" i="1"/>
  <c r="O937" i="1"/>
  <c r="O938" i="1"/>
  <c r="O939" i="1"/>
  <c r="O940" i="1"/>
  <c r="N940" i="1" s="1"/>
  <c r="O941" i="1"/>
  <c r="N941" i="1" s="1"/>
  <c r="O942" i="1"/>
  <c r="N942" i="1" s="1"/>
  <c r="O943" i="1"/>
  <c r="N943" i="1" s="1"/>
  <c r="O944" i="1"/>
  <c r="N944" i="1" s="1"/>
  <c r="O945" i="1"/>
  <c r="N945" i="1" s="1"/>
  <c r="O946" i="1"/>
  <c r="N946" i="1" s="1"/>
  <c r="O947" i="1"/>
  <c r="N947" i="1" s="1"/>
  <c r="O948" i="1"/>
  <c r="N948" i="1" s="1"/>
  <c r="O949" i="1"/>
  <c r="O950" i="1"/>
  <c r="O951" i="1"/>
  <c r="O952" i="1"/>
  <c r="N952" i="1" s="1"/>
  <c r="O953" i="1"/>
  <c r="N953" i="1" s="1"/>
  <c r="O954" i="1"/>
  <c r="O955" i="1"/>
  <c r="O956" i="1"/>
  <c r="O957" i="1"/>
  <c r="N957" i="1" s="1"/>
  <c r="O958" i="1"/>
  <c r="N958" i="1" s="1"/>
  <c r="O959" i="1"/>
  <c r="N959" i="1" s="1"/>
  <c r="O960" i="1"/>
  <c r="N960" i="1" s="1"/>
  <c r="O961" i="1"/>
  <c r="N961" i="1" s="1"/>
  <c r="O962" i="1"/>
  <c r="N962" i="1" s="1"/>
  <c r="O963" i="1"/>
  <c r="N963" i="1" s="1"/>
  <c r="O964" i="1"/>
  <c r="N964" i="1" s="1"/>
  <c r="O965" i="1"/>
  <c r="N965" i="1" s="1"/>
  <c r="O966" i="1"/>
  <c r="N966" i="1" s="1"/>
  <c r="O967" i="1"/>
  <c r="N967" i="1" s="1"/>
  <c r="O968" i="1"/>
  <c r="N968" i="1" s="1"/>
  <c r="O969" i="1"/>
  <c r="O970" i="1"/>
  <c r="O971" i="1"/>
  <c r="O972" i="1"/>
  <c r="N972" i="1" s="1"/>
  <c r="O973" i="1"/>
  <c r="N973" i="1" s="1"/>
  <c r="O974" i="1"/>
  <c r="O975" i="1"/>
  <c r="O976" i="1"/>
  <c r="N976" i="1" s="1"/>
  <c r="O977" i="1"/>
  <c r="N977" i="1" s="1"/>
  <c r="O978" i="1"/>
  <c r="N978" i="1" s="1"/>
  <c r="O979" i="1"/>
  <c r="N979" i="1" s="1"/>
  <c r="O980" i="1"/>
  <c r="N980" i="1" s="1"/>
  <c r="O981" i="1"/>
  <c r="N981" i="1" s="1"/>
  <c r="O982" i="1"/>
  <c r="N982" i="1" s="1"/>
  <c r="O983" i="1"/>
  <c r="N983" i="1" s="1"/>
  <c r="O984" i="1"/>
  <c r="N984" i="1" s="1"/>
  <c r="O985" i="1"/>
  <c r="N985" i="1" s="1"/>
  <c r="O986" i="1"/>
  <c r="N986" i="1" s="1"/>
  <c r="O987" i="1"/>
  <c r="N987" i="1" s="1"/>
  <c r="O988" i="1"/>
  <c r="N988" i="1" s="1"/>
  <c r="O989" i="1"/>
  <c r="O990" i="1"/>
  <c r="O991" i="1"/>
  <c r="O992" i="1"/>
  <c r="N992" i="1" s="1"/>
  <c r="O993" i="1"/>
  <c r="N993" i="1" s="1"/>
  <c r="O994" i="1"/>
  <c r="O995" i="1"/>
  <c r="O996" i="1"/>
  <c r="O997" i="1"/>
  <c r="N997" i="1" s="1"/>
  <c r="O998" i="1"/>
  <c r="N998" i="1" s="1"/>
  <c r="O999" i="1"/>
  <c r="O1000" i="1"/>
  <c r="O1001" i="1"/>
  <c r="O1002" i="1"/>
  <c r="O1003" i="1"/>
  <c r="O1004" i="1"/>
  <c r="O1005" i="1"/>
  <c r="O1006" i="1"/>
  <c r="N1006" i="1" s="1"/>
  <c r="O1007" i="1"/>
  <c r="N1007" i="1" s="1"/>
  <c r="O1008" i="1"/>
  <c r="N1008" i="1" s="1"/>
  <c r="O1009" i="1"/>
  <c r="O1010" i="1"/>
  <c r="O1011" i="1"/>
  <c r="O1012" i="1"/>
  <c r="N1012" i="1" s="1"/>
  <c r="O1013" i="1"/>
  <c r="N1013" i="1" s="1"/>
  <c r="O1014" i="1"/>
  <c r="O1015" i="1"/>
  <c r="O1016" i="1"/>
  <c r="O1017" i="1"/>
  <c r="O1018" i="1"/>
  <c r="O1019" i="1"/>
  <c r="O1020" i="1"/>
  <c r="O1021" i="1"/>
  <c r="O1022" i="1"/>
  <c r="N1022" i="1" s="1"/>
  <c r="O1023" i="1"/>
  <c r="N1023" i="1" s="1"/>
  <c r="O1024" i="1"/>
  <c r="N1024" i="1" s="1"/>
  <c r="O1025" i="1"/>
  <c r="N1025" i="1" s="1"/>
  <c r="O1026" i="1"/>
  <c r="N1026" i="1" s="1"/>
  <c r="O1027" i="1"/>
  <c r="N1027" i="1" s="1"/>
  <c r="O1028" i="1"/>
  <c r="N1028" i="1" s="1"/>
  <c r="O1029" i="1"/>
  <c r="O1030" i="1"/>
  <c r="O1031" i="1"/>
  <c r="O1032" i="1"/>
  <c r="N1032" i="1" s="1"/>
  <c r="O1033" i="1"/>
  <c r="N1033" i="1" s="1"/>
  <c r="O1034" i="1"/>
  <c r="O1035" i="1"/>
  <c r="O1036" i="1"/>
  <c r="O1037" i="1"/>
  <c r="O1038" i="1"/>
  <c r="N1038" i="1" s="1"/>
  <c r="O1039" i="1"/>
  <c r="N1039" i="1" s="1"/>
  <c r="O1040" i="1"/>
  <c r="N1040" i="1" s="1"/>
  <c r="O1041" i="1"/>
  <c r="N1041" i="1" s="1"/>
  <c r="O1042" i="1"/>
  <c r="N1042" i="1" s="1"/>
  <c r="O1043" i="1"/>
  <c r="N1043" i="1" s="1"/>
  <c r="O1044" i="1"/>
  <c r="N1044" i="1" s="1"/>
  <c r="O1045" i="1"/>
  <c r="N1045" i="1" s="1"/>
  <c r="O1046" i="1"/>
  <c r="N1046" i="1" s="1"/>
  <c r="O1047" i="1"/>
  <c r="N1047" i="1" s="1"/>
  <c r="O1048" i="1"/>
  <c r="N1048" i="1" s="1"/>
  <c r="O1049" i="1"/>
  <c r="O1050" i="1"/>
  <c r="O1051" i="1"/>
  <c r="O1052" i="1"/>
  <c r="N1052" i="1" s="1"/>
  <c r="O1053" i="1"/>
  <c r="N1053" i="1" s="1"/>
  <c r="O1054" i="1"/>
  <c r="O1055" i="1"/>
  <c r="O1056" i="1"/>
  <c r="O1057" i="1"/>
  <c r="N1057" i="1" s="1"/>
  <c r="O1058" i="1"/>
  <c r="N1058" i="1" s="1"/>
  <c r="O1059" i="1"/>
  <c r="N1059" i="1" s="1"/>
  <c r="O1060" i="1"/>
  <c r="N1060" i="1" s="1"/>
  <c r="O1061" i="1"/>
  <c r="N1061" i="1" s="1"/>
  <c r="O1062" i="1"/>
  <c r="N1062" i="1" s="1"/>
  <c r="O1063" i="1"/>
  <c r="N1063" i="1" s="1"/>
  <c r="O1064" i="1"/>
  <c r="N1064" i="1" s="1"/>
  <c r="O1065" i="1"/>
  <c r="N1065" i="1" s="1"/>
  <c r="O1066" i="1"/>
  <c r="N1066" i="1" s="1"/>
  <c r="O1067" i="1"/>
  <c r="N1067" i="1" s="1"/>
  <c r="O1068" i="1"/>
  <c r="N1068" i="1" s="1"/>
  <c r="O1069" i="1"/>
  <c r="O1070" i="1"/>
  <c r="O1071" i="1"/>
  <c r="O1072" i="1"/>
  <c r="N1072" i="1" s="1"/>
  <c r="O1073" i="1"/>
  <c r="N1073" i="1" s="1"/>
  <c r="O1074" i="1"/>
  <c r="O1075" i="1"/>
  <c r="O1076" i="1"/>
  <c r="N1076" i="1" s="1"/>
  <c r="O1077" i="1"/>
  <c r="N1077" i="1" s="1"/>
  <c r="O1078" i="1"/>
  <c r="N1078" i="1" s="1"/>
  <c r="O1079" i="1"/>
  <c r="N1079" i="1" s="1"/>
  <c r="O1080" i="1"/>
  <c r="N1080" i="1" s="1"/>
  <c r="O1081" i="1"/>
  <c r="N1081" i="1" s="1"/>
  <c r="O1082" i="1"/>
  <c r="N1082" i="1" s="1"/>
  <c r="O1083" i="1"/>
  <c r="N1083" i="1" s="1"/>
  <c r="O1084" i="1"/>
  <c r="N1084" i="1" s="1"/>
  <c r="O1085" i="1"/>
  <c r="N1085" i="1" s="1"/>
  <c r="O1086" i="1"/>
  <c r="N1086" i="1" s="1"/>
  <c r="O1087" i="1"/>
  <c r="N1087" i="1" s="1"/>
  <c r="O1088" i="1"/>
  <c r="N1088" i="1" s="1"/>
  <c r="O1089" i="1"/>
  <c r="O1090" i="1"/>
  <c r="O1091" i="1"/>
  <c r="O1092" i="1"/>
  <c r="N1092" i="1" s="1"/>
  <c r="O1093" i="1"/>
  <c r="N1093" i="1" s="1"/>
  <c r="O1094" i="1"/>
  <c r="O1095" i="1"/>
  <c r="O1096" i="1"/>
  <c r="O1097" i="1"/>
  <c r="N1097" i="1" s="1"/>
  <c r="O1098" i="1"/>
  <c r="N1098" i="1" s="1"/>
  <c r="O1099" i="1"/>
  <c r="N1099" i="1" s="1"/>
  <c r="O1100" i="1"/>
  <c r="N1100" i="1" s="1"/>
  <c r="O1101" i="1"/>
  <c r="N1101" i="1" s="1"/>
  <c r="O1102" i="1"/>
  <c r="N1102" i="1" s="1"/>
  <c r="O1103" i="1"/>
  <c r="N1103" i="1" s="1"/>
  <c r="O1104" i="1"/>
  <c r="N1104" i="1" s="1"/>
  <c r="O1105" i="1"/>
  <c r="N1105" i="1" s="1"/>
  <c r="O1106" i="1"/>
  <c r="N1106" i="1" s="1"/>
  <c r="O1107" i="1"/>
  <c r="N1107" i="1" s="1"/>
  <c r="O1108" i="1"/>
  <c r="N1108" i="1" s="1"/>
  <c r="O1109" i="1"/>
  <c r="O1110" i="1"/>
  <c r="O1111" i="1"/>
  <c r="O1112" i="1"/>
  <c r="N1112" i="1" s="1"/>
  <c r="O1113" i="1"/>
  <c r="N1113" i="1" s="1"/>
  <c r="O1114" i="1"/>
  <c r="O1115" i="1"/>
  <c r="O1116" i="1"/>
  <c r="O1117" i="1"/>
  <c r="O1118" i="1"/>
  <c r="N1118" i="1" s="1"/>
  <c r="O1119" i="1"/>
  <c r="N1119" i="1" s="1"/>
  <c r="O1120" i="1"/>
  <c r="N1120" i="1" s="1"/>
  <c r="O1121" i="1"/>
  <c r="N1121" i="1" s="1"/>
  <c r="O1122" i="1"/>
  <c r="N1122" i="1" s="1"/>
  <c r="O1123" i="1"/>
  <c r="N1123" i="1" s="1"/>
  <c r="O1124" i="1"/>
  <c r="N1124" i="1" s="1"/>
  <c r="O1125" i="1"/>
  <c r="N1125" i="1" s="1"/>
  <c r="O1126" i="1"/>
  <c r="N1126" i="1" s="1"/>
  <c r="O1127" i="1"/>
  <c r="N1127" i="1" s="1"/>
  <c r="O1128" i="1"/>
  <c r="N1128" i="1" s="1"/>
  <c r="O1129" i="1"/>
  <c r="O1130" i="1"/>
  <c r="O1131" i="1"/>
  <c r="O1132" i="1"/>
  <c r="N1132" i="1" s="1"/>
  <c r="O1133" i="1"/>
  <c r="N1133" i="1" s="1"/>
  <c r="O1134" i="1"/>
  <c r="O1135" i="1"/>
  <c r="O1136" i="1"/>
  <c r="O1137" i="1"/>
  <c r="O1138" i="1"/>
  <c r="O1139" i="1"/>
  <c r="O1140" i="1"/>
  <c r="O1141" i="1"/>
  <c r="N1141" i="1" s="1"/>
  <c r="O1142" i="1"/>
  <c r="N1142" i="1" s="1"/>
  <c r="O1143" i="1"/>
  <c r="N1143" i="1" s="1"/>
  <c r="O1144" i="1"/>
  <c r="N1144" i="1" s="1"/>
  <c r="O1145" i="1"/>
  <c r="N1145" i="1" s="1"/>
  <c r="O1146" i="1"/>
  <c r="N1146" i="1" s="1"/>
  <c r="O1147" i="1"/>
  <c r="N1147" i="1" s="1"/>
  <c r="O1148" i="1"/>
  <c r="N1148" i="1" s="1"/>
  <c r="O1149" i="1"/>
  <c r="O1150" i="1"/>
  <c r="O1151" i="1"/>
  <c r="O1152" i="1"/>
  <c r="N1152" i="1" s="1"/>
  <c r="O1153" i="1"/>
  <c r="N1153" i="1" s="1"/>
  <c r="O1154" i="1"/>
  <c r="O1155" i="1"/>
  <c r="O1156" i="1"/>
  <c r="O1157" i="1"/>
  <c r="N1157" i="1" s="1"/>
  <c r="O1158" i="1"/>
  <c r="N1158" i="1" s="1"/>
  <c r="O1159" i="1"/>
  <c r="N1159" i="1" s="1"/>
  <c r="O1160" i="1"/>
  <c r="N1160" i="1" s="1"/>
  <c r="O1161" i="1"/>
  <c r="N1161" i="1" s="1"/>
  <c r="O1162" i="1"/>
  <c r="N1162" i="1" s="1"/>
  <c r="O1163" i="1"/>
  <c r="N1163" i="1" s="1"/>
  <c r="O1164" i="1"/>
  <c r="N1164" i="1" s="1"/>
  <c r="O1165" i="1"/>
  <c r="N1165" i="1" s="1"/>
  <c r="O1166" i="1"/>
  <c r="N1166" i="1" s="1"/>
  <c r="O1167" i="1"/>
  <c r="N1167" i="1" s="1"/>
  <c r="O1168" i="1"/>
  <c r="N1168" i="1" s="1"/>
  <c r="O1169" i="1"/>
  <c r="O1170" i="1"/>
  <c r="O1171" i="1"/>
  <c r="O1172" i="1"/>
  <c r="N1172" i="1" s="1"/>
  <c r="O1173" i="1"/>
  <c r="N1173" i="1" s="1"/>
  <c r="O1174" i="1"/>
  <c r="O1175" i="1"/>
  <c r="O1176" i="1"/>
  <c r="N1176" i="1" s="1"/>
  <c r="O1177" i="1"/>
  <c r="N1177" i="1" s="1"/>
  <c r="O1178" i="1"/>
  <c r="N1178" i="1" s="1"/>
  <c r="O1179" i="1"/>
  <c r="N1179" i="1" s="1"/>
  <c r="O1180" i="1"/>
  <c r="N1180" i="1" s="1"/>
  <c r="O1181" i="1"/>
  <c r="N1181" i="1" s="1"/>
  <c r="O1182" i="1"/>
  <c r="N1182" i="1" s="1"/>
  <c r="O1183" i="1"/>
  <c r="N1183" i="1" s="1"/>
  <c r="O1184" i="1"/>
  <c r="N1184" i="1" s="1"/>
  <c r="O1185" i="1"/>
  <c r="N1185" i="1" s="1"/>
  <c r="O1186" i="1"/>
  <c r="N1186" i="1" s="1"/>
  <c r="O1187" i="1"/>
  <c r="N1187" i="1" s="1"/>
  <c r="O1188" i="1"/>
  <c r="N1188" i="1" s="1"/>
  <c r="O1189" i="1"/>
  <c r="O1190" i="1"/>
  <c r="O1191" i="1"/>
  <c r="O1192" i="1"/>
  <c r="N1192" i="1" s="1"/>
  <c r="O1193" i="1"/>
  <c r="N1193" i="1" s="1"/>
  <c r="O1194" i="1"/>
  <c r="O1195" i="1"/>
  <c r="O1196" i="1"/>
  <c r="O1197" i="1"/>
  <c r="N1197" i="1" s="1"/>
  <c r="O1198" i="1"/>
  <c r="N1198" i="1" s="1"/>
  <c r="O1199" i="1"/>
  <c r="N1199" i="1" s="1"/>
  <c r="O1200" i="1"/>
  <c r="N1200" i="1" s="1"/>
  <c r="O1201" i="1"/>
  <c r="O1202" i="1"/>
  <c r="O1203" i="1"/>
  <c r="O1204" i="1"/>
  <c r="O1205" i="1"/>
  <c r="O1206" i="1"/>
  <c r="O1207" i="1"/>
  <c r="N1207" i="1" s="1"/>
  <c r="O1208" i="1"/>
  <c r="N1208" i="1" s="1"/>
  <c r="O1209" i="1"/>
  <c r="O1210" i="1"/>
  <c r="O1211" i="1"/>
  <c r="O1212" i="1"/>
  <c r="N1212" i="1" s="1"/>
  <c r="O1213" i="1"/>
  <c r="N1213" i="1" s="1"/>
  <c r="O1214" i="1"/>
  <c r="O1215" i="1"/>
  <c r="O1216" i="1"/>
  <c r="O1217" i="1"/>
  <c r="O1218" i="1"/>
  <c r="O1219" i="1"/>
  <c r="O1220" i="1"/>
  <c r="O1221" i="1"/>
  <c r="O1222" i="1"/>
  <c r="O1223" i="1"/>
  <c r="N1223" i="1" s="1"/>
  <c r="O1224" i="1"/>
  <c r="N1224" i="1" s="1"/>
  <c r="O1225" i="1"/>
  <c r="N1225" i="1" s="1"/>
  <c r="O1226" i="1"/>
  <c r="N1226" i="1" s="1"/>
  <c r="O1227" i="1"/>
  <c r="N1227" i="1" s="1"/>
  <c r="O1228" i="1"/>
  <c r="N1228" i="1" s="1"/>
  <c r="O1229" i="1"/>
  <c r="O1230" i="1"/>
  <c r="O1231" i="1"/>
  <c r="O1232" i="1"/>
  <c r="N1232" i="1" s="1"/>
  <c r="O1233" i="1"/>
  <c r="N1233" i="1" s="1"/>
  <c r="O1234" i="1"/>
  <c r="O1235" i="1"/>
  <c r="O1236" i="1"/>
  <c r="O1237" i="1"/>
  <c r="O1238" i="1"/>
  <c r="N1238" i="1" s="1"/>
  <c r="O1239" i="1"/>
  <c r="N1239" i="1" s="1"/>
  <c r="O1240" i="1"/>
  <c r="N1240" i="1" s="1"/>
  <c r="O1241" i="1"/>
  <c r="N1241" i="1" s="1"/>
  <c r="O1242" i="1"/>
  <c r="N1242" i="1" s="1"/>
  <c r="O1243" i="1"/>
  <c r="N1243" i="1" s="1"/>
  <c r="O1244" i="1"/>
  <c r="N1244" i="1" s="1"/>
  <c r="O1245" i="1"/>
  <c r="N1245" i="1" s="1"/>
  <c r="O1246" i="1"/>
  <c r="N1246" i="1" s="1"/>
  <c r="O1247" i="1"/>
  <c r="N1247" i="1" s="1"/>
  <c r="O1248" i="1"/>
  <c r="N1248" i="1" s="1"/>
  <c r="O1249" i="1"/>
  <c r="O1250" i="1"/>
  <c r="O1251" i="1"/>
  <c r="O1252" i="1"/>
  <c r="N1252" i="1" s="1"/>
  <c r="O1253" i="1"/>
  <c r="N1253" i="1" s="1"/>
  <c r="O1254" i="1"/>
  <c r="O1255" i="1"/>
  <c r="O1256" i="1"/>
  <c r="O1257" i="1"/>
  <c r="N1257" i="1" s="1"/>
  <c r="O1258" i="1"/>
  <c r="N1258" i="1" s="1"/>
  <c r="O1259" i="1"/>
  <c r="N1259" i="1" s="1"/>
  <c r="O1260" i="1"/>
  <c r="N1260" i="1" s="1"/>
  <c r="O1261" i="1"/>
  <c r="N1261" i="1" s="1"/>
  <c r="O1262" i="1"/>
  <c r="N1262" i="1" s="1"/>
  <c r="O1263" i="1"/>
  <c r="N1263" i="1" s="1"/>
  <c r="O1264" i="1"/>
  <c r="N1264" i="1" s="1"/>
  <c r="O1265" i="1"/>
  <c r="N1265" i="1" s="1"/>
  <c r="O1266" i="1"/>
  <c r="N1266" i="1" s="1"/>
  <c r="O1267" i="1"/>
  <c r="N1267" i="1" s="1"/>
  <c r="O1268" i="1"/>
  <c r="N1268" i="1" s="1"/>
  <c r="O1269" i="1"/>
  <c r="O1270" i="1"/>
  <c r="O1271" i="1"/>
  <c r="O1272" i="1"/>
  <c r="N1272" i="1" s="1"/>
  <c r="O1273" i="1"/>
  <c r="N1273" i="1" s="1"/>
  <c r="O1274" i="1"/>
  <c r="O1275" i="1"/>
  <c r="O1276" i="1"/>
  <c r="N1276" i="1" s="1"/>
  <c r="O1277" i="1"/>
  <c r="N1277" i="1" s="1"/>
  <c r="O1278" i="1"/>
  <c r="N1278" i="1" s="1"/>
  <c r="O1279" i="1"/>
  <c r="N1279" i="1" s="1"/>
  <c r="O1280" i="1"/>
  <c r="N1280" i="1" s="1"/>
  <c r="O1281" i="1"/>
  <c r="N1281" i="1" s="1"/>
  <c r="O1282" i="1"/>
  <c r="N1282" i="1" s="1"/>
  <c r="O1283" i="1"/>
  <c r="N1283" i="1" s="1"/>
  <c r="O1284" i="1"/>
  <c r="N1284" i="1" s="1"/>
  <c r="O1285" i="1"/>
  <c r="N1285" i="1" s="1"/>
  <c r="O1286" i="1"/>
  <c r="N1286" i="1" s="1"/>
  <c r="O1287" i="1"/>
  <c r="N1287" i="1" s="1"/>
  <c r="O1288" i="1"/>
  <c r="N1288" i="1" s="1"/>
  <c r="O1289" i="1"/>
  <c r="O1290" i="1"/>
  <c r="O1291" i="1"/>
  <c r="O1292" i="1"/>
  <c r="N1292" i="1" s="1"/>
  <c r="O1293" i="1"/>
  <c r="N1293" i="1" s="1"/>
  <c r="O1294" i="1"/>
  <c r="O1295" i="1"/>
  <c r="O1296" i="1"/>
  <c r="O1297" i="1"/>
  <c r="N1297" i="1" s="1"/>
  <c r="O1298" i="1"/>
  <c r="N1298" i="1" s="1"/>
  <c r="O1299" i="1"/>
  <c r="N1299" i="1" s="1"/>
  <c r="O1300" i="1"/>
  <c r="N1300" i="1" s="1"/>
  <c r="O1301" i="1"/>
  <c r="N1301" i="1" s="1"/>
  <c r="O1302" i="1"/>
  <c r="N1302" i="1" s="1"/>
  <c r="O1303" i="1"/>
  <c r="N1303" i="1" s="1"/>
  <c r="O1304" i="1"/>
  <c r="N1304" i="1" s="1"/>
  <c r="O1305" i="1"/>
  <c r="N1305" i="1" s="1"/>
  <c r="O1306" i="1"/>
  <c r="N1306" i="1" s="1"/>
  <c r="O1307" i="1"/>
  <c r="N1307" i="1" s="1"/>
  <c r="O1308" i="1"/>
  <c r="N1308" i="1" s="1"/>
  <c r="O1309" i="1"/>
  <c r="O1310" i="1"/>
  <c r="O1311" i="1"/>
  <c r="O1312" i="1"/>
  <c r="N1312" i="1" s="1"/>
  <c r="O1313" i="1"/>
  <c r="N1313" i="1" s="1"/>
  <c r="O1314" i="1"/>
  <c r="O1315" i="1"/>
  <c r="O1316" i="1"/>
  <c r="O1317" i="1"/>
  <c r="N1317" i="1" s="1"/>
  <c r="O1318" i="1"/>
  <c r="N1318" i="1" s="1"/>
  <c r="O1319" i="1"/>
  <c r="O1320" i="1"/>
  <c r="O1321" i="1"/>
  <c r="O1322" i="1"/>
  <c r="O1323" i="1"/>
  <c r="O1324" i="1"/>
  <c r="O1325" i="1"/>
  <c r="N1325" i="1" s="1"/>
  <c r="O1326" i="1"/>
  <c r="N1326" i="1" s="1"/>
  <c r="O1327" i="1"/>
  <c r="N1327" i="1" s="1"/>
  <c r="O1328" i="1"/>
  <c r="N1328" i="1" s="1"/>
  <c r="O1329" i="1"/>
  <c r="O1330" i="1"/>
  <c r="O1331" i="1"/>
  <c r="O1332" i="1"/>
  <c r="N1332" i="1" s="1"/>
  <c r="O1333" i="1"/>
  <c r="N1333" i="1" s="1"/>
  <c r="O1334" i="1"/>
  <c r="O1335" i="1"/>
  <c r="O1336" i="1"/>
  <c r="O1337" i="1"/>
  <c r="O1338" i="1"/>
  <c r="O1339" i="1"/>
  <c r="O1340" i="1"/>
  <c r="O1341" i="1"/>
  <c r="N1341" i="1" s="1"/>
  <c r="O1342" i="1"/>
  <c r="N1342" i="1" s="1"/>
  <c r="O1343" i="1"/>
  <c r="N1343" i="1" s="1"/>
  <c r="O1344" i="1"/>
  <c r="N1344" i="1" s="1"/>
  <c r="O1345" i="1"/>
  <c r="N1345" i="1" s="1"/>
  <c r="O1346" i="1"/>
  <c r="N1346" i="1" s="1"/>
  <c r="O1347" i="1"/>
  <c r="N1347" i="1" s="1"/>
  <c r="O1348" i="1"/>
  <c r="N1348" i="1" s="1"/>
  <c r="O1349" i="1"/>
  <c r="O1350" i="1"/>
  <c r="O1351" i="1"/>
  <c r="O1352" i="1"/>
  <c r="N1352" i="1" s="1"/>
  <c r="O1353" i="1"/>
  <c r="N1353" i="1" s="1"/>
  <c r="O1354" i="1"/>
  <c r="O1355" i="1"/>
  <c r="O1356" i="1"/>
  <c r="O1357" i="1"/>
  <c r="N1357" i="1" s="1"/>
  <c r="O1358" i="1"/>
  <c r="N1358" i="1" s="1"/>
  <c r="O1359" i="1"/>
  <c r="N1359" i="1" s="1"/>
  <c r="O1360" i="1"/>
  <c r="N1360" i="1" s="1"/>
  <c r="O1361" i="1"/>
  <c r="N1361" i="1" s="1"/>
  <c r="O1362" i="1"/>
  <c r="N1362" i="1" s="1"/>
  <c r="O1363" i="1"/>
  <c r="N1363" i="1" s="1"/>
  <c r="O1364" i="1"/>
  <c r="N1364" i="1" s="1"/>
  <c r="O1365" i="1"/>
  <c r="N1365" i="1" s="1"/>
  <c r="O1366" i="1"/>
  <c r="N1366" i="1" s="1"/>
  <c r="O1367" i="1"/>
  <c r="N1367" i="1" s="1"/>
  <c r="O1368" i="1"/>
  <c r="N1368" i="1" s="1"/>
  <c r="O1369" i="1"/>
  <c r="O1370" i="1"/>
  <c r="O1371" i="1"/>
  <c r="O1372" i="1"/>
  <c r="N1372" i="1" s="1"/>
  <c r="O1373" i="1"/>
  <c r="N1373" i="1" s="1"/>
  <c r="O1374" i="1"/>
  <c r="O1375" i="1"/>
  <c r="O1376" i="1"/>
  <c r="N1376" i="1" s="1"/>
  <c r="O1377" i="1"/>
  <c r="N1377" i="1" s="1"/>
  <c r="O1378" i="1"/>
  <c r="N1378" i="1" s="1"/>
  <c r="O1379" i="1"/>
  <c r="N1379" i="1" s="1"/>
  <c r="O1380" i="1"/>
  <c r="N1380" i="1" s="1"/>
  <c r="O1381" i="1"/>
  <c r="N1381" i="1" s="1"/>
  <c r="O1382" i="1"/>
  <c r="N1382" i="1" s="1"/>
  <c r="O1383" i="1"/>
  <c r="N1383" i="1" s="1"/>
  <c r="O1384" i="1"/>
  <c r="N1384" i="1" s="1"/>
  <c r="O1385" i="1"/>
  <c r="N1385" i="1" s="1"/>
  <c r="O1386" i="1"/>
  <c r="N1386" i="1" s="1"/>
  <c r="O1387" i="1"/>
  <c r="N1387" i="1" s="1"/>
  <c r="O1388" i="1"/>
  <c r="N1388" i="1" s="1"/>
  <c r="O1389" i="1"/>
  <c r="O1390" i="1"/>
  <c r="O1391" i="1"/>
  <c r="O1392" i="1"/>
  <c r="N1392" i="1" s="1"/>
  <c r="O1393" i="1"/>
  <c r="N1393" i="1" s="1"/>
  <c r="O1394" i="1"/>
  <c r="O1395" i="1"/>
  <c r="O1396" i="1"/>
  <c r="O1397" i="1"/>
  <c r="N1397" i="1" s="1"/>
  <c r="O1398" i="1"/>
  <c r="N1398" i="1" s="1"/>
  <c r="O1399" i="1"/>
  <c r="N1399" i="1" s="1"/>
  <c r="O1400" i="1"/>
  <c r="N1400" i="1" s="1"/>
  <c r="O1401" i="1"/>
  <c r="N1401" i="1" s="1"/>
  <c r="O1402" i="1"/>
  <c r="N1402" i="1" s="1"/>
  <c r="O1403" i="1"/>
  <c r="N1403" i="1" s="1"/>
  <c r="O1404" i="1"/>
  <c r="N1404" i="1" s="1"/>
  <c r="O1405" i="1"/>
  <c r="N1405" i="1" s="1"/>
  <c r="O1406" i="1"/>
  <c r="N1406" i="1" s="1"/>
  <c r="O1407" i="1"/>
  <c r="N1407" i="1" s="1"/>
  <c r="O1408" i="1"/>
  <c r="N1408" i="1" s="1"/>
  <c r="O1409" i="1"/>
  <c r="O1410" i="1"/>
  <c r="O1411" i="1"/>
  <c r="O1412" i="1"/>
  <c r="N1412" i="1" s="1"/>
  <c r="O1413" i="1"/>
  <c r="N1413" i="1" s="1"/>
  <c r="O1414" i="1"/>
  <c r="O1415" i="1"/>
  <c r="O1416" i="1"/>
  <c r="O1417" i="1"/>
  <c r="O1418" i="1"/>
  <c r="N1418" i="1" s="1"/>
  <c r="O1419" i="1"/>
  <c r="N1419" i="1" s="1"/>
  <c r="O1420" i="1"/>
  <c r="N1420" i="1" s="1"/>
  <c r="O1421" i="1"/>
  <c r="N1421" i="1" s="1"/>
  <c r="O1422" i="1"/>
  <c r="N1422" i="1" s="1"/>
  <c r="O1423" i="1"/>
  <c r="N1423" i="1" s="1"/>
  <c r="O1424" i="1"/>
  <c r="N1424" i="1" s="1"/>
  <c r="O1425" i="1"/>
  <c r="N1425" i="1" s="1"/>
  <c r="O1426" i="1"/>
  <c r="N1426" i="1" s="1"/>
  <c r="O1427" i="1"/>
  <c r="N1427" i="1" s="1"/>
  <c r="O1428" i="1"/>
  <c r="N1428" i="1" s="1"/>
  <c r="O1429" i="1"/>
  <c r="O1430" i="1"/>
  <c r="O1431" i="1"/>
  <c r="O1432" i="1"/>
  <c r="N1432" i="1" s="1"/>
  <c r="O1433" i="1"/>
  <c r="N1433" i="1" s="1"/>
  <c r="O1434" i="1"/>
  <c r="O1435" i="1"/>
  <c r="O1436" i="1"/>
  <c r="O1437" i="1"/>
  <c r="O1438" i="1"/>
  <c r="N1438" i="1" s="1"/>
  <c r="O1439" i="1"/>
  <c r="N1439" i="1" s="1"/>
  <c r="O1440" i="1"/>
  <c r="N1440" i="1" s="1"/>
  <c r="O1441" i="1"/>
  <c r="N1441" i="1" s="1"/>
  <c r="O1442" i="1"/>
  <c r="N1442" i="1" s="1"/>
  <c r="O1443" i="1"/>
  <c r="N1443" i="1" s="1"/>
  <c r="O1444" i="1"/>
  <c r="N1444" i="1" s="1"/>
  <c r="O1445" i="1"/>
  <c r="N1445" i="1" s="1"/>
  <c r="O1446" i="1"/>
  <c r="N1446" i="1" s="1"/>
  <c r="O1447" i="1"/>
  <c r="N1447" i="1" s="1"/>
  <c r="O1448" i="1"/>
  <c r="N1448" i="1" s="1"/>
  <c r="O1449" i="1"/>
  <c r="O1450" i="1"/>
  <c r="O1451" i="1"/>
  <c r="O1452" i="1"/>
  <c r="N1452" i="1" s="1"/>
  <c r="O1453" i="1"/>
  <c r="N1453" i="1" s="1"/>
  <c r="O1454" i="1"/>
  <c r="O1455" i="1"/>
  <c r="O1456" i="1"/>
  <c r="O1457" i="1"/>
  <c r="N1457" i="1" s="1"/>
  <c r="O1458" i="1"/>
  <c r="N1458" i="1" s="1"/>
  <c r="O1459" i="1"/>
  <c r="N1459" i="1" s="1"/>
  <c r="O1460" i="1"/>
  <c r="N1460" i="1" s="1"/>
  <c r="O1461" i="1"/>
  <c r="N1461" i="1" s="1"/>
  <c r="O1462" i="1"/>
  <c r="N1462" i="1" s="1"/>
  <c r="O1463" i="1"/>
  <c r="N1463" i="1" s="1"/>
  <c r="O1464" i="1"/>
  <c r="N1464" i="1" s="1"/>
  <c r="O1465" i="1"/>
  <c r="N1465" i="1" s="1"/>
  <c r="O1466" i="1"/>
  <c r="N1466" i="1" s="1"/>
  <c r="O1467" i="1"/>
  <c r="N1467" i="1" s="1"/>
  <c r="O1468" i="1"/>
  <c r="N1468" i="1" s="1"/>
  <c r="O1469" i="1"/>
  <c r="O1470" i="1"/>
  <c r="O1471" i="1"/>
  <c r="O1472" i="1"/>
  <c r="N1472" i="1" s="1"/>
  <c r="O1473" i="1"/>
  <c r="N1473" i="1" s="1"/>
  <c r="O1474" i="1"/>
  <c r="O1475" i="1"/>
  <c r="O1476" i="1"/>
  <c r="N1476" i="1" s="1"/>
  <c r="O1477" i="1"/>
  <c r="N1477" i="1" s="1"/>
  <c r="O1478" i="1"/>
  <c r="N1478" i="1" s="1"/>
  <c r="O1479" i="1"/>
  <c r="N1479" i="1" s="1"/>
  <c r="O1480" i="1"/>
  <c r="N1480" i="1" s="1"/>
  <c r="O1481" i="1"/>
  <c r="N1481" i="1" s="1"/>
  <c r="O1482" i="1"/>
  <c r="N1482" i="1" s="1"/>
  <c r="O1483" i="1"/>
  <c r="N1483" i="1" s="1"/>
  <c r="O1484" i="1"/>
  <c r="N1484" i="1" s="1"/>
  <c r="O1485" i="1"/>
  <c r="N1485" i="1" s="1"/>
  <c r="O1486" i="1"/>
  <c r="N1486" i="1" s="1"/>
  <c r="O1487" i="1"/>
  <c r="N1487" i="1" s="1"/>
  <c r="O1488" i="1"/>
  <c r="N1488" i="1" s="1"/>
  <c r="O1489" i="1"/>
  <c r="O1490" i="1"/>
  <c r="O1491" i="1"/>
  <c r="O1492" i="1"/>
  <c r="N1492" i="1" s="1"/>
  <c r="O1493" i="1"/>
  <c r="N1493" i="1" s="1"/>
  <c r="O1494" i="1"/>
  <c r="O1495" i="1"/>
  <c r="O1496" i="1"/>
  <c r="O1497" i="1"/>
  <c r="N1497" i="1" s="1"/>
  <c r="O1498" i="1"/>
  <c r="N1498" i="1" s="1"/>
  <c r="O1499" i="1"/>
  <c r="N1499" i="1" s="1"/>
  <c r="O1500" i="1"/>
  <c r="N1500" i="1" s="1"/>
  <c r="O1501" i="1"/>
  <c r="N1501" i="1" s="1"/>
  <c r="O1502" i="1"/>
  <c r="N1502" i="1" s="1"/>
  <c r="O1503" i="1"/>
  <c r="N1503" i="1" s="1"/>
  <c r="O1504" i="1"/>
  <c r="N1504" i="1" s="1"/>
  <c r="O1505" i="1"/>
  <c r="N1505" i="1" s="1"/>
  <c r="O1506" i="1"/>
  <c r="N1506" i="1" s="1"/>
  <c r="O1507" i="1"/>
  <c r="N1507" i="1" s="1"/>
  <c r="O1508" i="1"/>
  <c r="N1508" i="1" s="1"/>
  <c r="O1509" i="1"/>
  <c r="O1510" i="1"/>
  <c r="O1511" i="1"/>
  <c r="O1512" i="1"/>
  <c r="N1512" i="1" s="1"/>
  <c r="O1513" i="1"/>
  <c r="N1513" i="1" s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N1525" i="1" s="1"/>
  <c r="O1526" i="1"/>
  <c r="N1526" i="1" s="1"/>
  <c r="O1527" i="1"/>
  <c r="N1527" i="1" s="1"/>
  <c r="O1528" i="1"/>
  <c r="N1528" i="1" s="1"/>
  <c r="O1529" i="1"/>
  <c r="O1530" i="1"/>
  <c r="O1531" i="1"/>
  <c r="O1532" i="1"/>
  <c r="N1532" i="1" s="1"/>
  <c r="O1533" i="1"/>
  <c r="N1533" i="1" s="1"/>
  <c r="O1534" i="1"/>
  <c r="O1535" i="1"/>
  <c r="O1536" i="1"/>
  <c r="O1537" i="1"/>
  <c r="O1538" i="1"/>
  <c r="O1539" i="1"/>
  <c r="O1540" i="1"/>
  <c r="N1540" i="1" s="1"/>
  <c r="O1541" i="1"/>
  <c r="N1541" i="1" s="1"/>
  <c r="O1542" i="1"/>
  <c r="N1542" i="1" s="1"/>
  <c r="O1543" i="1"/>
  <c r="N1543" i="1" s="1"/>
  <c r="O1544" i="1"/>
  <c r="N1544" i="1" s="1"/>
  <c r="O1545" i="1"/>
  <c r="N1545" i="1" s="1"/>
  <c r="O1546" i="1"/>
  <c r="N1546" i="1" s="1"/>
  <c r="O1547" i="1"/>
  <c r="N1547" i="1" s="1"/>
  <c r="O1548" i="1"/>
  <c r="N1548" i="1" s="1"/>
  <c r="O1549" i="1"/>
  <c r="O1550" i="1"/>
  <c r="O1551" i="1"/>
  <c r="O1552" i="1"/>
  <c r="N1552" i="1" s="1"/>
  <c r="O1553" i="1"/>
  <c r="N1553" i="1" s="1"/>
  <c r="O1554" i="1"/>
  <c r="O1555" i="1"/>
  <c r="O1556" i="1"/>
  <c r="O1557" i="1"/>
  <c r="N1557" i="1" s="1"/>
  <c r="O1558" i="1"/>
  <c r="N1558" i="1" s="1"/>
  <c r="O1559" i="1"/>
  <c r="N1559" i="1" s="1"/>
  <c r="O1560" i="1"/>
  <c r="N1560" i="1" s="1"/>
  <c r="O1561" i="1"/>
  <c r="N1561" i="1" s="1"/>
  <c r="O1562" i="1"/>
  <c r="N1562" i="1" s="1"/>
  <c r="O1563" i="1"/>
  <c r="N1563" i="1" s="1"/>
  <c r="O1564" i="1"/>
  <c r="N1564" i="1" s="1"/>
  <c r="O1565" i="1"/>
  <c r="N1565" i="1" s="1"/>
  <c r="O1566" i="1"/>
  <c r="N1566" i="1" s="1"/>
  <c r="O1567" i="1"/>
  <c r="N1567" i="1" s="1"/>
  <c r="O1568" i="1"/>
  <c r="N1568" i="1" s="1"/>
  <c r="O1569" i="1"/>
  <c r="O1570" i="1"/>
  <c r="O1571" i="1"/>
  <c r="O1572" i="1"/>
  <c r="N1572" i="1" s="1"/>
  <c r="O1573" i="1"/>
  <c r="N1573" i="1" s="1"/>
  <c r="O1574" i="1"/>
  <c r="O1575" i="1"/>
  <c r="O1576" i="1"/>
  <c r="N1576" i="1" s="1"/>
  <c r="O1577" i="1"/>
  <c r="N1577" i="1" s="1"/>
  <c r="O1578" i="1"/>
  <c r="N1578" i="1" s="1"/>
  <c r="O1579" i="1"/>
  <c r="N1579" i="1" s="1"/>
  <c r="O1580" i="1"/>
  <c r="N1580" i="1" s="1"/>
  <c r="O1581" i="1"/>
  <c r="N1581" i="1" s="1"/>
  <c r="O1582" i="1"/>
  <c r="N1582" i="1" s="1"/>
  <c r="O1583" i="1"/>
  <c r="N1583" i="1" s="1"/>
  <c r="O1584" i="1"/>
  <c r="O1585" i="1"/>
  <c r="O1586" i="1"/>
  <c r="N1586" i="1" s="1"/>
  <c r="O1587" i="1"/>
  <c r="N1587" i="1" s="1"/>
  <c r="O1588" i="1"/>
  <c r="N1588" i="1" s="1"/>
  <c r="O1589" i="1"/>
  <c r="O1590" i="1"/>
  <c r="O1591" i="1"/>
  <c r="O1592" i="1"/>
  <c r="N1592" i="1" s="1"/>
  <c r="O1593" i="1"/>
  <c r="N1593" i="1" s="1"/>
  <c r="O1594" i="1"/>
  <c r="O1595" i="1"/>
  <c r="O1596" i="1"/>
  <c r="O1597" i="1"/>
  <c r="N1597" i="1" s="1"/>
  <c r="O1598" i="1"/>
  <c r="N1598" i="1" s="1"/>
  <c r="O1599" i="1"/>
  <c r="N1599" i="1" s="1"/>
  <c r="O1600" i="1"/>
  <c r="O1601" i="1"/>
  <c r="N1601" i="1" s="1"/>
  <c r="O1602" i="1"/>
  <c r="N1602" i="1" s="1"/>
  <c r="O1603" i="1"/>
  <c r="N1603" i="1" s="1"/>
  <c r="O1604" i="1"/>
  <c r="N1604" i="1" s="1"/>
  <c r="O1605" i="1"/>
  <c r="N1605" i="1" s="1"/>
  <c r="O1606" i="1"/>
  <c r="N1606" i="1" s="1"/>
  <c r="O1607" i="1"/>
  <c r="N1607" i="1" s="1"/>
  <c r="O1608" i="1"/>
  <c r="N1608" i="1" s="1"/>
  <c r="O1609" i="1"/>
  <c r="O1610" i="1"/>
  <c r="O1611" i="1"/>
  <c r="O1612" i="1"/>
  <c r="N1612" i="1" s="1"/>
  <c r="O1613" i="1"/>
  <c r="N1613" i="1" s="1"/>
  <c r="O1614" i="1"/>
  <c r="O1615" i="1"/>
  <c r="O1616" i="1"/>
  <c r="O1617" i="1"/>
  <c r="O1618" i="1"/>
  <c r="N1618" i="1" s="1"/>
  <c r="O1619" i="1"/>
  <c r="N1619" i="1" s="1"/>
  <c r="O1620" i="1"/>
  <c r="N1620" i="1" s="1"/>
  <c r="O1621" i="1"/>
  <c r="N1621" i="1" s="1"/>
  <c r="O1622" i="1"/>
  <c r="N1622" i="1" s="1"/>
  <c r="O1623" i="1"/>
  <c r="N1623" i="1" s="1"/>
  <c r="O1624" i="1"/>
  <c r="N1624" i="1" s="1"/>
  <c r="O1625" i="1"/>
  <c r="N1625" i="1" s="1"/>
  <c r="O1626" i="1"/>
  <c r="N1626" i="1" s="1"/>
  <c r="O1627" i="1"/>
  <c r="N1627" i="1" s="1"/>
  <c r="O1628" i="1"/>
  <c r="N1628" i="1" s="1"/>
  <c r="O1629" i="1"/>
  <c r="O1630" i="1"/>
  <c r="O1631" i="1"/>
  <c r="O1632" i="1"/>
  <c r="N1632" i="1" s="1"/>
  <c r="O1633" i="1"/>
  <c r="N1633" i="1" s="1"/>
  <c r="O1634" i="1"/>
  <c r="O1635" i="1"/>
  <c r="O1636" i="1"/>
  <c r="O1637" i="1"/>
  <c r="O1638" i="1"/>
  <c r="N1638" i="1" s="1"/>
  <c r="O1639" i="1"/>
  <c r="N1639" i="1" s="1"/>
  <c r="O1640" i="1"/>
  <c r="N1640" i="1" s="1"/>
  <c r="O1641" i="1"/>
  <c r="N1641" i="1" s="1"/>
  <c r="O1642" i="1"/>
  <c r="N1642" i="1" s="1"/>
  <c r="O1643" i="1"/>
  <c r="N1643" i="1" s="1"/>
  <c r="O1644" i="1"/>
  <c r="N1644" i="1" s="1"/>
  <c r="O1645" i="1"/>
  <c r="N1645" i="1" s="1"/>
  <c r="O1646" i="1"/>
  <c r="N1646" i="1" s="1"/>
  <c r="O1647" i="1"/>
  <c r="N1647" i="1" s="1"/>
  <c r="O1648" i="1"/>
  <c r="N1648" i="1" s="1"/>
  <c r="O1649" i="1"/>
  <c r="O1650" i="1"/>
  <c r="O1651" i="1"/>
  <c r="O1652" i="1"/>
  <c r="N1652" i="1" s="1"/>
  <c r="O1653" i="1"/>
  <c r="N1653" i="1" s="1"/>
  <c r="O1654" i="1"/>
  <c r="O1655" i="1"/>
  <c r="O1656" i="1"/>
  <c r="O1657" i="1"/>
  <c r="N1657" i="1" s="1"/>
  <c r="O1658" i="1"/>
  <c r="N1658" i="1" s="1"/>
  <c r="O1659" i="1"/>
  <c r="N1659" i="1" s="1"/>
  <c r="O1660" i="1"/>
  <c r="N1660" i="1" s="1"/>
  <c r="O1661" i="1"/>
  <c r="N1661" i="1" s="1"/>
  <c r="O1662" i="1"/>
  <c r="N1662" i="1" s="1"/>
  <c r="O1663" i="1"/>
  <c r="N1663" i="1" s="1"/>
  <c r="O1664" i="1"/>
  <c r="N1664" i="1" s="1"/>
  <c r="O1665" i="1"/>
  <c r="N1665" i="1" s="1"/>
  <c r="O1666" i="1"/>
  <c r="N1666" i="1" s="1"/>
  <c r="O1667" i="1"/>
  <c r="N1667" i="1" s="1"/>
  <c r="O1668" i="1"/>
  <c r="N1668" i="1" s="1"/>
  <c r="O1669" i="1"/>
  <c r="O1670" i="1"/>
  <c r="O1671" i="1"/>
  <c r="O1672" i="1"/>
  <c r="N1672" i="1" s="1"/>
  <c r="O1673" i="1"/>
  <c r="N1673" i="1" s="1"/>
  <c r="O1674" i="1"/>
  <c r="O1675" i="1"/>
  <c r="O1676" i="1"/>
  <c r="N1676" i="1" s="1"/>
  <c r="O1677" i="1"/>
  <c r="N1677" i="1" s="1"/>
  <c r="O1678" i="1"/>
  <c r="N1678" i="1" s="1"/>
  <c r="O1679" i="1"/>
  <c r="N1679" i="1" s="1"/>
  <c r="O1680" i="1"/>
  <c r="N1680" i="1" s="1"/>
  <c r="O1681" i="1"/>
  <c r="N1681" i="1" s="1"/>
  <c r="O1682" i="1"/>
  <c r="N1682" i="1" s="1"/>
  <c r="O1683" i="1"/>
  <c r="N1683" i="1" s="1"/>
  <c r="O1684" i="1"/>
  <c r="N1684" i="1" s="1"/>
  <c r="O1685" i="1"/>
  <c r="N1685" i="1" s="1"/>
  <c r="O1686" i="1"/>
  <c r="N1686" i="1" s="1"/>
  <c r="O1687" i="1"/>
  <c r="N1687" i="1" s="1"/>
  <c r="O1688" i="1"/>
  <c r="N1688" i="1" s="1"/>
  <c r="O1689" i="1"/>
  <c r="O1690" i="1"/>
  <c r="O1691" i="1"/>
  <c r="O1692" i="1"/>
  <c r="N1692" i="1" s="1"/>
  <c r="O1693" i="1"/>
  <c r="N1693" i="1" s="1"/>
  <c r="O1694" i="1"/>
  <c r="O1695" i="1"/>
  <c r="O1696" i="1"/>
  <c r="O1697" i="1"/>
  <c r="N1697" i="1" s="1"/>
  <c r="O1698" i="1"/>
  <c r="N1698" i="1" s="1"/>
  <c r="O1699" i="1"/>
  <c r="N1699" i="1" s="1"/>
  <c r="O1700" i="1"/>
  <c r="N1700" i="1" s="1"/>
  <c r="O1701" i="1"/>
  <c r="N1701" i="1" s="1"/>
  <c r="O1702" i="1"/>
  <c r="N1702" i="1" s="1"/>
  <c r="O1703" i="1"/>
  <c r="N1703" i="1" s="1"/>
  <c r="O1704" i="1"/>
  <c r="N1704" i="1" s="1"/>
  <c r="O1705" i="1"/>
  <c r="N1705" i="1" s="1"/>
  <c r="O1706" i="1"/>
  <c r="N1706" i="1" s="1"/>
  <c r="O1707" i="1"/>
  <c r="N1707" i="1" s="1"/>
  <c r="O1708" i="1"/>
  <c r="N1708" i="1" s="1"/>
  <c r="O1709" i="1"/>
  <c r="O1710" i="1"/>
  <c r="O1711" i="1"/>
  <c r="O1712" i="1"/>
  <c r="N1712" i="1" s="1"/>
  <c r="O1713" i="1"/>
  <c r="N1713" i="1" s="1"/>
  <c r="O1714" i="1"/>
  <c r="O1715" i="1"/>
  <c r="O1716" i="1"/>
  <c r="O1717" i="1"/>
  <c r="O1718" i="1"/>
  <c r="N1718" i="1" s="1"/>
  <c r="O1719" i="1"/>
  <c r="N1719" i="1" s="1"/>
  <c r="O1720" i="1"/>
  <c r="N1720" i="1" s="1"/>
  <c r="O1721" i="1"/>
  <c r="N1721" i="1" s="1"/>
  <c r="O1722" i="1"/>
  <c r="N1722" i="1" s="1"/>
  <c r="O1723" i="1"/>
  <c r="N1723" i="1" s="1"/>
  <c r="O1724" i="1"/>
  <c r="N1724" i="1" s="1"/>
  <c r="O1725" i="1"/>
  <c r="N1725" i="1" s="1"/>
  <c r="O1726" i="1"/>
  <c r="N1726" i="1" s="1"/>
  <c r="O1727" i="1"/>
  <c r="N1727" i="1" s="1"/>
  <c r="O1728" i="1"/>
  <c r="N1728" i="1" s="1"/>
  <c r="O1729" i="1"/>
  <c r="O1730" i="1"/>
  <c r="O1731" i="1"/>
  <c r="O1732" i="1"/>
  <c r="N1732" i="1" s="1"/>
  <c r="O1733" i="1"/>
  <c r="N1733" i="1" s="1"/>
  <c r="O1734" i="1"/>
  <c r="O1735" i="1"/>
  <c r="O1736" i="1"/>
  <c r="O1737" i="1"/>
  <c r="O1738" i="1"/>
  <c r="O1739" i="1"/>
  <c r="O1740" i="1"/>
  <c r="N1740" i="1" s="1"/>
  <c r="O1741" i="1"/>
  <c r="N1741" i="1" s="1"/>
  <c r="O1742" i="1"/>
  <c r="N1742" i="1" s="1"/>
  <c r="O1743" i="1"/>
  <c r="N1743" i="1" s="1"/>
  <c r="O1744" i="1"/>
  <c r="N1744" i="1" s="1"/>
  <c r="O1745" i="1"/>
  <c r="N1745" i="1" s="1"/>
  <c r="O1746" i="1"/>
  <c r="N1746" i="1" s="1"/>
  <c r="O1747" i="1"/>
  <c r="N1747" i="1" s="1"/>
  <c r="O1748" i="1"/>
  <c r="N1748" i="1" s="1"/>
  <c r="O1749" i="1"/>
  <c r="O1750" i="1"/>
  <c r="O1751" i="1"/>
  <c r="O1752" i="1"/>
  <c r="N1752" i="1" s="1"/>
  <c r="O1753" i="1"/>
  <c r="N1753" i="1" s="1"/>
  <c r="O1754" i="1"/>
  <c r="O1755" i="1"/>
  <c r="O1756" i="1"/>
  <c r="O1757" i="1"/>
  <c r="N1757" i="1" s="1"/>
  <c r="O1758" i="1"/>
  <c r="N1758" i="1" s="1"/>
  <c r="O1759" i="1"/>
  <c r="N1759" i="1" s="1"/>
  <c r="O1760" i="1"/>
  <c r="N1760" i="1" s="1"/>
  <c r="O1761" i="1"/>
  <c r="N1761" i="1" s="1"/>
  <c r="O1762" i="1"/>
  <c r="N1762" i="1" s="1"/>
  <c r="O1763" i="1"/>
  <c r="N1763" i="1" s="1"/>
  <c r="O1764" i="1"/>
  <c r="N1764" i="1" s="1"/>
  <c r="O1765" i="1"/>
  <c r="N1765" i="1" s="1"/>
  <c r="O1766" i="1"/>
  <c r="N1766" i="1" s="1"/>
  <c r="O1767" i="1"/>
  <c r="N1767" i="1" s="1"/>
  <c r="O1768" i="1"/>
  <c r="N1768" i="1" s="1"/>
  <c r="O1769" i="1"/>
  <c r="O1770" i="1"/>
  <c r="O1771" i="1"/>
  <c r="O1772" i="1"/>
  <c r="N1772" i="1" s="1"/>
  <c r="O1773" i="1"/>
  <c r="N1773" i="1" s="1"/>
  <c r="O1774" i="1"/>
  <c r="O1775" i="1"/>
  <c r="O1776" i="1"/>
  <c r="N1776" i="1" s="1"/>
  <c r="O1777" i="1"/>
  <c r="N1777" i="1" s="1"/>
  <c r="O1778" i="1"/>
  <c r="N1778" i="1" s="1"/>
  <c r="O1779" i="1"/>
  <c r="N1779" i="1" s="1"/>
  <c r="O1780" i="1"/>
  <c r="N1780" i="1" s="1"/>
  <c r="O1781" i="1"/>
  <c r="N1781" i="1" s="1"/>
  <c r="O1782" i="1"/>
  <c r="N1782" i="1" s="1"/>
  <c r="O1783" i="1"/>
  <c r="N1783" i="1" s="1"/>
  <c r="O1784" i="1"/>
  <c r="N1784" i="1" s="1"/>
  <c r="O1785" i="1"/>
  <c r="N1785" i="1" s="1"/>
  <c r="O1786" i="1"/>
  <c r="N1786" i="1" s="1"/>
  <c r="O1787" i="1"/>
  <c r="N1787" i="1" s="1"/>
  <c r="O1788" i="1"/>
  <c r="N1788" i="1" s="1"/>
  <c r="O1789" i="1"/>
  <c r="O1790" i="1"/>
  <c r="O1791" i="1"/>
  <c r="O1792" i="1"/>
  <c r="N1792" i="1" s="1"/>
  <c r="O1793" i="1"/>
  <c r="N1793" i="1" s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N1807" i="1" s="1"/>
  <c r="O1808" i="1"/>
  <c r="N1808" i="1" s="1"/>
  <c r="O8" i="1"/>
  <c r="CC1809" i="1"/>
  <c r="CB1809" i="1"/>
  <c r="CA1809" i="1"/>
  <c r="BZ1809" i="1"/>
  <c r="BY1809" i="1"/>
  <c r="BX1809" i="1"/>
  <c r="BW1809" i="1"/>
  <c r="BV1809" i="1"/>
  <c r="BU1809" i="1"/>
  <c r="AF1809" i="1"/>
  <c r="AE1809" i="1"/>
  <c r="AD1809" i="1"/>
  <c r="AC1809" i="1"/>
  <c r="AB1809" i="1"/>
  <c r="AA1809" i="1"/>
  <c r="Z1809" i="1"/>
  <c r="Y1809" i="1"/>
  <c r="X1809" i="1"/>
  <c r="W1809" i="1"/>
  <c r="V1809" i="1"/>
  <c r="U1809" i="1"/>
  <c r="T1809" i="1"/>
  <c r="S1809" i="1"/>
  <c r="N1809" i="1"/>
  <c r="CC1808" i="1"/>
  <c r="CB1808" i="1"/>
  <c r="CA1808" i="1"/>
  <c r="BZ1808" i="1"/>
  <c r="BY1808" i="1"/>
  <c r="BX1808" i="1"/>
  <c r="BW1808" i="1"/>
  <c r="BV1808" i="1"/>
  <c r="BU1808" i="1"/>
  <c r="AF1808" i="1"/>
  <c r="AE1808" i="1"/>
  <c r="AD1808" i="1"/>
  <c r="AC1808" i="1"/>
  <c r="AB1808" i="1"/>
  <c r="AA1808" i="1"/>
  <c r="Z1808" i="1"/>
  <c r="Y1808" i="1"/>
  <c r="X1808" i="1"/>
  <c r="W1808" i="1"/>
  <c r="V1808" i="1"/>
  <c r="U1808" i="1"/>
  <c r="T1808" i="1"/>
  <c r="S1808" i="1"/>
  <c r="R1808" i="1"/>
  <c r="M1808" i="1"/>
  <c r="L1808" i="1"/>
  <c r="K1808" i="1"/>
  <c r="J1808" i="1"/>
  <c r="I1808" i="1"/>
  <c r="H1808" i="1"/>
  <c r="G1808" i="1"/>
  <c r="E1808" i="1"/>
  <c r="CC1807" i="1"/>
  <c r="CB1807" i="1"/>
  <c r="CA1807" i="1"/>
  <c r="BZ1807" i="1"/>
  <c r="BY1807" i="1"/>
  <c r="BX1807" i="1"/>
  <c r="BW1807" i="1"/>
  <c r="BV1807" i="1"/>
  <c r="BU1807" i="1"/>
  <c r="AF1807" i="1"/>
  <c r="AE1807" i="1"/>
  <c r="AD1807" i="1"/>
  <c r="AC1807" i="1"/>
  <c r="AB1807" i="1"/>
  <c r="AA1807" i="1"/>
  <c r="Z1807" i="1"/>
  <c r="Y1807" i="1"/>
  <c r="X1807" i="1"/>
  <c r="W1807" i="1"/>
  <c r="V1807" i="1"/>
  <c r="U1807" i="1"/>
  <c r="T1807" i="1"/>
  <c r="S1807" i="1"/>
  <c r="R1807" i="1"/>
  <c r="M1807" i="1"/>
  <c r="L1807" i="1"/>
  <c r="K1807" i="1"/>
  <c r="J1807" i="1"/>
  <c r="I1807" i="1"/>
  <c r="H1807" i="1"/>
  <c r="G1807" i="1"/>
  <c r="E1807" i="1"/>
  <c r="CC1806" i="1"/>
  <c r="CB1806" i="1"/>
  <c r="CA1806" i="1"/>
  <c r="BZ1806" i="1"/>
  <c r="BY1806" i="1"/>
  <c r="BX1806" i="1"/>
  <c r="BW1806" i="1"/>
  <c r="BV1806" i="1"/>
  <c r="BU1806" i="1"/>
  <c r="AF1806" i="1"/>
  <c r="AE1806" i="1"/>
  <c r="AD1806" i="1"/>
  <c r="AC1806" i="1"/>
  <c r="AB1806" i="1"/>
  <c r="AA1806" i="1"/>
  <c r="Z1806" i="1"/>
  <c r="Y1806" i="1"/>
  <c r="X1806" i="1"/>
  <c r="W1806" i="1"/>
  <c r="V1806" i="1"/>
  <c r="U1806" i="1"/>
  <c r="T1806" i="1"/>
  <c r="S1806" i="1"/>
  <c r="R1806" i="1"/>
  <c r="N1806" i="1"/>
  <c r="M1806" i="1"/>
  <c r="L1806" i="1"/>
  <c r="K1806" i="1"/>
  <c r="J1806" i="1"/>
  <c r="I1806" i="1"/>
  <c r="H1806" i="1"/>
  <c r="G1806" i="1"/>
  <c r="E1806" i="1"/>
  <c r="CC1805" i="1"/>
  <c r="CB1805" i="1"/>
  <c r="CA1805" i="1"/>
  <c r="BZ1805" i="1"/>
  <c r="BY1805" i="1"/>
  <c r="BX1805" i="1"/>
  <c r="BW1805" i="1"/>
  <c r="BV1805" i="1"/>
  <c r="BU1805" i="1"/>
  <c r="AF1805" i="1"/>
  <c r="AE1805" i="1"/>
  <c r="AD1805" i="1"/>
  <c r="AC1805" i="1"/>
  <c r="AB1805" i="1"/>
  <c r="AA1805" i="1"/>
  <c r="Z1805" i="1"/>
  <c r="Y1805" i="1"/>
  <c r="X1805" i="1"/>
  <c r="W1805" i="1"/>
  <c r="V1805" i="1"/>
  <c r="U1805" i="1"/>
  <c r="T1805" i="1"/>
  <c r="S1805" i="1"/>
  <c r="R1805" i="1"/>
  <c r="N1805" i="1"/>
  <c r="M1805" i="1"/>
  <c r="L1805" i="1"/>
  <c r="K1805" i="1"/>
  <c r="J1805" i="1"/>
  <c r="I1805" i="1"/>
  <c r="H1805" i="1"/>
  <c r="G1805" i="1"/>
  <c r="E1805" i="1"/>
  <c r="CC1804" i="1"/>
  <c r="CB1804" i="1"/>
  <c r="CA1804" i="1"/>
  <c r="BZ1804" i="1"/>
  <c r="BY1804" i="1"/>
  <c r="BX1804" i="1"/>
  <c r="BW1804" i="1"/>
  <c r="BV1804" i="1"/>
  <c r="BU1804" i="1"/>
  <c r="AF1804" i="1"/>
  <c r="AE1804" i="1"/>
  <c r="AD1804" i="1"/>
  <c r="AC1804" i="1"/>
  <c r="AB1804" i="1"/>
  <c r="AA1804" i="1"/>
  <c r="Z1804" i="1"/>
  <c r="Y1804" i="1"/>
  <c r="X1804" i="1"/>
  <c r="W1804" i="1"/>
  <c r="V1804" i="1"/>
  <c r="U1804" i="1"/>
  <c r="T1804" i="1"/>
  <c r="S1804" i="1"/>
  <c r="R1804" i="1"/>
  <c r="N1804" i="1"/>
  <c r="M1804" i="1"/>
  <c r="L1804" i="1"/>
  <c r="K1804" i="1"/>
  <c r="J1804" i="1"/>
  <c r="I1804" i="1"/>
  <c r="H1804" i="1"/>
  <c r="G1804" i="1"/>
  <c r="E1804" i="1"/>
  <c r="CC1803" i="1"/>
  <c r="CB1803" i="1"/>
  <c r="CA1803" i="1"/>
  <c r="BZ1803" i="1"/>
  <c r="BY1803" i="1"/>
  <c r="BX1803" i="1"/>
  <c r="BW1803" i="1"/>
  <c r="BV1803" i="1"/>
  <c r="BU1803" i="1"/>
  <c r="AF1803" i="1"/>
  <c r="AE1803" i="1"/>
  <c r="AD1803" i="1"/>
  <c r="AC1803" i="1"/>
  <c r="AB1803" i="1"/>
  <c r="AA1803" i="1"/>
  <c r="Z1803" i="1"/>
  <c r="Y1803" i="1"/>
  <c r="X1803" i="1"/>
  <c r="W1803" i="1"/>
  <c r="V1803" i="1"/>
  <c r="U1803" i="1"/>
  <c r="T1803" i="1"/>
  <c r="S1803" i="1"/>
  <c r="R1803" i="1"/>
  <c r="N1803" i="1"/>
  <c r="M1803" i="1"/>
  <c r="L1803" i="1"/>
  <c r="K1803" i="1"/>
  <c r="J1803" i="1"/>
  <c r="I1803" i="1"/>
  <c r="H1803" i="1"/>
  <c r="G1803" i="1"/>
  <c r="E1803" i="1"/>
  <c r="CC1802" i="1"/>
  <c r="CB1802" i="1"/>
  <c r="CA1802" i="1"/>
  <c r="BZ1802" i="1"/>
  <c r="BY1802" i="1"/>
  <c r="BX1802" i="1"/>
  <c r="BW1802" i="1"/>
  <c r="BV1802" i="1"/>
  <c r="BU1802" i="1"/>
  <c r="AF1802" i="1"/>
  <c r="AE1802" i="1"/>
  <c r="AD1802" i="1"/>
  <c r="AC1802" i="1"/>
  <c r="AB1802" i="1"/>
  <c r="AA1802" i="1"/>
  <c r="Z1802" i="1"/>
  <c r="Y1802" i="1"/>
  <c r="X1802" i="1"/>
  <c r="W1802" i="1"/>
  <c r="V1802" i="1"/>
  <c r="U1802" i="1"/>
  <c r="T1802" i="1"/>
  <c r="S1802" i="1"/>
  <c r="R1802" i="1"/>
  <c r="N1802" i="1"/>
  <c r="M1802" i="1"/>
  <c r="L1802" i="1"/>
  <c r="K1802" i="1"/>
  <c r="J1802" i="1"/>
  <c r="I1802" i="1"/>
  <c r="H1802" i="1"/>
  <c r="G1802" i="1"/>
  <c r="E1802" i="1"/>
  <c r="CC1801" i="1"/>
  <c r="CB1801" i="1"/>
  <c r="CA1801" i="1"/>
  <c r="BZ1801" i="1"/>
  <c r="BY1801" i="1"/>
  <c r="BX1801" i="1"/>
  <c r="BW1801" i="1"/>
  <c r="BV1801" i="1"/>
  <c r="BU1801" i="1"/>
  <c r="AF1801" i="1"/>
  <c r="AE1801" i="1"/>
  <c r="AD1801" i="1"/>
  <c r="AC1801" i="1"/>
  <c r="AB1801" i="1"/>
  <c r="AA1801" i="1"/>
  <c r="Z1801" i="1"/>
  <c r="Y1801" i="1"/>
  <c r="X1801" i="1"/>
  <c r="W1801" i="1"/>
  <c r="V1801" i="1"/>
  <c r="U1801" i="1"/>
  <c r="T1801" i="1"/>
  <c r="S1801" i="1"/>
  <c r="R1801" i="1"/>
  <c r="N1801" i="1"/>
  <c r="M1801" i="1"/>
  <c r="L1801" i="1"/>
  <c r="K1801" i="1"/>
  <c r="J1801" i="1"/>
  <c r="I1801" i="1"/>
  <c r="H1801" i="1"/>
  <c r="G1801" i="1"/>
  <c r="E1801" i="1"/>
  <c r="CC1800" i="1"/>
  <c r="CB1800" i="1"/>
  <c r="CA1800" i="1"/>
  <c r="BZ1800" i="1"/>
  <c r="BY1800" i="1"/>
  <c r="BX1800" i="1"/>
  <c r="BW1800" i="1"/>
  <c r="BV1800" i="1"/>
  <c r="BU1800" i="1"/>
  <c r="AF1800" i="1"/>
  <c r="AE1800" i="1"/>
  <c r="AD1800" i="1"/>
  <c r="AC1800" i="1"/>
  <c r="AB1800" i="1"/>
  <c r="AA1800" i="1"/>
  <c r="Z1800" i="1"/>
  <c r="Y1800" i="1"/>
  <c r="X1800" i="1"/>
  <c r="W1800" i="1"/>
  <c r="V1800" i="1"/>
  <c r="U1800" i="1"/>
  <c r="T1800" i="1"/>
  <c r="S1800" i="1"/>
  <c r="R1800" i="1"/>
  <c r="N1800" i="1"/>
  <c r="M1800" i="1"/>
  <c r="L1800" i="1"/>
  <c r="K1800" i="1"/>
  <c r="J1800" i="1"/>
  <c r="I1800" i="1"/>
  <c r="H1800" i="1"/>
  <c r="G1800" i="1"/>
  <c r="E1800" i="1"/>
  <c r="CC1799" i="1"/>
  <c r="CB1799" i="1"/>
  <c r="CA1799" i="1"/>
  <c r="BZ1799" i="1"/>
  <c r="BY1799" i="1"/>
  <c r="BX1799" i="1"/>
  <c r="BW1799" i="1"/>
  <c r="BV1799" i="1"/>
  <c r="BU1799" i="1"/>
  <c r="AF1799" i="1"/>
  <c r="AE1799" i="1"/>
  <c r="AD1799" i="1"/>
  <c r="AC1799" i="1"/>
  <c r="AB1799" i="1"/>
  <c r="AA1799" i="1"/>
  <c r="Z1799" i="1"/>
  <c r="Y1799" i="1"/>
  <c r="X1799" i="1"/>
  <c r="W1799" i="1"/>
  <c r="V1799" i="1"/>
  <c r="U1799" i="1"/>
  <c r="T1799" i="1"/>
  <c r="S1799" i="1"/>
  <c r="R1799" i="1"/>
  <c r="N1799" i="1"/>
  <c r="M1799" i="1"/>
  <c r="L1799" i="1"/>
  <c r="K1799" i="1"/>
  <c r="J1799" i="1"/>
  <c r="I1799" i="1"/>
  <c r="H1799" i="1"/>
  <c r="G1799" i="1"/>
  <c r="E1799" i="1"/>
  <c r="CC1798" i="1"/>
  <c r="CB1798" i="1"/>
  <c r="CA1798" i="1"/>
  <c r="BZ1798" i="1"/>
  <c r="BY1798" i="1"/>
  <c r="BX1798" i="1"/>
  <c r="BW1798" i="1"/>
  <c r="BV1798" i="1"/>
  <c r="BU1798" i="1"/>
  <c r="AF1798" i="1"/>
  <c r="AE1798" i="1"/>
  <c r="AD1798" i="1"/>
  <c r="AC1798" i="1"/>
  <c r="AB1798" i="1"/>
  <c r="AA1798" i="1"/>
  <c r="Z1798" i="1"/>
  <c r="Y1798" i="1"/>
  <c r="X1798" i="1"/>
  <c r="W1798" i="1"/>
  <c r="V1798" i="1"/>
  <c r="U1798" i="1"/>
  <c r="T1798" i="1"/>
  <c r="S1798" i="1"/>
  <c r="R1798" i="1"/>
  <c r="N1798" i="1"/>
  <c r="M1798" i="1"/>
  <c r="L1798" i="1"/>
  <c r="K1798" i="1"/>
  <c r="J1798" i="1"/>
  <c r="I1798" i="1"/>
  <c r="H1798" i="1"/>
  <c r="G1798" i="1"/>
  <c r="E1798" i="1"/>
  <c r="CC1797" i="1"/>
  <c r="CB1797" i="1"/>
  <c r="CA1797" i="1"/>
  <c r="BZ1797" i="1"/>
  <c r="BY1797" i="1"/>
  <c r="BX1797" i="1"/>
  <c r="BW1797" i="1"/>
  <c r="BV1797" i="1"/>
  <c r="BU1797" i="1"/>
  <c r="AF1797" i="1"/>
  <c r="AE1797" i="1"/>
  <c r="AD1797" i="1"/>
  <c r="AC1797" i="1"/>
  <c r="AB1797" i="1"/>
  <c r="AA1797" i="1"/>
  <c r="Z1797" i="1"/>
  <c r="Y1797" i="1"/>
  <c r="X1797" i="1"/>
  <c r="W1797" i="1"/>
  <c r="V1797" i="1"/>
  <c r="U1797" i="1"/>
  <c r="T1797" i="1"/>
  <c r="S1797" i="1"/>
  <c r="R1797" i="1"/>
  <c r="N1797" i="1"/>
  <c r="M1797" i="1"/>
  <c r="L1797" i="1"/>
  <c r="K1797" i="1"/>
  <c r="J1797" i="1"/>
  <c r="I1797" i="1"/>
  <c r="H1797" i="1"/>
  <c r="G1797" i="1"/>
  <c r="E1797" i="1"/>
  <c r="CC1796" i="1"/>
  <c r="CB1796" i="1"/>
  <c r="CA1796" i="1"/>
  <c r="BZ1796" i="1"/>
  <c r="BY1796" i="1"/>
  <c r="BX1796" i="1"/>
  <c r="BW1796" i="1"/>
  <c r="BV1796" i="1"/>
  <c r="BU1796" i="1"/>
  <c r="AF1796" i="1"/>
  <c r="AE1796" i="1"/>
  <c r="AD1796" i="1"/>
  <c r="AC1796" i="1"/>
  <c r="AB1796" i="1"/>
  <c r="AA1796" i="1"/>
  <c r="Z1796" i="1"/>
  <c r="Y1796" i="1"/>
  <c r="X1796" i="1"/>
  <c r="W1796" i="1"/>
  <c r="V1796" i="1"/>
  <c r="U1796" i="1"/>
  <c r="T1796" i="1"/>
  <c r="S1796" i="1"/>
  <c r="R1796" i="1"/>
  <c r="N1796" i="1"/>
  <c r="M1796" i="1"/>
  <c r="L1796" i="1"/>
  <c r="K1796" i="1"/>
  <c r="J1796" i="1"/>
  <c r="I1796" i="1"/>
  <c r="H1796" i="1"/>
  <c r="G1796" i="1"/>
  <c r="E1796" i="1"/>
  <c r="CC1795" i="1"/>
  <c r="CB1795" i="1"/>
  <c r="CA1795" i="1"/>
  <c r="BZ1795" i="1"/>
  <c r="BY1795" i="1"/>
  <c r="BX1795" i="1"/>
  <c r="BW1795" i="1"/>
  <c r="BV1795" i="1"/>
  <c r="BU1795" i="1"/>
  <c r="AF1795" i="1"/>
  <c r="AE1795" i="1"/>
  <c r="AD1795" i="1"/>
  <c r="AC1795" i="1"/>
  <c r="AB1795" i="1"/>
  <c r="AA1795" i="1"/>
  <c r="Z1795" i="1"/>
  <c r="Y1795" i="1"/>
  <c r="X1795" i="1"/>
  <c r="W1795" i="1"/>
  <c r="V1795" i="1"/>
  <c r="U1795" i="1"/>
  <c r="T1795" i="1"/>
  <c r="S1795" i="1"/>
  <c r="R1795" i="1"/>
  <c r="N1795" i="1"/>
  <c r="M1795" i="1"/>
  <c r="L1795" i="1"/>
  <c r="K1795" i="1"/>
  <c r="J1795" i="1"/>
  <c r="I1795" i="1"/>
  <c r="H1795" i="1"/>
  <c r="G1795" i="1"/>
  <c r="E1795" i="1"/>
  <c r="CC1794" i="1"/>
  <c r="CB1794" i="1"/>
  <c r="CA1794" i="1"/>
  <c r="BZ1794" i="1"/>
  <c r="BY1794" i="1"/>
  <c r="BX1794" i="1"/>
  <c r="BW1794" i="1"/>
  <c r="BV1794" i="1"/>
  <c r="BU1794" i="1"/>
  <c r="AF1794" i="1"/>
  <c r="AE1794" i="1"/>
  <c r="AD1794" i="1"/>
  <c r="AC1794" i="1"/>
  <c r="AB1794" i="1"/>
  <c r="AA1794" i="1"/>
  <c r="Z1794" i="1"/>
  <c r="Y1794" i="1"/>
  <c r="X1794" i="1"/>
  <c r="W1794" i="1"/>
  <c r="V1794" i="1"/>
  <c r="U1794" i="1"/>
  <c r="T1794" i="1"/>
  <c r="S1794" i="1"/>
  <c r="R1794" i="1"/>
  <c r="N1794" i="1"/>
  <c r="M1794" i="1"/>
  <c r="L1794" i="1"/>
  <c r="K1794" i="1"/>
  <c r="J1794" i="1"/>
  <c r="I1794" i="1"/>
  <c r="H1794" i="1"/>
  <c r="G1794" i="1"/>
  <c r="E1794" i="1"/>
  <c r="CC1793" i="1"/>
  <c r="CB1793" i="1"/>
  <c r="CA1793" i="1"/>
  <c r="BZ1793" i="1"/>
  <c r="BY1793" i="1"/>
  <c r="BX1793" i="1"/>
  <c r="BW1793" i="1"/>
  <c r="BV1793" i="1"/>
  <c r="BU1793" i="1"/>
  <c r="AF1793" i="1"/>
  <c r="AE1793" i="1"/>
  <c r="AD1793" i="1"/>
  <c r="AC1793" i="1"/>
  <c r="AB1793" i="1"/>
  <c r="AA1793" i="1"/>
  <c r="Z1793" i="1"/>
  <c r="Y1793" i="1"/>
  <c r="X1793" i="1"/>
  <c r="W1793" i="1"/>
  <c r="V1793" i="1"/>
  <c r="U1793" i="1"/>
  <c r="T1793" i="1"/>
  <c r="S1793" i="1"/>
  <c r="R1793" i="1"/>
  <c r="M1793" i="1"/>
  <c r="L1793" i="1"/>
  <c r="K1793" i="1"/>
  <c r="J1793" i="1"/>
  <c r="I1793" i="1"/>
  <c r="H1793" i="1"/>
  <c r="G1793" i="1"/>
  <c r="E1793" i="1"/>
  <c r="CC1792" i="1"/>
  <c r="CB1792" i="1"/>
  <c r="CA1792" i="1"/>
  <c r="BZ1792" i="1"/>
  <c r="BY1792" i="1"/>
  <c r="BX1792" i="1"/>
  <c r="BW1792" i="1"/>
  <c r="BV1792" i="1"/>
  <c r="BU1792" i="1"/>
  <c r="AF1792" i="1"/>
  <c r="AE1792" i="1"/>
  <c r="AD1792" i="1"/>
  <c r="AC1792" i="1"/>
  <c r="AB1792" i="1"/>
  <c r="AA1792" i="1"/>
  <c r="Z1792" i="1"/>
  <c r="Y1792" i="1"/>
  <c r="X1792" i="1"/>
  <c r="W1792" i="1"/>
  <c r="V1792" i="1"/>
  <c r="U1792" i="1"/>
  <c r="T1792" i="1"/>
  <c r="S1792" i="1"/>
  <c r="R1792" i="1"/>
  <c r="M1792" i="1"/>
  <c r="L1792" i="1"/>
  <c r="K1792" i="1"/>
  <c r="J1792" i="1"/>
  <c r="I1792" i="1"/>
  <c r="H1792" i="1"/>
  <c r="G1792" i="1"/>
  <c r="E1792" i="1"/>
  <c r="CC1791" i="1"/>
  <c r="CB1791" i="1"/>
  <c r="CA1791" i="1"/>
  <c r="BZ1791" i="1"/>
  <c r="BY1791" i="1"/>
  <c r="BX1791" i="1"/>
  <c r="BW1791" i="1"/>
  <c r="BV1791" i="1"/>
  <c r="BU1791" i="1"/>
  <c r="AF1791" i="1"/>
  <c r="AE1791" i="1"/>
  <c r="AD1791" i="1"/>
  <c r="AC1791" i="1"/>
  <c r="AB1791" i="1"/>
  <c r="AA1791" i="1"/>
  <c r="Z1791" i="1"/>
  <c r="Y1791" i="1"/>
  <c r="X1791" i="1"/>
  <c r="W1791" i="1"/>
  <c r="V1791" i="1"/>
  <c r="U1791" i="1"/>
  <c r="T1791" i="1"/>
  <c r="S1791" i="1"/>
  <c r="R1791" i="1"/>
  <c r="N1791" i="1"/>
  <c r="M1791" i="1"/>
  <c r="L1791" i="1"/>
  <c r="K1791" i="1"/>
  <c r="J1791" i="1"/>
  <c r="I1791" i="1"/>
  <c r="H1791" i="1"/>
  <c r="G1791" i="1"/>
  <c r="E1791" i="1"/>
  <c r="CC1790" i="1"/>
  <c r="CB1790" i="1"/>
  <c r="CA1790" i="1"/>
  <c r="BZ1790" i="1"/>
  <c r="BY1790" i="1"/>
  <c r="BX1790" i="1"/>
  <c r="BW1790" i="1"/>
  <c r="BV1790" i="1"/>
  <c r="BU1790" i="1"/>
  <c r="AF1790" i="1"/>
  <c r="AE1790" i="1"/>
  <c r="AD1790" i="1"/>
  <c r="AC1790" i="1"/>
  <c r="AB1790" i="1"/>
  <c r="AA1790" i="1"/>
  <c r="Z1790" i="1"/>
  <c r="Y1790" i="1"/>
  <c r="X1790" i="1"/>
  <c r="W1790" i="1"/>
  <c r="V1790" i="1"/>
  <c r="U1790" i="1"/>
  <c r="T1790" i="1"/>
  <c r="S1790" i="1"/>
  <c r="R1790" i="1"/>
  <c r="N1790" i="1"/>
  <c r="M1790" i="1"/>
  <c r="L1790" i="1"/>
  <c r="K1790" i="1"/>
  <c r="J1790" i="1"/>
  <c r="I1790" i="1"/>
  <c r="H1790" i="1"/>
  <c r="G1790" i="1"/>
  <c r="E1790" i="1"/>
  <c r="CC1789" i="1"/>
  <c r="CB1789" i="1"/>
  <c r="CA1789" i="1"/>
  <c r="BZ1789" i="1"/>
  <c r="BY1789" i="1"/>
  <c r="BX1789" i="1"/>
  <c r="BW1789" i="1"/>
  <c r="BV1789" i="1"/>
  <c r="BU1789" i="1"/>
  <c r="AF1789" i="1"/>
  <c r="AE1789" i="1"/>
  <c r="AD1789" i="1"/>
  <c r="AC1789" i="1"/>
  <c r="AB1789" i="1"/>
  <c r="AA1789" i="1"/>
  <c r="Z1789" i="1"/>
  <c r="Y1789" i="1"/>
  <c r="X1789" i="1"/>
  <c r="W1789" i="1"/>
  <c r="V1789" i="1"/>
  <c r="U1789" i="1"/>
  <c r="T1789" i="1"/>
  <c r="S1789" i="1"/>
  <c r="R1789" i="1"/>
  <c r="N1789" i="1"/>
  <c r="M1789" i="1"/>
  <c r="L1789" i="1"/>
  <c r="K1789" i="1"/>
  <c r="J1789" i="1"/>
  <c r="I1789" i="1"/>
  <c r="H1789" i="1"/>
  <c r="G1789" i="1"/>
  <c r="E1789" i="1"/>
  <c r="CC1788" i="1"/>
  <c r="CB1788" i="1"/>
  <c r="CA1788" i="1"/>
  <c r="BZ1788" i="1"/>
  <c r="BY1788" i="1"/>
  <c r="BX1788" i="1"/>
  <c r="BW1788" i="1"/>
  <c r="BV1788" i="1"/>
  <c r="BU1788" i="1"/>
  <c r="AF1788" i="1"/>
  <c r="AE1788" i="1"/>
  <c r="AD1788" i="1"/>
  <c r="AC1788" i="1"/>
  <c r="AB1788" i="1"/>
  <c r="AA1788" i="1"/>
  <c r="Z1788" i="1"/>
  <c r="Y1788" i="1"/>
  <c r="X1788" i="1"/>
  <c r="W1788" i="1"/>
  <c r="V1788" i="1"/>
  <c r="U1788" i="1"/>
  <c r="T1788" i="1"/>
  <c r="S1788" i="1"/>
  <c r="R1788" i="1"/>
  <c r="M1788" i="1"/>
  <c r="L1788" i="1"/>
  <c r="K1788" i="1"/>
  <c r="J1788" i="1"/>
  <c r="I1788" i="1"/>
  <c r="H1788" i="1"/>
  <c r="G1788" i="1"/>
  <c r="E1788" i="1"/>
  <c r="CC1787" i="1"/>
  <c r="CB1787" i="1"/>
  <c r="CA1787" i="1"/>
  <c r="BZ1787" i="1"/>
  <c r="BY1787" i="1"/>
  <c r="BX1787" i="1"/>
  <c r="BW1787" i="1"/>
  <c r="BV1787" i="1"/>
  <c r="BU1787" i="1"/>
  <c r="AF1787" i="1"/>
  <c r="AE1787" i="1"/>
  <c r="AD1787" i="1"/>
  <c r="AC1787" i="1"/>
  <c r="AB1787" i="1"/>
  <c r="AA1787" i="1"/>
  <c r="Z1787" i="1"/>
  <c r="Y1787" i="1"/>
  <c r="X1787" i="1"/>
  <c r="W1787" i="1"/>
  <c r="V1787" i="1"/>
  <c r="U1787" i="1"/>
  <c r="T1787" i="1"/>
  <c r="S1787" i="1"/>
  <c r="R1787" i="1"/>
  <c r="M1787" i="1"/>
  <c r="L1787" i="1"/>
  <c r="K1787" i="1"/>
  <c r="J1787" i="1"/>
  <c r="I1787" i="1"/>
  <c r="H1787" i="1"/>
  <c r="G1787" i="1"/>
  <c r="E1787" i="1"/>
  <c r="CC1786" i="1"/>
  <c r="CB1786" i="1"/>
  <c r="CA1786" i="1"/>
  <c r="BZ1786" i="1"/>
  <c r="BY1786" i="1"/>
  <c r="BX1786" i="1"/>
  <c r="BW1786" i="1"/>
  <c r="BV1786" i="1"/>
  <c r="BU1786" i="1"/>
  <c r="AF1786" i="1"/>
  <c r="AE1786" i="1"/>
  <c r="AD1786" i="1"/>
  <c r="AC1786" i="1"/>
  <c r="AB1786" i="1"/>
  <c r="AA1786" i="1"/>
  <c r="Z1786" i="1"/>
  <c r="Y1786" i="1"/>
  <c r="X1786" i="1"/>
  <c r="W1786" i="1"/>
  <c r="V1786" i="1"/>
  <c r="U1786" i="1"/>
  <c r="T1786" i="1"/>
  <c r="S1786" i="1"/>
  <c r="R1786" i="1"/>
  <c r="M1786" i="1"/>
  <c r="L1786" i="1"/>
  <c r="K1786" i="1"/>
  <c r="J1786" i="1"/>
  <c r="I1786" i="1"/>
  <c r="H1786" i="1"/>
  <c r="G1786" i="1"/>
  <c r="E1786" i="1"/>
  <c r="CC1785" i="1"/>
  <c r="CB1785" i="1"/>
  <c r="CA1785" i="1"/>
  <c r="BZ1785" i="1"/>
  <c r="BY1785" i="1"/>
  <c r="BX1785" i="1"/>
  <c r="BW1785" i="1"/>
  <c r="BV1785" i="1"/>
  <c r="BU1785" i="1"/>
  <c r="AF1785" i="1"/>
  <c r="AE1785" i="1"/>
  <c r="AD1785" i="1"/>
  <c r="AC1785" i="1"/>
  <c r="AB1785" i="1"/>
  <c r="AA1785" i="1"/>
  <c r="Z1785" i="1"/>
  <c r="Y1785" i="1"/>
  <c r="X1785" i="1"/>
  <c r="W1785" i="1"/>
  <c r="V1785" i="1"/>
  <c r="U1785" i="1"/>
  <c r="T1785" i="1"/>
  <c r="S1785" i="1"/>
  <c r="R1785" i="1"/>
  <c r="M1785" i="1"/>
  <c r="L1785" i="1"/>
  <c r="K1785" i="1"/>
  <c r="J1785" i="1"/>
  <c r="I1785" i="1"/>
  <c r="H1785" i="1"/>
  <c r="G1785" i="1"/>
  <c r="E1785" i="1"/>
  <c r="CC1784" i="1"/>
  <c r="CB1784" i="1"/>
  <c r="CA1784" i="1"/>
  <c r="BZ1784" i="1"/>
  <c r="BY1784" i="1"/>
  <c r="BX1784" i="1"/>
  <c r="BW1784" i="1"/>
  <c r="BV1784" i="1"/>
  <c r="BU1784" i="1"/>
  <c r="AF1784" i="1"/>
  <c r="AE1784" i="1"/>
  <c r="AD1784" i="1"/>
  <c r="AC1784" i="1"/>
  <c r="AB1784" i="1"/>
  <c r="AA1784" i="1"/>
  <c r="Z1784" i="1"/>
  <c r="Y1784" i="1"/>
  <c r="X1784" i="1"/>
  <c r="W1784" i="1"/>
  <c r="V1784" i="1"/>
  <c r="U1784" i="1"/>
  <c r="T1784" i="1"/>
  <c r="S1784" i="1"/>
  <c r="R1784" i="1"/>
  <c r="M1784" i="1"/>
  <c r="L1784" i="1"/>
  <c r="K1784" i="1"/>
  <c r="J1784" i="1"/>
  <c r="I1784" i="1"/>
  <c r="H1784" i="1"/>
  <c r="G1784" i="1"/>
  <c r="E1784" i="1"/>
  <c r="CC1783" i="1"/>
  <c r="CB1783" i="1"/>
  <c r="CA1783" i="1"/>
  <c r="BZ1783" i="1"/>
  <c r="BY1783" i="1"/>
  <c r="BX1783" i="1"/>
  <c r="BW1783" i="1"/>
  <c r="BV1783" i="1"/>
  <c r="BU1783" i="1"/>
  <c r="AF1783" i="1"/>
  <c r="AE1783" i="1"/>
  <c r="AD1783" i="1"/>
  <c r="AC1783" i="1"/>
  <c r="AB1783" i="1"/>
  <c r="AA1783" i="1"/>
  <c r="Z1783" i="1"/>
  <c r="Y1783" i="1"/>
  <c r="X1783" i="1"/>
  <c r="W1783" i="1"/>
  <c r="V1783" i="1"/>
  <c r="U1783" i="1"/>
  <c r="T1783" i="1"/>
  <c r="S1783" i="1"/>
  <c r="R1783" i="1"/>
  <c r="M1783" i="1"/>
  <c r="L1783" i="1"/>
  <c r="K1783" i="1"/>
  <c r="J1783" i="1"/>
  <c r="I1783" i="1"/>
  <c r="H1783" i="1"/>
  <c r="G1783" i="1"/>
  <c r="E1783" i="1"/>
  <c r="CC1782" i="1"/>
  <c r="CB1782" i="1"/>
  <c r="CA1782" i="1"/>
  <c r="BZ1782" i="1"/>
  <c r="BY1782" i="1"/>
  <c r="BX1782" i="1"/>
  <c r="BW1782" i="1"/>
  <c r="BV1782" i="1"/>
  <c r="BU1782" i="1"/>
  <c r="AF1782" i="1"/>
  <c r="AE1782" i="1"/>
  <c r="AD1782" i="1"/>
  <c r="AC1782" i="1"/>
  <c r="AB1782" i="1"/>
  <c r="AA1782" i="1"/>
  <c r="Z1782" i="1"/>
  <c r="Y1782" i="1"/>
  <c r="X1782" i="1"/>
  <c r="W1782" i="1"/>
  <c r="V1782" i="1"/>
  <c r="U1782" i="1"/>
  <c r="T1782" i="1"/>
  <c r="S1782" i="1"/>
  <c r="R1782" i="1"/>
  <c r="M1782" i="1"/>
  <c r="L1782" i="1"/>
  <c r="K1782" i="1"/>
  <c r="J1782" i="1"/>
  <c r="I1782" i="1"/>
  <c r="H1782" i="1"/>
  <c r="G1782" i="1"/>
  <c r="E1782" i="1"/>
  <c r="CC1781" i="1"/>
  <c r="CB1781" i="1"/>
  <c r="CA1781" i="1"/>
  <c r="BZ1781" i="1"/>
  <c r="BY1781" i="1"/>
  <c r="BX1781" i="1"/>
  <c r="BW1781" i="1"/>
  <c r="BV1781" i="1"/>
  <c r="BU1781" i="1"/>
  <c r="AF1781" i="1"/>
  <c r="AE1781" i="1"/>
  <c r="AD1781" i="1"/>
  <c r="AC1781" i="1"/>
  <c r="AB1781" i="1"/>
  <c r="AA1781" i="1"/>
  <c r="Z1781" i="1"/>
  <c r="Y1781" i="1"/>
  <c r="X1781" i="1"/>
  <c r="W1781" i="1"/>
  <c r="V1781" i="1"/>
  <c r="U1781" i="1"/>
  <c r="T1781" i="1"/>
  <c r="S1781" i="1"/>
  <c r="R1781" i="1"/>
  <c r="M1781" i="1"/>
  <c r="L1781" i="1"/>
  <c r="K1781" i="1"/>
  <c r="J1781" i="1"/>
  <c r="I1781" i="1"/>
  <c r="H1781" i="1"/>
  <c r="G1781" i="1"/>
  <c r="E1781" i="1"/>
  <c r="CC1780" i="1"/>
  <c r="CB1780" i="1"/>
  <c r="CA1780" i="1"/>
  <c r="BZ1780" i="1"/>
  <c r="BY1780" i="1"/>
  <c r="BX1780" i="1"/>
  <c r="BW1780" i="1"/>
  <c r="BV1780" i="1"/>
  <c r="BU1780" i="1"/>
  <c r="AF1780" i="1"/>
  <c r="AE1780" i="1"/>
  <c r="AD1780" i="1"/>
  <c r="AC1780" i="1"/>
  <c r="AB1780" i="1"/>
  <c r="AA1780" i="1"/>
  <c r="Z1780" i="1"/>
  <c r="Y1780" i="1"/>
  <c r="X1780" i="1"/>
  <c r="W1780" i="1"/>
  <c r="V1780" i="1"/>
  <c r="U1780" i="1"/>
  <c r="T1780" i="1"/>
  <c r="S1780" i="1"/>
  <c r="R1780" i="1"/>
  <c r="M1780" i="1"/>
  <c r="L1780" i="1"/>
  <c r="K1780" i="1"/>
  <c r="J1780" i="1"/>
  <c r="I1780" i="1"/>
  <c r="H1780" i="1"/>
  <c r="G1780" i="1"/>
  <c r="E1780" i="1"/>
  <c r="CC1779" i="1"/>
  <c r="CB1779" i="1"/>
  <c r="CA1779" i="1"/>
  <c r="BZ1779" i="1"/>
  <c r="BY1779" i="1"/>
  <c r="BX1779" i="1"/>
  <c r="BW1779" i="1"/>
  <c r="BV1779" i="1"/>
  <c r="BU1779" i="1"/>
  <c r="AF1779" i="1"/>
  <c r="AE1779" i="1"/>
  <c r="AD1779" i="1"/>
  <c r="AC1779" i="1"/>
  <c r="AB1779" i="1"/>
  <c r="AA1779" i="1"/>
  <c r="Z1779" i="1"/>
  <c r="Y1779" i="1"/>
  <c r="X1779" i="1"/>
  <c r="W1779" i="1"/>
  <c r="V1779" i="1"/>
  <c r="U1779" i="1"/>
  <c r="T1779" i="1"/>
  <c r="S1779" i="1"/>
  <c r="R1779" i="1"/>
  <c r="M1779" i="1"/>
  <c r="L1779" i="1"/>
  <c r="K1779" i="1"/>
  <c r="J1779" i="1"/>
  <c r="I1779" i="1"/>
  <c r="H1779" i="1"/>
  <c r="G1779" i="1"/>
  <c r="E1779" i="1"/>
  <c r="CC1778" i="1"/>
  <c r="CB1778" i="1"/>
  <c r="CA1778" i="1"/>
  <c r="BZ1778" i="1"/>
  <c r="BY1778" i="1"/>
  <c r="BX1778" i="1"/>
  <c r="BW1778" i="1"/>
  <c r="BV1778" i="1"/>
  <c r="BU1778" i="1"/>
  <c r="AF1778" i="1"/>
  <c r="AE1778" i="1"/>
  <c r="AD1778" i="1"/>
  <c r="AC1778" i="1"/>
  <c r="AB1778" i="1"/>
  <c r="AA1778" i="1"/>
  <c r="Z1778" i="1"/>
  <c r="Y1778" i="1"/>
  <c r="X1778" i="1"/>
  <c r="W1778" i="1"/>
  <c r="V1778" i="1"/>
  <c r="U1778" i="1"/>
  <c r="T1778" i="1"/>
  <c r="S1778" i="1"/>
  <c r="R1778" i="1"/>
  <c r="M1778" i="1"/>
  <c r="L1778" i="1"/>
  <c r="K1778" i="1"/>
  <c r="J1778" i="1"/>
  <c r="I1778" i="1"/>
  <c r="H1778" i="1"/>
  <c r="G1778" i="1"/>
  <c r="E1778" i="1"/>
  <c r="CC1777" i="1"/>
  <c r="CB1777" i="1"/>
  <c r="CA1777" i="1"/>
  <c r="BZ1777" i="1"/>
  <c r="BY1777" i="1"/>
  <c r="BX1777" i="1"/>
  <c r="BW1777" i="1"/>
  <c r="BV1777" i="1"/>
  <c r="BU1777" i="1"/>
  <c r="AF1777" i="1"/>
  <c r="AE1777" i="1"/>
  <c r="AD1777" i="1"/>
  <c r="AC1777" i="1"/>
  <c r="AB1777" i="1"/>
  <c r="AA1777" i="1"/>
  <c r="Z1777" i="1"/>
  <c r="Y1777" i="1"/>
  <c r="X1777" i="1"/>
  <c r="W1777" i="1"/>
  <c r="V1777" i="1"/>
  <c r="U1777" i="1"/>
  <c r="T1777" i="1"/>
  <c r="S1777" i="1"/>
  <c r="R1777" i="1"/>
  <c r="M1777" i="1"/>
  <c r="L1777" i="1"/>
  <c r="K1777" i="1"/>
  <c r="J1777" i="1"/>
  <c r="I1777" i="1"/>
  <c r="H1777" i="1"/>
  <c r="G1777" i="1"/>
  <c r="E1777" i="1"/>
  <c r="CC1776" i="1"/>
  <c r="CB1776" i="1"/>
  <c r="CA1776" i="1"/>
  <c r="BZ1776" i="1"/>
  <c r="BY1776" i="1"/>
  <c r="BX1776" i="1"/>
  <c r="BW1776" i="1"/>
  <c r="BV1776" i="1"/>
  <c r="BU1776" i="1"/>
  <c r="AF1776" i="1"/>
  <c r="AE1776" i="1"/>
  <c r="AD1776" i="1"/>
  <c r="AC1776" i="1"/>
  <c r="AB1776" i="1"/>
  <c r="AA1776" i="1"/>
  <c r="Z1776" i="1"/>
  <c r="Y1776" i="1"/>
  <c r="X1776" i="1"/>
  <c r="W1776" i="1"/>
  <c r="V1776" i="1"/>
  <c r="U1776" i="1"/>
  <c r="T1776" i="1"/>
  <c r="S1776" i="1"/>
  <c r="R1776" i="1"/>
  <c r="M1776" i="1"/>
  <c r="L1776" i="1"/>
  <c r="K1776" i="1"/>
  <c r="J1776" i="1"/>
  <c r="I1776" i="1"/>
  <c r="H1776" i="1"/>
  <c r="G1776" i="1"/>
  <c r="E1776" i="1"/>
  <c r="CC1775" i="1"/>
  <c r="CB1775" i="1"/>
  <c r="CA1775" i="1"/>
  <c r="BZ1775" i="1"/>
  <c r="BY1775" i="1"/>
  <c r="BX1775" i="1"/>
  <c r="BW1775" i="1"/>
  <c r="BV1775" i="1"/>
  <c r="BU1775" i="1"/>
  <c r="AF1775" i="1"/>
  <c r="AE1775" i="1"/>
  <c r="AD1775" i="1"/>
  <c r="AC1775" i="1"/>
  <c r="AB1775" i="1"/>
  <c r="AA1775" i="1"/>
  <c r="Z1775" i="1"/>
  <c r="Y1775" i="1"/>
  <c r="X1775" i="1"/>
  <c r="W1775" i="1"/>
  <c r="V1775" i="1"/>
  <c r="U1775" i="1"/>
  <c r="T1775" i="1"/>
  <c r="S1775" i="1"/>
  <c r="R1775" i="1"/>
  <c r="N1775" i="1"/>
  <c r="M1775" i="1"/>
  <c r="L1775" i="1"/>
  <c r="K1775" i="1"/>
  <c r="J1775" i="1"/>
  <c r="I1775" i="1"/>
  <c r="H1775" i="1"/>
  <c r="G1775" i="1"/>
  <c r="E1775" i="1"/>
  <c r="CC1774" i="1"/>
  <c r="CB1774" i="1"/>
  <c r="CA1774" i="1"/>
  <c r="BZ1774" i="1"/>
  <c r="BY1774" i="1"/>
  <c r="BX1774" i="1"/>
  <c r="BW1774" i="1"/>
  <c r="BV1774" i="1"/>
  <c r="BU1774" i="1"/>
  <c r="AF1774" i="1"/>
  <c r="AE1774" i="1"/>
  <c r="AD1774" i="1"/>
  <c r="AC1774" i="1"/>
  <c r="AB1774" i="1"/>
  <c r="AA1774" i="1"/>
  <c r="Z1774" i="1"/>
  <c r="Y1774" i="1"/>
  <c r="X1774" i="1"/>
  <c r="W1774" i="1"/>
  <c r="V1774" i="1"/>
  <c r="U1774" i="1"/>
  <c r="T1774" i="1"/>
  <c r="S1774" i="1"/>
  <c r="R1774" i="1"/>
  <c r="N1774" i="1"/>
  <c r="M1774" i="1"/>
  <c r="L1774" i="1"/>
  <c r="K1774" i="1"/>
  <c r="J1774" i="1"/>
  <c r="I1774" i="1"/>
  <c r="H1774" i="1"/>
  <c r="G1774" i="1"/>
  <c r="E1774" i="1"/>
  <c r="CC1773" i="1"/>
  <c r="CB1773" i="1"/>
  <c r="CA1773" i="1"/>
  <c r="BZ1773" i="1"/>
  <c r="BY1773" i="1"/>
  <c r="BX1773" i="1"/>
  <c r="BW1773" i="1"/>
  <c r="BV1773" i="1"/>
  <c r="BU1773" i="1"/>
  <c r="AF1773" i="1"/>
  <c r="AE1773" i="1"/>
  <c r="AD1773" i="1"/>
  <c r="AC1773" i="1"/>
  <c r="AB1773" i="1"/>
  <c r="AA1773" i="1"/>
  <c r="Z1773" i="1"/>
  <c r="Y1773" i="1"/>
  <c r="X1773" i="1"/>
  <c r="W1773" i="1"/>
  <c r="V1773" i="1"/>
  <c r="U1773" i="1"/>
  <c r="T1773" i="1"/>
  <c r="S1773" i="1"/>
  <c r="R1773" i="1"/>
  <c r="M1773" i="1"/>
  <c r="L1773" i="1"/>
  <c r="K1773" i="1"/>
  <c r="J1773" i="1"/>
  <c r="I1773" i="1"/>
  <c r="H1773" i="1"/>
  <c r="G1773" i="1"/>
  <c r="E1773" i="1"/>
  <c r="CC1772" i="1"/>
  <c r="CB1772" i="1"/>
  <c r="CA1772" i="1"/>
  <c r="BZ1772" i="1"/>
  <c r="BY1772" i="1"/>
  <c r="BX1772" i="1"/>
  <c r="BW1772" i="1"/>
  <c r="BV1772" i="1"/>
  <c r="BU1772" i="1"/>
  <c r="AF1772" i="1"/>
  <c r="AE1772" i="1"/>
  <c r="AD1772" i="1"/>
  <c r="AC1772" i="1"/>
  <c r="AB1772" i="1"/>
  <c r="AA1772" i="1"/>
  <c r="Z1772" i="1"/>
  <c r="Y1772" i="1"/>
  <c r="X1772" i="1"/>
  <c r="W1772" i="1"/>
  <c r="V1772" i="1"/>
  <c r="U1772" i="1"/>
  <c r="T1772" i="1"/>
  <c r="S1772" i="1"/>
  <c r="R1772" i="1"/>
  <c r="M1772" i="1"/>
  <c r="L1772" i="1"/>
  <c r="K1772" i="1"/>
  <c r="J1772" i="1"/>
  <c r="I1772" i="1"/>
  <c r="H1772" i="1"/>
  <c r="G1772" i="1"/>
  <c r="E1772" i="1"/>
  <c r="CC1771" i="1"/>
  <c r="CB1771" i="1"/>
  <c r="CA1771" i="1"/>
  <c r="BZ1771" i="1"/>
  <c r="BY1771" i="1"/>
  <c r="BX1771" i="1"/>
  <c r="BW1771" i="1"/>
  <c r="BV1771" i="1"/>
  <c r="BU1771" i="1"/>
  <c r="AF1771" i="1"/>
  <c r="AE1771" i="1"/>
  <c r="AD1771" i="1"/>
  <c r="AC1771" i="1"/>
  <c r="AB1771" i="1"/>
  <c r="AA1771" i="1"/>
  <c r="Z1771" i="1"/>
  <c r="Y1771" i="1"/>
  <c r="X1771" i="1"/>
  <c r="W1771" i="1"/>
  <c r="V1771" i="1"/>
  <c r="U1771" i="1"/>
  <c r="T1771" i="1"/>
  <c r="S1771" i="1"/>
  <c r="R1771" i="1"/>
  <c r="N1771" i="1"/>
  <c r="M1771" i="1"/>
  <c r="L1771" i="1"/>
  <c r="K1771" i="1"/>
  <c r="J1771" i="1"/>
  <c r="I1771" i="1"/>
  <c r="H1771" i="1"/>
  <c r="G1771" i="1"/>
  <c r="E1771" i="1"/>
  <c r="CC1770" i="1"/>
  <c r="CB1770" i="1"/>
  <c r="CA1770" i="1"/>
  <c r="BZ1770" i="1"/>
  <c r="BY1770" i="1"/>
  <c r="BX1770" i="1"/>
  <c r="BW1770" i="1"/>
  <c r="BV1770" i="1"/>
  <c r="BU1770" i="1"/>
  <c r="AF1770" i="1"/>
  <c r="AE1770" i="1"/>
  <c r="AD1770" i="1"/>
  <c r="AC1770" i="1"/>
  <c r="AB1770" i="1"/>
  <c r="AA1770" i="1"/>
  <c r="Z1770" i="1"/>
  <c r="Y1770" i="1"/>
  <c r="X1770" i="1"/>
  <c r="W1770" i="1"/>
  <c r="V1770" i="1"/>
  <c r="U1770" i="1"/>
  <c r="T1770" i="1"/>
  <c r="S1770" i="1"/>
  <c r="R1770" i="1"/>
  <c r="N1770" i="1"/>
  <c r="M1770" i="1"/>
  <c r="L1770" i="1"/>
  <c r="K1770" i="1"/>
  <c r="J1770" i="1"/>
  <c r="I1770" i="1"/>
  <c r="H1770" i="1"/>
  <c r="G1770" i="1"/>
  <c r="E1770" i="1"/>
  <c r="CC1769" i="1"/>
  <c r="CB1769" i="1"/>
  <c r="CA1769" i="1"/>
  <c r="BZ1769" i="1"/>
  <c r="BY1769" i="1"/>
  <c r="BX1769" i="1"/>
  <c r="BW1769" i="1"/>
  <c r="BV1769" i="1"/>
  <c r="BU1769" i="1"/>
  <c r="AF1769" i="1"/>
  <c r="AE1769" i="1"/>
  <c r="AD1769" i="1"/>
  <c r="AC1769" i="1"/>
  <c r="AB1769" i="1"/>
  <c r="AA1769" i="1"/>
  <c r="Z1769" i="1"/>
  <c r="Y1769" i="1"/>
  <c r="X1769" i="1"/>
  <c r="W1769" i="1"/>
  <c r="V1769" i="1"/>
  <c r="U1769" i="1"/>
  <c r="T1769" i="1"/>
  <c r="S1769" i="1"/>
  <c r="R1769" i="1"/>
  <c r="N1769" i="1"/>
  <c r="M1769" i="1"/>
  <c r="L1769" i="1"/>
  <c r="K1769" i="1"/>
  <c r="J1769" i="1"/>
  <c r="I1769" i="1"/>
  <c r="H1769" i="1"/>
  <c r="G1769" i="1"/>
  <c r="E1769" i="1"/>
  <c r="CC1768" i="1"/>
  <c r="CB1768" i="1"/>
  <c r="CA1768" i="1"/>
  <c r="BZ1768" i="1"/>
  <c r="BY1768" i="1"/>
  <c r="BX1768" i="1"/>
  <c r="BW1768" i="1"/>
  <c r="BV1768" i="1"/>
  <c r="BU1768" i="1"/>
  <c r="AF1768" i="1"/>
  <c r="AE1768" i="1"/>
  <c r="AD1768" i="1"/>
  <c r="AC1768" i="1"/>
  <c r="AB1768" i="1"/>
  <c r="AA1768" i="1"/>
  <c r="Z1768" i="1"/>
  <c r="Y1768" i="1"/>
  <c r="X1768" i="1"/>
  <c r="W1768" i="1"/>
  <c r="V1768" i="1"/>
  <c r="U1768" i="1"/>
  <c r="T1768" i="1"/>
  <c r="S1768" i="1"/>
  <c r="R1768" i="1"/>
  <c r="M1768" i="1"/>
  <c r="L1768" i="1"/>
  <c r="K1768" i="1"/>
  <c r="J1768" i="1"/>
  <c r="I1768" i="1"/>
  <c r="H1768" i="1"/>
  <c r="G1768" i="1"/>
  <c r="E1768" i="1"/>
  <c r="CC1767" i="1"/>
  <c r="CB1767" i="1"/>
  <c r="CA1767" i="1"/>
  <c r="BZ1767" i="1"/>
  <c r="BY1767" i="1"/>
  <c r="BX1767" i="1"/>
  <c r="BW1767" i="1"/>
  <c r="BV1767" i="1"/>
  <c r="BU1767" i="1"/>
  <c r="AF1767" i="1"/>
  <c r="AE1767" i="1"/>
  <c r="AD1767" i="1"/>
  <c r="AC1767" i="1"/>
  <c r="AB1767" i="1"/>
  <c r="AA1767" i="1"/>
  <c r="Z1767" i="1"/>
  <c r="Y1767" i="1"/>
  <c r="X1767" i="1"/>
  <c r="W1767" i="1"/>
  <c r="V1767" i="1"/>
  <c r="U1767" i="1"/>
  <c r="T1767" i="1"/>
  <c r="S1767" i="1"/>
  <c r="R1767" i="1"/>
  <c r="M1767" i="1"/>
  <c r="L1767" i="1"/>
  <c r="K1767" i="1"/>
  <c r="J1767" i="1"/>
  <c r="I1767" i="1"/>
  <c r="H1767" i="1"/>
  <c r="G1767" i="1"/>
  <c r="E1767" i="1"/>
  <c r="CC1766" i="1"/>
  <c r="CB1766" i="1"/>
  <c r="CA1766" i="1"/>
  <c r="BZ1766" i="1"/>
  <c r="BY1766" i="1"/>
  <c r="BX1766" i="1"/>
  <c r="BW1766" i="1"/>
  <c r="BV1766" i="1"/>
  <c r="BU1766" i="1"/>
  <c r="AF1766" i="1"/>
  <c r="AE1766" i="1"/>
  <c r="AD1766" i="1"/>
  <c r="AC1766" i="1"/>
  <c r="AB1766" i="1"/>
  <c r="AA1766" i="1"/>
  <c r="Z1766" i="1"/>
  <c r="Y1766" i="1"/>
  <c r="X1766" i="1"/>
  <c r="W1766" i="1"/>
  <c r="V1766" i="1"/>
  <c r="U1766" i="1"/>
  <c r="T1766" i="1"/>
  <c r="S1766" i="1"/>
  <c r="R1766" i="1"/>
  <c r="M1766" i="1"/>
  <c r="L1766" i="1"/>
  <c r="K1766" i="1"/>
  <c r="J1766" i="1"/>
  <c r="I1766" i="1"/>
  <c r="H1766" i="1"/>
  <c r="G1766" i="1"/>
  <c r="E1766" i="1"/>
  <c r="CC1765" i="1"/>
  <c r="CB1765" i="1"/>
  <c r="CA1765" i="1"/>
  <c r="BZ1765" i="1"/>
  <c r="BY1765" i="1"/>
  <c r="BX1765" i="1"/>
  <c r="BW1765" i="1"/>
  <c r="BV1765" i="1"/>
  <c r="BU1765" i="1"/>
  <c r="AF1765" i="1"/>
  <c r="AE1765" i="1"/>
  <c r="AD1765" i="1"/>
  <c r="AC1765" i="1"/>
  <c r="AB1765" i="1"/>
  <c r="AA1765" i="1"/>
  <c r="Z1765" i="1"/>
  <c r="Y1765" i="1"/>
  <c r="X1765" i="1"/>
  <c r="W1765" i="1"/>
  <c r="V1765" i="1"/>
  <c r="U1765" i="1"/>
  <c r="T1765" i="1"/>
  <c r="S1765" i="1"/>
  <c r="R1765" i="1"/>
  <c r="M1765" i="1"/>
  <c r="L1765" i="1"/>
  <c r="K1765" i="1"/>
  <c r="J1765" i="1"/>
  <c r="I1765" i="1"/>
  <c r="H1765" i="1"/>
  <c r="G1765" i="1"/>
  <c r="E1765" i="1"/>
  <c r="CC1764" i="1"/>
  <c r="CB1764" i="1"/>
  <c r="CA1764" i="1"/>
  <c r="BZ1764" i="1"/>
  <c r="BY1764" i="1"/>
  <c r="BX1764" i="1"/>
  <c r="BW1764" i="1"/>
  <c r="BV1764" i="1"/>
  <c r="BU1764" i="1"/>
  <c r="AF1764" i="1"/>
  <c r="AE1764" i="1"/>
  <c r="AD1764" i="1"/>
  <c r="AC1764" i="1"/>
  <c r="AB1764" i="1"/>
  <c r="AA1764" i="1"/>
  <c r="Z1764" i="1"/>
  <c r="Y1764" i="1"/>
  <c r="X1764" i="1"/>
  <c r="W1764" i="1"/>
  <c r="V1764" i="1"/>
  <c r="U1764" i="1"/>
  <c r="T1764" i="1"/>
  <c r="S1764" i="1"/>
  <c r="R1764" i="1"/>
  <c r="M1764" i="1"/>
  <c r="L1764" i="1"/>
  <c r="K1764" i="1"/>
  <c r="J1764" i="1"/>
  <c r="I1764" i="1"/>
  <c r="H1764" i="1"/>
  <c r="G1764" i="1"/>
  <c r="E1764" i="1"/>
  <c r="CC1763" i="1"/>
  <c r="CB1763" i="1"/>
  <c r="CA1763" i="1"/>
  <c r="BZ1763" i="1"/>
  <c r="BY1763" i="1"/>
  <c r="BX1763" i="1"/>
  <c r="BW1763" i="1"/>
  <c r="BV1763" i="1"/>
  <c r="BU1763" i="1"/>
  <c r="AF1763" i="1"/>
  <c r="AE1763" i="1"/>
  <c r="AD1763" i="1"/>
  <c r="AC1763" i="1"/>
  <c r="AB1763" i="1"/>
  <c r="AA1763" i="1"/>
  <c r="Z1763" i="1"/>
  <c r="Y1763" i="1"/>
  <c r="X1763" i="1"/>
  <c r="W1763" i="1"/>
  <c r="V1763" i="1"/>
  <c r="U1763" i="1"/>
  <c r="T1763" i="1"/>
  <c r="S1763" i="1"/>
  <c r="R1763" i="1"/>
  <c r="M1763" i="1"/>
  <c r="L1763" i="1"/>
  <c r="K1763" i="1"/>
  <c r="J1763" i="1"/>
  <c r="I1763" i="1"/>
  <c r="H1763" i="1"/>
  <c r="G1763" i="1"/>
  <c r="E1763" i="1"/>
  <c r="CC1762" i="1"/>
  <c r="CB1762" i="1"/>
  <c r="CA1762" i="1"/>
  <c r="BZ1762" i="1"/>
  <c r="BY1762" i="1"/>
  <c r="BX1762" i="1"/>
  <c r="BW1762" i="1"/>
  <c r="BV1762" i="1"/>
  <c r="BU1762" i="1"/>
  <c r="AF1762" i="1"/>
  <c r="AE1762" i="1"/>
  <c r="AD1762" i="1"/>
  <c r="AC1762" i="1"/>
  <c r="AB1762" i="1"/>
  <c r="AA1762" i="1"/>
  <c r="Z1762" i="1"/>
  <c r="Y1762" i="1"/>
  <c r="X1762" i="1"/>
  <c r="W1762" i="1"/>
  <c r="V1762" i="1"/>
  <c r="U1762" i="1"/>
  <c r="T1762" i="1"/>
  <c r="S1762" i="1"/>
  <c r="R1762" i="1"/>
  <c r="M1762" i="1"/>
  <c r="L1762" i="1"/>
  <c r="K1762" i="1"/>
  <c r="J1762" i="1"/>
  <c r="I1762" i="1"/>
  <c r="H1762" i="1"/>
  <c r="G1762" i="1"/>
  <c r="E1762" i="1"/>
  <c r="CC1761" i="1"/>
  <c r="CB1761" i="1"/>
  <c r="CA1761" i="1"/>
  <c r="BZ1761" i="1"/>
  <c r="BY1761" i="1"/>
  <c r="BX1761" i="1"/>
  <c r="BW1761" i="1"/>
  <c r="BV1761" i="1"/>
  <c r="BU1761" i="1"/>
  <c r="AF1761" i="1"/>
  <c r="AE1761" i="1"/>
  <c r="AD1761" i="1"/>
  <c r="AC1761" i="1"/>
  <c r="AB1761" i="1"/>
  <c r="AA1761" i="1"/>
  <c r="Z1761" i="1"/>
  <c r="Y1761" i="1"/>
  <c r="X1761" i="1"/>
  <c r="W1761" i="1"/>
  <c r="V1761" i="1"/>
  <c r="U1761" i="1"/>
  <c r="T1761" i="1"/>
  <c r="S1761" i="1"/>
  <c r="R1761" i="1"/>
  <c r="M1761" i="1"/>
  <c r="L1761" i="1"/>
  <c r="K1761" i="1"/>
  <c r="J1761" i="1"/>
  <c r="I1761" i="1"/>
  <c r="H1761" i="1"/>
  <c r="G1761" i="1"/>
  <c r="E1761" i="1"/>
  <c r="CC1760" i="1"/>
  <c r="CB1760" i="1"/>
  <c r="CA1760" i="1"/>
  <c r="BZ1760" i="1"/>
  <c r="BY1760" i="1"/>
  <c r="BX1760" i="1"/>
  <c r="BW1760" i="1"/>
  <c r="BV1760" i="1"/>
  <c r="BU1760" i="1"/>
  <c r="AF1760" i="1"/>
  <c r="AE1760" i="1"/>
  <c r="AD1760" i="1"/>
  <c r="AC1760" i="1"/>
  <c r="AB1760" i="1"/>
  <c r="AA1760" i="1"/>
  <c r="Z1760" i="1"/>
  <c r="Y1760" i="1"/>
  <c r="X1760" i="1"/>
  <c r="W1760" i="1"/>
  <c r="V1760" i="1"/>
  <c r="U1760" i="1"/>
  <c r="T1760" i="1"/>
  <c r="S1760" i="1"/>
  <c r="R1760" i="1"/>
  <c r="M1760" i="1"/>
  <c r="L1760" i="1"/>
  <c r="K1760" i="1"/>
  <c r="J1760" i="1"/>
  <c r="I1760" i="1"/>
  <c r="H1760" i="1"/>
  <c r="G1760" i="1"/>
  <c r="E1760" i="1"/>
  <c r="CC1759" i="1"/>
  <c r="CB1759" i="1"/>
  <c r="CA1759" i="1"/>
  <c r="BZ1759" i="1"/>
  <c r="BY1759" i="1"/>
  <c r="BX1759" i="1"/>
  <c r="BW1759" i="1"/>
  <c r="BV1759" i="1"/>
  <c r="BU1759" i="1"/>
  <c r="AF1759" i="1"/>
  <c r="AE1759" i="1"/>
  <c r="AD1759" i="1"/>
  <c r="AC1759" i="1"/>
  <c r="AB1759" i="1"/>
  <c r="AA1759" i="1"/>
  <c r="Z1759" i="1"/>
  <c r="Y1759" i="1"/>
  <c r="X1759" i="1"/>
  <c r="W1759" i="1"/>
  <c r="V1759" i="1"/>
  <c r="U1759" i="1"/>
  <c r="T1759" i="1"/>
  <c r="S1759" i="1"/>
  <c r="R1759" i="1"/>
  <c r="M1759" i="1"/>
  <c r="L1759" i="1"/>
  <c r="K1759" i="1"/>
  <c r="J1759" i="1"/>
  <c r="I1759" i="1"/>
  <c r="H1759" i="1"/>
  <c r="G1759" i="1"/>
  <c r="E1759" i="1"/>
  <c r="CC1758" i="1"/>
  <c r="CB1758" i="1"/>
  <c r="CA1758" i="1"/>
  <c r="BZ1758" i="1"/>
  <c r="BY1758" i="1"/>
  <c r="BX1758" i="1"/>
  <c r="BW1758" i="1"/>
  <c r="BV1758" i="1"/>
  <c r="BU1758" i="1"/>
  <c r="AF1758" i="1"/>
  <c r="AE1758" i="1"/>
  <c r="AD1758" i="1"/>
  <c r="AC1758" i="1"/>
  <c r="AB1758" i="1"/>
  <c r="AA1758" i="1"/>
  <c r="Z1758" i="1"/>
  <c r="Y1758" i="1"/>
  <c r="X1758" i="1"/>
  <c r="W1758" i="1"/>
  <c r="V1758" i="1"/>
  <c r="U1758" i="1"/>
  <c r="T1758" i="1"/>
  <c r="S1758" i="1"/>
  <c r="R1758" i="1"/>
  <c r="M1758" i="1"/>
  <c r="L1758" i="1"/>
  <c r="K1758" i="1"/>
  <c r="J1758" i="1"/>
  <c r="I1758" i="1"/>
  <c r="H1758" i="1"/>
  <c r="G1758" i="1"/>
  <c r="E1758" i="1"/>
  <c r="CC1757" i="1"/>
  <c r="CB1757" i="1"/>
  <c r="CA1757" i="1"/>
  <c r="BZ1757" i="1"/>
  <c r="BY1757" i="1"/>
  <c r="BX1757" i="1"/>
  <c r="BW1757" i="1"/>
  <c r="BV1757" i="1"/>
  <c r="BU1757" i="1"/>
  <c r="AF1757" i="1"/>
  <c r="AE1757" i="1"/>
  <c r="AD1757" i="1"/>
  <c r="AC1757" i="1"/>
  <c r="AB1757" i="1"/>
  <c r="AA1757" i="1"/>
  <c r="Z1757" i="1"/>
  <c r="Y1757" i="1"/>
  <c r="X1757" i="1"/>
  <c r="W1757" i="1"/>
  <c r="V1757" i="1"/>
  <c r="U1757" i="1"/>
  <c r="T1757" i="1"/>
  <c r="S1757" i="1"/>
  <c r="R1757" i="1"/>
  <c r="M1757" i="1"/>
  <c r="L1757" i="1"/>
  <c r="K1757" i="1"/>
  <c r="J1757" i="1"/>
  <c r="I1757" i="1"/>
  <c r="H1757" i="1"/>
  <c r="G1757" i="1"/>
  <c r="E1757" i="1"/>
  <c r="CC1756" i="1"/>
  <c r="CB1756" i="1"/>
  <c r="CA1756" i="1"/>
  <c r="BZ1756" i="1"/>
  <c r="BY1756" i="1"/>
  <c r="BX1756" i="1"/>
  <c r="BW1756" i="1"/>
  <c r="BV1756" i="1"/>
  <c r="BU1756" i="1"/>
  <c r="AF1756" i="1"/>
  <c r="AE1756" i="1"/>
  <c r="AD1756" i="1"/>
  <c r="AC1756" i="1"/>
  <c r="AB1756" i="1"/>
  <c r="AA1756" i="1"/>
  <c r="Z1756" i="1"/>
  <c r="Y1756" i="1"/>
  <c r="X1756" i="1"/>
  <c r="W1756" i="1"/>
  <c r="V1756" i="1"/>
  <c r="U1756" i="1"/>
  <c r="T1756" i="1"/>
  <c r="S1756" i="1"/>
  <c r="R1756" i="1"/>
  <c r="N1756" i="1"/>
  <c r="M1756" i="1"/>
  <c r="L1756" i="1"/>
  <c r="K1756" i="1"/>
  <c r="J1756" i="1"/>
  <c r="I1756" i="1"/>
  <c r="H1756" i="1"/>
  <c r="G1756" i="1"/>
  <c r="E1756" i="1"/>
  <c r="CC1755" i="1"/>
  <c r="CB1755" i="1"/>
  <c r="CA1755" i="1"/>
  <c r="BZ1755" i="1"/>
  <c r="BY1755" i="1"/>
  <c r="BX1755" i="1"/>
  <c r="BW1755" i="1"/>
  <c r="BV1755" i="1"/>
  <c r="BU1755" i="1"/>
  <c r="AF1755" i="1"/>
  <c r="AE1755" i="1"/>
  <c r="AD1755" i="1"/>
  <c r="AC1755" i="1"/>
  <c r="AB1755" i="1"/>
  <c r="AA1755" i="1"/>
  <c r="Z1755" i="1"/>
  <c r="Y1755" i="1"/>
  <c r="X1755" i="1"/>
  <c r="W1755" i="1"/>
  <c r="V1755" i="1"/>
  <c r="U1755" i="1"/>
  <c r="T1755" i="1"/>
  <c r="S1755" i="1"/>
  <c r="R1755" i="1"/>
  <c r="N1755" i="1"/>
  <c r="M1755" i="1"/>
  <c r="L1755" i="1"/>
  <c r="K1755" i="1"/>
  <c r="J1755" i="1"/>
  <c r="I1755" i="1"/>
  <c r="H1755" i="1"/>
  <c r="G1755" i="1"/>
  <c r="E1755" i="1"/>
  <c r="CC1754" i="1"/>
  <c r="CB1754" i="1"/>
  <c r="CA1754" i="1"/>
  <c r="BZ1754" i="1"/>
  <c r="BY1754" i="1"/>
  <c r="BX1754" i="1"/>
  <c r="BW1754" i="1"/>
  <c r="BV1754" i="1"/>
  <c r="BU1754" i="1"/>
  <c r="AF1754" i="1"/>
  <c r="AE1754" i="1"/>
  <c r="AD1754" i="1"/>
  <c r="AC1754" i="1"/>
  <c r="AB1754" i="1"/>
  <c r="AA1754" i="1"/>
  <c r="Z1754" i="1"/>
  <c r="Y1754" i="1"/>
  <c r="X1754" i="1"/>
  <c r="W1754" i="1"/>
  <c r="V1754" i="1"/>
  <c r="U1754" i="1"/>
  <c r="T1754" i="1"/>
  <c r="S1754" i="1"/>
  <c r="R1754" i="1"/>
  <c r="N1754" i="1"/>
  <c r="M1754" i="1"/>
  <c r="L1754" i="1"/>
  <c r="K1754" i="1"/>
  <c r="J1754" i="1"/>
  <c r="I1754" i="1"/>
  <c r="H1754" i="1"/>
  <c r="G1754" i="1"/>
  <c r="E1754" i="1"/>
  <c r="CC1753" i="1"/>
  <c r="CB1753" i="1"/>
  <c r="CA1753" i="1"/>
  <c r="BZ1753" i="1"/>
  <c r="BY1753" i="1"/>
  <c r="BX1753" i="1"/>
  <c r="BW1753" i="1"/>
  <c r="BV1753" i="1"/>
  <c r="BU1753" i="1"/>
  <c r="AF1753" i="1"/>
  <c r="AE1753" i="1"/>
  <c r="AD1753" i="1"/>
  <c r="AC1753" i="1"/>
  <c r="AB1753" i="1"/>
  <c r="AA1753" i="1"/>
  <c r="Z1753" i="1"/>
  <c r="Y1753" i="1"/>
  <c r="X1753" i="1"/>
  <c r="W1753" i="1"/>
  <c r="V1753" i="1"/>
  <c r="U1753" i="1"/>
  <c r="T1753" i="1"/>
  <c r="S1753" i="1"/>
  <c r="R1753" i="1"/>
  <c r="M1753" i="1"/>
  <c r="L1753" i="1"/>
  <c r="K1753" i="1"/>
  <c r="J1753" i="1"/>
  <c r="I1753" i="1"/>
  <c r="H1753" i="1"/>
  <c r="G1753" i="1"/>
  <c r="E1753" i="1"/>
  <c r="CC1752" i="1"/>
  <c r="CB1752" i="1"/>
  <c r="CA1752" i="1"/>
  <c r="BZ1752" i="1"/>
  <c r="BY1752" i="1"/>
  <c r="BX1752" i="1"/>
  <c r="BW1752" i="1"/>
  <c r="BV1752" i="1"/>
  <c r="BU1752" i="1"/>
  <c r="AF1752" i="1"/>
  <c r="AE1752" i="1"/>
  <c r="AD1752" i="1"/>
  <c r="AC1752" i="1"/>
  <c r="AB1752" i="1"/>
  <c r="AA1752" i="1"/>
  <c r="Z1752" i="1"/>
  <c r="Y1752" i="1"/>
  <c r="X1752" i="1"/>
  <c r="W1752" i="1"/>
  <c r="V1752" i="1"/>
  <c r="U1752" i="1"/>
  <c r="T1752" i="1"/>
  <c r="S1752" i="1"/>
  <c r="R1752" i="1"/>
  <c r="M1752" i="1"/>
  <c r="L1752" i="1"/>
  <c r="K1752" i="1"/>
  <c r="J1752" i="1"/>
  <c r="I1752" i="1"/>
  <c r="H1752" i="1"/>
  <c r="G1752" i="1"/>
  <c r="E1752" i="1"/>
  <c r="CC1751" i="1"/>
  <c r="CB1751" i="1"/>
  <c r="CA1751" i="1"/>
  <c r="BZ1751" i="1"/>
  <c r="BY1751" i="1"/>
  <c r="BX1751" i="1"/>
  <c r="BW1751" i="1"/>
  <c r="BV1751" i="1"/>
  <c r="BU1751" i="1"/>
  <c r="AF1751" i="1"/>
  <c r="AE1751" i="1"/>
  <c r="AD1751" i="1"/>
  <c r="AC1751" i="1"/>
  <c r="AB1751" i="1"/>
  <c r="AA1751" i="1"/>
  <c r="Z1751" i="1"/>
  <c r="Y1751" i="1"/>
  <c r="X1751" i="1"/>
  <c r="W1751" i="1"/>
  <c r="V1751" i="1"/>
  <c r="U1751" i="1"/>
  <c r="T1751" i="1"/>
  <c r="S1751" i="1"/>
  <c r="R1751" i="1"/>
  <c r="N1751" i="1"/>
  <c r="M1751" i="1"/>
  <c r="L1751" i="1"/>
  <c r="K1751" i="1"/>
  <c r="J1751" i="1"/>
  <c r="I1751" i="1"/>
  <c r="H1751" i="1"/>
  <c r="G1751" i="1"/>
  <c r="E1751" i="1"/>
  <c r="CC1750" i="1"/>
  <c r="CB1750" i="1"/>
  <c r="CA1750" i="1"/>
  <c r="BZ1750" i="1"/>
  <c r="BY1750" i="1"/>
  <c r="BX1750" i="1"/>
  <c r="BW1750" i="1"/>
  <c r="BV1750" i="1"/>
  <c r="BU1750" i="1"/>
  <c r="AF1750" i="1"/>
  <c r="AE1750" i="1"/>
  <c r="AD1750" i="1"/>
  <c r="AC1750" i="1"/>
  <c r="AB1750" i="1"/>
  <c r="AA1750" i="1"/>
  <c r="Z1750" i="1"/>
  <c r="Y1750" i="1"/>
  <c r="X1750" i="1"/>
  <c r="W1750" i="1"/>
  <c r="V1750" i="1"/>
  <c r="U1750" i="1"/>
  <c r="T1750" i="1"/>
  <c r="S1750" i="1"/>
  <c r="R1750" i="1"/>
  <c r="N1750" i="1"/>
  <c r="M1750" i="1"/>
  <c r="L1750" i="1"/>
  <c r="K1750" i="1"/>
  <c r="J1750" i="1"/>
  <c r="I1750" i="1"/>
  <c r="H1750" i="1"/>
  <c r="G1750" i="1"/>
  <c r="E1750" i="1"/>
  <c r="CC1749" i="1"/>
  <c r="CB1749" i="1"/>
  <c r="CA1749" i="1"/>
  <c r="BZ1749" i="1"/>
  <c r="BY1749" i="1"/>
  <c r="BX1749" i="1"/>
  <c r="BW1749" i="1"/>
  <c r="BV1749" i="1"/>
  <c r="BU1749" i="1"/>
  <c r="AF1749" i="1"/>
  <c r="AE1749" i="1"/>
  <c r="AD1749" i="1"/>
  <c r="AC1749" i="1"/>
  <c r="AB1749" i="1"/>
  <c r="AA1749" i="1"/>
  <c r="Z1749" i="1"/>
  <c r="Y1749" i="1"/>
  <c r="X1749" i="1"/>
  <c r="W1749" i="1"/>
  <c r="V1749" i="1"/>
  <c r="U1749" i="1"/>
  <c r="T1749" i="1"/>
  <c r="S1749" i="1"/>
  <c r="R1749" i="1"/>
  <c r="N1749" i="1"/>
  <c r="M1749" i="1"/>
  <c r="L1749" i="1"/>
  <c r="K1749" i="1"/>
  <c r="J1749" i="1"/>
  <c r="I1749" i="1"/>
  <c r="H1749" i="1"/>
  <c r="G1749" i="1"/>
  <c r="E1749" i="1"/>
  <c r="CC1748" i="1"/>
  <c r="CB1748" i="1"/>
  <c r="CA1748" i="1"/>
  <c r="BZ1748" i="1"/>
  <c r="BY1748" i="1"/>
  <c r="BX1748" i="1"/>
  <c r="BW1748" i="1"/>
  <c r="BV1748" i="1"/>
  <c r="BU1748" i="1"/>
  <c r="AF1748" i="1"/>
  <c r="AE1748" i="1"/>
  <c r="AD1748" i="1"/>
  <c r="AC1748" i="1"/>
  <c r="AB1748" i="1"/>
  <c r="AA1748" i="1"/>
  <c r="Z1748" i="1"/>
  <c r="Y1748" i="1"/>
  <c r="X1748" i="1"/>
  <c r="W1748" i="1"/>
  <c r="V1748" i="1"/>
  <c r="U1748" i="1"/>
  <c r="T1748" i="1"/>
  <c r="S1748" i="1"/>
  <c r="R1748" i="1"/>
  <c r="M1748" i="1"/>
  <c r="L1748" i="1"/>
  <c r="K1748" i="1"/>
  <c r="J1748" i="1"/>
  <c r="I1748" i="1"/>
  <c r="H1748" i="1"/>
  <c r="G1748" i="1"/>
  <c r="E1748" i="1"/>
  <c r="CC1747" i="1"/>
  <c r="CB1747" i="1"/>
  <c r="CA1747" i="1"/>
  <c r="BZ1747" i="1"/>
  <c r="BY1747" i="1"/>
  <c r="BX1747" i="1"/>
  <c r="BW1747" i="1"/>
  <c r="BV1747" i="1"/>
  <c r="BU1747" i="1"/>
  <c r="AF1747" i="1"/>
  <c r="AE1747" i="1"/>
  <c r="AD1747" i="1"/>
  <c r="AC1747" i="1"/>
  <c r="AB1747" i="1"/>
  <c r="AA1747" i="1"/>
  <c r="Z1747" i="1"/>
  <c r="Y1747" i="1"/>
  <c r="X1747" i="1"/>
  <c r="W1747" i="1"/>
  <c r="V1747" i="1"/>
  <c r="U1747" i="1"/>
  <c r="T1747" i="1"/>
  <c r="S1747" i="1"/>
  <c r="R1747" i="1"/>
  <c r="M1747" i="1"/>
  <c r="L1747" i="1"/>
  <c r="K1747" i="1"/>
  <c r="J1747" i="1"/>
  <c r="I1747" i="1"/>
  <c r="H1747" i="1"/>
  <c r="G1747" i="1"/>
  <c r="E1747" i="1"/>
  <c r="CC1746" i="1"/>
  <c r="CB1746" i="1"/>
  <c r="CA1746" i="1"/>
  <c r="BZ1746" i="1"/>
  <c r="BY1746" i="1"/>
  <c r="BX1746" i="1"/>
  <c r="BW1746" i="1"/>
  <c r="BV1746" i="1"/>
  <c r="BU1746" i="1"/>
  <c r="AF1746" i="1"/>
  <c r="AE1746" i="1"/>
  <c r="AD1746" i="1"/>
  <c r="AC1746" i="1"/>
  <c r="AB1746" i="1"/>
  <c r="AA1746" i="1"/>
  <c r="Z1746" i="1"/>
  <c r="Y1746" i="1"/>
  <c r="X1746" i="1"/>
  <c r="W1746" i="1"/>
  <c r="V1746" i="1"/>
  <c r="U1746" i="1"/>
  <c r="T1746" i="1"/>
  <c r="S1746" i="1"/>
  <c r="R1746" i="1"/>
  <c r="M1746" i="1"/>
  <c r="L1746" i="1"/>
  <c r="K1746" i="1"/>
  <c r="J1746" i="1"/>
  <c r="I1746" i="1"/>
  <c r="H1746" i="1"/>
  <c r="G1746" i="1"/>
  <c r="E1746" i="1"/>
  <c r="CC1745" i="1"/>
  <c r="CB1745" i="1"/>
  <c r="CA1745" i="1"/>
  <c r="BZ1745" i="1"/>
  <c r="BY1745" i="1"/>
  <c r="BX1745" i="1"/>
  <c r="BW1745" i="1"/>
  <c r="BV1745" i="1"/>
  <c r="BU1745" i="1"/>
  <c r="AF1745" i="1"/>
  <c r="AE1745" i="1"/>
  <c r="AD1745" i="1"/>
  <c r="AC1745" i="1"/>
  <c r="AB1745" i="1"/>
  <c r="AA1745" i="1"/>
  <c r="Z1745" i="1"/>
  <c r="Y1745" i="1"/>
  <c r="X1745" i="1"/>
  <c r="W1745" i="1"/>
  <c r="V1745" i="1"/>
  <c r="U1745" i="1"/>
  <c r="T1745" i="1"/>
  <c r="S1745" i="1"/>
  <c r="R1745" i="1"/>
  <c r="M1745" i="1"/>
  <c r="L1745" i="1"/>
  <c r="K1745" i="1"/>
  <c r="J1745" i="1"/>
  <c r="I1745" i="1"/>
  <c r="H1745" i="1"/>
  <c r="G1745" i="1"/>
  <c r="E1745" i="1"/>
  <c r="CC1744" i="1"/>
  <c r="CB1744" i="1"/>
  <c r="CA1744" i="1"/>
  <c r="BZ1744" i="1"/>
  <c r="BY1744" i="1"/>
  <c r="BX1744" i="1"/>
  <c r="BW1744" i="1"/>
  <c r="BV1744" i="1"/>
  <c r="BU1744" i="1"/>
  <c r="AF1744" i="1"/>
  <c r="AE1744" i="1"/>
  <c r="AD1744" i="1"/>
  <c r="AC1744" i="1"/>
  <c r="AB1744" i="1"/>
  <c r="AA1744" i="1"/>
  <c r="Z1744" i="1"/>
  <c r="Y1744" i="1"/>
  <c r="X1744" i="1"/>
  <c r="W1744" i="1"/>
  <c r="V1744" i="1"/>
  <c r="U1744" i="1"/>
  <c r="T1744" i="1"/>
  <c r="S1744" i="1"/>
  <c r="R1744" i="1"/>
  <c r="M1744" i="1"/>
  <c r="L1744" i="1"/>
  <c r="K1744" i="1"/>
  <c r="J1744" i="1"/>
  <c r="I1744" i="1"/>
  <c r="H1744" i="1"/>
  <c r="G1744" i="1"/>
  <c r="E1744" i="1"/>
  <c r="CC1743" i="1"/>
  <c r="CB1743" i="1"/>
  <c r="CA1743" i="1"/>
  <c r="BZ1743" i="1"/>
  <c r="BY1743" i="1"/>
  <c r="BX1743" i="1"/>
  <c r="BW1743" i="1"/>
  <c r="BV1743" i="1"/>
  <c r="BU1743" i="1"/>
  <c r="AF1743" i="1"/>
  <c r="AE1743" i="1"/>
  <c r="AD1743" i="1"/>
  <c r="AC1743" i="1"/>
  <c r="AB1743" i="1"/>
  <c r="AA1743" i="1"/>
  <c r="Z1743" i="1"/>
  <c r="Y1743" i="1"/>
  <c r="X1743" i="1"/>
  <c r="W1743" i="1"/>
  <c r="V1743" i="1"/>
  <c r="U1743" i="1"/>
  <c r="T1743" i="1"/>
  <c r="S1743" i="1"/>
  <c r="R1743" i="1"/>
  <c r="M1743" i="1"/>
  <c r="L1743" i="1"/>
  <c r="K1743" i="1"/>
  <c r="J1743" i="1"/>
  <c r="I1743" i="1"/>
  <c r="H1743" i="1"/>
  <c r="G1743" i="1"/>
  <c r="E1743" i="1"/>
  <c r="CC1742" i="1"/>
  <c r="CB1742" i="1"/>
  <c r="CA1742" i="1"/>
  <c r="BZ1742" i="1"/>
  <c r="BY1742" i="1"/>
  <c r="BX1742" i="1"/>
  <c r="BW1742" i="1"/>
  <c r="BV1742" i="1"/>
  <c r="BU1742" i="1"/>
  <c r="AF1742" i="1"/>
  <c r="AE1742" i="1"/>
  <c r="AD1742" i="1"/>
  <c r="AC1742" i="1"/>
  <c r="AB1742" i="1"/>
  <c r="AA1742" i="1"/>
  <c r="Z1742" i="1"/>
  <c r="Y1742" i="1"/>
  <c r="X1742" i="1"/>
  <c r="W1742" i="1"/>
  <c r="V1742" i="1"/>
  <c r="U1742" i="1"/>
  <c r="T1742" i="1"/>
  <c r="S1742" i="1"/>
  <c r="R1742" i="1"/>
  <c r="M1742" i="1"/>
  <c r="L1742" i="1"/>
  <c r="K1742" i="1"/>
  <c r="J1742" i="1"/>
  <c r="I1742" i="1"/>
  <c r="H1742" i="1"/>
  <c r="G1742" i="1"/>
  <c r="E1742" i="1"/>
  <c r="CC1741" i="1"/>
  <c r="CB1741" i="1"/>
  <c r="CA1741" i="1"/>
  <c r="BZ1741" i="1"/>
  <c r="BY1741" i="1"/>
  <c r="BX1741" i="1"/>
  <c r="BW1741" i="1"/>
  <c r="BV1741" i="1"/>
  <c r="BU1741" i="1"/>
  <c r="AF1741" i="1"/>
  <c r="AE1741" i="1"/>
  <c r="AD1741" i="1"/>
  <c r="AC1741" i="1"/>
  <c r="AB1741" i="1"/>
  <c r="AA1741" i="1"/>
  <c r="Z1741" i="1"/>
  <c r="Y1741" i="1"/>
  <c r="X1741" i="1"/>
  <c r="W1741" i="1"/>
  <c r="V1741" i="1"/>
  <c r="U1741" i="1"/>
  <c r="T1741" i="1"/>
  <c r="S1741" i="1"/>
  <c r="R1741" i="1"/>
  <c r="M1741" i="1"/>
  <c r="L1741" i="1"/>
  <c r="K1741" i="1"/>
  <c r="J1741" i="1"/>
  <c r="I1741" i="1"/>
  <c r="H1741" i="1"/>
  <c r="G1741" i="1"/>
  <c r="E1741" i="1"/>
  <c r="CC1740" i="1"/>
  <c r="CB1740" i="1"/>
  <c r="CA1740" i="1"/>
  <c r="BZ1740" i="1"/>
  <c r="BY1740" i="1"/>
  <c r="BX1740" i="1"/>
  <c r="BW1740" i="1"/>
  <c r="BV1740" i="1"/>
  <c r="BU1740" i="1"/>
  <c r="AF1740" i="1"/>
  <c r="AE1740" i="1"/>
  <c r="AD1740" i="1"/>
  <c r="AC1740" i="1"/>
  <c r="AB1740" i="1"/>
  <c r="AA1740" i="1"/>
  <c r="Z1740" i="1"/>
  <c r="Y1740" i="1"/>
  <c r="X1740" i="1"/>
  <c r="W1740" i="1"/>
  <c r="V1740" i="1"/>
  <c r="U1740" i="1"/>
  <c r="T1740" i="1"/>
  <c r="S1740" i="1"/>
  <c r="R1740" i="1"/>
  <c r="M1740" i="1"/>
  <c r="L1740" i="1"/>
  <c r="K1740" i="1"/>
  <c r="J1740" i="1"/>
  <c r="I1740" i="1"/>
  <c r="H1740" i="1"/>
  <c r="G1740" i="1"/>
  <c r="E1740" i="1"/>
  <c r="CC1739" i="1"/>
  <c r="CB1739" i="1"/>
  <c r="CA1739" i="1"/>
  <c r="BZ1739" i="1"/>
  <c r="BY1739" i="1"/>
  <c r="BX1739" i="1"/>
  <c r="BW1739" i="1"/>
  <c r="BV1739" i="1"/>
  <c r="BU1739" i="1"/>
  <c r="AF1739" i="1"/>
  <c r="AE1739" i="1"/>
  <c r="AD1739" i="1"/>
  <c r="AC1739" i="1"/>
  <c r="AB1739" i="1"/>
  <c r="AA1739" i="1"/>
  <c r="Z1739" i="1"/>
  <c r="Y1739" i="1"/>
  <c r="X1739" i="1"/>
  <c r="W1739" i="1"/>
  <c r="V1739" i="1"/>
  <c r="U1739" i="1"/>
  <c r="T1739" i="1"/>
  <c r="S1739" i="1"/>
  <c r="R1739" i="1"/>
  <c r="N1739" i="1"/>
  <c r="M1739" i="1"/>
  <c r="L1739" i="1"/>
  <c r="K1739" i="1"/>
  <c r="J1739" i="1"/>
  <c r="I1739" i="1"/>
  <c r="H1739" i="1"/>
  <c r="G1739" i="1"/>
  <c r="E1739" i="1"/>
  <c r="CC1738" i="1"/>
  <c r="CB1738" i="1"/>
  <c r="CA1738" i="1"/>
  <c r="BZ1738" i="1"/>
  <c r="BY1738" i="1"/>
  <c r="BX1738" i="1"/>
  <c r="BW1738" i="1"/>
  <c r="BV1738" i="1"/>
  <c r="BU1738" i="1"/>
  <c r="AF1738" i="1"/>
  <c r="AE1738" i="1"/>
  <c r="AD1738" i="1"/>
  <c r="AC1738" i="1"/>
  <c r="AB1738" i="1"/>
  <c r="AA1738" i="1"/>
  <c r="Z1738" i="1"/>
  <c r="Y1738" i="1"/>
  <c r="X1738" i="1"/>
  <c r="W1738" i="1"/>
  <c r="V1738" i="1"/>
  <c r="U1738" i="1"/>
  <c r="T1738" i="1"/>
  <c r="S1738" i="1"/>
  <c r="R1738" i="1"/>
  <c r="N1738" i="1"/>
  <c r="M1738" i="1"/>
  <c r="L1738" i="1"/>
  <c r="K1738" i="1"/>
  <c r="J1738" i="1"/>
  <c r="I1738" i="1"/>
  <c r="H1738" i="1"/>
  <c r="G1738" i="1"/>
  <c r="E1738" i="1"/>
  <c r="CC1737" i="1"/>
  <c r="CB1737" i="1"/>
  <c r="CA1737" i="1"/>
  <c r="BZ1737" i="1"/>
  <c r="BY1737" i="1"/>
  <c r="BX1737" i="1"/>
  <c r="BW1737" i="1"/>
  <c r="BV1737" i="1"/>
  <c r="BU1737" i="1"/>
  <c r="AF1737" i="1"/>
  <c r="AE1737" i="1"/>
  <c r="AD1737" i="1"/>
  <c r="AC1737" i="1"/>
  <c r="AB1737" i="1"/>
  <c r="AA1737" i="1"/>
  <c r="Z1737" i="1"/>
  <c r="Y1737" i="1"/>
  <c r="X1737" i="1"/>
  <c r="W1737" i="1"/>
  <c r="V1737" i="1"/>
  <c r="U1737" i="1"/>
  <c r="T1737" i="1"/>
  <c r="S1737" i="1"/>
  <c r="R1737" i="1"/>
  <c r="N1737" i="1"/>
  <c r="M1737" i="1"/>
  <c r="L1737" i="1"/>
  <c r="K1737" i="1"/>
  <c r="J1737" i="1"/>
  <c r="I1737" i="1"/>
  <c r="H1737" i="1"/>
  <c r="G1737" i="1"/>
  <c r="E1737" i="1"/>
  <c r="CC1736" i="1"/>
  <c r="CB1736" i="1"/>
  <c r="CA1736" i="1"/>
  <c r="BZ1736" i="1"/>
  <c r="BY1736" i="1"/>
  <c r="BX1736" i="1"/>
  <c r="BW1736" i="1"/>
  <c r="BV1736" i="1"/>
  <c r="BU1736" i="1"/>
  <c r="AF1736" i="1"/>
  <c r="AE1736" i="1"/>
  <c r="AD1736" i="1"/>
  <c r="AC1736" i="1"/>
  <c r="AB1736" i="1"/>
  <c r="AA1736" i="1"/>
  <c r="Z1736" i="1"/>
  <c r="Y1736" i="1"/>
  <c r="X1736" i="1"/>
  <c r="W1736" i="1"/>
  <c r="V1736" i="1"/>
  <c r="U1736" i="1"/>
  <c r="T1736" i="1"/>
  <c r="S1736" i="1"/>
  <c r="R1736" i="1"/>
  <c r="N1736" i="1"/>
  <c r="M1736" i="1"/>
  <c r="L1736" i="1"/>
  <c r="K1736" i="1"/>
  <c r="J1736" i="1"/>
  <c r="I1736" i="1"/>
  <c r="H1736" i="1"/>
  <c r="G1736" i="1"/>
  <c r="E1736" i="1"/>
  <c r="CC1735" i="1"/>
  <c r="CB1735" i="1"/>
  <c r="CA1735" i="1"/>
  <c r="BZ1735" i="1"/>
  <c r="BY1735" i="1"/>
  <c r="BX1735" i="1"/>
  <c r="BW1735" i="1"/>
  <c r="BV1735" i="1"/>
  <c r="BU1735" i="1"/>
  <c r="AF1735" i="1"/>
  <c r="AE1735" i="1"/>
  <c r="AD1735" i="1"/>
  <c r="AC1735" i="1"/>
  <c r="AB1735" i="1"/>
  <c r="AA1735" i="1"/>
  <c r="Z1735" i="1"/>
  <c r="Y1735" i="1"/>
  <c r="X1735" i="1"/>
  <c r="W1735" i="1"/>
  <c r="V1735" i="1"/>
  <c r="U1735" i="1"/>
  <c r="T1735" i="1"/>
  <c r="S1735" i="1"/>
  <c r="R1735" i="1"/>
  <c r="N1735" i="1"/>
  <c r="M1735" i="1"/>
  <c r="L1735" i="1"/>
  <c r="K1735" i="1"/>
  <c r="J1735" i="1"/>
  <c r="I1735" i="1"/>
  <c r="H1735" i="1"/>
  <c r="G1735" i="1"/>
  <c r="E1735" i="1"/>
  <c r="CC1734" i="1"/>
  <c r="CB1734" i="1"/>
  <c r="CA1734" i="1"/>
  <c r="BZ1734" i="1"/>
  <c r="BY1734" i="1"/>
  <c r="BX1734" i="1"/>
  <c r="BW1734" i="1"/>
  <c r="BV1734" i="1"/>
  <c r="BU1734" i="1"/>
  <c r="AF1734" i="1"/>
  <c r="AE1734" i="1"/>
  <c r="AD1734" i="1"/>
  <c r="AC1734" i="1"/>
  <c r="AB1734" i="1"/>
  <c r="AA1734" i="1"/>
  <c r="Z1734" i="1"/>
  <c r="Y1734" i="1"/>
  <c r="X1734" i="1"/>
  <c r="W1734" i="1"/>
  <c r="V1734" i="1"/>
  <c r="U1734" i="1"/>
  <c r="T1734" i="1"/>
  <c r="S1734" i="1"/>
  <c r="R1734" i="1"/>
  <c r="N1734" i="1"/>
  <c r="M1734" i="1"/>
  <c r="L1734" i="1"/>
  <c r="K1734" i="1"/>
  <c r="J1734" i="1"/>
  <c r="I1734" i="1"/>
  <c r="H1734" i="1"/>
  <c r="G1734" i="1"/>
  <c r="E1734" i="1"/>
  <c r="CC1733" i="1"/>
  <c r="CB1733" i="1"/>
  <c r="CA1733" i="1"/>
  <c r="BZ1733" i="1"/>
  <c r="BY1733" i="1"/>
  <c r="BX1733" i="1"/>
  <c r="BW1733" i="1"/>
  <c r="BV1733" i="1"/>
  <c r="BU1733" i="1"/>
  <c r="AF1733" i="1"/>
  <c r="AE1733" i="1"/>
  <c r="AD1733" i="1"/>
  <c r="AC1733" i="1"/>
  <c r="AB1733" i="1"/>
  <c r="AA1733" i="1"/>
  <c r="Z1733" i="1"/>
  <c r="Y1733" i="1"/>
  <c r="X1733" i="1"/>
  <c r="W1733" i="1"/>
  <c r="V1733" i="1"/>
  <c r="U1733" i="1"/>
  <c r="T1733" i="1"/>
  <c r="S1733" i="1"/>
  <c r="R1733" i="1"/>
  <c r="M1733" i="1"/>
  <c r="L1733" i="1"/>
  <c r="K1733" i="1"/>
  <c r="J1733" i="1"/>
  <c r="I1733" i="1"/>
  <c r="H1733" i="1"/>
  <c r="G1733" i="1"/>
  <c r="E1733" i="1"/>
  <c r="CC1732" i="1"/>
  <c r="CB1732" i="1"/>
  <c r="CA1732" i="1"/>
  <c r="BZ1732" i="1"/>
  <c r="BY1732" i="1"/>
  <c r="BX1732" i="1"/>
  <c r="BW1732" i="1"/>
  <c r="BV1732" i="1"/>
  <c r="BU1732" i="1"/>
  <c r="AF1732" i="1"/>
  <c r="AE1732" i="1"/>
  <c r="AD1732" i="1"/>
  <c r="AC1732" i="1"/>
  <c r="AB1732" i="1"/>
  <c r="AA1732" i="1"/>
  <c r="Z1732" i="1"/>
  <c r="Y1732" i="1"/>
  <c r="X1732" i="1"/>
  <c r="W1732" i="1"/>
  <c r="V1732" i="1"/>
  <c r="U1732" i="1"/>
  <c r="T1732" i="1"/>
  <c r="S1732" i="1"/>
  <c r="R1732" i="1"/>
  <c r="M1732" i="1"/>
  <c r="L1732" i="1"/>
  <c r="K1732" i="1"/>
  <c r="J1732" i="1"/>
  <c r="I1732" i="1"/>
  <c r="H1732" i="1"/>
  <c r="G1732" i="1"/>
  <c r="E1732" i="1"/>
  <c r="CC1731" i="1"/>
  <c r="CB1731" i="1"/>
  <c r="CA1731" i="1"/>
  <c r="BZ1731" i="1"/>
  <c r="BY1731" i="1"/>
  <c r="BX1731" i="1"/>
  <c r="BW1731" i="1"/>
  <c r="BV1731" i="1"/>
  <c r="BU1731" i="1"/>
  <c r="AF1731" i="1"/>
  <c r="AE1731" i="1"/>
  <c r="AD1731" i="1"/>
  <c r="AC1731" i="1"/>
  <c r="AB1731" i="1"/>
  <c r="AA1731" i="1"/>
  <c r="Z1731" i="1"/>
  <c r="Y1731" i="1"/>
  <c r="X1731" i="1"/>
  <c r="W1731" i="1"/>
  <c r="V1731" i="1"/>
  <c r="U1731" i="1"/>
  <c r="T1731" i="1"/>
  <c r="S1731" i="1"/>
  <c r="R1731" i="1"/>
  <c r="N1731" i="1"/>
  <c r="M1731" i="1"/>
  <c r="L1731" i="1"/>
  <c r="K1731" i="1"/>
  <c r="J1731" i="1"/>
  <c r="I1731" i="1"/>
  <c r="H1731" i="1"/>
  <c r="G1731" i="1"/>
  <c r="E1731" i="1"/>
  <c r="CC1730" i="1"/>
  <c r="CB1730" i="1"/>
  <c r="CA1730" i="1"/>
  <c r="BZ1730" i="1"/>
  <c r="BY1730" i="1"/>
  <c r="BX1730" i="1"/>
  <c r="BW1730" i="1"/>
  <c r="BV1730" i="1"/>
  <c r="BU1730" i="1"/>
  <c r="AF1730" i="1"/>
  <c r="AE1730" i="1"/>
  <c r="AD1730" i="1"/>
  <c r="AC1730" i="1"/>
  <c r="AB1730" i="1"/>
  <c r="AA1730" i="1"/>
  <c r="Z1730" i="1"/>
  <c r="Y1730" i="1"/>
  <c r="X1730" i="1"/>
  <c r="W1730" i="1"/>
  <c r="V1730" i="1"/>
  <c r="U1730" i="1"/>
  <c r="T1730" i="1"/>
  <c r="S1730" i="1"/>
  <c r="R1730" i="1"/>
  <c r="N1730" i="1"/>
  <c r="M1730" i="1"/>
  <c r="L1730" i="1"/>
  <c r="K1730" i="1"/>
  <c r="J1730" i="1"/>
  <c r="I1730" i="1"/>
  <c r="H1730" i="1"/>
  <c r="G1730" i="1"/>
  <c r="E1730" i="1"/>
  <c r="CC1729" i="1"/>
  <c r="CB1729" i="1"/>
  <c r="CA1729" i="1"/>
  <c r="BZ1729" i="1"/>
  <c r="BY1729" i="1"/>
  <c r="BX1729" i="1"/>
  <c r="BW1729" i="1"/>
  <c r="BV1729" i="1"/>
  <c r="BU1729" i="1"/>
  <c r="AF1729" i="1"/>
  <c r="AE1729" i="1"/>
  <c r="AD1729" i="1"/>
  <c r="AC1729" i="1"/>
  <c r="AB1729" i="1"/>
  <c r="AA1729" i="1"/>
  <c r="Z1729" i="1"/>
  <c r="Y1729" i="1"/>
  <c r="X1729" i="1"/>
  <c r="W1729" i="1"/>
  <c r="V1729" i="1"/>
  <c r="U1729" i="1"/>
  <c r="T1729" i="1"/>
  <c r="S1729" i="1"/>
  <c r="R1729" i="1"/>
  <c r="N1729" i="1"/>
  <c r="M1729" i="1"/>
  <c r="L1729" i="1"/>
  <c r="K1729" i="1"/>
  <c r="J1729" i="1"/>
  <c r="I1729" i="1"/>
  <c r="H1729" i="1"/>
  <c r="G1729" i="1"/>
  <c r="E1729" i="1"/>
  <c r="CC1728" i="1"/>
  <c r="CB1728" i="1"/>
  <c r="CA1728" i="1"/>
  <c r="BZ1728" i="1"/>
  <c r="BY1728" i="1"/>
  <c r="BX1728" i="1"/>
  <c r="BW1728" i="1"/>
  <c r="BV1728" i="1"/>
  <c r="BU1728" i="1"/>
  <c r="AF1728" i="1"/>
  <c r="AE1728" i="1"/>
  <c r="AD1728" i="1"/>
  <c r="AC1728" i="1"/>
  <c r="AB1728" i="1"/>
  <c r="AA1728" i="1"/>
  <c r="Z1728" i="1"/>
  <c r="Y1728" i="1"/>
  <c r="X1728" i="1"/>
  <c r="W1728" i="1"/>
  <c r="V1728" i="1"/>
  <c r="U1728" i="1"/>
  <c r="T1728" i="1"/>
  <c r="S1728" i="1"/>
  <c r="R1728" i="1"/>
  <c r="M1728" i="1"/>
  <c r="L1728" i="1"/>
  <c r="K1728" i="1"/>
  <c r="J1728" i="1"/>
  <c r="I1728" i="1"/>
  <c r="H1728" i="1"/>
  <c r="G1728" i="1"/>
  <c r="E1728" i="1"/>
  <c r="CC1727" i="1"/>
  <c r="CB1727" i="1"/>
  <c r="CA1727" i="1"/>
  <c r="BZ1727" i="1"/>
  <c r="BY1727" i="1"/>
  <c r="BX1727" i="1"/>
  <c r="BW1727" i="1"/>
  <c r="BV1727" i="1"/>
  <c r="BU1727" i="1"/>
  <c r="AF1727" i="1"/>
  <c r="AE1727" i="1"/>
  <c r="AD1727" i="1"/>
  <c r="AC1727" i="1"/>
  <c r="AB1727" i="1"/>
  <c r="AA1727" i="1"/>
  <c r="Z1727" i="1"/>
  <c r="Y1727" i="1"/>
  <c r="X1727" i="1"/>
  <c r="W1727" i="1"/>
  <c r="V1727" i="1"/>
  <c r="U1727" i="1"/>
  <c r="T1727" i="1"/>
  <c r="S1727" i="1"/>
  <c r="R1727" i="1"/>
  <c r="M1727" i="1"/>
  <c r="L1727" i="1"/>
  <c r="K1727" i="1"/>
  <c r="J1727" i="1"/>
  <c r="I1727" i="1"/>
  <c r="H1727" i="1"/>
  <c r="G1727" i="1"/>
  <c r="E1727" i="1"/>
  <c r="CC1726" i="1"/>
  <c r="CB1726" i="1"/>
  <c r="CA1726" i="1"/>
  <c r="BZ1726" i="1"/>
  <c r="BY1726" i="1"/>
  <c r="BX1726" i="1"/>
  <c r="BW1726" i="1"/>
  <c r="BV1726" i="1"/>
  <c r="BU1726" i="1"/>
  <c r="AF1726" i="1"/>
  <c r="AE1726" i="1"/>
  <c r="AD1726" i="1"/>
  <c r="AC1726" i="1"/>
  <c r="AB1726" i="1"/>
  <c r="AA1726" i="1"/>
  <c r="Z1726" i="1"/>
  <c r="Y1726" i="1"/>
  <c r="X1726" i="1"/>
  <c r="W1726" i="1"/>
  <c r="V1726" i="1"/>
  <c r="U1726" i="1"/>
  <c r="T1726" i="1"/>
  <c r="S1726" i="1"/>
  <c r="R1726" i="1"/>
  <c r="M1726" i="1"/>
  <c r="L1726" i="1"/>
  <c r="K1726" i="1"/>
  <c r="J1726" i="1"/>
  <c r="I1726" i="1"/>
  <c r="H1726" i="1"/>
  <c r="G1726" i="1"/>
  <c r="E1726" i="1"/>
  <c r="CC1725" i="1"/>
  <c r="CB1725" i="1"/>
  <c r="CA1725" i="1"/>
  <c r="BZ1725" i="1"/>
  <c r="BY1725" i="1"/>
  <c r="BX1725" i="1"/>
  <c r="BW1725" i="1"/>
  <c r="BV1725" i="1"/>
  <c r="BU1725" i="1"/>
  <c r="AF1725" i="1"/>
  <c r="AE1725" i="1"/>
  <c r="AD1725" i="1"/>
  <c r="AC1725" i="1"/>
  <c r="AB1725" i="1"/>
  <c r="AA1725" i="1"/>
  <c r="Z1725" i="1"/>
  <c r="Y1725" i="1"/>
  <c r="X1725" i="1"/>
  <c r="W1725" i="1"/>
  <c r="V1725" i="1"/>
  <c r="U1725" i="1"/>
  <c r="T1725" i="1"/>
  <c r="S1725" i="1"/>
  <c r="R1725" i="1"/>
  <c r="M1725" i="1"/>
  <c r="L1725" i="1"/>
  <c r="K1725" i="1"/>
  <c r="J1725" i="1"/>
  <c r="I1725" i="1"/>
  <c r="H1725" i="1"/>
  <c r="G1725" i="1"/>
  <c r="E1725" i="1"/>
  <c r="CC1724" i="1"/>
  <c r="CB1724" i="1"/>
  <c r="CA1724" i="1"/>
  <c r="BZ1724" i="1"/>
  <c r="BY1724" i="1"/>
  <c r="BX1724" i="1"/>
  <c r="BW1724" i="1"/>
  <c r="BV1724" i="1"/>
  <c r="BU1724" i="1"/>
  <c r="AF1724" i="1"/>
  <c r="AE1724" i="1"/>
  <c r="AD1724" i="1"/>
  <c r="AC1724" i="1"/>
  <c r="AB1724" i="1"/>
  <c r="AA1724" i="1"/>
  <c r="Z1724" i="1"/>
  <c r="Y1724" i="1"/>
  <c r="X1724" i="1"/>
  <c r="W1724" i="1"/>
  <c r="V1724" i="1"/>
  <c r="U1724" i="1"/>
  <c r="T1724" i="1"/>
  <c r="S1724" i="1"/>
  <c r="R1724" i="1"/>
  <c r="M1724" i="1"/>
  <c r="L1724" i="1"/>
  <c r="K1724" i="1"/>
  <c r="J1724" i="1"/>
  <c r="I1724" i="1"/>
  <c r="H1724" i="1"/>
  <c r="G1724" i="1"/>
  <c r="E1724" i="1"/>
  <c r="CC1723" i="1"/>
  <c r="CB1723" i="1"/>
  <c r="CA1723" i="1"/>
  <c r="BZ1723" i="1"/>
  <c r="BY1723" i="1"/>
  <c r="BX1723" i="1"/>
  <c r="BW1723" i="1"/>
  <c r="BV1723" i="1"/>
  <c r="BU1723" i="1"/>
  <c r="AF1723" i="1"/>
  <c r="AE1723" i="1"/>
  <c r="AD1723" i="1"/>
  <c r="AC1723" i="1"/>
  <c r="AB1723" i="1"/>
  <c r="AA1723" i="1"/>
  <c r="Z1723" i="1"/>
  <c r="Y1723" i="1"/>
  <c r="X1723" i="1"/>
  <c r="W1723" i="1"/>
  <c r="V1723" i="1"/>
  <c r="U1723" i="1"/>
  <c r="T1723" i="1"/>
  <c r="S1723" i="1"/>
  <c r="R1723" i="1"/>
  <c r="M1723" i="1"/>
  <c r="L1723" i="1"/>
  <c r="K1723" i="1"/>
  <c r="J1723" i="1"/>
  <c r="I1723" i="1"/>
  <c r="H1723" i="1"/>
  <c r="G1723" i="1"/>
  <c r="E1723" i="1"/>
  <c r="CC1722" i="1"/>
  <c r="CB1722" i="1"/>
  <c r="CA1722" i="1"/>
  <c r="BZ1722" i="1"/>
  <c r="BY1722" i="1"/>
  <c r="BX1722" i="1"/>
  <c r="BW1722" i="1"/>
  <c r="BV1722" i="1"/>
  <c r="BU1722" i="1"/>
  <c r="AF1722" i="1"/>
  <c r="AE1722" i="1"/>
  <c r="AD1722" i="1"/>
  <c r="AC1722" i="1"/>
  <c r="AB1722" i="1"/>
  <c r="AA1722" i="1"/>
  <c r="Z1722" i="1"/>
  <c r="Y1722" i="1"/>
  <c r="X1722" i="1"/>
  <c r="W1722" i="1"/>
  <c r="V1722" i="1"/>
  <c r="U1722" i="1"/>
  <c r="T1722" i="1"/>
  <c r="S1722" i="1"/>
  <c r="R1722" i="1"/>
  <c r="M1722" i="1"/>
  <c r="L1722" i="1"/>
  <c r="K1722" i="1"/>
  <c r="J1722" i="1"/>
  <c r="I1722" i="1"/>
  <c r="H1722" i="1"/>
  <c r="G1722" i="1"/>
  <c r="E1722" i="1"/>
  <c r="CC1721" i="1"/>
  <c r="CB1721" i="1"/>
  <c r="CA1721" i="1"/>
  <c r="BZ1721" i="1"/>
  <c r="BY1721" i="1"/>
  <c r="BX1721" i="1"/>
  <c r="BW1721" i="1"/>
  <c r="BV1721" i="1"/>
  <c r="BU1721" i="1"/>
  <c r="AF1721" i="1"/>
  <c r="AE1721" i="1"/>
  <c r="AD1721" i="1"/>
  <c r="AC1721" i="1"/>
  <c r="AB1721" i="1"/>
  <c r="AA1721" i="1"/>
  <c r="Z1721" i="1"/>
  <c r="Y1721" i="1"/>
  <c r="X1721" i="1"/>
  <c r="W1721" i="1"/>
  <c r="V1721" i="1"/>
  <c r="U1721" i="1"/>
  <c r="T1721" i="1"/>
  <c r="S1721" i="1"/>
  <c r="R1721" i="1"/>
  <c r="M1721" i="1"/>
  <c r="L1721" i="1"/>
  <c r="K1721" i="1"/>
  <c r="J1721" i="1"/>
  <c r="I1721" i="1"/>
  <c r="H1721" i="1"/>
  <c r="G1721" i="1"/>
  <c r="E1721" i="1"/>
  <c r="CC1720" i="1"/>
  <c r="CB1720" i="1"/>
  <c r="CA1720" i="1"/>
  <c r="BZ1720" i="1"/>
  <c r="BY1720" i="1"/>
  <c r="BX1720" i="1"/>
  <c r="BW1720" i="1"/>
  <c r="BV1720" i="1"/>
  <c r="BU1720" i="1"/>
  <c r="AF1720" i="1"/>
  <c r="AE1720" i="1"/>
  <c r="AD1720" i="1"/>
  <c r="AC1720" i="1"/>
  <c r="AB1720" i="1"/>
  <c r="AA1720" i="1"/>
  <c r="Z1720" i="1"/>
  <c r="Y1720" i="1"/>
  <c r="X1720" i="1"/>
  <c r="W1720" i="1"/>
  <c r="V1720" i="1"/>
  <c r="U1720" i="1"/>
  <c r="T1720" i="1"/>
  <c r="S1720" i="1"/>
  <c r="R1720" i="1"/>
  <c r="M1720" i="1"/>
  <c r="L1720" i="1"/>
  <c r="K1720" i="1"/>
  <c r="J1720" i="1"/>
  <c r="I1720" i="1"/>
  <c r="H1720" i="1"/>
  <c r="G1720" i="1"/>
  <c r="E1720" i="1"/>
  <c r="CC1719" i="1"/>
  <c r="CB1719" i="1"/>
  <c r="CA1719" i="1"/>
  <c r="BZ1719" i="1"/>
  <c r="BY1719" i="1"/>
  <c r="BX1719" i="1"/>
  <c r="BW1719" i="1"/>
  <c r="BV1719" i="1"/>
  <c r="BU1719" i="1"/>
  <c r="AF1719" i="1"/>
  <c r="AE1719" i="1"/>
  <c r="AD1719" i="1"/>
  <c r="AC1719" i="1"/>
  <c r="AB1719" i="1"/>
  <c r="AA1719" i="1"/>
  <c r="Z1719" i="1"/>
  <c r="Y1719" i="1"/>
  <c r="X1719" i="1"/>
  <c r="W1719" i="1"/>
  <c r="V1719" i="1"/>
  <c r="U1719" i="1"/>
  <c r="T1719" i="1"/>
  <c r="S1719" i="1"/>
  <c r="R1719" i="1"/>
  <c r="M1719" i="1"/>
  <c r="L1719" i="1"/>
  <c r="K1719" i="1"/>
  <c r="J1719" i="1"/>
  <c r="I1719" i="1"/>
  <c r="H1719" i="1"/>
  <c r="G1719" i="1"/>
  <c r="E1719" i="1"/>
  <c r="CC1718" i="1"/>
  <c r="CB1718" i="1"/>
  <c r="CA1718" i="1"/>
  <c r="BZ1718" i="1"/>
  <c r="BY1718" i="1"/>
  <c r="BX1718" i="1"/>
  <c r="BW1718" i="1"/>
  <c r="BV1718" i="1"/>
  <c r="BU1718" i="1"/>
  <c r="AF1718" i="1"/>
  <c r="AE1718" i="1"/>
  <c r="AD1718" i="1"/>
  <c r="AC1718" i="1"/>
  <c r="AB1718" i="1"/>
  <c r="AA1718" i="1"/>
  <c r="Z1718" i="1"/>
  <c r="Y1718" i="1"/>
  <c r="X1718" i="1"/>
  <c r="W1718" i="1"/>
  <c r="V1718" i="1"/>
  <c r="U1718" i="1"/>
  <c r="T1718" i="1"/>
  <c r="S1718" i="1"/>
  <c r="R1718" i="1"/>
  <c r="M1718" i="1"/>
  <c r="L1718" i="1"/>
  <c r="K1718" i="1"/>
  <c r="J1718" i="1"/>
  <c r="I1718" i="1"/>
  <c r="H1718" i="1"/>
  <c r="G1718" i="1"/>
  <c r="E1718" i="1"/>
  <c r="CC1717" i="1"/>
  <c r="CB1717" i="1"/>
  <c r="CA1717" i="1"/>
  <c r="BZ1717" i="1"/>
  <c r="BY1717" i="1"/>
  <c r="BX1717" i="1"/>
  <c r="BW1717" i="1"/>
  <c r="BV1717" i="1"/>
  <c r="BU1717" i="1"/>
  <c r="AF1717" i="1"/>
  <c r="AE1717" i="1"/>
  <c r="AD1717" i="1"/>
  <c r="AC1717" i="1"/>
  <c r="AB1717" i="1"/>
  <c r="AA1717" i="1"/>
  <c r="Z1717" i="1"/>
  <c r="Y1717" i="1"/>
  <c r="X1717" i="1"/>
  <c r="W1717" i="1"/>
  <c r="V1717" i="1"/>
  <c r="U1717" i="1"/>
  <c r="T1717" i="1"/>
  <c r="S1717" i="1"/>
  <c r="R1717" i="1"/>
  <c r="N1717" i="1"/>
  <c r="M1717" i="1"/>
  <c r="L1717" i="1"/>
  <c r="K1717" i="1"/>
  <c r="J1717" i="1"/>
  <c r="I1717" i="1"/>
  <c r="H1717" i="1"/>
  <c r="G1717" i="1"/>
  <c r="E1717" i="1"/>
  <c r="CC1716" i="1"/>
  <c r="CB1716" i="1"/>
  <c r="CA1716" i="1"/>
  <c r="BZ1716" i="1"/>
  <c r="BY1716" i="1"/>
  <c r="BX1716" i="1"/>
  <c r="BW1716" i="1"/>
  <c r="BV1716" i="1"/>
  <c r="BU1716" i="1"/>
  <c r="AF1716" i="1"/>
  <c r="AE1716" i="1"/>
  <c r="AD1716" i="1"/>
  <c r="AC1716" i="1"/>
  <c r="AB1716" i="1"/>
  <c r="AA1716" i="1"/>
  <c r="Z1716" i="1"/>
  <c r="Y1716" i="1"/>
  <c r="X1716" i="1"/>
  <c r="W1716" i="1"/>
  <c r="V1716" i="1"/>
  <c r="U1716" i="1"/>
  <c r="T1716" i="1"/>
  <c r="S1716" i="1"/>
  <c r="R1716" i="1"/>
  <c r="N1716" i="1"/>
  <c r="M1716" i="1"/>
  <c r="L1716" i="1"/>
  <c r="K1716" i="1"/>
  <c r="J1716" i="1"/>
  <c r="I1716" i="1"/>
  <c r="H1716" i="1"/>
  <c r="G1716" i="1"/>
  <c r="E1716" i="1"/>
  <c r="CC1715" i="1"/>
  <c r="CB1715" i="1"/>
  <c r="CA1715" i="1"/>
  <c r="BZ1715" i="1"/>
  <c r="BY1715" i="1"/>
  <c r="BX1715" i="1"/>
  <c r="BW1715" i="1"/>
  <c r="BV1715" i="1"/>
  <c r="BU1715" i="1"/>
  <c r="AF1715" i="1"/>
  <c r="AE1715" i="1"/>
  <c r="AD1715" i="1"/>
  <c r="AC1715" i="1"/>
  <c r="AB1715" i="1"/>
  <c r="AA1715" i="1"/>
  <c r="Z1715" i="1"/>
  <c r="Y1715" i="1"/>
  <c r="X1715" i="1"/>
  <c r="W1715" i="1"/>
  <c r="V1715" i="1"/>
  <c r="U1715" i="1"/>
  <c r="T1715" i="1"/>
  <c r="S1715" i="1"/>
  <c r="R1715" i="1"/>
  <c r="N1715" i="1"/>
  <c r="M1715" i="1"/>
  <c r="L1715" i="1"/>
  <c r="K1715" i="1"/>
  <c r="J1715" i="1"/>
  <c r="I1715" i="1"/>
  <c r="H1715" i="1"/>
  <c r="G1715" i="1"/>
  <c r="E1715" i="1"/>
  <c r="CC1714" i="1"/>
  <c r="CB1714" i="1"/>
  <c r="CA1714" i="1"/>
  <c r="BZ1714" i="1"/>
  <c r="BY1714" i="1"/>
  <c r="BX1714" i="1"/>
  <c r="BW1714" i="1"/>
  <c r="BV1714" i="1"/>
  <c r="BU1714" i="1"/>
  <c r="AF1714" i="1"/>
  <c r="AE1714" i="1"/>
  <c r="AD1714" i="1"/>
  <c r="AC1714" i="1"/>
  <c r="AB1714" i="1"/>
  <c r="AA1714" i="1"/>
  <c r="Z1714" i="1"/>
  <c r="Y1714" i="1"/>
  <c r="X1714" i="1"/>
  <c r="W1714" i="1"/>
  <c r="V1714" i="1"/>
  <c r="U1714" i="1"/>
  <c r="T1714" i="1"/>
  <c r="S1714" i="1"/>
  <c r="R1714" i="1"/>
  <c r="N1714" i="1"/>
  <c r="M1714" i="1"/>
  <c r="L1714" i="1"/>
  <c r="K1714" i="1"/>
  <c r="J1714" i="1"/>
  <c r="I1714" i="1"/>
  <c r="H1714" i="1"/>
  <c r="G1714" i="1"/>
  <c r="E1714" i="1"/>
  <c r="CC1713" i="1"/>
  <c r="CB1713" i="1"/>
  <c r="CA1713" i="1"/>
  <c r="BZ1713" i="1"/>
  <c r="BY1713" i="1"/>
  <c r="BX1713" i="1"/>
  <c r="BW1713" i="1"/>
  <c r="BV1713" i="1"/>
  <c r="BU1713" i="1"/>
  <c r="AF1713" i="1"/>
  <c r="AE1713" i="1"/>
  <c r="AD1713" i="1"/>
  <c r="AC1713" i="1"/>
  <c r="AB1713" i="1"/>
  <c r="AA1713" i="1"/>
  <c r="Z1713" i="1"/>
  <c r="Y1713" i="1"/>
  <c r="X1713" i="1"/>
  <c r="W1713" i="1"/>
  <c r="V1713" i="1"/>
  <c r="U1713" i="1"/>
  <c r="T1713" i="1"/>
  <c r="S1713" i="1"/>
  <c r="R1713" i="1"/>
  <c r="M1713" i="1"/>
  <c r="L1713" i="1"/>
  <c r="K1713" i="1"/>
  <c r="J1713" i="1"/>
  <c r="I1713" i="1"/>
  <c r="H1713" i="1"/>
  <c r="G1713" i="1"/>
  <c r="E1713" i="1"/>
  <c r="CC1712" i="1"/>
  <c r="CB1712" i="1"/>
  <c r="CA1712" i="1"/>
  <c r="BZ1712" i="1"/>
  <c r="BY1712" i="1"/>
  <c r="BX1712" i="1"/>
  <c r="BW1712" i="1"/>
  <c r="BV1712" i="1"/>
  <c r="BU1712" i="1"/>
  <c r="AF1712" i="1"/>
  <c r="AE1712" i="1"/>
  <c r="AD1712" i="1"/>
  <c r="AC1712" i="1"/>
  <c r="AB1712" i="1"/>
  <c r="AA1712" i="1"/>
  <c r="Z1712" i="1"/>
  <c r="Y1712" i="1"/>
  <c r="X1712" i="1"/>
  <c r="W1712" i="1"/>
  <c r="V1712" i="1"/>
  <c r="U1712" i="1"/>
  <c r="T1712" i="1"/>
  <c r="S1712" i="1"/>
  <c r="R1712" i="1"/>
  <c r="M1712" i="1"/>
  <c r="L1712" i="1"/>
  <c r="K1712" i="1"/>
  <c r="J1712" i="1"/>
  <c r="I1712" i="1"/>
  <c r="H1712" i="1"/>
  <c r="G1712" i="1"/>
  <c r="E1712" i="1"/>
  <c r="CC1711" i="1"/>
  <c r="CB1711" i="1"/>
  <c r="CA1711" i="1"/>
  <c r="BZ1711" i="1"/>
  <c r="BY1711" i="1"/>
  <c r="BX1711" i="1"/>
  <c r="BW1711" i="1"/>
  <c r="BV1711" i="1"/>
  <c r="BU1711" i="1"/>
  <c r="AF1711" i="1"/>
  <c r="AE1711" i="1"/>
  <c r="AD1711" i="1"/>
  <c r="AC1711" i="1"/>
  <c r="AB1711" i="1"/>
  <c r="AA1711" i="1"/>
  <c r="Z1711" i="1"/>
  <c r="Y1711" i="1"/>
  <c r="X1711" i="1"/>
  <c r="W1711" i="1"/>
  <c r="V1711" i="1"/>
  <c r="U1711" i="1"/>
  <c r="T1711" i="1"/>
  <c r="S1711" i="1"/>
  <c r="R1711" i="1"/>
  <c r="N1711" i="1"/>
  <c r="M1711" i="1"/>
  <c r="L1711" i="1"/>
  <c r="K1711" i="1"/>
  <c r="J1711" i="1"/>
  <c r="I1711" i="1"/>
  <c r="H1711" i="1"/>
  <c r="G1711" i="1"/>
  <c r="E1711" i="1"/>
  <c r="CC1710" i="1"/>
  <c r="CB1710" i="1"/>
  <c r="CA1710" i="1"/>
  <c r="BZ1710" i="1"/>
  <c r="BY1710" i="1"/>
  <c r="BX1710" i="1"/>
  <c r="BW1710" i="1"/>
  <c r="BV1710" i="1"/>
  <c r="BU1710" i="1"/>
  <c r="AF1710" i="1"/>
  <c r="AE1710" i="1"/>
  <c r="AD1710" i="1"/>
  <c r="AC1710" i="1"/>
  <c r="AB1710" i="1"/>
  <c r="AA1710" i="1"/>
  <c r="Z1710" i="1"/>
  <c r="Y1710" i="1"/>
  <c r="X1710" i="1"/>
  <c r="W1710" i="1"/>
  <c r="V1710" i="1"/>
  <c r="U1710" i="1"/>
  <c r="T1710" i="1"/>
  <c r="S1710" i="1"/>
  <c r="R1710" i="1"/>
  <c r="N1710" i="1"/>
  <c r="M1710" i="1"/>
  <c r="L1710" i="1"/>
  <c r="K1710" i="1"/>
  <c r="J1710" i="1"/>
  <c r="I1710" i="1"/>
  <c r="H1710" i="1"/>
  <c r="G1710" i="1"/>
  <c r="E1710" i="1"/>
  <c r="CC1709" i="1"/>
  <c r="CB1709" i="1"/>
  <c r="CA1709" i="1"/>
  <c r="BZ1709" i="1"/>
  <c r="BY1709" i="1"/>
  <c r="BX1709" i="1"/>
  <c r="BW1709" i="1"/>
  <c r="BV1709" i="1"/>
  <c r="BU1709" i="1"/>
  <c r="AF1709" i="1"/>
  <c r="AE1709" i="1"/>
  <c r="AD1709" i="1"/>
  <c r="AC1709" i="1"/>
  <c r="AB1709" i="1"/>
  <c r="AA1709" i="1"/>
  <c r="Z1709" i="1"/>
  <c r="Y1709" i="1"/>
  <c r="X1709" i="1"/>
  <c r="W1709" i="1"/>
  <c r="V1709" i="1"/>
  <c r="U1709" i="1"/>
  <c r="T1709" i="1"/>
  <c r="S1709" i="1"/>
  <c r="R1709" i="1"/>
  <c r="N1709" i="1"/>
  <c r="M1709" i="1"/>
  <c r="L1709" i="1"/>
  <c r="K1709" i="1"/>
  <c r="J1709" i="1"/>
  <c r="I1709" i="1"/>
  <c r="H1709" i="1"/>
  <c r="G1709" i="1"/>
  <c r="E1709" i="1"/>
  <c r="CC1708" i="1"/>
  <c r="CB1708" i="1"/>
  <c r="CA1708" i="1"/>
  <c r="BZ1708" i="1"/>
  <c r="BY1708" i="1"/>
  <c r="BX1708" i="1"/>
  <c r="BW1708" i="1"/>
  <c r="BV1708" i="1"/>
  <c r="BU1708" i="1"/>
  <c r="AF1708" i="1"/>
  <c r="AE1708" i="1"/>
  <c r="AD1708" i="1"/>
  <c r="AC1708" i="1"/>
  <c r="AB1708" i="1"/>
  <c r="AA1708" i="1"/>
  <c r="Z1708" i="1"/>
  <c r="Y1708" i="1"/>
  <c r="X1708" i="1"/>
  <c r="W1708" i="1"/>
  <c r="V1708" i="1"/>
  <c r="U1708" i="1"/>
  <c r="T1708" i="1"/>
  <c r="S1708" i="1"/>
  <c r="R1708" i="1"/>
  <c r="M1708" i="1"/>
  <c r="L1708" i="1"/>
  <c r="K1708" i="1"/>
  <c r="J1708" i="1"/>
  <c r="I1708" i="1"/>
  <c r="H1708" i="1"/>
  <c r="G1708" i="1"/>
  <c r="E1708" i="1"/>
  <c r="CC1707" i="1"/>
  <c r="CB1707" i="1"/>
  <c r="CA1707" i="1"/>
  <c r="BZ1707" i="1"/>
  <c r="BY1707" i="1"/>
  <c r="BX1707" i="1"/>
  <c r="BW1707" i="1"/>
  <c r="BV1707" i="1"/>
  <c r="BU1707" i="1"/>
  <c r="AF1707" i="1"/>
  <c r="AE1707" i="1"/>
  <c r="AD1707" i="1"/>
  <c r="AC1707" i="1"/>
  <c r="AB1707" i="1"/>
  <c r="AA1707" i="1"/>
  <c r="Z1707" i="1"/>
  <c r="Y1707" i="1"/>
  <c r="X1707" i="1"/>
  <c r="W1707" i="1"/>
  <c r="V1707" i="1"/>
  <c r="U1707" i="1"/>
  <c r="T1707" i="1"/>
  <c r="S1707" i="1"/>
  <c r="R1707" i="1"/>
  <c r="M1707" i="1"/>
  <c r="L1707" i="1"/>
  <c r="K1707" i="1"/>
  <c r="J1707" i="1"/>
  <c r="I1707" i="1"/>
  <c r="H1707" i="1"/>
  <c r="G1707" i="1"/>
  <c r="E1707" i="1"/>
  <c r="CC1706" i="1"/>
  <c r="CB1706" i="1"/>
  <c r="CA1706" i="1"/>
  <c r="BZ1706" i="1"/>
  <c r="BY1706" i="1"/>
  <c r="BX1706" i="1"/>
  <c r="BW1706" i="1"/>
  <c r="BV1706" i="1"/>
  <c r="BU1706" i="1"/>
  <c r="AF1706" i="1"/>
  <c r="AE1706" i="1"/>
  <c r="AD1706" i="1"/>
  <c r="AC1706" i="1"/>
  <c r="AB1706" i="1"/>
  <c r="AA1706" i="1"/>
  <c r="Z1706" i="1"/>
  <c r="Y1706" i="1"/>
  <c r="X1706" i="1"/>
  <c r="W1706" i="1"/>
  <c r="V1706" i="1"/>
  <c r="U1706" i="1"/>
  <c r="T1706" i="1"/>
  <c r="S1706" i="1"/>
  <c r="R1706" i="1"/>
  <c r="M1706" i="1"/>
  <c r="L1706" i="1"/>
  <c r="K1706" i="1"/>
  <c r="J1706" i="1"/>
  <c r="I1706" i="1"/>
  <c r="H1706" i="1"/>
  <c r="G1706" i="1"/>
  <c r="E1706" i="1"/>
  <c r="CC1705" i="1"/>
  <c r="CB1705" i="1"/>
  <c r="CA1705" i="1"/>
  <c r="BZ1705" i="1"/>
  <c r="BY1705" i="1"/>
  <c r="BX1705" i="1"/>
  <c r="BW1705" i="1"/>
  <c r="BV1705" i="1"/>
  <c r="BU1705" i="1"/>
  <c r="AF1705" i="1"/>
  <c r="AE1705" i="1"/>
  <c r="AD1705" i="1"/>
  <c r="AC1705" i="1"/>
  <c r="AB1705" i="1"/>
  <c r="AA1705" i="1"/>
  <c r="Z1705" i="1"/>
  <c r="Y1705" i="1"/>
  <c r="X1705" i="1"/>
  <c r="W1705" i="1"/>
  <c r="V1705" i="1"/>
  <c r="U1705" i="1"/>
  <c r="T1705" i="1"/>
  <c r="S1705" i="1"/>
  <c r="R1705" i="1"/>
  <c r="M1705" i="1"/>
  <c r="L1705" i="1"/>
  <c r="K1705" i="1"/>
  <c r="J1705" i="1"/>
  <c r="I1705" i="1"/>
  <c r="H1705" i="1"/>
  <c r="G1705" i="1"/>
  <c r="E1705" i="1"/>
  <c r="CC1704" i="1"/>
  <c r="CB1704" i="1"/>
  <c r="CA1704" i="1"/>
  <c r="BZ1704" i="1"/>
  <c r="BY1704" i="1"/>
  <c r="BX1704" i="1"/>
  <c r="BW1704" i="1"/>
  <c r="BV1704" i="1"/>
  <c r="BU1704" i="1"/>
  <c r="AF1704" i="1"/>
  <c r="AE1704" i="1"/>
  <c r="AD1704" i="1"/>
  <c r="AC1704" i="1"/>
  <c r="AB1704" i="1"/>
  <c r="AA1704" i="1"/>
  <c r="Z1704" i="1"/>
  <c r="Y1704" i="1"/>
  <c r="X1704" i="1"/>
  <c r="W1704" i="1"/>
  <c r="V1704" i="1"/>
  <c r="U1704" i="1"/>
  <c r="T1704" i="1"/>
  <c r="S1704" i="1"/>
  <c r="R1704" i="1"/>
  <c r="M1704" i="1"/>
  <c r="L1704" i="1"/>
  <c r="K1704" i="1"/>
  <c r="J1704" i="1"/>
  <c r="I1704" i="1"/>
  <c r="H1704" i="1"/>
  <c r="G1704" i="1"/>
  <c r="E1704" i="1"/>
  <c r="CC1703" i="1"/>
  <c r="CB1703" i="1"/>
  <c r="CA1703" i="1"/>
  <c r="BZ1703" i="1"/>
  <c r="BY1703" i="1"/>
  <c r="BX1703" i="1"/>
  <c r="BW1703" i="1"/>
  <c r="BV1703" i="1"/>
  <c r="BU1703" i="1"/>
  <c r="AF1703" i="1"/>
  <c r="AE1703" i="1"/>
  <c r="AD1703" i="1"/>
  <c r="AC1703" i="1"/>
  <c r="AB1703" i="1"/>
  <c r="AA1703" i="1"/>
  <c r="Z1703" i="1"/>
  <c r="Y1703" i="1"/>
  <c r="X1703" i="1"/>
  <c r="W1703" i="1"/>
  <c r="V1703" i="1"/>
  <c r="U1703" i="1"/>
  <c r="T1703" i="1"/>
  <c r="S1703" i="1"/>
  <c r="R1703" i="1"/>
  <c r="M1703" i="1"/>
  <c r="L1703" i="1"/>
  <c r="K1703" i="1"/>
  <c r="J1703" i="1"/>
  <c r="I1703" i="1"/>
  <c r="H1703" i="1"/>
  <c r="G1703" i="1"/>
  <c r="E1703" i="1"/>
  <c r="CC1702" i="1"/>
  <c r="CB1702" i="1"/>
  <c r="CA1702" i="1"/>
  <c r="BZ1702" i="1"/>
  <c r="BY1702" i="1"/>
  <c r="BX1702" i="1"/>
  <c r="BW1702" i="1"/>
  <c r="BV1702" i="1"/>
  <c r="BU1702" i="1"/>
  <c r="AF1702" i="1"/>
  <c r="AE1702" i="1"/>
  <c r="AD1702" i="1"/>
  <c r="AC1702" i="1"/>
  <c r="AB1702" i="1"/>
  <c r="AA1702" i="1"/>
  <c r="Z1702" i="1"/>
  <c r="Y1702" i="1"/>
  <c r="X1702" i="1"/>
  <c r="W1702" i="1"/>
  <c r="V1702" i="1"/>
  <c r="U1702" i="1"/>
  <c r="T1702" i="1"/>
  <c r="S1702" i="1"/>
  <c r="R1702" i="1"/>
  <c r="M1702" i="1"/>
  <c r="L1702" i="1"/>
  <c r="K1702" i="1"/>
  <c r="J1702" i="1"/>
  <c r="I1702" i="1"/>
  <c r="H1702" i="1"/>
  <c r="G1702" i="1"/>
  <c r="E1702" i="1"/>
  <c r="CC1701" i="1"/>
  <c r="CB1701" i="1"/>
  <c r="CA1701" i="1"/>
  <c r="BZ1701" i="1"/>
  <c r="BY1701" i="1"/>
  <c r="BX1701" i="1"/>
  <c r="BW1701" i="1"/>
  <c r="BV1701" i="1"/>
  <c r="BU1701" i="1"/>
  <c r="AF1701" i="1"/>
  <c r="AE1701" i="1"/>
  <c r="AD1701" i="1"/>
  <c r="AC1701" i="1"/>
  <c r="AB1701" i="1"/>
  <c r="AA1701" i="1"/>
  <c r="Z1701" i="1"/>
  <c r="Y1701" i="1"/>
  <c r="X1701" i="1"/>
  <c r="W1701" i="1"/>
  <c r="V1701" i="1"/>
  <c r="U1701" i="1"/>
  <c r="T1701" i="1"/>
  <c r="S1701" i="1"/>
  <c r="R1701" i="1"/>
  <c r="M1701" i="1"/>
  <c r="L1701" i="1"/>
  <c r="K1701" i="1"/>
  <c r="J1701" i="1"/>
  <c r="I1701" i="1"/>
  <c r="H1701" i="1"/>
  <c r="G1701" i="1"/>
  <c r="E1701" i="1"/>
  <c r="CC1700" i="1"/>
  <c r="CB1700" i="1"/>
  <c r="CA1700" i="1"/>
  <c r="BZ1700" i="1"/>
  <c r="BY1700" i="1"/>
  <c r="BX1700" i="1"/>
  <c r="BW1700" i="1"/>
  <c r="BV1700" i="1"/>
  <c r="BU1700" i="1"/>
  <c r="AF1700" i="1"/>
  <c r="AE1700" i="1"/>
  <c r="AD1700" i="1"/>
  <c r="AC1700" i="1"/>
  <c r="AB1700" i="1"/>
  <c r="AA1700" i="1"/>
  <c r="Z1700" i="1"/>
  <c r="Y1700" i="1"/>
  <c r="X1700" i="1"/>
  <c r="W1700" i="1"/>
  <c r="V1700" i="1"/>
  <c r="U1700" i="1"/>
  <c r="T1700" i="1"/>
  <c r="S1700" i="1"/>
  <c r="R1700" i="1"/>
  <c r="M1700" i="1"/>
  <c r="L1700" i="1"/>
  <c r="K1700" i="1"/>
  <c r="J1700" i="1"/>
  <c r="I1700" i="1"/>
  <c r="H1700" i="1"/>
  <c r="G1700" i="1"/>
  <c r="E1700" i="1"/>
  <c r="CC1699" i="1"/>
  <c r="CB1699" i="1"/>
  <c r="CA1699" i="1"/>
  <c r="BZ1699" i="1"/>
  <c r="BY1699" i="1"/>
  <c r="BX1699" i="1"/>
  <c r="BW1699" i="1"/>
  <c r="BV1699" i="1"/>
  <c r="BU1699" i="1"/>
  <c r="AF1699" i="1"/>
  <c r="AE1699" i="1"/>
  <c r="AD1699" i="1"/>
  <c r="AC1699" i="1"/>
  <c r="AB1699" i="1"/>
  <c r="AA1699" i="1"/>
  <c r="Z1699" i="1"/>
  <c r="Y1699" i="1"/>
  <c r="X1699" i="1"/>
  <c r="W1699" i="1"/>
  <c r="V1699" i="1"/>
  <c r="U1699" i="1"/>
  <c r="T1699" i="1"/>
  <c r="S1699" i="1"/>
  <c r="R1699" i="1"/>
  <c r="M1699" i="1"/>
  <c r="L1699" i="1"/>
  <c r="K1699" i="1"/>
  <c r="J1699" i="1"/>
  <c r="I1699" i="1"/>
  <c r="H1699" i="1"/>
  <c r="G1699" i="1"/>
  <c r="E1699" i="1"/>
  <c r="CC1698" i="1"/>
  <c r="CB1698" i="1"/>
  <c r="CA1698" i="1"/>
  <c r="BZ1698" i="1"/>
  <c r="BY1698" i="1"/>
  <c r="BX1698" i="1"/>
  <c r="BW1698" i="1"/>
  <c r="BV1698" i="1"/>
  <c r="BU1698" i="1"/>
  <c r="AF1698" i="1"/>
  <c r="AE1698" i="1"/>
  <c r="AD1698" i="1"/>
  <c r="AC1698" i="1"/>
  <c r="AB1698" i="1"/>
  <c r="AA1698" i="1"/>
  <c r="Z1698" i="1"/>
  <c r="Y1698" i="1"/>
  <c r="X1698" i="1"/>
  <c r="W1698" i="1"/>
  <c r="V1698" i="1"/>
  <c r="U1698" i="1"/>
  <c r="T1698" i="1"/>
  <c r="S1698" i="1"/>
  <c r="R1698" i="1"/>
  <c r="M1698" i="1"/>
  <c r="L1698" i="1"/>
  <c r="K1698" i="1"/>
  <c r="J1698" i="1"/>
  <c r="I1698" i="1"/>
  <c r="H1698" i="1"/>
  <c r="G1698" i="1"/>
  <c r="E1698" i="1"/>
  <c r="CC1697" i="1"/>
  <c r="CB1697" i="1"/>
  <c r="CA1697" i="1"/>
  <c r="BZ1697" i="1"/>
  <c r="BY1697" i="1"/>
  <c r="BX1697" i="1"/>
  <c r="BW1697" i="1"/>
  <c r="BV1697" i="1"/>
  <c r="BU1697" i="1"/>
  <c r="AF1697" i="1"/>
  <c r="AE1697" i="1"/>
  <c r="AD1697" i="1"/>
  <c r="AC1697" i="1"/>
  <c r="AB1697" i="1"/>
  <c r="AA1697" i="1"/>
  <c r="Z1697" i="1"/>
  <c r="Y1697" i="1"/>
  <c r="X1697" i="1"/>
  <c r="W1697" i="1"/>
  <c r="V1697" i="1"/>
  <c r="U1697" i="1"/>
  <c r="T1697" i="1"/>
  <c r="S1697" i="1"/>
  <c r="R1697" i="1"/>
  <c r="M1697" i="1"/>
  <c r="L1697" i="1"/>
  <c r="K1697" i="1"/>
  <c r="J1697" i="1"/>
  <c r="I1697" i="1"/>
  <c r="H1697" i="1"/>
  <c r="G1697" i="1"/>
  <c r="E1697" i="1"/>
  <c r="CC1696" i="1"/>
  <c r="CB1696" i="1"/>
  <c r="CA1696" i="1"/>
  <c r="BZ1696" i="1"/>
  <c r="BY1696" i="1"/>
  <c r="BX1696" i="1"/>
  <c r="BW1696" i="1"/>
  <c r="BV1696" i="1"/>
  <c r="BU1696" i="1"/>
  <c r="AF1696" i="1"/>
  <c r="AE1696" i="1"/>
  <c r="AD1696" i="1"/>
  <c r="AC1696" i="1"/>
  <c r="AB1696" i="1"/>
  <c r="AA1696" i="1"/>
  <c r="Z1696" i="1"/>
  <c r="Y1696" i="1"/>
  <c r="X1696" i="1"/>
  <c r="W1696" i="1"/>
  <c r="V1696" i="1"/>
  <c r="U1696" i="1"/>
  <c r="T1696" i="1"/>
  <c r="S1696" i="1"/>
  <c r="R1696" i="1"/>
  <c r="N1696" i="1"/>
  <c r="M1696" i="1"/>
  <c r="L1696" i="1"/>
  <c r="K1696" i="1"/>
  <c r="J1696" i="1"/>
  <c r="I1696" i="1"/>
  <c r="H1696" i="1"/>
  <c r="G1696" i="1"/>
  <c r="E1696" i="1"/>
  <c r="CC1695" i="1"/>
  <c r="CB1695" i="1"/>
  <c r="CA1695" i="1"/>
  <c r="BZ1695" i="1"/>
  <c r="BY1695" i="1"/>
  <c r="BX1695" i="1"/>
  <c r="BW1695" i="1"/>
  <c r="BV1695" i="1"/>
  <c r="BU1695" i="1"/>
  <c r="AF1695" i="1"/>
  <c r="AE1695" i="1"/>
  <c r="AD1695" i="1"/>
  <c r="AC1695" i="1"/>
  <c r="AB1695" i="1"/>
  <c r="AA1695" i="1"/>
  <c r="Z1695" i="1"/>
  <c r="Y1695" i="1"/>
  <c r="X1695" i="1"/>
  <c r="W1695" i="1"/>
  <c r="V1695" i="1"/>
  <c r="U1695" i="1"/>
  <c r="T1695" i="1"/>
  <c r="S1695" i="1"/>
  <c r="R1695" i="1"/>
  <c r="N1695" i="1"/>
  <c r="M1695" i="1"/>
  <c r="L1695" i="1"/>
  <c r="K1695" i="1"/>
  <c r="J1695" i="1"/>
  <c r="I1695" i="1"/>
  <c r="H1695" i="1"/>
  <c r="G1695" i="1"/>
  <c r="E1695" i="1"/>
  <c r="CC1694" i="1"/>
  <c r="CB1694" i="1"/>
  <c r="CA1694" i="1"/>
  <c r="BZ1694" i="1"/>
  <c r="BY1694" i="1"/>
  <c r="BX1694" i="1"/>
  <c r="BW1694" i="1"/>
  <c r="BV1694" i="1"/>
  <c r="BU1694" i="1"/>
  <c r="AF1694" i="1"/>
  <c r="AE1694" i="1"/>
  <c r="AD1694" i="1"/>
  <c r="AC1694" i="1"/>
  <c r="AB1694" i="1"/>
  <c r="AA1694" i="1"/>
  <c r="Z1694" i="1"/>
  <c r="Y1694" i="1"/>
  <c r="X1694" i="1"/>
  <c r="W1694" i="1"/>
  <c r="V1694" i="1"/>
  <c r="U1694" i="1"/>
  <c r="T1694" i="1"/>
  <c r="S1694" i="1"/>
  <c r="R1694" i="1"/>
  <c r="N1694" i="1"/>
  <c r="M1694" i="1"/>
  <c r="L1694" i="1"/>
  <c r="K1694" i="1"/>
  <c r="J1694" i="1"/>
  <c r="I1694" i="1"/>
  <c r="H1694" i="1"/>
  <c r="G1694" i="1"/>
  <c r="E1694" i="1"/>
  <c r="CC1693" i="1"/>
  <c r="CB1693" i="1"/>
  <c r="CA1693" i="1"/>
  <c r="BZ1693" i="1"/>
  <c r="BY1693" i="1"/>
  <c r="BX1693" i="1"/>
  <c r="BW1693" i="1"/>
  <c r="BV1693" i="1"/>
  <c r="BU1693" i="1"/>
  <c r="AF1693" i="1"/>
  <c r="AE1693" i="1"/>
  <c r="AD1693" i="1"/>
  <c r="AC1693" i="1"/>
  <c r="AB1693" i="1"/>
  <c r="AA1693" i="1"/>
  <c r="Z1693" i="1"/>
  <c r="Y1693" i="1"/>
  <c r="X1693" i="1"/>
  <c r="W1693" i="1"/>
  <c r="V1693" i="1"/>
  <c r="U1693" i="1"/>
  <c r="T1693" i="1"/>
  <c r="S1693" i="1"/>
  <c r="R1693" i="1"/>
  <c r="M1693" i="1"/>
  <c r="L1693" i="1"/>
  <c r="K1693" i="1"/>
  <c r="J1693" i="1"/>
  <c r="I1693" i="1"/>
  <c r="H1693" i="1"/>
  <c r="G1693" i="1"/>
  <c r="E1693" i="1"/>
  <c r="CC1692" i="1"/>
  <c r="CB1692" i="1"/>
  <c r="CA1692" i="1"/>
  <c r="BZ1692" i="1"/>
  <c r="BY1692" i="1"/>
  <c r="BX1692" i="1"/>
  <c r="BW1692" i="1"/>
  <c r="BV1692" i="1"/>
  <c r="BU1692" i="1"/>
  <c r="AF1692" i="1"/>
  <c r="AE1692" i="1"/>
  <c r="AD1692" i="1"/>
  <c r="AC1692" i="1"/>
  <c r="AB1692" i="1"/>
  <c r="AA1692" i="1"/>
  <c r="Z1692" i="1"/>
  <c r="Y1692" i="1"/>
  <c r="X1692" i="1"/>
  <c r="W1692" i="1"/>
  <c r="V1692" i="1"/>
  <c r="U1692" i="1"/>
  <c r="T1692" i="1"/>
  <c r="S1692" i="1"/>
  <c r="R1692" i="1"/>
  <c r="M1692" i="1"/>
  <c r="L1692" i="1"/>
  <c r="K1692" i="1"/>
  <c r="J1692" i="1"/>
  <c r="I1692" i="1"/>
  <c r="H1692" i="1"/>
  <c r="G1692" i="1"/>
  <c r="E1692" i="1"/>
  <c r="CC1691" i="1"/>
  <c r="CB1691" i="1"/>
  <c r="CA1691" i="1"/>
  <c r="BZ1691" i="1"/>
  <c r="BY1691" i="1"/>
  <c r="BX1691" i="1"/>
  <c r="BW1691" i="1"/>
  <c r="BV1691" i="1"/>
  <c r="BU1691" i="1"/>
  <c r="AF1691" i="1"/>
  <c r="AE1691" i="1"/>
  <c r="AD1691" i="1"/>
  <c r="AC1691" i="1"/>
  <c r="AB1691" i="1"/>
  <c r="AA1691" i="1"/>
  <c r="Z1691" i="1"/>
  <c r="Y1691" i="1"/>
  <c r="X1691" i="1"/>
  <c r="W1691" i="1"/>
  <c r="V1691" i="1"/>
  <c r="U1691" i="1"/>
  <c r="T1691" i="1"/>
  <c r="S1691" i="1"/>
  <c r="R1691" i="1"/>
  <c r="N1691" i="1"/>
  <c r="M1691" i="1"/>
  <c r="L1691" i="1"/>
  <c r="K1691" i="1"/>
  <c r="J1691" i="1"/>
  <c r="I1691" i="1"/>
  <c r="H1691" i="1"/>
  <c r="G1691" i="1"/>
  <c r="E1691" i="1"/>
  <c r="CC1690" i="1"/>
  <c r="CB1690" i="1"/>
  <c r="CA1690" i="1"/>
  <c r="BZ1690" i="1"/>
  <c r="BY1690" i="1"/>
  <c r="BX1690" i="1"/>
  <c r="BW1690" i="1"/>
  <c r="BV1690" i="1"/>
  <c r="BU1690" i="1"/>
  <c r="AF1690" i="1"/>
  <c r="AE1690" i="1"/>
  <c r="AD1690" i="1"/>
  <c r="AC1690" i="1"/>
  <c r="AB1690" i="1"/>
  <c r="AA1690" i="1"/>
  <c r="Z1690" i="1"/>
  <c r="Y1690" i="1"/>
  <c r="X1690" i="1"/>
  <c r="W1690" i="1"/>
  <c r="V1690" i="1"/>
  <c r="U1690" i="1"/>
  <c r="T1690" i="1"/>
  <c r="S1690" i="1"/>
  <c r="R1690" i="1"/>
  <c r="N1690" i="1"/>
  <c r="M1690" i="1"/>
  <c r="L1690" i="1"/>
  <c r="K1690" i="1"/>
  <c r="J1690" i="1"/>
  <c r="I1690" i="1"/>
  <c r="H1690" i="1"/>
  <c r="G1690" i="1"/>
  <c r="E1690" i="1"/>
  <c r="CC1689" i="1"/>
  <c r="CB1689" i="1"/>
  <c r="CA1689" i="1"/>
  <c r="BZ1689" i="1"/>
  <c r="BY1689" i="1"/>
  <c r="BX1689" i="1"/>
  <c r="BW1689" i="1"/>
  <c r="BV1689" i="1"/>
  <c r="BU1689" i="1"/>
  <c r="AF1689" i="1"/>
  <c r="AE1689" i="1"/>
  <c r="AD1689" i="1"/>
  <c r="AC1689" i="1"/>
  <c r="AB1689" i="1"/>
  <c r="AA1689" i="1"/>
  <c r="Z1689" i="1"/>
  <c r="Y1689" i="1"/>
  <c r="X1689" i="1"/>
  <c r="W1689" i="1"/>
  <c r="V1689" i="1"/>
  <c r="U1689" i="1"/>
  <c r="T1689" i="1"/>
  <c r="S1689" i="1"/>
  <c r="R1689" i="1"/>
  <c r="N1689" i="1"/>
  <c r="M1689" i="1"/>
  <c r="L1689" i="1"/>
  <c r="K1689" i="1"/>
  <c r="J1689" i="1"/>
  <c r="I1689" i="1"/>
  <c r="H1689" i="1"/>
  <c r="G1689" i="1"/>
  <c r="E1689" i="1"/>
  <c r="CC1688" i="1"/>
  <c r="CB1688" i="1"/>
  <c r="CA1688" i="1"/>
  <c r="BZ1688" i="1"/>
  <c r="BY1688" i="1"/>
  <c r="BX1688" i="1"/>
  <c r="BW1688" i="1"/>
  <c r="BV1688" i="1"/>
  <c r="BU1688" i="1"/>
  <c r="AF1688" i="1"/>
  <c r="AE1688" i="1"/>
  <c r="AD1688" i="1"/>
  <c r="AC1688" i="1"/>
  <c r="AB1688" i="1"/>
  <c r="AA1688" i="1"/>
  <c r="Z1688" i="1"/>
  <c r="Y1688" i="1"/>
  <c r="X1688" i="1"/>
  <c r="W1688" i="1"/>
  <c r="V1688" i="1"/>
  <c r="U1688" i="1"/>
  <c r="T1688" i="1"/>
  <c r="S1688" i="1"/>
  <c r="R1688" i="1"/>
  <c r="M1688" i="1"/>
  <c r="L1688" i="1"/>
  <c r="K1688" i="1"/>
  <c r="J1688" i="1"/>
  <c r="I1688" i="1"/>
  <c r="H1688" i="1"/>
  <c r="G1688" i="1"/>
  <c r="E1688" i="1"/>
  <c r="CC1687" i="1"/>
  <c r="CB1687" i="1"/>
  <c r="CA1687" i="1"/>
  <c r="BZ1687" i="1"/>
  <c r="BY1687" i="1"/>
  <c r="BX1687" i="1"/>
  <c r="BW1687" i="1"/>
  <c r="BV1687" i="1"/>
  <c r="BU1687" i="1"/>
  <c r="AF1687" i="1"/>
  <c r="AE1687" i="1"/>
  <c r="AD1687" i="1"/>
  <c r="AC1687" i="1"/>
  <c r="AB1687" i="1"/>
  <c r="AA1687" i="1"/>
  <c r="Z1687" i="1"/>
  <c r="Y1687" i="1"/>
  <c r="X1687" i="1"/>
  <c r="W1687" i="1"/>
  <c r="V1687" i="1"/>
  <c r="U1687" i="1"/>
  <c r="T1687" i="1"/>
  <c r="S1687" i="1"/>
  <c r="R1687" i="1"/>
  <c r="M1687" i="1"/>
  <c r="L1687" i="1"/>
  <c r="K1687" i="1"/>
  <c r="J1687" i="1"/>
  <c r="I1687" i="1"/>
  <c r="H1687" i="1"/>
  <c r="G1687" i="1"/>
  <c r="E1687" i="1"/>
  <c r="CC1686" i="1"/>
  <c r="CB1686" i="1"/>
  <c r="CA1686" i="1"/>
  <c r="BZ1686" i="1"/>
  <c r="BY1686" i="1"/>
  <c r="BX1686" i="1"/>
  <c r="BW1686" i="1"/>
  <c r="BV1686" i="1"/>
  <c r="BU1686" i="1"/>
  <c r="AF1686" i="1"/>
  <c r="AE1686" i="1"/>
  <c r="AD1686" i="1"/>
  <c r="AC1686" i="1"/>
  <c r="AB1686" i="1"/>
  <c r="AA1686" i="1"/>
  <c r="Z1686" i="1"/>
  <c r="Y1686" i="1"/>
  <c r="X1686" i="1"/>
  <c r="W1686" i="1"/>
  <c r="V1686" i="1"/>
  <c r="U1686" i="1"/>
  <c r="T1686" i="1"/>
  <c r="S1686" i="1"/>
  <c r="R1686" i="1"/>
  <c r="M1686" i="1"/>
  <c r="L1686" i="1"/>
  <c r="K1686" i="1"/>
  <c r="J1686" i="1"/>
  <c r="I1686" i="1"/>
  <c r="H1686" i="1"/>
  <c r="G1686" i="1"/>
  <c r="E1686" i="1"/>
  <c r="CC1685" i="1"/>
  <c r="CB1685" i="1"/>
  <c r="CA1685" i="1"/>
  <c r="BZ1685" i="1"/>
  <c r="BY1685" i="1"/>
  <c r="BX1685" i="1"/>
  <c r="BW1685" i="1"/>
  <c r="BV1685" i="1"/>
  <c r="BU1685" i="1"/>
  <c r="AF1685" i="1"/>
  <c r="AE1685" i="1"/>
  <c r="AD1685" i="1"/>
  <c r="AC1685" i="1"/>
  <c r="AB1685" i="1"/>
  <c r="AA1685" i="1"/>
  <c r="Z1685" i="1"/>
  <c r="Y1685" i="1"/>
  <c r="X1685" i="1"/>
  <c r="W1685" i="1"/>
  <c r="V1685" i="1"/>
  <c r="U1685" i="1"/>
  <c r="T1685" i="1"/>
  <c r="S1685" i="1"/>
  <c r="R1685" i="1"/>
  <c r="M1685" i="1"/>
  <c r="L1685" i="1"/>
  <c r="K1685" i="1"/>
  <c r="J1685" i="1"/>
  <c r="I1685" i="1"/>
  <c r="H1685" i="1"/>
  <c r="G1685" i="1"/>
  <c r="E1685" i="1"/>
  <c r="CC1684" i="1"/>
  <c r="CB1684" i="1"/>
  <c r="CA1684" i="1"/>
  <c r="BZ1684" i="1"/>
  <c r="BY1684" i="1"/>
  <c r="BX1684" i="1"/>
  <c r="BW1684" i="1"/>
  <c r="BV1684" i="1"/>
  <c r="BU1684" i="1"/>
  <c r="AF1684" i="1"/>
  <c r="AE1684" i="1"/>
  <c r="AD1684" i="1"/>
  <c r="AC1684" i="1"/>
  <c r="AB1684" i="1"/>
  <c r="AA1684" i="1"/>
  <c r="Z1684" i="1"/>
  <c r="Y1684" i="1"/>
  <c r="X1684" i="1"/>
  <c r="W1684" i="1"/>
  <c r="V1684" i="1"/>
  <c r="U1684" i="1"/>
  <c r="T1684" i="1"/>
  <c r="S1684" i="1"/>
  <c r="R1684" i="1"/>
  <c r="M1684" i="1"/>
  <c r="L1684" i="1"/>
  <c r="K1684" i="1"/>
  <c r="J1684" i="1"/>
  <c r="I1684" i="1"/>
  <c r="H1684" i="1"/>
  <c r="G1684" i="1"/>
  <c r="E1684" i="1"/>
  <c r="CC1683" i="1"/>
  <c r="CB1683" i="1"/>
  <c r="CA1683" i="1"/>
  <c r="BZ1683" i="1"/>
  <c r="BY1683" i="1"/>
  <c r="BX1683" i="1"/>
  <c r="BW1683" i="1"/>
  <c r="BV1683" i="1"/>
  <c r="BU1683" i="1"/>
  <c r="AF1683" i="1"/>
  <c r="AE1683" i="1"/>
  <c r="AD1683" i="1"/>
  <c r="AC1683" i="1"/>
  <c r="AB1683" i="1"/>
  <c r="AA1683" i="1"/>
  <c r="Z1683" i="1"/>
  <c r="Y1683" i="1"/>
  <c r="X1683" i="1"/>
  <c r="W1683" i="1"/>
  <c r="V1683" i="1"/>
  <c r="U1683" i="1"/>
  <c r="T1683" i="1"/>
  <c r="S1683" i="1"/>
  <c r="R1683" i="1"/>
  <c r="M1683" i="1"/>
  <c r="L1683" i="1"/>
  <c r="K1683" i="1"/>
  <c r="J1683" i="1"/>
  <c r="I1683" i="1"/>
  <c r="H1683" i="1"/>
  <c r="G1683" i="1"/>
  <c r="E1683" i="1"/>
  <c r="CC1682" i="1"/>
  <c r="CB1682" i="1"/>
  <c r="CA1682" i="1"/>
  <c r="BZ1682" i="1"/>
  <c r="BY1682" i="1"/>
  <c r="BX1682" i="1"/>
  <c r="BW1682" i="1"/>
  <c r="BV1682" i="1"/>
  <c r="BU1682" i="1"/>
  <c r="AF1682" i="1"/>
  <c r="AE1682" i="1"/>
  <c r="AD1682" i="1"/>
  <c r="AC1682" i="1"/>
  <c r="AB1682" i="1"/>
  <c r="AA1682" i="1"/>
  <c r="Z1682" i="1"/>
  <c r="Y1682" i="1"/>
  <c r="X1682" i="1"/>
  <c r="W1682" i="1"/>
  <c r="V1682" i="1"/>
  <c r="U1682" i="1"/>
  <c r="T1682" i="1"/>
  <c r="S1682" i="1"/>
  <c r="R1682" i="1"/>
  <c r="M1682" i="1"/>
  <c r="L1682" i="1"/>
  <c r="K1682" i="1"/>
  <c r="J1682" i="1"/>
  <c r="I1682" i="1"/>
  <c r="H1682" i="1"/>
  <c r="G1682" i="1"/>
  <c r="E1682" i="1"/>
  <c r="CC1681" i="1"/>
  <c r="CB1681" i="1"/>
  <c r="CA1681" i="1"/>
  <c r="BZ1681" i="1"/>
  <c r="BY1681" i="1"/>
  <c r="BX1681" i="1"/>
  <c r="BW1681" i="1"/>
  <c r="BV1681" i="1"/>
  <c r="BU1681" i="1"/>
  <c r="AF1681" i="1"/>
  <c r="AE1681" i="1"/>
  <c r="AD1681" i="1"/>
  <c r="AC1681" i="1"/>
  <c r="AB1681" i="1"/>
  <c r="AA1681" i="1"/>
  <c r="Z1681" i="1"/>
  <c r="Y1681" i="1"/>
  <c r="X1681" i="1"/>
  <c r="W1681" i="1"/>
  <c r="V1681" i="1"/>
  <c r="U1681" i="1"/>
  <c r="T1681" i="1"/>
  <c r="S1681" i="1"/>
  <c r="R1681" i="1"/>
  <c r="M1681" i="1"/>
  <c r="L1681" i="1"/>
  <c r="K1681" i="1"/>
  <c r="J1681" i="1"/>
  <c r="I1681" i="1"/>
  <c r="H1681" i="1"/>
  <c r="G1681" i="1"/>
  <c r="E1681" i="1"/>
  <c r="CC1680" i="1"/>
  <c r="CB1680" i="1"/>
  <c r="CA1680" i="1"/>
  <c r="BZ1680" i="1"/>
  <c r="BY1680" i="1"/>
  <c r="BX1680" i="1"/>
  <c r="BW1680" i="1"/>
  <c r="BV1680" i="1"/>
  <c r="BU1680" i="1"/>
  <c r="AF1680" i="1"/>
  <c r="AE1680" i="1"/>
  <c r="AD1680" i="1"/>
  <c r="AC1680" i="1"/>
  <c r="AB1680" i="1"/>
  <c r="AA1680" i="1"/>
  <c r="Z1680" i="1"/>
  <c r="Y1680" i="1"/>
  <c r="X1680" i="1"/>
  <c r="W1680" i="1"/>
  <c r="V1680" i="1"/>
  <c r="U1680" i="1"/>
  <c r="T1680" i="1"/>
  <c r="S1680" i="1"/>
  <c r="R1680" i="1"/>
  <c r="M1680" i="1"/>
  <c r="L1680" i="1"/>
  <c r="K1680" i="1"/>
  <c r="J1680" i="1"/>
  <c r="I1680" i="1"/>
  <c r="H1680" i="1"/>
  <c r="G1680" i="1"/>
  <c r="E1680" i="1"/>
  <c r="CC1679" i="1"/>
  <c r="CB1679" i="1"/>
  <c r="CA1679" i="1"/>
  <c r="BZ1679" i="1"/>
  <c r="BY1679" i="1"/>
  <c r="BX1679" i="1"/>
  <c r="BW1679" i="1"/>
  <c r="BV1679" i="1"/>
  <c r="BU1679" i="1"/>
  <c r="AF1679" i="1"/>
  <c r="AE1679" i="1"/>
  <c r="AD1679" i="1"/>
  <c r="AC1679" i="1"/>
  <c r="AB1679" i="1"/>
  <c r="AA1679" i="1"/>
  <c r="Z1679" i="1"/>
  <c r="Y1679" i="1"/>
  <c r="X1679" i="1"/>
  <c r="W1679" i="1"/>
  <c r="V1679" i="1"/>
  <c r="U1679" i="1"/>
  <c r="T1679" i="1"/>
  <c r="S1679" i="1"/>
  <c r="R1679" i="1"/>
  <c r="M1679" i="1"/>
  <c r="L1679" i="1"/>
  <c r="K1679" i="1"/>
  <c r="J1679" i="1"/>
  <c r="I1679" i="1"/>
  <c r="H1679" i="1"/>
  <c r="G1679" i="1"/>
  <c r="E1679" i="1"/>
  <c r="CC1678" i="1"/>
  <c r="CB1678" i="1"/>
  <c r="CA1678" i="1"/>
  <c r="BZ1678" i="1"/>
  <c r="BY1678" i="1"/>
  <c r="BX1678" i="1"/>
  <c r="BW1678" i="1"/>
  <c r="BV1678" i="1"/>
  <c r="BU1678" i="1"/>
  <c r="AF1678" i="1"/>
  <c r="AE1678" i="1"/>
  <c r="AD1678" i="1"/>
  <c r="AC1678" i="1"/>
  <c r="AB1678" i="1"/>
  <c r="AA1678" i="1"/>
  <c r="Z1678" i="1"/>
  <c r="Y1678" i="1"/>
  <c r="X1678" i="1"/>
  <c r="W1678" i="1"/>
  <c r="V1678" i="1"/>
  <c r="U1678" i="1"/>
  <c r="T1678" i="1"/>
  <c r="S1678" i="1"/>
  <c r="R1678" i="1"/>
  <c r="M1678" i="1"/>
  <c r="L1678" i="1"/>
  <c r="K1678" i="1"/>
  <c r="J1678" i="1"/>
  <c r="I1678" i="1"/>
  <c r="H1678" i="1"/>
  <c r="G1678" i="1"/>
  <c r="E1678" i="1"/>
  <c r="CC1677" i="1"/>
  <c r="CB1677" i="1"/>
  <c r="CA1677" i="1"/>
  <c r="BZ1677" i="1"/>
  <c r="BY1677" i="1"/>
  <c r="BX1677" i="1"/>
  <c r="BW1677" i="1"/>
  <c r="BV1677" i="1"/>
  <c r="BU1677" i="1"/>
  <c r="AF1677" i="1"/>
  <c r="AE1677" i="1"/>
  <c r="AD1677" i="1"/>
  <c r="AC1677" i="1"/>
  <c r="AB1677" i="1"/>
  <c r="AA1677" i="1"/>
  <c r="Z1677" i="1"/>
  <c r="Y1677" i="1"/>
  <c r="X1677" i="1"/>
  <c r="W1677" i="1"/>
  <c r="V1677" i="1"/>
  <c r="U1677" i="1"/>
  <c r="T1677" i="1"/>
  <c r="S1677" i="1"/>
  <c r="R1677" i="1"/>
  <c r="M1677" i="1"/>
  <c r="L1677" i="1"/>
  <c r="K1677" i="1"/>
  <c r="J1677" i="1"/>
  <c r="I1677" i="1"/>
  <c r="H1677" i="1"/>
  <c r="G1677" i="1"/>
  <c r="E1677" i="1"/>
  <c r="CC1676" i="1"/>
  <c r="CB1676" i="1"/>
  <c r="CA1676" i="1"/>
  <c r="BZ1676" i="1"/>
  <c r="BY1676" i="1"/>
  <c r="BX1676" i="1"/>
  <c r="BW1676" i="1"/>
  <c r="BV1676" i="1"/>
  <c r="BU1676" i="1"/>
  <c r="AF1676" i="1"/>
  <c r="AE1676" i="1"/>
  <c r="AD1676" i="1"/>
  <c r="AC1676" i="1"/>
  <c r="AB1676" i="1"/>
  <c r="AA1676" i="1"/>
  <c r="Z1676" i="1"/>
  <c r="Y1676" i="1"/>
  <c r="X1676" i="1"/>
  <c r="W1676" i="1"/>
  <c r="V1676" i="1"/>
  <c r="U1676" i="1"/>
  <c r="T1676" i="1"/>
  <c r="S1676" i="1"/>
  <c r="R1676" i="1"/>
  <c r="M1676" i="1"/>
  <c r="L1676" i="1"/>
  <c r="K1676" i="1"/>
  <c r="J1676" i="1"/>
  <c r="I1676" i="1"/>
  <c r="H1676" i="1"/>
  <c r="G1676" i="1"/>
  <c r="E1676" i="1"/>
  <c r="CC1675" i="1"/>
  <c r="CB1675" i="1"/>
  <c r="CA1675" i="1"/>
  <c r="BZ1675" i="1"/>
  <c r="BY1675" i="1"/>
  <c r="BX1675" i="1"/>
  <c r="BW1675" i="1"/>
  <c r="BV1675" i="1"/>
  <c r="BU1675" i="1"/>
  <c r="AF1675" i="1"/>
  <c r="AE1675" i="1"/>
  <c r="AD1675" i="1"/>
  <c r="AC1675" i="1"/>
  <c r="AB1675" i="1"/>
  <c r="AA1675" i="1"/>
  <c r="Z1675" i="1"/>
  <c r="Y1675" i="1"/>
  <c r="X1675" i="1"/>
  <c r="W1675" i="1"/>
  <c r="V1675" i="1"/>
  <c r="U1675" i="1"/>
  <c r="T1675" i="1"/>
  <c r="S1675" i="1"/>
  <c r="R1675" i="1"/>
  <c r="N1675" i="1"/>
  <c r="M1675" i="1"/>
  <c r="L1675" i="1"/>
  <c r="K1675" i="1"/>
  <c r="J1675" i="1"/>
  <c r="I1675" i="1"/>
  <c r="H1675" i="1"/>
  <c r="G1675" i="1"/>
  <c r="E1675" i="1"/>
  <c r="CC1674" i="1"/>
  <c r="CB1674" i="1"/>
  <c r="CA1674" i="1"/>
  <c r="BZ1674" i="1"/>
  <c r="BY1674" i="1"/>
  <c r="BX1674" i="1"/>
  <c r="BW1674" i="1"/>
  <c r="BV1674" i="1"/>
  <c r="BU1674" i="1"/>
  <c r="AF1674" i="1"/>
  <c r="AE1674" i="1"/>
  <c r="AD1674" i="1"/>
  <c r="AC1674" i="1"/>
  <c r="AB1674" i="1"/>
  <c r="AA1674" i="1"/>
  <c r="Z1674" i="1"/>
  <c r="Y1674" i="1"/>
  <c r="X1674" i="1"/>
  <c r="W1674" i="1"/>
  <c r="V1674" i="1"/>
  <c r="U1674" i="1"/>
  <c r="T1674" i="1"/>
  <c r="S1674" i="1"/>
  <c r="R1674" i="1"/>
  <c r="N1674" i="1"/>
  <c r="M1674" i="1"/>
  <c r="L1674" i="1"/>
  <c r="K1674" i="1"/>
  <c r="J1674" i="1"/>
  <c r="I1674" i="1"/>
  <c r="H1674" i="1"/>
  <c r="G1674" i="1"/>
  <c r="E1674" i="1"/>
  <c r="CC1673" i="1"/>
  <c r="CB1673" i="1"/>
  <c r="CA1673" i="1"/>
  <c r="BZ1673" i="1"/>
  <c r="BY1673" i="1"/>
  <c r="BX1673" i="1"/>
  <c r="BW1673" i="1"/>
  <c r="BV1673" i="1"/>
  <c r="BU1673" i="1"/>
  <c r="AF1673" i="1"/>
  <c r="AE1673" i="1"/>
  <c r="AD1673" i="1"/>
  <c r="AC1673" i="1"/>
  <c r="AB1673" i="1"/>
  <c r="AA1673" i="1"/>
  <c r="Z1673" i="1"/>
  <c r="Y1673" i="1"/>
  <c r="X1673" i="1"/>
  <c r="W1673" i="1"/>
  <c r="V1673" i="1"/>
  <c r="U1673" i="1"/>
  <c r="T1673" i="1"/>
  <c r="S1673" i="1"/>
  <c r="R1673" i="1"/>
  <c r="M1673" i="1"/>
  <c r="L1673" i="1"/>
  <c r="K1673" i="1"/>
  <c r="J1673" i="1"/>
  <c r="I1673" i="1"/>
  <c r="H1673" i="1"/>
  <c r="G1673" i="1"/>
  <c r="E1673" i="1"/>
  <c r="CC1672" i="1"/>
  <c r="CB1672" i="1"/>
  <c r="CA1672" i="1"/>
  <c r="BZ1672" i="1"/>
  <c r="BY1672" i="1"/>
  <c r="BX1672" i="1"/>
  <c r="BW1672" i="1"/>
  <c r="BV1672" i="1"/>
  <c r="BU1672" i="1"/>
  <c r="AF1672" i="1"/>
  <c r="AE1672" i="1"/>
  <c r="AD1672" i="1"/>
  <c r="AC1672" i="1"/>
  <c r="AB1672" i="1"/>
  <c r="AA1672" i="1"/>
  <c r="Z1672" i="1"/>
  <c r="Y1672" i="1"/>
  <c r="X1672" i="1"/>
  <c r="W1672" i="1"/>
  <c r="V1672" i="1"/>
  <c r="U1672" i="1"/>
  <c r="T1672" i="1"/>
  <c r="S1672" i="1"/>
  <c r="R1672" i="1"/>
  <c r="M1672" i="1"/>
  <c r="L1672" i="1"/>
  <c r="K1672" i="1"/>
  <c r="J1672" i="1"/>
  <c r="I1672" i="1"/>
  <c r="H1672" i="1"/>
  <c r="G1672" i="1"/>
  <c r="E1672" i="1"/>
  <c r="CC1671" i="1"/>
  <c r="CB1671" i="1"/>
  <c r="CA1671" i="1"/>
  <c r="BZ1671" i="1"/>
  <c r="BY1671" i="1"/>
  <c r="BX1671" i="1"/>
  <c r="BW1671" i="1"/>
  <c r="BV1671" i="1"/>
  <c r="BU1671" i="1"/>
  <c r="AF1671" i="1"/>
  <c r="AE1671" i="1"/>
  <c r="AD1671" i="1"/>
  <c r="AC1671" i="1"/>
  <c r="AB1671" i="1"/>
  <c r="AA1671" i="1"/>
  <c r="Z1671" i="1"/>
  <c r="Y1671" i="1"/>
  <c r="X1671" i="1"/>
  <c r="W1671" i="1"/>
  <c r="V1671" i="1"/>
  <c r="U1671" i="1"/>
  <c r="T1671" i="1"/>
  <c r="S1671" i="1"/>
  <c r="R1671" i="1"/>
  <c r="N1671" i="1"/>
  <c r="M1671" i="1"/>
  <c r="L1671" i="1"/>
  <c r="K1671" i="1"/>
  <c r="J1671" i="1"/>
  <c r="I1671" i="1"/>
  <c r="H1671" i="1"/>
  <c r="G1671" i="1"/>
  <c r="E1671" i="1"/>
  <c r="CC1670" i="1"/>
  <c r="CB1670" i="1"/>
  <c r="CA1670" i="1"/>
  <c r="BZ1670" i="1"/>
  <c r="BY1670" i="1"/>
  <c r="BX1670" i="1"/>
  <c r="BW1670" i="1"/>
  <c r="BV1670" i="1"/>
  <c r="BU1670" i="1"/>
  <c r="AF1670" i="1"/>
  <c r="AE1670" i="1"/>
  <c r="AD1670" i="1"/>
  <c r="AC1670" i="1"/>
  <c r="AB1670" i="1"/>
  <c r="AA1670" i="1"/>
  <c r="Z1670" i="1"/>
  <c r="Y1670" i="1"/>
  <c r="X1670" i="1"/>
  <c r="W1670" i="1"/>
  <c r="V1670" i="1"/>
  <c r="U1670" i="1"/>
  <c r="T1670" i="1"/>
  <c r="S1670" i="1"/>
  <c r="R1670" i="1"/>
  <c r="N1670" i="1"/>
  <c r="M1670" i="1"/>
  <c r="L1670" i="1"/>
  <c r="K1670" i="1"/>
  <c r="J1670" i="1"/>
  <c r="I1670" i="1"/>
  <c r="H1670" i="1"/>
  <c r="G1670" i="1"/>
  <c r="E1670" i="1"/>
  <c r="CC1669" i="1"/>
  <c r="CB1669" i="1"/>
  <c r="CA1669" i="1"/>
  <c r="BZ1669" i="1"/>
  <c r="BY1669" i="1"/>
  <c r="BX1669" i="1"/>
  <c r="BW1669" i="1"/>
  <c r="BV1669" i="1"/>
  <c r="BU1669" i="1"/>
  <c r="AF1669" i="1"/>
  <c r="AE1669" i="1"/>
  <c r="AD1669" i="1"/>
  <c r="AC1669" i="1"/>
  <c r="AB1669" i="1"/>
  <c r="AA1669" i="1"/>
  <c r="Z1669" i="1"/>
  <c r="Y1669" i="1"/>
  <c r="X1669" i="1"/>
  <c r="W1669" i="1"/>
  <c r="V1669" i="1"/>
  <c r="U1669" i="1"/>
  <c r="T1669" i="1"/>
  <c r="S1669" i="1"/>
  <c r="R1669" i="1"/>
  <c r="N1669" i="1"/>
  <c r="M1669" i="1"/>
  <c r="L1669" i="1"/>
  <c r="K1669" i="1"/>
  <c r="J1669" i="1"/>
  <c r="I1669" i="1"/>
  <c r="H1669" i="1"/>
  <c r="G1669" i="1"/>
  <c r="E1669" i="1"/>
  <c r="CC1668" i="1"/>
  <c r="CB1668" i="1"/>
  <c r="CA1668" i="1"/>
  <c r="BZ1668" i="1"/>
  <c r="BY1668" i="1"/>
  <c r="BX1668" i="1"/>
  <c r="BW1668" i="1"/>
  <c r="BV1668" i="1"/>
  <c r="BU1668" i="1"/>
  <c r="AF1668" i="1"/>
  <c r="AE1668" i="1"/>
  <c r="AD1668" i="1"/>
  <c r="AC1668" i="1"/>
  <c r="AB1668" i="1"/>
  <c r="AA1668" i="1"/>
  <c r="Z1668" i="1"/>
  <c r="Y1668" i="1"/>
  <c r="X1668" i="1"/>
  <c r="W1668" i="1"/>
  <c r="V1668" i="1"/>
  <c r="U1668" i="1"/>
  <c r="T1668" i="1"/>
  <c r="S1668" i="1"/>
  <c r="R1668" i="1"/>
  <c r="M1668" i="1"/>
  <c r="L1668" i="1"/>
  <c r="K1668" i="1"/>
  <c r="J1668" i="1"/>
  <c r="I1668" i="1"/>
  <c r="H1668" i="1"/>
  <c r="G1668" i="1"/>
  <c r="E1668" i="1"/>
  <c r="CC1667" i="1"/>
  <c r="CB1667" i="1"/>
  <c r="CA1667" i="1"/>
  <c r="BZ1667" i="1"/>
  <c r="BY1667" i="1"/>
  <c r="BX1667" i="1"/>
  <c r="BW1667" i="1"/>
  <c r="BV1667" i="1"/>
  <c r="BU1667" i="1"/>
  <c r="AF1667" i="1"/>
  <c r="AE1667" i="1"/>
  <c r="AD1667" i="1"/>
  <c r="AC1667" i="1"/>
  <c r="AB1667" i="1"/>
  <c r="AA1667" i="1"/>
  <c r="Z1667" i="1"/>
  <c r="Y1667" i="1"/>
  <c r="X1667" i="1"/>
  <c r="W1667" i="1"/>
  <c r="V1667" i="1"/>
  <c r="U1667" i="1"/>
  <c r="T1667" i="1"/>
  <c r="S1667" i="1"/>
  <c r="R1667" i="1"/>
  <c r="M1667" i="1"/>
  <c r="L1667" i="1"/>
  <c r="K1667" i="1"/>
  <c r="J1667" i="1"/>
  <c r="I1667" i="1"/>
  <c r="H1667" i="1"/>
  <c r="G1667" i="1"/>
  <c r="E1667" i="1"/>
  <c r="CC1666" i="1"/>
  <c r="CB1666" i="1"/>
  <c r="CA1666" i="1"/>
  <c r="BZ1666" i="1"/>
  <c r="BY1666" i="1"/>
  <c r="BX1666" i="1"/>
  <c r="BW1666" i="1"/>
  <c r="BV1666" i="1"/>
  <c r="BU1666" i="1"/>
  <c r="AF1666" i="1"/>
  <c r="AE1666" i="1"/>
  <c r="AD1666" i="1"/>
  <c r="AC1666" i="1"/>
  <c r="AB1666" i="1"/>
  <c r="AA1666" i="1"/>
  <c r="Z1666" i="1"/>
  <c r="Y1666" i="1"/>
  <c r="X1666" i="1"/>
  <c r="W1666" i="1"/>
  <c r="V1666" i="1"/>
  <c r="U1666" i="1"/>
  <c r="T1666" i="1"/>
  <c r="S1666" i="1"/>
  <c r="R1666" i="1"/>
  <c r="M1666" i="1"/>
  <c r="L1666" i="1"/>
  <c r="K1666" i="1"/>
  <c r="J1666" i="1"/>
  <c r="I1666" i="1"/>
  <c r="H1666" i="1"/>
  <c r="G1666" i="1"/>
  <c r="E1666" i="1"/>
  <c r="CC1665" i="1"/>
  <c r="CB1665" i="1"/>
  <c r="CA1665" i="1"/>
  <c r="BZ1665" i="1"/>
  <c r="BY1665" i="1"/>
  <c r="BX1665" i="1"/>
  <c r="BW1665" i="1"/>
  <c r="BV1665" i="1"/>
  <c r="BU1665" i="1"/>
  <c r="AF1665" i="1"/>
  <c r="AE1665" i="1"/>
  <c r="AD1665" i="1"/>
  <c r="AC1665" i="1"/>
  <c r="AB1665" i="1"/>
  <c r="AA1665" i="1"/>
  <c r="Z1665" i="1"/>
  <c r="Y1665" i="1"/>
  <c r="X1665" i="1"/>
  <c r="W1665" i="1"/>
  <c r="V1665" i="1"/>
  <c r="U1665" i="1"/>
  <c r="T1665" i="1"/>
  <c r="S1665" i="1"/>
  <c r="R1665" i="1"/>
  <c r="M1665" i="1"/>
  <c r="L1665" i="1"/>
  <c r="K1665" i="1"/>
  <c r="J1665" i="1"/>
  <c r="I1665" i="1"/>
  <c r="H1665" i="1"/>
  <c r="G1665" i="1"/>
  <c r="E1665" i="1"/>
  <c r="CC1664" i="1"/>
  <c r="CB1664" i="1"/>
  <c r="CA1664" i="1"/>
  <c r="BZ1664" i="1"/>
  <c r="BY1664" i="1"/>
  <c r="BX1664" i="1"/>
  <c r="BW1664" i="1"/>
  <c r="BV1664" i="1"/>
  <c r="BU1664" i="1"/>
  <c r="AF1664" i="1"/>
  <c r="AE1664" i="1"/>
  <c r="AD1664" i="1"/>
  <c r="AC1664" i="1"/>
  <c r="AB1664" i="1"/>
  <c r="AA1664" i="1"/>
  <c r="Z1664" i="1"/>
  <c r="Y1664" i="1"/>
  <c r="X1664" i="1"/>
  <c r="W1664" i="1"/>
  <c r="V1664" i="1"/>
  <c r="U1664" i="1"/>
  <c r="T1664" i="1"/>
  <c r="S1664" i="1"/>
  <c r="R1664" i="1"/>
  <c r="M1664" i="1"/>
  <c r="L1664" i="1"/>
  <c r="K1664" i="1"/>
  <c r="J1664" i="1"/>
  <c r="I1664" i="1"/>
  <c r="H1664" i="1"/>
  <c r="G1664" i="1"/>
  <c r="E1664" i="1"/>
  <c r="CC1663" i="1"/>
  <c r="CB1663" i="1"/>
  <c r="CA1663" i="1"/>
  <c r="BZ1663" i="1"/>
  <c r="BY1663" i="1"/>
  <c r="BX1663" i="1"/>
  <c r="BW1663" i="1"/>
  <c r="BV1663" i="1"/>
  <c r="BU1663" i="1"/>
  <c r="AF1663" i="1"/>
  <c r="AE1663" i="1"/>
  <c r="AD1663" i="1"/>
  <c r="AC1663" i="1"/>
  <c r="AB1663" i="1"/>
  <c r="AA1663" i="1"/>
  <c r="Z1663" i="1"/>
  <c r="Y1663" i="1"/>
  <c r="X1663" i="1"/>
  <c r="W1663" i="1"/>
  <c r="V1663" i="1"/>
  <c r="U1663" i="1"/>
  <c r="T1663" i="1"/>
  <c r="S1663" i="1"/>
  <c r="R1663" i="1"/>
  <c r="M1663" i="1"/>
  <c r="L1663" i="1"/>
  <c r="K1663" i="1"/>
  <c r="J1663" i="1"/>
  <c r="I1663" i="1"/>
  <c r="H1663" i="1"/>
  <c r="G1663" i="1"/>
  <c r="E1663" i="1"/>
  <c r="CC1662" i="1"/>
  <c r="CB1662" i="1"/>
  <c r="CA1662" i="1"/>
  <c r="BZ1662" i="1"/>
  <c r="BY1662" i="1"/>
  <c r="BX1662" i="1"/>
  <c r="BW1662" i="1"/>
  <c r="BV1662" i="1"/>
  <c r="BU1662" i="1"/>
  <c r="AF1662" i="1"/>
  <c r="AE1662" i="1"/>
  <c r="AD1662" i="1"/>
  <c r="AC1662" i="1"/>
  <c r="AB1662" i="1"/>
  <c r="AA1662" i="1"/>
  <c r="Z1662" i="1"/>
  <c r="Y1662" i="1"/>
  <c r="X1662" i="1"/>
  <c r="W1662" i="1"/>
  <c r="V1662" i="1"/>
  <c r="U1662" i="1"/>
  <c r="T1662" i="1"/>
  <c r="S1662" i="1"/>
  <c r="R1662" i="1"/>
  <c r="M1662" i="1"/>
  <c r="L1662" i="1"/>
  <c r="K1662" i="1"/>
  <c r="J1662" i="1"/>
  <c r="I1662" i="1"/>
  <c r="H1662" i="1"/>
  <c r="G1662" i="1"/>
  <c r="E1662" i="1"/>
  <c r="CC1661" i="1"/>
  <c r="CB1661" i="1"/>
  <c r="CA1661" i="1"/>
  <c r="BZ1661" i="1"/>
  <c r="BY1661" i="1"/>
  <c r="BX1661" i="1"/>
  <c r="BW1661" i="1"/>
  <c r="BV1661" i="1"/>
  <c r="BU1661" i="1"/>
  <c r="AF1661" i="1"/>
  <c r="AE1661" i="1"/>
  <c r="AD1661" i="1"/>
  <c r="AC1661" i="1"/>
  <c r="AB1661" i="1"/>
  <c r="AA1661" i="1"/>
  <c r="Z1661" i="1"/>
  <c r="Y1661" i="1"/>
  <c r="X1661" i="1"/>
  <c r="W1661" i="1"/>
  <c r="V1661" i="1"/>
  <c r="U1661" i="1"/>
  <c r="T1661" i="1"/>
  <c r="S1661" i="1"/>
  <c r="R1661" i="1"/>
  <c r="M1661" i="1"/>
  <c r="L1661" i="1"/>
  <c r="K1661" i="1"/>
  <c r="J1661" i="1"/>
  <c r="I1661" i="1"/>
  <c r="H1661" i="1"/>
  <c r="G1661" i="1"/>
  <c r="E1661" i="1"/>
  <c r="CC1660" i="1"/>
  <c r="CB1660" i="1"/>
  <c r="CA1660" i="1"/>
  <c r="BZ1660" i="1"/>
  <c r="BY1660" i="1"/>
  <c r="BX1660" i="1"/>
  <c r="BW1660" i="1"/>
  <c r="BV1660" i="1"/>
  <c r="BU1660" i="1"/>
  <c r="AF1660" i="1"/>
  <c r="AE1660" i="1"/>
  <c r="AD1660" i="1"/>
  <c r="AC1660" i="1"/>
  <c r="AB1660" i="1"/>
  <c r="AA1660" i="1"/>
  <c r="Z1660" i="1"/>
  <c r="Y1660" i="1"/>
  <c r="X1660" i="1"/>
  <c r="W1660" i="1"/>
  <c r="V1660" i="1"/>
  <c r="U1660" i="1"/>
  <c r="T1660" i="1"/>
  <c r="S1660" i="1"/>
  <c r="R1660" i="1"/>
  <c r="M1660" i="1"/>
  <c r="L1660" i="1"/>
  <c r="K1660" i="1"/>
  <c r="J1660" i="1"/>
  <c r="I1660" i="1"/>
  <c r="H1660" i="1"/>
  <c r="G1660" i="1"/>
  <c r="E1660" i="1"/>
  <c r="CC1659" i="1"/>
  <c r="CB1659" i="1"/>
  <c r="CA1659" i="1"/>
  <c r="BZ1659" i="1"/>
  <c r="BY1659" i="1"/>
  <c r="BX1659" i="1"/>
  <c r="BW1659" i="1"/>
  <c r="BV1659" i="1"/>
  <c r="BU1659" i="1"/>
  <c r="AF1659" i="1"/>
  <c r="AE1659" i="1"/>
  <c r="AD1659" i="1"/>
  <c r="AC1659" i="1"/>
  <c r="AB1659" i="1"/>
  <c r="AA1659" i="1"/>
  <c r="Z1659" i="1"/>
  <c r="Y1659" i="1"/>
  <c r="X1659" i="1"/>
  <c r="W1659" i="1"/>
  <c r="V1659" i="1"/>
  <c r="U1659" i="1"/>
  <c r="T1659" i="1"/>
  <c r="S1659" i="1"/>
  <c r="R1659" i="1"/>
  <c r="M1659" i="1"/>
  <c r="L1659" i="1"/>
  <c r="K1659" i="1"/>
  <c r="J1659" i="1"/>
  <c r="I1659" i="1"/>
  <c r="H1659" i="1"/>
  <c r="G1659" i="1"/>
  <c r="E1659" i="1"/>
  <c r="CC1658" i="1"/>
  <c r="CB1658" i="1"/>
  <c r="CA1658" i="1"/>
  <c r="BZ1658" i="1"/>
  <c r="BY1658" i="1"/>
  <c r="BX1658" i="1"/>
  <c r="BW1658" i="1"/>
  <c r="BV1658" i="1"/>
  <c r="BU1658" i="1"/>
  <c r="AF1658" i="1"/>
  <c r="AE1658" i="1"/>
  <c r="AD1658" i="1"/>
  <c r="AC1658" i="1"/>
  <c r="AB1658" i="1"/>
  <c r="AA1658" i="1"/>
  <c r="Z1658" i="1"/>
  <c r="Y1658" i="1"/>
  <c r="X1658" i="1"/>
  <c r="W1658" i="1"/>
  <c r="V1658" i="1"/>
  <c r="U1658" i="1"/>
  <c r="T1658" i="1"/>
  <c r="S1658" i="1"/>
  <c r="R1658" i="1"/>
  <c r="M1658" i="1"/>
  <c r="L1658" i="1"/>
  <c r="K1658" i="1"/>
  <c r="J1658" i="1"/>
  <c r="I1658" i="1"/>
  <c r="H1658" i="1"/>
  <c r="G1658" i="1"/>
  <c r="E1658" i="1"/>
  <c r="CC1657" i="1"/>
  <c r="CB1657" i="1"/>
  <c r="CA1657" i="1"/>
  <c r="BZ1657" i="1"/>
  <c r="BY1657" i="1"/>
  <c r="BX1657" i="1"/>
  <c r="BW1657" i="1"/>
  <c r="BV1657" i="1"/>
  <c r="BU1657" i="1"/>
  <c r="AF1657" i="1"/>
  <c r="AE1657" i="1"/>
  <c r="AD1657" i="1"/>
  <c r="AC1657" i="1"/>
  <c r="AB1657" i="1"/>
  <c r="AA1657" i="1"/>
  <c r="Z1657" i="1"/>
  <c r="Y1657" i="1"/>
  <c r="X1657" i="1"/>
  <c r="W1657" i="1"/>
  <c r="V1657" i="1"/>
  <c r="U1657" i="1"/>
  <c r="T1657" i="1"/>
  <c r="S1657" i="1"/>
  <c r="R1657" i="1"/>
  <c r="M1657" i="1"/>
  <c r="L1657" i="1"/>
  <c r="K1657" i="1"/>
  <c r="J1657" i="1"/>
  <c r="I1657" i="1"/>
  <c r="H1657" i="1"/>
  <c r="G1657" i="1"/>
  <c r="E1657" i="1"/>
  <c r="CC1656" i="1"/>
  <c r="CB1656" i="1"/>
  <c r="CA1656" i="1"/>
  <c r="BZ1656" i="1"/>
  <c r="BY1656" i="1"/>
  <c r="BX1656" i="1"/>
  <c r="BW1656" i="1"/>
  <c r="BV1656" i="1"/>
  <c r="BU1656" i="1"/>
  <c r="AF1656" i="1"/>
  <c r="AE1656" i="1"/>
  <c r="AD1656" i="1"/>
  <c r="AC1656" i="1"/>
  <c r="AB1656" i="1"/>
  <c r="AA1656" i="1"/>
  <c r="Z1656" i="1"/>
  <c r="Y1656" i="1"/>
  <c r="X1656" i="1"/>
  <c r="W1656" i="1"/>
  <c r="V1656" i="1"/>
  <c r="U1656" i="1"/>
  <c r="T1656" i="1"/>
  <c r="S1656" i="1"/>
  <c r="R1656" i="1"/>
  <c r="N1656" i="1"/>
  <c r="M1656" i="1"/>
  <c r="L1656" i="1"/>
  <c r="K1656" i="1"/>
  <c r="J1656" i="1"/>
  <c r="I1656" i="1"/>
  <c r="H1656" i="1"/>
  <c r="G1656" i="1"/>
  <c r="E1656" i="1"/>
  <c r="CC1655" i="1"/>
  <c r="CB1655" i="1"/>
  <c r="CA1655" i="1"/>
  <c r="BZ1655" i="1"/>
  <c r="BY1655" i="1"/>
  <c r="BX1655" i="1"/>
  <c r="BW1655" i="1"/>
  <c r="BV1655" i="1"/>
  <c r="BU1655" i="1"/>
  <c r="AF1655" i="1"/>
  <c r="AE1655" i="1"/>
  <c r="AD1655" i="1"/>
  <c r="AC1655" i="1"/>
  <c r="AB1655" i="1"/>
  <c r="AA1655" i="1"/>
  <c r="Z1655" i="1"/>
  <c r="Y1655" i="1"/>
  <c r="X1655" i="1"/>
  <c r="W1655" i="1"/>
  <c r="V1655" i="1"/>
  <c r="U1655" i="1"/>
  <c r="T1655" i="1"/>
  <c r="S1655" i="1"/>
  <c r="R1655" i="1"/>
  <c r="N1655" i="1"/>
  <c r="M1655" i="1"/>
  <c r="L1655" i="1"/>
  <c r="K1655" i="1"/>
  <c r="J1655" i="1"/>
  <c r="I1655" i="1"/>
  <c r="H1655" i="1"/>
  <c r="G1655" i="1"/>
  <c r="E1655" i="1"/>
  <c r="CC1654" i="1"/>
  <c r="CB1654" i="1"/>
  <c r="CA1654" i="1"/>
  <c r="BZ1654" i="1"/>
  <c r="BY1654" i="1"/>
  <c r="BX1654" i="1"/>
  <c r="BW1654" i="1"/>
  <c r="BV1654" i="1"/>
  <c r="BU1654" i="1"/>
  <c r="AF1654" i="1"/>
  <c r="AE1654" i="1"/>
  <c r="AD1654" i="1"/>
  <c r="AC1654" i="1"/>
  <c r="AB1654" i="1"/>
  <c r="AA1654" i="1"/>
  <c r="Z1654" i="1"/>
  <c r="Y1654" i="1"/>
  <c r="X1654" i="1"/>
  <c r="W1654" i="1"/>
  <c r="V1654" i="1"/>
  <c r="U1654" i="1"/>
  <c r="T1654" i="1"/>
  <c r="S1654" i="1"/>
  <c r="R1654" i="1"/>
  <c r="N1654" i="1"/>
  <c r="M1654" i="1"/>
  <c r="L1654" i="1"/>
  <c r="K1654" i="1"/>
  <c r="J1654" i="1"/>
  <c r="I1654" i="1"/>
  <c r="H1654" i="1"/>
  <c r="G1654" i="1"/>
  <c r="E1654" i="1"/>
  <c r="CC1653" i="1"/>
  <c r="CB1653" i="1"/>
  <c r="CA1653" i="1"/>
  <c r="BZ1653" i="1"/>
  <c r="BY1653" i="1"/>
  <c r="BX1653" i="1"/>
  <c r="BW1653" i="1"/>
  <c r="BV1653" i="1"/>
  <c r="BU1653" i="1"/>
  <c r="AF1653" i="1"/>
  <c r="AE1653" i="1"/>
  <c r="AD1653" i="1"/>
  <c r="AC1653" i="1"/>
  <c r="AB1653" i="1"/>
  <c r="AA1653" i="1"/>
  <c r="Z1653" i="1"/>
  <c r="Y1653" i="1"/>
  <c r="X1653" i="1"/>
  <c r="W1653" i="1"/>
  <c r="V1653" i="1"/>
  <c r="U1653" i="1"/>
  <c r="T1653" i="1"/>
  <c r="S1653" i="1"/>
  <c r="R1653" i="1"/>
  <c r="M1653" i="1"/>
  <c r="L1653" i="1"/>
  <c r="K1653" i="1"/>
  <c r="J1653" i="1"/>
  <c r="I1653" i="1"/>
  <c r="H1653" i="1"/>
  <c r="G1653" i="1"/>
  <c r="E1653" i="1"/>
  <c r="CC1652" i="1"/>
  <c r="CB1652" i="1"/>
  <c r="CA1652" i="1"/>
  <c r="BZ1652" i="1"/>
  <c r="BY1652" i="1"/>
  <c r="BX1652" i="1"/>
  <c r="BW1652" i="1"/>
  <c r="BV1652" i="1"/>
  <c r="BU1652" i="1"/>
  <c r="AF1652" i="1"/>
  <c r="AE1652" i="1"/>
  <c r="AD1652" i="1"/>
  <c r="AC1652" i="1"/>
  <c r="AB1652" i="1"/>
  <c r="AA1652" i="1"/>
  <c r="Z1652" i="1"/>
  <c r="Y1652" i="1"/>
  <c r="X1652" i="1"/>
  <c r="W1652" i="1"/>
  <c r="V1652" i="1"/>
  <c r="U1652" i="1"/>
  <c r="T1652" i="1"/>
  <c r="S1652" i="1"/>
  <c r="R1652" i="1"/>
  <c r="M1652" i="1"/>
  <c r="L1652" i="1"/>
  <c r="K1652" i="1"/>
  <c r="J1652" i="1"/>
  <c r="I1652" i="1"/>
  <c r="H1652" i="1"/>
  <c r="G1652" i="1"/>
  <c r="E1652" i="1"/>
  <c r="CC1651" i="1"/>
  <c r="CB1651" i="1"/>
  <c r="CA1651" i="1"/>
  <c r="BZ1651" i="1"/>
  <c r="BY1651" i="1"/>
  <c r="BX1651" i="1"/>
  <c r="BW1651" i="1"/>
  <c r="BV1651" i="1"/>
  <c r="BU1651" i="1"/>
  <c r="AF1651" i="1"/>
  <c r="AE1651" i="1"/>
  <c r="AD1651" i="1"/>
  <c r="AC1651" i="1"/>
  <c r="AB1651" i="1"/>
  <c r="AA1651" i="1"/>
  <c r="Z1651" i="1"/>
  <c r="Y1651" i="1"/>
  <c r="X1651" i="1"/>
  <c r="W1651" i="1"/>
  <c r="V1651" i="1"/>
  <c r="U1651" i="1"/>
  <c r="T1651" i="1"/>
  <c r="S1651" i="1"/>
  <c r="R1651" i="1"/>
  <c r="N1651" i="1"/>
  <c r="M1651" i="1"/>
  <c r="L1651" i="1"/>
  <c r="K1651" i="1"/>
  <c r="J1651" i="1"/>
  <c r="I1651" i="1"/>
  <c r="H1651" i="1"/>
  <c r="G1651" i="1"/>
  <c r="E1651" i="1"/>
  <c r="CC1650" i="1"/>
  <c r="CB1650" i="1"/>
  <c r="CA1650" i="1"/>
  <c r="BZ1650" i="1"/>
  <c r="BY1650" i="1"/>
  <c r="BX1650" i="1"/>
  <c r="BW1650" i="1"/>
  <c r="BV1650" i="1"/>
  <c r="BU1650" i="1"/>
  <c r="AF1650" i="1"/>
  <c r="AE1650" i="1"/>
  <c r="AD1650" i="1"/>
  <c r="AC1650" i="1"/>
  <c r="AB1650" i="1"/>
  <c r="AA1650" i="1"/>
  <c r="Z1650" i="1"/>
  <c r="Y1650" i="1"/>
  <c r="X1650" i="1"/>
  <c r="W1650" i="1"/>
  <c r="V1650" i="1"/>
  <c r="U1650" i="1"/>
  <c r="T1650" i="1"/>
  <c r="S1650" i="1"/>
  <c r="R1650" i="1"/>
  <c r="N1650" i="1"/>
  <c r="M1650" i="1"/>
  <c r="L1650" i="1"/>
  <c r="K1650" i="1"/>
  <c r="J1650" i="1"/>
  <c r="I1650" i="1"/>
  <c r="H1650" i="1"/>
  <c r="G1650" i="1"/>
  <c r="E1650" i="1"/>
  <c r="CC1649" i="1"/>
  <c r="CB1649" i="1"/>
  <c r="CA1649" i="1"/>
  <c r="BZ1649" i="1"/>
  <c r="BY1649" i="1"/>
  <c r="BX1649" i="1"/>
  <c r="BW1649" i="1"/>
  <c r="BV1649" i="1"/>
  <c r="BU1649" i="1"/>
  <c r="AF1649" i="1"/>
  <c r="AE1649" i="1"/>
  <c r="AD1649" i="1"/>
  <c r="AC1649" i="1"/>
  <c r="AB1649" i="1"/>
  <c r="AA1649" i="1"/>
  <c r="Z1649" i="1"/>
  <c r="Y1649" i="1"/>
  <c r="X1649" i="1"/>
  <c r="W1649" i="1"/>
  <c r="V1649" i="1"/>
  <c r="U1649" i="1"/>
  <c r="T1649" i="1"/>
  <c r="S1649" i="1"/>
  <c r="R1649" i="1"/>
  <c r="N1649" i="1"/>
  <c r="M1649" i="1"/>
  <c r="L1649" i="1"/>
  <c r="K1649" i="1"/>
  <c r="J1649" i="1"/>
  <c r="I1649" i="1"/>
  <c r="H1649" i="1"/>
  <c r="G1649" i="1"/>
  <c r="E1649" i="1"/>
  <c r="CC1648" i="1"/>
  <c r="CB1648" i="1"/>
  <c r="CA1648" i="1"/>
  <c r="BZ1648" i="1"/>
  <c r="BY1648" i="1"/>
  <c r="BX1648" i="1"/>
  <c r="BW1648" i="1"/>
  <c r="BV1648" i="1"/>
  <c r="BU1648" i="1"/>
  <c r="AF1648" i="1"/>
  <c r="AE1648" i="1"/>
  <c r="AD1648" i="1"/>
  <c r="AC1648" i="1"/>
  <c r="AB1648" i="1"/>
  <c r="AA1648" i="1"/>
  <c r="Z1648" i="1"/>
  <c r="Y1648" i="1"/>
  <c r="X1648" i="1"/>
  <c r="W1648" i="1"/>
  <c r="V1648" i="1"/>
  <c r="U1648" i="1"/>
  <c r="T1648" i="1"/>
  <c r="S1648" i="1"/>
  <c r="R1648" i="1"/>
  <c r="M1648" i="1"/>
  <c r="L1648" i="1"/>
  <c r="K1648" i="1"/>
  <c r="J1648" i="1"/>
  <c r="I1648" i="1"/>
  <c r="H1648" i="1"/>
  <c r="G1648" i="1"/>
  <c r="E1648" i="1"/>
  <c r="CC1647" i="1"/>
  <c r="CB1647" i="1"/>
  <c r="CA1647" i="1"/>
  <c r="BZ1647" i="1"/>
  <c r="BY1647" i="1"/>
  <c r="BX1647" i="1"/>
  <c r="BW1647" i="1"/>
  <c r="BV1647" i="1"/>
  <c r="BU1647" i="1"/>
  <c r="AF1647" i="1"/>
  <c r="AE1647" i="1"/>
  <c r="AD1647" i="1"/>
  <c r="AC1647" i="1"/>
  <c r="AB1647" i="1"/>
  <c r="AA1647" i="1"/>
  <c r="Z1647" i="1"/>
  <c r="Y1647" i="1"/>
  <c r="X1647" i="1"/>
  <c r="W1647" i="1"/>
  <c r="V1647" i="1"/>
  <c r="U1647" i="1"/>
  <c r="T1647" i="1"/>
  <c r="S1647" i="1"/>
  <c r="R1647" i="1"/>
  <c r="M1647" i="1"/>
  <c r="L1647" i="1"/>
  <c r="K1647" i="1"/>
  <c r="J1647" i="1"/>
  <c r="I1647" i="1"/>
  <c r="H1647" i="1"/>
  <c r="G1647" i="1"/>
  <c r="E1647" i="1"/>
  <c r="CC1646" i="1"/>
  <c r="CB1646" i="1"/>
  <c r="CA1646" i="1"/>
  <c r="BZ1646" i="1"/>
  <c r="BY1646" i="1"/>
  <c r="BX1646" i="1"/>
  <c r="BW1646" i="1"/>
  <c r="BV1646" i="1"/>
  <c r="BU1646" i="1"/>
  <c r="AF1646" i="1"/>
  <c r="AE1646" i="1"/>
  <c r="AD1646" i="1"/>
  <c r="AC1646" i="1"/>
  <c r="AB1646" i="1"/>
  <c r="AA1646" i="1"/>
  <c r="Z1646" i="1"/>
  <c r="Y1646" i="1"/>
  <c r="X1646" i="1"/>
  <c r="W1646" i="1"/>
  <c r="V1646" i="1"/>
  <c r="U1646" i="1"/>
  <c r="T1646" i="1"/>
  <c r="S1646" i="1"/>
  <c r="R1646" i="1"/>
  <c r="M1646" i="1"/>
  <c r="L1646" i="1"/>
  <c r="K1646" i="1"/>
  <c r="J1646" i="1"/>
  <c r="I1646" i="1"/>
  <c r="H1646" i="1"/>
  <c r="G1646" i="1"/>
  <c r="E1646" i="1"/>
  <c r="CC1645" i="1"/>
  <c r="CB1645" i="1"/>
  <c r="CA1645" i="1"/>
  <c r="BZ1645" i="1"/>
  <c r="BY1645" i="1"/>
  <c r="BX1645" i="1"/>
  <c r="BW1645" i="1"/>
  <c r="BV1645" i="1"/>
  <c r="BU1645" i="1"/>
  <c r="AF1645" i="1"/>
  <c r="AE1645" i="1"/>
  <c r="AD1645" i="1"/>
  <c r="AC1645" i="1"/>
  <c r="AB1645" i="1"/>
  <c r="AA1645" i="1"/>
  <c r="Z1645" i="1"/>
  <c r="Y1645" i="1"/>
  <c r="X1645" i="1"/>
  <c r="W1645" i="1"/>
  <c r="V1645" i="1"/>
  <c r="U1645" i="1"/>
  <c r="T1645" i="1"/>
  <c r="S1645" i="1"/>
  <c r="R1645" i="1"/>
  <c r="M1645" i="1"/>
  <c r="L1645" i="1"/>
  <c r="K1645" i="1"/>
  <c r="J1645" i="1"/>
  <c r="I1645" i="1"/>
  <c r="H1645" i="1"/>
  <c r="G1645" i="1"/>
  <c r="E1645" i="1"/>
  <c r="CC1644" i="1"/>
  <c r="CB1644" i="1"/>
  <c r="CA1644" i="1"/>
  <c r="BZ1644" i="1"/>
  <c r="BY1644" i="1"/>
  <c r="BX1644" i="1"/>
  <c r="BW1644" i="1"/>
  <c r="BV1644" i="1"/>
  <c r="BU1644" i="1"/>
  <c r="AF1644" i="1"/>
  <c r="AE1644" i="1"/>
  <c r="AD1644" i="1"/>
  <c r="AC1644" i="1"/>
  <c r="AB1644" i="1"/>
  <c r="AA1644" i="1"/>
  <c r="Z1644" i="1"/>
  <c r="Y1644" i="1"/>
  <c r="X1644" i="1"/>
  <c r="W1644" i="1"/>
  <c r="V1644" i="1"/>
  <c r="U1644" i="1"/>
  <c r="T1644" i="1"/>
  <c r="S1644" i="1"/>
  <c r="R1644" i="1"/>
  <c r="M1644" i="1"/>
  <c r="L1644" i="1"/>
  <c r="K1644" i="1"/>
  <c r="J1644" i="1"/>
  <c r="I1644" i="1"/>
  <c r="H1644" i="1"/>
  <c r="G1644" i="1"/>
  <c r="E1644" i="1"/>
  <c r="CC1643" i="1"/>
  <c r="CB1643" i="1"/>
  <c r="CA1643" i="1"/>
  <c r="BZ1643" i="1"/>
  <c r="BY1643" i="1"/>
  <c r="BX1643" i="1"/>
  <c r="BW1643" i="1"/>
  <c r="BV1643" i="1"/>
  <c r="BU1643" i="1"/>
  <c r="AF1643" i="1"/>
  <c r="AE1643" i="1"/>
  <c r="AD1643" i="1"/>
  <c r="AC1643" i="1"/>
  <c r="AB1643" i="1"/>
  <c r="AA1643" i="1"/>
  <c r="Z1643" i="1"/>
  <c r="Y1643" i="1"/>
  <c r="X1643" i="1"/>
  <c r="W1643" i="1"/>
  <c r="V1643" i="1"/>
  <c r="U1643" i="1"/>
  <c r="T1643" i="1"/>
  <c r="S1643" i="1"/>
  <c r="R1643" i="1"/>
  <c r="M1643" i="1"/>
  <c r="L1643" i="1"/>
  <c r="K1643" i="1"/>
  <c r="J1643" i="1"/>
  <c r="I1643" i="1"/>
  <c r="H1643" i="1"/>
  <c r="G1643" i="1"/>
  <c r="E1643" i="1"/>
  <c r="CC1642" i="1"/>
  <c r="CB1642" i="1"/>
  <c r="CA1642" i="1"/>
  <c r="BZ1642" i="1"/>
  <c r="BY1642" i="1"/>
  <c r="BX1642" i="1"/>
  <c r="BW1642" i="1"/>
  <c r="BV1642" i="1"/>
  <c r="BU1642" i="1"/>
  <c r="AF1642" i="1"/>
  <c r="AE1642" i="1"/>
  <c r="AD1642" i="1"/>
  <c r="AC1642" i="1"/>
  <c r="AB1642" i="1"/>
  <c r="AA1642" i="1"/>
  <c r="Z1642" i="1"/>
  <c r="Y1642" i="1"/>
  <c r="X1642" i="1"/>
  <c r="W1642" i="1"/>
  <c r="V1642" i="1"/>
  <c r="U1642" i="1"/>
  <c r="T1642" i="1"/>
  <c r="S1642" i="1"/>
  <c r="R1642" i="1"/>
  <c r="M1642" i="1"/>
  <c r="L1642" i="1"/>
  <c r="K1642" i="1"/>
  <c r="J1642" i="1"/>
  <c r="I1642" i="1"/>
  <c r="H1642" i="1"/>
  <c r="G1642" i="1"/>
  <c r="E1642" i="1"/>
  <c r="CC1641" i="1"/>
  <c r="CB1641" i="1"/>
  <c r="CA1641" i="1"/>
  <c r="BZ1641" i="1"/>
  <c r="BY1641" i="1"/>
  <c r="BX1641" i="1"/>
  <c r="BW1641" i="1"/>
  <c r="BV1641" i="1"/>
  <c r="BU1641" i="1"/>
  <c r="AF1641" i="1"/>
  <c r="AE1641" i="1"/>
  <c r="AD1641" i="1"/>
  <c r="AC1641" i="1"/>
  <c r="AB1641" i="1"/>
  <c r="AA1641" i="1"/>
  <c r="Z1641" i="1"/>
  <c r="Y1641" i="1"/>
  <c r="X1641" i="1"/>
  <c r="W1641" i="1"/>
  <c r="V1641" i="1"/>
  <c r="U1641" i="1"/>
  <c r="T1641" i="1"/>
  <c r="S1641" i="1"/>
  <c r="R1641" i="1"/>
  <c r="M1641" i="1"/>
  <c r="L1641" i="1"/>
  <c r="K1641" i="1"/>
  <c r="J1641" i="1"/>
  <c r="I1641" i="1"/>
  <c r="H1641" i="1"/>
  <c r="G1641" i="1"/>
  <c r="E1641" i="1"/>
  <c r="CC1640" i="1"/>
  <c r="CB1640" i="1"/>
  <c r="CA1640" i="1"/>
  <c r="BZ1640" i="1"/>
  <c r="BY1640" i="1"/>
  <c r="BX1640" i="1"/>
  <c r="BW1640" i="1"/>
  <c r="BV1640" i="1"/>
  <c r="BU1640" i="1"/>
  <c r="AF1640" i="1"/>
  <c r="AE1640" i="1"/>
  <c r="AD1640" i="1"/>
  <c r="AC1640" i="1"/>
  <c r="AB1640" i="1"/>
  <c r="AA1640" i="1"/>
  <c r="Z1640" i="1"/>
  <c r="Y1640" i="1"/>
  <c r="X1640" i="1"/>
  <c r="W1640" i="1"/>
  <c r="V1640" i="1"/>
  <c r="U1640" i="1"/>
  <c r="T1640" i="1"/>
  <c r="S1640" i="1"/>
  <c r="R1640" i="1"/>
  <c r="M1640" i="1"/>
  <c r="L1640" i="1"/>
  <c r="K1640" i="1"/>
  <c r="J1640" i="1"/>
  <c r="I1640" i="1"/>
  <c r="H1640" i="1"/>
  <c r="G1640" i="1"/>
  <c r="E1640" i="1"/>
  <c r="CC1639" i="1"/>
  <c r="CB1639" i="1"/>
  <c r="CA1639" i="1"/>
  <c r="BZ1639" i="1"/>
  <c r="BY1639" i="1"/>
  <c r="BX1639" i="1"/>
  <c r="BW1639" i="1"/>
  <c r="BV1639" i="1"/>
  <c r="BU1639" i="1"/>
  <c r="AF1639" i="1"/>
  <c r="AE1639" i="1"/>
  <c r="AD1639" i="1"/>
  <c r="AC1639" i="1"/>
  <c r="AB1639" i="1"/>
  <c r="AA1639" i="1"/>
  <c r="Z1639" i="1"/>
  <c r="Y1639" i="1"/>
  <c r="X1639" i="1"/>
  <c r="W1639" i="1"/>
  <c r="V1639" i="1"/>
  <c r="U1639" i="1"/>
  <c r="T1639" i="1"/>
  <c r="S1639" i="1"/>
  <c r="R1639" i="1"/>
  <c r="M1639" i="1"/>
  <c r="L1639" i="1"/>
  <c r="K1639" i="1"/>
  <c r="J1639" i="1"/>
  <c r="I1639" i="1"/>
  <c r="H1639" i="1"/>
  <c r="G1639" i="1"/>
  <c r="E1639" i="1"/>
  <c r="CC1638" i="1"/>
  <c r="CB1638" i="1"/>
  <c r="CA1638" i="1"/>
  <c r="BZ1638" i="1"/>
  <c r="BY1638" i="1"/>
  <c r="BX1638" i="1"/>
  <c r="BW1638" i="1"/>
  <c r="BV1638" i="1"/>
  <c r="BU1638" i="1"/>
  <c r="AF1638" i="1"/>
  <c r="AE1638" i="1"/>
  <c r="AD1638" i="1"/>
  <c r="AC1638" i="1"/>
  <c r="AB1638" i="1"/>
  <c r="AA1638" i="1"/>
  <c r="Z1638" i="1"/>
  <c r="Y1638" i="1"/>
  <c r="X1638" i="1"/>
  <c r="W1638" i="1"/>
  <c r="V1638" i="1"/>
  <c r="U1638" i="1"/>
  <c r="T1638" i="1"/>
  <c r="S1638" i="1"/>
  <c r="R1638" i="1"/>
  <c r="M1638" i="1"/>
  <c r="L1638" i="1"/>
  <c r="K1638" i="1"/>
  <c r="J1638" i="1"/>
  <c r="I1638" i="1"/>
  <c r="H1638" i="1"/>
  <c r="G1638" i="1"/>
  <c r="E1638" i="1"/>
  <c r="CC1637" i="1"/>
  <c r="CB1637" i="1"/>
  <c r="CA1637" i="1"/>
  <c r="BZ1637" i="1"/>
  <c r="BY1637" i="1"/>
  <c r="BX1637" i="1"/>
  <c r="BW1637" i="1"/>
  <c r="BV1637" i="1"/>
  <c r="BU1637" i="1"/>
  <c r="AF1637" i="1"/>
  <c r="AE1637" i="1"/>
  <c r="AD1637" i="1"/>
  <c r="AC1637" i="1"/>
  <c r="AB1637" i="1"/>
  <c r="AA1637" i="1"/>
  <c r="Z1637" i="1"/>
  <c r="Y1637" i="1"/>
  <c r="X1637" i="1"/>
  <c r="W1637" i="1"/>
  <c r="V1637" i="1"/>
  <c r="U1637" i="1"/>
  <c r="T1637" i="1"/>
  <c r="S1637" i="1"/>
  <c r="R1637" i="1"/>
  <c r="N1637" i="1"/>
  <c r="M1637" i="1"/>
  <c r="L1637" i="1"/>
  <c r="K1637" i="1"/>
  <c r="J1637" i="1"/>
  <c r="I1637" i="1"/>
  <c r="H1637" i="1"/>
  <c r="G1637" i="1"/>
  <c r="E1637" i="1"/>
  <c r="CC1636" i="1"/>
  <c r="CB1636" i="1"/>
  <c r="CA1636" i="1"/>
  <c r="BZ1636" i="1"/>
  <c r="BY1636" i="1"/>
  <c r="BX1636" i="1"/>
  <c r="BW1636" i="1"/>
  <c r="BV1636" i="1"/>
  <c r="BU1636" i="1"/>
  <c r="AF1636" i="1"/>
  <c r="AE1636" i="1"/>
  <c r="AD1636" i="1"/>
  <c r="AC1636" i="1"/>
  <c r="AB1636" i="1"/>
  <c r="AA1636" i="1"/>
  <c r="Z1636" i="1"/>
  <c r="Y1636" i="1"/>
  <c r="X1636" i="1"/>
  <c r="W1636" i="1"/>
  <c r="V1636" i="1"/>
  <c r="U1636" i="1"/>
  <c r="T1636" i="1"/>
  <c r="S1636" i="1"/>
  <c r="R1636" i="1"/>
  <c r="N1636" i="1"/>
  <c r="M1636" i="1"/>
  <c r="L1636" i="1"/>
  <c r="K1636" i="1"/>
  <c r="J1636" i="1"/>
  <c r="I1636" i="1"/>
  <c r="H1636" i="1"/>
  <c r="G1636" i="1"/>
  <c r="E1636" i="1"/>
  <c r="CC1635" i="1"/>
  <c r="CB1635" i="1"/>
  <c r="CA1635" i="1"/>
  <c r="BZ1635" i="1"/>
  <c r="BY1635" i="1"/>
  <c r="BX1635" i="1"/>
  <c r="BW1635" i="1"/>
  <c r="BV1635" i="1"/>
  <c r="BU1635" i="1"/>
  <c r="AF1635" i="1"/>
  <c r="AE1635" i="1"/>
  <c r="AD1635" i="1"/>
  <c r="AC1635" i="1"/>
  <c r="AB1635" i="1"/>
  <c r="AA1635" i="1"/>
  <c r="Z1635" i="1"/>
  <c r="Y1635" i="1"/>
  <c r="X1635" i="1"/>
  <c r="W1635" i="1"/>
  <c r="V1635" i="1"/>
  <c r="U1635" i="1"/>
  <c r="T1635" i="1"/>
  <c r="S1635" i="1"/>
  <c r="R1635" i="1"/>
  <c r="N1635" i="1"/>
  <c r="M1635" i="1"/>
  <c r="L1635" i="1"/>
  <c r="K1635" i="1"/>
  <c r="J1635" i="1"/>
  <c r="I1635" i="1"/>
  <c r="H1635" i="1"/>
  <c r="G1635" i="1"/>
  <c r="E1635" i="1"/>
  <c r="CC1634" i="1"/>
  <c r="CB1634" i="1"/>
  <c r="CA1634" i="1"/>
  <c r="BZ1634" i="1"/>
  <c r="BY1634" i="1"/>
  <c r="BX1634" i="1"/>
  <c r="BW1634" i="1"/>
  <c r="BV1634" i="1"/>
  <c r="BU1634" i="1"/>
  <c r="AF1634" i="1"/>
  <c r="AE1634" i="1"/>
  <c r="AD1634" i="1"/>
  <c r="AC1634" i="1"/>
  <c r="AB1634" i="1"/>
  <c r="AA1634" i="1"/>
  <c r="Z1634" i="1"/>
  <c r="Y1634" i="1"/>
  <c r="X1634" i="1"/>
  <c r="W1634" i="1"/>
  <c r="V1634" i="1"/>
  <c r="U1634" i="1"/>
  <c r="T1634" i="1"/>
  <c r="S1634" i="1"/>
  <c r="R1634" i="1"/>
  <c r="N1634" i="1"/>
  <c r="M1634" i="1"/>
  <c r="L1634" i="1"/>
  <c r="K1634" i="1"/>
  <c r="J1634" i="1"/>
  <c r="I1634" i="1"/>
  <c r="H1634" i="1"/>
  <c r="G1634" i="1"/>
  <c r="E1634" i="1"/>
  <c r="CC1633" i="1"/>
  <c r="CB1633" i="1"/>
  <c r="CA1633" i="1"/>
  <c r="BZ1633" i="1"/>
  <c r="BY1633" i="1"/>
  <c r="BX1633" i="1"/>
  <c r="BW1633" i="1"/>
  <c r="BV1633" i="1"/>
  <c r="BU1633" i="1"/>
  <c r="AF1633" i="1"/>
  <c r="AE1633" i="1"/>
  <c r="AD1633" i="1"/>
  <c r="AC1633" i="1"/>
  <c r="AB1633" i="1"/>
  <c r="AA1633" i="1"/>
  <c r="Z1633" i="1"/>
  <c r="Y1633" i="1"/>
  <c r="X1633" i="1"/>
  <c r="W1633" i="1"/>
  <c r="V1633" i="1"/>
  <c r="U1633" i="1"/>
  <c r="T1633" i="1"/>
  <c r="S1633" i="1"/>
  <c r="R1633" i="1"/>
  <c r="M1633" i="1"/>
  <c r="L1633" i="1"/>
  <c r="K1633" i="1"/>
  <c r="J1633" i="1"/>
  <c r="I1633" i="1"/>
  <c r="H1633" i="1"/>
  <c r="G1633" i="1"/>
  <c r="E1633" i="1"/>
  <c r="CC1632" i="1"/>
  <c r="CB1632" i="1"/>
  <c r="CA1632" i="1"/>
  <c r="BZ1632" i="1"/>
  <c r="BY1632" i="1"/>
  <c r="BX1632" i="1"/>
  <c r="BW1632" i="1"/>
  <c r="BV1632" i="1"/>
  <c r="BU1632" i="1"/>
  <c r="AF1632" i="1"/>
  <c r="AE1632" i="1"/>
  <c r="AD1632" i="1"/>
  <c r="AC1632" i="1"/>
  <c r="AB1632" i="1"/>
  <c r="AA1632" i="1"/>
  <c r="Z1632" i="1"/>
  <c r="Y1632" i="1"/>
  <c r="X1632" i="1"/>
  <c r="W1632" i="1"/>
  <c r="V1632" i="1"/>
  <c r="U1632" i="1"/>
  <c r="T1632" i="1"/>
  <c r="S1632" i="1"/>
  <c r="R1632" i="1"/>
  <c r="M1632" i="1"/>
  <c r="L1632" i="1"/>
  <c r="K1632" i="1"/>
  <c r="J1632" i="1"/>
  <c r="I1632" i="1"/>
  <c r="H1632" i="1"/>
  <c r="G1632" i="1"/>
  <c r="E1632" i="1"/>
  <c r="CC1631" i="1"/>
  <c r="CB1631" i="1"/>
  <c r="CA1631" i="1"/>
  <c r="BZ1631" i="1"/>
  <c r="BY1631" i="1"/>
  <c r="BX1631" i="1"/>
  <c r="BW1631" i="1"/>
  <c r="BV1631" i="1"/>
  <c r="BU1631" i="1"/>
  <c r="AF1631" i="1"/>
  <c r="AE1631" i="1"/>
  <c r="AD1631" i="1"/>
  <c r="AC1631" i="1"/>
  <c r="AB1631" i="1"/>
  <c r="AA1631" i="1"/>
  <c r="Z1631" i="1"/>
  <c r="Y1631" i="1"/>
  <c r="X1631" i="1"/>
  <c r="W1631" i="1"/>
  <c r="V1631" i="1"/>
  <c r="U1631" i="1"/>
  <c r="T1631" i="1"/>
  <c r="S1631" i="1"/>
  <c r="R1631" i="1"/>
  <c r="N1631" i="1"/>
  <c r="M1631" i="1"/>
  <c r="L1631" i="1"/>
  <c r="K1631" i="1"/>
  <c r="J1631" i="1"/>
  <c r="I1631" i="1"/>
  <c r="H1631" i="1"/>
  <c r="G1631" i="1"/>
  <c r="E1631" i="1"/>
  <c r="CC1630" i="1"/>
  <c r="CB1630" i="1"/>
  <c r="CA1630" i="1"/>
  <c r="BZ1630" i="1"/>
  <c r="BY1630" i="1"/>
  <c r="BX1630" i="1"/>
  <c r="BW1630" i="1"/>
  <c r="BV1630" i="1"/>
  <c r="BU1630" i="1"/>
  <c r="AF1630" i="1"/>
  <c r="AE1630" i="1"/>
  <c r="AD1630" i="1"/>
  <c r="AC1630" i="1"/>
  <c r="AB1630" i="1"/>
  <c r="AA1630" i="1"/>
  <c r="Z1630" i="1"/>
  <c r="Y1630" i="1"/>
  <c r="X1630" i="1"/>
  <c r="W1630" i="1"/>
  <c r="V1630" i="1"/>
  <c r="U1630" i="1"/>
  <c r="T1630" i="1"/>
  <c r="S1630" i="1"/>
  <c r="R1630" i="1"/>
  <c r="N1630" i="1"/>
  <c r="M1630" i="1"/>
  <c r="L1630" i="1"/>
  <c r="K1630" i="1"/>
  <c r="J1630" i="1"/>
  <c r="I1630" i="1"/>
  <c r="H1630" i="1"/>
  <c r="G1630" i="1"/>
  <c r="E1630" i="1"/>
  <c r="CC1629" i="1"/>
  <c r="CB1629" i="1"/>
  <c r="CA1629" i="1"/>
  <c r="BZ1629" i="1"/>
  <c r="BY1629" i="1"/>
  <c r="BX1629" i="1"/>
  <c r="BW1629" i="1"/>
  <c r="BV1629" i="1"/>
  <c r="BU1629" i="1"/>
  <c r="AF1629" i="1"/>
  <c r="AE1629" i="1"/>
  <c r="AD1629" i="1"/>
  <c r="AC1629" i="1"/>
  <c r="AB1629" i="1"/>
  <c r="AA1629" i="1"/>
  <c r="Z1629" i="1"/>
  <c r="Y1629" i="1"/>
  <c r="X1629" i="1"/>
  <c r="W1629" i="1"/>
  <c r="V1629" i="1"/>
  <c r="U1629" i="1"/>
  <c r="T1629" i="1"/>
  <c r="S1629" i="1"/>
  <c r="R1629" i="1"/>
  <c r="N1629" i="1"/>
  <c r="M1629" i="1"/>
  <c r="L1629" i="1"/>
  <c r="K1629" i="1"/>
  <c r="J1629" i="1"/>
  <c r="I1629" i="1"/>
  <c r="H1629" i="1"/>
  <c r="G1629" i="1"/>
  <c r="E1629" i="1"/>
  <c r="CC1628" i="1"/>
  <c r="CB1628" i="1"/>
  <c r="CA1628" i="1"/>
  <c r="BZ1628" i="1"/>
  <c r="BY1628" i="1"/>
  <c r="BX1628" i="1"/>
  <c r="BW1628" i="1"/>
  <c r="BV1628" i="1"/>
  <c r="BU1628" i="1"/>
  <c r="AF1628" i="1"/>
  <c r="AE1628" i="1"/>
  <c r="AD1628" i="1"/>
  <c r="AC1628" i="1"/>
  <c r="AB1628" i="1"/>
  <c r="AA1628" i="1"/>
  <c r="Z1628" i="1"/>
  <c r="Y1628" i="1"/>
  <c r="X1628" i="1"/>
  <c r="W1628" i="1"/>
  <c r="V1628" i="1"/>
  <c r="U1628" i="1"/>
  <c r="T1628" i="1"/>
  <c r="S1628" i="1"/>
  <c r="R1628" i="1"/>
  <c r="M1628" i="1"/>
  <c r="L1628" i="1"/>
  <c r="K1628" i="1"/>
  <c r="J1628" i="1"/>
  <c r="I1628" i="1"/>
  <c r="H1628" i="1"/>
  <c r="G1628" i="1"/>
  <c r="E1628" i="1"/>
  <c r="CC1627" i="1"/>
  <c r="CB1627" i="1"/>
  <c r="CA1627" i="1"/>
  <c r="BZ1627" i="1"/>
  <c r="BY1627" i="1"/>
  <c r="BX1627" i="1"/>
  <c r="BW1627" i="1"/>
  <c r="BV1627" i="1"/>
  <c r="BU1627" i="1"/>
  <c r="AF1627" i="1"/>
  <c r="AE1627" i="1"/>
  <c r="AD1627" i="1"/>
  <c r="AC1627" i="1"/>
  <c r="AB1627" i="1"/>
  <c r="AA1627" i="1"/>
  <c r="Z1627" i="1"/>
  <c r="Y1627" i="1"/>
  <c r="X1627" i="1"/>
  <c r="W1627" i="1"/>
  <c r="V1627" i="1"/>
  <c r="U1627" i="1"/>
  <c r="T1627" i="1"/>
  <c r="S1627" i="1"/>
  <c r="R1627" i="1"/>
  <c r="M1627" i="1"/>
  <c r="L1627" i="1"/>
  <c r="K1627" i="1"/>
  <c r="J1627" i="1"/>
  <c r="I1627" i="1"/>
  <c r="H1627" i="1"/>
  <c r="G1627" i="1"/>
  <c r="E1627" i="1"/>
  <c r="CC1626" i="1"/>
  <c r="CB1626" i="1"/>
  <c r="CA1626" i="1"/>
  <c r="BZ1626" i="1"/>
  <c r="BY1626" i="1"/>
  <c r="BX1626" i="1"/>
  <c r="BW1626" i="1"/>
  <c r="BV1626" i="1"/>
  <c r="BU1626" i="1"/>
  <c r="AF1626" i="1"/>
  <c r="AE1626" i="1"/>
  <c r="AD1626" i="1"/>
  <c r="AC1626" i="1"/>
  <c r="AB1626" i="1"/>
  <c r="AA1626" i="1"/>
  <c r="Z1626" i="1"/>
  <c r="Y1626" i="1"/>
  <c r="X1626" i="1"/>
  <c r="W1626" i="1"/>
  <c r="V1626" i="1"/>
  <c r="U1626" i="1"/>
  <c r="T1626" i="1"/>
  <c r="S1626" i="1"/>
  <c r="R1626" i="1"/>
  <c r="M1626" i="1"/>
  <c r="L1626" i="1"/>
  <c r="K1626" i="1"/>
  <c r="J1626" i="1"/>
  <c r="I1626" i="1"/>
  <c r="H1626" i="1"/>
  <c r="G1626" i="1"/>
  <c r="E1626" i="1"/>
  <c r="CC1625" i="1"/>
  <c r="CB1625" i="1"/>
  <c r="CA1625" i="1"/>
  <c r="BZ1625" i="1"/>
  <c r="BY1625" i="1"/>
  <c r="BX1625" i="1"/>
  <c r="BW1625" i="1"/>
  <c r="BV1625" i="1"/>
  <c r="BU1625" i="1"/>
  <c r="AF1625" i="1"/>
  <c r="AE1625" i="1"/>
  <c r="AD1625" i="1"/>
  <c r="AC1625" i="1"/>
  <c r="AB1625" i="1"/>
  <c r="AA1625" i="1"/>
  <c r="Z1625" i="1"/>
  <c r="Y1625" i="1"/>
  <c r="X1625" i="1"/>
  <c r="W1625" i="1"/>
  <c r="V1625" i="1"/>
  <c r="U1625" i="1"/>
  <c r="T1625" i="1"/>
  <c r="S1625" i="1"/>
  <c r="R1625" i="1"/>
  <c r="M1625" i="1"/>
  <c r="L1625" i="1"/>
  <c r="K1625" i="1"/>
  <c r="J1625" i="1"/>
  <c r="I1625" i="1"/>
  <c r="H1625" i="1"/>
  <c r="G1625" i="1"/>
  <c r="E1625" i="1"/>
  <c r="CC1624" i="1"/>
  <c r="CB1624" i="1"/>
  <c r="CA1624" i="1"/>
  <c r="BZ1624" i="1"/>
  <c r="BY1624" i="1"/>
  <c r="BX1624" i="1"/>
  <c r="BW1624" i="1"/>
  <c r="BV1624" i="1"/>
  <c r="BU1624" i="1"/>
  <c r="AF1624" i="1"/>
  <c r="AE1624" i="1"/>
  <c r="AD1624" i="1"/>
  <c r="AC1624" i="1"/>
  <c r="AB1624" i="1"/>
  <c r="AA1624" i="1"/>
  <c r="Z1624" i="1"/>
  <c r="Y1624" i="1"/>
  <c r="X1624" i="1"/>
  <c r="W1624" i="1"/>
  <c r="V1624" i="1"/>
  <c r="U1624" i="1"/>
  <c r="T1624" i="1"/>
  <c r="S1624" i="1"/>
  <c r="R1624" i="1"/>
  <c r="M1624" i="1"/>
  <c r="L1624" i="1"/>
  <c r="K1624" i="1"/>
  <c r="J1624" i="1"/>
  <c r="I1624" i="1"/>
  <c r="H1624" i="1"/>
  <c r="G1624" i="1"/>
  <c r="E1624" i="1"/>
  <c r="CC1623" i="1"/>
  <c r="CB1623" i="1"/>
  <c r="CA1623" i="1"/>
  <c r="BZ1623" i="1"/>
  <c r="BY1623" i="1"/>
  <c r="BX1623" i="1"/>
  <c r="BW1623" i="1"/>
  <c r="BV1623" i="1"/>
  <c r="BU1623" i="1"/>
  <c r="AF1623" i="1"/>
  <c r="AE1623" i="1"/>
  <c r="AD1623" i="1"/>
  <c r="AC1623" i="1"/>
  <c r="AB1623" i="1"/>
  <c r="AA1623" i="1"/>
  <c r="Z1623" i="1"/>
  <c r="Y1623" i="1"/>
  <c r="X1623" i="1"/>
  <c r="W1623" i="1"/>
  <c r="V1623" i="1"/>
  <c r="U1623" i="1"/>
  <c r="T1623" i="1"/>
  <c r="S1623" i="1"/>
  <c r="R1623" i="1"/>
  <c r="M1623" i="1"/>
  <c r="L1623" i="1"/>
  <c r="K1623" i="1"/>
  <c r="J1623" i="1"/>
  <c r="I1623" i="1"/>
  <c r="H1623" i="1"/>
  <c r="G1623" i="1"/>
  <c r="E1623" i="1"/>
  <c r="CC1622" i="1"/>
  <c r="CB1622" i="1"/>
  <c r="CA1622" i="1"/>
  <c r="BZ1622" i="1"/>
  <c r="BY1622" i="1"/>
  <c r="BX1622" i="1"/>
  <c r="BW1622" i="1"/>
  <c r="BV1622" i="1"/>
  <c r="BU1622" i="1"/>
  <c r="AF1622" i="1"/>
  <c r="AE1622" i="1"/>
  <c r="AD1622" i="1"/>
  <c r="AC1622" i="1"/>
  <c r="AB1622" i="1"/>
  <c r="AA1622" i="1"/>
  <c r="Z1622" i="1"/>
  <c r="Y1622" i="1"/>
  <c r="X1622" i="1"/>
  <c r="W1622" i="1"/>
  <c r="V1622" i="1"/>
  <c r="U1622" i="1"/>
  <c r="T1622" i="1"/>
  <c r="S1622" i="1"/>
  <c r="R1622" i="1"/>
  <c r="M1622" i="1"/>
  <c r="L1622" i="1"/>
  <c r="K1622" i="1"/>
  <c r="J1622" i="1"/>
  <c r="I1622" i="1"/>
  <c r="H1622" i="1"/>
  <c r="G1622" i="1"/>
  <c r="E1622" i="1"/>
  <c r="CC1621" i="1"/>
  <c r="CB1621" i="1"/>
  <c r="CA1621" i="1"/>
  <c r="BZ1621" i="1"/>
  <c r="BY1621" i="1"/>
  <c r="BX1621" i="1"/>
  <c r="BW1621" i="1"/>
  <c r="BV1621" i="1"/>
  <c r="BU1621" i="1"/>
  <c r="AF1621" i="1"/>
  <c r="AE1621" i="1"/>
  <c r="AD1621" i="1"/>
  <c r="AC1621" i="1"/>
  <c r="AB1621" i="1"/>
  <c r="AA1621" i="1"/>
  <c r="Z1621" i="1"/>
  <c r="Y1621" i="1"/>
  <c r="X1621" i="1"/>
  <c r="W1621" i="1"/>
  <c r="V1621" i="1"/>
  <c r="U1621" i="1"/>
  <c r="T1621" i="1"/>
  <c r="S1621" i="1"/>
  <c r="R1621" i="1"/>
  <c r="M1621" i="1"/>
  <c r="L1621" i="1"/>
  <c r="K1621" i="1"/>
  <c r="J1621" i="1"/>
  <c r="I1621" i="1"/>
  <c r="H1621" i="1"/>
  <c r="G1621" i="1"/>
  <c r="E1621" i="1"/>
  <c r="CC1620" i="1"/>
  <c r="CB1620" i="1"/>
  <c r="CA1620" i="1"/>
  <c r="BZ1620" i="1"/>
  <c r="BY1620" i="1"/>
  <c r="BX1620" i="1"/>
  <c r="BW1620" i="1"/>
  <c r="BV1620" i="1"/>
  <c r="BU1620" i="1"/>
  <c r="AF1620" i="1"/>
  <c r="AE1620" i="1"/>
  <c r="AD1620" i="1"/>
  <c r="AC1620" i="1"/>
  <c r="AB1620" i="1"/>
  <c r="AA1620" i="1"/>
  <c r="Z1620" i="1"/>
  <c r="Y1620" i="1"/>
  <c r="X1620" i="1"/>
  <c r="W1620" i="1"/>
  <c r="V1620" i="1"/>
  <c r="U1620" i="1"/>
  <c r="T1620" i="1"/>
  <c r="S1620" i="1"/>
  <c r="R1620" i="1"/>
  <c r="M1620" i="1"/>
  <c r="L1620" i="1"/>
  <c r="K1620" i="1"/>
  <c r="J1620" i="1"/>
  <c r="I1620" i="1"/>
  <c r="H1620" i="1"/>
  <c r="G1620" i="1"/>
  <c r="E1620" i="1"/>
  <c r="CC1619" i="1"/>
  <c r="CB1619" i="1"/>
  <c r="CA1619" i="1"/>
  <c r="BZ1619" i="1"/>
  <c r="BY1619" i="1"/>
  <c r="BX1619" i="1"/>
  <c r="BW1619" i="1"/>
  <c r="BV1619" i="1"/>
  <c r="BU1619" i="1"/>
  <c r="AF1619" i="1"/>
  <c r="AE1619" i="1"/>
  <c r="AD1619" i="1"/>
  <c r="AC1619" i="1"/>
  <c r="AB1619" i="1"/>
  <c r="AA1619" i="1"/>
  <c r="Z1619" i="1"/>
  <c r="Y1619" i="1"/>
  <c r="X1619" i="1"/>
  <c r="W1619" i="1"/>
  <c r="V1619" i="1"/>
  <c r="U1619" i="1"/>
  <c r="T1619" i="1"/>
  <c r="S1619" i="1"/>
  <c r="R1619" i="1"/>
  <c r="M1619" i="1"/>
  <c r="L1619" i="1"/>
  <c r="K1619" i="1"/>
  <c r="J1619" i="1"/>
  <c r="I1619" i="1"/>
  <c r="H1619" i="1"/>
  <c r="G1619" i="1"/>
  <c r="E1619" i="1"/>
  <c r="CC1618" i="1"/>
  <c r="CB1618" i="1"/>
  <c r="CA1618" i="1"/>
  <c r="BZ1618" i="1"/>
  <c r="BY1618" i="1"/>
  <c r="BX1618" i="1"/>
  <c r="BW1618" i="1"/>
  <c r="BV1618" i="1"/>
  <c r="BU1618" i="1"/>
  <c r="AF1618" i="1"/>
  <c r="AE1618" i="1"/>
  <c r="AD1618" i="1"/>
  <c r="AC1618" i="1"/>
  <c r="AB1618" i="1"/>
  <c r="AA1618" i="1"/>
  <c r="Z1618" i="1"/>
  <c r="Y1618" i="1"/>
  <c r="X1618" i="1"/>
  <c r="W1618" i="1"/>
  <c r="V1618" i="1"/>
  <c r="U1618" i="1"/>
  <c r="T1618" i="1"/>
  <c r="S1618" i="1"/>
  <c r="R1618" i="1"/>
  <c r="M1618" i="1"/>
  <c r="L1618" i="1"/>
  <c r="K1618" i="1"/>
  <c r="J1618" i="1"/>
  <c r="I1618" i="1"/>
  <c r="H1618" i="1"/>
  <c r="G1618" i="1"/>
  <c r="E1618" i="1"/>
  <c r="CC1617" i="1"/>
  <c r="CB1617" i="1"/>
  <c r="CA1617" i="1"/>
  <c r="BZ1617" i="1"/>
  <c r="BY1617" i="1"/>
  <c r="BX1617" i="1"/>
  <c r="BW1617" i="1"/>
  <c r="BV1617" i="1"/>
  <c r="BU1617" i="1"/>
  <c r="AF1617" i="1"/>
  <c r="AE1617" i="1"/>
  <c r="AD1617" i="1"/>
  <c r="AC1617" i="1"/>
  <c r="AB1617" i="1"/>
  <c r="AA1617" i="1"/>
  <c r="Z1617" i="1"/>
  <c r="Y1617" i="1"/>
  <c r="X1617" i="1"/>
  <c r="W1617" i="1"/>
  <c r="V1617" i="1"/>
  <c r="U1617" i="1"/>
  <c r="T1617" i="1"/>
  <c r="S1617" i="1"/>
  <c r="R1617" i="1"/>
  <c r="N1617" i="1"/>
  <c r="M1617" i="1"/>
  <c r="L1617" i="1"/>
  <c r="K1617" i="1"/>
  <c r="J1617" i="1"/>
  <c r="I1617" i="1"/>
  <c r="H1617" i="1"/>
  <c r="G1617" i="1"/>
  <c r="E1617" i="1"/>
  <c r="CC1616" i="1"/>
  <c r="CB1616" i="1"/>
  <c r="CA1616" i="1"/>
  <c r="BZ1616" i="1"/>
  <c r="BY1616" i="1"/>
  <c r="BX1616" i="1"/>
  <c r="BW1616" i="1"/>
  <c r="BV1616" i="1"/>
  <c r="BU1616" i="1"/>
  <c r="AF1616" i="1"/>
  <c r="AE1616" i="1"/>
  <c r="AD1616" i="1"/>
  <c r="AC1616" i="1"/>
  <c r="AB1616" i="1"/>
  <c r="AA1616" i="1"/>
  <c r="Z1616" i="1"/>
  <c r="Y1616" i="1"/>
  <c r="X1616" i="1"/>
  <c r="W1616" i="1"/>
  <c r="V1616" i="1"/>
  <c r="U1616" i="1"/>
  <c r="T1616" i="1"/>
  <c r="S1616" i="1"/>
  <c r="R1616" i="1"/>
  <c r="N1616" i="1"/>
  <c r="M1616" i="1"/>
  <c r="L1616" i="1"/>
  <c r="K1616" i="1"/>
  <c r="J1616" i="1"/>
  <c r="I1616" i="1"/>
  <c r="H1616" i="1"/>
  <c r="G1616" i="1"/>
  <c r="E1616" i="1"/>
  <c r="CC1615" i="1"/>
  <c r="CB1615" i="1"/>
  <c r="CA1615" i="1"/>
  <c r="BZ1615" i="1"/>
  <c r="BY1615" i="1"/>
  <c r="BX1615" i="1"/>
  <c r="BW1615" i="1"/>
  <c r="BV1615" i="1"/>
  <c r="BU1615" i="1"/>
  <c r="AF1615" i="1"/>
  <c r="AE1615" i="1"/>
  <c r="AD1615" i="1"/>
  <c r="AC1615" i="1"/>
  <c r="AB1615" i="1"/>
  <c r="AA1615" i="1"/>
  <c r="Z1615" i="1"/>
  <c r="Y1615" i="1"/>
  <c r="X1615" i="1"/>
  <c r="W1615" i="1"/>
  <c r="V1615" i="1"/>
  <c r="U1615" i="1"/>
  <c r="T1615" i="1"/>
  <c r="S1615" i="1"/>
  <c r="R1615" i="1"/>
  <c r="N1615" i="1"/>
  <c r="M1615" i="1"/>
  <c r="L1615" i="1"/>
  <c r="K1615" i="1"/>
  <c r="J1615" i="1"/>
  <c r="I1615" i="1"/>
  <c r="H1615" i="1"/>
  <c r="G1615" i="1"/>
  <c r="E1615" i="1"/>
  <c r="CC1614" i="1"/>
  <c r="CB1614" i="1"/>
  <c r="CA1614" i="1"/>
  <c r="BZ1614" i="1"/>
  <c r="BY1614" i="1"/>
  <c r="BX1614" i="1"/>
  <c r="BW1614" i="1"/>
  <c r="BV1614" i="1"/>
  <c r="BU1614" i="1"/>
  <c r="AF1614" i="1"/>
  <c r="AE1614" i="1"/>
  <c r="AD1614" i="1"/>
  <c r="AC1614" i="1"/>
  <c r="AB1614" i="1"/>
  <c r="AA1614" i="1"/>
  <c r="Z1614" i="1"/>
  <c r="Y1614" i="1"/>
  <c r="X1614" i="1"/>
  <c r="W1614" i="1"/>
  <c r="V1614" i="1"/>
  <c r="U1614" i="1"/>
  <c r="T1614" i="1"/>
  <c r="S1614" i="1"/>
  <c r="R1614" i="1"/>
  <c r="N1614" i="1"/>
  <c r="M1614" i="1"/>
  <c r="L1614" i="1"/>
  <c r="K1614" i="1"/>
  <c r="J1614" i="1"/>
  <c r="I1614" i="1"/>
  <c r="H1614" i="1"/>
  <c r="G1614" i="1"/>
  <c r="E1614" i="1"/>
  <c r="CC1613" i="1"/>
  <c r="CB1613" i="1"/>
  <c r="CA1613" i="1"/>
  <c r="BZ1613" i="1"/>
  <c r="BY1613" i="1"/>
  <c r="BX1613" i="1"/>
  <c r="BW1613" i="1"/>
  <c r="BV1613" i="1"/>
  <c r="BU1613" i="1"/>
  <c r="AF1613" i="1"/>
  <c r="AE1613" i="1"/>
  <c r="AD1613" i="1"/>
  <c r="AC1613" i="1"/>
  <c r="AB1613" i="1"/>
  <c r="AA1613" i="1"/>
  <c r="Z1613" i="1"/>
  <c r="Y1613" i="1"/>
  <c r="X1613" i="1"/>
  <c r="W1613" i="1"/>
  <c r="V1613" i="1"/>
  <c r="U1613" i="1"/>
  <c r="T1613" i="1"/>
  <c r="S1613" i="1"/>
  <c r="R1613" i="1"/>
  <c r="M1613" i="1"/>
  <c r="L1613" i="1"/>
  <c r="K1613" i="1"/>
  <c r="J1613" i="1"/>
  <c r="I1613" i="1"/>
  <c r="H1613" i="1"/>
  <c r="G1613" i="1"/>
  <c r="E1613" i="1"/>
  <c r="CC1612" i="1"/>
  <c r="CB1612" i="1"/>
  <c r="CA1612" i="1"/>
  <c r="BZ1612" i="1"/>
  <c r="BY1612" i="1"/>
  <c r="BX1612" i="1"/>
  <c r="BW1612" i="1"/>
  <c r="BV1612" i="1"/>
  <c r="BU1612" i="1"/>
  <c r="AF1612" i="1"/>
  <c r="AE1612" i="1"/>
  <c r="AD1612" i="1"/>
  <c r="AC1612" i="1"/>
  <c r="AB1612" i="1"/>
  <c r="AA1612" i="1"/>
  <c r="Z1612" i="1"/>
  <c r="Y1612" i="1"/>
  <c r="X1612" i="1"/>
  <c r="W1612" i="1"/>
  <c r="V1612" i="1"/>
  <c r="U1612" i="1"/>
  <c r="T1612" i="1"/>
  <c r="S1612" i="1"/>
  <c r="R1612" i="1"/>
  <c r="M1612" i="1"/>
  <c r="L1612" i="1"/>
  <c r="K1612" i="1"/>
  <c r="J1612" i="1"/>
  <c r="I1612" i="1"/>
  <c r="H1612" i="1"/>
  <c r="G1612" i="1"/>
  <c r="E1612" i="1"/>
  <c r="CC1611" i="1"/>
  <c r="CB1611" i="1"/>
  <c r="CA1611" i="1"/>
  <c r="BZ1611" i="1"/>
  <c r="BY1611" i="1"/>
  <c r="BX1611" i="1"/>
  <c r="BW1611" i="1"/>
  <c r="BV1611" i="1"/>
  <c r="BU1611" i="1"/>
  <c r="AF1611" i="1"/>
  <c r="AE1611" i="1"/>
  <c r="AD1611" i="1"/>
  <c r="AC1611" i="1"/>
  <c r="AB1611" i="1"/>
  <c r="AA1611" i="1"/>
  <c r="Z1611" i="1"/>
  <c r="Y1611" i="1"/>
  <c r="X1611" i="1"/>
  <c r="W1611" i="1"/>
  <c r="V1611" i="1"/>
  <c r="U1611" i="1"/>
  <c r="T1611" i="1"/>
  <c r="S1611" i="1"/>
  <c r="R1611" i="1"/>
  <c r="N1611" i="1"/>
  <c r="M1611" i="1"/>
  <c r="L1611" i="1"/>
  <c r="K1611" i="1"/>
  <c r="J1611" i="1"/>
  <c r="I1611" i="1"/>
  <c r="H1611" i="1"/>
  <c r="G1611" i="1"/>
  <c r="E1611" i="1"/>
  <c r="CC1610" i="1"/>
  <c r="CB1610" i="1"/>
  <c r="CA1610" i="1"/>
  <c r="BZ1610" i="1"/>
  <c r="BY1610" i="1"/>
  <c r="BX1610" i="1"/>
  <c r="BW1610" i="1"/>
  <c r="BV1610" i="1"/>
  <c r="BU1610" i="1"/>
  <c r="AF1610" i="1"/>
  <c r="AE1610" i="1"/>
  <c r="AD1610" i="1"/>
  <c r="AC1610" i="1"/>
  <c r="AB1610" i="1"/>
  <c r="AA1610" i="1"/>
  <c r="Z1610" i="1"/>
  <c r="Y1610" i="1"/>
  <c r="X1610" i="1"/>
  <c r="W1610" i="1"/>
  <c r="V1610" i="1"/>
  <c r="U1610" i="1"/>
  <c r="T1610" i="1"/>
  <c r="S1610" i="1"/>
  <c r="R1610" i="1"/>
  <c r="N1610" i="1"/>
  <c r="M1610" i="1"/>
  <c r="L1610" i="1"/>
  <c r="K1610" i="1"/>
  <c r="J1610" i="1"/>
  <c r="I1610" i="1"/>
  <c r="H1610" i="1"/>
  <c r="G1610" i="1"/>
  <c r="E1610" i="1"/>
  <c r="CC1609" i="1"/>
  <c r="CB1609" i="1"/>
  <c r="CA1609" i="1"/>
  <c r="BZ1609" i="1"/>
  <c r="BY1609" i="1"/>
  <c r="BX1609" i="1"/>
  <c r="BW1609" i="1"/>
  <c r="BV1609" i="1"/>
  <c r="BU1609" i="1"/>
  <c r="AF1609" i="1"/>
  <c r="AE1609" i="1"/>
  <c r="AD1609" i="1"/>
  <c r="AC1609" i="1"/>
  <c r="AB1609" i="1"/>
  <c r="AA1609" i="1"/>
  <c r="Z1609" i="1"/>
  <c r="Y1609" i="1"/>
  <c r="X1609" i="1"/>
  <c r="W1609" i="1"/>
  <c r="V1609" i="1"/>
  <c r="U1609" i="1"/>
  <c r="T1609" i="1"/>
  <c r="S1609" i="1"/>
  <c r="R1609" i="1"/>
  <c r="N1609" i="1"/>
  <c r="M1609" i="1"/>
  <c r="L1609" i="1"/>
  <c r="K1609" i="1"/>
  <c r="J1609" i="1"/>
  <c r="I1609" i="1"/>
  <c r="H1609" i="1"/>
  <c r="G1609" i="1"/>
  <c r="E1609" i="1"/>
  <c r="CC1608" i="1"/>
  <c r="CB1608" i="1"/>
  <c r="CA1608" i="1"/>
  <c r="BZ1608" i="1"/>
  <c r="BY1608" i="1"/>
  <c r="BX1608" i="1"/>
  <c r="BW1608" i="1"/>
  <c r="BV1608" i="1"/>
  <c r="BU1608" i="1"/>
  <c r="AF1608" i="1"/>
  <c r="AE1608" i="1"/>
  <c r="AD1608" i="1"/>
  <c r="AC1608" i="1"/>
  <c r="AB1608" i="1"/>
  <c r="AA1608" i="1"/>
  <c r="Z1608" i="1"/>
  <c r="Y1608" i="1"/>
  <c r="X1608" i="1"/>
  <c r="W1608" i="1"/>
  <c r="V1608" i="1"/>
  <c r="U1608" i="1"/>
  <c r="T1608" i="1"/>
  <c r="S1608" i="1"/>
  <c r="R1608" i="1"/>
  <c r="M1608" i="1"/>
  <c r="L1608" i="1"/>
  <c r="K1608" i="1"/>
  <c r="J1608" i="1"/>
  <c r="I1608" i="1"/>
  <c r="H1608" i="1"/>
  <c r="G1608" i="1"/>
  <c r="E1608" i="1"/>
  <c r="CC1607" i="1"/>
  <c r="CB1607" i="1"/>
  <c r="CA1607" i="1"/>
  <c r="BZ1607" i="1"/>
  <c r="BY1607" i="1"/>
  <c r="BX1607" i="1"/>
  <c r="BW1607" i="1"/>
  <c r="BV1607" i="1"/>
  <c r="BU1607" i="1"/>
  <c r="AF1607" i="1"/>
  <c r="AE1607" i="1"/>
  <c r="AD1607" i="1"/>
  <c r="AC1607" i="1"/>
  <c r="AB1607" i="1"/>
  <c r="AA1607" i="1"/>
  <c r="Z1607" i="1"/>
  <c r="Y1607" i="1"/>
  <c r="X1607" i="1"/>
  <c r="W1607" i="1"/>
  <c r="V1607" i="1"/>
  <c r="U1607" i="1"/>
  <c r="T1607" i="1"/>
  <c r="S1607" i="1"/>
  <c r="R1607" i="1"/>
  <c r="M1607" i="1"/>
  <c r="L1607" i="1"/>
  <c r="K1607" i="1"/>
  <c r="J1607" i="1"/>
  <c r="I1607" i="1"/>
  <c r="H1607" i="1"/>
  <c r="G1607" i="1"/>
  <c r="E1607" i="1"/>
  <c r="CC1606" i="1"/>
  <c r="CB1606" i="1"/>
  <c r="CA1606" i="1"/>
  <c r="BZ1606" i="1"/>
  <c r="BY1606" i="1"/>
  <c r="BX1606" i="1"/>
  <c r="BW1606" i="1"/>
  <c r="BV1606" i="1"/>
  <c r="BU1606" i="1"/>
  <c r="AF1606" i="1"/>
  <c r="AE1606" i="1"/>
  <c r="AD1606" i="1"/>
  <c r="AC1606" i="1"/>
  <c r="AB1606" i="1"/>
  <c r="AA1606" i="1"/>
  <c r="Z1606" i="1"/>
  <c r="Y1606" i="1"/>
  <c r="X1606" i="1"/>
  <c r="W1606" i="1"/>
  <c r="V1606" i="1"/>
  <c r="U1606" i="1"/>
  <c r="T1606" i="1"/>
  <c r="S1606" i="1"/>
  <c r="R1606" i="1"/>
  <c r="M1606" i="1"/>
  <c r="L1606" i="1"/>
  <c r="K1606" i="1"/>
  <c r="J1606" i="1"/>
  <c r="I1606" i="1"/>
  <c r="H1606" i="1"/>
  <c r="G1606" i="1"/>
  <c r="E1606" i="1"/>
  <c r="CC1605" i="1"/>
  <c r="CB1605" i="1"/>
  <c r="CA1605" i="1"/>
  <c r="BZ1605" i="1"/>
  <c r="BY1605" i="1"/>
  <c r="BX1605" i="1"/>
  <c r="BW1605" i="1"/>
  <c r="BV1605" i="1"/>
  <c r="BU1605" i="1"/>
  <c r="AF1605" i="1"/>
  <c r="AE1605" i="1"/>
  <c r="AD1605" i="1"/>
  <c r="AC1605" i="1"/>
  <c r="AB1605" i="1"/>
  <c r="AA1605" i="1"/>
  <c r="Z1605" i="1"/>
  <c r="Y1605" i="1"/>
  <c r="X1605" i="1"/>
  <c r="W1605" i="1"/>
  <c r="V1605" i="1"/>
  <c r="U1605" i="1"/>
  <c r="T1605" i="1"/>
  <c r="S1605" i="1"/>
  <c r="R1605" i="1"/>
  <c r="M1605" i="1"/>
  <c r="L1605" i="1"/>
  <c r="K1605" i="1"/>
  <c r="J1605" i="1"/>
  <c r="I1605" i="1"/>
  <c r="H1605" i="1"/>
  <c r="G1605" i="1"/>
  <c r="E1605" i="1"/>
  <c r="CC1604" i="1"/>
  <c r="CB1604" i="1"/>
  <c r="CA1604" i="1"/>
  <c r="BZ1604" i="1"/>
  <c r="BY1604" i="1"/>
  <c r="BX1604" i="1"/>
  <c r="BW1604" i="1"/>
  <c r="BV1604" i="1"/>
  <c r="BU1604" i="1"/>
  <c r="AF1604" i="1"/>
  <c r="AE1604" i="1"/>
  <c r="AD1604" i="1"/>
  <c r="AC1604" i="1"/>
  <c r="AB1604" i="1"/>
  <c r="AA1604" i="1"/>
  <c r="Z1604" i="1"/>
  <c r="Y1604" i="1"/>
  <c r="X1604" i="1"/>
  <c r="W1604" i="1"/>
  <c r="V1604" i="1"/>
  <c r="U1604" i="1"/>
  <c r="T1604" i="1"/>
  <c r="S1604" i="1"/>
  <c r="R1604" i="1"/>
  <c r="M1604" i="1"/>
  <c r="L1604" i="1"/>
  <c r="K1604" i="1"/>
  <c r="J1604" i="1"/>
  <c r="I1604" i="1"/>
  <c r="H1604" i="1"/>
  <c r="G1604" i="1"/>
  <c r="E1604" i="1"/>
  <c r="CC1603" i="1"/>
  <c r="CB1603" i="1"/>
  <c r="CA1603" i="1"/>
  <c r="BZ1603" i="1"/>
  <c r="BY1603" i="1"/>
  <c r="BX1603" i="1"/>
  <c r="BW1603" i="1"/>
  <c r="BV1603" i="1"/>
  <c r="BU1603" i="1"/>
  <c r="AF1603" i="1"/>
  <c r="AE1603" i="1"/>
  <c r="AD1603" i="1"/>
  <c r="AC1603" i="1"/>
  <c r="AB1603" i="1"/>
  <c r="AA1603" i="1"/>
  <c r="Z1603" i="1"/>
  <c r="Y1603" i="1"/>
  <c r="X1603" i="1"/>
  <c r="W1603" i="1"/>
  <c r="V1603" i="1"/>
  <c r="U1603" i="1"/>
  <c r="T1603" i="1"/>
  <c r="S1603" i="1"/>
  <c r="R1603" i="1"/>
  <c r="M1603" i="1"/>
  <c r="L1603" i="1"/>
  <c r="K1603" i="1"/>
  <c r="J1603" i="1"/>
  <c r="I1603" i="1"/>
  <c r="H1603" i="1"/>
  <c r="G1603" i="1"/>
  <c r="E1603" i="1"/>
  <c r="CC1602" i="1"/>
  <c r="CB1602" i="1"/>
  <c r="CA1602" i="1"/>
  <c r="BZ1602" i="1"/>
  <c r="BY1602" i="1"/>
  <c r="BX1602" i="1"/>
  <c r="BW1602" i="1"/>
  <c r="BV1602" i="1"/>
  <c r="BU1602" i="1"/>
  <c r="AF1602" i="1"/>
  <c r="AE1602" i="1"/>
  <c r="AD1602" i="1"/>
  <c r="AC1602" i="1"/>
  <c r="AB1602" i="1"/>
  <c r="AA1602" i="1"/>
  <c r="Z1602" i="1"/>
  <c r="Y1602" i="1"/>
  <c r="X1602" i="1"/>
  <c r="W1602" i="1"/>
  <c r="V1602" i="1"/>
  <c r="U1602" i="1"/>
  <c r="T1602" i="1"/>
  <c r="S1602" i="1"/>
  <c r="R1602" i="1"/>
  <c r="M1602" i="1"/>
  <c r="L1602" i="1"/>
  <c r="K1602" i="1"/>
  <c r="J1602" i="1"/>
  <c r="I1602" i="1"/>
  <c r="H1602" i="1"/>
  <c r="G1602" i="1"/>
  <c r="E1602" i="1"/>
  <c r="CC1601" i="1"/>
  <c r="CB1601" i="1"/>
  <c r="CA1601" i="1"/>
  <c r="BZ1601" i="1"/>
  <c r="BY1601" i="1"/>
  <c r="BX1601" i="1"/>
  <c r="BW1601" i="1"/>
  <c r="BV1601" i="1"/>
  <c r="BU1601" i="1"/>
  <c r="AF1601" i="1"/>
  <c r="AE1601" i="1"/>
  <c r="AD1601" i="1"/>
  <c r="AC1601" i="1"/>
  <c r="AB1601" i="1"/>
  <c r="AA1601" i="1"/>
  <c r="Z1601" i="1"/>
  <c r="Y1601" i="1"/>
  <c r="X1601" i="1"/>
  <c r="W1601" i="1"/>
  <c r="V1601" i="1"/>
  <c r="U1601" i="1"/>
  <c r="T1601" i="1"/>
  <c r="S1601" i="1"/>
  <c r="R1601" i="1"/>
  <c r="M1601" i="1"/>
  <c r="L1601" i="1"/>
  <c r="K1601" i="1"/>
  <c r="J1601" i="1"/>
  <c r="I1601" i="1"/>
  <c r="H1601" i="1"/>
  <c r="G1601" i="1"/>
  <c r="E1601" i="1"/>
  <c r="CC1600" i="1"/>
  <c r="CB1600" i="1"/>
  <c r="CA1600" i="1"/>
  <c r="BZ1600" i="1"/>
  <c r="BY1600" i="1"/>
  <c r="BX1600" i="1"/>
  <c r="BW1600" i="1"/>
  <c r="BV1600" i="1"/>
  <c r="BU1600" i="1"/>
  <c r="AF1600" i="1"/>
  <c r="AE1600" i="1"/>
  <c r="AD1600" i="1"/>
  <c r="AC1600" i="1"/>
  <c r="AB1600" i="1"/>
  <c r="AA1600" i="1"/>
  <c r="Z1600" i="1"/>
  <c r="Y1600" i="1"/>
  <c r="X1600" i="1"/>
  <c r="W1600" i="1"/>
  <c r="V1600" i="1"/>
  <c r="U1600" i="1"/>
  <c r="T1600" i="1"/>
  <c r="S1600" i="1"/>
  <c r="R1600" i="1"/>
  <c r="N1600" i="1"/>
  <c r="M1600" i="1"/>
  <c r="L1600" i="1"/>
  <c r="K1600" i="1"/>
  <c r="J1600" i="1"/>
  <c r="I1600" i="1"/>
  <c r="H1600" i="1"/>
  <c r="G1600" i="1"/>
  <c r="E1600" i="1"/>
  <c r="CC1599" i="1"/>
  <c r="CB1599" i="1"/>
  <c r="CA1599" i="1"/>
  <c r="BZ1599" i="1"/>
  <c r="BY1599" i="1"/>
  <c r="BX1599" i="1"/>
  <c r="BW1599" i="1"/>
  <c r="BV1599" i="1"/>
  <c r="BU1599" i="1"/>
  <c r="AF1599" i="1"/>
  <c r="AE1599" i="1"/>
  <c r="AD1599" i="1"/>
  <c r="AC1599" i="1"/>
  <c r="AB1599" i="1"/>
  <c r="AA1599" i="1"/>
  <c r="Z1599" i="1"/>
  <c r="Y1599" i="1"/>
  <c r="X1599" i="1"/>
  <c r="W1599" i="1"/>
  <c r="V1599" i="1"/>
  <c r="U1599" i="1"/>
  <c r="T1599" i="1"/>
  <c r="S1599" i="1"/>
  <c r="R1599" i="1"/>
  <c r="M1599" i="1"/>
  <c r="L1599" i="1"/>
  <c r="K1599" i="1"/>
  <c r="J1599" i="1"/>
  <c r="I1599" i="1"/>
  <c r="H1599" i="1"/>
  <c r="G1599" i="1"/>
  <c r="E1599" i="1"/>
  <c r="CC1598" i="1"/>
  <c r="CB1598" i="1"/>
  <c r="CA1598" i="1"/>
  <c r="BZ1598" i="1"/>
  <c r="BY1598" i="1"/>
  <c r="BX1598" i="1"/>
  <c r="BW1598" i="1"/>
  <c r="BV1598" i="1"/>
  <c r="BU1598" i="1"/>
  <c r="AF1598" i="1"/>
  <c r="AE1598" i="1"/>
  <c r="AD1598" i="1"/>
  <c r="AC1598" i="1"/>
  <c r="AB1598" i="1"/>
  <c r="AA1598" i="1"/>
  <c r="Z1598" i="1"/>
  <c r="Y1598" i="1"/>
  <c r="X1598" i="1"/>
  <c r="W1598" i="1"/>
  <c r="V1598" i="1"/>
  <c r="U1598" i="1"/>
  <c r="T1598" i="1"/>
  <c r="S1598" i="1"/>
  <c r="R1598" i="1"/>
  <c r="M1598" i="1"/>
  <c r="L1598" i="1"/>
  <c r="K1598" i="1"/>
  <c r="J1598" i="1"/>
  <c r="I1598" i="1"/>
  <c r="H1598" i="1"/>
  <c r="G1598" i="1"/>
  <c r="E1598" i="1"/>
  <c r="CC1597" i="1"/>
  <c r="CB1597" i="1"/>
  <c r="CA1597" i="1"/>
  <c r="BZ1597" i="1"/>
  <c r="BY1597" i="1"/>
  <c r="BX1597" i="1"/>
  <c r="BW1597" i="1"/>
  <c r="BV1597" i="1"/>
  <c r="BU1597" i="1"/>
  <c r="AF1597" i="1"/>
  <c r="AE1597" i="1"/>
  <c r="AD1597" i="1"/>
  <c r="AC1597" i="1"/>
  <c r="AB1597" i="1"/>
  <c r="AA1597" i="1"/>
  <c r="Z1597" i="1"/>
  <c r="Y1597" i="1"/>
  <c r="X1597" i="1"/>
  <c r="W1597" i="1"/>
  <c r="V1597" i="1"/>
  <c r="U1597" i="1"/>
  <c r="T1597" i="1"/>
  <c r="S1597" i="1"/>
  <c r="R1597" i="1"/>
  <c r="M1597" i="1"/>
  <c r="L1597" i="1"/>
  <c r="K1597" i="1"/>
  <c r="J1597" i="1"/>
  <c r="I1597" i="1"/>
  <c r="H1597" i="1"/>
  <c r="G1597" i="1"/>
  <c r="E1597" i="1"/>
  <c r="CC1596" i="1"/>
  <c r="CB1596" i="1"/>
  <c r="CA1596" i="1"/>
  <c r="BZ1596" i="1"/>
  <c r="BY1596" i="1"/>
  <c r="BX1596" i="1"/>
  <c r="BW1596" i="1"/>
  <c r="BV1596" i="1"/>
  <c r="BU1596" i="1"/>
  <c r="AF1596" i="1"/>
  <c r="AE1596" i="1"/>
  <c r="AD1596" i="1"/>
  <c r="AC1596" i="1"/>
  <c r="AB1596" i="1"/>
  <c r="AA1596" i="1"/>
  <c r="Z1596" i="1"/>
  <c r="Y1596" i="1"/>
  <c r="X1596" i="1"/>
  <c r="W1596" i="1"/>
  <c r="V1596" i="1"/>
  <c r="U1596" i="1"/>
  <c r="T1596" i="1"/>
  <c r="S1596" i="1"/>
  <c r="R1596" i="1"/>
  <c r="N1596" i="1"/>
  <c r="M1596" i="1"/>
  <c r="L1596" i="1"/>
  <c r="K1596" i="1"/>
  <c r="J1596" i="1"/>
  <c r="I1596" i="1"/>
  <c r="H1596" i="1"/>
  <c r="G1596" i="1"/>
  <c r="E1596" i="1"/>
  <c r="CC1595" i="1"/>
  <c r="CB1595" i="1"/>
  <c r="CA1595" i="1"/>
  <c r="BZ1595" i="1"/>
  <c r="BY1595" i="1"/>
  <c r="BX1595" i="1"/>
  <c r="BW1595" i="1"/>
  <c r="BV1595" i="1"/>
  <c r="BU1595" i="1"/>
  <c r="AF1595" i="1"/>
  <c r="AE1595" i="1"/>
  <c r="AD1595" i="1"/>
  <c r="AC1595" i="1"/>
  <c r="AB1595" i="1"/>
  <c r="AA1595" i="1"/>
  <c r="Z1595" i="1"/>
  <c r="Y1595" i="1"/>
  <c r="X1595" i="1"/>
  <c r="W1595" i="1"/>
  <c r="V1595" i="1"/>
  <c r="U1595" i="1"/>
  <c r="T1595" i="1"/>
  <c r="S1595" i="1"/>
  <c r="R1595" i="1"/>
  <c r="N1595" i="1"/>
  <c r="M1595" i="1"/>
  <c r="L1595" i="1"/>
  <c r="K1595" i="1"/>
  <c r="J1595" i="1"/>
  <c r="I1595" i="1"/>
  <c r="H1595" i="1"/>
  <c r="G1595" i="1"/>
  <c r="E1595" i="1"/>
  <c r="CC1594" i="1"/>
  <c r="CB1594" i="1"/>
  <c r="CA1594" i="1"/>
  <c r="BZ1594" i="1"/>
  <c r="BY1594" i="1"/>
  <c r="BX1594" i="1"/>
  <c r="BW1594" i="1"/>
  <c r="BV1594" i="1"/>
  <c r="BU1594" i="1"/>
  <c r="AF1594" i="1"/>
  <c r="AE1594" i="1"/>
  <c r="AD1594" i="1"/>
  <c r="AC1594" i="1"/>
  <c r="AB1594" i="1"/>
  <c r="AA1594" i="1"/>
  <c r="Z1594" i="1"/>
  <c r="Y1594" i="1"/>
  <c r="X1594" i="1"/>
  <c r="W1594" i="1"/>
  <c r="V1594" i="1"/>
  <c r="U1594" i="1"/>
  <c r="T1594" i="1"/>
  <c r="S1594" i="1"/>
  <c r="R1594" i="1"/>
  <c r="N1594" i="1"/>
  <c r="M1594" i="1"/>
  <c r="L1594" i="1"/>
  <c r="K1594" i="1"/>
  <c r="J1594" i="1"/>
  <c r="I1594" i="1"/>
  <c r="H1594" i="1"/>
  <c r="G1594" i="1"/>
  <c r="E1594" i="1"/>
  <c r="CC1593" i="1"/>
  <c r="CB1593" i="1"/>
  <c r="CA1593" i="1"/>
  <c r="BZ1593" i="1"/>
  <c r="BY1593" i="1"/>
  <c r="BX1593" i="1"/>
  <c r="BW1593" i="1"/>
  <c r="BV1593" i="1"/>
  <c r="BU1593" i="1"/>
  <c r="AF1593" i="1"/>
  <c r="AE1593" i="1"/>
  <c r="AD1593" i="1"/>
  <c r="AC1593" i="1"/>
  <c r="AB1593" i="1"/>
  <c r="AA1593" i="1"/>
  <c r="Z1593" i="1"/>
  <c r="Y1593" i="1"/>
  <c r="X1593" i="1"/>
  <c r="W1593" i="1"/>
  <c r="V1593" i="1"/>
  <c r="U1593" i="1"/>
  <c r="T1593" i="1"/>
  <c r="S1593" i="1"/>
  <c r="R1593" i="1"/>
  <c r="M1593" i="1"/>
  <c r="L1593" i="1"/>
  <c r="K1593" i="1"/>
  <c r="J1593" i="1"/>
  <c r="I1593" i="1"/>
  <c r="H1593" i="1"/>
  <c r="G1593" i="1"/>
  <c r="E1593" i="1"/>
  <c r="CC1592" i="1"/>
  <c r="CB1592" i="1"/>
  <c r="CA1592" i="1"/>
  <c r="BZ1592" i="1"/>
  <c r="BY1592" i="1"/>
  <c r="BX1592" i="1"/>
  <c r="BW1592" i="1"/>
  <c r="BV1592" i="1"/>
  <c r="BU1592" i="1"/>
  <c r="AF1592" i="1"/>
  <c r="AE1592" i="1"/>
  <c r="AD1592" i="1"/>
  <c r="AC1592" i="1"/>
  <c r="AB1592" i="1"/>
  <c r="AA1592" i="1"/>
  <c r="Z1592" i="1"/>
  <c r="Y1592" i="1"/>
  <c r="X1592" i="1"/>
  <c r="W1592" i="1"/>
  <c r="V1592" i="1"/>
  <c r="U1592" i="1"/>
  <c r="T1592" i="1"/>
  <c r="S1592" i="1"/>
  <c r="R1592" i="1"/>
  <c r="M1592" i="1"/>
  <c r="L1592" i="1"/>
  <c r="K1592" i="1"/>
  <c r="J1592" i="1"/>
  <c r="I1592" i="1"/>
  <c r="H1592" i="1"/>
  <c r="G1592" i="1"/>
  <c r="E1592" i="1"/>
  <c r="CC1591" i="1"/>
  <c r="CB1591" i="1"/>
  <c r="CA1591" i="1"/>
  <c r="BZ1591" i="1"/>
  <c r="BY1591" i="1"/>
  <c r="BX1591" i="1"/>
  <c r="BW1591" i="1"/>
  <c r="BV1591" i="1"/>
  <c r="BU1591" i="1"/>
  <c r="AF1591" i="1"/>
  <c r="AE1591" i="1"/>
  <c r="AD1591" i="1"/>
  <c r="AC1591" i="1"/>
  <c r="AB1591" i="1"/>
  <c r="AA1591" i="1"/>
  <c r="Z1591" i="1"/>
  <c r="Y1591" i="1"/>
  <c r="X1591" i="1"/>
  <c r="W1591" i="1"/>
  <c r="V1591" i="1"/>
  <c r="U1591" i="1"/>
  <c r="T1591" i="1"/>
  <c r="S1591" i="1"/>
  <c r="R1591" i="1"/>
  <c r="N1591" i="1"/>
  <c r="M1591" i="1"/>
  <c r="L1591" i="1"/>
  <c r="K1591" i="1"/>
  <c r="J1591" i="1"/>
  <c r="I1591" i="1"/>
  <c r="H1591" i="1"/>
  <c r="G1591" i="1"/>
  <c r="E1591" i="1"/>
  <c r="CC1590" i="1"/>
  <c r="CB1590" i="1"/>
  <c r="CA1590" i="1"/>
  <c r="BZ1590" i="1"/>
  <c r="BY1590" i="1"/>
  <c r="BX1590" i="1"/>
  <c r="BW1590" i="1"/>
  <c r="BV1590" i="1"/>
  <c r="BU1590" i="1"/>
  <c r="AF1590" i="1"/>
  <c r="AE1590" i="1"/>
  <c r="AD1590" i="1"/>
  <c r="AC1590" i="1"/>
  <c r="AB1590" i="1"/>
  <c r="AA1590" i="1"/>
  <c r="Z1590" i="1"/>
  <c r="Y1590" i="1"/>
  <c r="X1590" i="1"/>
  <c r="W1590" i="1"/>
  <c r="V1590" i="1"/>
  <c r="U1590" i="1"/>
  <c r="T1590" i="1"/>
  <c r="S1590" i="1"/>
  <c r="R1590" i="1"/>
  <c r="N1590" i="1"/>
  <c r="M1590" i="1"/>
  <c r="L1590" i="1"/>
  <c r="K1590" i="1"/>
  <c r="J1590" i="1"/>
  <c r="I1590" i="1"/>
  <c r="H1590" i="1"/>
  <c r="G1590" i="1"/>
  <c r="E1590" i="1"/>
  <c r="CC1589" i="1"/>
  <c r="CB1589" i="1"/>
  <c r="CA1589" i="1"/>
  <c r="BZ1589" i="1"/>
  <c r="BY1589" i="1"/>
  <c r="BX1589" i="1"/>
  <c r="BW1589" i="1"/>
  <c r="BV1589" i="1"/>
  <c r="BU1589" i="1"/>
  <c r="AF1589" i="1"/>
  <c r="AE1589" i="1"/>
  <c r="AD1589" i="1"/>
  <c r="AC1589" i="1"/>
  <c r="AB1589" i="1"/>
  <c r="AA1589" i="1"/>
  <c r="Z1589" i="1"/>
  <c r="Y1589" i="1"/>
  <c r="X1589" i="1"/>
  <c r="W1589" i="1"/>
  <c r="V1589" i="1"/>
  <c r="U1589" i="1"/>
  <c r="T1589" i="1"/>
  <c r="S1589" i="1"/>
  <c r="R1589" i="1"/>
  <c r="N1589" i="1"/>
  <c r="M1589" i="1"/>
  <c r="L1589" i="1"/>
  <c r="K1589" i="1"/>
  <c r="J1589" i="1"/>
  <c r="I1589" i="1"/>
  <c r="H1589" i="1"/>
  <c r="G1589" i="1"/>
  <c r="E1589" i="1"/>
  <c r="CC1588" i="1"/>
  <c r="CB1588" i="1"/>
  <c r="CA1588" i="1"/>
  <c r="BZ1588" i="1"/>
  <c r="BY1588" i="1"/>
  <c r="BX1588" i="1"/>
  <c r="BW1588" i="1"/>
  <c r="BV1588" i="1"/>
  <c r="BU1588" i="1"/>
  <c r="AF1588" i="1"/>
  <c r="AE1588" i="1"/>
  <c r="AD1588" i="1"/>
  <c r="AC1588" i="1"/>
  <c r="AB1588" i="1"/>
  <c r="AA1588" i="1"/>
  <c r="Z1588" i="1"/>
  <c r="Y1588" i="1"/>
  <c r="X1588" i="1"/>
  <c r="W1588" i="1"/>
  <c r="V1588" i="1"/>
  <c r="U1588" i="1"/>
  <c r="T1588" i="1"/>
  <c r="S1588" i="1"/>
  <c r="R1588" i="1"/>
  <c r="M1588" i="1"/>
  <c r="L1588" i="1"/>
  <c r="K1588" i="1"/>
  <c r="J1588" i="1"/>
  <c r="I1588" i="1"/>
  <c r="H1588" i="1"/>
  <c r="G1588" i="1"/>
  <c r="E1588" i="1"/>
  <c r="CC1587" i="1"/>
  <c r="CB1587" i="1"/>
  <c r="CA1587" i="1"/>
  <c r="BZ1587" i="1"/>
  <c r="BY1587" i="1"/>
  <c r="BX1587" i="1"/>
  <c r="BW1587" i="1"/>
  <c r="BV1587" i="1"/>
  <c r="BU1587" i="1"/>
  <c r="AF1587" i="1"/>
  <c r="AE1587" i="1"/>
  <c r="AD1587" i="1"/>
  <c r="AC1587" i="1"/>
  <c r="AB1587" i="1"/>
  <c r="AA1587" i="1"/>
  <c r="Z1587" i="1"/>
  <c r="Y1587" i="1"/>
  <c r="X1587" i="1"/>
  <c r="W1587" i="1"/>
  <c r="V1587" i="1"/>
  <c r="U1587" i="1"/>
  <c r="T1587" i="1"/>
  <c r="S1587" i="1"/>
  <c r="R1587" i="1"/>
  <c r="M1587" i="1"/>
  <c r="L1587" i="1"/>
  <c r="K1587" i="1"/>
  <c r="J1587" i="1"/>
  <c r="I1587" i="1"/>
  <c r="H1587" i="1"/>
  <c r="G1587" i="1"/>
  <c r="E1587" i="1"/>
  <c r="CC1586" i="1"/>
  <c r="CB1586" i="1"/>
  <c r="CA1586" i="1"/>
  <c r="BZ1586" i="1"/>
  <c r="BY1586" i="1"/>
  <c r="BX1586" i="1"/>
  <c r="BW1586" i="1"/>
  <c r="BV1586" i="1"/>
  <c r="BU1586" i="1"/>
  <c r="AF1586" i="1"/>
  <c r="AE1586" i="1"/>
  <c r="AD1586" i="1"/>
  <c r="AC1586" i="1"/>
  <c r="AB1586" i="1"/>
  <c r="AA1586" i="1"/>
  <c r="Z1586" i="1"/>
  <c r="Y1586" i="1"/>
  <c r="X1586" i="1"/>
  <c r="W1586" i="1"/>
  <c r="V1586" i="1"/>
  <c r="U1586" i="1"/>
  <c r="T1586" i="1"/>
  <c r="S1586" i="1"/>
  <c r="R1586" i="1"/>
  <c r="M1586" i="1"/>
  <c r="L1586" i="1"/>
  <c r="K1586" i="1"/>
  <c r="J1586" i="1"/>
  <c r="I1586" i="1"/>
  <c r="H1586" i="1"/>
  <c r="G1586" i="1"/>
  <c r="E1586" i="1"/>
  <c r="CC1585" i="1"/>
  <c r="CB1585" i="1"/>
  <c r="CA1585" i="1"/>
  <c r="BZ1585" i="1"/>
  <c r="BY1585" i="1"/>
  <c r="BX1585" i="1"/>
  <c r="BW1585" i="1"/>
  <c r="BV1585" i="1"/>
  <c r="BU1585" i="1"/>
  <c r="AF1585" i="1"/>
  <c r="AE1585" i="1"/>
  <c r="AD1585" i="1"/>
  <c r="AC1585" i="1"/>
  <c r="AB1585" i="1"/>
  <c r="AA1585" i="1"/>
  <c r="Z1585" i="1"/>
  <c r="Y1585" i="1"/>
  <c r="X1585" i="1"/>
  <c r="W1585" i="1"/>
  <c r="V1585" i="1"/>
  <c r="U1585" i="1"/>
  <c r="T1585" i="1"/>
  <c r="S1585" i="1"/>
  <c r="R1585" i="1"/>
  <c r="N1585" i="1"/>
  <c r="M1585" i="1"/>
  <c r="L1585" i="1"/>
  <c r="K1585" i="1"/>
  <c r="J1585" i="1"/>
  <c r="I1585" i="1"/>
  <c r="H1585" i="1"/>
  <c r="G1585" i="1"/>
  <c r="E1585" i="1"/>
  <c r="CC1584" i="1"/>
  <c r="CB1584" i="1"/>
  <c r="CA1584" i="1"/>
  <c r="BZ1584" i="1"/>
  <c r="BY1584" i="1"/>
  <c r="BX1584" i="1"/>
  <c r="BW1584" i="1"/>
  <c r="BV1584" i="1"/>
  <c r="BU1584" i="1"/>
  <c r="AF1584" i="1"/>
  <c r="AE1584" i="1"/>
  <c r="AD1584" i="1"/>
  <c r="AC1584" i="1"/>
  <c r="AB1584" i="1"/>
  <c r="AA1584" i="1"/>
  <c r="Z1584" i="1"/>
  <c r="Y1584" i="1"/>
  <c r="X1584" i="1"/>
  <c r="W1584" i="1"/>
  <c r="V1584" i="1"/>
  <c r="U1584" i="1"/>
  <c r="T1584" i="1"/>
  <c r="S1584" i="1"/>
  <c r="R1584" i="1"/>
  <c r="N1584" i="1"/>
  <c r="M1584" i="1"/>
  <c r="L1584" i="1"/>
  <c r="K1584" i="1"/>
  <c r="J1584" i="1"/>
  <c r="I1584" i="1"/>
  <c r="H1584" i="1"/>
  <c r="G1584" i="1"/>
  <c r="E1584" i="1"/>
  <c r="CC1583" i="1"/>
  <c r="CB1583" i="1"/>
  <c r="CA1583" i="1"/>
  <c r="BZ1583" i="1"/>
  <c r="BY1583" i="1"/>
  <c r="BX1583" i="1"/>
  <c r="BW1583" i="1"/>
  <c r="BV1583" i="1"/>
  <c r="BU1583" i="1"/>
  <c r="AF1583" i="1"/>
  <c r="AE1583" i="1"/>
  <c r="AD1583" i="1"/>
  <c r="AC1583" i="1"/>
  <c r="AB1583" i="1"/>
  <c r="AA1583" i="1"/>
  <c r="Z1583" i="1"/>
  <c r="Y1583" i="1"/>
  <c r="X1583" i="1"/>
  <c r="W1583" i="1"/>
  <c r="V1583" i="1"/>
  <c r="U1583" i="1"/>
  <c r="T1583" i="1"/>
  <c r="S1583" i="1"/>
  <c r="R1583" i="1"/>
  <c r="M1583" i="1"/>
  <c r="L1583" i="1"/>
  <c r="K1583" i="1"/>
  <c r="J1583" i="1"/>
  <c r="I1583" i="1"/>
  <c r="H1583" i="1"/>
  <c r="G1583" i="1"/>
  <c r="E1583" i="1"/>
  <c r="CC1582" i="1"/>
  <c r="CB1582" i="1"/>
  <c r="CA1582" i="1"/>
  <c r="BZ1582" i="1"/>
  <c r="BY1582" i="1"/>
  <c r="BX1582" i="1"/>
  <c r="BW1582" i="1"/>
  <c r="BV1582" i="1"/>
  <c r="BU1582" i="1"/>
  <c r="AF1582" i="1"/>
  <c r="AE1582" i="1"/>
  <c r="AD1582" i="1"/>
  <c r="AC1582" i="1"/>
  <c r="AB1582" i="1"/>
  <c r="AA1582" i="1"/>
  <c r="Z1582" i="1"/>
  <c r="Y1582" i="1"/>
  <c r="X1582" i="1"/>
  <c r="W1582" i="1"/>
  <c r="V1582" i="1"/>
  <c r="U1582" i="1"/>
  <c r="T1582" i="1"/>
  <c r="S1582" i="1"/>
  <c r="R1582" i="1"/>
  <c r="M1582" i="1"/>
  <c r="L1582" i="1"/>
  <c r="K1582" i="1"/>
  <c r="J1582" i="1"/>
  <c r="I1582" i="1"/>
  <c r="H1582" i="1"/>
  <c r="G1582" i="1"/>
  <c r="E1582" i="1"/>
  <c r="CC1581" i="1"/>
  <c r="CB1581" i="1"/>
  <c r="CA1581" i="1"/>
  <c r="BZ1581" i="1"/>
  <c r="BY1581" i="1"/>
  <c r="BX1581" i="1"/>
  <c r="BW1581" i="1"/>
  <c r="BV1581" i="1"/>
  <c r="BU1581" i="1"/>
  <c r="AF1581" i="1"/>
  <c r="AE1581" i="1"/>
  <c r="AD1581" i="1"/>
  <c r="AC1581" i="1"/>
  <c r="AB1581" i="1"/>
  <c r="AA1581" i="1"/>
  <c r="Z1581" i="1"/>
  <c r="Y1581" i="1"/>
  <c r="X1581" i="1"/>
  <c r="W1581" i="1"/>
  <c r="V1581" i="1"/>
  <c r="U1581" i="1"/>
  <c r="T1581" i="1"/>
  <c r="S1581" i="1"/>
  <c r="R1581" i="1"/>
  <c r="M1581" i="1"/>
  <c r="L1581" i="1"/>
  <c r="K1581" i="1"/>
  <c r="J1581" i="1"/>
  <c r="I1581" i="1"/>
  <c r="H1581" i="1"/>
  <c r="G1581" i="1"/>
  <c r="E1581" i="1"/>
  <c r="CC1580" i="1"/>
  <c r="CB1580" i="1"/>
  <c r="CA1580" i="1"/>
  <c r="BZ1580" i="1"/>
  <c r="BY1580" i="1"/>
  <c r="BX1580" i="1"/>
  <c r="BW1580" i="1"/>
  <c r="BV1580" i="1"/>
  <c r="BU1580" i="1"/>
  <c r="AF1580" i="1"/>
  <c r="AE1580" i="1"/>
  <c r="AD1580" i="1"/>
  <c r="AC1580" i="1"/>
  <c r="AB1580" i="1"/>
  <c r="AA1580" i="1"/>
  <c r="Z1580" i="1"/>
  <c r="Y1580" i="1"/>
  <c r="X1580" i="1"/>
  <c r="W1580" i="1"/>
  <c r="V1580" i="1"/>
  <c r="U1580" i="1"/>
  <c r="T1580" i="1"/>
  <c r="S1580" i="1"/>
  <c r="R1580" i="1"/>
  <c r="M1580" i="1"/>
  <c r="L1580" i="1"/>
  <c r="K1580" i="1"/>
  <c r="J1580" i="1"/>
  <c r="I1580" i="1"/>
  <c r="H1580" i="1"/>
  <c r="G1580" i="1"/>
  <c r="E1580" i="1"/>
  <c r="CC1579" i="1"/>
  <c r="CB1579" i="1"/>
  <c r="CA1579" i="1"/>
  <c r="BZ1579" i="1"/>
  <c r="BY1579" i="1"/>
  <c r="BX1579" i="1"/>
  <c r="BW1579" i="1"/>
  <c r="BV1579" i="1"/>
  <c r="BU1579" i="1"/>
  <c r="AF1579" i="1"/>
  <c r="AE1579" i="1"/>
  <c r="AD1579" i="1"/>
  <c r="AC1579" i="1"/>
  <c r="AB1579" i="1"/>
  <c r="AA1579" i="1"/>
  <c r="Z1579" i="1"/>
  <c r="Y1579" i="1"/>
  <c r="X1579" i="1"/>
  <c r="W1579" i="1"/>
  <c r="V1579" i="1"/>
  <c r="U1579" i="1"/>
  <c r="T1579" i="1"/>
  <c r="S1579" i="1"/>
  <c r="R1579" i="1"/>
  <c r="M1579" i="1"/>
  <c r="L1579" i="1"/>
  <c r="K1579" i="1"/>
  <c r="J1579" i="1"/>
  <c r="I1579" i="1"/>
  <c r="H1579" i="1"/>
  <c r="G1579" i="1"/>
  <c r="E1579" i="1"/>
  <c r="CC1578" i="1"/>
  <c r="CB1578" i="1"/>
  <c r="CA1578" i="1"/>
  <c r="BZ1578" i="1"/>
  <c r="BY1578" i="1"/>
  <c r="BX1578" i="1"/>
  <c r="BW1578" i="1"/>
  <c r="BV1578" i="1"/>
  <c r="BU1578" i="1"/>
  <c r="AF1578" i="1"/>
  <c r="AE1578" i="1"/>
  <c r="AD1578" i="1"/>
  <c r="AC1578" i="1"/>
  <c r="AB1578" i="1"/>
  <c r="AA1578" i="1"/>
  <c r="Z1578" i="1"/>
  <c r="Y1578" i="1"/>
  <c r="X1578" i="1"/>
  <c r="W1578" i="1"/>
  <c r="V1578" i="1"/>
  <c r="U1578" i="1"/>
  <c r="T1578" i="1"/>
  <c r="S1578" i="1"/>
  <c r="R1578" i="1"/>
  <c r="M1578" i="1"/>
  <c r="L1578" i="1"/>
  <c r="K1578" i="1"/>
  <c r="J1578" i="1"/>
  <c r="I1578" i="1"/>
  <c r="H1578" i="1"/>
  <c r="G1578" i="1"/>
  <c r="E1578" i="1"/>
  <c r="CC1577" i="1"/>
  <c r="CB1577" i="1"/>
  <c r="CA1577" i="1"/>
  <c r="BZ1577" i="1"/>
  <c r="BY1577" i="1"/>
  <c r="BX1577" i="1"/>
  <c r="BW1577" i="1"/>
  <c r="BV1577" i="1"/>
  <c r="BU1577" i="1"/>
  <c r="AF1577" i="1"/>
  <c r="AE1577" i="1"/>
  <c r="AD1577" i="1"/>
  <c r="AC1577" i="1"/>
  <c r="AB1577" i="1"/>
  <c r="AA1577" i="1"/>
  <c r="Z1577" i="1"/>
  <c r="Y1577" i="1"/>
  <c r="X1577" i="1"/>
  <c r="W1577" i="1"/>
  <c r="V1577" i="1"/>
  <c r="U1577" i="1"/>
  <c r="T1577" i="1"/>
  <c r="S1577" i="1"/>
  <c r="R1577" i="1"/>
  <c r="M1577" i="1"/>
  <c r="L1577" i="1"/>
  <c r="K1577" i="1"/>
  <c r="J1577" i="1"/>
  <c r="I1577" i="1"/>
  <c r="H1577" i="1"/>
  <c r="G1577" i="1"/>
  <c r="E1577" i="1"/>
  <c r="CC1576" i="1"/>
  <c r="CB1576" i="1"/>
  <c r="CA1576" i="1"/>
  <c r="BZ1576" i="1"/>
  <c r="BY1576" i="1"/>
  <c r="BX1576" i="1"/>
  <c r="BW1576" i="1"/>
  <c r="BV1576" i="1"/>
  <c r="BU1576" i="1"/>
  <c r="AF1576" i="1"/>
  <c r="AE1576" i="1"/>
  <c r="AD1576" i="1"/>
  <c r="AC1576" i="1"/>
  <c r="AB1576" i="1"/>
  <c r="AA1576" i="1"/>
  <c r="Z1576" i="1"/>
  <c r="Y1576" i="1"/>
  <c r="X1576" i="1"/>
  <c r="W1576" i="1"/>
  <c r="V1576" i="1"/>
  <c r="U1576" i="1"/>
  <c r="T1576" i="1"/>
  <c r="S1576" i="1"/>
  <c r="R1576" i="1"/>
  <c r="M1576" i="1"/>
  <c r="L1576" i="1"/>
  <c r="K1576" i="1"/>
  <c r="J1576" i="1"/>
  <c r="I1576" i="1"/>
  <c r="H1576" i="1"/>
  <c r="G1576" i="1"/>
  <c r="E1576" i="1"/>
  <c r="CC1575" i="1"/>
  <c r="CB1575" i="1"/>
  <c r="CA1575" i="1"/>
  <c r="BZ1575" i="1"/>
  <c r="BY1575" i="1"/>
  <c r="BX1575" i="1"/>
  <c r="BW1575" i="1"/>
  <c r="BV1575" i="1"/>
  <c r="BU1575" i="1"/>
  <c r="AF1575" i="1"/>
  <c r="AE1575" i="1"/>
  <c r="AD1575" i="1"/>
  <c r="AC1575" i="1"/>
  <c r="AB1575" i="1"/>
  <c r="AA1575" i="1"/>
  <c r="Z1575" i="1"/>
  <c r="Y1575" i="1"/>
  <c r="X1575" i="1"/>
  <c r="W1575" i="1"/>
  <c r="V1575" i="1"/>
  <c r="U1575" i="1"/>
  <c r="T1575" i="1"/>
  <c r="S1575" i="1"/>
  <c r="R1575" i="1"/>
  <c r="N1575" i="1"/>
  <c r="M1575" i="1"/>
  <c r="L1575" i="1"/>
  <c r="K1575" i="1"/>
  <c r="J1575" i="1"/>
  <c r="I1575" i="1"/>
  <c r="H1575" i="1"/>
  <c r="G1575" i="1"/>
  <c r="E1575" i="1"/>
  <c r="CC1574" i="1"/>
  <c r="CB1574" i="1"/>
  <c r="CA1574" i="1"/>
  <c r="BZ1574" i="1"/>
  <c r="BY1574" i="1"/>
  <c r="BX1574" i="1"/>
  <c r="BW1574" i="1"/>
  <c r="BV1574" i="1"/>
  <c r="BU1574" i="1"/>
  <c r="AF1574" i="1"/>
  <c r="AE1574" i="1"/>
  <c r="AD1574" i="1"/>
  <c r="AC1574" i="1"/>
  <c r="AB1574" i="1"/>
  <c r="AA1574" i="1"/>
  <c r="Z1574" i="1"/>
  <c r="Y1574" i="1"/>
  <c r="X1574" i="1"/>
  <c r="W1574" i="1"/>
  <c r="V1574" i="1"/>
  <c r="U1574" i="1"/>
  <c r="T1574" i="1"/>
  <c r="S1574" i="1"/>
  <c r="R1574" i="1"/>
  <c r="N1574" i="1"/>
  <c r="M1574" i="1"/>
  <c r="L1574" i="1"/>
  <c r="K1574" i="1"/>
  <c r="J1574" i="1"/>
  <c r="I1574" i="1"/>
  <c r="H1574" i="1"/>
  <c r="G1574" i="1"/>
  <c r="E1574" i="1"/>
  <c r="CC1573" i="1"/>
  <c r="CB1573" i="1"/>
  <c r="CA1573" i="1"/>
  <c r="BZ1573" i="1"/>
  <c r="BY1573" i="1"/>
  <c r="BX1573" i="1"/>
  <c r="BW1573" i="1"/>
  <c r="BV1573" i="1"/>
  <c r="BU1573" i="1"/>
  <c r="AF1573" i="1"/>
  <c r="AE1573" i="1"/>
  <c r="AD1573" i="1"/>
  <c r="AC1573" i="1"/>
  <c r="AB1573" i="1"/>
  <c r="AA1573" i="1"/>
  <c r="Z1573" i="1"/>
  <c r="Y1573" i="1"/>
  <c r="X1573" i="1"/>
  <c r="W1573" i="1"/>
  <c r="V1573" i="1"/>
  <c r="U1573" i="1"/>
  <c r="T1573" i="1"/>
  <c r="S1573" i="1"/>
  <c r="R1573" i="1"/>
  <c r="M1573" i="1"/>
  <c r="L1573" i="1"/>
  <c r="K1573" i="1"/>
  <c r="J1573" i="1"/>
  <c r="I1573" i="1"/>
  <c r="H1573" i="1"/>
  <c r="G1573" i="1"/>
  <c r="E1573" i="1"/>
  <c r="CC1572" i="1"/>
  <c r="CB1572" i="1"/>
  <c r="CA1572" i="1"/>
  <c r="BZ1572" i="1"/>
  <c r="BY1572" i="1"/>
  <c r="BX1572" i="1"/>
  <c r="BW1572" i="1"/>
  <c r="BV1572" i="1"/>
  <c r="BU1572" i="1"/>
  <c r="AF1572" i="1"/>
  <c r="AE1572" i="1"/>
  <c r="AD1572" i="1"/>
  <c r="AC1572" i="1"/>
  <c r="AB1572" i="1"/>
  <c r="AA1572" i="1"/>
  <c r="Z1572" i="1"/>
  <c r="Y1572" i="1"/>
  <c r="X1572" i="1"/>
  <c r="W1572" i="1"/>
  <c r="V1572" i="1"/>
  <c r="U1572" i="1"/>
  <c r="T1572" i="1"/>
  <c r="S1572" i="1"/>
  <c r="R1572" i="1"/>
  <c r="M1572" i="1"/>
  <c r="L1572" i="1"/>
  <c r="K1572" i="1"/>
  <c r="J1572" i="1"/>
  <c r="I1572" i="1"/>
  <c r="H1572" i="1"/>
  <c r="G1572" i="1"/>
  <c r="E1572" i="1"/>
  <c r="CC1571" i="1"/>
  <c r="CB1571" i="1"/>
  <c r="CA1571" i="1"/>
  <c r="BZ1571" i="1"/>
  <c r="BY1571" i="1"/>
  <c r="BX1571" i="1"/>
  <c r="BW1571" i="1"/>
  <c r="BV1571" i="1"/>
  <c r="BU1571" i="1"/>
  <c r="AF1571" i="1"/>
  <c r="AE1571" i="1"/>
  <c r="AD1571" i="1"/>
  <c r="AC1571" i="1"/>
  <c r="AB1571" i="1"/>
  <c r="AA1571" i="1"/>
  <c r="Z1571" i="1"/>
  <c r="Y1571" i="1"/>
  <c r="X1571" i="1"/>
  <c r="W1571" i="1"/>
  <c r="V1571" i="1"/>
  <c r="U1571" i="1"/>
  <c r="T1571" i="1"/>
  <c r="S1571" i="1"/>
  <c r="R1571" i="1"/>
  <c r="N1571" i="1"/>
  <c r="M1571" i="1"/>
  <c r="L1571" i="1"/>
  <c r="K1571" i="1"/>
  <c r="J1571" i="1"/>
  <c r="I1571" i="1"/>
  <c r="H1571" i="1"/>
  <c r="G1571" i="1"/>
  <c r="E1571" i="1"/>
  <c r="CC1570" i="1"/>
  <c r="CB1570" i="1"/>
  <c r="CA1570" i="1"/>
  <c r="BZ1570" i="1"/>
  <c r="BY1570" i="1"/>
  <c r="BX1570" i="1"/>
  <c r="BW1570" i="1"/>
  <c r="BV1570" i="1"/>
  <c r="BU1570" i="1"/>
  <c r="AF1570" i="1"/>
  <c r="AE1570" i="1"/>
  <c r="AD1570" i="1"/>
  <c r="AC1570" i="1"/>
  <c r="AB1570" i="1"/>
  <c r="AA1570" i="1"/>
  <c r="Z1570" i="1"/>
  <c r="Y1570" i="1"/>
  <c r="X1570" i="1"/>
  <c r="W1570" i="1"/>
  <c r="V1570" i="1"/>
  <c r="U1570" i="1"/>
  <c r="T1570" i="1"/>
  <c r="S1570" i="1"/>
  <c r="R1570" i="1"/>
  <c r="N1570" i="1"/>
  <c r="M1570" i="1"/>
  <c r="L1570" i="1"/>
  <c r="K1570" i="1"/>
  <c r="J1570" i="1"/>
  <c r="I1570" i="1"/>
  <c r="H1570" i="1"/>
  <c r="G1570" i="1"/>
  <c r="E1570" i="1"/>
  <c r="CC1569" i="1"/>
  <c r="CB1569" i="1"/>
  <c r="CA1569" i="1"/>
  <c r="BZ1569" i="1"/>
  <c r="BY1569" i="1"/>
  <c r="BX1569" i="1"/>
  <c r="BW1569" i="1"/>
  <c r="BV1569" i="1"/>
  <c r="BU1569" i="1"/>
  <c r="AF1569" i="1"/>
  <c r="AE1569" i="1"/>
  <c r="AD1569" i="1"/>
  <c r="AC1569" i="1"/>
  <c r="AB1569" i="1"/>
  <c r="AA1569" i="1"/>
  <c r="Z1569" i="1"/>
  <c r="Y1569" i="1"/>
  <c r="X1569" i="1"/>
  <c r="W1569" i="1"/>
  <c r="V1569" i="1"/>
  <c r="U1569" i="1"/>
  <c r="T1569" i="1"/>
  <c r="S1569" i="1"/>
  <c r="R1569" i="1"/>
  <c r="N1569" i="1"/>
  <c r="M1569" i="1"/>
  <c r="L1569" i="1"/>
  <c r="K1569" i="1"/>
  <c r="J1569" i="1"/>
  <c r="I1569" i="1"/>
  <c r="H1569" i="1"/>
  <c r="G1569" i="1"/>
  <c r="E1569" i="1"/>
  <c r="CC1568" i="1"/>
  <c r="CB1568" i="1"/>
  <c r="CA1568" i="1"/>
  <c r="BZ1568" i="1"/>
  <c r="BY1568" i="1"/>
  <c r="BX1568" i="1"/>
  <c r="BW1568" i="1"/>
  <c r="BV1568" i="1"/>
  <c r="BU1568" i="1"/>
  <c r="AF1568" i="1"/>
  <c r="AE1568" i="1"/>
  <c r="AD1568" i="1"/>
  <c r="AC1568" i="1"/>
  <c r="AB1568" i="1"/>
  <c r="AA1568" i="1"/>
  <c r="Z1568" i="1"/>
  <c r="Y1568" i="1"/>
  <c r="X1568" i="1"/>
  <c r="W1568" i="1"/>
  <c r="V1568" i="1"/>
  <c r="U1568" i="1"/>
  <c r="T1568" i="1"/>
  <c r="S1568" i="1"/>
  <c r="R1568" i="1"/>
  <c r="M1568" i="1"/>
  <c r="L1568" i="1"/>
  <c r="K1568" i="1"/>
  <c r="J1568" i="1"/>
  <c r="I1568" i="1"/>
  <c r="H1568" i="1"/>
  <c r="G1568" i="1"/>
  <c r="E1568" i="1"/>
  <c r="CC1567" i="1"/>
  <c r="CB1567" i="1"/>
  <c r="CA1567" i="1"/>
  <c r="BZ1567" i="1"/>
  <c r="BY1567" i="1"/>
  <c r="BX1567" i="1"/>
  <c r="BW1567" i="1"/>
  <c r="BV1567" i="1"/>
  <c r="BU1567" i="1"/>
  <c r="AF1567" i="1"/>
  <c r="AE1567" i="1"/>
  <c r="AD1567" i="1"/>
  <c r="AC1567" i="1"/>
  <c r="AB1567" i="1"/>
  <c r="AA1567" i="1"/>
  <c r="Z1567" i="1"/>
  <c r="Y1567" i="1"/>
  <c r="X1567" i="1"/>
  <c r="W1567" i="1"/>
  <c r="V1567" i="1"/>
  <c r="U1567" i="1"/>
  <c r="T1567" i="1"/>
  <c r="S1567" i="1"/>
  <c r="R1567" i="1"/>
  <c r="M1567" i="1"/>
  <c r="L1567" i="1"/>
  <c r="K1567" i="1"/>
  <c r="J1567" i="1"/>
  <c r="I1567" i="1"/>
  <c r="H1567" i="1"/>
  <c r="G1567" i="1"/>
  <c r="E1567" i="1"/>
  <c r="CC1566" i="1"/>
  <c r="CB1566" i="1"/>
  <c r="CA1566" i="1"/>
  <c r="BZ1566" i="1"/>
  <c r="BY1566" i="1"/>
  <c r="BX1566" i="1"/>
  <c r="BW1566" i="1"/>
  <c r="BV1566" i="1"/>
  <c r="BU1566" i="1"/>
  <c r="AF1566" i="1"/>
  <c r="AE1566" i="1"/>
  <c r="AD1566" i="1"/>
  <c r="AC1566" i="1"/>
  <c r="AB1566" i="1"/>
  <c r="AA1566" i="1"/>
  <c r="Z1566" i="1"/>
  <c r="Y1566" i="1"/>
  <c r="X1566" i="1"/>
  <c r="W1566" i="1"/>
  <c r="V1566" i="1"/>
  <c r="U1566" i="1"/>
  <c r="T1566" i="1"/>
  <c r="S1566" i="1"/>
  <c r="R1566" i="1"/>
  <c r="M1566" i="1"/>
  <c r="L1566" i="1"/>
  <c r="K1566" i="1"/>
  <c r="J1566" i="1"/>
  <c r="I1566" i="1"/>
  <c r="H1566" i="1"/>
  <c r="G1566" i="1"/>
  <c r="E1566" i="1"/>
  <c r="CC1565" i="1"/>
  <c r="CB1565" i="1"/>
  <c r="CA1565" i="1"/>
  <c r="BZ1565" i="1"/>
  <c r="BY1565" i="1"/>
  <c r="BX1565" i="1"/>
  <c r="BW1565" i="1"/>
  <c r="BV1565" i="1"/>
  <c r="BU1565" i="1"/>
  <c r="AF1565" i="1"/>
  <c r="AE1565" i="1"/>
  <c r="AD1565" i="1"/>
  <c r="AC1565" i="1"/>
  <c r="AB1565" i="1"/>
  <c r="AA1565" i="1"/>
  <c r="Z1565" i="1"/>
  <c r="Y1565" i="1"/>
  <c r="X1565" i="1"/>
  <c r="W1565" i="1"/>
  <c r="V1565" i="1"/>
  <c r="U1565" i="1"/>
  <c r="T1565" i="1"/>
  <c r="S1565" i="1"/>
  <c r="R1565" i="1"/>
  <c r="M1565" i="1"/>
  <c r="L1565" i="1"/>
  <c r="K1565" i="1"/>
  <c r="J1565" i="1"/>
  <c r="I1565" i="1"/>
  <c r="H1565" i="1"/>
  <c r="G1565" i="1"/>
  <c r="E1565" i="1"/>
  <c r="CC1564" i="1"/>
  <c r="CB1564" i="1"/>
  <c r="CA1564" i="1"/>
  <c r="BZ1564" i="1"/>
  <c r="BY1564" i="1"/>
  <c r="BX1564" i="1"/>
  <c r="BW1564" i="1"/>
  <c r="BV1564" i="1"/>
  <c r="BU1564" i="1"/>
  <c r="AF1564" i="1"/>
  <c r="AE1564" i="1"/>
  <c r="AD1564" i="1"/>
  <c r="AC1564" i="1"/>
  <c r="AB1564" i="1"/>
  <c r="AA1564" i="1"/>
  <c r="Z1564" i="1"/>
  <c r="Y1564" i="1"/>
  <c r="X1564" i="1"/>
  <c r="W1564" i="1"/>
  <c r="V1564" i="1"/>
  <c r="U1564" i="1"/>
  <c r="T1564" i="1"/>
  <c r="S1564" i="1"/>
  <c r="R1564" i="1"/>
  <c r="M1564" i="1"/>
  <c r="L1564" i="1"/>
  <c r="K1564" i="1"/>
  <c r="J1564" i="1"/>
  <c r="I1564" i="1"/>
  <c r="H1564" i="1"/>
  <c r="G1564" i="1"/>
  <c r="E1564" i="1"/>
  <c r="CC1563" i="1"/>
  <c r="CB1563" i="1"/>
  <c r="CA1563" i="1"/>
  <c r="BZ1563" i="1"/>
  <c r="BY1563" i="1"/>
  <c r="BX1563" i="1"/>
  <c r="BW1563" i="1"/>
  <c r="BV1563" i="1"/>
  <c r="BU1563" i="1"/>
  <c r="AF1563" i="1"/>
  <c r="AE1563" i="1"/>
  <c r="AD1563" i="1"/>
  <c r="AC1563" i="1"/>
  <c r="AB1563" i="1"/>
  <c r="AA1563" i="1"/>
  <c r="Z1563" i="1"/>
  <c r="Y1563" i="1"/>
  <c r="X1563" i="1"/>
  <c r="W1563" i="1"/>
  <c r="V1563" i="1"/>
  <c r="U1563" i="1"/>
  <c r="T1563" i="1"/>
  <c r="S1563" i="1"/>
  <c r="R1563" i="1"/>
  <c r="M1563" i="1"/>
  <c r="L1563" i="1"/>
  <c r="K1563" i="1"/>
  <c r="J1563" i="1"/>
  <c r="I1563" i="1"/>
  <c r="H1563" i="1"/>
  <c r="G1563" i="1"/>
  <c r="E1563" i="1"/>
  <c r="CC1562" i="1"/>
  <c r="CB1562" i="1"/>
  <c r="CA1562" i="1"/>
  <c r="BZ1562" i="1"/>
  <c r="BY1562" i="1"/>
  <c r="BX1562" i="1"/>
  <c r="BW1562" i="1"/>
  <c r="BV1562" i="1"/>
  <c r="BU1562" i="1"/>
  <c r="AF1562" i="1"/>
  <c r="AE1562" i="1"/>
  <c r="AD1562" i="1"/>
  <c r="AC1562" i="1"/>
  <c r="AB1562" i="1"/>
  <c r="AA1562" i="1"/>
  <c r="Z1562" i="1"/>
  <c r="Y1562" i="1"/>
  <c r="X1562" i="1"/>
  <c r="W1562" i="1"/>
  <c r="V1562" i="1"/>
  <c r="U1562" i="1"/>
  <c r="T1562" i="1"/>
  <c r="S1562" i="1"/>
  <c r="R1562" i="1"/>
  <c r="M1562" i="1"/>
  <c r="L1562" i="1"/>
  <c r="K1562" i="1"/>
  <c r="J1562" i="1"/>
  <c r="I1562" i="1"/>
  <c r="H1562" i="1"/>
  <c r="G1562" i="1"/>
  <c r="E1562" i="1"/>
  <c r="CC1561" i="1"/>
  <c r="CB1561" i="1"/>
  <c r="CA1561" i="1"/>
  <c r="BZ1561" i="1"/>
  <c r="BY1561" i="1"/>
  <c r="BX1561" i="1"/>
  <c r="BW1561" i="1"/>
  <c r="BV1561" i="1"/>
  <c r="BU1561" i="1"/>
  <c r="AF1561" i="1"/>
  <c r="AE1561" i="1"/>
  <c r="AD1561" i="1"/>
  <c r="AC1561" i="1"/>
  <c r="AB1561" i="1"/>
  <c r="AA1561" i="1"/>
  <c r="Z1561" i="1"/>
  <c r="Y1561" i="1"/>
  <c r="X1561" i="1"/>
  <c r="W1561" i="1"/>
  <c r="V1561" i="1"/>
  <c r="U1561" i="1"/>
  <c r="T1561" i="1"/>
  <c r="S1561" i="1"/>
  <c r="R1561" i="1"/>
  <c r="M1561" i="1"/>
  <c r="L1561" i="1"/>
  <c r="K1561" i="1"/>
  <c r="J1561" i="1"/>
  <c r="I1561" i="1"/>
  <c r="H1561" i="1"/>
  <c r="G1561" i="1"/>
  <c r="E1561" i="1"/>
  <c r="CC1560" i="1"/>
  <c r="CB1560" i="1"/>
  <c r="CA1560" i="1"/>
  <c r="BZ1560" i="1"/>
  <c r="BY1560" i="1"/>
  <c r="BX1560" i="1"/>
  <c r="BW1560" i="1"/>
  <c r="BV1560" i="1"/>
  <c r="BU1560" i="1"/>
  <c r="AF1560" i="1"/>
  <c r="AE1560" i="1"/>
  <c r="AD1560" i="1"/>
  <c r="AC1560" i="1"/>
  <c r="AB1560" i="1"/>
  <c r="AA1560" i="1"/>
  <c r="Z1560" i="1"/>
  <c r="Y1560" i="1"/>
  <c r="X1560" i="1"/>
  <c r="W1560" i="1"/>
  <c r="V1560" i="1"/>
  <c r="U1560" i="1"/>
  <c r="T1560" i="1"/>
  <c r="S1560" i="1"/>
  <c r="R1560" i="1"/>
  <c r="M1560" i="1"/>
  <c r="L1560" i="1"/>
  <c r="K1560" i="1"/>
  <c r="J1560" i="1"/>
  <c r="I1560" i="1"/>
  <c r="H1560" i="1"/>
  <c r="G1560" i="1"/>
  <c r="E1560" i="1"/>
  <c r="CC1559" i="1"/>
  <c r="CB1559" i="1"/>
  <c r="CA1559" i="1"/>
  <c r="BZ1559" i="1"/>
  <c r="BY1559" i="1"/>
  <c r="BX1559" i="1"/>
  <c r="BW1559" i="1"/>
  <c r="BV1559" i="1"/>
  <c r="BU1559" i="1"/>
  <c r="AF1559" i="1"/>
  <c r="AE1559" i="1"/>
  <c r="AD1559" i="1"/>
  <c r="AC1559" i="1"/>
  <c r="AB1559" i="1"/>
  <c r="AA1559" i="1"/>
  <c r="Z1559" i="1"/>
  <c r="Y1559" i="1"/>
  <c r="X1559" i="1"/>
  <c r="W1559" i="1"/>
  <c r="V1559" i="1"/>
  <c r="U1559" i="1"/>
  <c r="T1559" i="1"/>
  <c r="S1559" i="1"/>
  <c r="R1559" i="1"/>
  <c r="M1559" i="1"/>
  <c r="L1559" i="1"/>
  <c r="K1559" i="1"/>
  <c r="J1559" i="1"/>
  <c r="I1559" i="1"/>
  <c r="H1559" i="1"/>
  <c r="G1559" i="1"/>
  <c r="E1559" i="1"/>
  <c r="CC1558" i="1"/>
  <c r="CB1558" i="1"/>
  <c r="CA1558" i="1"/>
  <c r="BZ1558" i="1"/>
  <c r="BY1558" i="1"/>
  <c r="BX1558" i="1"/>
  <c r="BW1558" i="1"/>
  <c r="BV1558" i="1"/>
  <c r="BU1558" i="1"/>
  <c r="AF1558" i="1"/>
  <c r="AE1558" i="1"/>
  <c r="AD1558" i="1"/>
  <c r="AC1558" i="1"/>
  <c r="AB1558" i="1"/>
  <c r="AA1558" i="1"/>
  <c r="Z1558" i="1"/>
  <c r="Y1558" i="1"/>
  <c r="X1558" i="1"/>
  <c r="W1558" i="1"/>
  <c r="V1558" i="1"/>
  <c r="U1558" i="1"/>
  <c r="T1558" i="1"/>
  <c r="S1558" i="1"/>
  <c r="R1558" i="1"/>
  <c r="M1558" i="1"/>
  <c r="L1558" i="1"/>
  <c r="K1558" i="1"/>
  <c r="J1558" i="1"/>
  <c r="I1558" i="1"/>
  <c r="H1558" i="1"/>
  <c r="G1558" i="1"/>
  <c r="E1558" i="1"/>
  <c r="CC1557" i="1"/>
  <c r="CB1557" i="1"/>
  <c r="CA1557" i="1"/>
  <c r="BZ1557" i="1"/>
  <c r="BY1557" i="1"/>
  <c r="BX1557" i="1"/>
  <c r="BW1557" i="1"/>
  <c r="BV1557" i="1"/>
  <c r="BU1557" i="1"/>
  <c r="AF1557" i="1"/>
  <c r="AE1557" i="1"/>
  <c r="AD1557" i="1"/>
  <c r="AC1557" i="1"/>
  <c r="AB1557" i="1"/>
  <c r="AA1557" i="1"/>
  <c r="Z1557" i="1"/>
  <c r="Y1557" i="1"/>
  <c r="X1557" i="1"/>
  <c r="W1557" i="1"/>
  <c r="V1557" i="1"/>
  <c r="U1557" i="1"/>
  <c r="T1557" i="1"/>
  <c r="S1557" i="1"/>
  <c r="R1557" i="1"/>
  <c r="M1557" i="1"/>
  <c r="L1557" i="1"/>
  <c r="K1557" i="1"/>
  <c r="J1557" i="1"/>
  <c r="I1557" i="1"/>
  <c r="H1557" i="1"/>
  <c r="G1557" i="1"/>
  <c r="E1557" i="1"/>
  <c r="CC1556" i="1"/>
  <c r="CB1556" i="1"/>
  <c r="CA1556" i="1"/>
  <c r="BZ1556" i="1"/>
  <c r="BY1556" i="1"/>
  <c r="BX1556" i="1"/>
  <c r="BW1556" i="1"/>
  <c r="BV1556" i="1"/>
  <c r="BU1556" i="1"/>
  <c r="AF1556" i="1"/>
  <c r="AE1556" i="1"/>
  <c r="AD1556" i="1"/>
  <c r="AC1556" i="1"/>
  <c r="AB1556" i="1"/>
  <c r="AA1556" i="1"/>
  <c r="Z1556" i="1"/>
  <c r="Y1556" i="1"/>
  <c r="X1556" i="1"/>
  <c r="W1556" i="1"/>
  <c r="V1556" i="1"/>
  <c r="U1556" i="1"/>
  <c r="T1556" i="1"/>
  <c r="S1556" i="1"/>
  <c r="R1556" i="1"/>
  <c r="N1556" i="1"/>
  <c r="M1556" i="1"/>
  <c r="L1556" i="1"/>
  <c r="K1556" i="1"/>
  <c r="J1556" i="1"/>
  <c r="I1556" i="1"/>
  <c r="H1556" i="1"/>
  <c r="G1556" i="1"/>
  <c r="E1556" i="1"/>
  <c r="CC1555" i="1"/>
  <c r="CB1555" i="1"/>
  <c r="CA1555" i="1"/>
  <c r="BZ1555" i="1"/>
  <c r="BY1555" i="1"/>
  <c r="BX1555" i="1"/>
  <c r="BW1555" i="1"/>
  <c r="BV1555" i="1"/>
  <c r="BU1555" i="1"/>
  <c r="AF1555" i="1"/>
  <c r="AE1555" i="1"/>
  <c r="AD1555" i="1"/>
  <c r="AC1555" i="1"/>
  <c r="AB1555" i="1"/>
  <c r="AA1555" i="1"/>
  <c r="Z1555" i="1"/>
  <c r="Y1555" i="1"/>
  <c r="X1555" i="1"/>
  <c r="W1555" i="1"/>
  <c r="V1555" i="1"/>
  <c r="U1555" i="1"/>
  <c r="T1555" i="1"/>
  <c r="S1555" i="1"/>
  <c r="R1555" i="1"/>
  <c r="N1555" i="1"/>
  <c r="M1555" i="1"/>
  <c r="L1555" i="1"/>
  <c r="K1555" i="1"/>
  <c r="J1555" i="1"/>
  <c r="I1555" i="1"/>
  <c r="H1555" i="1"/>
  <c r="G1555" i="1"/>
  <c r="E1555" i="1"/>
  <c r="CC1554" i="1"/>
  <c r="CB1554" i="1"/>
  <c r="CA1554" i="1"/>
  <c r="BZ1554" i="1"/>
  <c r="BY1554" i="1"/>
  <c r="BX1554" i="1"/>
  <c r="BW1554" i="1"/>
  <c r="BV1554" i="1"/>
  <c r="BU1554" i="1"/>
  <c r="AF1554" i="1"/>
  <c r="AE1554" i="1"/>
  <c r="AD1554" i="1"/>
  <c r="AC1554" i="1"/>
  <c r="AB1554" i="1"/>
  <c r="AA1554" i="1"/>
  <c r="Z1554" i="1"/>
  <c r="Y1554" i="1"/>
  <c r="X1554" i="1"/>
  <c r="W1554" i="1"/>
  <c r="V1554" i="1"/>
  <c r="U1554" i="1"/>
  <c r="T1554" i="1"/>
  <c r="S1554" i="1"/>
  <c r="R1554" i="1"/>
  <c r="N1554" i="1"/>
  <c r="M1554" i="1"/>
  <c r="L1554" i="1"/>
  <c r="K1554" i="1"/>
  <c r="J1554" i="1"/>
  <c r="I1554" i="1"/>
  <c r="H1554" i="1"/>
  <c r="G1554" i="1"/>
  <c r="E1554" i="1"/>
  <c r="CC1553" i="1"/>
  <c r="CB1553" i="1"/>
  <c r="CA1553" i="1"/>
  <c r="BZ1553" i="1"/>
  <c r="BY1553" i="1"/>
  <c r="BX1553" i="1"/>
  <c r="BW1553" i="1"/>
  <c r="BV1553" i="1"/>
  <c r="BU1553" i="1"/>
  <c r="AF1553" i="1"/>
  <c r="AE1553" i="1"/>
  <c r="AD1553" i="1"/>
  <c r="AC1553" i="1"/>
  <c r="AB1553" i="1"/>
  <c r="AA1553" i="1"/>
  <c r="Z1553" i="1"/>
  <c r="Y1553" i="1"/>
  <c r="X1553" i="1"/>
  <c r="W1553" i="1"/>
  <c r="V1553" i="1"/>
  <c r="U1553" i="1"/>
  <c r="T1553" i="1"/>
  <c r="S1553" i="1"/>
  <c r="R1553" i="1"/>
  <c r="M1553" i="1"/>
  <c r="L1553" i="1"/>
  <c r="K1553" i="1"/>
  <c r="J1553" i="1"/>
  <c r="I1553" i="1"/>
  <c r="H1553" i="1"/>
  <c r="G1553" i="1"/>
  <c r="E1553" i="1"/>
  <c r="CC1552" i="1"/>
  <c r="CB1552" i="1"/>
  <c r="CA1552" i="1"/>
  <c r="BZ1552" i="1"/>
  <c r="BY1552" i="1"/>
  <c r="BX1552" i="1"/>
  <c r="BW1552" i="1"/>
  <c r="BV1552" i="1"/>
  <c r="BU1552" i="1"/>
  <c r="AF1552" i="1"/>
  <c r="AE1552" i="1"/>
  <c r="AD1552" i="1"/>
  <c r="AC1552" i="1"/>
  <c r="AB1552" i="1"/>
  <c r="AA1552" i="1"/>
  <c r="Z1552" i="1"/>
  <c r="Y1552" i="1"/>
  <c r="X1552" i="1"/>
  <c r="W1552" i="1"/>
  <c r="V1552" i="1"/>
  <c r="U1552" i="1"/>
  <c r="T1552" i="1"/>
  <c r="S1552" i="1"/>
  <c r="R1552" i="1"/>
  <c r="M1552" i="1"/>
  <c r="L1552" i="1"/>
  <c r="K1552" i="1"/>
  <c r="J1552" i="1"/>
  <c r="I1552" i="1"/>
  <c r="H1552" i="1"/>
  <c r="G1552" i="1"/>
  <c r="E1552" i="1"/>
  <c r="CC1551" i="1"/>
  <c r="CB1551" i="1"/>
  <c r="CA1551" i="1"/>
  <c r="BZ1551" i="1"/>
  <c r="BY1551" i="1"/>
  <c r="BX1551" i="1"/>
  <c r="BW1551" i="1"/>
  <c r="BV1551" i="1"/>
  <c r="BU1551" i="1"/>
  <c r="AF1551" i="1"/>
  <c r="AE1551" i="1"/>
  <c r="AD1551" i="1"/>
  <c r="AC1551" i="1"/>
  <c r="AB1551" i="1"/>
  <c r="AA1551" i="1"/>
  <c r="Z1551" i="1"/>
  <c r="Y1551" i="1"/>
  <c r="X1551" i="1"/>
  <c r="W1551" i="1"/>
  <c r="V1551" i="1"/>
  <c r="U1551" i="1"/>
  <c r="T1551" i="1"/>
  <c r="S1551" i="1"/>
  <c r="R1551" i="1"/>
  <c r="N1551" i="1"/>
  <c r="M1551" i="1"/>
  <c r="L1551" i="1"/>
  <c r="K1551" i="1"/>
  <c r="J1551" i="1"/>
  <c r="I1551" i="1"/>
  <c r="H1551" i="1"/>
  <c r="G1551" i="1"/>
  <c r="E1551" i="1"/>
  <c r="CC1550" i="1"/>
  <c r="CB1550" i="1"/>
  <c r="CA1550" i="1"/>
  <c r="BZ1550" i="1"/>
  <c r="BY1550" i="1"/>
  <c r="BX1550" i="1"/>
  <c r="BW1550" i="1"/>
  <c r="BV1550" i="1"/>
  <c r="BU1550" i="1"/>
  <c r="AF1550" i="1"/>
  <c r="AE1550" i="1"/>
  <c r="AD1550" i="1"/>
  <c r="AC1550" i="1"/>
  <c r="AB1550" i="1"/>
  <c r="AA1550" i="1"/>
  <c r="Z1550" i="1"/>
  <c r="Y1550" i="1"/>
  <c r="X1550" i="1"/>
  <c r="W1550" i="1"/>
  <c r="V1550" i="1"/>
  <c r="U1550" i="1"/>
  <c r="T1550" i="1"/>
  <c r="S1550" i="1"/>
  <c r="R1550" i="1"/>
  <c r="N1550" i="1"/>
  <c r="M1550" i="1"/>
  <c r="L1550" i="1"/>
  <c r="K1550" i="1"/>
  <c r="J1550" i="1"/>
  <c r="I1550" i="1"/>
  <c r="H1550" i="1"/>
  <c r="G1550" i="1"/>
  <c r="E1550" i="1"/>
  <c r="CC1549" i="1"/>
  <c r="CB1549" i="1"/>
  <c r="CA1549" i="1"/>
  <c r="BZ1549" i="1"/>
  <c r="BY1549" i="1"/>
  <c r="BX1549" i="1"/>
  <c r="BW1549" i="1"/>
  <c r="BV1549" i="1"/>
  <c r="BU1549" i="1"/>
  <c r="AF1549" i="1"/>
  <c r="AE1549" i="1"/>
  <c r="AD1549" i="1"/>
  <c r="AC1549" i="1"/>
  <c r="AB1549" i="1"/>
  <c r="AA1549" i="1"/>
  <c r="Z1549" i="1"/>
  <c r="Y1549" i="1"/>
  <c r="X1549" i="1"/>
  <c r="W1549" i="1"/>
  <c r="V1549" i="1"/>
  <c r="U1549" i="1"/>
  <c r="T1549" i="1"/>
  <c r="S1549" i="1"/>
  <c r="R1549" i="1"/>
  <c r="N1549" i="1"/>
  <c r="M1549" i="1"/>
  <c r="L1549" i="1"/>
  <c r="K1549" i="1"/>
  <c r="J1549" i="1"/>
  <c r="I1549" i="1"/>
  <c r="H1549" i="1"/>
  <c r="G1549" i="1"/>
  <c r="E1549" i="1"/>
  <c r="CC1548" i="1"/>
  <c r="CB1548" i="1"/>
  <c r="CA1548" i="1"/>
  <c r="BZ1548" i="1"/>
  <c r="BY1548" i="1"/>
  <c r="BX1548" i="1"/>
  <c r="BW1548" i="1"/>
  <c r="BV1548" i="1"/>
  <c r="BU1548" i="1"/>
  <c r="AF1548" i="1"/>
  <c r="AE1548" i="1"/>
  <c r="AD1548" i="1"/>
  <c r="AC1548" i="1"/>
  <c r="AB1548" i="1"/>
  <c r="AA1548" i="1"/>
  <c r="Z1548" i="1"/>
  <c r="Y1548" i="1"/>
  <c r="X1548" i="1"/>
  <c r="W1548" i="1"/>
  <c r="V1548" i="1"/>
  <c r="U1548" i="1"/>
  <c r="T1548" i="1"/>
  <c r="S1548" i="1"/>
  <c r="R1548" i="1"/>
  <c r="M1548" i="1"/>
  <c r="L1548" i="1"/>
  <c r="K1548" i="1"/>
  <c r="J1548" i="1"/>
  <c r="I1548" i="1"/>
  <c r="H1548" i="1"/>
  <c r="G1548" i="1"/>
  <c r="E1548" i="1"/>
  <c r="CC1547" i="1"/>
  <c r="CB1547" i="1"/>
  <c r="CA1547" i="1"/>
  <c r="BZ1547" i="1"/>
  <c r="BY1547" i="1"/>
  <c r="BX1547" i="1"/>
  <c r="BW1547" i="1"/>
  <c r="BV1547" i="1"/>
  <c r="BU1547" i="1"/>
  <c r="AF1547" i="1"/>
  <c r="AE1547" i="1"/>
  <c r="AD1547" i="1"/>
  <c r="AC1547" i="1"/>
  <c r="AB1547" i="1"/>
  <c r="AA1547" i="1"/>
  <c r="Z1547" i="1"/>
  <c r="Y1547" i="1"/>
  <c r="X1547" i="1"/>
  <c r="W1547" i="1"/>
  <c r="V1547" i="1"/>
  <c r="U1547" i="1"/>
  <c r="T1547" i="1"/>
  <c r="S1547" i="1"/>
  <c r="R1547" i="1"/>
  <c r="M1547" i="1"/>
  <c r="L1547" i="1"/>
  <c r="K1547" i="1"/>
  <c r="J1547" i="1"/>
  <c r="I1547" i="1"/>
  <c r="H1547" i="1"/>
  <c r="G1547" i="1"/>
  <c r="E1547" i="1"/>
  <c r="CC1546" i="1"/>
  <c r="CB1546" i="1"/>
  <c r="CA1546" i="1"/>
  <c r="BZ1546" i="1"/>
  <c r="BY1546" i="1"/>
  <c r="BX1546" i="1"/>
  <c r="BW1546" i="1"/>
  <c r="BV1546" i="1"/>
  <c r="BU1546" i="1"/>
  <c r="AF1546" i="1"/>
  <c r="AE1546" i="1"/>
  <c r="AD1546" i="1"/>
  <c r="AC1546" i="1"/>
  <c r="AB1546" i="1"/>
  <c r="AA1546" i="1"/>
  <c r="Z1546" i="1"/>
  <c r="Y1546" i="1"/>
  <c r="X1546" i="1"/>
  <c r="W1546" i="1"/>
  <c r="V1546" i="1"/>
  <c r="U1546" i="1"/>
  <c r="T1546" i="1"/>
  <c r="S1546" i="1"/>
  <c r="R1546" i="1"/>
  <c r="M1546" i="1"/>
  <c r="L1546" i="1"/>
  <c r="K1546" i="1"/>
  <c r="J1546" i="1"/>
  <c r="I1546" i="1"/>
  <c r="H1546" i="1"/>
  <c r="G1546" i="1"/>
  <c r="E1546" i="1"/>
  <c r="CC1545" i="1"/>
  <c r="CB1545" i="1"/>
  <c r="CA1545" i="1"/>
  <c r="BZ1545" i="1"/>
  <c r="BY1545" i="1"/>
  <c r="BX1545" i="1"/>
  <c r="BW1545" i="1"/>
  <c r="BV1545" i="1"/>
  <c r="BU1545" i="1"/>
  <c r="AF1545" i="1"/>
  <c r="AE1545" i="1"/>
  <c r="AD1545" i="1"/>
  <c r="AC1545" i="1"/>
  <c r="AB1545" i="1"/>
  <c r="AA1545" i="1"/>
  <c r="Z1545" i="1"/>
  <c r="Y1545" i="1"/>
  <c r="X1545" i="1"/>
  <c r="W1545" i="1"/>
  <c r="V1545" i="1"/>
  <c r="U1545" i="1"/>
  <c r="T1545" i="1"/>
  <c r="S1545" i="1"/>
  <c r="R1545" i="1"/>
  <c r="M1545" i="1"/>
  <c r="L1545" i="1"/>
  <c r="K1545" i="1"/>
  <c r="J1545" i="1"/>
  <c r="I1545" i="1"/>
  <c r="H1545" i="1"/>
  <c r="G1545" i="1"/>
  <c r="E1545" i="1"/>
  <c r="CC1544" i="1"/>
  <c r="CB1544" i="1"/>
  <c r="CA1544" i="1"/>
  <c r="BZ1544" i="1"/>
  <c r="BY1544" i="1"/>
  <c r="BX1544" i="1"/>
  <c r="BW1544" i="1"/>
  <c r="BV1544" i="1"/>
  <c r="BU1544" i="1"/>
  <c r="AF1544" i="1"/>
  <c r="AE1544" i="1"/>
  <c r="AD1544" i="1"/>
  <c r="AC1544" i="1"/>
  <c r="AB1544" i="1"/>
  <c r="AA1544" i="1"/>
  <c r="Z1544" i="1"/>
  <c r="Y1544" i="1"/>
  <c r="X1544" i="1"/>
  <c r="W1544" i="1"/>
  <c r="V1544" i="1"/>
  <c r="U1544" i="1"/>
  <c r="T1544" i="1"/>
  <c r="S1544" i="1"/>
  <c r="R1544" i="1"/>
  <c r="M1544" i="1"/>
  <c r="L1544" i="1"/>
  <c r="K1544" i="1"/>
  <c r="J1544" i="1"/>
  <c r="I1544" i="1"/>
  <c r="H1544" i="1"/>
  <c r="G1544" i="1"/>
  <c r="E1544" i="1"/>
  <c r="CC1543" i="1"/>
  <c r="CB1543" i="1"/>
  <c r="CA1543" i="1"/>
  <c r="BZ1543" i="1"/>
  <c r="BY1543" i="1"/>
  <c r="BX1543" i="1"/>
  <c r="BW1543" i="1"/>
  <c r="BV1543" i="1"/>
  <c r="BU1543" i="1"/>
  <c r="AF1543" i="1"/>
  <c r="AE1543" i="1"/>
  <c r="AD1543" i="1"/>
  <c r="AC1543" i="1"/>
  <c r="AB1543" i="1"/>
  <c r="AA1543" i="1"/>
  <c r="Z1543" i="1"/>
  <c r="Y1543" i="1"/>
  <c r="X1543" i="1"/>
  <c r="W1543" i="1"/>
  <c r="V1543" i="1"/>
  <c r="U1543" i="1"/>
  <c r="T1543" i="1"/>
  <c r="S1543" i="1"/>
  <c r="R1543" i="1"/>
  <c r="M1543" i="1"/>
  <c r="L1543" i="1"/>
  <c r="K1543" i="1"/>
  <c r="J1543" i="1"/>
  <c r="I1543" i="1"/>
  <c r="H1543" i="1"/>
  <c r="G1543" i="1"/>
  <c r="E1543" i="1"/>
  <c r="CC1542" i="1"/>
  <c r="CB1542" i="1"/>
  <c r="CA1542" i="1"/>
  <c r="BZ1542" i="1"/>
  <c r="BY1542" i="1"/>
  <c r="BX1542" i="1"/>
  <c r="BW1542" i="1"/>
  <c r="BV1542" i="1"/>
  <c r="BU1542" i="1"/>
  <c r="AF1542" i="1"/>
  <c r="AE1542" i="1"/>
  <c r="AD1542" i="1"/>
  <c r="AC1542" i="1"/>
  <c r="AB1542" i="1"/>
  <c r="AA1542" i="1"/>
  <c r="Z1542" i="1"/>
  <c r="Y1542" i="1"/>
  <c r="X1542" i="1"/>
  <c r="W1542" i="1"/>
  <c r="V1542" i="1"/>
  <c r="U1542" i="1"/>
  <c r="T1542" i="1"/>
  <c r="S1542" i="1"/>
  <c r="R1542" i="1"/>
  <c r="M1542" i="1"/>
  <c r="L1542" i="1"/>
  <c r="K1542" i="1"/>
  <c r="J1542" i="1"/>
  <c r="I1542" i="1"/>
  <c r="H1542" i="1"/>
  <c r="G1542" i="1"/>
  <c r="E1542" i="1"/>
  <c r="CC1541" i="1"/>
  <c r="CB1541" i="1"/>
  <c r="CA1541" i="1"/>
  <c r="BZ1541" i="1"/>
  <c r="BY1541" i="1"/>
  <c r="BX1541" i="1"/>
  <c r="BW1541" i="1"/>
  <c r="BV1541" i="1"/>
  <c r="BU1541" i="1"/>
  <c r="AF1541" i="1"/>
  <c r="AE1541" i="1"/>
  <c r="AD1541" i="1"/>
  <c r="AC1541" i="1"/>
  <c r="AB1541" i="1"/>
  <c r="AA1541" i="1"/>
  <c r="Z1541" i="1"/>
  <c r="Y1541" i="1"/>
  <c r="X1541" i="1"/>
  <c r="W1541" i="1"/>
  <c r="V1541" i="1"/>
  <c r="U1541" i="1"/>
  <c r="T1541" i="1"/>
  <c r="S1541" i="1"/>
  <c r="R1541" i="1"/>
  <c r="M1541" i="1"/>
  <c r="L1541" i="1"/>
  <c r="K1541" i="1"/>
  <c r="J1541" i="1"/>
  <c r="I1541" i="1"/>
  <c r="H1541" i="1"/>
  <c r="G1541" i="1"/>
  <c r="E1541" i="1"/>
  <c r="CC1540" i="1"/>
  <c r="CB1540" i="1"/>
  <c r="CA1540" i="1"/>
  <c r="BZ1540" i="1"/>
  <c r="BY1540" i="1"/>
  <c r="BX1540" i="1"/>
  <c r="BW1540" i="1"/>
  <c r="BV1540" i="1"/>
  <c r="BU1540" i="1"/>
  <c r="AF1540" i="1"/>
  <c r="AE1540" i="1"/>
  <c r="AD1540" i="1"/>
  <c r="AC1540" i="1"/>
  <c r="AB1540" i="1"/>
  <c r="AA1540" i="1"/>
  <c r="Z1540" i="1"/>
  <c r="Y1540" i="1"/>
  <c r="X1540" i="1"/>
  <c r="W1540" i="1"/>
  <c r="V1540" i="1"/>
  <c r="U1540" i="1"/>
  <c r="T1540" i="1"/>
  <c r="S1540" i="1"/>
  <c r="R1540" i="1"/>
  <c r="M1540" i="1"/>
  <c r="L1540" i="1"/>
  <c r="K1540" i="1"/>
  <c r="J1540" i="1"/>
  <c r="I1540" i="1"/>
  <c r="H1540" i="1"/>
  <c r="G1540" i="1"/>
  <c r="E1540" i="1"/>
  <c r="CC1539" i="1"/>
  <c r="CB1539" i="1"/>
  <c r="CA1539" i="1"/>
  <c r="BZ1539" i="1"/>
  <c r="BY1539" i="1"/>
  <c r="BX1539" i="1"/>
  <c r="BW1539" i="1"/>
  <c r="BV1539" i="1"/>
  <c r="BU1539" i="1"/>
  <c r="AF1539" i="1"/>
  <c r="AE1539" i="1"/>
  <c r="AD1539" i="1"/>
  <c r="AC1539" i="1"/>
  <c r="AB1539" i="1"/>
  <c r="AA1539" i="1"/>
  <c r="Z1539" i="1"/>
  <c r="Y1539" i="1"/>
  <c r="X1539" i="1"/>
  <c r="W1539" i="1"/>
  <c r="V1539" i="1"/>
  <c r="U1539" i="1"/>
  <c r="T1539" i="1"/>
  <c r="S1539" i="1"/>
  <c r="R1539" i="1"/>
  <c r="N1539" i="1"/>
  <c r="M1539" i="1"/>
  <c r="L1539" i="1"/>
  <c r="K1539" i="1"/>
  <c r="J1539" i="1"/>
  <c r="I1539" i="1"/>
  <c r="H1539" i="1"/>
  <c r="G1539" i="1"/>
  <c r="E1539" i="1"/>
  <c r="CC1538" i="1"/>
  <c r="CB1538" i="1"/>
  <c r="CA1538" i="1"/>
  <c r="BZ1538" i="1"/>
  <c r="BY1538" i="1"/>
  <c r="BX1538" i="1"/>
  <c r="BW1538" i="1"/>
  <c r="BV1538" i="1"/>
  <c r="BU1538" i="1"/>
  <c r="AF1538" i="1"/>
  <c r="AE1538" i="1"/>
  <c r="AD1538" i="1"/>
  <c r="AC1538" i="1"/>
  <c r="AB1538" i="1"/>
  <c r="AA1538" i="1"/>
  <c r="Z1538" i="1"/>
  <c r="Y1538" i="1"/>
  <c r="X1538" i="1"/>
  <c r="W1538" i="1"/>
  <c r="V1538" i="1"/>
  <c r="U1538" i="1"/>
  <c r="T1538" i="1"/>
  <c r="S1538" i="1"/>
  <c r="R1538" i="1"/>
  <c r="N1538" i="1"/>
  <c r="M1538" i="1"/>
  <c r="L1538" i="1"/>
  <c r="K1538" i="1"/>
  <c r="J1538" i="1"/>
  <c r="I1538" i="1"/>
  <c r="H1538" i="1"/>
  <c r="G1538" i="1"/>
  <c r="E1538" i="1"/>
  <c r="CC1537" i="1"/>
  <c r="CB1537" i="1"/>
  <c r="CA1537" i="1"/>
  <c r="BZ1537" i="1"/>
  <c r="BY1537" i="1"/>
  <c r="BX1537" i="1"/>
  <c r="BW1537" i="1"/>
  <c r="BV1537" i="1"/>
  <c r="BU1537" i="1"/>
  <c r="AF1537" i="1"/>
  <c r="AE1537" i="1"/>
  <c r="AD1537" i="1"/>
  <c r="AC1537" i="1"/>
  <c r="AB1537" i="1"/>
  <c r="AA1537" i="1"/>
  <c r="Z1537" i="1"/>
  <c r="Y1537" i="1"/>
  <c r="X1537" i="1"/>
  <c r="W1537" i="1"/>
  <c r="V1537" i="1"/>
  <c r="U1537" i="1"/>
  <c r="T1537" i="1"/>
  <c r="S1537" i="1"/>
  <c r="R1537" i="1"/>
  <c r="N1537" i="1"/>
  <c r="M1537" i="1"/>
  <c r="L1537" i="1"/>
  <c r="K1537" i="1"/>
  <c r="J1537" i="1"/>
  <c r="I1537" i="1"/>
  <c r="H1537" i="1"/>
  <c r="G1537" i="1"/>
  <c r="E1537" i="1"/>
  <c r="CC1536" i="1"/>
  <c r="CB1536" i="1"/>
  <c r="CA1536" i="1"/>
  <c r="BZ1536" i="1"/>
  <c r="BY1536" i="1"/>
  <c r="BX1536" i="1"/>
  <c r="BW1536" i="1"/>
  <c r="BV1536" i="1"/>
  <c r="BU1536" i="1"/>
  <c r="AF1536" i="1"/>
  <c r="AE1536" i="1"/>
  <c r="AD1536" i="1"/>
  <c r="AC1536" i="1"/>
  <c r="AB1536" i="1"/>
  <c r="AA1536" i="1"/>
  <c r="Z1536" i="1"/>
  <c r="Y1536" i="1"/>
  <c r="X1536" i="1"/>
  <c r="W1536" i="1"/>
  <c r="V1536" i="1"/>
  <c r="U1536" i="1"/>
  <c r="T1536" i="1"/>
  <c r="S1536" i="1"/>
  <c r="R1536" i="1"/>
  <c r="N1536" i="1"/>
  <c r="M1536" i="1"/>
  <c r="L1536" i="1"/>
  <c r="K1536" i="1"/>
  <c r="J1536" i="1"/>
  <c r="I1536" i="1"/>
  <c r="H1536" i="1"/>
  <c r="G1536" i="1"/>
  <c r="E1536" i="1"/>
  <c r="CC1535" i="1"/>
  <c r="CB1535" i="1"/>
  <c r="CA1535" i="1"/>
  <c r="BZ1535" i="1"/>
  <c r="BY1535" i="1"/>
  <c r="BX1535" i="1"/>
  <c r="BW1535" i="1"/>
  <c r="BV1535" i="1"/>
  <c r="BU1535" i="1"/>
  <c r="AF1535" i="1"/>
  <c r="AE1535" i="1"/>
  <c r="AD1535" i="1"/>
  <c r="AC1535" i="1"/>
  <c r="AB1535" i="1"/>
  <c r="AA1535" i="1"/>
  <c r="Z1535" i="1"/>
  <c r="Y1535" i="1"/>
  <c r="X1535" i="1"/>
  <c r="W1535" i="1"/>
  <c r="V1535" i="1"/>
  <c r="U1535" i="1"/>
  <c r="T1535" i="1"/>
  <c r="S1535" i="1"/>
  <c r="R1535" i="1"/>
  <c r="N1535" i="1"/>
  <c r="M1535" i="1"/>
  <c r="L1535" i="1"/>
  <c r="K1535" i="1"/>
  <c r="J1535" i="1"/>
  <c r="I1535" i="1"/>
  <c r="H1535" i="1"/>
  <c r="G1535" i="1"/>
  <c r="E1535" i="1"/>
  <c r="CC1534" i="1"/>
  <c r="CB1534" i="1"/>
  <c r="CA1534" i="1"/>
  <c r="BZ1534" i="1"/>
  <c r="BY1534" i="1"/>
  <c r="BX1534" i="1"/>
  <c r="BW1534" i="1"/>
  <c r="BV1534" i="1"/>
  <c r="BU1534" i="1"/>
  <c r="AF1534" i="1"/>
  <c r="AE1534" i="1"/>
  <c r="AD1534" i="1"/>
  <c r="AC1534" i="1"/>
  <c r="AB1534" i="1"/>
  <c r="AA1534" i="1"/>
  <c r="Z1534" i="1"/>
  <c r="Y1534" i="1"/>
  <c r="X1534" i="1"/>
  <c r="W1534" i="1"/>
  <c r="V1534" i="1"/>
  <c r="U1534" i="1"/>
  <c r="T1534" i="1"/>
  <c r="S1534" i="1"/>
  <c r="R1534" i="1"/>
  <c r="N1534" i="1"/>
  <c r="M1534" i="1"/>
  <c r="L1534" i="1"/>
  <c r="K1534" i="1"/>
  <c r="J1534" i="1"/>
  <c r="I1534" i="1"/>
  <c r="H1534" i="1"/>
  <c r="G1534" i="1"/>
  <c r="E1534" i="1"/>
  <c r="CC1533" i="1"/>
  <c r="CB1533" i="1"/>
  <c r="CA1533" i="1"/>
  <c r="BZ1533" i="1"/>
  <c r="BY1533" i="1"/>
  <c r="BX1533" i="1"/>
  <c r="BW1533" i="1"/>
  <c r="BV1533" i="1"/>
  <c r="BU1533" i="1"/>
  <c r="AF1533" i="1"/>
  <c r="AE1533" i="1"/>
  <c r="AD1533" i="1"/>
  <c r="AC1533" i="1"/>
  <c r="AB1533" i="1"/>
  <c r="AA1533" i="1"/>
  <c r="Z1533" i="1"/>
  <c r="Y1533" i="1"/>
  <c r="X1533" i="1"/>
  <c r="W1533" i="1"/>
  <c r="V1533" i="1"/>
  <c r="U1533" i="1"/>
  <c r="T1533" i="1"/>
  <c r="S1533" i="1"/>
  <c r="R1533" i="1"/>
  <c r="M1533" i="1"/>
  <c r="L1533" i="1"/>
  <c r="K1533" i="1"/>
  <c r="J1533" i="1"/>
  <c r="I1533" i="1"/>
  <c r="H1533" i="1"/>
  <c r="G1533" i="1"/>
  <c r="E1533" i="1"/>
  <c r="CC1532" i="1"/>
  <c r="CB1532" i="1"/>
  <c r="CA1532" i="1"/>
  <c r="BZ1532" i="1"/>
  <c r="BY1532" i="1"/>
  <c r="BX1532" i="1"/>
  <c r="BW1532" i="1"/>
  <c r="BV1532" i="1"/>
  <c r="BU1532" i="1"/>
  <c r="AF1532" i="1"/>
  <c r="AE1532" i="1"/>
  <c r="AD1532" i="1"/>
  <c r="AC1532" i="1"/>
  <c r="AB1532" i="1"/>
  <c r="AA1532" i="1"/>
  <c r="Z1532" i="1"/>
  <c r="Y1532" i="1"/>
  <c r="X1532" i="1"/>
  <c r="W1532" i="1"/>
  <c r="V1532" i="1"/>
  <c r="U1532" i="1"/>
  <c r="T1532" i="1"/>
  <c r="S1532" i="1"/>
  <c r="R1532" i="1"/>
  <c r="M1532" i="1"/>
  <c r="L1532" i="1"/>
  <c r="K1532" i="1"/>
  <c r="J1532" i="1"/>
  <c r="I1532" i="1"/>
  <c r="H1532" i="1"/>
  <c r="G1532" i="1"/>
  <c r="E1532" i="1"/>
  <c r="CC1531" i="1"/>
  <c r="CB1531" i="1"/>
  <c r="CA1531" i="1"/>
  <c r="BZ1531" i="1"/>
  <c r="BY1531" i="1"/>
  <c r="BX1531" i="1"/>
  <c r="BW1531" i="1"/>
  <c r="BV1531" i="1"/>
  <c r="BU1531" i="1"/>
  <c r="AF1531" i="1"/>
  <c r="AE1531" i="1"/>
  <c r="AD1531" i="1"/>
  <c r="AC1531" i="1"/>
  <c r="AB1531" i="1"/>
  <c r="AA1531" i="1"/>
  <c r="Z1531" i="1"/>
  <c r="Y1531" i="1"/>
  <c r="X1531" i="1"/>
  <c r="W1531" i="1"/>
  <c r="V1531" i="1"/>
  <c r="U1531" i="1"/>
  <c r="T1531" i="1"/>
  <c r="S1531" i="1"/>
  <c r="R1531" i="1"/>
  <c r="N1531" i="1"/>
  <c r="M1531" i="1"/>
  <c r="L1531" i="1"/>
  <c r="K1531" i="1"/>
  <c r="J1531" i="1"/>
  <c r="I1531" i="1"/>
  <c r="H1531" i="1"/>
  <c r="G1531" i="1"/>
  <c r="E1531" i="1"/>
  <c r="CC1530" i="1"/>
  <c r="CB1530" i="1"/>
  <c r="CA1530" i="1"/>
  <c r="BZ1530" i="1"/>
  <c r="BY1530" i="1"/>
  <c r="BX1530" i="1"/>
  <c r="BW1530" i="1"/>
  <c r="BV1530" i="1"/>
  <c r="BU1530" i="1"/>
  <c r="AF1530" i="1"/>
  <c r="AE1530" i="1"/>
  <c r="AD1530" i="1"/>
  <c r="AC1530" i="1"/>
  <c r="AB1530" i="1"/>
  <c r="AA1530" i="1"/>
  <c r="Z1530" i="1"/>
  <c r="Y1530" i="1"/>
  <c r="X1530" i="1"/>
  <c r="W1530" i="1"/>
  <c r="V1530" i="1"/>
  <c r="U1530" i="1"/>
  <c r="T1530" i="1"/>
  <c r="S1530" i="1"/>
  <c r="R1530" i="1"/>
  <c r="N1530" i="1"/>
  <c r="M1530" i="1"/>
  <c r="L1530" i="1"/>
  <c r="K1530" i="1"/>
  <c r="J1530" i="1"/>
  <c r="I1530" i="1"/>
  <c r="H1530" i="1"/>
  <c r="G1530" i="1"/>
  <c r="E1530" i="1"/>
  <c r="CC1529" i="1"/>
  <c r="CB1529" i="1"/>
  <c r="CA1529" i="1"/>
  <c r="BZ1529" i="1"/>
  <c r="BY1529" i="1"/>
  <c r="BX1529" i="1"/>
  <c r="BW1529" i="1"/>
  <c r="BV1529" i="1"/>
  <c r="BU1529" i="1"/>
  <c r="AF1529" i="1"/>
  <c r="AE1529" i="1"/>
  <c r="AD1529" i="1"/>
  <c r="AC1529" i="1"/>
  <c r="AB1529" i="1"/>
  <c r="AA1529" i="1"/>
  <c r="Z1529" i="1"/>
  <c r="Y1529" i="1"/>
  <c r="X1529" i="1"/>
  <c r="W1529" i="1"/>
  <c r="V1529" i="1"/>
  <c r="U1529" i="1"/>
  <c r="T1529" i="1"/>
  <c r="S1529" i="1"/>
  <c r="R1529" i="1"/>
  <c r="N1529" i="1"/>
  <c r="M1529" i="1"/>
  <c r="L1529" i="1"/>
  <c r="K1529" i="1"/>
  <c r="J1529" i="1"/>
  <c r="I1529" i="1"/>
  <c r="H1529" i="1"/>
  <c r="G1529" i="1"/>
  <c r="E1529" i="1"/>
  <c r="CC1528" i="1"/>
  <c r="CB1528" i="1"/>
  <c r="CA1528" i="1"/>
  <c r="BZ1528" i="1"/>
  <c r="BY1528" i="1"/>
  <c r="BX1528" i="1"/>
  <c r="BW1528" i="1"/>
  <c r="BV1528" i="1"/>
  <c r="BU1528" i="1"/>
  <c r="AF1528" i="1"/>
  <c r="AE1528" i="1"/>
  <c r="AD1528" i="1"/>
  <c r="AC1528" i="1"/>
  <c r="AB1528" i="1"/>
  <c r="AA1528" i="1"/>
  <c r="Z1528" i="1"/>
  <c r="Y1528" i="1"/>
  <c r="X1528" i="1"/>
  <c r="W1528" i="1"/>
  <c r="V1528" i="1"/>
  <c r="U1528" i="1"/>
  <c r="T1528" i="1"/>
  <c r="S1528" i="1"/>
  <c r="R1528" i="1"/>
  <c r="M1528" i="1"/>
  <c r="L1528" i="1"/>
  <c r="K1528" i="1"/>
  <c r="J1528" i="1"/>
  <c r="I1528" i="1"/>
  <c r="H1528" i="1"/>
  <c r="G1528" i="1"/>
  <c r="E1528" i="1"/>
  <c r="CC1527" i="1"/>
  <c r="CB1527" i="1"/>
  <c r="CA1527" i="1"/>
  <c r="BZ1527" i="1"/>
  <c r="BY1527" i="1"/>
  <c r="BX1527" i="1"/>
  <c r="BW1527" i="1"/>
  <c r="BV1527" i="1"/>
  <c r="BU1527" i="1"/>
  <c r="AF1527" i="1"/>
  <c r="AE1527" i="1"/>
  <c r="AD1527" i="1"/>
  <c r="AC1527" i="1"/>
  <c r="AB1527" i="1"/>
  <c r="AA1527" i="1"/>
  <c r="Z1527" i="1"/>
  <c r="Y1527" i="1"/>
  <c r="X1527" i="1"/>
  <c r="W1527" i="1"/>
  <c r="V1527" i="1"/>
  <c r="U1527" i="1"/>
  <c r="T1527" i="1"/>
  <c r="S1527" i="1"/>
  <c r="R1527" i="1"/>
  <c r="M1527" i="1"/>
  <c r="L1527" i="1"/>
  <c r="K1527" i="1"/>
  <c r="J1527" i="1"/>
  <c r="I1527" i="1"/>
  <c r="H1527" i="1"/>
  <c r="G1527" i="1"/>
  <c r="E1527" i="1"/>
  <c r="CC1526" i="1"/>
  <c r="CB1526" i="1"/>
  <c r="CA1526" i="1"/>
  <c r="BZ1526" i="1"/>
  <c r="BY1526" i="1"/>
  <c r="BX1526" i="1"/>
  <c r="BW1526" i="1"/>
  <c r="BV1526" i="1"/>
  <c r="BU1526" i="1"/>
  <c r="AF1526" i="1"/>
  <c r="AE1526" i="1"/>
  <c r="AD1526" i="1"/>
  <c r="AC1526" i="1"/>
  <c r="AB1526" i="1"/>
  <c r="AA1526" i="1"/>
  <c r="Z1526" i="1"/>
  <c r="Y1526" i="1"/>
  <c r="X1526" i="1"/>
  <c r="W1526" i="1"/>
  <c r="V1526" i="1"/>
  <c r="U1526" i="1"/>
  <c r="T1526" i="1"/>
  <c r="S1526" i="1"/>
  <c r="R1526" i="1"/>
  <c r="M1526" i="1"/>
  <c r="L1526" i="1"/>
  <c r="K1526" i="1"/>
  <c r="J1526" i="1"/>
  <c r="I1526" i="1"/>
  <c r="H1526" i="1"/>
  <c r="G1526" i="1"/>
  <c r="E1526" i="1"/>
  <c r="CC1525" i="1"/>
  <c r="CB1525" i="1"/>
  <c r="CA1525" i="1"/>
  <c r="BZ1525" i="1"/>
  <c r="BY1525" i="1"/>
  <c r="BX1525" i="1"/>
  <c r="BW1525" i="1"/>
  <c r="BV1525" i="1"/>
  <c r="BU1525" i="1"/>
  <c r="AF1525" i="1"/>
  <c r="AE1525" i="1"/>
  <c r="AD1525" i="1"/>
  <c r="AC1525" i="1"/>
  <c r="AB1525" i="1"/>
  <c r="AA1525" i="1"/>
  <c r="Z1525" i="1"/>
  <c r="Y1525" i="1"/>
  <c r="X1525" i="1"/>
  <c r="W1525" i="1"/>
  <c r="V1525" i="1"/>
  <c r="U1525" i="1"/>
  <c r="T1525" i="1"/>
  <c r="S1525" i="1"/>
  <c r="R1525" i="1"/>
  <c r="M1525" i="1"/>
  <c r="L1525" i="1"/>
  <c r="K1525" i="1"/>
  <c r="J1525" i="1"/>
  <c r="I1525" i="1"/>
  <c r="H1525" i="1"/>
  <c r="G1525" i="1"/>
  <c r="E1525" i="1"/>
  <c r="CC1524" i="1"/>
  <c r="CB1524" i="1"/>
  <c r="CA1524" i="1"/>
  <c r="BZ1524" i="1"/>
  <c r="BY1524" i="1"/>
  <c r="BX1524" i="1"/>
  <c r="BW1524" i="1"/>
  <c r="BV1524" i="1"/>
  <c r="BU1524" i="1"/>
  <c r="AF1524" i="1"/>
  <c r="AE1524" i="1"/>
  <c r="AD1524" i="1"/>
  <c r="AC1524" i="1"/>
  <c r="AB1524" i="1"/>
  <c r="AA1524" i="1"/>
  <c r="Z1524" i="1"/>
  <c r="Y1524" i="1"/>
  <c r="X1524" i="1"/>
  <c r="W1524" i="1"/>
  <c r="V1524" i="1"/>
  <c r="U1524" i="1"/>
  <c r="T1524" i="1"/>
  <c r="S1524" i="1"/>
  <c r="R1524" i="1"/>
  <c r="N1524" i="1"/>
  <c r="M1524" i="1"/>
  <c r="L1524" i="1"/>
  <c r="K1524" i="1"/>
  <c r="J1524" i="1"/>
  <c r="I1524" i="1"/>
  <c r="H1524" i="1"/>
  <c r="G1524" i="1"/>
  <c r="E1524" i="1"/>
  <c r="CC1523" i="1"/>
  <c r="CB1523" i="1"/>
  <c r="CA1523" i="1"/>
  <c r="BZ1523" i="1"/>
  <c r="BY1523" i="1"/>
  <c r="BX1523" i="1"/>
  <c r="BW1523" i="1"/>
  <c r="BV1523" i="1"/>
  <c r="BU1523" i="1"/>
  <c r="AF1523" i="1"/>
  <c r="AE1523" i="1"/>
  <c r="AD1523" i="1"/>
  <c r="AC1523" i="1"/>
  <c r="AB1523" i="1"/>
  <c r="AA1523" i="1"/>
  <c r="Z1523" i="1"/>
  <c r="Y1523" i="1"/>
  <c r="X1523" i="1"/>
  <c r="W1523" i="1"/>
  <c r="V1523" i="1"/>
  <c r="U1523" i="1"/>
  <c r="T1523" i="1"/>
  <c r="S1523" i="1"/>
  <c r="R1523" i="1"/>
  <c r="N1523" i="1"/>
  <c r="M1523" i="1"/>
  <c r="L1523" i="1"/>
  <c r="K1523" i="1"/>
  <c r="J1523" i="1"/>
  <c r="I1523" i="1"/>
  <c r="H1523" i="1"/>
  <c r="G1523" i="1"/>
  <c r="E1523" i="1"/>
  <c r="CC1522" i="1"/>
  <c r="CB1522" i="1"/>
  <c r="CA1522" i="1"/>
  <c r="BZ1522" i="1"/>
  <c r="BY1522" i="1"/>
  <c r="BX1522" i="1"/>
  <c r="BW1522" i="1"/>
  <c r="BV1522" i="1"/>
  <c r="BU1522" i="1"/>
  <c r="AF1522" i="1"/>
  <c r="AE1522" i="1"/>
  <c r="AD1522" i="1"/>
  <c r="AC1522" i="1"/>
  <c r="AB1522" i="1"/>
  <c r="AA1522" i="1"/>
  <c r="Z1522" i="1"/>
  <c r="Y1522" i="1"/>
  <c r="X1522" i="1"/>
  <c r="W1522" i="1"/>
  <c r="V1522" i="1"/>
  <c r="U1522" i="1"/>
  <c r="T1522" i="1"/>
  <c r="S1522" i="1"/>
  <c r="R1522" i="1"/>
  <c r="N1522" i="1"/>
  <c r="M1522" i="1"/>
  <c r="L1522" i="1"/>
  <c r="K1522" i="1"/>
  <c r="J1522" i="1"/>
  <c r="I1522" i="1"/>
  <c r="H1522" i="1"/>
  <c r="G1522" i="1"/>
  <c r="E1522" i="1"/>
  <c r="CC1521" i="1"/>
  <c r="CB1521" i="1"/>
  <c r="CA1521" i="1"/>
  <c r="BZ1521" i="1"/>
  <c r="BY1521" i="1"/>
  <c r="BX1521" i="1"/>
  <c r="BW1521" i="1"/>
  <c r="BV1521" i="1"/>
  <c r="BU1521" i="1"/>
  <c r="AF1521" i="1"/>
  <c r="AE1521" i="1"/>
  <c r="AD1521" i="1"/>
  <c r="AC1521" i="1"/>
  <c r="AB1521" i="1"/>
  <c r="AA1521" i="1"/>
  <c r="Z1521" i="1"/>
  <c r="Y1521" i="1"/>
  <c r="X1521" i="1"/>
  <c r="W1521" i="1"/>
  <c r="V1521" i="1"/>
  <c r="U1521" i="1"/>
  <c r="T1521" i="1"/>
  <c r="S1521" i="1"/>
  <c r="R1521" i="1"/>
  <c r="N1521" i="1"/>
  <c r="M1521" i="1"/>
  <c r="L1521" i="1"/>
  <c r="K1521" i="1"/>
  <c r="J1521" i="1"/>
  <c r="I1521" i="1"/>
  <c r="H1521" i="1"/>
  <c r="G1521" i="1"/>
  <c r="E1521" i="1"/>
  <c r="CC1520" i="1"/>
  <c r="CB1520" i="1"/>
  <c r="CA1520" i="1"/>
  <c r="BZ1520" i="1"/>
  <c r="BY1520" i="1"/>
  <c r="BX1520" i="1"/>
  <c r="BW1520" i="1"/>
  <c r="BV1520" i="1"/>
  <c r="BU1520" i="1"/>
  <c r="AF1520" i="1"/>
  <c r="AE1520" i="1"/>
  <c r="AD1520" i="1"/>
  <c r="AC1520" i="1"/>
  <c r="AB1520" i="1"/>
  <c r="AA1520" i="1"/>
  <c r="Z1520" i="1"/>
  <c r="Y1520" i="1"/>
  <c r="X1520" i="1"/>
  <c r="W1520" i="1"/>
  <c r="V1520" i="1"/>
  <c r="U1520" i="1"/>
  <c r="T1520" i="1"/>
  <c r="S1520" i="1"/>
  <c r="R1520" i="1"/>
  <c r="N1520" i="1"/>
  <c r="M1520" i="1"/>
  <c r="L1520" i="1"/>
  <c r="K1520" i="1"/>
  <c r="J1520" i="1"/>
  <c r="I1520" i="1"/>
  <c r="H1520" i="1"/>
  <c r="G1520" i="1"/>
  <c r="E1520" i="1"/>
  <c r="CC1519" i="1"/>
  <c r="CB1519" i="1"/>
  <c r="CA1519" i="1"/>
  <c r="BZ1519" i="1"/>
  <c r="BY1519" i="1"/>
  <c r="BX1519" i="1"/>
  <c r="BW1519" i="1"/>
  <c r="BV1519" i="1"/>
  <c r="BU1519" i="1"/>
  <c r="AF1519" i="1"/>
  <c r="AE1519" i="1"/>
  <c r="AD1519" i="1"/>
  <c r="AC1519" i="1"/>
  <c r="AB1519" i="1"/>
  <c r="AA1519" i="1"/>
  <c r="Z1519" i="1"/>
  <c r="Y1519" i="1"/>
  <c r="X1519" i="1"/>
  <c r="W1519" i="1"/>
  <c r="V1519" i="1"/>
  <c r="U1519" i="1"/>
  <c r="T1519" i="1"/>
  <c r="S1519" i="1"/>
  <c r="R1519" i="1"/>
  <c r="N1519" i="1"/>
  <c r="M1519" i="1"/>
  <c r="L1519" i="1"/>
  <c r="K1519" i="1"/>
  <c r="J1519" i="1"/>
  <c r="I1519" i="1"/>
  <c r="H1519" i="1"/>
  <c r="G1519" i="1"/>
  <c r="E1519" i="1"/>
  <c r="CC1518" i="1"/>
  <c r="CB1518" i="1"/>
  <c r="CA1518" i="1"/>
  <c r="BZ1518" i="1"/>
  <c r="BY1518" i="1"/>
  <c r="BX1518" i="1"/>
  <c r="BW1518" i="1"/>
  <c r="BV1518" i="1"/>
  <c r="BU1518" i="1"/>
  <c r="AF1518" i="1"/>
  <c r="AE1518" i="1"/>
  <c r="AD1518" i="1"/>
  <c r="AC1518" i="1"/>
  <c r="AB1518" i="1"/>
  <c r="AA1518" i="1"/>
  <c r="Z1518" i="1"/>
  <c r="Y1518" i="1"/>
  <c r="X1518" i="1"/>
  <c r="W1518" i="1"/>
  <c r="V1518" i="1"/>
  <c r="U1518" i="1"/>
  <c r="T1518" i="1"/>
  <c r="S1518" i="1"/>
  <c r="R1518" i="1"/>
  <c r="N1518" i="1"/>
  <c r="M1518" i="1"/>
  <c r="L1518" i="1"/>
  <c r="K1518" i="1"/>
  <c r="J1518" i="1"/>
  <c r="I1518" i="1"/>
  <c r="H1518" i="1"/>
  <c r="G1518" i="1"/>
  <c r="E1518" i="1"/>
  <c r="CC1517" i="1"/>
  <c r="CB1517" i="1"/>
  <c r="CA1517" i="1"/>
  <c r="BZ1517" i="1"/>
  <c r="BY1517" i="1"/>
  <c r="BX1517" i="1"/>
  <c r="BW1517" i="1"/>
  <c r="BV1517" i="1"/>
  <c r="BU1517" i="1"/>
  <c r="AF1517" i="1"/>
  <c r="AE1517" i="1"/>
  <c r="AD1517" i="1"/>
  <c r="AC1517" i="1"/>
  <c r="AB1517" i="1"/>
  <c r="AA1517" i="1"/>
  <c r="Z1517" i="1"/>
  <c r="Y1517" i="1"/>
  <c r="X1517" i="1"/>
  <c r="W1517" i="1"/>
  <c r="V1517" i="1"/>
  <c r="U1517" i="1"/>
  <c r="T1517" i="1"/>
  <c r="S1517" i="1"/>
  <c r="R1517" i="1"/>
  <c r="N1517" i="1"/>
  <c r="M1517" i="1"/>
  <c r="L1517" i="1"/>
  <c r="K1517" i="1"/>
  <c r="J1517" i="1"/>
  <c r="I1517" i="1"/>
  <c r="H1517" i="1"/>
  <c r="G1517" i="1"/>
  <c r="E1517" i="1"/>
  <c r="CC1516" i="1"/>
  <c r="CB1516" i="1"/>
  <c r="CA1516" i="1"/>
  <c r="BZ1516" i="1"/>
  <c r="BY1516" i="1"/>
  <c r="BX1516" i="1"/>
  <c r="BW1516" i="1"/>
  <c r="BV1516" i="1"/>
  <c r="BU1516" i="1"/>
  <c r="AF1516" i="1"/>
  <c r="AE1516" i="1"/>
  <c r="AD1516" i="1"/>
  <c r="AC1516" i="1"/>
  <c r="AB1516" i="1"/>
  <c r="AA1516" i="1"/>
  <c r="Z1516" i="1"/>
  <c r="Y1516" i="1"/>
  <c r="X1516" i="1"/>
  <c r="W1516" i="1"/>
  <c r="V1516" i="1"/>
  <c r="U1516" i="1"/>
  <c r="T1516" i="1"/>
  <c r="S1516" i="1"/>
  <c r="R1516" i="1"/>
  <c r="N1516" i="1"/>
  <c r="M1516" i="1"/>
  <c r="L1516" i="1"/>
  <c r="K1516" i="1"/>
  <c r="J1516" i="1"/>
  <c r="I1516" i="1"/>
  <c r="H1516" i="1"/>
  <c r="G1516" i="1"/>
  <c r="E1516" i="1"/>
  <c r="CC1515" i="1"/>
  <c r="CB1515" i="1"/>
  <c r="CA1515" i="1"/>
  <c r="BZ1515" i="1"/>
  <c r="BY1515" i="1"/>
  <c r="BX1515" i="1"/>
  <c r="BW1515" i="1"/>
  <c r="BV1515" i="1"/>
  <c r="BU1515" i="1"/>
  <c r="AF1515" i="1"/>
  <c r="AE1515" i="1"/>
  <c r="AD1515" i="1"/>
  <c r="AC1515" i="1"/>
  <c r="AB1515" i="1"/>
  <c r="AA1515" i="1"/>
  <c r="Z1515" i="1"/>
  <c r="Y1515" i="1"/>
  <c r="X1515" i="1"/>
  <c r="W1515" i="1"/>
  <c r="V1515" i="1"/>
  <c r="U1515" i="1"/>
  <c r="T1515" i="1"/>
  <c r="S1515" i="1"/>
  <c r="R1515" i="1"/>
  <c r="N1515" i="1"/>
  <c r="M1515" i="1"/>
  <c r="L1515" i="1"/>
  <c r="K1515" i="1"/>
  <c r="J1515" i="1"/>
  <c r="I1515" i="1"/>
  <c r="H1515" i="1"/>
  <c r="G1515" i="1"/>
  <c r="E1515" i="1"/>
  <c r="CC1514" i="1"/>
  <c r="CB1514" i="1"/>
  <c r="CA1514" i="1"/>
  <c r="BZ1514" i="1"/>
  <c r="BY1514" i="1"/>
  <c r="BX1514" i="1"/>
  <c r="BW1514" i="1"/>
  <c r="BV1514" i="1"/>
  <c r="BU1514" i="1"/>
  <c r="AF1514" i="1"/>
  <c r="AE1514" i="1"/>
  <c r="AD1514" i="1"/>
  <c r="AC1514" i="1"/>
  <c r="AB1514" i="1"/>
  <c r="AA1514" i="1"/>
  <c r="Z1514" i="1"/>
  <c r="Y1514" i="1"/>
  <c r="X1514" i="1"/>
  <c r="W1514" i="1"/>
  <c r="V1514" i="1"/>
  <c r="U1514" i="1"/>
  <c r="T1514" i="1"/>
  <c r="S1514" i="1"/>
  <c r="R1514" i="1"/>
  <c r="N1514" i="1"/>
  <c r="M1514" i="1"/>
  <c r="L1514" i="1"/>
  <c r="K1514" i="1"/>
  <c r="J1514" i="1"/>
  <c r="I1514" i="1"/>
  <c r="H1514" i="1"/>
  <c r="G1514" i="1"/>
  <c r="E1514" i="1"/>
  <c r="CC1513" i="1"/>
  <c r="CB1513" i="1"/>
  <c r="CA1513" i="1"/>
  <c r="BZ1513" i="1"/>
  <c r="BY1513" i="1"/>
  <c r="BX1513" i="1"/>
  <c r="BW1513" i="1"/>
  <c r="BV1513" i="1"/>
  <c r="BU1513" i="1"/>
  <c r="AF1513" i="1"/>
  <c r="AE1513" i="1"/>
  <c r="AD1513" i="1"/>
  <c r="AC1513" i="1"/>
  <c r="AB1513" i="1"/>
  <c r="AA1513" i="1"/>
  <c r="Z1513" i="1"/>
  <c r="Y1513" i="1"/>
  <c r="X1513" i="1"/>
  <c r="W1513" i="1"/>
  <c r="V1513" i="1"/>
  <c r="U1513" i="1"/>
  <c r="T1513" i="1"/>
  <c r="S1513" i="1"/>
  <c r="R1513" i="1"/>
  <c r="M1513" i="1"/>
  <c r="L1513" i="1"/>
  <c r="K1513" i="1"/>
  <c r="J1513" i="1"/>
  <c r="I1513" i="1"/>
  <c r="H1513" i="1"/>
  <c r="G1513" i="1"/>
  <c r="E1513" i="1"/>
  <c r="CC1512" i="1"/>
  <c r="CB1512" i="1"/>
  <c r="CA1512" i="1"/>
  <c r="BZ1512" i="1"/>
  <c r="BY1512" i="1"/>
  <c r="BX1512" i="1"/>
  <c r="BW1512" i="1"/>
  <c r="BV1512" i="1"/>
  <c r="BU1512" i="1"/>
  <c r="AF1512" i="1"/>
  <c r="AE1512" i="1"/>
  <c r="AD1512" i="1"/>
  <c r="AC1512" i="1"/>
  <c r="AB1512" i="1"/>
  <c r="AA1512" i="1"/>
  <c r="Z1512" i="1"/>
  <c r="Y1512" i="1"/>
  <c r="X1512" i="1"/>
  <c r="W1512" i="1"/>
  <c r="V1512" i="1"/>
  <c r="U1512" i="1"/>
  <c r="T1512" i="1"/>
  <c r="S1512" i="1"/>
  <c r="R1512" i="1"/>
  <c r="M1512" i="1"/>
  <c r="L1512" i="1"/>
  <c r="K1512" i="1"/>
  <c r="J1512" i="1"/>
  <c r="I1512" i="1"/>
  <c r="H1512" i="1"/>
  <c r="G1512" i="1"/>
  <c r="E1512" i="1"/>
  <c r="CC1511" i="1"/>
  <c r="CB1511" i="1"/>
  <c r="CA1511" i="1"/>
  <c r="BZ1511" i="1"/>
  <c r="BY1511" i="1"/>
  <c r="BX1511" i="1"/>
  <c r="BW1511" i="1"/>
  <c r="BV1511" i="1"/>
  <c r="BU1511" i="1"/>
  <c r="AF1511" i="1"/>
  <c r="AE1511" i="1"/>
  <c r="AD1511" i="1"/>
  <c r="AC1511" i="1"/>
  <c r="AB1511" i="1"/>
  <c r="AA1511" i="1"/>
  <c r="Z1511" i="1"/>
  <c r="Y1511" i="1"/>
  <c r="X1511" i="1"/>
  <c r="W1511" i="1"/>
  <c r="V1511" i="1"/>
  <c r="U1511" i="1"/>
  <c r="T1511" i="1"/>
  <c r="S1511" i="1"/>
  <c r="R1511" i="1"/>
  <c r="N1511" i="1"/>
  <c r="M1511" i="1"/>
  <c r="L1511" i="1"/>
  <c r="K1511" i="1"/>
  <c r="J1511" i="1"/>
  <c r="I1511" i="1"/>
  <c r="H1511" i="1"/>
  <c r="G1511" i="1"/>
  <c r="E1511" i="1"/>
  <c r="CC1510" i="1"/>
  <c r="CB1510" i="1"/>
  <c r="CA1510" i="1"/>
  <c r="BZ1510" i="1"/>
  <c r="BY1510" i="1"/>
  <c r="BX1510" i="1"/>
  <c r="BW1510" i="1"/>
  <c r="BV1510" i="1"/>
  <c r="BU1510" i="1"/>
  <c r="AF1510" i="1"/>
  <c r="AE1510" i="1"/>
  <c r="AD1510" i="1"/>
  <c r="AC1510" i="1"/>
  <c r="AB1510" i="1"/>
  <c r="AA1510" i="1"/>
  <c r="Z1510" i="1"/>
  <c r="Y1510" i="1"/>
  <c r="X1510" i="1"/>
  <c r="W1510" i="1"/>
  <c r="V1510" i="1"/>
  <c r="U1510" i="1"/>
  <c r="T1510" i="1"/>
  <c r="S1510" i="1"/>
  <c r="R1510" i="1"/>
  <c r="N1510" i="1"/>
  <c r="M1510" i="1"/>
  <c r="L1510" i="1"/>
  <c r="K1510" i="1"/>
  <c r="J1510" i="1"/>
  <c r="I1510" i="1"/>
  <c r="H1510" i="1"/>
  <c r="G1510" i="1"/>
  <c r="E1510" i="1"/>
  <c r="CC1509" i="1"/>
  <c r="CB1509" i="1"/>
  <c r="CA1509" i="1"/>
  <c r="BZ1509" i="1"/>
  <c r="BY1509" i="1"/>
  <c r="BX1509" i="1"/>
  <c r="BW1509" i="1"/>
  <c r="BV1509" i="1"/>
  <c r="BU1509" i="1"/>
  <c r="AF1509" i="1"/>
  <c r="AE1509" i="1"/>
  <c r="AD1509" i="1"/>
  <c r="AC1509" i="1"/>
  <c r="AB1509" i="1"/>
  <c r="AA1509" i="1"/>
  <c r="Z1509" i="1"/>
  <c r="Y1509" i="1"/>
  <c r="X1509" i="1"/>
  <c r="W1509" i="1"/>
  <c r="V1509" i="1"/>
  <c r="U1509" i="1"/>
  <c r="T1509" i="1"/>
  <c r="S1509" i="1"/>
  <c r="R1509" i="1"/>
  <c r="N1509" i="1"/>
  <c r="M1509" i="1"/>
  <c r="L1509" i="1"/>
  <c r="K1509" i="1"/>
  <c r="J1509" i="1"/>
  <c r="I1509" i="1"/>
  <c r="H1509" i="1"/>
  <c r="G1509" i="1"/>
  <c r="E1509" i="1"/>
  <c r="CC1508" i="1"/>
  <c r="CB1508" i="1"/>
  <c r="CA1508" i="1"/>
  <c r="BZ1508" i="1"/>
  <c r="BY1508" i="1"/>
  <c r="BX1508" i="1"/>
  <c r="BW1508" i="1"/>
  <c r="BV1508" i="1"/>
  <c r="BU1508" i="1"/>
  <c r="AF1508" i="1"/>
  <c r="AE1508" i="1"/>
  <c r="AD1508" i="1"/>
  <c r="AC1508" i="1"/>
  <c r="AB1508" i="1"/>
  <c r="AA1508" i="1"/>
  <c r="Z1508" i="1"/>
  <c r="Y1508" i="1"/>
  <c r="X1508" i="1"/>
  <c r="W1508" i="1"/>
  <c r="V1508" i="1"/>
  <c r="U1508" i="1"/>
  <c r="T1508" i="1"/>
  <c r="S1508" i="1"/>
  <c r="R1508" i="1"/>
  <c r="M1508" i="1"/>
  <c r="L1508" i="1"/>
  <c r="K1508" i="1"/>
  <c r="J1508" i="1"/>
  <c r="I1508" i="1"/>
  <c r="H1508" i="1"/>
  <c r="G1508" i="1"/>
  <c r="E1508" i="1"/>
  <c r="CC1507" i="1"/>
  <c r="CB1507" i="1"/>
  <c r="CA1507" i="1"/>
  <c r="BZ1507" i="1"/>
  <c r="BY1507" i="1"/>
  <c r="BX1507" i="1"/>
  <c r="BW1507" i="1"/>
  <c r="BV1507" i="1"/>
  <c r="BU1507" i="1"/>
  <c r="AF1507" i="1"/>
  <c r="AE1507" i="1"/>
  <c r="AD1507" i="1"/>
  <c r="AC1507" i="1"/>
  <c r="AB1507" i="1"/>
  <c r="AA1507" i="1"/>
  <c r="Z1507" i="1"/>
  <c r="Y1507" i="1"/>
  <c r="X1507" i="1"/>
  <c r="W1507" i="1"/>
  <c r="V1507" i="1"/>
  <c r="U1507" i="1"/>
  <c r="T1507" i="1"/>
  <c r="S1507" i="1"/>
  <c r="R1507" i="1"/>
  <c r="M1507" i="1"/>
  <c r="L1507" i="1"/>
  <c r="K1507" i="1"/>
  <c r="J1507" i="1"/>
  <c r="I1507" i="1"/>
  <c r="H1507" i="1"/>
  <c r="G1507" i="1"/>
  <c r="E1507" i="1"/>
  <c r="CC1506" i="1"/>
  <c r="CB1506" i="1"/>
  <c r="CA1506" i="1"/>
  <c r="BZ1506" i="1"/>
  <c r="BY1506" i="1"/>
  <c r="BX1506" i="1"/>
  <c r="BW1506" i="1"/>
  <c r="BV1506" i="1"/>
  <c r="BU1506" i="1"/>
  <c r="AF1506" i="1"/>
  <c r="AE1506" i="1"/>
  <c r="AD1506" i="1"/>
  <c r="AC1506" i="1"/>
  <c r="AB1506" i="1"/>
  <c r="AA1506" i="1"/>
  <c r="Z1506" i="1"/>
  <c r="Y1506" i="1"/>
  <c r="X1506" i="1"/>
  <c r="W1506" i="1"/>
  <c r="V1506" i="1"/>
  <c r="U1506" i="1"/>
  <c r="T1506" i="1"/>
  <c r="S1506" i="1"/>
  <c r="R1506" i="1"/>
  <c r="M1506" i="1"/>
  <c r="L1506" i="1"/>
  <c r="K1506" i="1"/>
  <c r="J1506" i="1"/>
  <c r="I1506" i="1"/>
  <c r="H1506" i="1"/>
  <c r="G1506" i="1"/>
  <c r="E1506" i="1"/>
  <c r="CC1505" i="1"/>
  <c r="CB1505" i="1"/>
  <c r="CA1505" i="1"/>
  <c r="BZ1505" i="1"/>
  <c r="BY1505" i="1"/>
  <c r="BX1505" i="1"/>
  <c r="BW1505" i="1"/>
  <c r="BV1505" i="1"/>
  <c r="BU1505" i="1"/>
  <c r="AF1505" i="1"/>
  <c r="AE1505" i="1"/>
  <c r="AD1505" i="1"/>
  <c r="AC1505" i="1"/>
  <c r="AB1505" i="1"/>
  <c r="AA1505" i="1"/>
  <c r="Z1505" i="1"/>
  <c r="Y1505" i="1"/>
  <c r="X1505" i="1"/>
  <c r="W1505" i="1"/>
  <c r="V1505" i="1"/>
  <c r="U1505" i="1"/>
  <c r="T1505" i="1"/>
  <c r="S1505" i="1"/>
  <c r="R1505" i="1"/>
  <c r="M1505" i="1"/>
  <c r="L1505" i="1"/>
  <c r="K1505" i="1"/>
  <c r="J1505" i="1"/>
  <c r="I1505" i="1"/>
  <c r="H1505" i="1"/>
  <c r="G1505" i="1"/>
  <c r="E1505" i="1"/>
  <c r="CC1504" i="1"/>
  <c r="CB1504" i="1"/>
  <c r="CA1504" i="1"/>
  <c r="BZ1504" i="1"/>
  <c r="BY1504" i="1"/>
  <c r="BX1504" i="1"/>
  <c r="BW1504" i="1"/>
  <c r="BV1504" i="1"/>
  <c r="BU1504" i="1"/>
  <c r="AF1504" i="1"/>
  <c r="AE1504" i="1"/>
  <c r="AD1504" i="1"/>
  <c r="AC1504" i="1"/>
  <c r="AB1504" i="1"/>
  <c r="AA1504" i="1"/>
  <c r="Z1504" i="1"/>
  <c r="Y1504" i="1"/>
  <c r="X1504" i="1"/>
  <c r="W1504" i="1"/>
  <c r="V1504" i="1"/>
  <c r="U1504" i="1"/>
  <c r="T1504" i="1"/>
  <c r="S1504" i="1"/>
  <c r="R1504" i="1"/>
  <c r="M1504" i="1"/>
  <c r="L1504" i="1"/>
  <c r="K1504" i="1"/>
  <c r="J1504" i="1"/>
  <c r="I1504" i="1"/>
  <c r="H1504" i="1"/>
  <c r="G1504" i="1"/>
  <c r="E1504" i="1"/>
  <c r="CC1503" i="1"/>
  <c r="CB1503" i="1"/>
  <c r="CA1503" i="1"/>
  <c r="BZ1503" i="1"/>
  <c r="BY1503" i="1"/>
  <c r="BX1503" i="1"/>
  <c r="BW1503" i="1"/>
  <c r="BV1503" i="1"/>
  <c r="BU1503" i="1"/>
  <c r="AF1503" i="1"/>
  <c r="AE1503" i="1"/>
  <c r="AD1503" i="1"/>
  <c r="AC1503" i="1"/>
  <c r="AB1503" i="1"/>
  <c r="AA1503" i="1"/>
  <c r="Z1503" i="1"/>
  <c r="Y1503" i="1"/>
  <c r="X1503" i="1"/>
  <c r="W1503" i="1"/>
  <c r="V1503" i="1"/>
  <c r="U1503" i="1"/>
  <c r="T1503" i="1"/>
  <c r="S1503" i="1"/>
  <c r="R1503" i="1"/>
  <c r="M1503" i="1"/>
  <c r="L1503" i="1"/>
  <c r="K1503" i="1"/>
  <c r="J1503" i="1"/>
  <c r="I1503" i="1"/>
  <c r="H1503" i="1"/>
  <c r="G1503" i="1"/>
  <c r="E1503" i="1"/>
  <c r="CC1502" i="1"/>
  <c r="CB1502" i="1"/>
  <c r="CA1502" i="1"/>
  <c r="BZ1502" i="1"/>
  <c r="BY1502" i="1"/>
  <c r="BX1502" i="1"/>
  <c r="BW1502" i="1"/>
  <c r="BV1502" i="1"/>
  <c r="BU1502" i="1"/>
  <c r="AF1502" i="1"/>
  <c r="AE1502" i="1"/>
  <c r="AD1502" i="1"/>
  <c r="AC1502" i="1"/>
  <c r="AB1502" i="1"/>
  <c r="AA1502" i="1"/>
  <c r="Z1502" i="1"/>
  <c r="Y1502" i="1"/>
  <c r="X1502" i="1"/>
  <c r="W1502" i="1"/>
  <c r="V1502" i="1"/>
  <c r="U1502" i="1"/>
  <c r="T1502" i="1"/>
  <c r="S1502" i="1"/>
  <c r="R1502" i="1"/>
  <c r="M1502" i="1"/>
  <c r="L1502" i="1"/>
  <c r="K1502" i="1"/>
  <c r="J1502" i="1"/>
  <c r="I1502" i="1"/>
  <c r="H1502" i="1"/>
  <c r="G1502" i="1"/>
  <c r="E1502" i="1"/>
  <c r="CC1501" i="1"/>
  <c r="CB1501" i="1"/>
  <c r="CA1501" i="1"/>
  <c r="BZ1501" i="1"/>
  <c r="BY1501" i="1"/>
  <c r="BX1501" i="1"/>
  <c r="BW1501" i="1"/>
  <c r="BV1501" i="1"/>
  <c r="BU1501" i="1"/>
  <c r="AF1501" i="1"/>
  <c r="AE1501" i="1"/>
  <c r="AD1501" i="1"/>
  <c r="AC1501" i="1"/>
  <c r="AB1501" i="1"/>
  <c r="AA1501" i="1"/>
  <c r="Z1501" i="1"/>
  <c r="Y1501" i="1"/>
  <c r="X1501" i="1"/>
  <c r="W1501" i="1"/>
  <c r="V1501" i="1"/>
  <c r="U1501" i="1"/>
  <c r="T1501" i="1"/>
  <c r="S1501" i="1"/>
  <c r="R1501" i="1"/>
  <c r="M1501" i="1"/>
  <c r="L1501" i="1"/>
  <c r="K1501" i="1"/>
  <c r="J1501" i="1"/>
  <c r="I1501" i="1"/>
  <c r="H1501" i="1"/>
  <c r="G1501" i="1"/>
  <c r="E1501" i="1"/>
  <c r="CC1500" i="1"/>
  <c r="CB1500" i="1"/>
  <c r="CA1500" i="1"/>
  <c r="BZ1500" i="1"/>
  <c r="BY1500" i="1"/>
  <c r="BX1500" i="1"/>
  <c r="BW1500" i="1"/>
  <c r="BV1500" i="1"/>
  <c r="BU1500" i="1"/>
  <c r="AF1500" i="1"/>
  <c r="AE1500" i="1"/>
  <c r="AD1500" i="1"/>
  <c r="AC1500" i="1"/>
  <c r="AB1500" i="1"/>
  <c r="AA1500" i="1"/>
  <c r="Z1500" i="1"/>
  <c r="Y1500" i="1"/>
  <c r="X1500" i="1"/>
  <c r="W1500" i="1"/>
  <c r="V1500" i="1"/>
  <c r="U1500" i="1"/>
  <c r="T1500" i="1"/>
  <c r="S1500" i="1"/>
  <c r="R1500" i="1"/>
  <c r="M1500" i="1"/>
  <c r="L1500" i="1"/>
  <c r="K1500" i="1"/>
  <c r="J1500" i="1"/>
  <c r="I1500" i="1"/>
  <c r="H1500" i="1"/>
  <c r="G1500" i="1"/>
  <c r="E1500" i="1"/>
  <c r="CC1499" i="1"/>
  <c r="CB1499" i="1"/>
  <c r="CA1499" i="1"/>
  <c r="BZ1499" i="1"/>
  <c r="BY1499" i="1"/>
  <c r="BX1499" i="1"/>
  <c r="BW1499" i="1"/>
  <c r="BV1499" i="1"/>
  <c r="BU1499" i="1"/>
  <c r="AF1499" i="1"/>
  <c r="AE1499" i="1"/>
  <c r="AD1499" i="1"/>
  <c r="AC1499" i="1"/>
  <c r="AB1499" i="1"/>
  <c r="AA1499" i="1"/>
  <c r="Z1499" i="1"/>
  <c r="Y1499" i="1"/>
  <c r="X1499" i="1"/>
  <c r="W1499" i="1"/>
  <c r="V1499" i="1"/>
  <c r="U1499" i="1"/>
  <c r="T1499" i="1"/>
  <c r="S1499" i="1"/>
  <c r="R1499" i="1"/>
  <c r="M1499" i="1"/>
  <c r="L1499" i="1"/>
  <c r="K1499" i="1"/>
  <c r="J1499" i="1"/>
  <c r="I1499" i="1"/>
  <c r="H1499" i="1"/>
  <c r="G1499" i="1"/>
  <c r="E1499" i="1"/>
  <c r="CC1498" i="1"/>
  <c r="CB1498" i="1"/>
  <c r="CA1498" i="1"/>
  <c r="BZ1498" i="1"/>
  <c r="BY1498" i="1"/>
  <c r="BX1498" i="1"/>
  <c r="BW1498" i="1"/>
  <c r="BV1498" i="1"/>
  <c r="BU1498" i="1"/>
  <c r="AF1498" i="1"/>
  <c r="AE1498" i="1"/>
  <c r="AD1498" i="1"/>
  <c r="AC1498" i="1"/>
  <c r="AB1498" i="1"/>
  <c r="AA1498" i="1"/>
  <c r="Z1498" i="1"/>
  <c r="Y1498" i="1"/>
  <c r="X1498" i="1"/>
  <c r="W1498" i="1"/>
  <c r="V1498" i="1"/>
  <c r="U1498" i="1"/>
  <c r="T1498" i="1"/>
  <c r="S1498" i="1"/>
  <c r="R1498" i="1"/>
  <c r="M1498" i="1"/>
  <c r="L1498" i="1"/>
  <c r="K1498" i="1"/>
  <c r="J1498" i="1"/>
  <c r="I1498" i="1"/>
  <c r="H1498" i="1"/>
  <c r="G1498" i="1"/>
  <c r="E1498" i="1"/>
  <c r="CC1497" i="1"/>
  <c r="CB1497" i="1"/>
  <c r="CA1497" i="1"/>
  <c r="BZ1497" i="1"/>
  <c r="BY1497" i="1"/>
  <c r="BX1497" i="1"/>
  <c r="BW1497" i="1"/>
  <c r="BV1497" i="1"/>
  <c r="BU1497" i="1"/>
  <c r="AF1497" i="1"/>
  <c r="AE1497" i="1"/>
  <c r="AD1497" i="1"/>
  <c r="AC1497" i="1"/>
  <c r="AB1497" i="1"/>
  <c r="AA1497" i="1"/>
  <c r="Z1497" i="1"/>
  <c r="Y1497" i="1"/>
  <c r="X1497" i="1"/>
  <c r="W1497" i="1"/>
  <c r="V1497" i="1"/>
  <c r="U1497" i="1"/>
  <c r="T1497" i="1"/>
  <c r="S1497" i="1"/>
  <c r="R1497" i="1"/>
  <c r="M1497" i="1"/>
  <c r="L1497" i="1"/>
  <c r="K1497" i="1"/>
  <c r="J1497" i="1"/>
  <c r="I1497" i="1"/>
  <c r="H1497" i="1"/>
  <c r="G1497" i="1"/>
  <c r="E1497" i="1"/>
  <c r="CC1496" i="1"/>
  <c r="CB1496" i="1"/>
  <c r="CA1496" i="1"/>
  <c r="BZ1496" i="1"/>
  <c r="BY1496" i="1"/>
  <c r="BX1496" i="1"/>
  <c r="BW1496" i="1"/>
  <c r="BV1496" i="1"/>
  <c r="BU1496" i="1"/>
  <c r="AF1496" i="1"/>
  <c r="AE1496" i="1"/>
  <c r="AD1496" i="1"/>
  <c r="AC1496" i="1"/>
  <c r="AB1496" i="1"/>
  <c r="AA1496" i="1"/>
  <c r="Z1496" i="1"/>
  <c r="Y1496" i="1"/>
  <c r="X1496" i="1"/>
  <c r="W1496" i="1"/>
  <c r="V1496" i="1"/>
  <c r="U1496" i="1"/>
  <c r="T1496" i="1"/>
  <c r="S1496" i="1"/>
  <c r="R1496" i="1"/>
  <c r="N1496" i="1"/>
  <c r="M1496" i="1"/>
  <c r="L1496" i="1"/>
  <c r="K1496" i="1"/>
  <c r="J1496" i="1"/>
  <c r="I1496" i="1"/>
  <c r="H1496" i="1"/>
  <c r="G1496" i="1"/>
  <c r="E1496" i="1"/>
  <c r="CC1495" i="1"/>
  <c r="CB1495" i="1"/>
  <c r="CA1495" i="1"/>
  <c r="BZ1495" i="1"/>
  <c r="BY1495" i="1"/>
  <c r="BX1495" i="1"/>
  <c r="BW1495" i="1"/>
  <c r="BV1495" i="1"/>
  <c r="BU1495" i="1"/>
  <c r="AF1495" i="1"/>
  <c r="AE1495" i="1"/>
  <c r="AD1495" i="1"/>
  <c r="AC1495" i="1"/>
  <c r="AB1495" i="1"/>
  <c r="AA1495" i="1"/>
  <c r="Z1495" i="1"/>
  <c r="Y1495" i="1"/>
  <c r="X1495" i="1"/>
  <c r="W1495" i="1"/>
  <c r="V1495" i="1"/>
  <c r="U1495" i="1"/>
  <c r="T1495" i="1"/>
  <c r="S1495" i="1"/>
  <c r="R1495" i="1"/>
  <c r="N1495" i="1"/>
  <c r="M1495" i="1"/>
  <c r="L1495" i="1"/>
  <c r="K1495" i="1"/>
  <c r="J1495" i="1"/>
  <c r="I1495" i="1"/>
  <c r="H1495" i="1"/>
  <c r="G1495" i="1"/>
  <c r="E1495" i="1"/>
  <c r="CC1494" i="1"/>
  <c r="CB1494" i="1"/>
  <c r="CA1494" i="1"/>
  <c r="BZ1494" i="1"/>
  <c r="BY1494" i="1"/>
  <c r="BX1494" i="1"/>
  <c r="BW1494" i="1"/>
  <c r="BV1494" i="1"/>
  <c r="BU1494" i="1"/>
  <c r="AF1494" i="1"/>
  <c r="AE1494" i="1"/>
  <c r="AD1494" i="1"/>
  <c r="AC1494" i="1"/>
  <c r="AB1494" i="1"/>
  <c r="AA1494" i="1"/>
  <c r="Z1494" i="1"/>
  <c r="Y1494" i="1"/>
  <c r="X1494" i="1"/>
  <c r="W1494" i="1"/>
  <c r="V1494" i="1"/>
  <c r="U1494" i="1"/>
  <c r="T1494" i="1"/>
  <c r="S1494" i="1"/>
  <c r="R1494" i="1"/>
  <c r="N1494" i="1"/>
  <c r="M1494" i="1"/>
  <c r="L1494" i="1"/>
  <c r="K1494" i="1"/>
  <c r="J1494" i="1"/>
  <c r="I1494" i="1"/>
  <c r="H1494" i="1"/>
  <c r="G1494" i="1"/>
  <c r="E1494" i="1"/>
  <c r="CC1493" i="1"/>
  <c r="CB1493" i="1"/>
  <c r="CA1493" i="1"/>
  <c r="BZ1493" i="1"/>
  <c r="BY1493" i="1"/>
  <c r="BX1493" i="1"/>
  <c r="BW1493" i="1"/>
  <c r="BV1493" i="1"/>
  <c r="BU1493" i="1"/>
  <c r="AF1493" i="1"/>
  <c r="AE1493" i="1"/>
  <c r="AD1493" i="1"/>
  <c r="AC1493" i="1"/>
  <c r="AB1493" i="1"/>
  <c r="AA1493" i="1"/>
  <c r="Z1493" i="1"/>
  <c r="Y1493" i="1"/>
  <c r="X1493" i="1"/>
  <c r="W1493" i="1"/>
  <c r="V1493" i="1"/>
  <c r="U1493" i="1"/>
  <c r="T1493" i="1"/>
  <c r="S1493" i="1"/>
  <c r="R1493" i="1"/>
  <c r="M1493" i="1"/>
  <c r="L1493" i="1"/>
  <c r="K1493" i="1"/>
  <c r="J1493" i="1"/>
  <c r="I1493" i="1"/>
  <c r="H1493" i="1"/>
  <c r="G1493" i="1"/>
  <c r="E1493" i="1"/>
  <c r="CC1492" i="1"/>
  <c r="CB1492" i="1"/>
  <c r="CA1492" i="1"/>
  <c r="BZ1492" i="1"/>
  <c r="BY1492" i="1"/>
  <c r="BX1492" i="1"/>
  <c r="BW1492" i="1"/>
  <c r="BV1492" i="1"/>
  <c r="BU1492" i="1"/>
  <c r="AF1492" i="1"/>
  <c r="AE1492" i="1"/>
  <c r="AD1492" i="1"/>
  <c r="AC1492" i="1"/>
  <c r="AB1492" i="1"/>
  <c r="AA1492" i="1"/>
  <c r="Z1492" i="1"/>
  <c r="Y1492" i="1"/>
  <c r="X1492" i="1"/>
  <c r="W1492" i="1"/>
  <c r="V1492" i="1"/>
  <c r="U1492" i="1"/>
  <c r="T1492" i="1"/>
  <c r="S1492" i="1"/>
  <c r="R1492" i="1"/>
  <c r="M1492" i="1"/>
  <c r="L1492" i="1"/>
  <c r="K1492" i="1"/>
  <c r="J1492" i="1"/>
  <c r="I1492" i="1"/>
  <c r="H1492" i="1"/>
  <c r="G1492" i="1"/>
  <c r="E1492" i="1"/>
  <c r="CC1491" i="1"/>
  <c r="CB1491" i="1"/>
  <c r="CA1491" i="1"/>
  <c r="BZ1491" i="1"/>
  <c r="BY1491" i="1"/>
  <c r="BX1491" i="1"/>
  <c r="BW1491" i="1"/>
  <c r="BV1491" i="1"/>
  <c r="BU1491" i="1"/>
  <c r="AF1491" i="1"/>
  <c r="AE1491" i="1"/>
  <c r="AD1491" i="1"/>
  <c r="AC1491" i="1"/>
  <c r="AB1491" i="1"/>
  <c r="AA1491" i="1"/>
  <c r="Z1491" i="1"/>
  <c r="Y1491" i="1"/>
  <c r="X1491" i="1"/>
  <c r="W1491" i="1"/>
  <c r="V1491" i="1"/>
  <c r="U1491" i="1"/>
  <c r="T1491" i="1"/>
  <c r="S1491" i="1"/>
  <c r="R1491" i="1"/>
  <c r="N1491" i="1"/>
  <c r="M1491" i="1"/>
  <c r="L1491" i="1"/>
  <c r="K1491" i="1"/>
  <c r="J1491" i="1"/>
  <c r="I1491" i="1"/>
  <c r="H1491" i="1"/>
  <c r="G1491" i="1"/>
  <c r="E1491" i="1"/>
  <c r="CC1490" i="1"/>
  <c r="CB1490" i="1"/>
  <c r="CA1490" i="1"/>
  <c r="BZ1490" i="1"/>
  <c r="BY1490" i="1"/>
  <c r="BX1490" i="1"/>
  <c r="BW1490" i="1"/>
  <c r="BV1490" i="1"/>
  <c r="BU1490" i="1"/>
  <c r="AF1490" i="1"/>
  <c r="AE1490" i="1"/>
  <c r="AD1490" i="1"/>
  <c r="AC1490" i="1"/>
  <c r="AB1490" i="1"/>
  <c r="AA1490" i="1"/>
  <c r="Z1490" i="1"/>
  <c r="Y1490" i="1"/>
  <c r="X1490" i="1"/>
  <c r="W1490" i="1"/>
  <c r="V1490" i="1"/>
  <c r="U1490" i="1"/>
  <c r="T1490" i="1"/>
  <c r="S1490" i="1"/>
  <c r="R1490" i="1"/>
  <c r="N1490" i="1"/>
  <c r="M1490" i="1"/>
  <c r="L1490" i="1"/>
  <c r="K1490" i="1"/>
  <c r="J1490" i="1"/>
  <c r="I1490" i="1"/>
  <c r="H1490" i="1"/>
  <c r="G1490" i="1"/>
  <c r="E1490" i="1"/>
  <c r="CC1489" i="1"/>
  <c r="CB1489" i="1"/>
  <c r="CA1489" i="1"/>
  <c r="BZ1489" i="1"/>
  <c r="BY1489" i="1"/>
  <c r="BX1489" i="1"/>
  <c r="BW1489" i="1"/>
  <c r="BV1489" i="1"/>
  <c r="BU1489" i="1"/>
  <c r="AF1489" i="1"/>
  <c r="AE1489" i="1"/>
  <c r="AD1489" i="1"/>
  <c r="AC1489" i="1"/>
  <c r="AB1489" i="1"/>
  <c r="AA1489" i="1"/>
  <c r="Z1489" i="1"/>
  <c r="Y1489" i="1"/>
  <c r="X1489" i="1"/>
  <c r="W1489" i="1"/>
  <c r="V1489" i="1"/>
  <c r="U1489" i="1"/>
  <c r="T1489" i="1"/>
  <c r="S1489" i="1"/>
  <c r="R1489" i="1"/>
  <c r="N1489" i="1"/>
  <c r="M1489" i="1"/>
  <c r="L1489" i="1"/>
  <c r="K1489" i="1"/>
  <c r="J1489" i="1"/>
  <c r="I1489" i="1"/>
  <c r="H1489" i="1"/>
  <c r="G1489" i="1"/>
  <c r="E1489" i="1"/>
  <c r="CC1488" i="1"/>
  <c r="CB1488" i="1"/>
  <c r="CA1488" i="1"/>
  <c r="BZ1488" i="1"/>
  <c r="BY1488" i="1"/>
  <c r="BX1488" i="1"/>
  <c r="BW1488" i="1"/>
  <c r="BV1488" i="1"/>
  <c r="BU1488" i="1"/>
  <c r="AF1488" i="1"/>
  <c r="AE1488" i="1"/>
  <c r="AD1488" i="1"/>
  <c r="AC1488" i="1"/>
  <c r="AB1488" i="1"/>
  <c r="AA1488" i="1"/>
  <c r="Z1488" i="1"/>
  <c r="Y1488" i="1"/>
  <c r="X1488" i="1"/>
  <c r="W1488" i="1"/>
  <c r="V1488" i="1"/>
  <c r="U1488" i="1"/>
  <c r="T1488" i="1"/>
  <c r="S1488" i="1"/>
  <c r="R1488" i="1"/>
  <c r="M1488" i="1"/>
  <c r="L1488" i="1"/>
  <c r="K1488" i="1"/>
  <c r="J1488" i="1"/>
  <c r="I1488" i="1"/>
  <c r="H1488" i="1"/>
  <c r="G1488" i="1"/>
  <c r="E1488" i="1"/>
  <c r="CC1487" i="1"/>
  <c r="CB1487" i="1"/>
  <c r="CA1487" i="1"/>
  <c r="BZ1487" i="1"/>
  <c r="BY1487" i="1"/>
  <c r="BX1487" i="1"/>
  <c r="BW1487" i="1"/>
  <c r="BV1487" i="1"/>
  <c r="BU1487" i="1"/>
  <c r="AF1487" i="1"/>
  <c r="AE1487" i="1"/>
  <c r="AD1487" i="1"/>
  <c r="AC1487" i="1"/>
  <c r="AB1487" i="1"/>
  <c r="AA1487" i="1"/>
  <c r="Z1487" i="1"/>
  <c r="Y1487" i="1"/>
  <c r="X1487" i="1"/>
  <c r="W1487" i="1"/>
  <c r="V1487" i="1"/>
  <c r="U1487" i="1"/>
  <c r="T1487" i="1"/>
  <c r="S1487" i="1"/>
  <c r="R1487" i="1"/>
  <c r="M1487" i="1"/>
  <c r="L1487" i="1"/>
  <c r="K1487" i="1"/>
  <c r="J1487" i="1"/>
  <c r="I1487" i="1"/>
  <c r="H1487" i="1"/>
  <c r="G1487" i="1"/>
  <c r="E1487" i="1"/>
  <c r="CC1486" i="1"/>
  <c r="CB1486" i="1"/>
  <c r="CA1486" i="1"/>
  <c r="BZ1486" i="1"/>
  <c r="BY1486" i="1"/>
  <c r="BX1486" i="1"/>
  <c r="BW1486" i="1"/>
  <c r="BV1486" i="1"/>
  <c r="BU1486" i="1"/>
  <c r="AF1486" i="1"/>
  <c r="AE1486" i="1"/>
  <c r="AD1486" i="1"/>
  <c r="AC1486" i="1"/>
  <c r="AB1486" i="1"/>
  <c r="AA1486" i="1"/>
  <c r="Z1486" i="1"/>
  <c r="Y1486" i="1"/>
  <c r="X1486" i="1"/>
  <c r="W1486" i="1"/>
  <c r="V1486" i="1"/>
  <c r="U1486" i="1"/>
  <c r="T1486" i="1"/>
  <c r="S1486" i="1"/>
  <c r="R1486" i="1"/>
  <c r="M1486" i="1"/>
  <c r="L1486" i="1"/>
  <c r="K1486" i="1"/>
  <c r="J1486" i="1"/>
  <c r="I1486" i="1"/>
  <c r="H1486" i="1"/>
  <c r="G1486" i="1"/>
  <c r="E1486" i="1"/>
  <c r="CC1485" i="1"/>
  <c r="CB1485" i="1"/>
  <c r="CA1485" i="1"/>
  <c r="BZ1485" i="1"/>
  <c r="BY1485" i="1"/>
  <c r="BX1485" i="1"/>
  <c r="BW1485" i="1"/>
  <c r="BV1485" i="1"/>
  <c r="BU1485" i="1"/>
  <c r="AF1485" i="1"/>
  <c r="AE1485" i="1"/>
  <c r="AD1485" i="1"/>
  <c r="AC1485" i="1"/>
  <c r="AB1485" i="1"/>
  <c r="AA1485" i="1"/>
  <c r="Z1485" i="1"/>
  <c r="Y1485" i="1"/>
  <c r="X1485" i="1"/>
  <c r="W1485" i="1"/>
  <c r="V1485" i="1"/>
  <c r="U1485" i="1"/>
  <c r="T1485" i="1"/>
  <c r="S1485" i="1"/>
  <c r="R1485" i="1"/>
  <c r="M1485" i="1"/>
  <c r="L1485" i="1"/>
  <c r="K1485" i="1"/>
  <c r="J1485" i="1"/>
  <c r="I1485" i="1"/>
  <c r="H1485" i="1"/>
  <c r="G1485" i="1"/>
  <c r="E1485" i="1"/>
  <c r="CC1484" i="1"/>
  <c r="CB1484" i="1"/>
  <c r="CA1484" i="1"/>
  <c r="BZ1484" i="1"/>
  <c r="BY1484" i="1"/>
  <c r="BX1484" i="1"/>
  <c r="BW1484" i="1"/>
  <c r="BV1484" i="1"/>
  <c r="BU1484" i="1"/>
  <c r="AF1484" i="1"/>
  <c r="AE1484" i="1"/>
  <c r="AD1484" i="1"/>
  <c r="AC1484" i="1"/>
  <c r="AB1484" i="1"/>
  <c r="AA1484" i="1"/>
  <c r="Z1484" i="1"/>
  <c r="Y1484" i="1"/>
  <c r="X1484" i="1"/>
  <c r="W1484" i="1"/>
  <c r="V1484" i="1"/>
  <c r="U1484" i="1"/>
  <c r="T1484" i="1"/>
  <c r="S1484" i="1"/>
  <c r="R1484" i="1"/>
  <c r="M1484" i="1"/>
  <c r="L1484" i="1"/>
  <c r="K1484" i="1"/>
  <c r="J1484" i="1"/>
  <c r="I1484" i="1"/>
  <c r="H1484" i="1"/>
  <c r="G1484" i="1"/>
  <c r="E1484" i="1"/>
  <c r="CC1483" i="1"/>
  <c r="CB1483" i="1"/>
  <c r="CA1483" i="1"/>
  <c r="BZ1483" i="1"/>
  <c r="BY1483" i="1"/>
  <c r="BX1483" i="1"/>
  <c r="BW1483" i="1"/>
  <c r="BV1483" i="1"/>
  <c r="BU1483" i="1"/>
  <c r="AF1483" i="1"/>
  <c r="AE1483" i="1"/>
  <c r="AD1483" i="1"/>
  <c r="AC1483" i="1"/>
  <c r="AB1483" i="1"/>
  <c r="AA1483" i="1"/>
  <c r="Z1483" i="1"/>
  <c r="Y1483" i="1"/>
  <c r="X1483" i="1"/>
  <c r="W1483" i="1"/>
  <c r="V1483" i="1"/>
  <c r="U1483" i="1"/>
  <c r="T1483" i="1"/>
  <c r="S1483" i="1"/>
  <c r="R1483" i="1"/>
  <c r="M1483" i="1"/>
  <c r="L1483" i="1"/>
  <c r="K1483" i="1"/>
  <c r="J1483" i="1"/>
  <c r="I1483" i="1"/>
  <c r="H1483" i="1"/>
  <c r="G1483" i="1"/>
  <c r="E1483" i="1"/>
  <c r="CC1482" i="1"/>
  <c r="CB1482" i="1"/>
  <c r="CA1482" i="1"/>
  <c r="BZ1482" i="1"/>
  <c r="BY1482" i="1"/>
  <c r="BX1482" i="1"/>
  <c r="BW1482" i="1"/>
  <c r="BV1482" i="1"/>
  <c r="BU1482" i="1"/>
  <c r="AF1482" i="1"/>
  <c r="AE1482" i="1"/>
  <c r="AD1482" i="1"/>
  <c r="AC1482" i="1"/>
  <c r="AB1482" i="1"/>
  <c r="AA1482" i="1"/>
  <c r="Z1482" i="1"/>
  <c r="Y1482" i="1"/>
  <c r="X1482" i="1"/>
  <c r="W1482" i="1"/>
  <c r="V1482" i="1"/>
  <c r="U1482" i="1"/>
  <c r="T1482" i="1"/>
  <c r="S1482" i="1"/>
  <c r="R1482" i="1"/>
  <c r="M1482" i="1"/>
  <c r="L1482" i="1"/>
  <c r="K1482" i="1"/>
  <c r="J1482" i="1"/>
  <c r="I1482" i="1"/>
  <c r="H1482" i="1"/>
  <c r="G1482" i="1"/>
  <c r="E1482" i="1"/>
  <c r="CC1481" i="1"/>
  <c r="CB1481" i="1"/>
  <c r="CA1481" i="1"/>
  <c r="BZ1481" i="1"/>
  <c r="BY1481" i="1"/>
  <c r="BX1481" i="1"/>
  <c r="BW1481" i="1"/>
  <c r="BV1481" i="1"/>
  <c r="BU1481" i="1"/>
  <c r="AF1481" i="1"/>
  <c r="AE1481" i="1"/>
  <c r="AD1481" i="1"/>
  <c r="AC1481" i="1"/>
  <c r="AB1481" i="1"/>
  <c r="AA1481" i="1"/>
  <c r="Z1481" i="1"/>
  <c r="Y1481" i="1"/>
  <c r="X1481" i="1"/>
  <c r="W1481" i="1"/>
  <c r="V1481" i="1"/>
  <c r="U1481" i="1"/>
  <c r="T1481" i="1"/>
  <c r="S1481" i="1"/>
  <c r="R1481" i="1"/>
  <c r="M1481" i="1"/>
  <c r="L1481" i="1"/>
  <c r="K1481" i="1"/>
  <c r="J1481" i="1"/>
  <c r="I1481" i="1"/>
  <c r="H1481" i="1"/>
  <c r="G1481" i="1"/>
  <c r="E1481" i="1"/>
  <c r="CC1480" i="1"/>
  <c r="CB1480" i="1"/>
  <c r="CA1480" i="1"/>
  <c r="BZ1480" i="1"/>
  <c r="BY1480" i="1"/>
  <c r="BX1480" i="1"/>
  <c r="BW1480" i="1"/>
  <c r="BV1480" i="1"/>
  <c r="BU1480" i="1"/>
  <c r="AF1480" i="1"/>
  <c r="AE1480" i="1"/>
  <c r="AD1480" i="1"/>
  <c r="AC1480" i="1"/>
  <c r="AB1480" i="1"/>
  <c r="AA1480" i="1"/>
  <c r="Z1480" i="1"/>
  <c r="Y1480" i="1"/>
  <c r="X1480" i="1"/>
  <c r="W1480" i="1"/>
  <c r="V1480" i="1"/>
  <c r="U1480" i="1"/>
  <c r="T1480" i="1"/>
  <c r="S1480" i="1"/>
  <c r="R1480" i="1"/>
  <c r="M1480" i="1"/>
  <c r="L1480" i="1"/>
  <c r="K1480" i="1"/>
  <c r="J1480" i="1"/>
  <c r="I1480" i="1"/>
  <c r="H1480" i="1"/>
  <c r="G1480" i="1"/>
  <c r="E1480" i="1"/>
  <c r="CC1479" i="1"/>
  <c r="CB1479" i="1"/>
  <c r="CA1479" i="1"/>
  <c r="BZ1479" i="1"/>
  <c r="BY1479" i="1"/>
  <c r="BX1479" i="1"/>
  <c r="BW1479" i="1"/>
  <c r="BV1479" i="1"/>
  <c r="BU1479" i="1"/>
  <c r="AF1479" i="1"/>
  <c r="AE1479" i="1"/>
  <c r="AD1479" i="1"/>
  <c r="AC1479" i="1"/>
  <c r="AB1479" i="1"/>
  <c r="AA1479" i="1"/>
  <c r="Z1479" i="1"/>
  <c r="Y1479" i="1"/>
  <c r="X1479" i="1"/>
  <c r="W1479" i="1"/>
  <c r="V1479" i="1"/>
  <c r="U1479" i="1"/>
  <c r="T1479" i="1"/>
  <c r="S1479" i="1"/>
  <c r="R1479" i="1"/>
  <c r="M1479" i="1"/>
  <c r="L1479" i="1"/>
  <c r="K1479" i="1"/>
  <c r="J1479" i="1"/>
  <c r="I1479" i="1"/>
  <c r="H1479" i="1"/>
  <c r="G1479" i="1"/>
  <c r="E1479" i="1"/>
  <c r="CC1478" i="1"/>
  <c r="CB1478" i="1"/>
  <c r="CA1478" i="1"/>
  <c r="BZ1478" i="1"/>
  <c r="BY1478" i="1"/>
  <c r="BX1478" i="1"/>
  <c r="BW1478" i="1"/>
  <c r="BV1478" i="1"/>
  <c r="BU1478" i="1"/>
  <c r="AF1478" i="1"/>
  <c r="AE1478" i="1"/>
  <c r="AD1478" i="1"/>
  <c r="AC1478" i="1"/>
  <c r="AB1478" i="1"/>
  <c r="AA1478" i="1"/>
  <c r="Z1478" i="1"/>
  <c r="Y1478" i="1"/>
  <c r="X1478" i="1"/>
  <c r="W1478" i="1"/>
  <c r="V1478" i="1"/>
  <c r="U1478" i="1"/>
  <c r="T1478" i="1"/>
  <c r="S1478" i="1"/>
  <c r="R1478" i="1"/>
  <c r="M1478" i="1"/>
  <c r="L1478" i="1"/>
  <c r="K1478" i="1"/>
  <c r="J1478" i="1"/>
  <c r="I1478" i="1"/>
  <c r="H1478" i="1"/>
  <c r="G1478" i="1"/>
  <c r="E1478" i="1"/>
  <c r="CC1477" i="1"/>
  <c r="CB1477" i="1"/>
  <c r="CA1477" i="1"/>
  <c r="BZ1477" i="1"/>
  <c r="BY1477" i="1"/>
  <c r="BX1477" i="1"/>
  <c r="BW1477" i="1"/>
  <c r="BV1477" i="1"/>
  <c r="BU1477" i="1"/>
  <c r="AF1477" i="1"/>
  <c r="AE1477" i="1"/>
  <c r="AD1477" i="1"/>
  <c r="AC1477" i="1"/>
  <c r="AB1477" i="1"/>
  <c r="AA1477" i="1"/>
  <c r="Z1477" i="1"/>
  <c r="Y1477" i="1"/>
  <c r="X1477" i="1"/>
  <c r="W1477" i="1"/>
  <c r="V1477" i="1"/>
  <c r="U1477" i="1"/>
  <c r="T1477" i="1"/>
  <c r="S1477" i="1"/>
  <c r="R1477" i="1"/>
  <c r="M1477" i="1"/>
  <c r="L1477" i="1"/>
  <c r="K1477" i="1"/>
  <c r="J1477" i="1"/>
  <c r="I1477" i="1"/>
  <c r="H1477" i="1"/>
  <c r="G1477" i="1"/>
  <c r="E1477" i="1"/>
  <c r="CC1476" i="1"/>
  <c r="CB1476" i="1"/>
  <c r="CA1476" i="1"/>
  <c r="BZ1476" i="1"/>
  <c r="BY1476" i="1"/>
  <c r="BX1476" i="1"/>
  <c r="BW1476" i="1"/>
  <c r="BV1476" i="1"/>
  <c r="BU1476" i="1"/>
  <c r="AF1476" i="1"/>
  <c r="AE1476" i="1"/>
  <c r="AD1476" i="1"/>
  <c r="AC1476" i="1"/>
  <c r="AB1476" i="1"/>
  <c r="AA1476" i="1"/>
  <c r="Z1476" i="1"/>
  <c r="Y1476" i="1"/>
  <c r="X1476" i="1"/>
  <c r="W1476" i="1"/>
  <c r="V1476" i="1"/>
  <c r="U1476" i="1"/>
  <c r="T1476" i="1"/>
  <c r="S1476" i="1"/>
  <c r="R1476" i="1"/>
  <c r="M1476" i="1"/>
  <c r="L1476" i="1"/>
  <c r="K1476" i="1"/>
  <c r="J1476" i="1"/>
  <c r="I1476" i="1"/>
  <c r="H1476" i="1"/>
  <c r="G1476" i="1"/>
  <c r="E1476" i="1"/>
  <c r="CC1475" i="1"/>
  <c r="CB1475" i="1"/>
  <c r="CA1475" i="1"/>
  <c r="BZ1475" i="1"/>
  <c r="BY1475" i="1"/>
  <c r="BX1475" i="1"/>
  <c r="BW1475" i="1"/>
  <c r="BV1475" i="1"/>
  <c r="BU1475" i="1"/>
  <c r="AF1475" i="1"/>
  <c r="AE1475" i="1"/>
  <c r="AD1475" i="1"/>
  <c r="AC1475" i="1"/>
  <c r="AB1475" i="1"/>
  <c r="AA1475" i="1"/>
  <c r="Z1475" i="1"/>
  <c r="Y1475" i="1"/>
  <c r="X1475" i="1"/>
  <c r="W1475" i="1"/>
  <c r="V1475" i="1"/>
  <c r="U1475" i="1"/>
  <c r="T1475" i="1"/>
  <c r="S1475" i="1"/>
  <c r="R1475" i="1"/>
  <c r="N1475" i="1"/>
  <c r="M1475" i="1"/>
  <c r="L1475" i="1"/>
  <c r="K1475" i="1"/>
  <c r="J1475" i="1"/>
  <c r="I1475" i="1"/>
  <c r="H1475" i="1"/>
  <c r="G1475" i="1"/>
  <c r="E1475" i="1"/>
  <c r="CC1474" i="1"/>
  <c r="CB1474" i="1"/>
  <c r="CA1474" i="1"/>
  <c r="BZ1474" i="1"/>
  <c r="BY1474" i="1"/>
  <c r="BX1474" i="1"/>
  <c r="BW1474" i="1"/>
  <c r="BV1474" i="1"/>
  <c r="BU1474" i="1"/>
  <c r="AF1474" i="1"/>
  <c r="AE1474" i="1"/>
  <c r="AD1474" i="1"/>
  <c r="AC1474" i="1"/>
  <c r="AB1474" i="1"/>
  <c r="AA1474" i="1"/>
  <c r="Z1474" i="1"/>
  <c r="Y1474" i="1"/>
  <c r="X1474" i="1"/>
  <c r="W1474" i="1"/>
  <c r="V1474" i="1"/>
  <c r="U1474" i="1"/>
  <c r="T1474" i="1"/>
  <c r="S1474" i="1"/>
  <c r="R1474" i="1"/>
  <c r="N1474" i="1"/>
  <c r="M1474" i="1"/>
  <c r="L1474" i="1"/>
  <c r="K1474" i="1"/>
  <c r="J1474" i="1"/>
  <c r="I1474" i="1"/>
  <c r="H1474" i="1"/>
  <c r="G1474" i="1"/>
  <c r="E1474" i="1"/>
  <c r="CC1473" i="1"/>
  <c r="CB1473" i="1"/>
  <c r="CA1473" i="1"/>
  <c r="BZ1473" i="1"/>
  <c r="BY1473" i="1"/>
  <c r="BX1473" i="1"/>
  <c r="BW1473" i="1"/>
  <c r="BV1473" i="1"/>
  <c r="BU1473" i="1"/>
  <c r="AF1473" i="1"/>
  <c r="AE1473" i="1"/>
  <c r="AD1473" i="1"/>
  <c r="AC1473" i="1"/>
  <c r="AB1473" i="1"/>
  <c r="AA1473" i="1"/>
  <c r="Z1473" i="1"/>
  <c r="Y1473" i="1"/>
  <c r="X1473" i="1"/>
  <c r="W1473" i="1"/>
  <c r="V1473" i="1"/>
  <c r="U1473" i="1"/>
  <c r="T1473" i="1"/>
  <c r="S1473" i="1"/>
  <c r="R1473" i="1"/>
  <c r="M1473" i="1"/>
  <c r="L1473" i="1"/>
  <c r="K1473" i="1"/>
  <c r="J1473" i="1"/>
  <c r="I1473" i="1"/>
  <c r="H1473" i="1"/>
  <c r="G1473" i="1"/>
  <c r="E1473" i="1"/>
  <c r="CC1472" i="1"/>
  <c r="CB1472" i="1"/>
  <c r="CA1472" i="1"/>
  <c r="BZ1472" i="1"/>
  <c r="BY1472" i="1"/>
  <c r="BX1472" i="1"/>
  <c r="BW1472" i="1"/>
  <c r="BV1472" i="1"/>
  <c r="BU1472" i="1"/>
  <c r="AF1472" i="1"/>
  <c r="AE1472" i="1"/>
  <c r="AD1472" i="1"/>
  <c r="AC1472" i="1"/>
  <c r="AB1472" i="1"/>
  <c r="AA1472" i="1"/>
  <c r="Z1472" i="1"/>
  <c r="Y1472" i="1"/>
  <c r="X1472" i="1"/>
  <c r="W1472" i="1"/>
  <c r="V1472" i="1"/>
  <c r="U1472" i="1"/>
  <c r="T1472" i="1"/>
  <c r="S1472" i="1"/>
  <c r="R1472" i="1"/>
  <c r="M1472" i="1"/>
  <c r="L1472" i="1"/>
  <c r="K1472" i="1"/>
  <c r="J1472" i="1"/>
  <c r="I1472" i="1"/>
  <c r="H1472" i="1"/>
  <c r="G1472" i="1"/>
  <c r="E1472" i="1"/>
  <c r="CC1471" i="1"/>
  <c r="CB1471" i="1"/>
  <c r="CA1471" i="1"/>
  <c r="BZ1471" i="1"/>
  <c r="BY1471" i="1"/>
  <c r="BX1471" i="1"/>
  <c r="BW1471" i="1"/>
  <c r="BV1471" i="1"/>
  <c r="BU1471" i="1"/>
  <c r="AF1471" i="1"/>
  <c r="AE1471" i="1"/>
  <c r="AD1471" i="1"/>
  <c r="AC1471" i="1"/>
  <c r="AB1471" i="1"/>
  <c r="AA1471" i="1"/>
  <c r="Z1471" i="1"/>
  <c r="Y1471" i="1"/>
  <c r="X1471" i="1"/>
  <c r="W1471" i="1"/>
  <c r="V1471" i="1"/>
  <c r="U1471" i="1"/>
  <c r="T1471" i="1"/>
  <c r="S1471" i="1"/>
  <c r="R1471" i="1"/>
  <c r="N1471" i="1"/>
  <c r="M1471" i="1"/>
  <c r="L1471" i="1"/>
  <c r="K1471" i="1"/>
  <c r="J1471" i="1"/>
  <c r="I1471" i="1"/>
  <c r="H1471" i="1"/>
  <c r="G1471" i="1"/>
  <c r="E1471" i="1"/>
  <c r="CC1470" i="1"/>
  <c r="CB1470" i="1"/>
  <c r="CA1470" i="1"/>
  <c r="BZ1470" i="1"/>
  <c r="BY1470" i="1"/>
  <c r="BX1470" i="1"/>
  <c r="BW1470" i="1"/>
  <c r="BV1470" i="1"/>
  <c r="BU1470" i="1"/>
  <c r="AF1470" i="1"/>
  <c r="AE1470" i="1"/>
  <c r="AD1470" i="1"/>
  <c r="AC1470" i="1"/>
  <c r="AB1470" i="1"/>
  <c r="AA1470" i="1"/>
  <c r="Z1470" i="1"/>
  <c r="Y1470" i="1"/>
  <c r="X1470" i="1"/>
  <c r="W1470" i="1"/>
  <c r="V1470" i="1"/>
  <c r="U1470" i="1"/>
  <c r="T1470" i="1"/>
  <c r="S1470" i="1"/>
  <c r="R1470" i="1"/>
  <c r="N1470" i="1"/>
  <c r="M1470" i="1"/>
  <c r="L1470" i="1"/>
  <c r="K1470" i="1"/>
  <c r="J1470" i="1"/>
  <c r="I1470" i="1"/>
  <c r="H1470" i="1"/>
  <c r="G1470" i="1"/>
  <c r="E1470" i="1"/>
  <c r="CC1469" i="1"/>
  <c r="CB1469" i="1"/>
  <c r="CA1469" i="1"/>
  <c r="BZ1469" i="1"/>
  <c r="BY1469" i="1"/>
  <c r="BX1469" i="1"/>
  <c r="BW1469" i="1"/>
  <c r="BV1469" i="1"/>
  <c r="BU1469" i="1"/>
  <c r="AF1469" i="1"/>
  <c r="AE1469" i="1"/>
  <c r="AD1469" i="1"/>
  <c r="AC1469" i="1"/>
  <c r="AB1469" i="1"/>
  <c r="AA1469" i="1"/>
  <c r="Z1469" i="1"/>
  <c r="Y1469" i="1"/>
  <c r="X1469" i="1"/>
  <c r="W1469" i="1"/>
  <c r="V1469" i="1"/>
  <c r="U1469" i="1"/>
  <c r="T1469" i="1"/>
  <c r="S1469" i="1"/>
  <c r="R1469" i="1"/>
  <c r="N1469" i="1"/>
  <c r="M1469" i="1"/>
  <c r="L1469" i="1"/>
  <c r="K1469" i="1"/>
  <c r="J1469" i="1"/>
  <c r="I1469" i="1"/>
  <c r="H1469" i="1"/>
  <c r="G1469" i="1"/>
  <c r="E1469" i="1"/>
  <c r="CC1468" i="1"/>
  <c r="CB1468" i="1"/>
  <c r="CA1468" i="1"/>
  <c r="BZ1468" i="1"/>
  <c r="BY1468" i="1"/>
  <c r="BX1468" i="1"/>
  <c r="BW1468" i="1"/>
  <c r="BV1468" i="1"/>
  <c r="BU1468" i="1"/>
  <c r="AF1468" i="1"/>
  <c r="AE1468" i="1"/>
  <c r="AD1468" i="1"/>
  <c r="AC1468" i="1"/>
  <c r="AB1468" i="1"/>
  <c r="AA1468" i="1"/>
  <c r="Z1468" i="1"/>
  <c r="Y1468" i="1"/>
  <c r="X1468" i="1"/>
  <c r="W1468" i="1"/>
  <c r="V1468" i="1"/>
  <c r="U1468" i="1"/>
  <c r="T1468" i="1"/>
  <c r="S1468" i="1"/>
  <c r="R1468" i="1"/>
  <c r="M1468" i="1"/>
  <c r="L1468" i="1"/>
  <c r="K1468" i="1"/>
  <c r="J1468" i="1"/>
  <c r="I1468" i="1"/>
  <c r="H1468" i="1"/>
  <c r="G1468" i="1"/>
  <c r="E1468" i="1"/>
  <c r="CC1467" i="1"/>
  <c r="CB1467" i="1"/>
  <c r="CA1467" i="1"/>
  <c r="BZ1467" i="1"/>
  <c r="BY1467" i="1"/>
  <c r="BX1467" i="1"/>
  <c r="BW1467" i="1"/>
  <c r="BV1467" i="1"/>
  <c r="BU1467" i="1"/>
  <c r="AF1467" i="1"/>
  <c r="AE1467" i="1"/>
  <c r="AD1467" i="1"/>
  <c r="AC1467" i="1"/>
  <c r="AB1467" i="1"/>
  <c r="AA1467" i="1"/>
  <c r="Z1467" i="1"/>
  <c r="Y1467" i="1"/>
  <c r="X1467" i="1"/>
  <c r="W1467" i="1"/>
  <c r="V1467" i="1"/>
  <c r="U1467" i="1"/>
  <c r="T1467" i="1"/>
  <c r="S1467" i="1"/>
  <c r="R1467" i="1"/>
  <c r="M1467" i="1"/>
  <c r="L1467" i="1"/>
  <c r="K1467" i="1"/>
  <c r="J1467" i="1"/>
  <c r="I1467" i="1"/>
  <c r="H1467" i="1"/>
  <c r="G1467" i="1"/>
  <c r="E1467" i="1"/>
  <c r="CC1466" i="1"/>
  <c r="CB1466" i="1"/>
  <c r="CA1466" i="1"/>
  <c r="BZ1466" i="1"/>
  <c r="BY1466" i="1"/>
  <c r="BX1466" i="1"/>
  <c r="BW1466" i="1"/>
  <c r="BV1466" i="1"/>
  <c r="BU1466" i="1"/>
  <c r="AF1466" i="1"/>
  <c r="AE1466" i="1"/>
  <c r="AD1466" i="1"/>
  <c r="AC1466" i="1"/>
  <c r="AB1466" i="1"/>
  <c r="AA1466" i="1"/>
  <c r="Z1466" i="1"/>
  <c r="Y1466" i="1"/>
  <c r="X1466" i="1"/>
  <c r="W1466" i="1"/>
  <c r="V1466" i="1"/>
  <c r="U1466" i="1"/>
  <c r="T1466" i="1"/>
  <c r="S1466" i="1"/>
  <c r="R1466" i="1"/>
  <c r="M1466" i="1"/>
  <c r="L1466" i="1"/>
  <c r="K1466" i="1"/>
  <c r="J1466" i="1"/>
  <c r="I1466" i="1"/>
  <c r="H1466" i="1"/>
  <c r="G1466" i="1"/>
  <c r="E1466" i="1"/>
  <c r="CC1465" i="1"/>
  <c r="CB1465" i="1"/>
  <c r="CA1465" i="1"/>
  <c r="BZ1465" i="1"/>
  <c r="BY1465" i="1"/>
  <c r="BX1465" i="1"/>
  <c r="BW1465" i="1"/>
  <c r="BV1465" i="1"/>
  <c r="BU1465" i="1"/>
  <c r="AF1465" i="1"/>
  <c r="AE1465" i="1"/>
  <c r="AD1465" i="1"/>
  <c r="AC1465" i="1"/>
  <c r="AB1465" i="1"/>
  <c r="AA1465" i="1"/>
  <c r="Z1465" i="1"/>
  <c r="Y1465" i="1"/>
  <c r="X1465" i="1"/>
  <c r="W1465" i="1"/>
  <c r="V1465" i="1"/>
  <c r="U1465" i="1"/>
  <c r="T1465" i="1"/>
  <c r="S1465" i="1"/>
  <c r="R1465" i="1"/>
  <c r="M1465" i="1"/>
  <c r="L1465" i="1"/>
  <c r="K1465" i="1"/>
  <c r="J1465" i="1"/>
  <c r="I1465" i="1"/>
  <c r="H1465" i="1"/>
  <c r="G1465" i="1"/>
  <c r="E1465" i="1"/>
  <c r="CC1464" i="1"/>
  <c r="CB1464" i="1"/>
  <c r="CA1464" i="1"/>
  <c r="BZ1464" i="1"/>
  <c r="BY1464" i="1"/>
  <c r="BX1464" i="1"/>
  <c r="BW1464" i="1"/>
  <c r="BV1464" i="1"/>
  <c r="BU1464" i="1"/>
  <c r="AF1464" i="1"/>
  <c r="AE1464" i="1"/>
  <c r="AD1464" i="1"/>
  <c r="AC1464" i="1"/>
  <c r="AB1464" i="1"/>
  <c r="AA1464" i="1"/>
  <c r="Z1464" i="1"/>
  <c r="Y1464" i="1"/>
  <c r="X1464" i="1"/>
  <c r="W1464" i="1"/>
  <c r="V1464" i="1"/>
  <c r="U1464" i="1"/>
  <c r="T1464" i="1"/>
  <c r="S1464" i="1"/>
  <c r="R1464" i="1"/>
  <c r="M1464" i="1"/>
  <c r="L1464" i="1"/>
  <c r="K1464" i="1"/>
  <c r="J1464" i="1"/>
  <c r="I1464" i="1"/>
  <c r="H1464" i="1"/>
  <c r="G1464" i="1"/>
  <c r="E1464" i="1"/>
  <c r="CC1463" i="1"/>
  <c r="CB1463" i="1"/>
  <c r="CA1463" i="1"/>
  <c r="BZ1463" i="1"/>
  <c r="BY1463" i="1"/>
  <c r="BX1463" i="1"/>
  <c r="BW1463" i="1"/>
  <c r="BV1463" i="1"/>
  <c r="BU1463" i="1"/>
  <c r="AF1463" i="1"/>
  <c r="AE1463" i="1"/>
  <c r="AD1463" i="1"/>
  <c r="AC1463" i="1"/>
  <c r="AB1463" i="1"/>
  <c r="AA1463" i="1"/>
  <c r="Z1463" i="1"/>
  <c r="Y1463" i="1"/>
  <c r="X1463" i="1"/>
  <c r="W1463" i="1"/>
  <c r="V1463" i="1"/>
  <c r="U1463" i="1"/>
  <c r="T1463" i="1"/>
  <c r="S1463" i="1"/>
  <c r="R1463" i="1"/>
  <c r="M1463" i="1"/>
  <c r="L1463" i="1"/>
  <c r="K1463" i="1"/>
  <c r="J1463" i="1"/>
  <c r="I1463" i="1"/>
  <c r="H1463" i="1"/>
  <c r="G1463" i="1"/>
  <c r="E1463" i="1"/>
  <c r="CC1462" i="1"/>
  <c r="CB1462" i="1"/>
  <c r="CA1462" i="1"/>
  <c r="BZ1462" i="1"/>
  <c r="BY1462" i="1"/>
  <c r="BX1462" i="1"/>
  <c r="BW1462" i="1"/>
  <c r="BV1462" i="1"/>
  <c r="BU1462" i="1"/>
  <c r="AF1462" i="1"/>
  <c r="AE1462" i="1"/>
  <c r="AD1462" i="1"/>
  <c r="AC1462" i="1"/>
  <c r="AB1462" i="1"/>
  <c r="AA1462" i="1"/>
  <c r="Z1462" i="1"/>
  <c r="Y1462" i="1"/>
  <c r="X1462" i="1"/>
  <c r="W1462" i="1"/>
  <c r="V1462" i="1"/>
  <c r="U1462" i="1"/>
  <c r="T1462" i="1"/>
  <c r="S1462" i="1"/>
  <c r="R1462" i="1"/>
  <c r="M1462" i="1"/>
  <c r="L1462" i="1"/>
  <c r="K1462" i="1"/>
  <c r="J1462" i="1"/>
  <c r="I1462" i="1"/>
  <c r="H1462" i="1"/>
  <c r="G1462" i="1"/>
  <c r="E1462" i="1"/>
  <c r="CC1461" i="1"/>
  <c r="CB1461" i="1"/>
  <c r="CA1461" i="1"/>
  <c r="BZ1461" i="1"/>
  <c r="BY1461" i="1"/>
  <c r="BX1461" i="1"/>
  <c r="BW1461" i="1"/>
  <c r="BV1461" i="1"/>
  <c r="BU1461" i="1"/>
  <c r="AF1461" i="1"/>
  <c r="AE1461" i="1"/>
  <c r="AD1461" i="1"/>
  <c r="AC1461" i="1"/>
  <c r="AB1461" i="1"/>
  <c r="AA1461" i="1"/>
  <c r="Z1461" i="1"/>
  <c r="Y1461" i="1"/>
  <c r="X1461" i="1"/>
  <c r="W1461" i="1"/>
  <c r="V1461" i="1"/>
  <c r="U1461" i="1"/>
  <c r="T1461" i="1"/>
  <c r="S1461" i="1"/>
  <c r="R1461" i="1"/>
  <c r="M1461" i="1"/>
  <c r="L1461" i="1"/>
  <c r="K1461" i="1"/>
  <c r="J1461" i="1"/>
  <c r="I1461" i="1"/>
  <c r="H1461" i="1"/>
  <c r="G1461" i="1"/>
  <c r="E1461" i="1"/>
  <c r="CC1460" i="1"/>
  <c r="CB1460" i="1"/>
  <c r="CA1460" i="1"/>
  <c r="BZ1460" i="1"/>
  <c r="BY1460" i="1"/>
  <c r="BX1460" i="1"/>
  <c r="BW1460" i="1"/>
  <c r="BV1460" i="1"/>
  <c r="BU1460" i="1"/>
  <c r="AF1460" i="1"/>
  <c r="AE1460" i="1"/>
  <c r="AD1460" i="1"/>
  <c r="AC1460" i="1"/>
  <c r="AB1460" i="1"/>
  <c r="AA1460" i="1"/>
  <c r="Z1460" i="1"/>
  <c r="Y1460" i="1"/>
  <c r="X1460" i="1"/>
  <c r="W1460" i="1"/>
  <c r="V1460" i="1"/>
  <c r="U1460" i="1"/>
  <c r="T1460" i="1"/>
  <c r="S1460" i="1"/>
  <c r="R1460" i="1"/>
  <c r="M1460" i="1"/>
  <c r="L1460" i="1"/>
  <c r="K1460" i="1"/>
  <c r="J1460" i="1"/>
  <c r="I1460" i="1"/>
  <c r="H1460" i="1"/>
  <c r="G1460" i="1"/>
  <c r="E1460" i="1"/>
  <c r="CC1459" i="1"/>
  <c r="CB1459" i="1"/>
  <c r="CA1459" i="1"/>
  <c r="BZ1459" i="1"/>
  <c r="BY1459" i="1"/>
  <c r="BX1459" i="1"/>
  <c r="BW1459" i="1"/>
  <c r="BV1459" i="1"/>
  <c r="BU1459" i="1"/>
  <c r="AF1459" i="1"/>
  <c r="AE1459" i="1"/>
  <c r="AD1459" i="1"/>
  <c r="AC1459" i="1"/>
  <c r="AB1459" i="1"/>
  <c r="AA1459" i="1"/>
  <c r="Z1459" i="1"/>
  <c r="Y1459" i="1"/>
  <c r="X1459" i="1"/>
  <c r="W1459" i="1"/>
  <c r="V1459" i="1"/>
  <c r="U1459" i="1"/>
  <c r="T1459" i="1"/>
  <c r="S1459" i="1"/>
  <c r="R1459" i="1"/>
  <c r="M1459" i="1"/>
  <c r="L1459" i="1"/>
  <c r="K1459" i="1"/>
  <c r="J1459" i="1"/>
  <c r="I1459" i="1"/>
  <c r="H1459" i="1"/>
  <c r="G1459" i="1"/>
  <c r="E1459" i="1"/>
  <c r="CC1458" i="1"/>
  <c r="CB1458" i="1"/>
  <c r="CA1458" i="1"/>
  <c r="BZ1458" i="1"/>
  <c r="BY1458" i="1"/>
  <c r="BX1458" i="1"/>
  <c r="BW1458" i="1"/>
  <c r="BV1458" i="1"/>
  <c r="BU1458" i="1"/>
  <c r="AF1458" i="1"/>
  <c r="AE1458" i="1"/>
  <c r="AD1458" i="1"/>
  <c r="AC1458" i="1"/>
  <c r="AB1458" i="1"/>
  <c r="AA1458" i="1"/>
  <c r="Z1458" i="1"/>
  <c r="Y1458" i="1"/>
  <c r="X1458" i="1"/>
  <c r="W1458" i="1"/>
  <c r="V1458" i="1"/>
  <c r="U1458" i="1"/>
  <c r="T1458" i="1"/>
  <c r="S1458" i="1"/>
  <c r="R1458" i="1"/>
  <c r="M1458" i="1"/>
  <c r="L1458" i="1"/>
  <c r="K1458" i="1"/>
  <c r="J1458" i="1"/>
  <c r="I1458" i="1"/>
  <c r="H1458" i="1"/>
  <c r="G1458" i="1"/>
  <c r="E1458" i="1"/>
  <c r="CC1457" i="1"/>
  <c r="CB1457" i="1"/>
  <c r="CA1457" i="1"/>
  <c r="BZ1457" i="1"/>
  <c r="BY1457" i="1"/>
  <c r="BX1457" i="1"/>
  <c r="BW1457" i="1"/>
  <c r="BV1457" i="1"/>
  <c r="BU1457" i="1"/>
  <c r="AF1457" i="1"/>
  <c r="AE1457" i="1"/>
  <c r="AD1457" i="1"/>
  <c r="AC1457" i="1"/>
  <c r="AB1457" i="1"/>
  <c r="AA1457" i="1"/>
  <c r="Z1457" i="1"/>
  <c r="Y1457" i="1"/>
  <c r="X1457" i="1"/>
  <c r="W1457" i="1"/>
  <c r="V1457" i="1"/>
  <c r="U1457" i="1"/>
  <c r="T1457" i="1"/>
  <c r="S1457" i="1"/>
  <c r="R1457" i="1"/>
  <c r="M1457" i="1"/>
  <c r="L1457" i="1"/>
  <c r="K1457" i="1"/>
  <c r="J1457" i="1"/>
  <c r="I1457" i="1"/>
  <c r="H1457" i="1"/>
  <c r="G1457" i="1"/>
  <c r="E1457" i="1"/>
  <c r="CC1456" i="1"/>
  <c r="CB1456" i="1"/>
  <c r="CA1456" i="1"/>
  <c r="BZ1456" i="1"/>
  <c r="BY1456" i="1"/>
  <c r="BX1456" i="1"/>
  <c r="BW1456" i="1"/>
  <c r="BV1456" i="1"/>
  <c r="BU1456" i="1"/>
  <c r="AF1456" i="1"/>
  <c r="AE1456" i="1"/>
  <c r="AD1456" i="1"/>
  <c r="AC1456" i="1"/>
  <c r="AB1456" i="1"/>
  <c r="AA1456" i="1"/>
  <c r="Z1456" i="1"/>
  <c r="Y1456" i="1"/>
  <c r="X1456" i="1"/>
  <c r="W1456" i="1"/>
  <c r="V1456" i="1"/>
  <c r="U1456" i="1"/>
  <c r="T1456" i="1"/>
  <c r="S1456" i="1"/>
  <c r="R1456" i="1"/>
  <c r="N1456" i="1"/>
  <c r="M1456" i="1"/>
  <c r="L1456" i="1"/>
  <c r="K1456" i="1"/>
  <c r="J1456" i="1"/>
  <c r="I1456" i="1"/>
  <c r="H1456" i="1"/>
  <c r="G1456" i="1"/>
  <c r="E1456" i="1"/>
  <c r="CC1455" i="1"/>
  <c r="CB1455" i="1"/>
  <c r="CA1455" i="1"/>
  <c r="BZ1455" i="1"/>
  <c r="BY1455" i="1"/>
  <c r="BX1455" i="1"/>
  <c r="BW1455" i="1"/>
  <c r="BV1455" i="1"/>
  <c r="BU1455" i="1"/>
  <c r="AF1455" i="1"/>
  <c r="AE1455" i="1"/>
  <c r="AD1455" i="1"/>
  <c r="AC1455" i="1"/>
  <c r="AB1455" i="1"/>
  <c r="AA1455" i="1"/>
  <c r="Z1455" i="1"/>
  <c r="Y1455" i="1"/>
  <c r="X1455" i="1"/>
  <c r="W1455" i="1"/>
  <c r="V1455" i="1"/>
  <c r="U1455" i="1"/>
  <c r="T1455" i="1"/>
  <c r="S1455" i="1"/>
  <c r="R1455" i="1"/>
  <c r="N1455" i="1"/>
  <c r="M1455" i="1"/>
  <c r="L1455" i="1"/>
  <c r="K1455" i="1"/>
  <c r="J1455" i="1"/>
  <c r="I1455" i="1"/>
  <c r="H1455" i="1"/>
  <c r="G1455" i="1"/>
  <c r="E1455" i="1"/>
  <c r="CC1454" i="1"/>
  <c r="CB1454" i="1"/>
  <c r="CA1454" i="1"/>
  <c r="BZ1454" i="1"/>
  <c r="BY1454" i="1"/>
  <c r="BX1454" i="1"/>
  <c r="BW1454" i="1"/>
  <c r="BV1454" i="1"/>
  <c r="BU1454" i="1"/>
  <c r="AF1454" i="1"/>
  <c r="AE1454" i="1"/>
  <c r="AD1454" i="1"/>
  <c r="AC1454" i="1"/>
  <c r="AB1454" i="1"/>
  <c r="AA1454" i="1"/>
  <c r="Z1454" i="1"/>
  <c r="Y1454" i="1"/>
  <c r="X1454" i="1"/>
  <c r="W1454" i="1"/>
  <c r="V1454" i="1"/>
  <c r="U1454" i="1"/>
  <c r="T1454" i="1"/>
  <c r="S1454" i="1"/>
  <c r="R1454" i="1"/>
  <c r="N1454" i="1"/>
  <c r="M1454" i="1"/>
  <c r="L1454" i="1"/>
  <c r="K1454" i="1"/>
  <c r="J1454" i="1"/>
  <c r="I1454" i="1"/>
  <c r="H1454" i="1"/>
  <c r="G1454" i="1"/>
  <c r="E1454" i="1"/>
  <c r="CC1453" i="1"/>
  <c r="CB1453" i="1"/>
  <c r="CA1453" i="1"/>
  <c r="BZ1453" i="1"/>
  <c r="BY1453" i="1"/>
  <c r="BX1453" i="1"/>
  <c r="BW1453" i="1"/>
  <c r="BV1453" i="1"/>
  <c r="BU1453" i="1"/>
  <c r="AF1453" i="1"/>
  <c r="AE1453" i="1"/>
  <c r="AD1453" i="1"/>
  <c r="AC1453" i="1"/>
  <c r="AB1453" i="1"/>
  <c r="AA1453" i="1"/>
  <c r="Z1453" i="1"/>
  <c r="Y1453" i="1"/>
  <c r="X1453" i="1"/>
  <c r="W1453" i="1"/>
  <c r="V1453" i="1"/>
  <c r="U1453" i="1"/>
  <c r="T1453" i="1"/>
  <c r="S1453" i="1"/>
  <c r="R1453" i="1"/>
  <c r="M1453" i="1"/>
  <c r="L1453" i="1"/>
  <c r="K1453" i="1"/>
  <c r="J1453" i="1"/>
  <c r="I1453" i="1"/>
  <c r="H1453" i="1"/>
  <c r="G1453" i="1"/>
  <c r="E1453" i="1"/>
  <c r="CC1452" i="1"/>
  <c r="CB1452" i="1"/>
  <c r="CA1452" i="1"/>
  <c r="BZ1452" i="1"/>
  <c r="BY1452" i="1"/>
  <c r="BX1452" i="1"/>
  <c r="BW1452" i="1"/>
  <c r="BV1452" i="1"/>
  <c r="BU1452" i="1"/>
  <c r="AF1452" i="1"/>
  <c r="AE1452" i="1"/>
  <c r="AD1452" i="1"/>
  <c r="AC1452" i="1"/>
  <c r="AB1452" i="1"/>
  <c r="AA1452" i="1"/>
  <c r="Z1452" i="1"/>
  <c r="Y1452" i="1"/>
  <c r="X1452" i="1"/>
  <c r="W1452" i="1"/>
  <c r="V1452" i="1"/>
  <c r="U1452" i="1"/>
  <c r="T1452" i="1"/>
  <c r="S1452" i="1"/>
  <c r="R1452" i="1"/>
  <c r="M1452" i="1"/>
  <c r="L1452" i="1"/>
  <c r="K1452" i="1"/>
  <c r="J1452" i="1"/>
  <c r="I1452" i="1"/>
  <c r="H1452" i="1"/>
  <c r="G1452" i="1"/>
  <c r="E1452" i="1"/>
  <c r="CC1451" i="1"/>
  <c r="CB1451" i="1"/>
  <c r="CA1451" i="1"/>
  <c r="BZ1451" i="1"/>
  <c r="BY1451" i="1"/>
  <c r="BX1451" i="1"/>
  <c r="BW1451" i="1"/>
  <c r="BV1451" i="1"/>
  <c r="BU1451" i="1"/>
  <c r="AF1451" i="1"/>
  <c r="AE1451" i="1"/>
  <c r="AD1451" i="1"/>
  <c r="AC1451" i="1"/>
  <c r="AB1451" i="1"/>
  <c r="AA1451" i="1"/>
  <c r="Z1451" i="1"/>
  <c r="Y1451" i="1"/>
  <c r="X1451" i="1"/>
  <c r="W1451" i="1"/>
  <c r="V1451" i="1"/>
  <c r="U1451" i="1"/>
  <c r="T1451" i="1"/>
  <c r="S1451" i="1"/>
  <c r="R1451" i="1"/>
  <c r="N1451" i="1"/>
  <c r="M1451" i="1"/>
  <c r="L1451" i="1"/>
  <c r="K1451" i="1"/>
  <c r="J1451" i="1"/>
  <c r="I1451" i="1"/>
  <c r="H1451" i="1"/>
  <c r="G1451" i="1"/>
  <c r="E1451" i="1"/>
  <c r="CC1450" i="1"/>
  <c r="CB1450" i="1"/>
  <c r="CA1450" i="1"/>
  <c r="BZ1450" i="1"/>
  <c r="BY1450" i="1"/>
  <c r="BX1450" i="1"/>
  <c r="BW1450" i="1"/>
  <c r="BV1450" i="1"/>
  <c r="BU1450" i="1"/>
  <c r="AF1450" i="1"/>
  <c r="AE1450" i="1"/>
  <c r="AD1450" i="1"/>
  <c r="AC1450" i="1"/>
  <c r="AB1450" i="1"/>
  <c r="AA1450" i="1"/>
  <c r="Z1450" i="1"/>
  <c r="Y1450" i="1"/>
  <c r="X1450" i="1"/>
  <c r="W1450" i="1"/>
  <c r="V1450" i="1"/>
  <c r="U1450" i="1"/>
  <c r="T1450" i="1"/>
  <c r="S1450" i="1"/>
  <c r="R1450" i="1"/>
  <c r="N1450" i="1"/>
  <c r="M1450" i="1"/>
  <c r="L1450" i="1"/>
  <c r="K1450" i="1"/>
  <c r="J1450" i="1"/>
  <c r="I1450" i="1"/>
  <c r="H1450" i="1"/>
  <c r="G1450" i="1"/>
  <c r="E1450" i="1"/>
  <c r="CC1449" i="1"/>
  <c r="CB1449" i="1"/>
  <c r="CA1449" i="1"/>
  <c r="BZ1449" i="1"/>
  <c r="BY1449" i="1"/>
  <c r="BX1449" i="1"/>
  <c r="BW1449" i="1"/>
  <c r="BV1449" i="1"/>
  <c r="BU1449" i="1"/>
  <c r="AF1449" i="1"/>
  <c r="AE1449" i="1"/>
  <c r="AD1449" i="1"/>
  <c r="AC1449" i="1"/>
  <c r="AB1449" i="1"/>
  <c r="AA1449" i="1"/>
  <c r="Z1449" i="1"/>
  <c r="Y1449" i="1"/>
  <c r="X1449" i="1"/>
  <c r="W1449" i="1"/>
  <c r="V1449" i="1"/>
  <c r="U1449" i="1"/>
  <c r="T1449" i="1"/>
  <c r="S1449" i="1"/>
  <c r="R1449" i="1"/>
  <c r="N1449" i="1"/>
  <c r="M1449" i="1"/>
  <c r="L1449" i="1"/>
  <c r="K1449" i="1"/>
  <c r="J1449" i="1"/>
  <c r="I1449" i="1"/>
  <c r="H1449" i="1"/>
  <c r="G1449" i="1"/>
  <c r="E1449" i="1"/>
  <c r="CC1448" i="1"/>
  <c r="CB1448" i="1"/>
  <c r="CA1448" i="1"/>
  <c r="BZ1448" i="1"/>
  <c r="BY1448" i="1"/>
  <c r="BX1448" i="1"/>
  <c r="BW1448" i="1"/>
  <c r="BV1448" i="1"/>
  <c r="BU1448" i="1"/>
  <c r="AF1448" i="1"/>
  <c r="AE1448" i="1"/>
  <c r="AD1448" i="1"/>
  <c r="AC1448" i="1"/>
  <c r="AB1448" i="1"/>
  <c r="AA1448" i="1"/>
  <c r="Z1448" i="1"/>
  <c r="Y1448" i="1"/>
  <c r="X1448" i="1"/>
  <c r="W1448" i="1"/>
  <c r="V1448" i="1"/>
  <c r="U1448" i="1"/>
  <c r="T1448" i="1"/>
  <c r="S1448" i="1"/>
  <c r="R1448" i="1"/>
  <c r="M1448" i="1"/>
  <c r="L1448" i="1"/>
  <c r="K1448" i="1"/>
  <c r="J1448" i="1"/>
  <c r="I1448" i="1"/>
  <c r="H1448" i="1"/>
  <c r="G1448" i="1"/>
  <c r="E1448" i="1"/>
  <c r="CC1447" i="1"/>
  <c r="CB1447" i="1"/>
  <c r="CA1447" i="1"/>
  <c r="BZ1447" i="1"/>
  <c r="BY1447" i="1"/>
  <c r="BX1447" i="1"/>
  <c r="BW1447" i="1"/>
  <c r="BV1447" i="1"/>
  <c r="BU1447" i="1"/>
  <c r="AF1447" i="1"/>
  <c r="AE1447" i="1"/>
  <c r="AD1447" i="1"/>
  <c r="AC1447" i="1"/>
  <c r="AB1447" i="1"/>
  <c r="AA1447" i="1"/>
  <c r="Z1447" i="1"/>
  <c r="Y1447" i="1"/>
  <c r="X1447" i="1"/>
  <c r="W1447" i="1"/>
  <c r="V1447" i="1"/>
  <c r="U1447" i="1"/>
  <c r="T1447" i="1"/>
  <c r="S1447" i="1"/>
  <c r="R1447" i="1"/>
  <c r="M1447" i="1"/>
  <c r="L1447" i="1"/>
  <c r="K1447" i="1"/>
  <c r="J1447" i="1"/>
  <c r="I1447" i="1"/>
  <c r="H1447" i="1"/>
  <c r="G1447" i="1"/>
  <c r="E1447" i="1"/>
  <c r="CC1446" i="1"/>
  <c r="CB1446" i="1"/>
  <c r="CA1446" i="1"/>
  <c r="BZ1446" i="1"/>
  <c r="BY1446" i="1"/>
  <c r="BX1446" i="1"/>
  <c r="BW1446" i="1"/>
  <c r="BV1446" i="1"/>
  <c r="BU1446" i="1"/>
  <c r="AF1446" i="1"/>
  <c r="AE1446" i="1"/>
  <c r="AD1446" i="1"/>
  <c r="AC1446" i="1"/>
  <c r="AB1446" i="1"/>
  <c r="AA1446" i="1"/>
  <c r="Z1446" i="1"/>
  <c r="Y1446" i="1"/>
  <c r="X1446" i="1"/>
  <c r="W1446" i="1"/>
  <c r="V1446" i="1"/>
  <c r="U1446" i="1"/>
  <c r="T1446" i="1"/>
  <c r="S1446" i="1"/>
  <c r="R1446" i="1"/>
  <c r="M1446" i="1"/>
  <c r="L1446" i="1"/>
  <c r="K1446" i="1"/>
  <c r="J1446" i="1"/>
  <c r="I1446" i="1"/>
  <c r="H1446" i="1"/>
  <c r="G1446" i="1"/>
  <c r="E1446" i="1"/>
  <c r="CC1445" i="1"/>
  <c r="CB1445" i="1"/>
  <c r="CA1445" i="1"/>
  <c r="BZ1445" i="1"/>
  <c r="BY1445" i="1"/>
  <c r="BX1445" i="1"/>
  <c r="BW1445" i="1"/>
  <c r="BV1445" i="1"/>
  <c r="BU1445" i="1"/>
  <c r="AF1445" i="1"/>
  <c r="AE1445" i="1"/>
  <c r="AD1445" i="1"/>
  <c r="AC1445" i="1"/>
  <c r="AB1445" i="1"/>
  <c r="AA1445" i="1"/>
  <c r="Z1445" i="1"/>
  <c r="Y1445" i="1"/>
  <c r="X1445" i="1"/>
  <c r="W1445" i="1"/>
  <c r="V1445" i="1"/>
  <c r="U1445" i="1"/>
  <c r="T1445" i="1"/>
  <c r="S1445" i="1"/>
  <c r="R1445" i="1"/>
  <c r="M1445" i="1"/>
  <c r="L1445" i="1"/>
  <c r="K1445" i="1"/>
  <c r="J1445" i="1"/>
  <c r="I1445" i="1"/>
  <c r="H1445" i="1"/>
  <c r="G1445" i="1"/>
  <c r="E1445" i="1"/>
  <c r="CC1444" i="1"/>
  <c r="CB1444" i="1"/>
  <c r="CA1444" i="1"/>
  <c r="BZ1444" i="1"/>
  <c r="BY1444" i="1"/>
  <c r="BX1444" i="1"/>
  <c r="BW1444" i="1"/>
  <c r="BV1444" i="1"/>
  <c r="BU1444" i="1"/>
  <c r="AF1444" i="1"/>
  <c r="AE1444" i="1"/>
  <c r="AD1444" i="1"/>
  <c r="AC1444" i="1"/>
  <c r="AB1444" i="1"/>
  <c r="AA1444" i="1"/>
  <c r="Z1444" i="1"/>
  <c r="Y1444" i="1"/>
  <c r="X1444" i="1"/>
  <c r="W1444" i="1"/>
  <c r="V1444" i="1"/>
  <c r="U1444" i="1"/>
  <c r="T1444" i="1"/>
  <c r="S1444" i="1"/>
  <c r="R1444" i="1"/>
  <c r="M1444" i="1"/>
  <c r="L1444" i="1"/>
  <c r="K1444" i="1"/>
  <c r="J1444" i="1"/>
  <c r="I1444" i="1"/>
  <c r="H1444" i="1"/>
  <c r="G1444" i="1"/>
  <c r="E1444" i="1"/>
  <c r="CC1443" i="1"/>
  <c r="CB1443" i="1"/>
  <c r="CA1443" i="1"/>
  <c r="BZ1443" i="1"/>
  <c r="BY1443" i="1"/>
  <c r="BX1443" i="1"/>
  <c r="BW1443" i="1"/>
  <c r="BV1443" i="1"/>
  <c r="BU1443" i="1"/>
  <c r="AF1443" i="1"/>
  <c r="AE1443" i="1"/>
  <c r="AD1443" i="1"/>
  <c r="AC1443" i="1"/>
  <c r="AB1443" i="1"/>
  <c r="AA1443" i="1"/>
  <c r="Z1443" i="1"/>
  <c r="Y1443" i="1"/>
  <c r="X1443" i="1"/>
  <c r="W1443" i="1"/>
  <c r="V1443" i="1"/>
  <c r="U1443" i="1"/>
  <c r="T1443" i="1"/>
  <c r="S1443" i="1"/>
  <c r="R1443" i="1"/>
  <c r="M1443" i="1"/>
  <c r="L1443" i="1"/>
  <c r="K1443" i="1"/>
  <c r="J1443" i="1"/>
  <c r="I1443" i="1"/>
  <c r="H1443" i="1"/>
  <c r="G1443" i="1"/>
  <c r="E1443" i="1"/>
  <c r="CC1442" i="1"/>
  <c r="CB1442" i="1"/>
  <c r="CA1442" i="1"/>
  <c r="BZ1442" i="1"/>
  <c r="BY1442" i="1"/>
  <c r="BX1442" i="1"/>
  <c r="BW1442" i="1"/>
  <c r="BV1442" i="1"/>
  <c r="BU1442" i="1"/>
  <c r="AF1442" i="1"/>
  <c r="AE1442" i="1"/>
  <c r="AD1442" i="1"/>
  <c r="AC1442" i="1"/>
  <c r="AB1442" i="1"/>
  <c r="AA1442" i="1"/>
  <c r="Z1442" i="1"/>
  <c r="Y1442" i="1"/>
  <c r="X1442" i="1"/>
  <c r="W1442" i="1"/>
  <c r="V1442" i="1"/>
  <c r="U1442" i="1"/>
  <c r="T1442" i="1"/>
  <c r="S1442" i="1"/>
  <c r="R1442" i="1"/>
  <c r="M1442" i="1"/>
  <c r="L1442" i="1"/>
  <c r="K1442" i="1"/>
  <c r="J1442" i="1"/>
  <c r="I1442" i="1"/>
  <c r="H1442" i="1"/>
  <c r="G1442" i="1"/>
  <c r="E1442" i="1"/>
  <c r="CC1441" i="1"/>
  <c r="CB1441" i="1"/>
  <c r="CA1441" i="1"/>
  <c r="BZ1441" i="1"/>
  <c r="BY1441" i="1"/>
  <c r="BX1441" i="1"/>
  <c r="BW1441" i="1"/>
  <c r="BV1441" i="1"/>
  <c r="BU1441" i="1"/>
  <c r="AF1441" i="1"/>
  <c r="AE1441" i="1"/>
  <c r="AD1441" i="1"/>
  <c r="AC1441" i="1"/>
  <c r="AB1441" i="1"/>
  <c r="AA1441" i="1"/>
  <c r="Z1441" i="1"/>
  <c r="Y1441" i="1"/>
  <c r="X1441" i="1"/>
  <c r="W1441" i="1"/>
  <c r="V1441" i="1"/>
  <c r="U1441" i="1"/>
  <c r="T1441" i="1"/>
  <c r="S1441" i="1"/>
  <c r="R1441" i="1"/>
  <c r="M1441" i="1"/>
  <c r="L1441" i="1"/>
  <c r="K1441" i="1"/>
  <c r="J1441" i="1"/>
  <c r="I1441" i="1"/>
  <c r="H1441" i="1"/>
  <c r="G1441" i="1"/>
  <c r="E1441" i="1"/>
  <c r="CC1440" i="1"/>
  <c r="CB1440" i="1"/>
  <c r="CA1440" i="1"/>
  <c r="BZ1440" i="1"/>
  <c r="BY1440" i="1"/>
  <c r="BX1440" i="1"/>
  <c r="BW1440" i="1"/>
  <c r="BV1440" i="1"/>
  <c r="BU1440" i="1"/>
  <c r="AF1440" i="1"/>
  <c r="AE1440" i="1"/>
  <c r="AD1440" i="1"/>
  <c r="AC1440" i="1"/>
  <c r="AB1440" i="1"/>
  <c r="AA1440" i="1"/>
  <c r="Z1440" i="1"/>
  <c r="Y1440" i="1"/>
  <c r="X1440" i="1"/>
  <c r="W1440" i="1"/>
  <c r="V1440" i="1"/>
  <c r="U1440" i="1"/>
  <c r="T1440" i="1"/>
  <c r="S1440" i="1"/>
  <c r="R1440" i="1"/>
  <c r="M1440" i="1"/>
  <c r="L1440" i="1"/>
  <c r="K1440" i="1"/>
  <c r="J1440" i="1"/>
  <c r="I1440" i="1"/>
  <c r="H1440" i="1"/>
  <c r="G1440" i="1"/>
  <c r="E1440" i="1"/>
  <c r="CC1439" i="1"/>
  <c r="CB1439" i="1"/>
  <c r="CA1439" i="1"/>
  <c r="BZ1439" i="1"/>
  <c r="BY1439" i="1"/>
  <c r="BX1439" i="1"/>
  <c r="BW1439" i="1"/>
  <c r="BV1439" i="1"/>
  <c r="BU1439" i="1"/>
  <c r="AF1439" i="1"/>
  <c r="AE1439" i="1"/>
  <c r="AD1439" i="1"/>
  <c r="AC1439" i="1"/>
  <c r="AB1439" i="1"/>
  <c r="AA1439" i="1"/>
  <c r="Z1439" i="1"/>
  <c r="Y1439" i="1"/>
  <c r="X1439" i="1"/>
  <c r="W1439" i="1"/>
  <c r="V1439" i="1"/>
  <c r="U1439" i="1"/>
  <c r="T1439" i="1"/>
  <c r="S1439" i="1"/>
  <c r="R1439" i="1"/>
  <c r="M1439" i="1"/>
  <c r="L1439" i="1"/>
  <c r="K1439" i="1"/>
  <c r="J1439" i="1"/>
  <c r="I1439" i="1"/>
  <c r="H1439" i="1"/>
  <c r="G1439" i="1"/>
  <c r="E1439" i="1"/>
  <c r="CC1438" i="1"/>
  <c r="CB1438" i="1"/>
  <c r="CA1438" i="1"/>
  <c r="BZ1438" i="1"/>
  <c r="BY1438" i="1"/>
  <c r="BX1438" i="1"/>
  <c r="BW1438" i="1"/>
  <c r="BV1438" i="1"/>
  <c r="BU1438" i="1"/>
  <c r="AF1438" i="1"/>
  <c r="AE1438" i="1"/>
  <c r="AD1438" i="1"/>
  <c r="AC1438" i="1"/>
  <c r="AB1438" i="1"/>
  <c r="AA1438" i="1"/>
  <c r="Z1438" i="1"/>
  <c r="Y1438" i="1"/>
  <c r="X1438" i="1"/>
  <c r="W1438" i="1"/>
  <c r="V1438" i="1"/>
  <c r="U1438" i="1"/>
  <c r="T1438" i="1"/>
  <c r="S1438" i="1"/>
  <c r="R1438" i="1"/>
  <c r="M1438" i="1"/>
  <c r="L1438" i="1"/>
  <c r="K1438" i="1"/>
  <c r="J1438" i="1"/>
  <c r="I1438" i="1"/>
  <c r="H1438" i="1"/>
  <c r="G1438" i="1"/>
  <c r="E1438" i="1"/>
  <c r="CC1437" i="1"/>
  <c r="CB1437" i="1"/>
  <c r="CA1437" i="1"/>
  <c r="BZ1437" i="1"/>
  <c r="BY1437" i="1"/>
  <c r="BX1437" i="1"/>
  <c r="BW1437" i="1"/>
  <c r="BV1437" i="1"/>
  <c r="BU1437" i="1"/>
  <c r="AF1437" i="1"/>
  <c r="AE1437" i="1"/>
  <c r="AD1437" i="1"/>
  <c r="AC1437" i="1"/>
  <c r="AB1437" i="1"/>
  <c r="AA1437" i="1"/>
  <c r="Z1437" i="1"/>
  <c r="Y1437" i="1"/>
  <c r="X1437" i="1"/>
  <c r="W1437" i="1"/>
  <c r="V1437" i="1"/>
  <c r="U1437" i="1"/>
  <c r="T1437" i="1"/>
  <c r="S1437" i="1"/>
  <c r="R1437" i="1"/>
  <c r="N1437" i="1"/>
  <c r="M1437" i="1"/>
  <c r="L1437" i="1"/>
  <c r="K1437" i="1"/>
  <c r="J1437" i="1"/>
  <c r="I1437" i="1"/>
  <c r="H1437" i="1"/>
  <c r="G1437" i="1"/>
  <c r="E1437" i="1"/>
  <c r="CC1436" i="1"/>
  <c r="CB1436" i="1"/>
  <c r="CA1436" i="1"/>
  <c r="BZ1436" i="1"/>
  <c r="BY1436" i="1"/>
  <c r="BX1436" i="1"/>
  <c r="BW1436" i="1"/>
  <c r="BV1436" i="1"/>
  <c r="BU1436" i="1"/>
  <c r="AF1436" i="1"/>
  <c r="AE1436" i="1"/>
  <c r="AD1436" i="1"/>
  <c r="AC1436" i="1"/>
  <c r="AB1436" i="1"/>
  <c r="AA1436" i="1"/>
  <c r="Z1436" i="1"/>
  <c r="Y1436" i="1"/>
  <c r="X1436" i="1"/>
  <c r="W1436" i="1"/>
  <c r="V1436" i="1"/>
  <c r="U1436" i="1"/>
  <c r="T1436" i="1"/>
  <c r="S1436" i="1"/>
  <c r="R1436" i="1"/>
  <c r="N1436" i="1"/>
  <c r="M1436" i="1"/>
  <c r="L1436" i="1"/>
  <c r="K1436" i="1"/>
  <c r="J1436" i="1"/>
  <c r="I1436" i="1"/>
  <c r="H1436" i="1"/>
  <c r="G1436" i="1"/>
  <c r="E1436" i="1"/>
  <c r="CC1435" i="1"/>
  <c r="CB1435" i="1"/>
  <c r="CA1435" i="1"/>
  <c r="BZ1435" i="1"/>
  <c r="BY1435" i="1"/>
  <c r="BX1435" i="1"/>
  <c r="BW1435" i="1"/>
  <c r="BV1435" i="1"/>
  <c r="BU1435" i="1"/>
  <c r="AF1435" i="1"/>
  <c r="AE1435" i="1"/>
  <c r="AD1435" i="1"/>
  <c r="AC1435" i="1"/>
  <c r="AB1435" i="1"/>
  <c r="AA1435" i="1"/>
  <c r="Z1435" i="1"/>
  <c r="Y1435" i="1"/>
  <c r="X1435" i="1"/>
  <c r="W1435" i="1"/>
  <c r="V1435" i="1"/>
  <c r="U1435" i="1"/>
  <c r="T1435" i="1"/>
  <c r="S1435" i="1"/>
  <c r="R1435" i="1"/>
  <c r="N1435" i="1"/>
  <c r="M1435" i="1"/>
  <c r="L1435" i="1"/>
  <c r="K1435" i="1"/>
  <c r="J1435" i="1"/>
  <c r="I1435" i="1"/>
  <c r="H1435" i="1"/>
  <c r="G1435" i="1"/>
  <c r="E1435" i="1"/>
  <c r="CC1434" i="1"/>
  <c r="CB1434" i="1"/>
  <c r="CA1434" i="1"/>
  <c r="BZ1434" i="1"/>
  <c r="BY1434" i="1"/>
  <c r="BX1434" i="1"/>
  <c r="BW1434" i="1"/>
  <c r="BV1434" i="1"/>
  <c r="BU1434" i="1"/>
  <c r="AF1434" i="1"/>
  <c r="AE1434" i="1"/>
  <c r="AD1434" i="1"/>
  <c r="AC1434" i="1"/>
  <c r="AB1434" i="1"/>
  <c r="AA1434" i="1"/>
  <c r="Z1434" i="1"/>
  <c r="Y1434" i="1"/>
  <c r="X1434" i="1"/>
  <c r="W1434" i="1"/>
  <c r="V1434" i="1"/>
  <c r="U1434" i="1"/>
  <c r="T1434" i="1"/>
  <c r="S1434" i="1"/>
  <c r="R1434" i="1"/>
  <c r="N1434" i="1"/>
  <c r="M1434" i="1"/>
  <c r="L1434" i="1"/>
  <c r="K1434" i="1"/>
  <c r="J1434" i="1"/>
  <c r="I1434" i="1"/>
  <c r="H1434" i="1"/>
  <c r="G1434" i="1"/>
  <c r="E1434" i="1"/>
  <c r="CC1433" i="1"/>
  <c r="CB1433" i="1"/>
  <c r="CA1433" i="1"/>
  <c r="BZ1433" i="1"/>
  <c r="BY1433" i="1"/>
  <c r="BX1433" i="1"/>
  <c r="BW1433" i="1"/>
  <c r="BV1433" i="1"/>
  <c r="BU1433" i="1"/>
  <c r="AF1433" i="1"/>
  <c r="AE1433" i="1"/>
  <c r="AD1433" i="1"/>
  <c r="AC1433" i="1"/>
  <c r="AB1433" i="1"/>
  <c r="AA1433" i="1"/>
  <c r="Z1433" i="1"/>
  <c r="Y1433" i="1"/>
  <c r="X1433" i="1"/>
  <c r="W1433" i="1"/>
  <c r="V1433" i="1"/>
  <c r="U1433" i="1"/>
  <c r="T1433" i="1"/>
  <c r="S1433" i="1"/>
  <c r="R1433" i="1"/>
  <c r="M1433" i="1"/>
  <c r="L1433" i="1"/>
  <c r="K1433" i="1"/>
  <c r="J1433" i="1"/>
  <c r="I1433" i="1"/>
  <c r="H1433" i="1"/>
  <c r="G1433" i="1"/>
  <c r="E1433" i="1"/>
  <c r="CC1432" i="1"/>
  <c r="CB1432" i="1"/>
  <c r="CA1432" i="1"/>
  <c r="BZ1432" i="1"/>
  <c r="BY1432" i="1"/>
  <c r="BX1432" i="1"/>
  <c r="BW1432" i="1"/>
  <c r="BV1432" i="1"/>
  <c r="BU1432" i="1"/>
  <c r="AF1432" i="1"/>
  <c r="AE1432" i="1"/>
  <c r="AD1432" i="1"/>
  <c r="AC1432" i="1"/>
  <c r="AB1432" i="1"/>
  <c r="AA1432" i="1"/>
  <c r="Z1432" i="1"/>
  <c r="Y1432" i="1"/>
  <c r="X1432" i="1"/>
  <c r="W1432" i="1"/>
  <c r="V1432" i="1"/>
  <c r="U1432" i="1"/>
  <c r="T1432" i="1"/>
  <c r="S1432" i="1"/>
  <c r="R1432" i="1"/>
  <c r="M1432" i="1"/>
  <c r="L1432" i="1"/>
  <c r="K1432" i="1"/>
  <c r="J1432" i="1"/>
  <c r="I1432" i="1"/>
  <c r="H1432" i="1"/>
  <c r="G1432" i="1"/>
  <c r="E1432" i="1"/>
  <c r="CC1431" i="1"/>
  <c r="CB1431" i="1"/>
  <c r="CA1431" i="1"/>
  <c r="BZ1431" i="1"/>
  <c r="BY1431" i="1"/>
  <c r="BX1431" i="1"/>
  <c r="BW1431" i="1"/>
  <c r="BV1431" i="1"/>
  <c r="BU1431" i="1"/>
  <c r="AF1431" i="1"/>
  <c r="AE1431" i="1"/>
  <c r="AD1431" i="1"/>
  <c r="AC1431" i="1"/>
  <c r="AB1431" i="1"/>
  <c r="AA1431" i="1"/>
  <c r="Z1431" i="1"/>
  <c r="Y1431" i="1"/>
  <c r="X1431" i="1"/>
  <c r="W1431" i="1"/>
  <c r="V1431" i="1"/>
  <c r="U1431" i="1"/>
  <c r="T1431" i="1"/>
  <c r="S1431" i="1"/>
  <c r="R1431" i="1"/>
  <c r="N1431" i="1"/>
  <c r="M1431" i="1"/>
  <c r="L1431" i="1"/>
  <c r="K1431" i="1"/>
  <c r="J1431" i="1"/>
  <c r="I1431" i="1"/>
  <c r="H1431" i="1"/>
  <c r="G1431" i="1"/>
  <c r="E1431" i="1"/>
  <c r="CC1430" i="1"/>
  <c r="CB1430" i="1"/>
  <c r="CA1430" i="1"/>
  <c r="BZ1430" i="1"/>
  <c r="BY1430" i="1"/>
  <c r="BX1430" i="1"/>
  <c r="BW1430" i="1"/>
  <c r="BV1430" i="1"/>
  <c r="BU1430" i="1"/>
  <c r="AF1430" i="1"/>
  <c r="AE1430" i="1"/>
  <c r="AD1430" i="1"/>
  <c r="AC1430" i="1"/>
  <c r="AB1430" i="1"/>
  <c r="AA1430" i="1"/>
  <c r="Z1430" i="1"/>
  <c r="Y1430" i="1"/>
  <c r="X1430" i="1"/>
  <c r="W1430" i="1"/>
  <c r="V1430" i="1"/>
  <c r="U1430" i="1"/>
  <c r="T1430" i="1"/>
  <c r="S1430" i="1"/>
  <c r="R1430" i="1"/>
  <c r="N1430" i="1"/>
  <c r="M1430" i="1"/>
  <c r="L1430" i="1"/>
  <c r="K1430" i="1"/>
  <c r="J1430" i="1"/>
  <c r="I1430" i="1"/>
  <c r="H1430" i="1"/>
  <c r="G1430" i="1"/>
  <c r="E1430" i="1"/>
  <c r="CC1429" i="1"/>
  <c r="CB1429" i="1"/>
  <c r="CA1429" i="1"/>
  <c r="BZ1429" i="1"/>
  <c r="BY1429" i="1"/>
  <c r="BX1429" i="1"/>
  <c r="BW1429" i="1"/>
  <c r="BV1429" i="1"/>
  <c r="BU1429" i="1"/>
  <c r="AF1429" i="1"/>
  <c r="AE1429" i="1"/>
  <c r="AD1429" i="1"/>
  <c r="AC1429" i="1"/>
  <c r="AB1429" i="1"/>
  <c r="AA1429" i="1"/>
  <c r="Z1429" i="1"/>
  <c r="Y1429" i="1"/>
  <c r="X1429" i="1"/>
  <c r="W1429" i="1"/>
  <c r="V1429" i="1"/>
  <c r="U1429" i="1"/>
  <c r="T1429" i="1"/>
  <c r="S1429" i="1"/>
  <c r="R1429" i="1"/>
  <c r="N1429" i="1"/>
  <c r="M1429" i="1"/>
  <c r="L1429" i="1"/>
  <c r="K1429" i="1"/>
  <c r="J1429" i="1"/>
  <c r="I1429" i="1"/>
  <c r="H1429" i="1"/>
  <c r="G1429" i="1"/>
  <c r="E1429" i="1"/>
  <c r="CC1428" i="1"/>
  <c r="CB1428" i="1"/>
  <c r="CA1428" i="1"/>
  <c r="BZ1428" i="1"/>
  <c r="BY1428" i="1"/>
  <c r="BX1428" i="1"/>
  <c r="BW1428" i="1"/>
  <c r="BV1428" i="1"/>
  <c r="BU1428" i="1"/>
  <c r="AF1428" i="1"/>
  <c r="AE1428" i="1"/>
  <c r="AD1428" i="1"/>
  <c r="AC1428" i="1"/>
  <c r="AB1428" i="1"/>
  <c r="AA1428" i="1"/>
  <c r="Z1428" i="1"/>
  <c r="Y1428" i="1"/>
  <c r="X1428" i="1"/>
  <c r="W1428" i="1"/>
  <c r="V1428" i="1"/>
  <c r="U1428" i="1"/>
  <c r="T1428" i="1"/>
  <c r="S1428" i="1"/>
  <c r="R1428" i="1"/>
  <c r="M1428" i="1"/>
  <c r="L1428" i="1"/>
  <c r="K1428" i="1"/>
  <c r="J1428" i="1"/>
  <c r="I1428" i="1"/>
  <c r="H1428" i="1"/>
  <c r="G1428" i="1"/>
  <c r="E1428" i="1"/>
  <c r="CC1427" i="1"/>
  <c r="CB1427" i="1"/>
  <c r="CA1427" i="1"/>
  <c r="BZ1427" i="1"/>
  <c r="BY1427" i="1"/>
  <c r="BX1427" i="1"/>
  <c r="BW1427" i="1"/>
  <c r="BV1427" i="1"/>
  <c r="BU1427" i="1"/>
  <c r="AF1427" i="1"/>
  <c r="AE1427" i="1"/>
  <c r="AD1427" i="1"/>
  <c r="AC1427" i="1"/>
  <c r="AB1427" i="1"/>
  <c r="AA1427" i="1"/>
  <c r="Z1427" i="1"/>
  <c r="Y1427" i="1"/>
  <c r="X1427" i="1"/>
  <c r="W1427" i="1"/>
  <c r="V1427" i="1"/>
  <c r="U1427" i="1"/>
  <c r="T1427" i="1"/>
  <c r="S1427" i="1"/>
  <c r="R1427" i="1"/>
  <c r="M1427" i="1"/>
  <c r="L1427" i="1"/>
  <c r="K1427" i="1"/>
  <c r="J1427" i="1"/>
  <c r="I1427" i="1"/>
  <c r="H1427" i="1"/>
  <c r="G1427" i="1"/>
  <c r="E1427" i="1"/>
  <c r="CC1426" i="1"/>
  <c r="CB1426" i="1"/>
  <c r="CA1426" i="1"/>
  <c r="BZ1426" i="1"/>
  <c r="BY1426" i="1"/>
  <c r="BX1426" i="1"/>
  <c r="BW1426" i="1"/>
  <c r="BV1426" i="1"/>
  <c r="BU1426" i="1"/>
  <c r="AF1426" i="1"/>
  <c r="AE1426" i="1"/>
  <c r="AD1426" i="1"/>
  <c r="AC1426" i="1"/>
  <c r="AB1426" i="1"/>
  <c r="AA1426" i="1"/>
  <c r="Z1426" i="1"/>
  <c r="Y1426" i="1"/>
  <c r="X1426" i="1"/>
  <c r="W1426" i="1"/>
  <c r="V1426" i="1"/>
  <c r="U1426" i="1"/>
  <c r="T1426" i="1"/>
  <c r="S1426" i="1"/>
  <c r="R1426" i="1"/>
  <c r="M1426" i="1"/>
  <c r="L1426" i="1"/>
  <c r="K1426" i="1"/>
  <c r="J1426" i="1"/>
  <c r="I1426" i="1"/>
  <c r="H1426" i="1"/>
  <c r="G1426" i="1"/>
  <c r="E1426" i="1"/>
  <c r="CC1425" i="1"/>
  <c r="CB1425" i="1"/>
  <c r="CA1425" i="1"/>
  <c r="BZ1425" i="1"/>
  <c r="BY1425" i="1"/>
  <c r="BX1425" i="1"/>
  <c r="BW1425" i="1"/>
  <c r="BV1425" i="1"/>
  <c r="BU1425" i="1"/>
  <c r="AF1425" i="1"/>
  <c r="AE1425" i="1"/>
  <c r="AD1425" i="1"/>
  <c r="AC1425" i="1"/>
  <c r="AB1425" i="1"/>
  <c r="AA1425" i="1"/>
  <c r="Z1425" i="1"/>
  <c r="Y1425" i="1"/>
  <c r="X1425" i="1"/>
  <c r="W1425" i="1"/>
  <c r="V1425" i="1"/>
  <c r="U1425" i="1"/>
  <c r="T1425" i="1"/>
  <c r="S1425" i="1"/>
  <c r="R1425" i="1"/>
  <c r="M1425" i="1"/>
  <c r="L1425" i="1"/>
  <c r="K1425" i="1"/>
  <c r="J1425" i="1"/>
  <c r="I1425" i="1"/>
  <c r="H1425" i="1"/>
  <c r="G1425" i="1"/>
  <c r="E1425" i="1"/>
  <c r="CC1424" i="1"/>
  <c r="CB1424" i="1"/>
  <c r="CA1424" i="1"/>
  <c r="BZ1424" i="1"/>
  <c r="BY1424" i="1"/>
  <c r="BX1424" i="1"/>
  <c r="BW1424" i="1"/>
  <c r="BV1424" i="1"/>
  <c r="BU1424" i="1"/>
  <c r="AF1424" i="1"/>
  <c r="AE1424" i="1"/>
  <c r="AD1424" i="1"/>
  <c r="AC1424" i="1"/>
  <c r="AB1424" i="1"/>
  <c r="AA1424" i="1"/>
  <c r="Z1424" i="1"/>
  <c r="Y1424" i="1"/>
  <c r="X1424" i="1"/>
  <c r="W1424" i="1"/>
  <c r="V1424" i="1"/>
  <c r="U1424" i="1"/>
  <c r="T1424" i="1"/>
  <c r="S1424" i="1"/>
  <c r="R1424" i="1"/>
  <c r="M1424" i="1"/>
  <c r="L1424" i="1"/>
  <c r="K1424" i="1"/>
  <c r="J1424" i="1"/>
  <c r="I1424" i="1"/>
  <c r="H1424" i="1"/>
  <c r="G1424" i="1"/>
  <c r="E1424" i="1"/>
  <c r="CC1423" i="1"/>
  <c r="CB1423" i="1"/>
  <c r="CA1423" i="1"/>
  <c r="BZ1423" i="1"/>
  <c r="BY1423" i="1"/>
  <c r="BX1423" i="1"/>
  <c r="BW1423" i="1"/>
  <c r="BV1423" i="1"/>
  <c r="BU1423" i="1"/>
  <c r="AF1423" i="1"/>
  <c r="AE1423" i="1"/>
  <c r="AD1423" i="1"/>
  <c r="AC1423" i="1"/>
  <c r="AB1423" i="1"/>
  <c r="AA1423" i="1"/>
  <c r="Z1423" i="1"/>
  <c r="Y1423" i="1"/>
  <c r="X1423" i="1"/>
  <c r="W1423" i="1"/>
  <c r="V1423" i="1"/>
  <c r="U1423" i="1"/>
  <c r="T1423" i="1"/>
  <c r="S1423" i="1"/>
  <c r="R1423" i="1"/>
  <c r="M1423" i="1"/>
  <c r="L1423" i="1"/>
  <c r="K1423" i="1"/>
  <c r="J1423" i="1"/>
  <c r="I1423" i="1"/>
  <c r="H1423" i="1"/>
  <c r="G1423" i="1"/>
  <c r="E1423" i="1"/>
  <c r="CC1422" i="1"/>
  <c r="CB1422" i="1"/>
  <c r="CA1422" i="1"/>
  <c r="BZ1422" i="1"/>
  <c r="BY1422" i="1"/>
  <c r="BX1422" i="1"/>
  <c r="BW1422" i="1"/>
  <c r="BV1422" i="1"/>
  <c r="BU1422" i="1"/>
  <c r="AF1422" i="1"/>
  <c r="AE1422" i="1"/>
  <c r="AD1422" i="1"/>
  <c r="AC1422" i="1"/>
  <c r="AB1422" i="1"/>
  <c r="AA1422" i="1"/>
  <c r="Z1422" i="1"/>
  <c r="Y1422" i="1"/>
  <c r="X1422" i="1"/>
  <c r="W1422" i="1"/>
  <c r="V1422" i="1"/>
  <c r="U1422" i="1"/>
  <c r="T1422" i="1"/>
  <c r="S1422" i="1"/>
  <c r="R1422" i="1"/>
  <c r="M1422" i="1"/>
  <c r="L1422" i="1"/>
  <c r="K1422" i="1"/>
  <c r="J1422" i="1"/>
  <c r="I1422" i="1"/>
  <c r="H1422" i="1"/>
  <c r="G1422" i="1"/>
  <c r="E1422" i="1"/>
  <c r="CC1421" i="1"/>
  <c r="CB1421" i="1"/>
  <c r="CA1421" i="1"/>
  <c r="BZ1421" i="1"/>
  <c r="BY1421" i="1"/>
  <c r="BX1421" i="1"/>
  <c r="BW1421" i="1"/>
  <c r="BV1421" i="1"/>
  <c r="BU1421" i="1"/>
  <c r="AF1421" i="1"/>
  <c r="AE1421" i="1"/>
  <c r="AD1421" i="1"/>
  <c r="AC1421" i="1"/>
  <c r="AB1421" i="1"/>
  <c r="AA1421" i="1"/>
  <c r="Z1421" i="1"/>
  <c r="Y1421" i="1"/>
  <c r="X1421" i="1"/>
  <c r="W1421" i="1"/>
  <c r="V1421" i="1"/>
  <c r="U1421" i="1"/>
  <c r="T1421" i="1"/>
  <c r="S1421" i="1"/>
  <c r="R1421" i="1"/>
  <c r="M1421" i="1"/>
  <c r="L1421" i="1"/>
  <c r="K1421" i="1"/>
  <c r="J1421" i="1"/>
  <c r="I1421" i="1"/>
  <c r="H1421" i="1"/>
  <c r="G1421" i="1"/>
  <c r="E1421" i="1"/>
  <c r="CC1420" i="1"/>
  <c r="CB1420" i="1"/>
  <c r="CA1420" i="1"/>
  <c r="BZ1420" i="1"/>
  <c r="BY1420" i="1"/>
  <c r="BX1420" i="1"/>
  <c r="BW1420" i="1"/>
  <c r="BV1420" i="1"/>
  <c r="BU1420" i="1"/>
  <c r="AF1420" i="1"/>
  <c r="AE1420" i="1"/>
  <c r="AD1420" i="1"/>
  <c r="AC1420" i="1"/>
  <c r="AB1420" i="1"/>
  <c r="AA1420" i="1"/>
  <c r="Z1420" i="1"/>
  <c r="Y1420" i="1"/>
  <c r="X1420" i="1"/>
  <c r="W1420" i="1"/>
  <c r="V1420" i="1"/>
  <c r="U1420" i="1"/>
  <c r="T1420" i="1"/>
  <c r="S1420" i="1"/>
  <c r="R1420" i="1"/>
  <c r="M1420" i="1"/>
  <c r="L1420" i="1"/>
  <c r="K1420" i="1"/>
  <c r="J1420" i="1"/>
  <c r="I1420" i="1"/>
  <c r="H1420" i="1"/>
  <c r="G1420" i="1"/>
  <c r="E1420" i="1"/>
  <c r="CC1419" i="1"/>
  <c r="CB1419" i="1"/>
  <c r="CA1419" i="1"/>
  <c r="BZ1419" i="1"/>
  <c r="BY1419" i="1"/>
  <c r="BX1419" i="1"/>
  <c r="BW1419" i="1"/>
  <c r="BV1419" i="1"/>
  <c r="BU1419" i="1"/>
  <c r="AF1419" i="1"/>
  <c r="AE1419" i="1"/>
  <c r="AD1419" i="1"/>
  <c r="AC1419" i="1"/>
  <c r="AB1419" i="1"/>
  <c r="AA1419" i="1"/>
  <c r="Z1419" i="1"/>
  <c r="Y1419" i="1"/>
  <c r="X1419" i="1"/>
  <c r="W1419" i="1"/>
  <c r="V1419" i="1"/>
  <c r="U1419" i="1"/>
  <c r="T1419" i="1"/>
  <c r="S1419" i="1"/>
  <c r="R1419" i="1"/>
  <c r="M1419" i="1"/>
  <c r="L1419" i="1"/>
  <c r="K1419" i="1"/>
  <c r="J1419" i="1"/>
  <c r="I1419" i="1"/>
  <c r="H1419" i="1"/>
  <c r="G1419" i="1"/>
  <c r="E1419" i="1"/>
  <c r="CC1418" i="1"/>
  <c r="CB1418" i="1"/>
  <c r="CA1418" i="1"/>
  <c r="BZ1418" i="1"/>
  <c r="BY1418" i="1"/>
  <c r="BX1418" i="1"/>
  <c r="BW1418" i="1"/>
  <c r="BV1418" i="1"/>
  <c r="BU1418" i="1"/>
  <c r="AF1418" i="1"/>
  <c r="AE1418" i="1"/>
  <c r="AD1418" i="1"/>
  <c r="AC1418" i="1"/>
  <c r="AB1418" i="1"/>
  <c r="AA1418" i="1"/>
  <c r="Z1418" i="1"/>
  <c r="Y1418" i="1"/>
  <c r="X1418" i="1"/>
  <c r="W1418" i="1"/>
  <c r="V1418" i="1"/>
  <c r="U1418" i="1"/>
  <c r="T1418" i="1"/>
  <c r="S1418" i="1"/>
  <c r="R1418" i="1"/>
  <c r="M1418" i="1"/>
  <c r="L1418" i="1"/>
  <c r="K1418" i="1"/>
  <c r="J1418" i="1"/>
  <c r="I1418" i="1"/>
  <c r="H1418" i="1"/>
  <c r="G1418" i="1"/>
  <c r="E1418" i="1"/>
  <c r="CC1417" i="1"/>
  <c r="CB1417" i="1"/>
  <c r="CA1417" i="1"/>
  <c r="BZ1417" i="1"/>
  <c r="BY1417" i="1"/>
  <c r="BX1417" i="1"/>
  <c r="BW1417" i="1"/>
  <c r="BV1417" i="1"/>
  <c r="BU1417" i="1"/>
  <c r="AF1417" i="1"/>
  <c r="AE1417" i="1"/>
  <c r="AD1417" i="1"/>
  <c r="AC1417" i="1"/>
  <c r="AB1417" i="1"/>
  <c r="AA1417" i="1"/>
  <c r="Z1417" i="1"/>
  <c r="Y1417" i="1"/>
  <c r="X1417" i="1"/>
  <c r="W1417" i="1"/>
  <c r="V1417" i="1"/>
  <c r="U1417" i="1"/>
  <c r="T1417" i="1"/>
  <c r="S1417" i="1"/>
  <c r="R1417" i="1"/>
  <c r="N1417" i="1"/>
  <c r="M1417" i="1"/>
  <c r="L1417" i="1"/>
  <c r="K1417" i="1"/>
  <c r="J1417" i="1"/>
  <c r="I1417" i="1"/>
  <c r="H1417" i="1"/>
  <c r="G1417" i="1"/>
  <c r="E1417" i="1"/>
  <c r="CC1416" i="1"/>
  <c r="CB1416" i="1"/>
  <c r="CA1416" i="1"/>
  <c r="BZ1416" i="1"/>
  <c r="BY1416" i="1"/>
  <c r="BX1416" i="1"/>
  <c r="BW1416" i="1"/>
  <c r="BV1416" i="1"/>
  <c r="BU1416" i="1"/>
  <c r="AF1416" i="1"/>
  <c r="AE1416" i="1"/>
  <c r="AD1416" i="1"/>
  <c r="AC1416" i="1"/>
  <c r="AB1416" i="1"/>
  <c r="AA1416" i="1"/>
  <c r="Z1416" i="1"/>
  <c r="Y1416" i="1"/>
  <c r="X1416" i="1"/>
  <c r="W1416" i="1"/>
  <c r="V1416" i="1"/>
  <c r="U1416" i="1"/>
  <c r="T1416" i="1"/>
  <c r="S1416" i="1"/>
  <c r="R1416" i="1"/>
  <c r="N1416" i="1"/>
  <c r="M1416" i="1"/>
  <c r="L1416" i="1"/>
  <c r="K1416" i="1"/>
  <c r="J1416" i="1"/>
  <c r="I1416" i="1"/>
  <c r="H1416" i="1"/>
  <c r="G1416" i="1"/>
  <c r="E1416" i="1"/>
  <c r="CC1415" i="1"/>
  <c r="CB1415" i="1"/>
  <c r="CA1415" i="1"/>
  <c r="BZ1415" i="1"/>
  <c r="BY1415" i="1"/>
  <c r="BX1415" i="1"/>
  <c r="BW1415" i="1"/>
  <c r="BV1415" i="1"/>
  <c r="BU1415" i="1"/>
  <c r="AF1415" i="1"/>
  <c r="AE1415" i="1"/>
  <c r="AD1415" i="1"/>
  <c r="AC1415" i="1"/>
  <c r="AB1415" i="1"/>
  <c r="AA1415" i="1"/>
  <c r="Z1415" i="1"/>
  <c r="Y1415" i="1"/>
  <c r="X1415" i="1"/>
  <c r="W1415" i="1"/>
  <c r="V1415" i="1"/>
  <c r="U1415" i="1"/>
  <c r="T1415" i="1"/>
  <c r="S1415" i="1"/>
  <c r="R1415" i="1"/>
  <c r="N1415" i="1"/>
  <c r="M1415" i="1"/>
  <c r="L1415" i="1"/>
  <c r="K1415" i="1"/>
  <c r="J1415" i="1"/>
  <c r="I1415" i="1"/>
  <c r="H1415" i="1"/>
  <c r="G1415" i="1"/>
  <c r="E1415" i="1"/>
  <c r="CC1414" i="1"/>
  <c r="CB1414" i="1"/>
  <c r="CA1414" i="1"/>
  <c r="BZ1414" i="1"/>
  <c r="BY1414" i="1"/>
  <c r="BX1414" i="1"/>
  <c r="BW1414" i="1"/>
  <c r="BV1414" i="1"/>
  <c r="BU1414" i="1"/>
  <c r="AF1414" i="1"/>
  <c r="AE1414" i="1"/>
  <c r="AD1414" i="1"/>
  <c r="AC1414" i="1"/>
  <c r="AB1414" i="1"/>
  <c r="AA1414" i="1"/>
  <c r="Z1414" i="1"/>
  <c r="Y1414" i="1"/>
  <c r="X1414" i="1"/>
  <c r="W1414" i="1"/>
  <c r="V1414" i="1"/>
  <c r="U1414" i="1"/>
  <c r="T1414" i="1"/>
  <c r="S1414" i="1"/>
  <c r="R1414" i="1"/>
  <c r="N1414" i="1"/>
  <c r="M1414" i="1"/>
  <c r="L1414" i="1"/>
  <c r="K1414" i="1"/>
  <c r="J1414" i="1"/>
  <c r="I1414" i="1"/>
  <c r="H1414" i="1"/>
  <c r="G1414" i="1"/>
  <c r="E1414" i="1"/>
  <c r="CC1413" i="1"/>
  <c r="CB1413" i="1"/>
  <c r="CA1413" i="1"/>
  <c r="BZ1413" i="1"/>
  <c r="BY1413" i="1"/>
  <c r="BX1413" i="1"/>
  <c r="BW1413" i="1"/>
  <c r="BV1413" i="1"/>
  <c r="BU1413" i="1"/>
  <c r="AF1413" i="1"/>
  <c r="AE1413" i="1"/>
  <c r="AD1413" i="1"/>
  <c r="AC1413" i="1"/>
  <c r="AB1413" i="1"/>
  <c r="AA1413" i="1"/>
  <c r="Z1413" i="1"/>
  <c r="Y1413" i="1"/>
  <c r="X1413" i="1"/>
  <c r="W1413" i="1"/>
  <c r="V1413" i="1"/>
  <c r="U1413" i="1"/>
  <c r="T1413" i="1"/>
  <c r="S1413" i="1"/>
  <c r="R1413" i="1"/>
  <c r="M1413" i="1"/>
  <c r="L1413" i="1"/>
  <c r="K1413" i="1"/>
  <c r="J1413" i="1"/>
  <c r="I1413" i="1"/>
  <c r="H1413" i="1"/>
  <c r="G1413" i="1"/>
  <c r="E1413" i="1"/>
  <c r="CC1412" i="1"/>
  <c r="CB1412" i="1"/>
  <c r="CA1412" i="1"/>
  <c r="BZ1412" i="1"/>
  <c r="BY1412" i="1"/>
  <c r="BX1412" i="1"/>
  <c r="BW1412" i="1"/>
  <c r="BV1412" i="1"/>
  <c r="BU1412" i="1"/>
  <c r="AF1412" i="1"/>
  <c r="AE1412" i="1"/>
  <c r="AD1412" i="1"/>
  <c r="AC1412" i="1"/>
  <c r="AB1412" i="1"/>
  <c r="AA1412" i="1"/>
  <c r="Z1412" i="1"/>
  <c r="Y1412" i="1"/>
  <c r="X1412" i="1"/>
  <c r="W1412" i="1"/>
  <c r="V1412" i="1"/>
  <c r="U1412" i="1"/>
  <c r="T1412" i="1"/>
  <c r="S1412" i="1"/>
  <c r="R1412" i="1"/>
  <c r="M1412" i="1"/>
  <c r="L1412" i="1"/>
  <c r="K1412" i="1"/>
  <c r="J1412" i="1"/>
  <c r="I1412" i="1"/>
  <c r="H1412" i="1"/>
  <c r="G1412" i="1"/>
  <c r="E1412" i="1"/>
  <c r="CC1411" i="1"/>
  <c r="CB1411" i="1"/>
  <c r="CA1411" i="1"/>
  <c r="BZ1411" i="1"/>
  <c r="BY1411" i="1"/>
  <c r="BX1411" i="1"/>
  <c r="BW1411" i="1"/>
  <c r="BV1411" i="1"/>
  <c r="BU1411" i="1"/>
  <c r="AF1411" i="1"/>
  <c r="AE1411" i="1"/>
  <c r="AD1411" i="1"/>
  <c r="AC1411" i="1"/>
  <c r="AB1411" i="1"/>
  <c r="AA1411" i="1"/>
  <c r="Z1411" i="1"/>
  <c r="Y1411" i="1"/>
  <c r="X1411" i="1"/>
  <c r="W1411" i="1"/>
  <c r="V1411" i="1"/>
  <c r="U1411" i="1"/>
  <c r="T1411" i="1"/>
  <c r="S1411" i="1"/>
  <c r="R1411" i="1"/>
  <c r="N1411" i="1"/>
  <c r="M1411" i="1"/>
  <c r="L1411" i="1"/>
  <c r="K1411" i="1"/>
  <c r="J1411" i="1"/>
  <c r="I1411" i="1"/>
  <c r="H1411" i="1"/>
  <c r="G1411" i="1"/>
  <c r="E1411" i="1"/>
  <c r="CC1410" i="1"/>
  <c r="CB1410" i="1"/>
  <c r="CA1410" i="1"/>
  <c r="BZ1410" i="1"/>
  <c r="BY1410" i="1"/>
  <c r="BX1410" i="1"/>
  <c r="BW1410" i="1"/>
  <c r="BV1410" i="1"/>
  <c r="BU1410" i="1"/>
  <c r="AF1410" i="1"/>
  <c r="AE1410" i="1"/>
  <c r="AD1410" i="1"/>
  <c r="AC1410" i="1"/>
  <c r="AB1410" i="1"/>
  <c r="AA1410" i="1"/>
  <c r="Z1410" i="1"/>
  <c r="Y1410" i="1"/>
  <c r="X1410" i="1"/>
  <c r="W1410" i="1"/>
  <c r="V1410" i="1"/>
  <c r="U1410" i="1"/>
  <c r="T1410" i="1"/>
  <c r="S1410" i="1"/>
  <c r="R1410" i="1"/>
  <c r="N1410" i="1"/>
  <c r="M1410" i="1"/>
  <c r="L1410" i="1"/>
  <c r="K1410" i="1"/>
  <c r="J1410" i="1"/>
  <c r="I1410" i="1"/>
  <c r="H1410" i="1"/>
  <c r="G1410" i="1"/>
  <c r="E1410" i="1"/>
  <c r="CC1409" i="1"/>
  <c r="CB1409" i="1"/>
  <c r="CA1409" i="1"/>
  <c r="BZ1409" i="1"/>
  <c r="BY1409" i="1"/>
  <c r="BX1409" i="1"/>
  <c r="BW1409" i="1"/>
  <c r="BV1409" i="1"/>
  <c r="BU1409" i="1"/>
  <c r="AF1409" i="1"/>
  <c r="AE1409" i="1"/>
  <c r="AD1409" i="1"/>
  <c r="AC1409" i="1"/>
  <c r="AB1409" i="1"/>
  <c r="AA1409" i="1"/>
  <c r="Z1409" i="1"/>
  <c r="Y1409" i="1"/>
  <c r="X1409" i="1"/>
  <c r="W1409" i="1"/>
  <c r="V1409" i="1"/>
  <c r="U1409" i="1"/>
  <c r="T1409" i="1"/>
  <c r="S1409" i="1"/>
  <c r="R1409" i="1"/>
  <c r="N1409" i="1"/>
  <c r="M1409" i="1"/>
  <c r="L1409" i="1"/>
  <c r="K1409" i="1"/>
  <c r="J1409" i="1"/>
  <c r="I1409" i="1"/>
  <c r="H1409" i="1"/>
  <c r="G1409" i="1"/>
  <c r="E1409" i="1"/>
  <c r="CC1408" i="1"/>
  <c r="CB1408" i="1"/>
  <c r="CA1408" i="1"/>
  <c r="BZ1408" i="1"/>
  <c r="BY1408" i="1"/>
  <c r="BX1408" i="1"/>
  <c r="BW1408" i="1"/>
  <c r="BV1408" i="1"/>
  <c r="BU1408" i="1"/>
  <c r="AF1408" i="1"/>
  <c r="AE1408" i="1"/>
  <c r="AD1408" i="1"/>
  <c r="AC1408" i="1"/>
  <c r="AB1408" i="1"/>
  <c r="AA1408" i="1"/>
  <c r="Z1408" i="1"/>
  <c r="Y1408" i="1"/>
  <c r="X1408" i="1"/>
  <c r="W1408" i="1"/>
  <c r="V1408" i="1"/>
  <c r="U1408" i="1"/>
  <c r="T1408" i="1"/>
  <c r="S1408" i="1"/>
  <c r="R1408" i="1"/>
  <c r="M1408" i="1"/>
  <c r="L1408" i="1"/>
  <c r="K1408" i="1"/>
  <c r="J1408" i="1"/>
  <c r="I1408" i="1"/>
  <c r="H1408" i="1"/>
  <c r="G1408" i="1"/>
  <c r="E1408" i="1"/>
  <c r="CC1407" i="1"/>
  <c r="CB1407" i="1"/>
  <c r="CA1407" i="1"/>
  <c r="BZ1407" i="1"/>
  <c r="BY1407" i="1"/>
  <c r="BX1407" i="1"/>
  <c r="BW1407" i="1"/>
  <c r="BV1407" i="1"/>
  <c r="BU1407" i="1"/>
  <c r="AF1407" i="1"/>
  <c r="AE1407" i="1"/>
  <c r="AD1407" i="1"/>
  <c r="AC1407" i="1"/>
  <c r="AB1407" i="1"/>
  <c r="AA1407" i="1"/>
  <c r="Z1407" i="1"/>
  <c r="Y1407" i="1"/>
  <c r="X1407" i="1"/>
  <c r="W1407" i="1"/>
  <c r="V1407" i="1"/>
  <c r="U1407" i="1"/>
  <c r="T1407" i="1"/>
  <c r="S1407" i="1"/>
  <c r="R1407" i="1"/>
  <c r="M1407" i="1"/>
  <c r="L1407" i="1"/>
  <c r="K1407" i="1"/>
  <c r="J1407" i="1"/>
  <c r="I1407" i="1"/>
  <c r="H1407" i="1"/>
  <c r="G1407" i="1"/>
  <c r="E1407" i="1"/>
  <c r="CC1406" i="1"/>
  <c r="CB1406" i="1"/>
  <c r="CA1406" i="1"/>
  <c r="BZ1406" i="1"/>
  <c r="BY1406" i="1"/>
  <c r="BX1406" i="1"/>
  <c r="BW1406" i="1"/>
  <c r="BV1406" i="1"/>
  <c r="BU1406" i="1"/>
  <c r="AF1406" i="1"/>
  <c r="AE1406" i="1"/>
  <c r="AD1406" i="1"/>
  <c r="AC1406" i="1"/>
  <c r="AB1406" i="1"/>
  <c r="AA1406" i="1"/>
  <c r="Z1406" i="1"/>
  <c r="Y1406" i="1"/>
  <c r="X1406" i="1"/>
  <c r="W1406" i="1"/>
  <c r="V1406" i="1"/>
  <c r="U1406" i="1"/>
  <c r="T1406" i="1"/>
  <c r="S1406" i="1"/>
  <c r="R1406" i="1"/>
  <c r="M1406" i="1"/>
  <c r="L1406" i="1"/>
  <c r="K1406" i="1"/>
  <c r="J1406" i="1"/>
  <c r="I1406" i="1"/>
  <c r="H1406" i="1"/>
  <c r="G1406" i="1"/>
  <c r="E1406" i="1"/>
  <c r="CC1405" i="1"/>
  <c r="CB1405" i="1"/>
  <c r="CA1405" i="1"/>
  <c r="BZ1405" i="1"/>
  <c r="BY1405" i="1"/>
  <c r="BX1405" i="1"/>
  <c r="BW1405" i="1"/>
  <c r="BV1405" i="1"/>
  <c r="BU1405" i="1"/>
  <c r="AF1405" i="1"/>
  <c r="AE1405" i="1"/>
  <c r="AD1405" i="1"/>
  <c r="AC1405" i="1"/>
  <c r="AB1405" i="1"/>
  <c r="AA1405" i="1"/>
  <c r="Z1405" i="1"/>
  <c r="Y1405" i="1"/>
  <c r="X1405" i="1"/>
  <c r="W1405" i="1"/>
  <c r="V1405" i="1"/>
  <c r="U1405" i="1"/>
  <c r="T1405" i="1"/>
  <c r="S1405" i="1"/>
  <c r="R1405" i="1"/>
  <c r="M1405" i="1"/>
  <c r="L1405" i="1"/>
  <c r="K1405" i="1"/>
  <c r="J1405" i="1"/>
  <c r="I1405" i="1"/>
  <c r="H1405" i="1"/>
  <c r="G1405" i="1"/>
  <c r="E1405" i="1"/>
  <c r="CC1404" i="1"/>
  <c r="CB1404" i="1"/>
  <c r="CA1404" i="1"/>
  <c r="BZ1404" i="1"/>
  <c r="BY1404" i="1"/>
  <c r="BX1404" i="1"/>
  <c r="BW1404" i="1"/>
  <c r="BV1404" i="1"/>
  <c r="BU1404" i="1"/>
  <c r="AF1404" i="1"/>
  <c r="AE1404" i="1"/>
  <c r="AD1404" i="1"/>
  <c r="AC1404" i="1"/>
  <c r="AB1404" i="1"/>
  <c r="AA1404" i="1"/>
  <c r="Z1404" i="1"/>
  <c r="Y1404" i="1"/>
  <c r="X1404" i="1"/>
  <c r="W1404" i="1"/>
  <c r="V1404" i="1"/>
  <c r="U1404" i="1"/>
  <c r="T1404" i="1"/>
  <c r="S1404" i="1"/>
  <c r="R1404" i="1"/>
  <c r="M1404" i="1"/>
  <c r="L1404" i="1"/>
  <c r="K1404" i="1"/>
  <c r="J1404" i="1"/>
  <c r="I1404" i="1"/>
  <c r="H1404" i="1"/>
  <c r="G1404" i="1"/>
  <c r="E1404" i="1"/>
  <c r="CC1403" i="1"/>
  <c r="CB1403" i="1"/>
  <c r="CA1403" i="1"/>
  <c r="BZ1403" i="1"/>
  <c r="BY1403" i="1"/>
  <c r="BX1403" i="1"/>
  <c r="BW1403" i="1"/>
  <c r="BV1403" i="1"/>
  <c r="BU1403" i="1"/>
  <c r="AF1403" i="1"/>
  <c r="AE1403" i="1"/>
  <c r="AD1403" i="1"/>
  <c r="AC1403" i="1"/>
  <c r="AB1403" i="1"/>
  <c r="AA1403" i="1"/>
  <c r="Z1403" i="1"/>
  <c r="Y1403" i="1"/>
  <c r="X1403" i="1"/>
  <c r="W1403" i="1"/>
  <c r="V1403" i="1"/>
  <c r="U1403" i="1"/>
  <c r="T1403" i="1"/>
  <c r="S1403" i="1"/>
  <c r="R1403" i="1"/>
  <c r="M1403" i="1"/>
  <c r="L1403" i="1"/>
  <c r="K1403" i="1"/>
  <c r="J1403" i="1"/>
  <c r="I1403" i="1"/>
  <c r="H1403" i="1"/>
  <c r="G1403" i="1"/>
  <c r="E1403" i="1"/>
  <c r="CC1402" i="1"/>
  <c r="CB1402" i="1"/>
  <c r="CA1402" i="1"/>
  <c r="BZ1402" i="1"/>
  <c r="BY1402" i="1"/>
  <c r="BX1402" i="1"/>
  <c r="BW1402" i="1"/>
  <c r="BV1402" i="1"/>
  <c r="BU1402" i="1"/>
  <c r="AF1402" i="1"/>
  <c r="AE1402" i="1"/>
  <c r="AD1402" i="1"/>
  <c r="AC1402" i="1"/>
  <c r="AB1402" i="1"/>
  <c r="AA1402" i="1"/>
  <c r="Z1402" i="1"/>
  <c r="Y1402" i="1"/>
  <c r="X1402" i="1"/>
  <c r="W1402" i="1"/>
  <c r="V1402" i="1"/>
  <c r="U1402" i="1"/>
  <c r="T1402" i="1"/>
  <c r="S1402" i="1"/>
  <c r="R1402" i="1"/>
  <c r="M1402" i="1"/>
  <c r="L1402" i="1"/>
  <c r="K1402" i="1"/>
  <c r="J1402" i="1"/>
  <c r="I1402" i="1"/>
  <c r="H1402" i="1"/>
  <c r="G1402" i="1"/>
  <c r="E1402" i="1"/>
  <c r="CC1401" i="1"/>
  <c r="CB1401" i="1"/>
  <c r="CA1401" i="1"/>
  <c r="BZ1401" i="1"/>
  <c r="BY1401" i="1"/>
  <c r="BX1401" i="1"/>
  <c r="BW1401" i="1"/>
  <c r="BV1401" i="1"/>
  <c r="BU1401" i="1"/>
  <c r="AF1401" i="1"/>
  <c r="AE1401" i="1"/>
  <c r="AD1401" i="1"/>
  <c r="AC1401" i="1"/>
  <c r="AB1401" i="1"/>
  <c r="AA1401" i="1"/>
  <c r="Z1401" i="1"/>
  <c r="Y1401" i="1"/>
  <c r="X1401" i="1"/>
  <c r="W1401" i="1"/>
  <c r="V1401" i="1"/>
  <c r="U1401" i="1"/>
  <c r="T1401" i="1"/>
  <c r="S1401" i="1"/>
  <c r="R1401" i="1"/>
  <c r="M1401" i="1"/>
  <c r="L1401" i="1"/>
  <c r="K1401" i="1"/>
  <c r="J1401" i="1"/>
  <c r="I1401" i="1"/>
  <c r="H1401" i="1"/>
  <c r="G1401" i="1"/>
  <c r="E1401" i="1"/>
  <c r="CC1400" i="1"/>
  <c r="CB1400" i="1"/>
  <c r="CA1400" i="1"/>
  <c r="BZ1400" i="1"/>
  <c r="BY1400" i="1"/>
  <c r="BX1400" i="1"/>
  <c r="BW1400" i="1"/>
  <c r="BV1400" i="1"/>
  <c r="BU1400" i="1"/>
  <c r="AF1400" i="1"/>
  <c r="AE1400" i="1"/>
  <c r="AD1400" i="1"/>
  <c r="AC1400" i="1"/>
  <c r="AB1400" i="1"/>
  <c r="AA1400" i="1"/>
  <c r="Z1400" i="1"/>
  <c r="Y1400" i="1"/>
  <c r="X1400" i="1"/>
  <c r="W1400" i="1"/>
  <c r="V1400" i="1"/>
  <c r="U1400" i="1"/>
  <c r="T1400" i="1"/>
  <c r="S1400" i="1"/>
  <c r="R1400" i="1"/>
  <c r="M1400" i="1"/>
  <c r="L1400" i="1"/>
  <c r="K1400" i="1"/>
  <c r="J1400" i="1"/>
  <c r="I1400" i="1"/>
  <c r="H1400" i="1"/>
  <c r="G1400" i="1"/>
  <c r="E1400" i="1"/>
  <c r="CC1399" i="1"/>
  <c r="CB1399" i="1"/>
  <c r="CA1399" i="1"/>
  <c r="BZ1399" i="1"/>
  <c r="BY1399" i="1"/>
  <c r="BX1399" i="1"/>
  <c r="BW1399" i="1"/>
  <c r="BV1399" i="1"/>
  <c r="BU1399" i="1"/>
  <c r="AF1399" i="1"/>
  <c r="AE1399" i="1"/>
  <c r="AD1399" i="1"/>
  <c r="AC1399" i="1"/>
  <c r="AB1399" i="1"/>
  <c r="AA1399" i="1"/>
  <c r="Z1399" i="1"/>
  <c r="Y1399" i="1"/>
  <c r="X1399" i="1"/>
  <c r="W1399" i="1"/>
  <c r="V1399" i="1"/>
  <c r="U1399" i="1"/>
  <c r="T1399" i="1"/>
  <c r="S1399" i="1"/>
  <c r="R1399" i="1"/>
  <c r="M1399" i="1"/>
  <c r="L1399" i="1"/>
  <c r="K1399" i="1"/>
  <c r="J1399" i="1"/>
  <c r="I1399" i="1"/>
  <c r="H1399" i="1"/>
  <c r="G1399" i="1"/>
  <c r="E1399" i="1"/>
  <c r="CC1398" i="1"/>
  <c r="CB1398" i="1"/>
  <c r="CA1398" i="1"/>
  <c r="BZ1398" i="1"/>
  <c r="BY1398" i="1"/>
  <c r="BX1398" i="1"/>
  <c r="BW1398" i="1"/>
  <c r="BV1398" i="1"/>
  <c r="BU1398" i="1"/>
  <c r="AF1398" i="1"/>
  <c r="AE1398" i="1"/>
  <c r="AD1398" i="1"/>
  <c r="AC1398" i="1"/>
  <c r="AB1398" i="1"/>
  <c r="AA1398" i="1"/>
  <c r="Z1398" i="1"/>
  <c r="Y1398" i="1"/>
  <c r="X1398" i="1"/>
  <c r="W1398" i="1"/>
  <c r="V1398" i="1"/>
  <c r="U1398" i="1"/>
  <c r="T1398" i="1"/>
  <c r="S1398" i="1"/>
  <c r="R1398" i="1"/>
  <c r="M1398" i="1"/>
  <c r="L1398" i="1"/>
  <c r="K1398" i="1"/>
  <c r="J1398" i="1"/>
  <c r="I1398" i="1"/>
  <c r="H1398" i="1"/>
  <c r="G1398" i="1"/>
  <c r="E1398" i="1"/>
  <c r="CC1397" i="1"/>
  <c r="CB1397" i="1"/>
  <c r="CA1397" i="1"/>
  <c r="BZ1397" i="1"/>
  <c r="BY1397" i="1"/>
  <c r="BX1397" i="1"/>
  <c r="BW1397" i="1"/>
  <c r="BV1397" i="1"/>
  <c r="BU1397" i="1"/>
  <c r="AF1397" i="1"/>
  <c r="AE1397" i="1"/>
  <c r="AD1397" i="1"/>
  <c r="AC1397" i="1"/>
  <c r="AB1397" i="1"/>
  <c r="AA1397" i="1"/>
  <c r="Z1397" i="1"/>
  <c r="Y1397" i="1"/>
  <c r="X1397" i="1"/>
  <c r="W1397" i="1"/>
  <c r="V1397" i="1"/>
  <c r="U1397" i="1"/>
  <c r="T1397" i="1"/>
  <c r="S1397" i="1"/>
  <c r="R1397" i="1"/>
  <c r="M1397" i="1"/>
  <c r="L1397" i="1"/>
  <c r="K1397" i="1"/>
  <c r="J1397" i="1"/>
  <c r="I1397" i="1"/>
  <c r="H1397" i="1"/>
  <c r="G1397" i="1"/>
  <c r="E1397" i="1"/>
  <c r="CC1396" i="1"/>
  <c r="CB1396" i="1"/>
  <c r="CA1396" i="1"/>
  <c r="BZ1396" i="1"/>
  <c r="BY1396" i="1"/>
  <c r="BX1396" i="1"/>
  <c r="BW1396" i="1"/>
  <c r="BV1396" i="1"/>
  <c r="BU1396" i="1"/>
  <c r="AF1396" i="1"/>
  <c r="AE1396" i="1"/>
  <c r="AD1396" i="1"/>
  <c r="AC1396" i="1"/>
  <c r="AB1396" i="1"/>
  <c r="AA1396" i="1"/>
  <c r="Z1396" i="1"/>
  <c r="Y1396" i="1"/>
  <c r="X1396" i="1"/>
  <c r="W1396" i="1"/>
  <c r="V1396" i="1"/>
  <c r="U1396" i="1"/>
  <c r="T1396" i="1"/>
  <c r="S1396" i="1"/>
  <c r="R1396" i="1"/>
  <c r="N1396" i="1"/>
  <c r="M1396" i="1"/>
  <c r="L1396" i="1"/>
  <c r="K1396" i="1"/>
  <c r="J1396" i="1"/>
  <c r="I1396" i="1"/>
  <c r="H1396" i="1"/>
  <c r="G1396" i="1"/>
  <c r="E1396" i="1"/>
  <c r="CC1395" i="1"/>
  <c r="CB1395" i="1"/>
  <c r="CA1395" i="1"/>
  <c r="BZ1395" i="1"/>
  <c r="BY1395" i="1"/>
  <c r="BX1395" i="1"/>
  <c r="BW1395" i="1"/>
  <c r="BV1395" i="1"/>
  <c r="BU1395" i="1"/>
  <c r="AF1395" i="1"/>
  <c r="AE1395" i="1"/>
  <c r="AD1395" i="1"/>
  <c r="AC1395" i="1"/>
  <c r="AB1395" i="1"/>
  <c r="AA1395" i="1"/>
  <c r="Z1395" i="1"/>
  <c r="Y1395" i="1"/>
  <c r="X1395" i="1"/>
  <c r="W1395" i="1"/>
  <c r="V1395" i="1"/>
  <c r="U1395" i="1"/>
  <c r="T1395" i="1"/>
  <c r="S1395" i="1"/>
  <c r="R1395" i="1"/>
  <c r="N1395" i="1"/>
  <c r="M1395" i="1"/>
  <c r="L1395" i="1"/>
  <c r="K1395" i="1"/>
  <c r="J1395" i="1"/>
  <c r="I1395" i="1"/>
  <c r="H1395" i="1"/>
  <c r="G1395" i="1"/>
  <c r="E1395" i="1"/>
  <c r="CC1394" i="1"/>
  <c r="CB1394" i="1"/>
  <c r="CA1394" i="1"/>
  <c r="BZ1394" i="1"/>
  <c r="BY1394" i="1"/>
  <c r="BX1394" i="1"/>
  <c r="BW1394" i="1"/>
  <c r="BV1394" i="1"/>
  <c r="BU1394" i="1"/>
  <c r="AF1394" i="1"/>
  <c r="AE1394" i="1"/>
  <c r="AD1394" i="1"/>
  <c r="AC1394" i="1"/>
  <c r="AB1394" i="1"/>
  <c r="AA1394" i="1"/>
  <c r="Z1394" i="1"/>
  <c r="Y1394" i="1"/>
  <c r="X1394" i="1"/>
  <c r="W1394" i="1"/>
  <c r="V1394" i="1"/>
  <c r="U1394" i="1"/>
  <c r="T1394" i="1"/>
  <c r="S1394" i="1"/>
  <c r="R1394" i="1"/>
  <c r="N1394" i="1"/>
  <c r="M1394" i="1"/>
  <c r="L1394" i="1"/>
  <c r="K1394" i="1"/>
  <c r="J1394" i="1"/>
  <c r="I1394" i="1"/>
  <c r="H1394" i="1"/>
  <c r="G1394" i="1"/>
  <c r="E1394" i="1"/>
  <c r="CC1393" i="1"/>
  <c r="CB1393" i="1"/>
  <c r="CA1393" i="1"/>
  <c r="BZ1393" i="1"/>
  <c r="BY1393" i="1"/>
  <c r="BX1393" i="1"/>
  <c r="BW1393" i="1"/>
  <c r="BV1393" i="1"/>
  <c r="BU1393" i="1"/>
  <c r="AF1393" i="1"/>
  <c r="AE1393" i="1"/>
  <c r="AD1393" i="1"/>
  <c r="AC1393" i="1"/>
  <c r="AB1393" i="1"/>
  <c r="AA1393" i="1"/>
  <c r="Z1393" i="1"/>
  <c r="Y1393" i="1"/>
  <c r="X1393" i="1"/>
  <c r="W1393" i="1"/>
  <c r="V1393" i="1"/>
  <c r="U1393" i="1"/>
  <c r="T1393" i="1"/>
  <c r="S1393" i="1"/>
  <c r="R1393" i="1"/>
  <c r="M1393" i="1"/>
  <c r="L1393" i="1"/>
  <c r="K1393" i="1"/>
  <c r="J1393" i="1"/>
  <c r="I1393" i="1"/>
  <c r="H1393" i="1"/>
  <c r="G1393" i="1"/>
  <c r="E1393" i="1"/>
  <c r="CC1392" i="1"/>
  <c r="CB1392" i="1"/>
  <c r="CA1392" i="1"/>
  <c r="BZ1392" i="1"/>
  <c r="BY1392" i="1"/>
  <c r="BX1392" i="1"/>
  <c r="BW1392" i="1"/>
  <c r="BV1392" i="1"/>
  <c r="BU1392" i="1"/>
  <c r="AF1392" i="1"/>
  <c r="AE1392" i="1"/>
  <c r="AD1392" i="1"/>
  <c r="AC1392" i="1"/>
  <c r="AB1392" i="1"/>
  <c r="AA1392" i="1"/>
  <c r="Z1392" i="1"/>
  <c r="Y1392" i="1"/>
  <c r="X1392" i="1"/>
  <c r="W1392" i="1"/>
  <c r="V1392" i="1"/>
  <c r="U1392" i="1"/>
  <c r="T1392" i="1"/>
  <c r="S1392" i="1"/>
  <c r="R1392" i="1"/>
  <c r="M1392" i="1"/>
  <c r="L1392" i="1"/>
  <c r="K1392" i="1"/>
  <c r="J1392" i="1"/>
  <c r="I1392" i="1"/>
  <c r="H1392" i="1"/>
  <c r="G1392" i="1"/>
  <c r="E1392" i="1"/>
  <c r="CC1391" i="1"/>
  <c r="CB1391" i="1"/>
  <c r="CA1391" i="1"/>
  <c r="BZ1391" i="1"/>
  <c r="BY1391" i="1"/>
  <c r="BX1391" i="1"/>
  <c r="BW1391" i="1"/>
  <c r="BV1391" i="1"/>
  <c r="BU1391" i="1"/>
  <c r="AF1391" i="1"/>
  <c r="AE1391" i="1"/>
  <c r="AD1391" i="1"/>
  <c r="AC1391" i="1"/>
  <c r="AB1391" i="1"/>
  <c r="AA1391" i="1"/>
  <c r="Z1391" i="1"/>
  <c r="Y1391" i="1"/>
  <c r="X1391" i="1"/>
  <c r="W1391" i="1"/>
  <c r="V1391" i="1"/>
  <c r="U1391" i="1"/>
  <c r="T1391" i="1"/>
  <c r="S1391" i="1"/>
  <c r="R1391" i="1"/>
  <c r="N1391" i="1"/>
  <c r="M1391" i="1"/>
  <c r="L1391" i="1"/>
  <c r="K1391" i="1"/>
  <c r="J1391" i="1"/>
  <c r="I1391" i="1"/>
  <c r="H1391" i="1"/>
  <c r="G1391" i="1"/>
  <c r="E1391" i="1"/>
  <c r="CC1390" i="1"/>
  <c r="CB1390" i="1"/>
  <c r="CA1390" i="1"/>
  <c r="BZ1390" i="1"/>
  <c r="BY1390" i="1"/>
  <c r="BX1390" i="1"/>
  <c r="BW1390" i="1"/>
  <c r="BV1390" i="1"/>
  <c r="BU1390" i="1"/>
  <c r="AF1390" i="1"/>
  <c r="AE1390" i="1"/>
  <c r="AD1390" i="1"/>
  <c r="AC1390" i="1"/>
  <c r="AB1390" i="1"/>
  <c r="AA1390" i="1"/>
  <c r="Z1390" i="1"/>
  <c r="Y1390" i="1"/>
  <c r="X1390" i="1"/>
  <c r="W1390" i="1"/>
  <c r="V1390" i="1"/>
  <c r="U1390" i="1"/>
  <c r="T1390" i="1"/>
  <c r="S1390" i="1"/>
  <c r="R1390" i="1"/>
  <c r="N1390" i="1"/>
  <c r="M1390" i="1"/>
  <c r="L1390" i="1"/>
  <c r="K1390" i="1"/>
  <c r="J1390" i="1"/>
  <c r="I1390" i="1"/>
  <c r="H1390" i="1"/>
  <c r="G1390" i="1"/>
  <c r="E1390" i="1"/>
  <c r="CC1389" i="1"/>
  <c r="CB1389" i="1"/>
  <c r="CA1389" i="1"/>
  <c r="BZ1389" i="1"/>
  <c r="BY1389" i="1"/>
  <c r="BX1389" i="1"/>
  <c r="BW1389" i="1"/>
  <c r="BV1389" i="1"/>
  <c r="BU1389" i="1"/>
  <c r="AF1389" i="1"/>
  <c r="AE1389" i="1"/>
  <c r="AD1389" i="1"/>
  <c r="AC1389" i="1"/>
  <c r="AB1389" i="1"/>
  <c r="AA1389" i="1"/>
  <c r="Z1389" i="1"/>
  <c r="Y1389" i="1"/>
  <c r="X1389" i="1"/>
  <c r="W1389" i="1"/>
  <c r="V1389" i="1"/>
  <c r="U1389" i="1"/>
  <c r="T1389" i="1"/>
  <c r="S1389" i="1"/>
  <c r="R1389" i="1"/>
  <c r="N1389" i="1"/>
  <c r="M1389" i="1"/>
  <c r="L1389" i="1"/>
  <c r="K1389" i="1"/>
  <c r="J1389" i="1"/>
  <c r="I1389" i="1"/>
  <c r="H1389" i="1"/>
  <c r="G1389" i="1"/>
  <c r="E1389" i="1"/>
  <c r="CC1388" i="1"/>
  <c r="CB1388" i="1"/>
  <c r="CA1388" i="1"/>
  <c r="BZ1388" i="1"/>
  <c r="BY1388" i="1"/>
  <c r="BX1388" i="1"/>
  <c r="BW1388" i="1"/>
  <c r="BV1388" i="1"/>
  <c r="BU1388" i="1"/>
  <c r="AF1388" i="1"/>
  <c r="AE1388" i="1"/>
  <c r="AD1388" i="1"/>
  <c r="AC1388" i="1"/>
  <c r="AB1388" i="1"/>
  <c r="AA1388" i="1"/>
  <c r="Z1388" i="1"/>
  <c r="Y1388" i="1"/>
  <c r="X1388" i="1"/>
  <c r="W1388" i="1"/>
  <c r="V1388" i="1"/>
  <c r="U1388" i="1"/>
  <c r="T1388" i="1"/>
  <c r="S1388" i="1"/>
  <c r="R1388" i="1"/>
  <c r="M1388" i="1"/>
  <c r="L1388" i="1"/>
  <c r="K1388" i="1"/>
  <c r="J1388" i="1"/>
  <c r="I1388" i="1"/>
  <c r="H1388" i="1"/>
  <c r="G1388" i="1"/>
  <c r="E1388" i="1"/>
  <c r="CC1387" i="1"/>
  <c r="CB1387" i="1"/>
  <c r="CA1387" i="1"/>
  <c r="BZ1387" i="1"/>
  <c r="BY1387" i="1"/>
  <c r="BX1387" i="1"/>
  <c r="BW1387" i="1"/>
  <c r="BV1387" i="1"/>
  <c r="BU1387" i="1"/>
  <c r="AF1387" i="1"/>
  <c r="AE1387" i="1"/>
  <c r="AD1387" i="1"/>
  <c r="AC1387" i="1"/>
  <c r="AB1387" i="1"/>
  <c r="AA1387" i="1"/>
  <c r="Z1387" i="1"/>
  <c r="Y1387" i="1"/>
  <c r="X1387" i="1"/>
  <c r="W1387" i="1"/>
  <c r="V1387" i="1"/>
  <c r="U1387" i="1"/>
  <c r="T1387" i="1"/>
  <c r="S1387" i="1"/>
  <c r="R1387" i="1"/>
  <c r="M1387" i="1"/>
  <c r="L1387" i="1"/>
  <c r="K1387" i="1"/>
  <c r="J1387" i="1"/>
  <c r="I1387" i="1"/>
  <c r="H1387" i="1"/>
  <c r="G1387" i="1"/>
  <c r="E1387" i="1"/>
  <c r="CC1386" i="1"/>
  <c r="CB1386" i="1"/>
  <c r="CA1386" i="1"/>
  <c r="BZ1386" i="1"/>
  <c r="BY1386" i="1"/>
  <c r="BX1386" i="1"/>
  <c r="BW1386" i="1"/>
  <c r="BV1386" i="1"/>
  <c r="BU1386" i="1"/>
  <c r="AF1386" i="1"/>
  <c r="AE1386" i="1"/>
  <c r="AD1386" i="1"/>
  <c r="AC1386" i="1"/>
  <c r="AB1386" i="1"/>
  <c r="AA1386" i="1"/>
  <c r="Z1386" i="1"/>
  <c r="Y1386" i="1"/>
  <c r="X1386" i="1"/>
  <c r="W1386" i="1"/>
  <c r="V1386" i="1"/>
  <c r="U1386" i="1"/>
  <c r="T1386" i="1"/>
  <c r="S1386" i="1"/>
  <c r="R1386" i="1"/>
  <c r="M1386" i="1"/>
  <c r="L1386" i="1"/>
  <c r="K1386" i="1"/>
  <c r="J1386" i="1"/>
  <c r="I1386" i="1"/>
  <c r="H1386" i="1"/>
  <c r="G1386" i="1"/>
  <c r="E1386" i="1"/>
  <c r="CC1385" i="1"/>
  <c r="CB1385" i="1"/>
  <c r="CA1385" i="1"/>
  <c r="BZ1385" i="1"/>
  <c r="BY1385" i="1"/>
  <c r="BX1385" i="1"/>
  <c r="BW1385" i="1"/>
  <c r="BV1385" i="1"/>
  <c r="BU1385" i="1"/>
  <c r="AF1385" i="1"/>
  <c r="AE1385" i="1"/>
  <c r="AD1385" i="1"/>
  <c r="AC1385" i="1"/>
  <c r="AB1385" i="1"/>
  <c r="AA1385" i="1"/>
  <c r="Z1385" i="1"/>
  <c r="Y1385" i="1"/>
  <c r="X1385" i="1"/>
  <c r="W1385" i="1"/>
  <c r="V1385" i="1"/>
  <c r="U1385" i="1"/>
  <c r="T1385" i="1"/>
  <c r="S1385" i="1"/>
  <c r="R1385" i="1"/>
  <c r="M1385" i="1"/>
  <c r="L1385" i="1"/>
  <c r="K1385" i="1"/>
  <c r="J1385" i="1"/>
  <c r="I1385" i="1"/>
  <c r="H1385" i="1"/>
  <c r="G1385" i="1"/>
  <c r="E1385" i="1"/>
  <c r="CC1384" i="1"/>
  <c r="CB1384" i="1"/>
  <c r="CA1384" i="1"/>
  <c r="BZ1384" i="1"/>
  <c r="BY1384" i="1"/>
  <c r="BX1384" i="1"/>
  <c r="BW1384" i="1"/>
  <c r="BV1384" i="1"/>
  <c r="BU1384" i="1"/>
  <c r="AF1384" i="1"/>
  <c r="AE1384" i="1"/>
  <c r="AD1384" i="1"/>
  <c r="AC1384" i="1"/>
  <c r="AB1384" i="1"/>
  <c r="AA1384" i="1"/>
  <c r="Z1384" i="1"/>
  <c r="Y1384" i="1"/>
  <c r="X1384" i="1"/>
  <c r="W1384" i="1"/>
  <c r="V1384" i="1"/>
  <c r="U1384" i="1"/>
  <c r="T1384" i="1"/>
  <c r="S1384" i="1"/>
  <c r="R1384" i="1"/>
  <c r="M1384" i="1"/>
  <c r="L1384" i="1"/>
  <c r="K1384" i="1"/>
  <c r="J1384" i="1"/>
  <c r="I1384" i="1"/>
  <c r="H1384" i="1"/>
  <c r="G1384" i="1"/>
  <c r="E1384" i="1"/>
  <c r="CC1383" i="1"/>
  <c r="CB1383" i="1"/>
  <c r="CA1383" i="1"/>
  <c r="BZ1383" i="1"/>
  <c r="BY1383" i="1"/>
  <c r="BX1383" i="1"/>
  <c r="BW1383" i="1"/>
  <c r="BV1383" i="1"/>
  <c r="BU1383" i="1"/>
  <c r="AF1383" i="1"/>
  <c r="AE1383" i="1"/>
  <c r="AD1383" i="1"/>
  <c r="AC1383" i="1"/>
  <c r="AB1383" i="1"/>
  <c r="AA1383" i="1"/>
  <c r="Z1383" i="1"/>
  <c r="Y1383" i="1"/>
  <c r="X1383" i="1"/>
  <c r="W1383" i="1"/>
  <c r="V1383" i="1"/>
  <c r="U1383" i="1"/>
  <c r="T1383" i="1"/>
  <c r="S1383" i="1"/>
  <c r="R1383" i="1"/>
  <c r="M1383" i="1"/>
  <c r="L1383" i="1"/>
  <c r="K1383" i="1"/>
  <c r="J1383" i="1"/>
  <c r="I1383" i="1"/>
  <c r="H1383" i="1"/>
  <c r="G1383" i="1"/>
  <c r="E1383" i="1"/>
  <c r="CC1382" i="1"/>
  <c r="CB1382" i="1"/>
  <c r="CA1382" i="1"/>
  <c r="BZ1382" i="1"/>
  <c r="BY1382" i="1"/>
  <c r="BX1382" i="1"/>
  <c r="BW1382" i="1"/>
  <c r="BV1382" i="1"/>
  <c r="BU1382" i="1"/>
  <c r="AF1382" i="1"/>
  <c r="AE1382" i="1"/>
  <c r="AD1382" i="1"/>
  <c r="AC1382" i="1"/>
  <c r="AB1382" i="1"/>
  <c r="AA1382" i="1"/>
  <c r="Z1382" i="1"/>
  <c r="Y1382" i="1"/>
  <c r="X1382" i="1"/>
  <c r="W1382" i="1"/>
  <c r="V1382" i="1"/>
  <c r="U1382" i="1"/>
  <c r="T1382" i="1"/>
  <c r="S1382" i="1"/>
  <c r="R1382" i="1"/>
  <c r="M1382" i="1"/>
  <c r="L1382" i="1"/>
  <c r="K1382" i="1"/>
  <c r="J1382" i="1"/>
  <c r="I1382" i="1"/>
  <c r="H1382" i="1"/>
  <c r="G1382" i="1"/>
  <c r="E1382" i="1"/>
  <c r="CC1381" i="1"/>
  <c r="CB1381" i="1"/>
  <c r="CA1381" i="1"/>
  <c r="BZ1381" i="1"/>
  <c r="BY1381" i="1"/>
  <c r="BX1381" i="1"/>
  <c r="BW1381" i="1"/>
  <c r="BV1381" i="1"/>
  <c r="BU1381" i="1"/>
  <c r="AF1381" i="1"/>
  <c r="AE1381" i="1"/>
  <c r="AD1381" i="1"/>
  <c r="AC1381" i="1"/>
  <c r="AB1381" i="1"/>
  <c r="AA1381" i="1"/>
  <c r="Z1381" i="1"/>
  <c r="Y1381" i="1"/>
  <c r="X1381" i="1"/>
  <c r="W1381" i="1"/>
  <c r="V1381" i="1"/>
  <c r="U1381" i="1"/>
  <c r="T1381" i="1"/>
  <c r="S1381" i="1"/>
  <c r="R1381" i="1"/>
  <c r="M1381" i="1"/>
  <c r="L1381" i="1"/>
  <c r="K1381" i="1"/>
  <c r="J1381" i="1"/>
  <c r="I1381" i="1"/>
  <c r="H1381" i="1"/>
  <c r="G1381" i="1"/>
  <c r="E1381" i="1"/>
  <c r="CC1380" i="1"/>
  <c r="CB1380" i="1"/>
  <c r="CA1380" i="1"/>
  <c r="BZ1380" i="1"/>
  <c r="BY1380" i="1"/>
  <c r="BX1380" i="1"/>
  <c r="BW1380" i="1"/>
  <c r="BV1380" i="1"/>
  <c r="BU1380" i="1"/>
  <c r="AF1380" i="1"/>
  <c r="AE1380" i="1"/>
  <c r="AD1380" i="1"/>
  <c r="AC1380" i="1"/>
  <c r="AB1380" i="1"/>
  <c r="AA1380" i="1"/>
  <c r="Z1380" i="1"/>
  <c r="Y1380" i="1"/>
  <c r="X1380" i="1"/>
  <c r="W1380" i="1"/>
  <c r="V1380" i="1"/>
  <c r="U1380" i="1"/>
  <c r="T1380" i="1"/>
  <c r="S1380" i="1"/>
  <c r="R1380" i="1"/>
  <c r="M1380" i="1"/>
  <c r="L1380" i="1"/>
  <c r="K1380" i="1"/>
  <c r="J1380" i="1"/>
  <c r="I1380" i="1"/>
  <c r="H1380" i="1"/>
  <c r="G1380" i="1"/>
  <c r="E1380" i="1"/>
  <c r="CC1379" i="1"/>
  <c r="CB1379" i="1"/>
  <c r="CA1379" i="1"/>
  <c r="BZ1379" i="1"/>
  <c r="BY1379" i="1"/>
  <c r="BX1379" i="1"/>
  <c r="BW1379" i="1"/>
  <c r="BV1379" i="1"/>
  <c r="BU1379" i="1"/>
  <c r="AF1379" i="1"/>
  <c r="AE1379" i="1"/>
  <c r="AD1379" i="1"/>
  <c r="AC1379" i="1"/>
  <c r="AB1379" i="1"/>
  <c r="AA1379" i="1"/>
  <c r="Z1379" i="1"/>
  <c r="Y1379" i="1"/>
  <c r="X1379" i="1"/>
  <c r="W1379" i="1"/>
  <c r="V1379" i="1"/>
  <c r="U1379" i="1"/>
  <c r="T1379" i="1"/>
  <c r="S1379" i="1"/>
  <c r="R1379" i="1"/>
  <c r="M1379" i="1"/>
  <c r="L1379" i="1"/>
  <c r="K1379" i="1"/>
  <c r="J1379" i="1"/>
  <c r="I1379" i="1"/>
  <c r="H1379" i="1"/>
  <c r="G1379" i="1"/>
  <c r="E1379" i="1"/>
  <c r="CC1378" i="1"/>
  <c r="CB1378" i="1"/>
  <c r="CA1378" i="1"/>
  <c r="BZ1378" i="1"/>
  <c r="BY1378" i="1"/>
  <c r="BX1378" i="1"/>
  <c r="BW1378" i="1"/>
  <c r="BV1378" i="1"/>
  <c r="BU1378" i="1"/>
  <c r="AF1378" i="1"/>
  <c r="AE1378" i="1"/>
  <c r="AD1378" i="1"/>
  <c r="AC1378" i="1"/>
  <c r="AB1378" i="1"/>
  <c r="AA1378" i="1"/>
  <c r="Z1378" i="1"/>
  <c r="Y1378" i="1"/>
  <c r="X1378" i="1"/>
  <c r="W1378" i="1"/>
  <c r="V1378" i="1"/>
  <c r="U1378" i="1"/>
  <c r="T1378" i="1"/>
  <c r="S1378" i="1"/>
  <c r="R1378" i="1"/>
  <c r="M1378" i="1"/>
  <c r="L1378" i="1"/>
  <c r="K1378" i="1"/>
  <c r="J1378" i="1"/>
  <c r="I1378" i="1"/>
  <c r="H1378" i="1"/>
  <c r="G1378" i="1"/>
  <c r="E1378" i="1"/>
  <c r="CC1377" i="1"/>
  <c r="CB1377" i="1"/>
  <c r="CA1377" i="1"/>
  <c r="BZ1377" i="1"/>
  <c r="BY1377" i="1"/>
  <c r="BX1377" i="1"/>
  <c r="BW1377" i="1"/>
  <c r="BV1377" i="1"/>
  <c r="BU1377" i="1"/>
  <c r="AF1377" i="1"/>
  <c r="AE1377" i="1"/>
  <c r="AD1377" i="1"/>
  <c r="AC1377" i="1"/>
  <c r="AB1377" i="1"/>
  <c r="AA1377" i="1"/>
  <c r="Z1377" i="1"/>
  <c r="Y1377" i="1"/>
  <c r="X1377" i="1"/>
  <c r="W1377" i="1"/>
  <c r="V1377" i="1"/>
  <c r="U1377" i="1"/>
  <c r="T1377" i="1"/>
  <c r="S1377" i="1"/>
  <c r="R1377" i="1"/>
  <c r="M1377" i="1"/>
  <c r="L1377" i="1"/>
  <c r="K1377" i="1"/>
  <c r="J1377" i="1"/>
  <c r="I1377" i="1"/>
  <c r="H1377" i="1"/>
  <c r="G1377" i="1"/>
  <c r="E1377" i="1"/>
  <c r="CC1376" i="1"/>
  <c r="CB1376" i="1"/>
  <c r="CA1376" i="1"/>
  <c r="BZ1376" i="1"/>
  <c r="BY1376" i="1"/>
  <c r="BX1376" i="1"/>
  <c r="BW1376" i="1"/>
  <c r="BV1376" i="1"/>
  <c r="BU1376" i="1"/>
  <c r="AF1376" i="1"/>
  <c r="AE1376" i="1"/>
  <c r="AD1376" i="1"/>
  <c r="AC1376" i="1"/>
  <c r="AB1376" i="1"/>
  <c r="AA1376" i="1"/>
  <c r="Z1376" i="1"/>
  <c r="Y1376" i="1"/>
  <c r="X1376" i="1"/>
  <c r="W1376" i="1"/>
  <c r="V1376" i="1"/>
  <c r="U1376" i="1"/>
  <c r="T1376" i="1"/>
  <c r="S1376" i="1"/>
  <c r="R1376" i="1"/>
  <c r="M1376" i="1"/>
  <c r="L1376" i="1"/>
  <c r="K1376" i="1"/>
  <c r="J1376" i="1"/>
  <c r="I1376" i="1"/>
  <c r="H1376" i="1"/>
  <c r="G1376" i="1"/>
  <c r="E1376" i="1"/>
  <c r="CC1375" i="1"/>
  <c r="CB1375" i="1"/>
  <c r="CA1375" i="1"/>
  <c r="BZ1375" i="1"/>
  <c r="BY1375" i="1"/>
  <c r="BX1375" i="1"/>
  <c r="BW1375" i="1"/>
  <c r="BV1375" i="1"/>
  <c r="BU1375" i="1"/>
  <c r="AF1375" i="1"/>
  <c r="AE1375" i="1"/>
  <c r="AD1375" i="1"/>
  <c r="AC1375" i="1"/>
  <c r="AB1375" i="1"/>
  <c r="AA1375" i="1"/>
  <c r="Z1375" i="1"/>
  <c r="Y1375" i="1"/>
  <c r="X1375" i="1"/>
  <c r="W1375" i="1"/>
  <c r="V1375" i="1"/>
  <c r="U1375" i="1"/>
  <c r="T1375" i="1"/>
  <c r="S1375" i="1"/>
  <c r="R1375" i="1"/>
  <c r="N1375" i="1"/>
  <c r="M1375" i="1"/>
  <c r="L1375" i="1"/>
  <c r="K1375" i="1"/>
  <c r="J1375" i="1"/>
  <c r="I1375" i="1"/>
  <c r="H1375" i="1"/>
  <c r="G1375" i="1"/>
  <c r="E1375" i="1"/>
  <c r="CC1374" i="1"/>
  <c r="CB1374" i="1"/>
  <c r="CA1374" i="1"/>
  <c r="BZ1374" i="1"/>
  <c r="BY1374" i="1"/>
  <c r="BX1374" i="1"/>
  <c r="BW1374" i="1"/>
  <c r="BV1374" i="1"/>
  <c r="BU1374" i="1"/>
  <c r="AF1374" i="1"/>
  <c r="AE1374" i="1"/>
  <c r="AD1374" i="1"/>
  <c r="AC1374" i="1"/>
  <c r="AB1374" i="1"/>
  <c r="AA1374" i="1"/>
  <c r="Z1374" i="1"/>
  <c r="Y1374" i="1"/>
  <c r="X1374" i="1"/>
  <c r="W1374" i="1"/>
  <c r="V1374" i="1"/>
  <c r="U1374" i="1"/>
  <c r="T1374" i="1"/>
  <c r="S1374" i="1"/>
  <c r="R1374" i="1"/>
  <c r="N1374" i="1"/>
  <c r="M1374" i="1"/>
  <c r="L1374" i="1"/>
  <c r="K1374" i="1"/>
  <c r="J1374" i="1"/>
  <c r="I1374" i="1"/>
  <c r="H1374" i="1"/>
  <c r="G1374" i="1"/>
  <c r="E1374" i="1"/>
  <c r="CC1373" i="1"/>
  <c r="CB1373" i="1"/>
  <c r="CA1373" i="1"/>
  <c r="BZ1373" i="1"/>
  <c r="BY1373" i="1"/>
  <c r="BX1373" i="1"/>
  <c r="BW1373" i="1"/>
  <c r="BV1373" i="1"/>
  <c r="BU1373" i="1"/>
  <c r="AF1373" i="1"/>
  <c r="AE1373" i="1"/>
  <c r="AD1373" i="1"/>
  <c r="AC1373" i="1"/>
  <c r="AB1373" i="1"/>
  <c r="AA1373" i="1"/>
  <c r="Z1373" i="1"/>
  <c r="Y1373" i="1"/>
  <c r="X1373" i="1"/>
  <c r="W1373" i="1"/>
  <c r="V1373" i="1"/>
  <c r="U1373" i="1"/>
  <c r="T1373" i="1"/>
  <c r="S1373" i="1"/>
  <c r="R1373" i="1"/>
  <c r="M1373" i="1"/>
  <c r="L1373" i="1"/>
  <c r="K1373" i="1"/>
  <c r="J1373" i="1"/>
  <c r="I1373" i="1"/>
  <c r="H1373" i="1"/>
  <c r="G1373" i="1"/>
  <c r="E1373" i="1"/>
  <c r="CC1372" i="1"/>
  <c r="CB1372" i="1"/>
  <c r="CA1372" i="1"/>
  <c r="BZ1372" i="1"/>
  <c r="BY1372" i="1"/>
  <c r="BX1372" i="1"/>
  <c r="BW1372" i="1"/>
  <c r="BV1372" i="1"/>
  <c r="BU1372" i="1"/>
  <c r="AF1372" i="1"/>
  <c r="AE1372" i="1"/>
  <c r="AD1372" i="1"/>
  <c r="AC1372" i="1"/>
  <c r="AB1372" i="1"/>
  <c r="AA1372" i="1"/>
  <c r="Z1372" i="1"/>
  <c r="Y1372" i="1"/>
  <c r="X1372" i="1"/>
  <c r="W1372" i="1"/>
  <c r="V1372" i="1"/>
  <c r="U1372" i="1"/>
  <c r="T1372" i="1"/>
  <c r="S1372" i="1"/>
  <c r="R1372" i="1"/>
  <c r="M1372" i="1"/>
  <c r="L1372" i="1"/>
  <c r="K1372" i="1"/>
  <c r="J1372" i="1"/>
  <c r="I1372" i="1"/>
  <c r="H1372" i="1"/>
  <c r="G1372" i="1"/>
  <c r="E1372" i="1"/>
  <c r="CC1371" i="1"/>
  <c r="CB1371" i="1"/>
  <c r="CA1371" i="1"/>
  <c r="BZ1371" i="1"/>
  <c r="BY1371" i="1"/>
  <c r="BX1371" i="1"/>
  <c r="BW1371" i="1"/>
  <c r="BV1371" i="1"/>
  <c r="BU1371" i="1"/>
  <c r="AF1371" i="1"/>
  <c r="AE1371" i="1"/>
  <c r="AD1371" i="1"/>
  <c r="AC1371" i="1"/>
  <c r="AB1371" i="1"/>
  <c r="AA1371" i="1"/>
  <c r="Z1371" i="1"/>
  <c r="Y1371" i="1"/>
  <c r="X1371" i="1"/>
  <c r="W1371" i="1"/>
  <c r="V1371" i="1"/>
  <c r="U1371" i="1"/>
  <c r="T1371" i="1"/>
  <c r="S1371" i="1"/>
  <c r="R1371" i="1"/>
  <c r="N1371" i="1"/>
  <c r="M1371" i="1"/>
  <c r="L1371" i="1"/>
  <c r="K1371" i="1"/>
  <c r="J1371" i="1"/>
  <c r="I1371" i="1"/>
  <c r="H1371" i="1"/>
  <c r="G1371" i="1"/>
  <c r="E1371" i="1"/>
  <c r="CC1370" i="1"/>
  <c r="CB1370" i="1"/>
  <c r="CA1370" i="1"/>
  <c r="BZ1370" i="1"/>
  <c r="BY1370" i="1"/>
  <c r="BX1370" i="1"/>
  <c r="BW1370" i="1"/>
  <c r="BV1370" i="1"/>
  <c r="BU1370" i="1"/>
  <c r="AF1370" i="1"/>
  <c r="AE1370" i="1"/>
  <c r="AD1370" i="1"/>
  <c r="AC1370" i="1"/>
  <c r="AB1370" i="1"/>
  <c r="AA1370" i="1"/>
  <c r="Z1370" i="1"/>
  <c r="Y1370" i="1"/>
  <c r="X1370" i="1"/>
  <c r="W1370" i="1"/>
  <c r="V1370" i="1"/>
  <c r="U1370" i="1"/>
  <c r="T1370" i="1"/>
  <c r="S1370" i="1"/>
  <c r="R1370" i="1"/>
  <c r="N1370" i="1"/>
  <c r="M1370" i="1"/>
  <c r="L1370" i="1"/>
  <c r="K1370" i="1"/>
  <c r="J1370" i="1"/>
  <c r="I1370" i="1"/>
  <c r="H1370" i="1"/>
  <c r="G1370" i="1"/>
  <c r="E1370" i="1"/>
  <c r="CC1369" i="1"/>
  <c r="CB1369" i="1"/>
  <c r="CA1369" i="1"/>
  <c r="BZ1369" i="1"/>
  <c r="BY1369" i="1"/>
  <c r="BX1369" i="1"/>
  <c r="BW1369" i="1"/>
  <c r="BV1369" i="1"/>
  <c r="BU1369" i="1"/>
  <c r="AF1369" i="1"/>
  <c r="AE1369" i="1"/>
  <c r="AD1369" i="1"/>
  <c r="AC1369" i="1"/>
  <c r="AB1369" i="1"/>
  <c r="AA1369" i="1"/>
  <c r="Z1369" i="1"/>
  <c r="Y1369" i="1"/>
  <c r="X1369" i="1"/>
  <c r="W1369" i="1"/>
  <c r="V1369" i="1"/>
  <c r="U1369" i="1"/>
  <c r="T1369" i="1"/>
  <c r="S1369" i="1"/>
  <c r="R1369" i="1"/>
  <c r="N1369" i="1"/>
  <c r="M1369" i="1"/>
  <c r="L1369" i="1"/>
  <c r="K1369" i="1"/>
  <c r="J1369" i="1"/>
  <c r="I1369" i="1"/>
  <c r="H1369" i="1"/>
  <c r="G1369" i="1"/>
  <c r="E1369" i="1"/>
  <c r="CC1368" i="1"/>
  <c r="CB1368" i="1"/>
  <c r="CA1368" i="1"/>
  <c r="BZ1368" i="1"/>
  <c r="BY1368" i="1"/>
  <c r="BX1368" i="1"/>
  <c r="BW1368" i="1"/>
  <c r="BV1368" i="1"/>
  <c r="BU1368" i="1"/>
  <c r="AF1368" i="1"/>
  <c r="AE1368" i="1"/>
  <c r="AD1368" i="1"/>
  <c r="AC1368" i="1"/>
  <c r="AB1368" i="1"/>
  <c r="AA1368" i="1"/>
  <c r="Z1368" i="1"/>
  <c r="Y1368" i="1"/>
  <c r="X1368" i="1"/>
  <c r="W1368" i="1"/>
  <c r="V1368" i="1"/>
  <c r="U1368" i="1"/>
  <c r="T1368" i="1"/>
  <c r="S1368" i="1"/>
  <c r="R1368" i="1"/>
  <c r="M1368" i="1"/>
  <c r="L1368" i="1"/>
  <c r="K1368" i="1"/>
  <c r="J1368" i="1"/>
  <c r="I1368" i="1"/>
  <c r="H1368" i="1"/>
  <c r="G1368" i="1"/>
  <c r="E1368" i="1"/>
  <c r="CC1367" i="1"/>
  <c r="CB1367" i="1"/>
  <c r="CA1367" i="1"/>
  <c r="BZ1367" i="1"/>
  <c r="BY1367" i="1"/>
  <c r="BX1367" i="1"/>
  <c r="BW1367" i="1"/>
  <c r="BV1367" i="1"/>
  <c r="BU1367" i="1"/>
  <c r="AF1367" i="1"/>
  <c r="AE1367" i="1"/>
  <c r="AD1367" i="1"/>
  <c r="AC1367" i="1"/>
  <c r="AB1367" i="1"/>
  <c r="AA1367" i="1"/>
  <c r="Z1367" i="1"/>
  <c r="Y1367" i="1"/>
  <c r="X1367" i="1"/>
  <c r="W1367" i="1"/>
  <c r="V1367" i="1"/>
  <c r="U1367" i="1"/>
  <c r="T1367" i="1"/>
  <c r="S1367" i="1"/>
  <c r="R1367" i="1"/>
  <c r="M1367" i="1"/>
  <c r="L1367" i="1"/>
  <c r="K1367" i="1"/>
  <c r="J1367" i="1"/>
  <c r="I1367" i="1"/>
  <c r="H1367" i="1"/>
  <c r="G1367" i="1"/>
  <c r="E1367" i="1"/>
  <c r="CC1366" i="1"/>
  <c r="CB1366" i="1"/>
  <c r="CA1366" i="1"/>
  <c r="BZ1366" i="1"/>
  <c r="BY1366" i="1"/>
  <c r="BX1366" i="1"/>
  <c r="BW1366" i="1"/>
  <c r="BV1366" i="1"/>
  <c r="BU1366" i="1"/>
  <c r="AF1366" i="1"/>
  <c r="AE1366" i="1"/>
  <c r="AD1366" i="1"/>
  <c r="AC1366" i="1"/>
  <c r="AB1366" i="1"/>
  <c r="AA1366" i="1"/>
  <c r="Z1366" i="1"/>
  <c r="Y1366" i="1"/>
  <c r="X1366" i="1"/>
  <c r="W1366" i="1"/>
  <c r="V1366" i="1"/>
  <c r="U1366" i="1"/>
  <c r="T1366" i="1"/>
  <c r="S1366" i="1"/>
  <c r="R1366" i="1"/>
  <c r="M1366" i="1"/>
  <c r="L1366" i="1"/>
  <c r="K1366" i="1"/>
  <c r="J1366" i="1"/>
  <c r="I1366" i="1"/>
  <c r="H1366" i="1"/>
  <c r="G1366" i="1"/>
  <c r="E1366" i="1"/>
  <c r="CC1365" i="1"/>
  <c r="CB1365" i="1"/>
  <c r="CA1365" i="1"/>
  <c r="BZ1365" i="1"/>
  <c r="BY1365" i="1"/>
  <c r="BX1365" i="1"/>
  <c r="BW1365" i="1"/>
  <c r="BV1365" i="1"/>
  <c r="BU1365" i="1"/>
  <c r="AF1365" i="1"/>
  <c r="AE1365" i="1"/>
  <c r="AD1365" i="1"/>
  <c r="AC1365" i="1"/>
  <c r="AB1365" i="1"/>
  <c r="AA1365" i="1"/>
  <c r="Z1365" i="1"/>
  <c r="Y1365" i="1"/>
  <c r="X1365" i="1"/>
  <c r="W1365" i="1"/>
  <c r="V1365" i="1"/>
  <c r="U1365" i="1"/>
  <c r="T1365" i="1"/>
  <c r="S1365" i="1"/>
  <c r="R1365" i="1"/>
  <c r="M1365" i="1"/>
  <c r="L1365" i="1"/>
  <c r="K1365" i="1"/>
  <c r="J1365" i="1"/>
  <c r="I1365" i="1"/>
  <c r="H1365" i="1"/>
  <c r="G1365" i="1"/>
  <c r="E1365" i="1"/>
  <c r="CC1364" i="1"/>
  <c r="CB1364" i="1"/>
  <c r="CA1364" i="1"/>
  <c r="BZ1364" i="1"/>
  <c r="BY1364" i="1"/>
  <c r="BX1364" i="1"/>
  <c r="BW1364" i="1"/>
  <c r="BV1364" i="1"/>
  <c r="BU1364" i="1"/>
  <c r="AF1364" i="1"/>
  <c r="AE1364" i="1"/>
  <c r="AD1364" i="1"/>
  <c r="AC1364" i="1"/>
  <c r="AB1364" i="1"/>
  <c r="AA1364" i="1"/>
  <c r="Z1364" i="1"/>
  <c r="Y1364" i="1"/>
  <c r="X1364" i="1"/>
  <c r="W1364" i="1"/>
  <c r="V1364" i="1"/>
  <c r="U1364" i="1"/>
  <c r="T1364" i="1"/>
  <c r="S1364" i="1"/>
  <c r="R1364" i="1"/>
  <c r="M1364" i="1"/>
  <c r="L1364" i="1"/>
  <c r="K1364" i="1"/>
  <c r="J1364" i="1"/>
  <c r="I1364" i="1"/>
  <c r="H1364" i="1"/>
  <c r="G1364" i="1"/>
  <c r="E1364" i="1"/>
  <c r="CC1363" i="1"/>
  <c r="CB1363" i="1"/>
  <c r="CA1363" i="1"/>
  <c r="BZ1363" i="1"/>
  <c r="BY1363" i="1"/>
  <c r="BX1363" i="1"/>
  <c r="BW1363" i="1"/>
  <c r="BV1363" i="1"/>
  <c r="BU1363" i="1"/>
  <c r="AF1363" i="1"/>
  <c r="AE1363" i="1"/>
  <c r="AD1363" i="1"/>
  <c r="AC1363" i="1"/>
  <c r="AB1363" i="1"/>
  <c r="AA1363" i="1"/>
  <c r="Z1363" i="1"/>
  <c r="Y1363" i="1"/>
  <c r="X1363" i="1"/>
  <c r="W1363" i="1"/>
  <c r="V1363" i="1"/>
  <c r="U1363" i="1"/>
  <c r="T1363" i="1"/>
  <c r="S1363" i="1"/>
  <c r="R1363" i="1"/>
  <c r="M1363" i="1"/>
  <c r="L1363" i="1"/>
  <c r="K1363" i="1"/>
  <c r="J1363" i="1"/>
  <c r="I1363" i="1"/>
  <c r="H1363" i="1"/>
  <c r="G1363" i="1"/>
  <c r="E1363" i="1"/>
  <c r="CC1362" i="1"/>
  <c r="CB1362" i="1"/>
  <c r="CA1362" i="1"/>
  <c r="BZ1362" i="1"/>
  <c r="BY1362" i="1"/>
  <c r="BX1362" i="1"/>
  <c r="BW1362" i="1"/>
  <c r="BV1362" i="1"/>
  <c r="BU1362" i="1"/>
  <c r="AF1362" i="1"/>
  <c r="AE1362" i="1"/>
  <c r="AD1362" i="1"/>
  <c r="AC1362" i="1"/>
  <c r="AB1362" i="1"/>
  <c r="AA1362" i="1"/>
  <c r="Z1362" i="1"/>
  <c r="Y1362" i="1"/>
  <c r="X1362" i="1"/>
  <c r="W1362" i="1"/>
  <c r="V1362" i="1"/>
  <c r="U1362" i="1"/>
  <c r="T1362" i="1"/>
  <c r="S1362" i="1"/>
  <c r="R1362" i="1"/>
  <c r="M1362" i="1"/>
  <c r="L1362" i="1"/>
  <c r="K1362" i="1"/>
  <c r="J1362" i="1"/>
  <c r="I1362" i="1"/>
  <c r="H1362" i="1"/>
  <c r="G1362" i="1"/>
  <c r="E1362" i="1"/>
  <c r="CC1361" i="1"/>
  <c r="CB1361" i="1"/>
  <c r="CA1361" i="1"/>
  <c r="BZ1361" i="1"/>
  <c r="BY1361" i="1"/>
  <c r="BX1361" i="1"/>
  <c r="BW1361" i="1"/>
  <c r="BV1361" i="1"/>
  <c r="BU1361" i="1"/>
  <c r="AF1361" i="1"/>
  <c r="AE1361" i="1"/>
  <c r="AD1361" i="1"/>
  <c r="AC1361" i="1"/>
  <c r="AB1361" i="1"/>
  <c r="AA1361" i="1"/>
  <c r="Z1361" i="1"/>
  <c r="Y1361" i="1"/>
  <c r="X1361" i="1"/>
  <c r="W1361" i="1"/>
  <c r="V1361" i="1"/>
  <c r="U1361" i="1"/>
  <c r="T1361" i="1"/>
  <c r="S1361" i="1"/>
  <c r="R1361" i="1"/>
  <c r="M1361" i="1"/>
  <c r="L1361" i="1"/>
  <c r="K1361" i="1"/>
  <c r="J1361" i="1"/>
  <c r="I1361" i="1"/>
  <c r="H1361" i="1"/>
  <c r="G1361" i="1"/>
  <c r="E1361" i="1"/>
  <c r="CC1360" i="1"/>
  <c r="CB1360" i="1"/>
  <c r="CA1360" i="1"/>
  <c r="BZ1360" i="1"/>
  <c r="BY1360" i="1"/>
  <c r="BX1360" i="1"/>
  <c r="BW1360" i="1"/>
  <c r="BV1360" i="1"/>
  <c r="BU1360" i="1"/>
  <c r="AF1360" i="1"/>
  <c r="AE1360" i="1"/>
  <c r="AD1360" i="1"/>
  <c r="AC1360" i="1"/>
  <c r="AB1360" i="1"/>
  <c r="AA1360" i="1"/>
  <c r="Z1360" i="1"/>
  <c r="Y1360" i="1"/>
  <c r="X1360" i="1"/>
  <c r="W1360" i="1"/>
  <c r="V1360" i="1"/>
  <c r="U1360" i="1"/>
  <c r="T1360" i="1"/>
  <c r="S1360" i="1"/>
  <c r="R1360" i="1"/>
  <c r="M1360" i="1"/>
  <c r="L1360" i="1"/>
  <c r="K1360" i="1"/>
  <c r="J1360" i="1"/>
  <c r="I1360" i="1"/>
  <c r="H1360" i="1"/>
  <c r="G1360" i="1"/>
  <c r="E1360" i="1"/>
  <c r="CC1359" i="1"/>
  <c r="CB1359" i="1"/>
  <c r="CA1359" i="1"/>
  <c r="BZ1359" i="1"/>
  <c r="BY1359" i="1"/>
  <c r="BX1359" i="1"/>
  <c r="BW1359" i="1"/>
  <c r="BV1359" i="1"/>
  <c r="BU1359" i="1"/>
  <c r="AF1359" i="1"/>
  <c r="AE1359" i="1"/>
  <c r="AD1359" i="1"/>
  <c r="AC1359" i="1"/>
  <c r="AB1359" i="1"/>
  <c r="AA1359" i="1"/>
  <c r="Z1359" i="1"/>
  <c r="Y1359" i="1"/>
  <c r="X1359" i="1"/>
  <c r="W1359" i="1"/>
  <c r="V1359" i="1"/>
  <c r="U1359" i="1"/>
  <c r="T1359" i="1"/>
  <c r="S1359" i="1"/>
  <c r="R1359" i="1"/>
  <c r="M1359" i="1"/>
  <c r="L1359" i="1"/>
  <c r="K1359" i="1"/>
  <c r="J1359" i="1"/>
  <c r="I1359" i="1"/>
  <c r="H1359" i="1"/>
  <c r="G1359" i="1"/>
  <c r="E1359" i="1"/>
  <c r="CC1358" i="1"/>
  <c r="CB1358" i="1"/>
  <c r="CA1358" i="1"/>
  <c r="BZ1358" i="1"/>
  <c r="BY1358" i="1"/>
  <c r="BX1358" i="1"/>
  <c r="BW1358" i="1"/>
  <c r="BV1358" i="1"/>
  <c r="BU1358" i="1"/>
  <c r="AF1358" i="1"/>
  <c r="AE1358" i="1"/>
  <c r="AD1358" i="1"/>
  <c r="AC1358" i="1"/>
  <c r="AB1358" i="1"/>
  <c r="AA1358" i="1"/>
  <c r="Z1358" i="1"/>
  <c r="Y1358" i="1"/>
  <c r="X1358" i="1"/>
  <c r="W1358" i="1"/>
  <c r="V1358" i="1"/>
  <c r="U1358" i="1"/>
  <c r="T1358" i="1"/>
  <c r="S1358" i="1"/>
  <c r="R1358" i="1"/>
  <c r="M1358" i="1"/>
  <c r="L1358" i="1"/>
  <c r="K1358" i="1"/>
  <c r="J1358" i="1"/>
  <c r="I1358" i="1"/>
  <c r="H1358" i="1"/>
  <c r="G1358" i="1"/>
  <c r="E1358" i="1"/>
  <c r="CC1357" i="1"/>
  <c r="CB1357" i="1"/>
  <c r="CA1357" i="1"/>
  <c r="BZ1357" i="1"/>
  <c r="BY1357" i="1"/>
  <c r="BX1357" i="1"/>
  <c r="BW1357" i="1"/>
  <c r="BV1357" i="1"/>
  <c r="BU1357" i="1"/>
  <c r="AF1357" i="1"/>
  <c r="AE1357" i="1"/>
  <c r="AD1357" i="1"/>
  <c r="AC1357" i="1"/>
  <c r="AB1357" i="1"/>
  <c r="AA1357" i="1"/>
  <c r="Z1357" i="1"/>
  <c r="Y1357" i="1"/>
  <c r="X1357" i="1"/>
  <c r="W1357" i="1"/>
  <c r="V1357" i="1"/>
  <c r="U1357" i="1"/>
  <c r="T1357" i="1"/>
  <c r="S1357" i="1"/>
  <c r="R1357" i="1"/>
  <c r="M1357" i="1"/>
  <c r="L1357" i="1"/>
  <c r="K1357" i="1"/>
  <c r="J1357" i="1"/>
  <c r="I1357" i="1"/>
  <c r="H1357" i="1"/>
  <c r="G1357" i="1"/>
  <c r="E1357" i="1"/>
  <c r="CC1356" i="1"/>
  <c r="CB1356" i="1"/>
  <c r="CA1356" i="1"/>
  <c r="BZ1356" i="1"/>
  <c r="BY1356" i="1"/>
  <c r="BX1356" i="1"/>
  <c r="BW1356" i="1"/>
  <c r="BV1356" i="1"/>
  <c r="BU1356" i="1"/>
  <c r="AF1356" i="1"/>
  <c r="AE1356" i="1"/>
  <c r="AD1356" i="1"/>
  <c r="AC1356" i="1"/>
  <c r="AB1356" i="1"/>
  <c r="AA1356" i="1"/>
  <c r="Z1356" i="1"/>
  <c r="Y1356" i="1"/>
  <c r="X1356" i="1"/>
  <c r="W1356" i="1"/>
  <c r="V1356" i="1"/>
  <c r="U1356" i="1"/>
  <c r="T1356" i="1"/>
  <c r="S1356" i="1"/>
  <c r="R1356" i="1"/>
  <c r="N1356" i="1"/>
  <c r="M1356" i="1"/>
  <c r="L1356" i="1"/>
  <c r="K1356" i="1"/>
  <c r="J1356" i="1"/>
  <c r="I1356" i="1"/>
  <c r="H1356" i="1"/>
  <c r="G1356" i="1"/>
  <c r="E1356" i="1"/>
  <c r="CC1355" i="1"/>
  <c r="CB1355" i="1"/>
  <c r="CA1355" i="1"/>
  <c r="BZ1355" i="1"/>
  <c r="BY1355" i="1"/>
  <c r="BX1355" i="1"/>
  <c r="BW1355" i="1"/>
  <c r="BV1355" i="1"/>
  <c r="BU1355" i="1"/>
  <c r="AF1355" i="1"/>
  <c r="AE1355" i="1"/>
  <c r="AD1355" i="1"/>
  <c r="AC1355" i="1"/>
  <c r="AB1355" i="1"/>
  <c r="AA1355" i="1"/>
  <c r="Z1355" i="1"/>
  <c r="Y1355" i="1"/>
  <c r="X1355" i="1"/>
  <c r="W1355" i="1"/>
  <c r="V1355" i="1"/>
  <c r="U1355" i="1"/>
  <c r="T1355" i="1"/>
  <c r="S1355" i="1"/>
  <c r="R1355" i="1"/>
  <c r="N1355" i="1"/>
  <c r="M1355" i="1"/>
  <c r="L1355" i="1"/>
  <c r="K1355" i="1"/>
  <c r="J1355" i="1"/>
  <c r="I1355" i="1"/>
  <c r="H1355" i="1"/>
  <c r="G1355" i="1"/>
  <c r="E1355" i="1"/>
  <c r="CC1354" i="1"/>
  <c r="CB1354" i="1"/>
  <c r="CA1354" i="1"/>
  <c r="BZ1354" i="1"/>
  <c r="BY1354" i="1"/>
  <c r="BX1354" i="1"/>
  <c r="BW1354" i="1"/>
  <c r="BV1354" i="1"/>
  <c r="BU1354" i="1"/>
  <c r="AF1354" i="1"/>
  <c r="AE1354" i="1"/>
  <c r="AD1354" i="1"/>
  <c r="AC1354" i="1"/>
  <c r="AB1354" i="1"/>
  <c r="AA1354" i="1"/>
  <c r="Z1354" i="1"/>
  <c r="Y1354" i="1"/>
  <c r="X1354" i="1"/>
  <c r="W1354" i="1"/>
  <c r="V1354" i="1"/>
  <c r="U1354" i="1"/>
  <c r="T1354" i="1"/>
  <c r="S1354" i="1"/>
  <c r="R1354" i="1"/>
  <c r="N1354" i="1"/>
  <c r="M1354" i="1"/>
  <c r="L1354" i="1"/>
  <c r="K1354" i="1"/>
  <c r="J1354" i="1"/>
  <c r="I1354" i="1"/>
  <c r="H1354" i="1"/>
  <c r="G1354" i="1"/>
  <c r="E1354" i="1"/>
  <c r="CC1353" i="1"/>
  <c r="CB1353" i="1"/>
  <c r="CA1353" i="1"/>
  <c r="BZ1353" i="1"/>
  <c r="BY1353" i="1"/>
  <c r="BX1353" i="1"/>
  <c r="BW1353" i="1"/>
  <c r="BV1353" i="1"/>
  <c r="BU1353" i="1"/>
  <c r="AF1353" i="1"/>
  <c r="AE1353" i="1"/>
  <c r="AD1353" i="1"/>
  <c r="AC1353" i="1"/>
  <c r="AB1353" i="1"/>
  <c r="AA1353" i="1"/>
  <c r="Z1353" i="1"/>
  <c r="Y1353" i="1"/>
  <c r="X1353" i="1"/>
  <c r="W1353" i="1"/>
  <c r="V1353" i="1"/>
  <c r="U1353" i="1"/>
  <c r="T1353" i="1"/>
  <c r="S1353" i="1"/>
  <c r="R1353" i="1"/>
  <c r="M1353" i="1"/>
  <c r="L1353" i="1"/>
  <c r="K1353" i="1"/>
  <c r="J1353" i="1"/>
  <c r="I1353" i="1"/>
  <c r="H1353" i="1"/>
  <c r="G1353" i="1"/>
  <c r="E1353" i="1"/>
  <c r="CC1352" i="1"/>
  <c r="CB1352" i="1"/>
  <c r="CA1352" i="1"/>
  <c r="BZ1352" i="1"/>
  <c r="BY1352" i="1"/>
  <c r="BX1352" i="1"/>
  <c r="BW1352" i="1"/>
  <c r="BV1352" i="1"/>
  <c r="BU1352" i="1"/>
  <c r="AF1352" i="1"/>
  <c r="AE1352" i="1"/>
  <c r="AD1352" i="1"/>
  <c r="AC1352" i="1"/>
  <c r="AB1352" i="1"/>
  <c r="AA1352" i="1"/>
  <c r="Z1352" i="1"/>
  <c r="Y1352" i="1"/>
  <c r="X1352" i="1"/>
  <c r="W1352" i="1"/>
  <c r="V1352" i="1"/>
  <c r="U1352" i="1"/>
  <c r="T1352" i="1"/>
  <c r="S1352" i="1"/>
  <c r="R1352" i="1"/>
  <c r="M1352" i="1"/>
  <c r="L1352" i="1"/>
  <c r="K1352" i="1"/>
  <c r="J1352" i="1"/>
  <c r="I1352" i="1"/>
  <c r="H1352" i="1"/>
  <c r="G1352" i="1"/>
  <c r="E1352" i="1"/>
  <c r="CC1351" i="1"/>
  <c r="CB1351" i="1"/>
  <c r="CA1351" i="1"/>
  <c r="BZ1351" i="1"/>
  <c r="BY1351" i="1"/>
  <c r="BX1351" i="1"/>
  <c r="BW1351" i="1"/>
  <c r="BV1351" i="1"/>
  <c r="BU1351" i="1"/>
  <c r="AF1351" i="1"/>
  <c r="AE1351" i="1"/>
  <c r="AD1351" i="1"/>
  <c r="AC1351" i="1"/>
  <c r="AB1351" i="1"/>
  <c r="AA1351" i="1"/>
  <c r="Z1351" i="1"/>
  <c r="Y1351" i="1"/>
  <c r="X1351" i="1"/>
  <c r="W1351" i="1"/>
  <c r="V1351" i="1"/>
  <c r="U1351" i="1"/>
  <c r="T1351" i="1"/>
  <c r="S1351" i="1"/>
  <c r="R1351" i="1"/>
  <c r="N1351" i="1"/>
  <c r="M1351" i="1"/>
  <c r="L1351" i="1"/>
  <c r="K1351" i="1"/>
  <c r="J1351" i="1"/>
  <c r="I1351" i="1"/>
  <c r="H1351" i="1"/>
  <c r="G1351" i="1"/>
  <c r="E1351" i="1"/>
  <c r="CC1350" i="1"/>
  <c r="CB1350" i="1"/>
  <c r="CA1350" i="1"/>
  <c r="BZ1350" i="1"/>
  <c r="BY1350" i="1"/>
  <c r="BX1350" i="1"/>
  <c r="BW1350" i="1"/>
  <c r="BV1350" i="1"/>
  <c r="BU1350" i="1"/>
  <c r="AF1350" i="1"/>
  <c r="AE1350" i="1"/>
  <c r="AD1350" i="1"/>
  <c r="AC1350" i="1"/>
  <c r="AB1350" i="1"/>
  <c r="AA1350" i="1"/>
  <c r="Z1350" i="1"/>
  <c r="Y1350" i="1"/>
  <c r="X1350" i="1"/>
  <c r="W1350" i="1"/>
  <c r="V1350" i="1"/>
  <c r="U1350" i="1"/>
  <c r="T1350" i="1"/>
  <c r="S1350" i="1"/>
  <c r="R1350" i="1"/>
  <c r="N1350" i="1"/>
  <c r="M1350" i="1"/>
  <c r="L1350" i="1"/>
  <c r="K1350" i="1"/>
  <c r="J1350" i="1"/>
  <c r="I1350" i="1"/>
  <c r="H1350" i="1"/>
  <c r="G1350" i="1"/>
  <c r="E1350" i="1"/>
  <c r="CC1349" i="1"/>
  <c r="CB1349" i="1"/>
  <c r="CA1349" i="1"/>
  <c r="BZ1349" i="1"/>
  <c r="BY1349" i="1"/>
  <c r="BX1349" i="1"/>
  <c r="BW1349" i="1"/>
  <c r="BV1349" i="1"/>
  <c r="BU1349" i="1"/>
  <c r="AF1349" i="1"/>
  <c r="AE1349" i="1"/>
  <c r="AD1349" i="1"/>
  <c r="AC1349" i="1"/>
  <c r="AB1349" i="1"/>
  <c r="AA1349" i="1"/>
  <c r="Z1349" i="1"/>
  <c r="Y1349" i="1"/>
  <c r="X1349" i="1"/>
  <c r="W1349" i="1"/>
  <c r="V1349" i="1"/>
  <c r="U1349" i="1"/>
  <c r="T1349" i="1"/>
  <c r="S1349" i="1"/>
  <c r="R1349" i="1"/>
  <c r="N1349" i="1"/>
  <c r="M1349" i="1"/>
  <c r="L1349" i="1"/>
  <c r="K1349" i="1"/>
  <c r="J1349" i="1"/>
  <c r="I1349" i="1"/>
  <c r="H1349" i="1"/>
  <c r="G1349" i="1"/>
  <c r="E1349" i="1"/>
  <c r="CC1348" i="1"/>
  <c r="CB1348" i="1"/>
  <c r="CA1348" i="1"/>
  <c r="BZ1348" i="1"/>
  <c r="BY1348" i="1"/>
  <c r="BX1348" i="1"/>
  <c r="BW1348" i="1"/>
  <c r="BV1348" i="1"/>
  <c r="BU1348" i="1"/>
  <c r="AF1348" i="1"/>
  <c r="AE1348" i="1"/>
  <c r="AD1348" i="1"/>
  <c r="AC1348" i="1"/>
  <c r="AB1348" i="1"/>
  <c r="AA1348" i="1"/>
  <c r="Z1348" i="1"/>
  <c r="Y1348" i="1"/>
  <c r="X1348" i="1"/>
  <c r="W1348" i="1"/>
  <c r="V1348" i="1"/>
  <c r="U1348" i="1"/>
  <c r="T1348" i="1"/>
  <c r="S1348" i="1"/>
  <c r="R1348" i="1"/>
  <c r="M1348" i="1"/>
  <c r="L1348" i="1"/>
  <c r="K1348" i="1"/>
  <c r="J1348" i="1"/>
  <c r="I1348" i="1"/>
  <c r="H1348" i="1"/>
  <c r="G1348" i="1"/>
  <c r="E1348" i="1"/>
  <c r="CC1347" i="1"/>
  <c r="CB1347" i="1"/>
  <c r="CA1347" i="1"/>
  <c r="BZ1347" i="1"/>
  <c r="BY1347" i="1"/>
  <c r="BX1347" i="1"/>
  <c r="BW1347" i="1"/>
  <c r="BV1347" i="1"/>
  <c r="BU1347" i="1"/>
  <c r="AF1347" i="1"/>
  <c r="AE1347" i="1"/>
  <c r="AD1347" i="1"/>
  <c r="AC1347" i="1"/>
  <c r="AB1347" i="1"/>
  <c r="AA1347" i="1"/>
  <c r="Z1347" i="1"/>
  <c r="Y1347" i="1"/>
  <c r="X1347" i="1"/>
  <c r="W1347" i="1"/>
  <c r="V1347" i="1"/>
  <c r="U1347" i="1"/>
  <c r="T1347" i="1"/>
  <c r="S1347" i="1"/>
  <c r="R1347" i="1"/>
  <c r="M1347" i="1"/>
  <c r="L1347" i="1"/>
  <c r="K1347" i="1"/>
  <c r="J1347" i="1"/>
  <c r="I1347" i="1"/>
  <c r="H1347" i="1"/>
  <c r="G1347" i="1"/>
  <c r="E1347" i="1"/>
  <c r="CC1346" i="1"/>
  <c r="CB1346" i="1"/>
  <c r="CA1346" i="1"/>
  <c r="BZ1346" i="1"/>
  <c r="BY1346" i="1"/>
  <c r="BX1346" i="1"/>
  <c r="BW1346" i="1"/>
  <c r="BV1346" i="1"/>
  <c r="BU1346" i="1"/>
  <c r="AF1346" i="1"/>
  <c r="AE1346" i="1"/>
  <c r="AD1346" i="1"/>
  <c r="AC1346" i="1"/>
  <c r="AB1346" i="1"/>
  <c r="AA1346" i="1"/>
  <c r="Z1346" i="1"/>
  <c r="Y1346" i="1"/>
  <c r="X1346" i="1"/>
  <c r="W1346" i="1"/>
  <c r="V1346" i="1"/>
  <c r="U1346" i="1"/>
  <c r="T1346" i="1"/>
  <c r="S1346" i="1"/>
  <c r="R1346" i="1"/>
  <c r="M1346" i="1"/>
  <c r="L1346" i="1"/>
  <c r="K1346" i="1"/>
  <c r="J1346" i="1"/>
  <c r="I1346" i="1"/>
  <c r="H1346" i="1"/>
  <c r="G1346" i="1"/>
  <c r="E1346" i="1"/>
  <c r="CC1345" i="1"/>
  <c r="CB1345" i="1"/>
  <c r="CA1345" i="1"/>
  <c r="BZ1345" i="1"/>
  <c r="BY1345" i="1"/>
  <c r="BX1345" i="1"/>
  <c r="BW1345" i="1"/>
  <c r="BV1345" i="1"/>
  <c r="BU1345" i="1"/>
  <c r="AF1345" i="1"/>
  <c r="AE1345" i="1"/>
  <c r="AD1345" i="1"/>
  <c r="AC1345" i="1"/>
  <c r="AB1345" i="1"/>
  <c r="AA1345" i="1"/>
  <c r="Z1345" i="1"/>
  <c r="Y1345" i="1"/>
  <c r="X1345" i="1"/>
  <c r="W1345" i="1"/>
  <c r="V1345" i="1"/>
  <c r="U1345" i="1"/>
  <c r="T1345" i="1"/>
  <c r="S1345" i="1"/>
  <c r="R1345" i="1"/>
  <c r="M1345" i="1"/>
  <c r="L1345" i="1"/>
  <c r="K1345" i="1"/>
  <c r="J1345" i="1"/>
  <c r="I1345" i="1"/>
  <c r="H1345" i="1"/>
  <c r="G1345" i="1"/>
  <c r="E1345" i="1"/>
  <c r="CC1344" i="1"/>
  <c r="CB1344" i="1"/>
  <c r="CA1344" i="1"/>
  <c r="BZ1344" i="1"/>
  <c r="BY1344" i="1"/>
  <c r="BX1344" i="1"/>
  <c r="BW1344" i="1"/>
  <c r="BV1344" i="1"/>
  <c r="BU1344" i="1"/>
  <c r="AF1344" i="1"/>
  <c r="AE1344" i="1"/>
  <c r="AD1344" i="1"/>
  <c r="AC1344" i="1"/>
  <c r="AB1344" i="1"/>
  <c r="AA1344" i="1"/>
  <c r="Z1344" i="1"/>
  <c r="Y1344" i="1"/>
  <c r="X1344" i="1"/>
  <c r="W1344" i="1"/>
  <c r="V1344" i="1"/>
  <c r="U1344" i="1"/>
  <c r="T1344" i="1"/>
  <c r="S1344" i="1"/>
  <c r="R1344" i="1"/>
  <c r="M1344" i="1"/>
  <c r="L1344" i="1"/>
  <c r="K1344" i="1"/>
  <c r="J1344" i="1"/>
  <c r="I1344" i="1"/>
  <c r="H1344" i="1"/>
  <c r="G1344" i="1"/>
  <c r="E1344" i="1"/>
  <c r="CC1343" i="1"/>
  <c r="CB1343" i="1"/>
  <c r="CA1343" i="1"/>
  <c r="BZ1343" i="1"/>
  <c r="BY1343" i="1"/>
  <c r="BX1343" i="1"/>
  <c r="BW1343" i="1"/>
  <c r="BV1343" i="1"/>
  <c r="BU1343" i="1"/>
  <c r="AF1343" i="1"/>
  <c r="AE1343" i="1"/>
  <c r="AD1343" i="1"/>
  <c r="AC1343" i="1"/>
  <c r="AB1343" i="1"/>
  <c r="AA1343" i="1"/>
  <c r="Z1343" i="1"/>
  <c r="Y1343" i="1"/>
  <c r="X1343" i="1"/>
  <c r="W1343" i="1"/>
  <c r="V1343" i="1"/>
  <c r="U1343" i="1"/>
  <c r="T1343" i="1"/>
  <c r="S1343" i="1"/>
  <c r="R1343" i="1"/>
  <c r="M1343" i="1"/>
  <c r="L1343" i="1"/>
  <c r="K1343" i="1"/>
  <c r="J1343" i="1"/>
  <c r="I1343" i="1"/>
  <c r="H1343" i="1"/>
  <c r="G1343" i="1"/>
  <c r="E1343" i="1"/>
  <c r="CC1342" i="1"/>
  <c r="CB1342" i="1"/>
  <c r="CA1342" i="1"/>
  <c r="BZ1342" i="1"/>
  <c r="BY1342" i="1"/>
  <c r="BX1342" i="1"/>
  <c r="BW1342" i="1"/>
  <c r="BV1342" i="1"/>
  <c r="BU1342" i="1"/>
  <c r="AF1342" i="1"/>
  <c r="AE1342" i="1"/>
  <c r="AD1342" i="1"/>
  <c r="AC1342" i="1"/>
  <c r="AB1342" i="1"/>
  <c r="AA1342" i="1"/>
  <c r="Z1342" i="1"/>
  <c r="Y1342" i="1"/>
  <c r="X1342" i="1"/>
  <c r="W1342" i="1"/>
  <c r="V1342" i="1"/>
  <c r="U1342" i="1"/>
  <c r="T1342" i="1"/>
  <c r="S1342" i="1"/>
  <c r="R1342" i="1"/>
  <c r="M1342" i="1"/>
  <c r="L1342" i="1"/>
  <c r="K1342" i="1"/>
  <c r="J1342" i="1"/>
  <c r="I1342" i="1"/>
  <c r="H1342" i="1"/>
  <c r="G1342" i="1"/>
  <c r="E1342" i="1"/>
  <c r="CC1341" i="1"/>
  <c r="CB1341" i="1"/>
  <c r="CA1341" i="1"/>
  <c r="BZ1341" i="1"/>
  <c r="BY1341" i="1"/>
  <c r="BX1341" i="1"/>
  <c r="BW1341" i="1"/>
  <c r="BV1341" i="1"/>
  <c r="BU1341" i="1"/>
  <c r="AF1341" i="1"/>
  <c r="AE1341" i="1"/>
  <c r="AD1341" i="1"/>
  <c r="AC1341" i="1"/>
  <c r="AB1341" i="1"/>
  <c r="AA1341" i="1"/>
  <c r="Z1341" i="1"/>
  <c r="Y1341" i="1"/>
  <c r="X1341" i="1"/>
  <c r="W1341" i="1"/>
  <c r="V1341" i="1"/>
  <c r="U1341" i="1"/>
  <c r="T1341" i="1"/>
  <c r="S1341" i="1"/>
  <c r="R1341" i="1"/>
  <c r="M1341" i="1"/>
  <c r="L1341" i="1"/>
  <c r="K1341" i="1"/>
  <c r="J1341" i="1"/>
  <c r="I1341" i="1"/>
  <c r="H1341" i="1"/>
  <c r="G1341" i="1"/>
  <c r="E1341" i="1"/>
  <c r="CC1340" i="1"/>
  <c r="CB1340" i="1"/>
  <c r="CA1340" i="1"/>
  <c r="BZ1340" i="1"/>
  <c r="BY1340" i="1"/>
  <c r="BX1340" i="1"/>
  <c r="BW1340" i="1"/>
  <c r="BV1340" i="1"/>
  <c r="BU1340" i="1"/>
  <c r="AF1340" i="1"/>
  <c r="AE1340" i="1"/>
  <c r="AD1340" i="1"/>
  <c r="AC1340" i="1"/>
  <c r="AB1340" i="1"/>
  <c r="AA1340" i="1"/>
  <c r="Z1340" i="1"/>
  <c r="Y1340" i="1"/>
  <c r="X1340" i="1"/>
  <c r="W1340" i="1"/>
  <c r="V1340" i="1"/>
  <c r="U1340" i="1"/>
  <c r="T1340" i="1"/>
  <c r="S1340" i="1"/>
  <c r="R1340" i="1"/>
  <c r="N1340" i="1"/>
  <c r="M1340" i="1"/>
  <c r="L1340" i="1"/>
  <c r="K1340" i="1"/>
  <c r="J1340" i="1"/>
  <c r="I1340" i="1"/>
  <c r="H1340" i="1"/>
  <c r="G1340" i="1"/>
  <c r="E1340" i="1"/>
  <c r="CC1339" i="1"/>
  <c r="CB1339" i="1"/>
  <c r="CA1339" i="1"/>
  <c r="BZ1339" i="1"/>
  <c r="BY1339" i="1"/>
  <c r="BX1339" i="1"/>
  <c r="BW1339" i="1"/>
  <c r="BV1339" i="1"/>
  <c r="BU1339" i="1"/>
  <c r="AF1339" i="1"/>
  <c r="AE1339" i="1"/>
  <c r="AD1339" i="1"/>
  <c r="AC1339" i="1"/>
  <c r="AB1339" i="1"/>
  <c r="AA1339" i="1"/>
  <c r="Z1339" i="1"/>
  <c r="Y1339" i="1"/>
  <c r="X1339" i="1"/>
  <c r="W1339" i="1"/>
  <c r="V1339" i="1"/>
  <c r="U1339" i="1"/>
  <c r="T1339" i="1"/>
  <c r="S1339" i="1"/>
  <c r="R1339" i="1"/>
  <c r="N1339" i="1"/>
  <c r="M1339" i="1"/>
  <c r="L1339" i="1"/>
  <c r="K1339" i="1"/>
  <c r="J1339" i="1"/>
  <c r="I1339" i="1"/>
  <c r="H1339" i="1"/>
  <c r="G1339" i="1"/>
  <c r="E1339" i="1"/>
  <c r="CC1338" i="1"/>
  <c r="CB1338" i="1"/>
  <c r="CA1338" i="1"/>
  <c r="BZ1338" i="1"/>
  <c r="BY1338" i="1"/>
  <c r="BX1338" i="1"/>
  <c r="BW1338" i="1"/>
  <c r="BV1338" i="1"/>
  <c r="BU1338" i="1"/>
  <c r="AF1338" i="1"/>
  <c r="AE1338" i="1"/>
  <c r="AD1338" i="1"/>
  <c r="AC1338" i="1"/>
  <c r="AB1338" i="1"/>
  <c r="AA1338" i="1"/>
  <c r="Z1338" i="1"/>
  <c r="Y1338" i="1"/>
  <c r="X1338" i="1"/>
  <c r="W1338" i="1"/>
  <c r="V1338" i="1"/>
  <c r="U1338" i="1"/>
  <c r="T1338" i="1"/>
  <c r="S1338" i="1"/>
  <c r="R1338" i="1"/>
  <c r="N1338" i="1"/>
  <c r="M1338" i="1"/>
  <c r="L1338" i="1"/>
  <c r="K1338" i="1"/>
  <c r="J1338" i="1"/>
  <c r="I1338" i="1"/>
  <c r="H1338" i="1"/>
  <c r="G1338" i="1"/>
  <c r="E1338" i="1"/>
  <c r="CC1337" i="1"/>
  <c r="CB1337" i="1"/>
  <c r="CA1337" i="1"/>
  <c r="BZ1337" i="1"/>
  <c r="BY1337" i="1"/>
  <c r="BX1337" i="1"/>
  <c r="BW1337" i="1"/>
  <c r="BV1337" i="1"/>
  <c r="BU1337" i="1"/>
  <c r="AF1337" i="1"/>
  <c r="AE1337" i="1"/>
  <c r="AD1337" i="1"/>
  <c r="AC1337" i="1"/>
  <c r="AB1337" i="1"/>
  <c r="AA1337" i="1"/>
  <c r="Z1337" i="1"/>
  <c r="Y1337" i="1"/>
  <c r="X1337" i="1"/>
  <c r="W1337" i="1"/>
  <c r="V1337" i="1"/>
  <c r="U1337" i="1"/>
  <c r="T1337" i="1"/>
  <c r="S1337" i="1"/>
  <c r="R1337" i="1"/>
  <c r="N1337" i="1"/>
  <c r="M1337" i="1"/>
  <c r="L1337" i="1"/>
  <c r="K1337" i="1"/>
  <c r="J1337" i="1"/>
  <c r="I1337" i="1"/>
  <c r="H1337" i="1"/>
  <c r="G1337" i="1"/>
  <c r="E1337" i="1"/>
  <c r="CC1336" i="1"/>
  <c r="CB1336" i="1"/>
  <c r="CA1336" i="1"/>
  <c r="BZ1336" i="1"/>
  <c r="BY1336" i="1"/>
  <c r="BX1336" i="1"/>
  <c r="BW1336" i="1"/>
  <c r="BV1336" i="1"/>
  <c r="BU1336" i="1"/>
  <c r="AF1336" i="1"/>
  <c r="AE1336" i="1"/>
  <c r="AD1336" i="1"/>
  <c r="AC1336" i="1"/>
  <c r="AB1336" i="1"/>
  <c r="AA1336" i="1"/>
  <c r="Z1336" i="1"/>
  <c r="Y1336" i="1"/>
  <c r="X1336" i="1"/>
  <c r="W1336" i="1"/>
  <c r="V1336" i="1"/>
  <c r="U1336" i="1"/>
  <c r="T1336" i="1"/>
  <c r="S1336" i="1"/>
  <c r="R1336" i="1"/>
  <c r="N1336" i="1"/>
  <c r="M1336" i="1"/>
  <c r="L1336" i="1"/>
  <c r="K1336" i="1"/>
  <c r="J1336" i="1"/>
  <c r="I1336" i="1"/>
  <c r="H1336" i="1"/>
  <c r="G1336" i="1"/>
  <c r="E1336" i="1"/>
  <c r="CC1335" i="1"/>
  <c r="CB1335" i="1"/>
  <c r="CA1335" i="1"/>
  <c r="BZ1335" i="1"/>
  <c r="BY1335" i="1"/>
  <c r="BX1335" i="1"/>
  <c r="BW1335" i="1"/>
  <c r="BV1335" i="1"/>
  <c r="BU1335" i="1"/>
  <c r="AF1335" i="1"/>
  <c r="AE1335" i="1"/>
  <c r="AD1335" i="1"/>
  <c r="AC1335" i="1"/>
  <c r="AB1335" i="1"/>
  <c r="AA1335" i="1"/>
  <c r="Z1335" i="1"/>
  <c r="Y1335" i="1"/>
  <c r="X1335" i="1"/>
  <c r="W1335" i="1"/>
  <c r="V1335" i="1"/>
  <c r="U1335" i="1"/>
  <c r="T1335" i="1"/>
  <c r="S1335" i="1"/>
  <c r="R1335" i="1"/>
  <c r="N1335" i="1"/>
  <c r="M1335" i="1"/>
  <c r="L1335" i="1"/>
  <c r="K1335" i="1"/>
  <c r="J1335" i="1"/>
  <c r="I1335" i="1"/>
  <c r="H1335" i="1"/>
  <c r="G1335" i="1"/>
  <c r="E1335" i="1"/>
  <c r="CC1334" i="1"/>
  <c r="CB1334" i="1"/>
  <c r="CA1334" i="1"/>
  <c r="BZ1334" i="1"/>
  <c r="BY1334" i="1"/>
  <c r="BX1334" i="1"/>
  <c r="BW1334" i="1"/>
  <c r="BV1334" i="1"/>
  <c r="BU1334" i="1"/>
  <c r="AF1334" i="1"/>
  <c r="AE1334" i="1"/>
  <c r="AD1334" i="1"/>
  <c r="AC1334" i="1"/>
  <c r="AB1334" i="1"/>
  <c r="AA1334" i="1"/>
  <c r="Z1334" i="1"/>
  <c r="Y1334" i="1"/>
  <c r="X1334" i="1"/>
  <c r="W1334" i="1"/>
  <c r="V1334" i="1"/>
  <c r="U1334" i="1"/>
  <c r="T1334" i="1"/>
  <c r="S1334" i="1"/>
  <c r="R1334" i="1"/>
  <c r="N1334" i="1"/>
  <c r="M1334" i="1"/>
  <c r="L1334" i="1"/>
  <c r="K1334" i="1"/>
  <c r="J1334" i="1"/>
  <c r="I1334" i="1"/>
  <c r="H1334" i="1"/>
  <c r="G1334" i="1"/>
  <c r="E1334" i="1"/>
  <c r="CC1333" i="1"/>
  <c r="CB1333" i="1"/>
  <c r="CA1333" i="1"/>
  <c r="BZ1333" i="1"/>
  <c r="BY1333" i="1"/>
  <c r="BX1333" i="1"/>
  <c r="BW1333" i="1"/>
  <c r="BV1333" i="1"/>
  <c r="BU1333" i="1"/>
  <c r="AF1333" i="1"/>
  <c r="AE1333" i="1"/>
  <c r="AD1333" i="1"/>
  <c r="AC1333" i="1"/>
  <c r="AB1333" i="1"/>
  <c r="AA1333" i="1"/>
  <c r="Z1333" i="1"/>
  <c r="Y1333" i="1"/>
  <c r="X1333" i="1"/>
  <c r="W1333" i="1"/>
  <c r="V1333" i="1"/>
  <c r="U1333" i="1"/>
  <c r="T1333" i="1"/>
  <c r="S1333" i="1"/>
  <c r="R1333" i="1"/>
  <c r="M1333" i="1"/>
  <c r="L1333" i="1"/>
  <c r="K1333" i="1"/>
  <c r="J1333" i="1"/>
  <c r="I1333" i="1"/>
  <c r="H1333" i="1"/>
  <c r="G1333" i="1"/>
  <c r="E1333" i="1"/>
  <c r="CC1332" i="1"/>
  <c r="CB1332" i="1"/>
  <c r="CA1332" i="1"/>
  <c r="BZ1332" i="1"/>
  <c r="BY1332" i="1"/>
  <c r="BX1332" i="1"/>
  <c r="BW1332" i="1"/>
  <c r="BV1332" i="1"/>
  <c r="BU1332" i="1"/>
  <c r="AF1332" i="1"/>
  <c r="AE1332" i="1"/>
  <c r="AD1332" i="1"/>
  <c r="AC1332" i="1"/>
  <c r="AB1332" i="1"/>
  <c r="AA1332" i="1"/>
  <c r="Z1332" i="1"/>
  <c r="Y1332" i="1"/>
  <c r="X1332" i="1"/>
  <c r="W1332" i="1"/>
  <c r="V1332" i="1"/>
  <c r="U1332" i="1"/>
  <c r="T1332" i="1"/>
  <c r="S1332" i="1"/>
  <c r="R1332" i="1"/>
  <c r="M1332" i="1"/>
  <c r="L1332" i="1"/>
  <c r="K1332" i="1"/>
  <c r="J1332" i="1"/>
  <c r="I1332" i="1"/>
  <c r="H1332" i="1"/>
  <c r="G1332" i="1"/>
  <c r="E1332" i="1"/>
  <c r="CC1331" i="1"/>
  <c r="CB1331" i="1"/>
  <c r="CA1331" i="1"/>
  <c r="BZ1331" i="1"/>
  <c r="BY1331" i="1"/>
  <c r="BX1331" i="1"/>
  <c r="BW1331" i="1"/>
  <c r="BV1331" i="1"/>
  <c r="BU1331" i="1"/>
  <c r="AF1331" i="1"/>
  <c r="AE1331" i="1"/>
  <c r="AD1331" i="1"/>
  <c r="AC1331" i="1"/>
  <c r="AB1331" i="1"/>
  <c r="AA1331" i="1"/>
  <c r="Z1331" i="1"/>
  <c r="Y1331" i="1"/>
  <c r="X1331" i="1"/>
  <c r="W1331" i="1"/>
  <c r="V1331" i="1"/>
  <c r="U1331" i="1"/>
  <c r="T1331" i="1"/>
  <c r="S1331" i="1"/>
  <c r="R1331" i="1"/>
  <c r="N1331" i="1"/>
  <c r="M1331" i="1"/>
  <c r="L1331" i="1"/>
  <c r="K1331" i="1"/>
  <c r="J1331" i="1"/>
  <c r="I1331" i="1"/>
  <c r="H1331" i="1"/>
  <c r="G1331" i="1"/>
  <c r="E1331" i="1"/>
  <c r="CC1330" i="1"/>
  <c r="CB1330" i="1"/>
  <c r="CA1330" i="1"/>
  <c r="BZ1330" i="1"/>
  <c r="BY1330" i="1"/>
  <c r="BX1330" i="1"/>
  <c r="BW1330" i="1"/>
  <c r="BV1330" i="1"/>
  <c r="BU1330" i="1"/>
  <c r="AF1330" i="1"/>
  <c r="AE1330" i="1"/>
  <c r="AD1330" i="1"/>
  <c r="AC1330" i="1"/>
  <c r="AB1330" i="1"/>
  <c r="AA1330" i="1"/>
  <c r="Z1330" i="1"/>
  <c r="Y1330" i="1"/>
  <c r="X1330" i="1"/>
  <c r="W1330" i="1"/>
  <c r="V1330" i="1"/>
  <c r="U1330" i="1"/>
  <c r="T1330" i="1"/>
  <c r="S1330" i="1"/>
  <c r="R1330" i="1"/>
  <c r="N1330" i="1"/>
  <c r="M1330" i="1"/>
  <c r="L1330" i="1"/>
  <c r="K1330" i="1"/>
  <c r="J1330" i="1"/>
  <c r="I1330" i="1"/>
  <c r="H1330" i="1"/>
  <c r="G1330" i="1"/>
  <c r="E1330" i="1"/>
  <c r="CC1329" i="1"/>
  <c r="CB1329" i="1"/>
  <c r="CA1329" i="1"/>
  <c r="BZ1329" i="1"/>
  <c r="BY1329" i="1"/>
  <c r="BX1329" i="1"/>
  <c r="BW1329" i="1"/>
  <c r="BV1329" i="1"/>
  <c r="BU1329" i="1"/>
  <c r="AF1329" i="1"/>
  <c r="AE1329" i="1"/>
  <c r="AD1329" i="1"/>
  <c r="AC1329" i="1"/>
  <c r="AB1329" i="1"/>
  <c r="AA1329" i="1"/>
  <c r="Z1329" i="1"/>
  <c r="Y1329" i="1"/>
  <c r="X1329" i="1"/>
  <c r="W1329" i="1"/>
  <c r="V1329" i="1"/>
  <c r="U1329" i="1"/>
  <c r="T1329" i="1"/>
  <c r="S1329" i="1"/>
  <c r="R1329" i="1"/>
  <c r="N1329" i="1"/>
  <c r="M1329" i="1"/>
  <c r="L1329" i="1"/>
  <c r="K1329" i="1"/>
  <c r="J1329" i="1"/>
  <c r="I1329" i="1"/>
  <c r="H1329" i="1"/>
  <c r="G1329" i="1"/>
  <c r="E1329" i="1"/>
  <c r="CC1328" i="1"/>
  <c r="CB1328" i="1"/>
  <c r="CA1328" i="1"/>
  <c r="BZ1328" i="1"/>
  <c r="BY1328" i="1"/>
  <c r="BX1328" i="1"/>
  <c r="BW1328" i="1"/>
  <c r="BV1328" i="1"/>
  <c r="BU1328" i="1"/>
  <c r="AF1328" i="1"/>
  <c r="AE1328" i="1"/>
  <c r="AD1328" i="1"/>
  <c r="AC1328" i="1"/>
  <c r="AB1328" i="1"/>
  <c r="AA1328" i="1"/>
  <c r="Z1328" i="1"/>
  <c r="Y1328" i="1"/>
  <c r="X1328" i="1"/>
  <c r="W1328" i="1"/>
  <c r="V1328" i="1"/>
  <c r="U1328" i="1"/>
  <c r="T1328" i="1"/>
  <c r="S1328" i="1"/>
  <c r="R1328" i="1"/>
  <c r="M1328" i="1"/>
  <c r="L1328" i="1"/>
  <c r="K1328" i="1"/>
  <c r="J1328" i="1"/>
  <c r="I1328" i="1"/>
  <c r="H1328" i="1"/>
  <c r="G1328" i="1"/>
  <c r="E1328" i="1"/>
  <c r="CC1327" i="1"/>
  <c r="CB1327" i="1"/>
  <c r="CA1327" i="1"/>
  <c r="BZ1327" i="1"/>
  <c r="BY1327" i="1"/>
  <c r="BX1327" i="1"/>
  <c r="BW1327" i="1"/>
  <c r="BV1327" i="1"/>
  <c r="BU1327" i="1"/>
  <c r="AF1327" i="1"/>
  <c r="AE1327" i="1"/>
  <c r="AD1327" i="1"/>
  <c r="AC1327" i="1"/>
  <c r="AB1327" i="1"/>
  <c r="AA1327" i="1"/>
  <c r="Z1327" i="1"/>
  <c r="Y1327" i="1"/>
  <c r="X1327" i="1"/>
  <c r="W1327" i="1"/>
  <c r="V1327" i="1"/>
  <c r="U1327" i="1"/>
  <c r="T1327" i="1"/>
  <c r="S1327" i="1"/>
  <c r="R1327" i="1"/>
  <c r="M1327" i="1"/>
  <c r="L1327" i="1"/>
  <c r="K1327" i="1"/>
  <c r="J1327" i="1"/>
  <c r="I1327" i="1"/>
  <c r="H1327" i="1"/>
  <c r="G1327" i="1"/>
  <c r="E1327" i="1"/>
  <c r="CC1326" i="1"/>
  <c r="CB1326" i="1"/>
  <c r="CA1326" i="1"/>
  <c r="BZ1326" i="1"/>
  <c r="BY1326" i="1"/>
  <c r="BX1326" i="1"/>
  <c r="BW1326" i="1"/>
  <c r="BV1326" i="1"/>
  <c r="BU1326" i="1"/>
  <c r="AF1326" i="1"/>
  <c r="AE1326" i="1"/>
  <c r="AD1326" i="1"/>
  <c r="AC1326" i="1"/>
  <c r="AB1326" i="1"/>
  <c r="AA1326" i="1"/>
  <c r="Z1326" i="1"/>
  <c r="Y1326" i="1"/>
  <c r="X1326" i="1"/>
  <c r="W1326" i="1"/>
  <c r="V1326" i="1"/>
  <c r="U1326" i="1"/>
  <c r="T1326" i="1"/>
  <c r="S1326" i="1"/>
  <c r="R1326" i="1"/>
  <c r="M1326" i="1"/>
  <c r="L1326" i="1"/>
  <c r="K1326" i="1"/>
  <c r="J1326" i="1"/>
  <c r="I1326" i="1"/>
  <c r="H1326" i="1"/>
  <c r="G1326" i="1"/>
  <c r="E1326" i="1"/>
  <c r="CC1325" i="1"/>
  <c r="CB1325" i="1"/>
  <c r="CA1325" i="1"/>
  <c r="BZ1325" i="1"/>
  <c r="BY1325" i="1"/>
  <c r="BX1325" i="1"/>
  <c r="BW1325" i="1"/>
  <c r="BV1325" i="1"/>
  <c r="BU1325" i="1"/>
  <c r="AF1325" i="1"/>
  <c r="AE1325" i="1"/>
  <c r="AD1325" i="1"/>
  <c r="AC1325" i="1"/>
  <c r="AB1325" i="1"/>
  <c r="AA1325" i="1"/>
  <c r="Z1325" i="1"/>
  <c r="Y1325" i="1"/>
  <c r="X1325" i="1"/>
  <c r="W1325" i="1"/>
  <c r="V1325" i="1"/>
  <c r="U1325" i="1"/>
  <c r="T1325" i="1"/>
  <c r="S1325" i="1"/>
  <c r="R1325" i="1"/>
  <c r="M1325" i="1"/>
  <c r="L1325" i="1"/>
  <c r="K1325" i="1"/>
  <c r="J1325" i="1"/>
  <c r="I1325" i="1"/>
  <c r="H1325" i="1"/>
  <c r="G1325" i="1"/>
  <c r="E1325" i="1"/>
  <c r="CC1324" i="1"/>
  <c r="CB1324" i="1"/>
  <c r="CA1324" i="1"/>
  <c r="BZ1324" i="1"/>
  <c r="BY1324" i="1"/>
  <c r="BX1324" i="1"/>
  <c r="BW1324" i="1"/>
  <c r="BV1324" i="1"/>
  <c r="BU1324" i="1"/>
  <c r="AF1324" i="1"/>
  <c r="AE1324" i="1"/>
  <c r="AD1324" i="1"/>
  <c r="AC1324" i="1"/>
  <c r="AB1324" i="1"/>
  <c r="AA1324" i="1"/>
  <c r="Z1324" i="1"/>
  <c r="Y1324" i="1"/>
  <c r="X1324" i="1"/>
  <c r="W1324" i="1"/>
  <c r="V1324" i="1"/>
  <c r="U1324" i="1"/>
  <c r="T1324" i="1"/>
  <c r="S1324" i="1"/>
  <c r="R1324" i="1"/>
  <c r="N1324" i="1"/>
  <c r="M1324" i="1"/>
  <c r="L1324" i="1"/>
  <c r="K1324" i="1"/>
  <c r="J1324" i="1"/>
  <c r="I1324" i="1"/>
  <c r="H1324" i="1"/>
  <c r="G1324" i="1"/>
  <c r="E1324" i="1"/>
  <c r="CC1323" i="1"/>
  <c r="CB1323" i="1"/>
  <c r="CA1323" i="1"/>
  <c r="BZ1323" i="1"/>
  <c r="BY1323" i="1"/>
  <c r="BX1323" i="1"/>
  <c r="BW1323" i="1"/>
  <c r="BV1323" i="1"/>
  <c r="BU1323" i="1"/>
  <c r="AF1323" i="1"/>
  <c r="AE1323" i="1"/>
  <c r="AD1323" i="1"/>
  <c r="AC1323" i="1"/>
  <c r="AB1323" i="1"/>
  <c r="AA1323" i="1"/>
  <c r="Z1323" i="1"/>
  <c r="Y1323" i="1"/>
  <c r="X1323" i="1"/>
  <c r="W1323" i="1"/>
  <c r="V1323" i="1"/>
  <c r="U1323" i="1"/>
  <c r="T1323" i="1"/>
  <c r="S1323" i="1"/>
  <c r="R1323" i="1"/>
  <c r="N1323" i="1"/>
  <c r="M1323" i="1"/>
  <c r="L1323" i="1"/>
  <c r="K1323" i="1"/>
  <c r="J1323" i="1"/>
  <c r="I1323" i="1"/>
  <c r="H1323" i="1"/>
  <c r="G1323" i="1"/>
  <c r="E1323" i="1"/>
  <c r="CC1322" i="1"/>
  <c r="CB1322" i="1"/>
  <c r="CA1322" i="1"/>
  <c r="BZ1322" i="1"/>
  <c r="BY1322" i="1"/>
  <c r="BX1322" i="1"/>
  <c r="BW1322" i="1"/>
  <c r="BV1322" i="1"/>
  <c r="BU1322" i="1"/>
  <c r="AF1322" i="1"/>
  <c r="AE1322" i="1"/>
  <c r="AD1322" i="1"/>
  <c r="AC1322" i="1"/>
  <c r="AB1322" i="1"/>
  <c r="AA1322" i="1"/>
  <c r="Z1322" i="1"/>
  <c r="Y1322" i="1"/>
  <c r="X1322" i="1"/>
  <c r="W1322" i="1"/>
  <c r="V1322" i="1"/>
  <c r="U1322" i="1"/>
  <c r="T1322" i="1"/>
  <c r="S1322" i="1"/>
  <c r="R1322" i="1"/>
  <c r="N1322" i="1"/>
  <c r="M1322" i="1"/>
  <c r="L1322" i="1"/>
  <c r="K1322" i="1"/>
  <c r="J1322" i="1"/>
  <c r="I1322" i="1"/>
  <c r="H1322" i="1"/>
  <c r="G1322" i="1"/>
  <c r="E1322" i="1"/>
  <c r="CC1321" i="1"/>
  <c r="CB1321" i="1"/>
  <c r="CA1321" i="1"/>
  <c r="BZ1321" i="1"/>
  <c r="BY1321" i="1"/>
  <c r="BX1321" i="1"/>
  <c r="BW1321" i="1"/>
  <c r="BV1321" i="1"/>
  <c r="BU1321" i="1"/>
  <c r="AF1321" i="1"/>
  <c r="AE1321" i="1"/>
  <c r="AD1321" i="1"/>
  <c r="AC1321" i="1"/>
  <c r="AB1321" i="1"/>
  <c r="AA1321" i="1"/>
  <c r="Z1321" i="1"/>
  <c r="Y1321" i="1"/>
  <c r="X1321" i="1"/>
  <c r="W1321" i="1"/>
  <c r="V1321" i="1"/>
  <c r="U1321" i="1"/>
  <c r="T1321" i="1"/>
  <c r="S1321" i="1"/>
  <c r="R1321" i="1"/>
  <c r="N1321" i="1"/>
  <c r="M1321" i="1"/>
  <c r="L1321" i="1"/>
  <c r="K1321" i="1"/>
  <c r="J1321" i="1"/>
  <c r="I1321" i="1"/>
  <c r="H1321" i="1"/>
  <c r="G1321" i="1"/>
  <c r="E1321" i="1"/>
  <c r="CC1320" i="1"/>
  <c r="CB1320" i="1"/>
  <c r="CA1320" i="1"/>
  <c r="BZ1320" i="1"/>
  <c r="BY1320" i="1"/>
  <c r="BX1320" i="1"/>
  <c r="BW1320" i="1"/>
  <c r="BV1320" i="1"/>
  <c r="BU1320" i="1"/>
  <c r="AF1320" i="1"/>
  <c r="AE1320" i="1"/>
  <c r="AD1320" i="1"/>
  <c r="AC1320" i="1"/>
  <c r="AB1320" i="1"/>
  <c r="AA1320" i="1"/>
  <c r="Z1320" i="1"/>
  <c r="Y1320" i="1"/>
  <c r="X1320" i="1"/>
  <c r="W1320" i="1"/>
  <c r="V1320" i="1"/>
  <c r="U1320" i="1"/>
  <c r="T1320" i="1"/>
  <c r="S1320" i="1"/>
  <c r="R1320" i="1"/>
  <c r="N1320" i="1"/>
  <c r="M1320" i="1"/>
  <c r="L1320" i="1"/>
  <c r="K1320" i="1"/>
  <c r="J1320" i="1"/>
  <c r="I1320" i="1"/>
  <c r="H1320" i="1"/>
  <c r="G1320" i="1"/>
  <c r="E1320" i="1"/>
  <c r="CC1319" i="1"/>
  <c r="CB1319" i="1"/>
  <c r="CA1319" i="1"/>
  <c r="BZ1319" i="1"/>
  <c r="BY1319" i="1"/>
  <c r="BX1319" i="1"/>
  <c r="BW1319" i="1"/>
  <c r="BV1319" i="1"/>
  <c r="BU1319" i="1"/>
  <c r="AF1319" i="1"/>
  <c r="AE1319" i="1"/>
  <c r="AD1319" i="1"/>
  <c r="AC1319" i="1"/>
  <c r="AB1319" i="1"/>
  <c r="AA1319" i="1"/>
  <c r="Z1319" i="1"/>
  <c r="Y1319" i="1"/>
  <c r="X1319" i="1"/>
  <c r="W1319" i="1"/>
  <c r="V1319" i="1"/>
  <c r="U1319" i="1"/>
  <c r="T1319" i="1"/>
  <c r="S1319" i="1"/>
  <c r="R1319" i="1"/>
  <c r="N1319" i="1"/>
  <c r="M1319" i="1"/>
  <c r="L1319" i="1"/>
  <c r="K1319" i="1"/>
  <c r="J1319" i="1"/>
  <c r="I1319" i="1"/>
  <c r="H1319" i="1"/>
  <c r="G1319" i="1"/>
  <c r="E1319" i="1"/>
  <c r="CC1318" i="1"/>
  <c r="CB1318" i="1"/>
  <c r="CA1318" i="1"/>
  <c r="BZ1318" i="1"/>
  <c r="BY1318" i="1"/>
  <c r="BX1318" i="1"/>
  <c r="BW1318" i="1"/>
  <c r="BV1318" i="1"/>
  <c r="BU1318" i="1"/>
  <c r="AF1318" i="1"/>
  <c r="AE1318" i="1"/>
  <c r="AD1318" i="1"/>
  <c r="AC1318" i="1"/>
  <c r="AB1318" i="1"/>
  <c r="AA1318" i="1"/>
  <c r="Z1318" i="1"/>
  <c r="Y1318" i="1"/>
  <c r="X1318" i="1"/>
  <c r="W1318" i="1"/>
  <c r="V1318" i="1"/>
  <c r="U1318" i="1"/>
  <c r="T1318" i="1"/>
  <c r="S1318" i="1"/>
  <c r="R1318" i="1"/>
  <c r="M1318" i="1"/>
  <c r="L1318" i="1"/>
  <c r="K1318" i="1"/>
  <c r="J1318" i="1"/>
  <c r="I1318" i="1"/>
  <c r="H1318" i="1"/>
  <c r="G1318" i="1"/>
  <c r="E1318" i="1"/>
  <c r="CC1317" i="1"/>
  <c r="CB1317" i="1"/>
  <c r="CA1317" i="1"/>
  <c r="BZ1317" i="1"/>
  <c r="BY1317" i="1"/>
  <c r="BX1317" i="1"/>
  <c r="BW1317" i="1"/>
  <c r="BV1317" i="1"/>
  <c r="BU1317" i="1"/>
  <c r="AF1317" i="1"/>
  <c r="AE1317" i="1"/>
  <c r="AD1317" i="1"/>
  <c r="AC1317" i="1"/>
  <c r="AB1317" i="1"/>
  <c r="AA1317" i="1"/>
  <c r="Z1317" i="1"/>
  <c r="Y1317" i="1"/>
  <c r="X1317" i="1"/>
  <c r="W1317" i="1"/>
  <c r="V1317" i="1"/>
  <c r="U1317" i="1"/>
  <c r="T1317" i="1"/>
  <c r="S1317" i="1"/>
  <c r="R1317" i="1"/>
  <c r="M1317" i="1"/>
  <c r="L1317" i="1"/>
  <c r="K1317" i="1"/>
  <c r="J1317" i="1"/>
  <c r="I1317" i="1"/>
  <c r="H1317" i="1"/>
  <c r="G1317" i="1"/>
  <c r="E1317" i="1"/>
  <c r="CC1316" i="1"/>
  <c r="CB1316" i="1"/>
  <c r="CA1316" i="1"/>
  <c r="BZ1316" i="1"/>
  <c r="BY1316" i="1"/>
  <c r="BX1316" i="1"/>
  <c r="BW1316" i="1"/>
  <c r="BV1316" i="1"/>
  <c r="BU1316" i="1"/>
  <c r="AF1316" i="1"/>
  <c r="AE1316" i="1"/>
  <c r="AD1316" i="1"/>
  <c r="AC1316" i="1"/>
  <c r="AB1316" i="1"/>
  <c r="AA1316" i="1"/>
  <c r="Z1316" i="1"/>
  <c r="Y1316" i="1"/>
  <c r="X1316" i="1"/>
  <c r="W1316" i="1"/>
  <c r="V1316" i="1"/>
  <c r="U1316" i="1"/>
  <c r="T1316" i="1"/>
  <c r="S1316" i="1"/>
  <c r="R1316" i="1"/>
  <c r="N1316" i="1"/>
  <c r="M1316" i="1"/>
  <c r="L1316" i="1"/>
  <c r="K1316" i="1"/>
  <c r="J1316" i="1"/>
  <c r="I1316" i="1"/>
  <c r="H1316" i="1"/>
  <c r="G1316" i="1"/>
  <c r="E1316" i="1"/>
  <c r="CC1315" i="1"/>
  <c r="CB1315" i="1"/>
  <c r="CA1315" i="1"/>
  <c r="BZ1315" i="1"/>
  <c r="BY1315" i="1"/>
  <c r="BX1315" i="1"/>
  <c r="BW1315" i="1"/>
  <c r="BV1315" i="1"/>
  <c r="BU1315" i="1"/>
  <c r="AF1315" i="1"/>
  <c r="AE1315" i="1"/>
  <c r="AD1315" i="1"/>
  <c r="AC1315" i="1"/>
  <c r="AB1315" i="1"/>
  <c r="AA1315" i="1"/>
  <c r="Z1315" i="1"/>
  <c r="Y1315" i="1"/>
  <c r="X1315" i="1"/>
  <c r="W1315" i="1"/>
  <c r="V1315" i="1"/>
  <c r="U1315" i="1"/>
  <c r="T1315" i="1"/>
  <c r="S1315" i="1"/>
  <c r="R1315" i="1"/>
  <c r="N1315" i="1"/>
  <c r="M1315" i="1"/>
  <c r="L1315" i="1"/>
  <c r="K1315" i="1"/>
  <c r="J1315" i="1"/>
  <c r="I1315" i="1"/>
  <c r="H1315" i="1"/>
  <c r="G1315" i="1"/>
  <c r="E1315" i="1"/>
  <c r="CC1314" i="1"/>
  <c r="CB1314" i="1"/>
  <c r="CA1314" i="1"/>
  <c r="BZ1314" i="1"/>
  <c r="BY1314" i="1"/>
  <c r="BX1314" i="1"/>
  <c r="BW1314" i="1"/>
  <c r="BV1314" i="1"/>
  <c r="BU1314" i="1"/>
  <c r="AF1314" i="1"/>
  <c r="AE1314" i="1"/>
  <c r="AD1314" i="1"/>
  <c r="AC1314" i="1"/>
  <c r="AB1314" i="1"/>
  <c r="AA1314" i="1"/>
  <c r="Z1314" i="1"/>
  <c r="Y1314" i="1"/>
  <c r="X1314" i="1"/>
  <c r="W1314" i="1"/>
  <c r="V1314" i="1"/>
  <c r="U1314" i="1"/>
  <c r="T1314" i="1"/>
  <c r="S1314" i="1"/>
  <c r="R1314" i="1"/>
  <c r="N1314" i="1"/>
  <c r="M1314" i="1"/>
  <c r="L1314" i="1"/>
  <c r="K1314" i="1"/>
  <c r="J1314" i="1"/>
  <c r="I1314" i="1"/>
  <c r="H1314" i="1"/>
  <c r="G1314" i="1"/>
  <c r="E1314" i="1"/>
  <c r="CC1313" i="1"/>
  <c r="CB1313" i="1"/>
  <c r="CA1313" i="1"/>
  <c r="BZ1313" i="1"/>
  <c r="BY1313" i="1"/>
  <c r="BX1313" i="1"/>
  <c r="BW1313" i="1"/>
  <c r="BV1313" i="1"/>
  <c r="BU1313" i="1"/>
  <c r="AF1313" i="1"/>
  <c r="AE1313" i="1"/>
  <c r="AD1313" i="1"/>
  <c r="AC1313" i="1"/>
  <c r="AB1313" i="1"/>
  <c r="AA1313" i="1"/>
  <c r="Z1313" i="1"/>
  <c r="Y1313" i="1"/>
  <c r="X1313" i="1"/>
  <c r="W1313" i="1"/>
  <c r="V1313" i="1"/>
  <c r="U1313" i="1"/>
  <c r="T1313" i="1"/>
  <c r="S1313" i="1"/>
  <c r="R1313" i="1"/>
  <c r="M1313" i="1"/>
  <c r="L1313" i="1"/>
  <c r="K1313" i="1"/>
  <c r="J1313" i="1"/>
  <c r="I1313" i="1"/>
  <c r="H1313" i="1"/>
  <c r="G1313" i="1"/>
  <c r="E1313" i="1"/>
  <c r="CC1312" i="1"/>
  <c r="CB1312" i="1"/>
  <c r="CA1312" i="1"/>
  <c r="BZ1312" i="1"/>
  <c r="BY1312" i="1"/>
  <c r="BX1312" i="1"/>
  <c r="BW1312" i="1"/>
  <c r="BV1312" i="1"/>
  <c r="BU1312" i="1"/>
  <c r="AF1312" i="1"/>
  <c r="AE1312" i="1"/>
  <c r="AD1312" i="1"/>
  <c r="AC1312" i="1"/>
  <c r="AB1312" i="1"/>
  <c r="AA1312" i="1"/>
  <c r="Z1312" i="1"/>
  <c r="Y1312" i="1"/>
  <c r="X1312" i="1"/>
  <c r="W1312" i="1"/>
  <c r="V1312" i="1"/>
  <c r="U1312" i="1"/>
  <c r="T1312" i="1"/>
  <c r="S1312" i="1"/>
  <c r="R1312" i="1"/>
  <c r="M1312" i="1"/>
  <c r="L1312" i="1"/>
  <c r="K1312" i="1"/>
  <c r="J1312" i="1"/>
  <c r="I1312" i="1"/>
  <c r="H1312" i="1"/>
  <c r="G1312" i="1"/>
  <c r="E1312" i="1"/>
  <c r="CC1311" i="1"/>
  <c r="CB1311" i="1"/>
  <c r="CA1311" i="1"/>
  <c r="BZ1311" i="1"/>
  <c r="BY1311" i="1"/>
  <c r="BX1311" i="1"/>
  <c r="BW1311" i="1"/>
  <c r="BV1311" i="1"/>
  <c r="BU1311" i="1"/>
  <c r="AF1311" i="1"/>
  <c r="AE1311" i="1"/>
  <c r="AD1311" i="1"/>
  <c r="AC1311" i="1"/>
  <c r="AB1311" i="1"/>
  <c r="AA1311" i="1"/>
  <c r="Z1311" i="1"/>
  <c r="Y1311" i="1"/>
  <c r="X1311" i="1"/>
  <c r="W1311" i="1"/>
  <c r="V1311" i="1"/>
  <c r="U1311" i="1"/>
  <c r="T1311" i="1"/>
  <c r="S1311" i="1"/>
  <c r="R1311" i="1"/>
  <c r="N1311" i="1"/>
  <c r="M1311" i="1"/>
  <c r="L1311" i="1"/>
  <c r="K1311" i="1"/>
  <c r="J1311" i="1"/>
  <c r="I1311" i="1"/>
  <c r="H1311" i="1"/>
  <c r="G1311" i="1"/>
  <c r="E1311" i="1"/>
  <c r="CC1310" i="1"/>
  <c r="CB1310" i="1"/>
  <c r="CA1310" i="1"/>
  <c r="BZ1310" i="1"/>
  <c r="BY1310" i="1"/>
  <c r="BX1310" i="1"/>
  <c r="BW1310" i="1"/>
  <c r="BV1310" i="1"/>
  <c r="BU1310" i="1"/>
  <c r="AF1310" i="1"/>
  <c r="AE1310" i="1"/>
  <c r="AD1310" i="1"/>
  <c r="AC1310" i="1"/>
  <c r="AB1310" i="1"/>
  <c r="AA1310" i="1"/>
  <c r="Z1310" i="1"/>
  <c r="Y1310" i="1"/>
  <c r="X1310" i="1"/>
  <c r="W1310" i="1"/>
  <c r="V1310" i="1"/>
  <c r="U1310" i="1"/>
  <c r="T1310" i="1"/>
  <c r="S1310" i="1"/>
  <c r="R1310" i="1"/>
  <c r="N1310" i="1"/>
  <c r="M1310" i="1"/>
  <c r="L1310" i="1"/>
  <c r="K1310" i="1"/>
  <c r="J1310" i="1"/>
  <c r="I1310" i="1"/>
  <c r="H1310" i="1"/>
  <c r="G1310" i="1"/>
  <c r="E1310" i="1"/>
  <c r="CC1309" i="1"/>
  <c r="CB1309" i="1"/>
  <c r="CA1309" i="1"/>
  <c r="BZ1309" i="1"/>
  <c r="BY1309" i="1"/>
  <c r="BX1309" i="1"/>
  <c r="BW1309" i="1"/>
  <c r="BV1309" i="1"/>
  <c r="BU1309" i="1"/>
  <c r="AF1309" i="1"/>
  <c r="AE1309" i="1"/>
  <c r="AD1309" i="1"/>
  <c r="AC1309" i="1"/>
  <c r="AB1309" i="1"/>
  <c r="AA1309" i="1"/>
  <c r="Z1309" i="1"/>
  <c r="Y1309" i="1"/>
  <c r="X1309" i="1"/>
  <c r="W1309" i="1"/>
  <c r="V1309" i="1"/>
  <c r="U1309" i="1"/>
  <c r="T1309" i="1"/>
  <c r="S1309" i="1"/>
  <c r="R1309" i="1"/>
  <c r="N1309" i="1"/>
  <c r="M1309" i="1"/>
  <c r="L1309" i="1"/>
  <c r="K1309" i="1"/>
  <c r="J1309" i="1"/>
  <c r="I1309" i="1"/>
  <c r="H1309" i="1"/>
  <c r="G1309" i="1"/>
  <c r="E1309" i="1"/>
  <c r="CC1308" i="1"/>
  <c r="CB1308" i="1"/>
  <c r="CA1308" i="1"/>
  <c r="BZ1308" i="1"/>
  <c r="BY1308" i="1"/>
  <c r="BX1308" i="1"/>
  <c r="BW1308" i="1"/>
  <c r="BV1308" i="1"/>
  <c r="BU1308" i="1"/>
  <c r="AF1308" i="1"/>
  <c r="AE1308" i="1"/>
  <c r="AD1308" i="1"/>
  <c r="AC1308" i="1"/>
  <c r="AB1308" i="1"/>
  <c r="AA1308" i="1"/>
  <c r="Z1308" i="1"/>
  <c r="Y1308" i="1"/>
  <c r="X1308" i="1"/>
  <c r="W1308" i="1"/>
  <c r="V1308" i="1"/>
  <c r="U1308" i="1"/>
  <c r="T1308" i="1"/>
  <c r="S1308" i="1"/>
  <c r="R1308" i="1"/>
  <c r="M1308" i="1"/>
  <c r="L1308" i="1"/>
  <c r="K1308" i="1"/>
  <c r="J1308" i="1"/>
  <c r="I1308" i="1"/>
  <c r="H1308" i="1"/>
  <c r="G1308" i="1"/>
  <c r="E1308" i="1"/>
  <c r="CC1307" i="1"/>
  <c r="CB1307" i="1"/>
  <c r="CA1307" i="1"/>
  <c r="BZ1307" i="1"/>
  <c r="BY1307" i="1"/>
  <c r="BX1307" i="1"/>
  <c r="BW1307" i="1"/>
  <c r="BV1307" i="1"/>
  <c r="BU1307" i="1"/>
  <c r="AF1307" i="1"/>
  <c r="AE1307" i="1"/>
  <c r="AD1307" i="1"/>
  <c r="AC1307" i="1"/>
  <c r="AB1307" i="1"/>
  <c r="AA1307" i="1"/>
  <c r="Z1307" i="1"/>
  <c r="Y1307" i="1"/>
  <c r="X1307" i="1"/>
  <c r="W1307" i="1"/>
  <c r="V1307" i="1"/>
  <c r="U1307" i="1"/>
  <c r="T1307" i="1"/>
  <c r="S1307" i="1"/>
  <c r="R1307" i="1"/>
  <c r="M1307" i="1"/>
  <c r="L1307" i="1"/>
  <c r="K1307" i="1"/>
  <c r="J1307" i="1"/>
  <c r="I1307" i="1"/>
  <c r="H1307" i="1"/>
  <c r="G1307" i="1"/>
  <c r="E1307" i="1"/>
  <c r="CC1306" i="1"/>
  <c r="CB1306" i="1"/>
  <c r="CA1306" i="1"/>
  <c r="BZ1306" i="1"/>
  <c r="BY1306" i="1"/>
  <c r="BX1306" i="1"/>
  <c r="BW1306" i="1"/>
  <c r="BV1306" i="1"/>
  <c r="BU1306" i="1"/>
  <c r="AF1306" i="1"/>
  <c r="AE1306" i="1"/>
  <c r="AD1306" i="1"/>
  <c r="AC1306" i="1"/>
  <c r="AB1306" i="1"/>
  <c r="AA1306" i="1"/>
  <c r="Z1306" i="1"/>
  <c r="Y1306" i="1"/>
  <c r="X1306" i="1"/>
  <c r="W1306" i="1"/>
  <c r="V1306" i="1"/>
  <c r="U1306" i="1"/>
  <c r="T1306" i="1"/>
  <c r="S1306" i="1"/>
  <c r="R1306" i="1"/>
  <c r="M1306" i="1"/>
  <c r="L1306" i="1"/>
  <c r="K1306" i="1"/>
  <c r="J1306" i="1"/>
  <c r="I1306" i="1"/>
  <c r="H1306" i="1"/>
  <c r="G1306" i="1"/>
  <c r="E1306" i="1"/>
  <c r="CC1305" i="1"/>
  <c r="CB1305" i="1"/>
  <c r="CA1305" i="1"/>
  <c r="BZ1305" i="1"/>
  <c r="BY1305" i="1"/>
  <c r="BX1305" i="1"/>
  <c r="BW1305" i="1"/>
  <c r="BV1305" i="1"/>
  <c r="BU1305" i="1"/>
  <c r="AF1305" i="1"/>
  <c r="AE1305" i="1"/>
  <c r="AD1305" i="1"/>
  <c r="AC1305" i="1"/>
  <c r="AB1305" i="1"/>
  <c r="AA1305" i="1"/>
  <c r="Z1305" i="1"/>
  <c r="Y1305" i="1"/>
  <c r="X1305" i="1"/>
  <c r="W1305" i="1"/>
  <c r="V1305" i="1"/>
  <c r="U1305" i="1"/>
  <c r="T1305" i="1"/>
  <c r="S1305" i="1"/>
  <c r="R1305" i="1"/>
  <c r="M1305" i="1"/>
  <c r="L1305" i="1"/>
  <c r="K1305" i="1"/>
  <c r="J1305" i="1"/>
  <c r="I1305" i="1"/>
  <c r="H1305" i="1"/>
  <c r="G1305" i="1"/>
  <c r="E1305" i="1"/>
  <c r="CC1304" i="1"/>
  <c r="CB1304" i="1"/>
  <c r="CA1304" i="1"/>
  <c r="BZ1304" i="1"/>
  <c r="BY1304" i="1"/>
  <c r="BX1304" i="1"/>
  <c r="BW1304" i="1"/>
  <c r="BV1304" i="1"/>
  <c r="BU1304" i="1"/>
  <c r="AF1304" i="1"/>
  <c r="AE1304" i="1"/>
  <c r="AD1304" i="1"/>
  <c r="AC1304" i="1"/>
  <c r="AB1304" i="1"/>
  <c r="AA1304" i="1"/>
  <c r="Z1304" i="1"/>
  <c r="Y1304" i="1"/>
  <c r="X1304" i="1"/>
  <c r="W1304" i="1"/>
  <c r="V1304" i="1"/>
  <c r="U1304" i="1"/>
  <c r="T1304" i="1"/>
  <c r="S1304" i="1"/>
  <c r="R1304" i="1"/>
  <c r="M1304" i="1"/>
  <c r="L1304" i="1"/>
  <c r="K1304" i="1"/>
  <c r="J1304" i="1"/>
  <c r="I1304" i="1"/>
  <c r="H1304" i="1"/>
  <c r="G1304" i="1"/>
  <c r="E1304" i="1"/>
  <c r="CC1303" i="1"/>
  <c r="CB1303" i="1"/>
  <c r="CA1303" i="1"/>
  <c r="BZ1303" i="1"/>
  <c r="BY1303" i="1"/>
  <c r="BX1303" i="1"/>
  <c r="BW1303" i="1"/>
  <c r="BV1303" i="1"/>
  <c r="BU1303" i="1"/>
  <c r="AF1303" i="1"/>
  <c r="AE1303" i="1"/>
  <c r="AD1303" i="1"/>
  <c r="AC1303" i="1"/>
  <c r="AB1303" i="1"/>
  <c r="AA1303" i="1"/>
  <c r="Z1303" i="1"/>
  <c r="Y1303" i="1"/>
  <c r="X1303" i="1"/>
  <c r="W1303" i="1"/>
  <c r="V1303" i="1"/>
  <c r="U1303" i="1"/>
  <c r="T1303" i="1"/>
  <c r="S1303" i="1"/>
  <c r="R1303" i="1"/>
  <c r="M1303" i="1"/>
  <c r="L1303" i="1"/>
  <c r="K1303" i="1"/>
  <c r="J1303" i="1"/>
  <c r="I1303" i="1"/>
  <c r="H1303" i="1"/>
  <c r="G1303" i="1"/>
  <c r="E1303" i="1"/>
  <c r="CC1302" i="1"/>
  <c r="CB1302" i="1"/>
  <c r="CA1302" i="1"/>
  <c r="BZ1302" i="1"/>
  <c r="BY1302" i="1"/>
  <c r="BX1302" i="1"/>
  <c r="BW1302" i="1"/>
  <c r="BV1302" i="1"/>
  <c r="BU1302" i="1"/>
  <c r="AF1302" i="1"/>
  <c r="AE1302" i="1"/>
  <c r="AD1302" i="1"/>
  <c r="AC1302" i="1"/>
  <c r="AB1302" i="1"/>
  <c r="AA1302" i="1"/>
  <c r="Z1302" i="1"/>
  <c r="Y1302" i="1"/>
  <c r="X1302" i="1"/>
  <c r="W1302" i="1"/>
  <c r="V1302" i="1"/>
  <c r="U1302" i="1"/>
  <c r="T1302" i="1"/>
  <c r="S1302" i="1"/>
  <c r="R1302" i="1"/>
  <c r="M1302" i="1"/>
  <c r="L1302" i="1"/>
  <c r="K1302" i="1"/>
  <c r="J1302" i="1"/>
  <c r="I1302" i="1"/>
  <c r="H1302" i="1"/>
  <c r="G1302" i="1"/>
  <c r="E1302" i="1"/>
  <c r="CC1301" i="1"/>
  <c r="CB1301" i="1"/>
  <c r="CA1301" i="1"/>
  <c r="BZ1301" i="1"/>
  <c r="BY1301" i="1"/>
  <c r="BX1301" i="1"/>
  <c r="BW1301" i="1"/>
  <c r="BV1301" i="1"/>
  <c r="BU1301" i="1"/>
  <c r="AF1301" i="1"/>
  <c r="AE1301" i="1"/>
  <c r="AD1301" i="1"/>
  <c r="AC1301" i="1"/>
  <c r="AB1301" i="1"/>
  <c r="AA1301" i="1"/>
  <c r="Z1301" i="1"/>
  <c r="Y1301" i="1"/>
  <c r="X1301" i="1"/>
  <c r="W1301" i="1"/>
  <c r="V1301" i="1"/>
  <c r="U1301" i="1"/>
  <c r="T1301" i="1"/>
  <c r="S1301" i="1"/>
  <c r="R1301" i="1"/>
  <c r="M1301" i="1"/>
  <c r="L1301" i="1"/>
  <c r="K1301" i="1"/>
  <c r="J1301" i="1"/>
  <c r="I1301" i="1"/>
  <c r="H1301" i="1"/>
  <c r="G1301" i="1"/>
  <c r="E1301" i="1"/>
  <c r="CC1300" i="1"/>
  <c r="CB1300" i="1"/>
  <c r="CA1300" i="1"/>
  <c r="BZ1300" i="1"/>
  <c r="BY1300" i="1"/>
  <c r="BX1300" i="1"/>
  <c r="BW1300" i="1"/>
  <c r="BV1300" i="1"/>
  <c r="BU1300" i="1"/>
  <c r="AF1300" i="1"/>
  <c r="AE1300" i="1"/>
  <c r="AD1300" i="1"/>
  <c r="AC1300" i="1"/>
  <c r="AB1300" i="1"/>
  <c r="AA1300" i="1"/>
  <c r="Z1300" i="1"/>
  <c r="Y1300" i="1"/>
  <c r="X1300" i="1"/>
  <c r="W1300" i="1"/>
  <c r="V1300" i="1"/>
  <c r="U1300" i="1"/>
  <c r="T1300" i="1"/>
  <c r="S1300" i="1"/>
  <c r="R1300" i="1"/>
  <c r="M1300" i="1"/>
  <c r="L1300" i="1"/>
  <c r="K1300" i="1"/>
  <c r="J1300" i="1"/>
  <c r="I1300" i="1"/>
  <c r="H1300" i="1"/>
  <c r="G1300" i="1"/>
  <c r="E1300" i="1"/>
  <c r="CC1299" i="1"/>
  <c r="CB1299" i="1"/>
  <c r="CA1299" i="1"/>
  <c r="BZ1299" i="1"/>
  <c r="BY1299" i="1"/>
  <c r="BX1299" i="1"/>
  <c r="BW1299" i="1"/>
  <c r="BV1299" i="1"/>
  <c r="BU1299" i="1"/>
  <c r="AF1299" i="1"/>
  <c r="AE1299" i="1"/>
  <c r="AD1299" i="1"/>
  <c r="AC1299" i="1"/>
  <c r="AB1299" i="1"/>
  <c r="AA1299" i="1"/>
  <c r="Z1299" i="1"/>
  <c r="Y1299" i="1"/>
  <c r="X1299" i="1"/>
  <c r="W1299" i="1"/>
  <c r="V1299" i="1"/>
  <c r="U1299" i="1"/>
  <c r="T1299" i="1"/>
  <c r="S1299" i="1"/>
  <c r="R1299" i="1"/>
  <c r="M1299" i="1"/>
  <c r="L1299" i="1"/>
  <c r="K1299" i="1"/>
  <c r="J1299" i="1"/>
  <c r="I1299" i="1"/>
  <c r="H1299" i="1"/>
  <c r="G1299" i="1"/>
  <c r="E1299" i="1"/>
  <c r="CC1298" i="1"/>
  <c r="CB1298" i="1"/>
  <c r="CA1298" i="1"/>
  <c r="BZ1298" i="1"/>
  <c r="BY1298" i="1"/>
  <c r="BX1298" i="1"/>
  <c r="BW1298" i="1"/>
  <c r="BV1298" i="1"/>
  <c r="BU1298" i="1"/>
  <c r="AF1298" i="1"/>
  <c r="AE1298" i="1"/>
  <c r="AD1298" i="1"/>
  <c r="AC1298" i="1"/>
  <c r="AB1298" i="1"/>
  <c r="AA1298" i="1"/>
  <c r="Z1298" i="1"/>
  <c r="Y1298" i="1"/>
  <c r="X1298" i="1"/>
  <c r="W1298" i="1"/>
  <c r="V1298" i="1"/>
  <c r="U1298" i="1"/>
  <c r="T1298" i="1"/>
  <c r="S1298" i="1"/>
  <c r="R1298" i="1"/>
  <c r="M1298" i="1"/>
  <c r="L1298" i="1"/>
  <c r="K1298" i="1"/>
  <c r="J1298" i="1"/>
  <c r="I1298" i="1"/>
  <c r="H1298" i="1"/>
  <c r="G1298" i="1"/>
  <c r="E1298" i="1"/>
  <c r="CC1297" i="1"/>
  <c r="CB1297" i="1"/>
  <c r="CA1297" i="1"/>
  <c r="BZ1297" i="1"/>
  <c r="BY1297" i="1"/>
  <c r="BX1297" i="1"/>
  <c r="BW1297" i="1"/>
  <c r="BV1297" i="1"/>
  <c r="BU1297" i="1"/>
  <c r="AF1297" i="1"/>
  <c r="AE1297" i="1"/>
  <c r="AD1297" i="1"/>
  <c r="AC1297" i="1"/>
  <c r="AB1297" i="1"/>
  <c r="AA1297" i="1"/>
  <c r="Z1297" i="1"/>
  <c r="Y1297" i="1"/>
  <c r="X1297" i="1"/>
  <c r="W1297" i="1"/>
  <c r="V1297" i="1"/>
  <c r="U1297" i="1"/>
  <c r="T1297" i="1"/>
  <c r="S1297" i="1"/>
  <c r="R1297" i="1"/>
  <c r="M1297" i="1"/>
  <c r="L1297" i="1"/>
  <c r="K1297" i="1"/>
  <c r="J1297" i="1"/>
  <c r="I1297" i="1"/>
  <c r="H1297" i="1"/>
  <c r="G1297" i="1"/>
  <c r="E1297" i="1"/>
  <c r="CC1296" i="1"/>
  <c r="CB1296" i="1"/>
  <c r="CA1296" i="1"/>
  <c r="BZ1296" i="1"/>
  <c r="BY1296" i="1"/>
  <c r="BX1296" i="1"/>
  <c r="BW1296" i="1"/>
  <c r="BV1296" i="1"/>
  <c r="BU1296" i="1"/>
  <c r="AF1296" i="1"/>
  <c r="AE1296" i="1"/>
  <c r="AD1296" i="1"/>
  <c r="AC1296" i="1"/>
  <c r="AB1296" i="1"/>
  <c r="AA1296" i="1"/>
  <c r="Z1296" i="1"/>
  <c r="Y1296" i="1"/>
  <c r="X1296" i="1"/>
  <c r="W1296" i="1"/>
  <c r="V1296" i="1"/>
  <c r="U1296" i="1"/>
  <c r="T1296" i="1"/>
  <c r="S1296" i="1"/>
  <c r="R1296" i="1"/>
  <c r="N1296" i="1"/>
  <c r="M1296" i="1"/>
  <c r="L1296" i="1"/>
  <c r="K1296" i="1"/>
  <c r="J1296" i="1"/>
  <c r="I1296" i="1"/>
  <c r="H1296" i="1"/>
  <c r="G1296" i="1"/>
  <c r="E1296" i="1"/>
  <c r="CC1295" i="1"/>
  <c r="CB1295" i="1"/>
  <c r="CA1295" i="1"/>
  <c r="BZ1295" i="1"/>
  <c r="BY1295" i="1"/>
  <c r="BX1295" i="1"/>
  <c r="BW1295" i="1"/>
  <c r="BV1295" i="1"/>
  <c r="BU1295" i="1"/>
  <c r="AF1295" i="1"/>
  <c r="AE1295" i="1"/>
  <c r="AD1295" i="1"/>
  <c r="AC1295" i="1"/>
  <c r="AB1295" i="1"/>
  <c r="AA1295" i="1"/>
  <c r="Z1295" i="1"/>
  <c r="Y1295" i="1"/>
  <c r="X1295" i="1"/>
  <c r="W1295" i="1"/>
  <c r="V1295" i="1"/>
  <c r="U1295" i="1"/>
  <c r="T1295" i="1"/>
  <c r="S1295" i="1"/>
  <c r="R1295" i="1"/>
  <c r="N1295" i="1"/>
  <c r="M1295" i="1"/>
  <c r="L1295" i="1"/>
  <c r="K1295" i="1"/>
  <c r="J1295" i="1"/>
  <c r="I1295" i="1"/>
  <c r="H1295" i="1"/>
  <c r="G1295" i="1"/>
  <c r="E1295" i="1"/>
  <c r="CC1294" i="1"/>
  <c r="CB1294" i="1"/>
  <c r="CA1294" i="1"/>
  <c r="BZ1294" i="1"/>
  <c r="BY1294" i="1"/>
  <c r="BX1294" i="1"/>
  <c r="BW1294" i="1"/>
  <c r="BV1294" i="1"/>
  <c r="BU1294" i="1"/>
  <c r="AF1294" i="1"/>
  <c r="AE1294" i="1"/>
  <c r="AD1294" i="1"/>
  <c r="AC1294" i="1"/>
  <c r="AB1294" i="1"/>
  <c r="AA1294" i="1"/>
  <c r="Z1294" i="1"/>
  <c r="Y1294" i="1"/>
  <c r="X1294" i="1"/>
  <c r="W1294" i="1"/>
  <c r="V1294" i="1"/>
  <c r="U1294" i="1"/>
  <c r="T1294" i="1"/>
  <c r="S1294" i="1"/>
  <c r="R1294" i="1"/>
  <c r="N1294" i="1"/>
  <c r="M1294" i="1"/>
  <c r="L1294" i="1"/>
  <c r="K1294" i="1"/>
  <c r="J1294" i="1"/>
  <c r="I1294" i="1"/>
  <c r="H1294" i="1"/>
  <c r="G1294" i="1"/>
  <c r="E1294" i="1"/>
  <c r="CC1293" i="1"/>
  <c r="CB1293" i="1"/>
  <c r="CA1293" i="1"/>
  <c r="BZ1293" i="1"/>
  <c r="BY1293" i="1"/>
  <c r="BX1293" i="1"/>
  <c r="BW1293" i="1"/>
  <c r="BV1293" i="1"/>
  <c r="BU1293" i="1"/>
  <c r="AF1293" i="1"/>
  <c r="AE1293" i="1"/>
  <c r="AD1293" i="1"/>
  <c r="AC1293" i="1"/>
  <c r="AB1293" i="1"/>
  <c r="AA1293" i="1"/>
  <c r="Z1293" i="1"/>
  <c r="Y1293" i="1"/>
  <c r="X1293" i="1"/>
  <c r="W1293" i="1"/>
  <c r="V1293" i="1"/>
  <c r="U1293" i="1"/>
  <c r="T1293" i="1"/>
  <c r="S1293" i="1"/>
  <c r="R1293" i="1"/>
  <c r="M1293" i="1"/>
  <c r="L1293" i="1"/>
  <c r="K1293" i="1"/>
  <c r="J1293" i="1"/>
  <c r="I1293" i="1"/>
  <c r="H1293" i="1"/>
  <c r="G1293" i="1"/>
  <c r="E1293" i="1"/>
  <c r="CC1292" i="1"/>
  <c r="CB1292" i="1"/>
  <c r="CA1292" i="1"/>
  <c r="BZ1292" i="1"/>
  <c r="BY1292" i="1"/>
  <c r="BX1292" i="1"/>
  <c r="BW1292" i="1"/>
  <c r="BV1292" i="1"/>
  <c r="BU1292" i="1"/>
  <c r="AF1292" i="1"/>
  <c r="AE1292" i="1"/>
  <c r="AD1292" i="1"/>
  <c r="AC1292" i="1"/>
  <c r="AB1292" i="1"/>
  <c r="AA1292" i="1"/>
  <c r="Z1292" i="1"/>
  <c r="Y1292" i="1"/>
  <c r="X1292" i="1"/>
  <c r="W1292" i="1"/>
  <c r="V1292" i="1"/>
  <c r="U1292" i="1"/>
  <c r="T1292" i="1"/>
  <c r="S1292" i="1"/>
  <c r="R1292" i="1"/>
  <c r="M1292" i="1"/>
  <c r="L1292" i="1"/>
  <c r="K1292" i="1"/>
  <c r="J1292" i="1"/>
  <c r="I1292" i="1"/>
  <c r="H1292" i="1"/>
  <c r="G1292" i="1"/>
  <c r="E1292" i="1"/>
  <c r="CC1291" i="1"/>
  <c r="CB1291" i="1"/>
  <c r="CA1291" i="1"/>
  <c r="BZ1291" i="1"/>
  <c r="BY1291" i="1"/>
  <c r="BX1291" i="1"/>
  <c r="BW1291" i="1"/>
  <c r="BV1291" i="1"/>
  <c r="BU1291" i="1"/>
  <c r="AF1291" i="1"/>
  <c r="AE1291" i="1"/>
  <c r="AD1291" i="1"/>
  <c r="AC1291" i="1"/>
  <c r="AB1291" i="1"/>
  <c r="AA1291" i="1"/>
  <c r="Z1291" i="1"/>
  <c r="Y1291" i="1"/>
  <c r="X1291" i="1"/>
  <c r="W1291" i="1"/>
  <c r="V1291" i="1"/>
  <c r="U1291" i="1"/>
  <c r="T1291" i="1"/>
  <c r="S1291" i="1"/>
  <c r="R1291" i="1"/>
  <c r="N1291" i="1"/>
  <c r="M1291" i="1"/>
  <c r="L1291" i="1"/>
  <c r="K1291" i="1"/>
  <c r="J1291" i="1"/>
  <c r="I1291" i="1"/>
  <c r="H1291" i="1"/>
  <c r="G1291" i="1"/>
  <c r="E1291" i="1"/>
  <c r="CC1290" i="1"/>
  <c r="CB1290" i="1"/>
  <c r="CA1290" i="1"/>
  <c r="BZ1290" i="1"/>
  <c r="BY1290" i="1"/>
  <c r="BX1290" i="1"/>
  <c r="BW1290" i="1"/>
  <c r="BV1290" i="1"/>
  <c r="BU1290" i="1"/>
  <c r="AF1290" i="1"/>
  <c r="AE1290" i="1"/>
  <c r="AD1290" i="1"/>
  <c r="AC1290" i="1"/>
  <c r="AB1290" i="1"/>
  <c r="AA1290" i="1"/>
  <c r="Z1290" i="1"/>
  <c r="Y1290" i="1"/>
  <c r="X1290" i="1"/>
  <c r="W1290" i="1"/>
  <c r="V1290" i="1"/>
  <c r="U1290" i="1"/>
  <c r="T1290" i="1"/>
  <c r="S1290" i="1"/>
  <c r="R1290" i="1"/>
  <c r="N1290" i="1"/>
  <c r="M1290" i="1"/>
  <c r="L1290" i="1"/>
  <c r="K1290" i="1"/>
  <c r="J1290" i="1"/>
  <c r="I1290" i="1"/>
  <c r="H1290" i="1"/>
  <c r="G1290" i="1"/>
  <c r="E1290" i="1"/>
  <c r="CC1289" i="1"/>
  <c r="CB1289" i="1"/>
  <c r="CA1289" i="1"/>
  <c r="BZ1289" i="1"/>
  <c r="BY1289" i="1"/>
  <c r="BX1289" i="1"/>
  <c r="BW1289" i="1"/>
  <c r="BV1289" i="1"/>
  <c r="BU1289" i="1"/>
  <c r="AF1289" i="1"/>
  <c r="AE1289" i="1"/>
  <c r="AD1289" i="1"/>
  <c r="AC1289" i="1"/>
  <c r="AB1289" i="1"/>
  <c r="AA1289" i="1"/>
  <c r="Z1289" i="1"/>
  <c r="Y1289" i="1"/>
  <c r="X1289" i="1"/>
  <c r="W1289" i="1"/>
  <c r="V1289" i="1"/>
  <c r="U1289" i="1"/>
  <c r="T1289" i="1"/>
  <c r="S1289" i="1"/>
  <c r="R1289" i="1"/>
  <c r="N1289" i="1"/>
  <c r="M1289" i="1"/>
  <c r="L1289" i="1"/>
  <c r="K1289" i="1"/>
  <c r="J1289" i="1"/>
  <c r="I1289" i="1"/>
  <c r="H1289" i="1"/>
  <c r="G1289" i="1"/>
  <c r="E1289" i="1"/>
  <c r="CC1288" i="1"/>
  <c r="CB1288" i="1"/>
  <c r="CA1288" i="1"/>
  <c r="BZ1288" i="1"/>
  <c r="BY1288" i="1"/>
  <c r="BX1288" i="1"/>
  <c r="BW1288" i="1"/>
  <c r="BV1288" i="1"/>
  <c r="BU1288" i="1"/>
  <c r="AF1288" i="1"/>
  <c r="AE1288" i="1"/>
  <c r="AD1288" i="1"/>
  <c r="AC1288" i="1"/>
  <c r="AB1288" i="1"/>
  <c r="AA1288" i="1"/>
  <c r="Z1288" i="1"/>
  <c r="Y1288" i="1"/>
  <c r="X1288" i="1"/>
  <c r="W1288" i="1"/>
  <c r="V1288" i="1"/>
  <c r="U1288" i="1"/>
  <c r="T1288" i="1"/>
  <c r="S1288" i="1"/>
  <c r="R1288" i="1"/>
  <c r="M1288" i="1"/>
  <c r="L1288" i="1"/>
  <c r="K1288" i="1"/>
  <c r="J1288" i="1"/>
  <c r="I1288" i="1"/>
  <c r="H1288" i="1"/>
  <c r="G1288" i="1"/>
  <c r="E1288" i="1"/>
  <c r="CC1287" i="1"/>
  <c r="CB1287" i="1"/>
  <c r="CA1287" i="1"/>
  <c r="BZ1287" i="1"/>
  <c r="BY1287" i="1"/>
  <c r="BX1287" i="1"/>
  <c r="BW1287" i="1"/>
  <c r="BV1287" i="1"/>
  <c r="BU1287" i="1"/>
  <c r="AF1287" i="1"/>
  <c r="AE1287" i="1"/>
  <c r="AD1287" i="1"/>
  <c r="AC1287" i="1"/>
  <c r="AB1287" i="1"/>
  <c r="AA1287" i="1"/>
  <c r="Z1287" i="1"/>
  <c r="Y1287" i="1"/>
  <c r="X1287" i="1"/>
  <c r="W1287" i="1"/>
  <c r="V1287" i="1"/>
  <c r="U1287" i="1"/>
  <c r="T1287" i="1"/>
  <c r="S1287" i="1"/>
  <c r="R1287" i="1"/>
  <c r="M1287" i="1"/>
  <c r="L1287" i="1"/>
  <c r="K1287" i="1"/>
  <c r="J1287" i="1"/>
  <c r="I1287" i="1"/>
  <c r="H1287" i="1"/>
  <c r="G1287" i="1"/>
  <c r="E1287" i="1"/>
  <c r="CC1286" i="1"/>
  <c r="CB1286" i="1"/>
  <c r="CA1286" i="1"/>
  <c r="BZ1286" i="1"/>
  <c r="BY1286" i="1"/>
  <c r="BX1286" i="1"/>
  <c r="BW1286" i="1"/>
  <c r="BV1286" i="1"/>
  <c r="BU1286" i="1"/>
  <c r="AF1286" i="1"/>
  <c r="AE1286" i="1"/>
  <c r="AD1286" i="1"/>
  <c r="AC1286" i="1"/>
  <c r="AB1286" i="1"/>
  <c r="AA1286" i="1"/>
  <c r="Z1286" i="1"/>
  <c r="Y1286" i="1"/>
  <c r="X1286" i="1"/>
  <c r="W1286" i="1"/>
  <c r="V1286" i="1"/>
  <c r="U1286" i="1"/>
  <c r="T1286" i="1"/>
  <c r="S1286" i="1"/>
  <c r="R1286" i="1"/>
  <c r="M1286" i="1"/>
  <c r="L1286" i="1"/>
  <c r="K1286" i="1"/>
  <c r="J1286" i="1"/>
  <c r="I1286" i="1"/>
  <c r="H1286" i="1"/>
  <c r="G1286" i="1"/>
  <c r="E1286" i="1"/>
  <c r="CC1285" i="1"/>
  <c r="CB1285" i="1"/>
  <c r="CA1285" i="1"/>
  <c r="BZ1285" i="1"/>
  <c r="BY1285" i="1"/>
  <c r="BX1285" i="1"/>
  <c r="BW1285" i="1"/>
  <c r="BV1285" i="1"/>
  <c r="BU1285" i="1"/>
  <c r="AF1285" i="1"/>
  <c r="AE1285" i="1"/>
  <c r="AD1285" i="1"/>
  <c r="AC1285" i="1"/>
  <c r="AB1285" i="1"/>
  <c r="AA1285" i="1"/>
  <c r="Z1285" i="1"/>
  <c r="Y1285" i="1"/>
  <c r="X1285" i="1"/>
  <c r="W1285" i="1"/>
  <c r="V1285" i="1"/>
  <c r="U1285" i="1"/>
  <c r="T1285" i="1"/>
  <c r="S1285" i="1"/>
  <c r="R1285" i="1"/>
  <c r="M1285" i="1"/>
  <c r="L1285" i="1"/>
  <c r="K1285" i="1"/>
  <c r="J1285" i="1"/>
  <c r="I1285" i="1"/>
  <c r="H1285" i="1"/>
  <c r="G1285" i="1"/>
  <c r="E1285" i="1"/>
  <c r="CC1284" i="1"/>
  <c r="CB1284" i="1"/>
  <c r="CA1284" i="1"/>
  <c r="BZ1284" i="1"/>
  <c r="BY1284" i="1"/>
  <c r="BX1284" i="1"/>
  <c r="BW1284" i="1"/>
  <c r="BV1284" i="1"/>
  <c r="BU1284" i="1"/>
  <c r="AF1284" i="1"/>
  <c r="AE1284" i="1"/>
  <c r="AD1284" i="1"/>
  <c r="AC1284" i="1"/>
  <c r="AB1284" i="1"/>
  <c r="AA1284" i="1"/>
  <c r="Z1284" i="1"/>
  <c r="Y1284" i="1"/>
  <c r="X1284" i="1"/>
  <c r="W1284" i="1"/>
  <c r="V1284" i="1"/>
  <c r="U1284" i="1"/>
  <c r="T1284" i="1"/>
  <c r="S1284" i="1"/>
  <c r="R1284" i="1"/>
  <c r="M1284" i="1"/>
  <c r="L1284" i="1"/>
  <c r="K1284" i="1"/>
  <c r="J1284" i="1"/>
  <c r="I1284" i="1"/>
  <c r="H1284" i="1"/>
  <c r="G1284" i="1"/>
  <c r="E1284" i="1"/>
  <c r="CC1283" i="1"/>
  <c r="CB1283" i="1"/>
  <c r="CA1283" i="1"/>
  <c r="BZ1283" i="1"/>
  <c r="BY1283" i="1"/>
  <c r="BX1283" i="1"/>
  <c r="BW1283" i="1"/>
  <c r="BV1283" i="1"/>
  <c r="BU1283" i="1"/>
  <c r="AF1283" i="1"/>
  <c r="AE1283" i="1"/>
  <c r="AD1283" i="1"/>
  <c r="AC1283" i="1"/>
  <c r="AB1283" i="1"/>
  <c r="AA1283" i="1"/>
  <c r="Z1283" i="1"/>
  <c r="Y1283" i="1"/>
  <c r="X1283" i="1"/>
  <c r="W1283" i="1"/>
  <c r="V1283" i="1"/>
  <c r="U1283" i="1"/>
  <c r="T1283" i="1"/>
  <c r="S1283" i="1"/>
  <c r="R1283" i="1"/>
  <c r="M1283" i="1"/>
  <c r="L1283" i="1"/>
  <c r="K1283" i="1"/>
  <c r="J1283" i="1"/>
  <c r="I1283" i="1"/>
  <c r="H1283" i="1"/>
  <c r="G1283" i="1"/>
  <c r="E1283" i="1"/>
  <c r="CC1282" i="1"/>
  <c r="CB1282" i="1"/>
  <c r="CA1282" i="1"/>
  <c r="BZ1282" i="1"/>
  <c r="BY1282" i="1"/>
  <c r="BX1282" i="1"/>
  <c r="BW1282" i="1"/>
  <c r="BV1282" i="1"/>
  <c r="BU1282" i="1"/>
  <c r="AF1282" i="1"/>
  <c r="AE1282" i="1"/>
  <c r="AD1282" i="1"/>
  <c r="AC1282" i="1"/>
  <c r="AB1282" i="1"/>
  <c r="AA1282" i="1"/>
  <c r="Z1282" i="1"/>
  <c r="Y1282" i="1"/>
  <c r="X1282" i="1"/>
  <c r="W1282" i="1"/>
  <c r="V1282" i="1"/>
  <c r="U1282" i="1"/>
  <c r="T1282" i="1"/>
  <c r="S1282" i="1"/>
  <c r="R1282" i="1"/>
  <c r="M1282" i="1"/>
  <c r="L1282" i="1"/>
  <c r="K1282" i="1"/>
  <c r="J1282" i="1"/>
  <c r="I1282" i="1"/>
  <c r="H1282" i="1"/>
  <c r="G1282" i="1"/>
  <c r="E1282" i="1"/>
  <c r="CC1281" i="1"/>
  <c r="CB1281" i="1"/>
  <c r="CA1281" i="1"/>
  <c r="BZ1281" i="1"/>
  <c r="BY1281" i="1"/>
  <c r="BX1281" i="1"/>
  <c r="BW1281" i="1"/>
  <c r="BV1281" i="1"/>
  <c r="BU1281" i="1"/>
  <c r="AF1281" i="1"/>
  <c r="AE1281" i="1"/>
  <c r="AD1281" i="1"/>
  <c r="AC1281" i="1"/>
  <c r="AB1281" i="1"/>
  <c r="AA1281" i="1"/>
  <c r="Z1281" i="1"/>
  <c r="Y1281" i="1"/>
  <c r="X1281" i="1"/>
  <c r="W1281" i="1"/>
  <c r="V1281" i="1"/>
  <c r="U1281" i="1"/>
  <c r="T1281" i="1"/>
  <c r="S1281" i="1"/>
  <c r="R1281" i="1"/>
  <c r="M1281" i="1"/>
  <c r="L1281" i="1"/>
  <c r="K1281" i="1"/>
  <c r="J1281" i="1"/>
  <c r="I1281" i="1"/>
  <c r="H1281" i="1"/>
  <c r="G1281" i="1"/>
  <c r="E1281" i="1"/>
  <c r="CC1280" i="1"/>
  <c r="CB1280" i="1"/>
  <c r="CA1280" i="1"/>
  <c r="BZ1280" i="1"/>
  <c r="BY1280" i="1"/>
  <c r="BX1280" i="1"/>
  <c r="BW1280" i="1"/>
  <c r="BV1280" i="1"/>
  <c r="BU1280" i="1"/>
  <c r="AF1280" i="1"/>
  <c r="AE1280" i="1"/>
  <c r="AD1280" i="1"/>
  <c r="AC1280" i="1"/>
  <c r="AB1280" i="1"/>
  <c r="AA1280" i="1"/>
  <c r="Z1280" i="1"/>
  <c r="Y1280" i="1"/>
  <c r="X1280" i="1"/>
  <c r="W1280" i="1"/>
  <c r="V1280" i="1"/>
  <c r="U1280" i="1"/>
  <c r="T1280" i="1"/>
  <c r="S1280" i="1"/>
  <c r="R1280" i="1"/>
  <c r="M1280" i="1"/>
  <c r="L1280" i="1"/>
  <c r="K1280" i="1"/>
  <c r="J1280" i="1"/>
  <c r="I1280" i="1"/>
  <c r="H1280" i="1"/>
  <c r="G1280" i="1"/>
  <c r="E1280" i="1"/>
  <c r="CC1279" i="1"/>
  <c r="CB1279" i="1"/>
  <c r="CA1279" i="1"/>
  <c r="BZ1279" i="1"/>
  <c r="BY1279" i="1"/>
  <c r="BX1279" i="1"/>
  <c r="BW1279" i="1"/>
  <c r="BV1279" i="1"/>
  <c r="BU1279" i="1"/>
  <c r="AF1279" i="1"/>
  <c r="AE1279" i="1"/>
  <c r="AD1279" i="1"/>
  <c r="AC1279" i="1"/>
  <c r="AB1279" i="1"/>
  <c r="AA1279" i="1"/>
  <c r="Z1279" i="1"/>
  <c r="Y1279" i="1"/>
  <c r="X1279" i="1"/>
  <c r="W1279" i="1"/>
  <c r="V1279" i="1"/>
  <c r="U1279" i="1"/>
  <c r="T1279" i="1"/>
  <c r="S1279" i="1"/>
  <c r="R1279" i="1"/>
  <c r="M1279" i="1"/>
  <c r="L1279" i="1"/>
  <c r="K1279" i="1"/>
  <c r="J1279" i="1"/>
  <c r="I1279" i="1"/>
  <c r="H1279" i="1"/>
  <c r="G1279" i="1"/>
  <c r="E1279" i="1"/>
  <c r="CC1278" i="1"/>
  <c r="CB1278" i="1"/>
  <c r="CA1278" i="1"/>
  <c r="BZ1278" i="1"/>
  <c r="BY1278" i="1"/>
  <c r="BX1278" i="1"/>
  <c r="BW1278" i="1"/>
  <c r="BV1278" i="1"/>
  <c r="BU1278" i="1"/>
  <c r="AF1278" i="1"/>
  <c r="AE1278" i="1"/>
  <c r="AD1278" i="1"/>
  <c r="AC1278" i="1"/>
  <c r="AB1278" i="1"/>
  <c r="AA1278" i="1"/>
  <c r="Z1278" i="1"/>
  <c r="Y1278" i="1"/>
  <c r="X1278" i="1"/>
  <c r="W1278" i="1"/>
  <c r="V1278" i="1"/>
  <c r="U1278" i="1"/>
  <c r="T1278" i="1"/>
  <c r="S1278" i="1"/>
  <c r="R1278" i="1"/>
  <c r="M1278" i="1"/>
  <c r="L1278" i="1"/>
  <c r="K1278" i="1"/>
  <c r="J1278" i="1"/>
  <c r="I1278" i="1"/>
  <c r="H1278" i="1"/>
  <c r="G1278" i="1"/>
  <c r="E1278" i="1"/>
  <c r="CC1277" i="1"/>
  <c r="CB1277" i="1"/>
  <c r="CA1277" i="1"/>
  <c r="BZ1277" i="1"/>
  <c r="BY1277" i="1"/>
  <c r="BX1277" i="1"/>
  <c r="BW1277" i="1"/>
  <c r="BV1277" i="1"/>
  <c r="BU1277" i="1"/>
  <c r="AF1277" i="1"/>
  <c r="AE1277" i="1"/>
  <c r="AD1277" i="1"/>
  <c r="AC1277" i="1"/>
  <c r="AB1277" i="1"/>
  <c r="AA1277" i="1"/>
  <c r="Z1277" i="1"/>
  <c r="Y1277" i="1"/>
  <c r="X1277" i="1"/>
  <c r="W1277" i="1"/>
  <c r="V1277" i="1"/>
  <c r="U1277" i="1"/>
  <c r="T1277" i="1"/>
  <c r="S1277" i="1"/>
  <c r="R1277" i="1"/>
  <c r="M1277" i="1"/>
  <c r="L1277" i="1"/>
  <c r="K1277" i="1"/>
  <c r="J1277" i="1"/>
  <c r="I1277" i="1"/>
  <c r="H1277" i="1"/>
  <c r="G1277" i="1"/>
  <c r="E1277" i="1"/>
  <c r="CC1276" i="1"/>
  <c r="CB1276" i="1"/>
  <c r="CA1276" i="1"/>
  <c r="BZ1276" i="1"/>
  <c r="BY1276" i="1"/>
  <c r="BX1276" i="1"/>
  <c r="BW1276" i="1"/>
  <c r="BV1276" i="1"/>
  <c r="BU1276" i="1"/>
  <c r="AF1276" i="1"/>
  <c r="AE1276" i="1"/>
  <c r="AD1276" i="1"/>
  <c r="AC1276" i="1"/>
  <c r="AB1276" i="1"/>
  <c r="AA1276" i="1"/>
  <c r="Z1276" i="1"/>
  <c r="Y1276" i="1"/>
  <c r="X1276" i="1"/>
  <c r="W1276" i="1"/>
  <c r="V1276" i="1"/>
  <c r="U1276" i="1"/>
  <c r="T1276" i="1"/>
  <c r="S1276" i="1"/>
  <c r="R1276" i="1"/>
  <c r="M1276" i="1"/>
  <c r="L1276" i="1"/>
  <c r="K1276" i="1"/>
  <c r="J1276" i="1"/>
  <c r="I1276" i="1"/>
  <c r="H1276" i="1"/>
  <c r="G1276" i="1"/>
  <c r="E1276" i="1"/>
  <c r="CC1275" i="1"/>
  <c r="CB1275" i="1"/>
  <c r="CA1275" i="1"/>
  <c r="BZ1275" i="1"/>
  <c r="BY1275" i="1"/>
  <c r="BX1275" i="1"/>
  <c r="BW1275" i="1"/>
  <c r="BV1275" i="1"/>
  <c r="BU1275" i="1"/>
  <c r="AF1275" i="1"/>
  <c r="AE1275" i="1"/>
  <c r="AD1275" i="1"/>
  <c r="AC1275" i="1"/>
  <c r="AB1275" i="1"/>
  <c r="AA1275" i="1"/>
  <c r="Z1275" i="1"/>
  <c r="Y1275" i="1"/>
  <c r="X1275" i="1"/>
  <c r="W1275" i="1"/>
  <c r="V1275" i="1"/>
  <c r="U1275" i="1"/>
  <c r="T1275" i="1"/>
  <c r="S1275" i="1"/>
  <c r="R1275" i="1"/>
  <c r="N1275" i="1"/>
  <c r="M1275" i="1"/>
  <c r="L1275" i="1"/>
  <c r="K1275" i="1"/>
  <c r="J1275" i="1"/>
  <c r="I1275" i="1"/>
  <c r="H1275" i="1"/>
  <c r="G1275" i="1"/>
  <c r="E1275" i="1"/>
  <c r="CC1274" i="1"/>
  <c r="CB1274" i="1"/>
  <c r="CA1274" i="1"/>
  <c r="BZ1274" i="1"/>
  <c r="BY1274" i="1"/>
  <c r="BX1274" i="1"/>
  <c r="BW1274" i="1"/>
  <c r="BV1274" i="1"/>
  <c r="BU1274" i="1"/>
  <c r="AF1274" i="1"/>
  <c r="AE1274" i="1"/>
  <c r="AD1274" i="1"/>
  <c r="AC1274" i="1"/>
  <c r="AB1274" i="1"/>
  <c r="AA1274" i="1"/>
  <c r="Z1274" i="1"/>
  <c r="Y1274" i="1"/>
  <c r="X1274" i="1"/>
  <c r="W1274" i="1"/>
  <c r="V1274" i="1"/>
  <c r="U1274" i="1"/>
  <c r="T1274" i="1"/>
  <c r="S1274" i="1"/>
  <c r="R1274" i="1"/>
  <c r="N1274" i="1"/>
  <c r="M1274" i="1"/>
  <c r="L1274" i="1"/>
  <c r="K1274" i="1"/>
  <c r="J1274" i="1"/>
  <c r="I1274" i="1"/>
  <c r="H1274" i="1"/>
  <c r="G1274" i="1"/>
  <c r="E1274" i="1"/>
  <c r="CC1273" i="1"/>
  <c r="CB1273" i="1"/>
  <c r="CA1273" i="1"/>
  <c r="BZ1273" i="1"/>
  <c r="BY1273" i="1"/>
  <c r="BX1273" i="1"/>
  <c r="BW1273" i="1"/>
  <c r="BV1273" i="1"/>
  <c r="BU1273" i="1"/>
  <c r="AF1273" i="1"/>
  <c r="AE1273" i="1"/>
  <c r="AD1273" i="1"/>
  <c r="AC1273" i="1"/>
  <c r="AB1273" i="1"/>
  <c r="AA1273" i="1"/>
  <c r="Z1273" i="1"/>
  <c r="Y1273" i="1"/>
  <c r="X1273" i="1"/>
  <c r="W1273" i="1"/>
  <c r="V1273" i="1"/>
  <c r="U1273" i="1"/>
  <c r="T1273" i="1"/>
  <c r="S1273" i="1"/>
  <c r="R1273" i="1"/>
  <c r="M1273" i="1"/>
  <c r="L1273" i="1"/>
  <c r="K1273" i="1"/>
  <c r="J1273" i="1"/>
  <c r="I1273" i="1"/>
  <c r="H1273" i="1"/>
  <c r="G1273" i="1"/>
  <c r="E1273" i="1"/>
  <c r="CC1272" i="1"/>
  <c r="CB1272" i="1"/>
  <c r="CA1272" i="1"/>
  <c r="BZ1272" i="1"/>
  <c r="BY1272" i="1"/>
  <c r="BX1272" i="1"/>
  <c r="BW1272" i="1"/>
  <c r="BV1272" i="1"/>
  <c r="BU1272" i="1"/>
  <c r="AF1272" i="1"/>
  <c r="AE1272" i="1"/>
  <c r="AD1272" i="1"/>
  <c r="AC1272" i="1"/>
  <c r="AB1272" i="1"/>
  <c r="AA1272" i="1"/>
  <c r="Z1272" i="1"/>
  <c r="Y1272" i="1"/>
  <c r="X1272" i="1"/>
  <c r="W1272" i="1"/>
  <c r="V1272" i="1"/>
  <c r="U1272" i="1"/>
  <c r="T1272" i="1"/>
  <c r="S1272" i="1"/>
  <c r="R1272" i="1"/>
  <c r="M1272" i="1"/>
  <c r="L1272" i="1"/>
  <c r="K1272" i="1"/>
  <c r="J1272" i="1"/>
  <c r="I1272" i="1"/>
  <c r="H1272" i="1"/>
  <c r="G1272" i="1"/>
  <c r="E1272" i="1"/>
  <c r="CC1271" i="1"/>
  <c r="CB1271" i="1"/>
  <c r="CA1271" i="1"/>
  <c r="BZ1271" i="1"/>
  <c r="BY1271" i="1"/>
  <c r="BX1271" i="1"/>
  <c r="BW1271" i="1"/>
  <c r="BV1271" i="1"/>
  <c r="BU1271" i="1"/>
  <c r="AF1271" i="1"/>
  <c r="AE1271" i="1"/>
  <c r="AD1271" i="1"/>
  <c r="AC1271" i="1"/>
  <c r="AB1271" i="1"/>
  <c r="AA1271" i="1"/>
  <c r="Z1271" i="1"/>
  <c r="Y1271" i="1"/>
  <c r="X1271" i="1"/>
  <c r="W1271" i="1"/>
  <c r="V1271" i="1"/>
  <c r="U1271" i="1"/>
  <c r="T1271" i="1"/>
  <c r="S1271" i="1"/>
  <c r="R1271" i="1"/>
  <c r="N1271" i="1"/>
  <c r="M1271" i="1"/>
  <c r="L1271" i="1"/>
  <c r="K1271" i="1"/>
  <c r="J1271" i="1"/>
  <c r="I1271" i="1"/>
  <c r="H1271" i="1"/>
  <c r="G1271" i="1"/>
  <c r="E1271" i="1"/>
  <c r="CC1270" i="1"/>
  <c r="CB1270" i="1"/>
  <c r="CA1270" i="1"/>
  <c r="BZ1270" i="1"/>
  <c r="BY1270" i="1"/>
  <c r="BX1270" i="1"/>
  <c r="BW1270" i="1"/>
  <c r="BV1270" i="1"/>
  <c r="BU1270" i="1"/>
  <c r="AF1270" i="1"/>
  <c r="AE1270" i="1"/>
  <c r="AD1270" i="1"/>
  <c r="AC1270" i="1"/>
  <c r="AB1270" i="1"/>
  <c r="AA1270" i="1"/>
  <c r="Z1270" i="1"/>
  <c r="Y1270" i="1"/>
  <c r="X1270" i="1"/>
  <c r="W1270" i="1"/>
  <c r="V1270" i="1"/>
  <c r="U1270" i="1"/>
  <c r="T1270" i="1"/>
  <c r="S1270" i="1"/>
  <c r="R1270" i="1"/>
  <c r="N1270" i="1"/>
  <c r="M1270" i="1"/>
  <c r="L1270" i="1"/>
  <c r="K1270" i="1"/>
  <c r="J1270" i="1"/>
  <c r="I1270" i="1"/>
  <c r="H1270" i="1"/>
  <c r="G1270" i="1"/>
  <c r="E1270" i="1"/>
  <c r="CC1269" i="1"/>
  <c r="CB1269" i="1"/>
  <c r="CA1269" i="1"/>
  <c r="BZ1269" i="1"/>
  <c r="BY1269" i="1"/>
  <c r="BX1269" i="1"/>
  <c r="BW1269" i="1"/>
  <c r="BV1269" i="1"/>
  <c r="BU1269" i="1"/>
  <c r="AF1269" i="1"/>
  <c r="AE1269" i="1"/>
  <c r="AD1269" i="1"/>
  <c r="AC1269" i="1"/>
  <c r="AB1269" i="1"/>
  <c r="AA1269" i="1"/>
  <c r="Z1269" i="1"/>
  <c r="Y1269" i="1"/>
  <c r="X1269" i="1"/>
  <c r="W1269" i="1"/>
  <c r="V1269" i="1"/>
  <c r="U1269" i="1"/>
  <c r="T1269" i="1"/>
  <c r="S1269" i="1"/>
  <c r="R1269" i="1"/>
  <c r="N1269" i="1"/>
  <c r="M1269" i="1"/>
  <c r="L1269" i="1"/>
  <c r="K1269" i="1"/>
  <c r="J1269" i="1"/>
  <c r="I1269" i="1"/>
  <c r="H1269" i="1"/>
  <c r="G1269" i="1"/>
  <c r="E1269" i="1"/>
  <c r="CC1268" i="1"/>
  <c r="CB1268" i="1"/>
  <c r="CA1268" i="1"/>
  <c r="BZ1268" i="1"/>
  <c r="BY1268" i="1"/>
  <c r="BX1268" i="1"/>
  <c r="BW1268" i="1"/>
  <c r="BV1268" i="1"/>
  <c r="BU1268" i="1"/>
  <c r="AF1268" i="1"/>
  <c r="AE1268" i="1"/>
  <c r="AD1268" i="1"/>
  <c r="AC1268" i="1"/>
  <c r="AB1268" i="1"/>
  <c r="AA1268" i="1"/>
  <c r="Z1268" i="1"/>
  <c r="Y1268" i="1"/>
  <c r="X1268" i="1"/>
  <c r="W1268" i="1"/>
  <c r="V1268" i="1"/>
  <c r="U1268" i="1"/>
  <c r="T1268" i="1"/>
  <c r="S1268" i="1"/>
  <c r="R1268" i="1"/>
  <c r="M1268" i="1"/>
  <c r="L1268" i="1"/>
  <c r="K1268" i="1"/>
  <c r="J1268" i="1"/>
  <c r="I1268" i="1"/>
  <c r="H1268" i="1"/>
  <c r="G1268" i="1"/>
  <c r="E1268" i="1"/>
  <c r="CC1267" i="1"/>
  <c r="CB1267" i="1"/>
  <c r="CA1267" i="1"/>
  <c r="BZ1267" i="1"/>
  <c r="BY1267" i="1"/>
  <c r="BX1267" i="1"/>
  <c r="BW1267" i="1"/>
  <c r="BV1267" i="1"/>
  <c r="BU1267" i="1"/>
  <c r="AF1267" i="1"/>
  <c r="AE1267" i="1"/>
  <c r="AD1267" i="1"/>
  <c r="AC1267" i="1"/>
  <c r="AB1267" i="1"/>
  <c r="AA1267" i="1"/>
  <c r="Z1267" i="1"/>
  <c r="Y1267" i="1"/>
  <c r="X1267" i="1"/>
  <c r="W1267" i="1"/>
  <c r="V1267" i="1"/>
  <c r="U1267" i="1"/>
  <c r="T1267" i="1"/>
  <c r="S1267" i="1"/>
  <c r="R1267" i="1"/>
  <c r="M1267" i="1"/>
  <c r="L1267" i="1"/>
  <c r="K1267" i="1"/>
  <c r="J1267" i="1"/>
  <c r="I1267" i="1"/>
  <c r="H1267" i="1"/>
  <c r="G1267" i="1"/>
  <c r="E1267" i="1"/>
  <c r="CC1266" i="1"/>
  <c r="CB1266" i="1"/>
  <c r="CA1266" i="1"/>
  <c r="BZ1266" i="1"/>
  <c r="BY1266" i="1"/>
  <c r="BX1266" i="1"/>
  <c r="BW1266" i="1"/>
  <c r="BV1266" i="1"/>
  <c r="BU1266" i="1"/>
  <c r="AF1266" i="1"/>
  <c r="AE1266" i="1"/>
  <c r="AD1266" i="1"/>
  <c r="AC1266" i="1"/>
  <c r="AB1266" i="1"/>
  <c r="AA1266" i="1"/>
  <c r="Z1266" i="1"/>
  <c r="Y1266" i="1"/>
  <c r="X1266" i="1"/>
  <c r="W1266" i="1"/>
  <c r="V1266" i="1"/>
  <c r="U1266" i="1"/>
  <c r="T1266" i="1"/>
  <c r="S1266" i="1"/>
  <c r="R1266" i="1"/>
  <c r="M1266" i="1"/>
  <c r="L1266" i="1"/>
  <c r="K1266" i="1"/>
  <c r="J1266" i="1"/>
  <c r="I1266" i="1"/>
  <c r="H1266" i="1"/>
  <c r="G1266" i="1"/>
  <c r="E1266" i="1"/>
  <c r="CC1265" i="1"/>
  <c r="CB1265" i="1"/>
  <c r="CA1265" i="1"/>
  <c r="BZ1265" i="1"/>
  <c r="BY1265" i="1"/>
  <c r="BX1265" i="1"/>
  <c r="BW1265" i="1"/>
  <c r="BV1265" i="1"/>
  <c r="BU1265" i="1"/>
  <c r="AF1265" i="1"/>
  <c r="AE1265" i="1"/>
  <c r="AD1265" i="1"/>
  <c r="AC1265" i="1"/>
  <c r="AB1265" i="1"/>
  <c r="AA1265" i="1"/>
  <c r="Z1265" i="1"/>
  <c r="Y1265" i="1"/>
  <c r="X1265" i="1"/>
  <c r="W1265" i="1"/>
  <c r="V1265" i="1"/>
  <c r="U1265" i="1"/>
  <c r="T1265" i="1"/>
  <c r="S1265" i="1"/>
  <c r="R1265" i="1"/>
  <c r="M1265" i="1"/>
  <c r="L1265" i="1"/>
  <c r="K1265" i="1"/>
  <c r="J1265" i="1"/>
  <c r="I1265" i="1"/>
  <c r="H1265" i="1"/>
  <c r="G1265" i="1"/>
  <c r="E1265" i="1"/>
  <c r="CC1264" i="1"/>
  <c r="CB1264" i="1"/>
  <c r="CA1264" i="1"/>
  <c r="BZ1264" i="1"/>
  <c r="BY1264" i="1"/>
  <c r="BX1264" i="1"/>
  <c r="BW1264" i="1"/>
  <c r="BV1264" i="1"/>
  <c r="BU1264" i="1"/>
  <c r="AF1264" i="1"/>
  <c r="AE1264" i="1"/>
  <c r="AD1264" i="1"/>
  <c r="AC1264" i="1"/>
  <c r="AB1264" i="1"/>
  <c r="AA1264" i="1"/>
  <c r="Z1264" i="1"/>
  <c r="Y1264" i="1"/>
  <c r="X1264" i="1"/>
  <c r="W1264" i="1"/>
  <c r="V1264" i="1"/>
  <c r="U1264" i="1"/>
  <c r="T1264" i="1"/>
  <c r="S1264" i="1"/>
  <c r="R1264" i="1"/>
  <c r="M1264" i="1"/>
  <c r="L1264" i="1"/>
  <c r="K1264" i="1"/>
  <c r="J1264" i="1"/>
  <c r="I1264" i="1"/>
  <c r="H1264" i="1"/>
  <c r="G1264" i="1"/>
  <c r="E1264" i="1"/>
  <c r="CC1263" i="1"/>
  <c r="CB1263" i="1"/>
  <c r="CA1263" i="1"/>
  <c r="BZ1263" i="1"/>
  <c r="BY1263" i="1"/>
  <c r="BX1263" i="1"/>
  <c r="BW1263" i="1"/>
  <c r="BV1263" i="1"/>
  <c r="BU1263" i="1"/>
  <c r="AF1263" i="1"/>
  <c r="AE1263" i="1"/>
  <c r="AD1263" i="1"/>
  <c r="AC1263" i="1"/>
  <c r="AB1263" i="1"/>
  <c r="AA1263" i="1"/>
  <c r="Z1263" i="1"/>
  <c r="Y1263" i="1"/>
  <c r="X1263" i="1"/>
  <c r="W1263" i="1"/>
  <c r="V1263" i="1"/>
  <c r="U1263" i="1"/>
  <c r="T1263" i="1"/>
  <c r="S1263" i="1"/>
  <c r="R1263" i="1"/>
  <c r="M1263" i="1"/>
  <c r="L1263" i="1"/>
  <c r="K1263" i="1"/>
  <c r="J1263" i="1"/>
  <c r="I1263" i="1"/>
  <c r="H1263" i="1"/>
  <c r="G1263" i="1"/>
  <c r="E1263" i="1"/>
  <c r="CC1262" i="1"/>
  <c r="CB1262" i="1"/>
  <c r="CA1262" i="1"/>
  <c r="BZ1262" i="1"/>
  <c r="BY1262" i="1"/>
  <c r="BX1262" i="1"/>
  <c r="BW1262" i="1"/>
  <c r="BV1262" i="1"/>
  <c r="BU1262" i="1"/>
  <c r="AF1262" i="1"/>
  <c r="AE1262" i="1"/>
  <c r="AD1262" i="1"/>
  <c r="AC1262" i="1"/>
  <c r="AB1262" i="1"/>
  <c r="AA1262" i="1"/>
  <c r="Z1262" i="1"/>
  <c r="Y1262" i="1"/>
  <c r="X1262" i="1"/>
  <c r="W1262" i="1"/>
  <c r="V1262" i="1"/>
  <c r="U1262" i="1"/>
  <c r="T1262" i="1"/>
  <c r="S1262" i="1"/>
  <c r="R1262" i="1"/>
  <c r="M1262" i="1"/>
  <c r="L1262" i="1"/>
  <c r="K1262" i="1"/>
  <c r="J1262" i="1"/>
  <c r="I1262" i="1"/>
  <c r="H1262" i="1"/>
  <c r="G1262" i="1"/>
  <c r="E1262" i="1"/>
  <c r="CC1261" i="1"/>
  <c r="CB1261" i="1"/>
  <c r="CA1261" i="1"/>
  <c r="BZ1261" i="1"/>
  <c r="BY1261" i="1"/>
  <c r="BX1261" i="1"/>
  <c r="BW1261" i="1"/>
  <c r="BV1261" i="1"/>
  <c r="BU1261" i="1"/>
  <c r="AF1261" i="1"/>
  <c r="AE1261" i="1"/>
  <c r="AD1261" i="1"/>
  <c r="AC1261" i="1"/>
  <c r="AB1261" i="1"/>
  <c r="AA1261" i="1"/>
  <c r="Z1261" i="1"/>
  <c r="Y1261" i="1"/>
  <c r="X1261" i="1"/>
  <c r="W1261" i="1"/>
  <c r="V1261" i="1"/>
  <c r="U1261" i="1"/>
  <c r="T1261" i="1"/>
  <c r="S1261" i="1"/>
  <c r="R1261" i="1"/>
  <c r="M1261" i="1"/>
  <c r="L1261" i="1"/>
  <c r="K1261" i="1"/>
  <c r="J1261" i="1"/>
  <c r="I1261" i="1"/>
  <c r="H1261" i="1"/>
  <c r="G1261" i="1"/>
  <c r="E1261" i="1"/>
  <c r="CC1260" i="1"/>
  <c r="CB1260" i="1"/>
  <c r="CA1260" i="1"/>
  <c r="BZ1260" i="1"/>
  <c r="BY1260" i="1"/>
  <c r="BX1260" i="1"/>
  <c r="BW1260" i="1"/>
  <c r="BV1260" i="1"/>
  <c r="BU1260" i="1"/>
  <c r="AF1260" i="1"/>
  <c r="AE1260" i="1"/>
  <c r="AD1260" i="1"/>
  <c r="AC1260" i="1"/>
  <c r="AB1260" i="1"/>
  <c r="AA1260" i="1"/>
  <c r="Z1260" i="1"/>
  <c r="Y1260" i="1"/>
  <c r="X1260" i="1"/>
  <c r="W1260" i="1"/>
  <c r="V1260" i="1"/>
  <c r="U1260" i="1"/>
  <c r="T1260" i="1"/>
  <c r="S1260" i="1"/>
  <c r="R1260" i="1"/>
  <c r="M1260" i="1"/>
  <c r="L1260" i="1"/>
  <c r="K1260" i="1"/>
  <c r="J1260" i="1"/>
  <c r="I1260" i="1"/>
  <c r="H1260" i="1"/>
  <c r="G1260" i="1"/>
  <c r="E1260" i="1"/>
  <c r="CC1259" i="1"/>
  <c r="CB1259" i="1"/>
  <c r="CA1259" i="1"/>
  <c r="BZ1259" i="1"/>
  <c r="BY1259" i="1"/>
  <c r="BX1259" i="1"/>
  <c r="BW1259" i="1"/>
  <c r="BV1259" i="1"/>
  <c r="BU1259" i="1"/>
  <c r="AF1259" i="1"/>
  <c r="AE1259" i="1"/>
  <c r="AD1259" i="1"/>
  <c r="AC1259" i="1"/>
  <c r="AB1259" i="1"/>
  <c r="AA1259" i="1"/>
  <c r="Z1259" i="1"/>
  <c r="Y1259" i="1"/>
  <c r="X1259" i="1"/>
  <c r="W1259" i="1"/>
  <c r="V1259" i="1"/>
  <c r="U1259" i="1"/>
  <c r="T1259" i="1"/>
  <c r="S1259" i="1"/>
  <c r="R1259" i="1"/>
  <c r="M1259" i="1"/>
  <c r="L1259" i="1"/>
  <c r="K1259" i="1"/>
  <c r="J1259" i="1"/>
  <c r="I1259" i="1"/>
  <c r="H1259" i="1"/>
  <c r="G1259" i="1"/>
  <c r="E1259" i="1"/>
  <c r="CC1258" i="1"/>
  <c r="CB1258" i="1"/>
  <c r="CA1258" i="1"/>
  <c r="BZ1258" i="1"/>
  <c r="BY1258" i="1"/>
  <c r="BX1258" i="1"/>
  <c r="BW1258" i="1"/>
  <c r="BV1258" i="1"/>
  <c r="BU1258" i="1"/>
  <c r="AF1258" i="1"/>
  <c r="AE1258" i="1"/>
  <c r="AD1258" i="1"/>
  <c r="AC1258" i="1"/>
  <c r="AB1258" i="1"/>
  <c r="AA1258" i="1"/>
  <c r="Z1258" i="1"/>
  <c r="Y1258" i="1"/>
  <c r="X1258" i="1"/>
  <c r="W1258" i="1"/>
  <c r="V1258" i="1"/>
  <c r="U1258" i="1"/>
  <c r="T1258" i="1"/>
  <c r="S1258" i="1"/>
  <c r="R1258" i="1"/>
  <c r="M1258" i="1"/>
  <c r="L1258" i="1"/>
  <c r="K1258" i="1"/>
  <c r="J1258" i="1"/>
  <c r="I1258" i="1"/>
  <c r="H1258" i="1"/>
  <c r="G1258" i="1"/>
  <c r="E1258" i="1"/>
  <c r="CC1257" i="1"/>
  <c r="CB1257" i="1"/>
  <c r="CA1257" i="1"/>
  <c r="BZ1257" i="1"/>
  <c r="BY1257" i="1"/>
  <c r="BX1257" i="1"/>
  <c r="BW1257" i="1"/>
  <c r="BV1257" i="1"/>
  <c r="BU1257" i="1"/>
  <c r="AF1257" i="1"/>
  <c r="AE1257" i="1"/>
  <c r="AD1257" i="1"/>
  <c r="AC1257" i="1"/>
  <c r="AB1257" i="1"/>
  <c r="AA1257" i="1"/>
  <c r="Z1257" i="1"/>
  <c r="Y1257" i="1"/>
  <c r="X1257" i="1"/>
  <c r="W1257" i="1"/>
  <c r="V1257" i="1"/>
  <c r="U1257" i="1"/>
  <c r="T1257" i="1"/>
  <c r="S1257" i="1"/>
  <c r="R1257" i="1"/>
  <c r="M1257" i="1"/>
  <c r="L1257" i="1"/>
  <c r="K1257" i="1"/>
  <c r="J1257" i="1"/>
  <c r="I1257" i="1"/>
  <c r="H1257" i="1"/>
  <c r="G1257" i="1"/>
  <c r="E1257" i="1"/>
  <c r="CC1256" i="1"/>
  <c r="CB1256" i="1"/>
  <c r="CA1256" i="1"/>
  <c r="BZ1256" i="1"/>
  <c r="BY1256" i="1"/>
  <c r="BX1256" i="1"/>
  <c r="BW1256" i="1"/>
  <c r="BV1256" i="1"/>
  <c r="BU1256" i="1"/>
  <c r="AF1256" i="1"/>
  <c r="AE1256" i="1"/>
  <c r="AD1256" i="1"/>
  <c r="AC1256" i="1"/>
  <c r="AB1256" i="1"/>
  <c r="AA1256" i="1"/>
  <c r="Z1256" i="1"/>
  <c r="Y1256" i="1"/>
  <c r="X1256" i="1"/>
  <c r="W1256" i="1"/>
  <c r="V1256" i="1"/>
  <c r="U1256" i="1"/>
  <c r="T1256" i="1"/>
  <c r="S1256" i="1"/>
  <c r="R1256" i="1"/>
  <c r="N1256" i="1"/>
  <c r="M1256" i="1"/>
  <c r="L1256" i="1"/>
  <c r="K1256" i="1"/>
  <c r="J1256" i="1"/>
  <c r="I1256" i="1"/>
  <c r="H1256" i="1"/>
  <c r="G1256" i="1"/>
  <c r="E1256" i="1"/>
  <c r="CC1255" i="1"/>
  <c r="CB1255" i="1"/>
  <c r="CA1255" i="1"/>
  <c r="BZ1255" i="1"/>
  <c r="BY1255" i="1"/>
  <c r="BX1255" i="1"/>
  <c r="BW1255" i="1"/>
  <c r="BV1255" i="1"/>
  <c r="BU1255" i="1"/>
  <c r="AF1255" i="1"/>
  <c r="AE1255" i="1"/>
  <c r="AD1255" i="1"/>
  <c r="AC1255" i="1"/>
  <c r="AB1255" i="1"/>
  <c r="AA1255" i="1"/>
  <c r="Z1255" i="1"/>
  <c r="Y1255" i="1"/>
  <c r="X1255" i="1"/>
  <c r="W1255" i="1"/>
  <c r="V1255" i="1"/>
  <c r="U1255" i="1"/>
  <c r="T1255" i="1"/>
  <c r="S1255" i="1"/>
  <c r="R1255" i="1"/>
  <c r="N1255" i="1"/>
  <c r="M1255" i="1"/>
  <c r="L1255" i="1"/>
  <c r="K1255" i="1"/>
  <c r="J1255" i="1"/>
  <c r="I1255" i="1"/>
  <c r="H1255" i="1"/>
  <c r="G1255" i="1"/>
  <c r="E1255" i="1"/>
  <c r="CC1254" i="1"/>
  <c r="CB1254" i="1"/>
  <c r="CA1254" i="1"/>
  <c r="BZ1254" i="1"/>
  <c r="BY1254" i="1"/>
  <c r="BX1254" i="1"/>
  <c r="BW1254" i="1"/>
  <c r="BV1254" i="1"/>
  <c r="BU1254" i="1"/>
  <c r="AF1254" i="1"/>
  <c r="AE1254" i="1"/>
  <c r="AD1254" i="1"/>
  <c r="AC1254" i="1"/>
  <c r="AB1254" i="1"/>
  <c r="AA1254" i="1"/>
  <c r="Z1254" i="1"/>
  <c r="Y1254" i="1"/>
  <c r="X1254" i="1"/>
  <c r="W1254" i="1"/>
  <c r="V1254" i="1"/>
  <c r="U1254" i="1"/>
  <c r="T1254" i="1"/>
  <c r="S1254" i="1"/>
  <c r="R1254" i="1"/>
  <c r="N1254" i="1"/>
  <c r="M1254" i="1"/>
  <c r="L1254" i="1"/>
  <c r="K1254" i="1"/>
  <c r="J1254" i="1"/>
  <c r="I1254" i="1"/>
  <c r="H1254" i="1"/>
  <c r="G1254" i="1"/>
  <c r="E1254" i="1"/>
  <c r="CC1253" i="1"/>
  <c r="CB1253" i="1"/>
  <c r="CA1253" i="1"/>
  <c r="BZ1253" i="1"/>
  <c r="BY1253" i="1"/>
  <c r="BX1253" i="1"/>
  <c r="BW1253" i="1"/>
  <c r="BV1253" i="1"/>
  <c r="BU1253" i="1"/>
  <c r="AF1253" i="1"/>
  <c r="AE1253" i="1"/>
  <c r="AD1253" i="1"/>
  <c r="AC1253" i="1"/>
  <c r="AB1253" i="1"/>
  <c r="AA1253" i="1"/>
  <c r="Z1253" i="1"/>
  <c r="Y1253" i="1"/>
  <c r="X1253" i="1"/>
  <c r="W1253" i="1"/>
  <c r="V1253" i="1"/>
  <c r="U1253" i="1"/>
  <c r="T1253" i="1"/>
  <c r="S1253" i="1"/>
  <c r="R1253" i="1"/>
  <c r="M1253" i="1"/>
  <c r="L1253" i="1"/>
  <c r="K1253" i="1"/>
  <c r="J1253" i="1"/>
  <c r="I1253" i="1"/>
  <c r="H1253" i="1"/>
  <c r="G1253" i="1"/>
  <c r="E1253" i="1"/>
  <c r="CC1252" i="1"/>
  <c r="CB1252" i="1"/>
  <c r="CA1252" i="1"/>
  <c r="BZ1252" i="1"/>
  <c r="BY1252" i="1"/>
  <c r="BX1252" i="1"/>
  <c r="BW1252" i="1"/>
  <c r="BV1252" i="1"/>
  <c r="BU1252" i="1"/>
  <c r="AF1252" i="1"/>
  <c r="AE1252" i="1"/>
  <c r="AD1252" i="1"/>
  <c r="AC1252" i="1"/>
  <c r="AB1252" i="1"/>
  <c r="AA1252" i="1"/>
  <c r="Z1252" i="1"/>
  <c r="Y1252" i="1"/>
  <c r="X1252" i="1"/>
  <c r="W1252" i="1"/>
  <c r="V1252" i="1"/>
  <c r="U1252" i="1"/>
  <c r="T1252" i="1"/>
  <c r="S1252" i="1"/>
  <c r="R1252" i="1"/>
  <c r="M1252" i="1"/>
  <c r="L1252" i="1"/>
  <c r="K1252" i="1"/>
  <c r="J1252" i="1"/>
  <c r="I1252" i="1"/>
  <c r="H1252" i="1"/>
  <c r="G1252" i="1"/>
  <c r="E1252" i="1"/>
  <c r="CC1251" i="1"/>
  <c r="CB1251" i="1"/>
  <c r="CA1251" i="1"/>
  <c r="BZ1251" i="1"/>
  <c r="BY1251" i="1"/>
  <c r="BX1251" i="1"/>
  <c r="BW1251" i="1"/>
  <c r="BV1251" i="1"/>
  <c r="BU1251" i="1"/>
  <c r="AF1251" i="1"/>
  <c r="AE1251" i="1"/>
  <c r="AD1251" i="1"/>
  <c r="AC1251" i="1"/>
  <c r="AB1251" i="1"/>
  <c r="AA1251" i="1"/>
  <c r="Z1251" i="1"/>
  <c r="Y1251" i="1"/>
  <c r="X1251" i="1"/>
  <c r="W1251" i="1"/>
  <c r="V1251" i="1"/>
  <c r="U1251" i="1"/>
  <c r="T1251" i="1"/>
  <c r="S1251" i="1"/>
  <c r="R1251" i="1"/>
  <c r="N1251" i="1"/>
  <c r="M1251" i="1"/>
  <c r="L1251" i="1"/>
  <c r="K1251" i="1"/>
  <c r="J1251" i="1"/>
  <c r="I1251" i="1"/>
  <c r="H1251" i="1"/>
  <c r="G1251" i="1"/>
  <c r="E1251" i="1"/>
  <c r="CC1250" i="1"/>
  <c r="CB1250" i="1"/>
  <c r="CA1250" i="1"/>
  <c r="BZ1250" i="1"/>
  <c r="BY1250" i="1"/>
  <c r="BX1250" i="1"/>
  <c r="BW1250" i="1"/>
  <c r="BV1250" i="1"/>
  <c r="BU1250" i="1"/>
  <c r="AF1250" i="1"/>
  <c r="AE1250" i="1"/>
  <c r="AD1250" i="1"/>
  <c r="AC1250" i="1"/>
  <c r="AB1250" i="1"/>
  <c r="AA1250" i="1"/>
  <c r="Z1250" i="1"/>
  <c r="Y1250" i="1"/>
  <c r="X1250" i="1"/>
  <c r="W1250" i="1"/>
  <c r="V1250" i="1"/>
  <c r="U1250" i="1"/>
  <c r="T1250" i="1"/>
  <c r="S1250" i="1"/>
  <c r="R1250" i="1"/>
  <c r="N1250" i="1"/>
  <c r="M1250" i="1"/>
  <c r="L1250" i="1"/>
  <c r="K1250" i="1"/>
  <c r="J1250" i="1"/>
  <c r="I1250" i="1"/>
  <c r="H1250" i="1"/>
  <c r="G1250" i="1"/>
  <c r="E1250" i="1"/>
  <c r="CC1249" i="1"/>
  <c r="CB1249" i="1"/>
  <c r="CA1249" i="1"/>
  <c r="BZ1249" i="1"/>
  <c r="BY1249" i="1"/>
  <c r="BX1249" i="1"/>
  <c r="BW1249" i="1"/>
  <c r="BV1249" i="1"/>
  <c r="BU1249" i="1"/>
  <c r="AF1249" i="1"/>
  <c r="AE1249" i="1"/>
  <c r="AD1249" i="1"/>
  <c r="AC1249" i="1"/>
  <c r="AB1249" i="1"/>
  <c r="AA1249" i="1"/>
  <c r="Z1249" i="1"/>
  <c r="Y1249" i="1"/>
  <c r="X1249" i="1"/>
  <c r="W1249" i="1"/>
  <c r="V1249" i="1"/>
  <c r="U1249" i="1"/>
  <c r="T1249" i="1"/>
  <c r="S1249" i="1"/>
  <c r="R1249" i="1"/>
  <c r="N1249" i="1"/>
  <c r="M1249" i="1"/>
  <c r="L1249" i="1"/>
  <c r="K1249" i="1"/>
  <c r="J1249" i="1"/>
  <c r="I1249" i="1"/>
  <c r="H1249" i="1"/>
  <c r="G1249" i="1"/>
  <c r="E1249" i="1"/>
  <c r="CC1248" i="1"/>
  <c r="CB1248" i="1"/>
  <c r="CA1248" i="1"/>
  <c r="BZ1248" i="1"/>
  <c r="BY1248" i="1"/>
  <c r="BX1248" i="1"/>
  <c r="BW1248" i="1"/>
  <c r="BV1248" i="1"/>
  <c r="BU1248" i="1"/>
  <c r="AF1248" i="1"/>
  <c r="AE1248" i="1"/>
  <c r="AD1248" i="1"/>
  <c r="AC1248" i="1"/>
  <c r="AB1248" i="1"/>
  <c r="AA1248" i="1"/>
  <c r="Z1248" i="1"/>
  <c r="Y1248" i="1"/>
  <c r="X1248" i="1"/>
  <c r="W1248" i="1"/>
  <c r="V1248" i="1"/>
  <c r="U1248" i="1"/>
  <c r="T1248" i="1"/>
  <c r="S1248" i="1"/>
  <c r="R1248" i="1"/>
  <c r="M1248" i="1"/>
  <c r="L1248" i="1"/>
  <c r="K1248" i="1"/>
  <c r="J1248" i="1"/>
  <c r="I1248" i="1"/>
  <c r="H1248" i="1"/>
  <c r="G1248" i="1"/>
  <c r="E1248" i="1"/>
  <c r="CC1247" i="1"/>
  <c r="CB1247" i="1"/>
  <c r="CA1247" i="1"/>
  <c r="BZ1247" i="1"/>
  <c r="BY1247" i="1"/>
  <c r="BX1247" i="1"/>
  <c r="BW1247" i="1"/>
  <c r="BV1247" i="1"/>
  <c r="BU1247" i="1"/>
  <c r="AF1247" i="1"/>
  <c r="AE1247" i="1"/>
  <c r="AD1247" i="1"/>
  <c r="AC1247" i="1"/>
  <c r="AB1247" i="1"/>
  <c r="AA1247" i="1"/>
  <c r="Z1247" i="1"/>
  <c r="Y1247" i="1"/>
  <c r="X1247" i="1"/>
  <c r="W1247" i="1"/>
  <c r="V1247" i="1"/>
  <c r="U1247" i="1"/>
  <c r="T1247" i="1"/>
  <c r="S1247" i="1"/>
  <c r="R1247" i="1"/>
  <c r="M1247" i="1"/>
  <c r="L1247" i="1"/>
  <c r="K1247" i="1"/>
  <c r="J1247" i="1"/>
  <c r="I1247" i="1"/>
  <c r="H1247" i="1"/>
  <c r="G1247" i="1"/>
  <c r="E1247" i="1"/>
  <c r="CC1246" i="1"/>
  <c r="CB1246" i="1"/>
  <c r="CA1246" i="1"/>
  <c r="BZ1246" i="1"/>
  <c r="BY1246" i="1"/>
  <c r="BX1246" i="1"/>
  <c r="BW1246" i="1"/>
  <c r="BV1246" i="1"/>
  <c r="BU1246" i="1"/>
  <c r="AF1246" i="1"/>
  <c r="AE1246" i="1"/>
  <c r="AD1246" i="1"/>
  <c r="AC1246" i="1"/>
  <c r="AB1246" i="1"/>
  <c r="AA1246" i="1"/>
  <c r="Z1246" i="1"/>
  <c r="Y1246" i="1"/>
  <c r="X1246" i="1"/>
  <c r="W1246" i="1"/>
  <c r="V1246" i="1"/>
  <c r="U1246" i="1"/>
  <c r="T1246" i="1"/>
  <c r="S1246" i="1"/>
  <c r="R1246" i="1"/>
  <c r="M1246" i="1"/>
  <c r="L1246" i="1"/>
  <c r="K1246" i="1"/>
  <c r="J1246" i="1"/>
  <c r="I1246" i="1"/>
  <c r="H1246" i="1"/>
  <c r="G1246" i="1"/>
  <c r="E1246" i="1"/>
  <c r="CC1245" i="1"/>
  <c r="CB1245" i="1"/>
  <c r="CA1245" i="1"/>
  <c r="BZ1245" i="1"/>
  <c r="BY1245" i="1"/>
  <c r="BX1245" i="1"/>
  <c r="BW1245" i="1"/>
  <c r="BV1245" i="1"/>
  <c r="BU1245" i="1"/>
  <c r="AF1245" i="1"/>
  <c r="AE1245" i="1"/>
  <c r="AD1245" i="1"/>
  <c r="AC1245" i="1"/>
  <c r="AB1245" i="1"/>
  <c r="AA1245" i="1"/>
  <c r="Z1245" i="1"/>
  <c r="Y1245" i="1"/>
  <c r="X1245" i="1"/>
  <c r="W1245" i="1"/>
  <c r="V1245" i="1"/>
  <c r="U1245" i="1"/>
  <c r="T1245" i="1"/>
  <c r="S1245" i="1"/>
  <c r="R1245" i="1"/>
  <c r="M1245" i="1"/>
  <c r="L1245" i="1"/>
  <c r="K1245" i="1"/>
  <c r="J1245" i="1"/>
  <c r="I1245" i="1"/>
  <c r="H1245" i="1"/>
  <c r="G1245" i="1"/>
  <c r="E1245" i="1"/>
  <c r="CC1244" i="1"/>
  <c r="CB1244" i="1"/>
  <c r="CA1244" i="1"/>
  <c r="BZ1244" i="1"/>
  <c r="BY1244" i="1"/>
  <c r="BX1244" i="1"/>
  <c r="BW1244" i="1"/>
  <c r="BV1244" i="1"/>
  <c r="BU1244" i="1"/>
  <c r="AF1244" i="1"/>
  <c r="AE1244" i="1"/>
  <c r="AD1244" i="1"/>
  <c r="AC1244" i="1"/>
  <c r="AB1244" i="1"/>
  <c r="AA1244" i="1"/>
  <c r="Z1244" i="1"/>
  <c r="Y1244" i="1"/>
  <c r="X1244" i="1"/>
  <c r="W1244" i="1"/>
  <c r="V1244" i="1"/>
  <c r="U1244" i="1"/>
  <c r="T1244" i="1"/>
  <c r="S1244" i="1"/>
  <c r="R1244" i="1"/>
  <c r="M1244" i="1"/>
  <c r="L1244" i="1"/>
  <c r="K1244" i="1"/>
  <c r="J1244" i="1"/>
  <c r="I1244" i="1"/>
  <c r="H1244" i="1"/>
  <c r="G1244" i="1"/>
  <c r="E1244" i="1"/>
  <c r="CC1243" i="1"/>
  <c r="CB1243" i="1"/>
  <c r="CA1243" i="1"/>
  <c r="BZ1243" i="1"/>
  <c r="BY1243" i="1"/>
  <c r="BX1243" i="1"/>
  <c r="BW1243" i="1"/>
  <c r="BV1243" i="1"/>
  <c r="BU1243" i="1"/>
  <c r="AF1243" i="1"/>
  <c r="AE1243" i="1"/>
  <c r="AD1243" i="1"/>
  <c r="AC1243" i="1"/>
  <c r="AB1243" i="1"/>
  <c r="AA1243" i="1"/>
  <c r="Z1243" i="1"/>
  <c r="Y1243" i="1"/>
  <c r="X1243" i="1"/>
  <c r="W1243" i="1"/>
  <c r="V1243" i="1"/>
  <c r="U1243" i="1"/>
  <c r="T1243" i="1"/>
  <c r="S1243" i="1"/>
  <c r="R1243" i="1"/>
  <c r="M1243" i="1"/>
  <c r="L1243" i="1"/>
  <c r="K1243" i="1"/>
  <c r="J1243" i="1"/>
  <c r="I1243" i="1"/>
  <c r="H1243" i="1"/>
  <c r="G1243" i="1"/>
  <c r="E1243" i="1"/>
  <c r="CC1242" i="1"/>
  <c r="CB1242" i="1"/>
  <c r="CA1242" i="1"/>
  <c r="BZ1242" i="1"/>
  <c r="BY1242" i="1"/>
  <c r="BX1242" i="1"/>
  <c r="BW1242" i="1"/>
  <c r="BV1242" i="1"/>
  <c r="BU1242" i="1"/>
  <c r="AF1242" i="1"/>
  <c r="AE1242" i="1"/>
  <c r="AD1242" i="1"/>
  <c r="AC1242" i="1"/>
  <c r="AB1242" i="1"/>
  <c r="AA1242" i="1"/>
  <c r="Z1242" i="1"/>
  <c r="Y1242" i="1"/>
  <c r="X1242" i="1"/>
  <c r="W1242" i="1"/>
  <c r="V1242" i="1"/>
  <c r="U1242" i="1"/>
  <c r="T1242" i="1"/>
  <c r="S1242" i="1"/>
  <c r="R1242" i="1"/>
  <c r="M1242" i="1"/>
  <c r="L1242" i="1"/>
  <c r="K1242" i="1"/>
  <c r="J1242" i="1"/>
  <c r="I1242" i="1"/>
  <c r="H1242" i="1"/>
  <c r="G1242" i="1"/>
  <c r="E1242" i="1"/>
  <c r="CC1241" i="1"/>
  <c r="CB1241" i="1"/>
  <c r="CA1241" i="1"/>
  <c r="BZ1241" i="1"/>
  <c r="BY1241" i="1"/>
  <c r="BX1241" i="1"/>
  <c r="BW1241" i="1"/>
  <c r="BV1241" i="1"/>
  <c r="BU1241" i="1"/>
  <c r="AF1241" i="1"/>
  <c r="AE1241" i="1"/>
  <c r="AD1241" i="1"/>
  <c r="AC1241" i="1"/>
  <c r="AB1241" i="1"/>
  <c r="AA1241" i="1"/>
  <c r="Z1241" i="1"/>
  <c r="Y1241" i="1"/>
  <c r="X1241" i="1"/>
  <c r="W1241" i="1"/>
  <c r="V1241" i="1"/>
  <c r="U1241" i="1"/>
  <c r="T1241" i="1"/>
  <c r="S1241" i="1"/>
  <c r="R1241" i="1"/>
  <c r="M1241" i="1"/>
  <c r="L1241" i="1"/>
  <c r="K1241" i="1"/>
  <c r="J1241" i="1"/>
  <c r="I1241" i="1"/>
  <c r="H1241" i="1"/>
  <c r="G1241" i="1"/>
  <c r="E1241" i="1"/>
  <c r="CC1240" i="1"/>
  <c r="CB1240" i="1"/>
  <c r="CA1240" i="1"/>
  <c r="BZ1240" i="1"/>
  <c r="BY1240" i="1"/>
  <c r="BX1240" i="1"/>
  <c r="BW1240" i="1"/>
  <c r="BV1240" i="1"/>
  <c r="BU1240" i="1"/>
  <c r="AF1240" i="1"/>
  <c r="AE1240" i="1"/>
  <c r="AD1240" i="1"/>
  <c r="AC1240" i="1"/>
  <c r="AB1240" i="1"/>
  <c r="AA1240" i="1"/>
  <c r="Z1240" i="1"/>
  <c r="Y1240" i="1"/>
  <c r="X1240" i="1"/>
  <c r="W1240" i="1"/>
  <c r="V1240" i="1"/>
  <c r="U1240" i="1"/>
  <c r="T1240" i="1"/>
  <c r="S1240" i="1"/>
  <c r="R1240" i="1"/>
  <c r="M1240" i="1"/>
  <c r="L1240" i="1"/>
  <c r="K1240" i="1"/>
  <c r="J1240" i="1"/>
  <c r="I1240" i="1"/>
  <c r="H1240" i="1"/>
  <c r="G1240" i="1"/>
  <c r="E1240" i="1"/>
  <c r="CC1239" i="1"/>
  <c r="CB1239" i="1"/>
  <c r="CA1239" i="1"/>
  <c r="BZ1239" i="1"/>
  <c r="BY1239" i="1"/>
  <c r="BX1239" i="1"/>
  <c r="BW1239" i="1"/>
  <c r="BV1239" i="1"/>
  <c r="BU1239" i="1"/>
  <c r="AF1239" i="1"/>
  <c r="AE1239" i="1"/>
  <c r="AD1239" i="1"/>
  <c r="AC1239" i="1"/>
  <c r="AB1239" i="1"/>
  <c r="AA1239" i="1"/>
  <c r="Z1239" i="1"/>
  <c r="Y1239" i="1"/>
  <c r="X1239" i="1"/>
  <c r="W1239" i="1"/>
  <c r="V1239" i="1"/>
  <c r="U1239" i="1"/>
  <c r="T1239" i="1"/>
  <c r="S1239" i="1"/>
  <c r="R1239" i="1"/>
  <c r="M1239" i="1"/>
  <c r="L1239" i="1"/>
  <c r="K1239" i="1"/>
  <c r="J1239" i="1"/>
  <c r="I1239" i="1"/>
  <c r="H1239" i="1"/>
  <c r="G1239" i="1"/>
  <c r="E1239" i="1"/>
  <c r="CC1238" i="1"/>
  <c r="CB1238" i="1"/>
  <c r="CA1238" i="1"/>
  <c r="BZ1238" i="1"/>
  <c r="BY1238" i="1"/>
  <c r="BX1238" i="1"/>
  <c r="BW1238" i="1"/>
  <c r="BV1238" i="1"/>
  <c r="BU1238" i="1"/>
  <c r="AF1238" i="1"/>
  <c r="AE1238" i="1"/>
  <c r="AD1238" i="1"/>
  <c r="AC1238" i="1"/>
  <c r="AB1238" i="1"/>
  <c r="AA1238" i="1"/>
  <c r="Z1238" i="1"/>
  <c r="Y1238" i="1"/>
  <c r="X1238" i="1"/>
  <c r="W1238" i="1"/>
  <c r="V1238" i="1"/>
  <c r="U1238" i="1"/>
  <c r="T1238" i="1"/>
  <c r="S1238" i="1"/>
  <c r="R1238" i="1"/>
  <c r="M1238" i="1"/>
  <c r="L1238" i="1"/>
  <c r="K1238" i="1"/>
  <c r="J1238" i="1"/>
  <c r="I1238" i="1"/>
  <c r="H1238" i="1"/>
  <c r="G1238" i="1"/>
  <c r="E1238" i="1"/>
  <c r="CC1237" i="1"/>
  <c r="CB1237" i="1"/>
  <c r="CA1237" i="1"/>
  <c r="BZ1237" i="1"/>
  <c r="BY1237" i="1"/>
  <c r="BX1237" i="1"/>
  <c r="BW1237" i="1"/>
  <c r="BV1237" i="1"/>
  <c r="BU1237" i="1"/>
  <c r="AF1237" i="1"/>
  <c r="AE1237" i="1"/>
  <c r="AD1237" i="1"/>
  <c r="AC1237" i="1"/>
  <c r="AB1237" i="1"/>
  <c r="AA1237" i="1"/>
  <c r="Z1237" i="1"/>
  <c r="Y1237" i="1"/>
  <c r="X1237" i="1"/>
  <c r="W1237" i="1"/>
  <c r="V1237" i="1"/>
  <c r="U1237" i="1"/>
  <c r="T1237" i="1"/>
  <c r="S1237" i="1"/>
  <c r="R1237" i="1"/>
  <c r="N1237" i="1"/>
  <c r="M1237" i="1"/>
  <c r="L1237" i="1"/>
  <c r="K1237" i="1"/>
  <c r="J1237" i="1"/>
  <c r="I1237" i="1"/>
  <c r="H1237" i="1"/>
  <c r="G1237" i="1"/>
  <c r="E1237" i="1"/>
  <c r="CC1236" i="1"/>
  <c r="CB1236" i="1"/>
  <c r="CA1236" i="1"/>
  <c r="BZ1236" i="1"/>
  <c r="BY1236" i="1"/>
  <c r="BX1236" i="1"/>
  <c r="BW1236" i="1"/>
  <c r="BV1236" i="1"/>
  <c r="BU1236" i="1"/>
  <c r="AF1236" i="1"/>
  <c r="AE1236" i="1"/>
  <c r="AD1236" i="1"/>
  <c r="AC1236" i="1"/>
  <c r="AB1236" i="1"/>
  <c r="AA1236" i="1"/>
  <c r="Z1236" i="1"/>
  <c r="Y1236" i="1"/>
  <c r="X1236" i="1"/>
  <c r="W1236" i="1"/>
  <c r="V1236" i="1"/>
  <c r="U1236" i="1"/>
  <c r="T1236" i="1"/>
  <c r="S1236" i="1"/>
  <c r="R1236" i="1"/>
  <c r="N1236" i="1"/>
  <c r="M1236" i="1"/>
  <c r="L1236" i="1"/>
  <c r="K1236" i="1"/>
  <c r="J1236" i="1"/>
  <c r="I1236" i="1"/>
  <c r="H1236" i="1"/>
  <c r="G1236" i="1"/>
  <c r="E1236" i="1"/>
  <c r="CC1235" i="1"/>
  <c r="CB1235" i="1"/>
  <c r="CA1235" i="1"/>
  <c r="BZ1235" i="1"/>
  <c r="BY1235" i="1"/>
  <c r="BX1235" i="1"/>
  <c r="BW1235" i="1"/>
  <c r="BV1235" i="1"/>
  <c r="BU1235" i="1"/>
  <c r="AF1235" i="1"/>
  <c r="AE1235" i="1"/>
  <c r="AD1235" i="1"/>
  <c r="AC1235" i="1"/>
  <c r="AB1235" i="1"/>
  <c r="AA1235" i="1"/>
  <c r="Z1235" i="1"/>
  <c r="Y1235" i="1"/>
  <c r="X1235" i="1"/>
  <c r="W1235" i="1"/>
  <c r="V1235" i="1"/>
  <c r="U1235" i="1"/>
  <c r="T1235" i="1"/>
  <c r="S1235" i="1"/>
  <c r="R1235" i="1"/>
  <c r="N1235" i="1"/>
  <c r="M1235" i="1"/>
  <c r="L1235" i="1"/>
  <c r="K1235" i="1"/>
  <c r="J1235" i="1"/>
  <c r="I1235" i="1"/>
  <c r="H1235" i="1"/>
  <c r="G1235" i="1"/>
  <c r="E1235" i="1"/>
  <c r="CC1234" i="1"/>
  <c r="CB1234" i="1"/>
  <c r="CA1234" i="1"/>
  <c r="BZ1234" i="1"/>
  <c r="BY1234" i="1"/>
  <c r="BX1234" i="1"/>
  <c r="BW1234" i="1"/>
  <c r="BV1234" i="1"/>
  <c r="BU1234" i="1"/>
  <c r="AF1234" i="1"/>
  <c r="AE1234" i="1"/>
  <c r="AD1234" i="1"/>
  <c r="AC1234" i="1"/>
  <c r="AB1234" i="1"/>
  <c r="AA1234" i="1"/>
  <c r="Z1234" i="1"/>
  <c r="Y1234" i="1"/>
  <c r="X1234" i="1"/>
  <c r="W1234" i="1"/>
  <c r="V1234" i="1"/>
  <c r="U1234" i="1"/>
  <c r="T1234" i="1"/>
  <c r="S1234" i="1"/>
  <c r="R1234" i="1"/>
  <c r="N1234" i="1"/>
  <c r="M1234" i="1"/>
  <c r="L1234" i="1"/>
  <c r="K1234" i="1"/>
  <c r="J1234" i="1"/>
  <c r="I1234" i="1"/>
  <c r="H1234" i="1"/>
  <c r="G1234" i="1"/>
  <c r="E1234" i="1"/>
  <c r="CC1233" i="1"/>
  <c r="CB1233" i="1"/>
  <c r="CA1233" i="1"/>
  <c r="BZ1233" i="1"/>
  <c r="BY1233" i="1"/>
  <c r="BX1233" i="1"/>
  <c r="BW1233" i="1"/>
  <c r="BV1233" i="1"/>
  <c r="BU1233" i="1"/>
  <c r="AF1233" i="1"/>
  <c r="AE1233" i="1"/>
  <c r="AD1233" i="1"/>
  <c r="AC1233" i="1"/>
  <c r="AB1233" i="1"/>
  <c r="AA1233" i="1"/>
  <c r="Z1233" i="1"/>
  <c r="Y1233" i="1"/>
  <c r="X1233" i="1"/>
  <c r="W1233" i="1"/>
  <c r="V1233" i="1"/>
  <c r="U1233" i="1"/>
  <c r="T1233" i="1"/>
  <c r="S1233" i="1"/>
  <c r="R1233" i="1"/>
  <c r="M1233" i="1"/>
  <c r="L1233" i="1"/>
  <c r="K1233" i="1"/>
  <c r="J1233" i="1"/>
  <c r="I1233" i="1"/>
  <c r="H1233" i="1"/>
  <c r="G1233" i="1"/>
  <c r="E1233" i="1"/>
  <c r="CC1232" i="1"/>
  <c r="CB1232" i="1"/>
  <c r="CA1232" i="1"/>
  <c r="BZ1232" i="1"/>
  <c r="BY1232" i="1"/>
  <c r="BX1232" i="1"/>
  <c r="BW1232" i="1"/>
  <c r="BV1232" i="1"/>
  <c r="BU1232" i="1"/>
  <c r="AF1232" i="1"/>
  <c r="AE1232" i="1"/>
  <c r="AD1232" i="1"/>
  <c r="AC1232" i="1"/>
  <c r="AB1232" i="1"/>
  <c r="AA1232" i="1"/>
  <c r="Z1232" i="1"/>
  <c r="Y1232" i="1"/>
  <c r="X1232" i="1"/>
  <c r="W1232" i="1"/>
  <c r="V1232" i="1"/>
  <c r="U1232" i="1"/>
  <c r="T1232" i="1"/>
  <c r="S1232" i="1"/>
  <c r="R1232" i="1"/>
  <c r="M1232" i="1"/>
  <c r="L1232" i="1"/>
  <c r="K1232" i="1"/>
  <c r="J1232" i="1"/>
  <c r="I1232" i="1"/>
  <c r="H1232" i="1"/>
  <c r="G1232" i="1"/>
  <c r="E1232" i="1"/>
  <c r="CC1231" i="1"/>
  <c r="CB1231" i="1"/>
  <c r="CA1231" i="1"/>
  <c r="BZ1231" i="1"/>
  <c r="BY1231" i="1"/>
  <c r="BX1231" i="1"/>
  <c r="BW1231" i="1"/>
  <c r="BV1231" i="1"/>
  <c r="BU1231" i="1"/>
  <c r="AF1231" i="1"/>
  <c r="AE1231" i="1"/>
  <c r="AD1231" i="1"/>
  <c r="AC1231" i="1"/>
  <c r="AB1231" i="1"/>
  <c r="AA1231" i="1"/>
  <c r="Z1231" i="1"/>
  <c r="Y1231" i="1"/>
  <c r="X1231" i="1"/>
  <c r="W1231" i="1"/>
  <c r="V1231" i="1"/>
  <c r="U1231" i="1"/>
  <c r="T1231" i="1"/>
  <c r="S1231" i="1"/>
  <c r="R1231" i="1"/>
  <c r="N1231" i="1"/>
  <c r="M1231" i="1"/>
  <c r="L1231" i="1"/>
  <c r="K1231" i="1"/>
  <c r="J1231" i="1"/>
  <c r="I1231" i="1"/>
  <c r="H1231" i="1"/>
  <c r="G1231" i="1"/>
  <c r="E1231" i="1"/>
  <c r="CC1230" i="1"/>
  <c r="CB1230" i="1"/>
  <c r="CA1230" i="1"/>
  <c r="BZ1230" i="1"/>
  <c r="BY1230" i="1"/>
  <c r="BX1230" i="1"/>
  <c r="BW1230" i="1"/>
  <c r="BV1230" i="1"/>
  <c r="BU1230" i="1"/>
  <c r="AF1230" i="1"/>
  <c r="AE1230" i="1"/>
  <c r="AD1230" i="1"/>
  <c r="AC1230" i="1"/>
  <c r="AB1230" i="1"/>
  <c r="AA1230" i="1"/>
  <c r="Z1230" i="1"/>
  <c r="Y1230" i="1"/>
  <c r="X1230" i="1"/>
  <c r="W1230" i="1"/>
  <c r="V1230" i="1"/>
  <c r="U1230" i="1"/>
  <c r="T1230" i="1"/>
  <c r="S1230" i="1"/>
  <c r="R1230" i="1"/>
  <c r="N1230" i="1"/>
  <c r="M1230" i="1"/>
  <c r="L1230" i="1"/>
  <c r="K1230" i="1"/>
  <c r="J1230" i="1"/>
  <c r="I1230" i="1"/>
  <c r="H1230" i="1"/>
  <c r="G1230" i="1"/>
  <c r="E1230" i="1"/>
  <c r="CC1229" i="1"/>
  <c r="CB1229" i="1"/>
  <c r="CA1229" i="1"/>
  <c r="BZ1229" i="1"/>
  <c r="BY1229" i="1"/>
  <c r="BX1229" i="1"/>
  <c r="BW1229" i="1"/>
  <c r="BV1229" i="1"/>
  <c r="BU1229" i="1"/>
  <c r="AF1229" i="1"/>
  <c r="AE1229" i="1"/>
  <c r="AD1229" i="1"/>
  <c r="AC1229" i="1"/>
  <c r="AB1229" i="1"/>
  <c r="AA1229" i="1"/>
  <c r="Z1229" i="1"/>
  <c r="Y1229" i="1"/>
  <c r="X1229" i="1"/>
  <c r="W1229" i="1"/>
  <c r="V1229" i="1"/>
  <c r="U1229" i="1"/>
  <c r="T1229" i="1"/>
  <c r="S1229" i="1"/>
  <c r="R1229" i="1"/>
  <c r="N1229" i="1"/>
  <c r="M1229" i="1"/>
  <c r="L1229" i="1"/>
  <c r="K1229" i="1"/>
  <c r="J1229" i="1"/>
  <c r="I1229" i="1"/>
  <c r="H1229" i="1"/>
  <c r="G1229" i="1"/>
  <c r="E1229" i="1"/>
  <c r="CC1228" i="1"/>
  <c r="CB1228" i="1"/>
  <c r="CA1228" i="1"/>
  <c r="BZ1228" i="1"/>
  <c r="BY1228" i="1"/>
  <c r="BX1228" i="1"/>
  <c r="BW1228" i="1"/>
  <c r="BV1228" i="1"/>
  <c r="BU1228" i="1"/>
  <c r="AF1228" i="1"/>
  <c r="AE1228" i="1"/>
  <c r="AD1228" i="1"/>
  <c r="AC1228" i="1"/>
  <c r="AB1228" i="1"/>
  <c r="AA1228" i="1"/>
  <c r="Z1228" i="1"/>
  <c r="Y1228" i="1"/>
  <c r="X1228" i="1"/>
  <c r="W1228" i="1"/>
  <c r="V1228" i="1"/>
  <c r="U1228" i="1"/>
  <c r="T1228" i="1"/>
  <c r="S1228" i="1"/>
  <c r="R1228" i="1"/>
  <c r="M1228" i="1"/>
  <c r="L1228" i="1"/>
  <c r="K1228" i="1"/>
  <c r="J1228" i="1"/>
  <c r="I1228" i="1"/>
  <c r="H1228" i="1"/>
  <c r="G1228" i="1"/>
  <c r="E1228" i="1"/>
  <c r="CC1227" i="1"/>
  <c r="CB1227" i="1"/>
  <c r="CA1227" i="1"/>
  <c r="BZ1227" i="1"/>
  <c r="BY1227" i="1"/>
  <c r="BX1227" i="1"/>
  <c r="BW1227" i="1"/>
  <c r="BV1227" i="1"/>
  <c r="BU1227" i="1"/>
  <c r="AF1227" i="1"/>
  <c r="AE1227" i="1"/>
  <c r="AD1227" i="1"/>
  <c r="AC1227" i="1"/>
  <c r="AB1227" i="1"/>
  <c r="AA1227" i="1"/>
  <c r="Z1227" i="1"/>
  <c r="Y1227" i="1"/>
  <c r="X1227" i="1"/>
  <c r="W1227" i="1"/>
  <c r="V1227" i="1"/>
  <c r="U1227" i="1"/>
  <c r="T1227" i="1"/>
  <c r="S1227" i="1"/>
  <c r="R1227" i="1"/>
  <c r="M1227" i="1"/>
  <c r="L1227" i="1"/>
  <c r="K1227" i="1"/>
  <c r="J1227" i="1"/>
  <c r="I1227" i="1"/>
  <c r="H1227" i="1"/>
  <c r="G1227" i="1"/>
  <c r="E1227" i="1"/>
  <c r="CC1226" i="1"/>
  <c r="CB1226" i="1"/>
  <c r="CA1226" i="1"/>
  <c r="BZ1226" i="1"/>
  <c r="BY1226" i="1"/>
  <c r="BX1226" i="1"/>
  <c r="BW1226" i="1"/>
  <c r="BV1226" i="1"/>
  <c r="BU1226" i="1"/>
  <c r="AF1226" i="1"/>
  <c r="AE1226" i="1"/>
  <c r="AD1226" i="1"/>
  <c r="AC1226" i="1"/>
  <c r="AB1226" i="1"/>
  <c r="AA1226" i="1"/>
  <c r="Z1226" i="1"/>
  <c r="Y1226" i="1"/>
  <c r="X1226" i="1"/>
  <c r="W1226" i="1"/>
  <c r="V1226" i="1"/>
  <c r="U1226" i="1"/>
  <c r="T1226" i="1"/>
  <c r="S1226" i="1"/>
  <c r="R1226" i="1"/>
  <c r="M1226" i="1"/>
  <c r="L1226" i="1"/>
  <c r="K1226" i="1"/>
  <c r="J1226" i="1"/>
  <c r="I1226" i="1"/>
  <c r="H1226" i="1"/>
  <c r="G1226" i="1"/>
  <c r="E1226" i="1"/>
  <c r="CC1225" i="1"/>
  <c r="CB1225" i="1"/>
  <c r="CA1225" i="1"/>
  <c r="BZ1225" i="1"/>
  <c r="BY1225" i="1"/>
  <c r="BX1225" i="1"/>
  <c r="BW1225" i="1"/>
  <c r="BV1225" i="1"/>
  <c r="BU1225" i="1"/>
  <c r="AF1225" i="1"/>
  <c r="AE1225" i="1"/>
  <c r="AD1225" i="1"/>
  <c r="AC1225" i="1"/>
  <c r="AB1225" i="1"/>
  <c r="AA1225" i="1"/>
  <c r="Z1225" i="1"/>
  <c r="Y1225" i="1"/>
  <c r="X1225" i="1"/>
  <c r="W1225" i="1"/>
  <c r="V1225" i="1"/>
  <c r="U1225" i="1"/>
  <c r="T1225" i="1"/>
  <c r="S1225" i="1"/>
  <c r="R1225" i="1"/>
  <c r="M1225" i="1"/>
  <c r="L1225" i="1"/>
  <c r="K1225" i="1"/>
  <c r="J1225" i="1"/>
  <c r="I1225" i="1"/>
  <c r="H1225" i="1"/>
  <c r="G1225" i="1"/>
  <c r="E1225" i="1"/>
  <c r="CC1224" i="1"/>
  <c r="CB1224" i="1"/>
  <c r="CA1224" i="1"/>
  <c r="BZ1224" i="1"/>
  <c r="BY1224" i="1"/>
  <c r="BX1224" i="1"/>
  <c r="BW1224" i="1"/>
  <c r="BV1224" i="1"/>
  <c r="BU1224" i="1"/>
  <c r="AF1224" i="1"/>
  <c r="AE1224" i="1"/>
  <c r="AD1224" i="1"/>
  <c r="AC1224" i="1"/>
  <c r="AB1224" i="1"/>
  <c r="AA1224" i="1"/>
  <c r="Z1224" i="1"/>
  <c r="Y1224" i="1"/>
  <c r="X1224" i="1"/>
  <c r="W1224" i="1"/>
  <c r="V1224" i="1"/>
  <c r="U1224" i="1"/>
  <c r="T1224" i="1"/>
  <c r="S1224" i="1"/>
  <c r="R1224" i="1"/>
  <c r="M1224" i="1"/>
  <c r="L1224" i="1"/>
  <c r="K1224" i="1"/>
  <c r="J1224" i="1"/>
  <c r="I1224" i="1"/>
  <c r="H1224" i="1"/>
  <c r="G1224" i="1"/>
  <c r="E1224" i="1"/>
  <c r="CC1223" i="1"/>
  <c r="CB1223" i="1"/>
  <c r="CA1223" i="1"/>
  <c r="BZ1223" i="1"/>
  <c r="BY1223" i="1"/>
  <c r="BX1223" i="1"/>
  <c r="BW1223" i="1"/>
  <c r="BV1223" i="1"/>
  <c r="BU1223" i="1"/>
  <c r="AF1223" i="1"/>
  <c r="AE1223" i="1"/>
  <c r="AD1223" i="1"/>
  <c r="AC1223" i="1"/>
  <c r="AB1223" i="1"/>
  <c r="AA1223" i="1"/>
  <c r="Z1223" i="1"/>
  <c r="Y1223" i="1"/>
  <c r="X1223" i="1"/>
  <c r="W1223" i="1"/>
  <c r="V1223" i="1"/>
  <c r="U1223" i="1"/>
  <c r="T1223" i="1"/>
  <c r="S1223" i="1"/>
  <c r="R1223" i="1"/>
  <c r="M1223" i="1"/>
  <c r="L1223" i="1"/>
  <c r="K1223" i="1"/>
  <c r="J1223" i="1"/>
  <c r="I1223" i="1"/>
  <c r="H1223" i="1"/>
  <c r="G1223" i="1"/>
  <c r="E1223" i="1"/>
  <c r="CC1222" i="1"/>
  <c r="CB1222" i="1"/>
  <c r="CA1222" i="1"/>
  <c r="BZ1222" i="1"/>
  <c r="BY1222" i="1"/>
  <c r="BX1222" i="1"/>
  <c r="BW1222" i="1"/>
  <c r="BV1222" i="1"/>
  <c r="BU1222" i="1"/>
  <c r="AF1222" i="1"/>
  <c r="AE1222" i="1"/>
  <c r="AD1222" i="1"/>
  <c r="AC1222" i="1"/>
  <c r="AB1222" i="1"/>
  <c r="AA1222" i="1"/>
  <c r="Z1222" i="1"/>
  <c r="Y1222" i="1"/>
  <c r="X1222" i="1"/>
  <c r="W1222" i="1"/>
  <c r="V1222" i="1"/>
  <c r="U1222" i="1"/>
  <c r="T1222" i="1"/>
  <c r="S1222" i="1"/>
  <c r="R1222" i="1"/>
  <c r="N1222" i="1"/>
  <c r="M1222" i="1"/>
  <c r="L1222" i="1"/>
  <c r="K1222" i="1"/>
  <c r="J1222" i="1"/>
  <c r="I1222" i="1"/>
  <c r="H1222" i="1"/>
  <c r="G1222" i="1"/>
  <c r="E1222" i="1"/>
  <c r="CC1221" i="1"/>
  <c r="CB1221" i="1"/>
  <c r="CA1221" i="1"/>
  <c r="BZ1221" i="1"/>
  <c r="BY1221" i="1"/>
  <c r="BX1221" i="1"/>
  <c r="BW1221" i="1"/>
  <c r="BV1221" i="1"/>
  <c r="BU1221" i="1"/>
  <c r="AF1221" i="1"/>
  <c r="AE1221" i="1"/>
  <c r="AD1221" i="1"/>
  <c r="AC1221" i="1"/>
  <c r="AB1221" i="1"/>
  <c r="AA1221" i="1"/>
  <c r="Z1221" i="1"/>
  <c r="Y1221" i="1"/>
  <c r="X1221" i="1"/>
  <c r="W1221" i="1"/>
  <c r="V1221" i="1"/>
  <c r="U1221" i="1"/>
  <c r="T1221" i="1"/>
  <c r="S1221" i="1"/>
  <c r="R1221" i="1"/>
  <c r="N1221" i="1"/>
  <c r="M1221" i="1"/>
  <c r="L1221" i="1"/>
  <c r="K1221" i="1"/>
  <c r="J1221" i="1"/>
  <c r="I1221" i="1"/>
  <c r="H1221" i="1"/>
  <c r="G1221" i="1"/>
  <c r="E1221" i="1"/>
  <c r="CC1220" i="1"/>
  <c r="CB1220" i="1"/>
  <c r="CA1220" i="1"/>
  <c r="BZ1220" i="1"/>
  <c r="BY1220" i="1"/>
  <c r="BX1220" i="1"/>
  <c r="BW1220" i="1"/>
  <c r="BV1220" i="1"/>
  <c r="BU1220" i="1"/>
  <c r="AF1220" i="1"/>
  <c r="AE1220" i="1"/>
  <c r="AD1220" i="1"/>
  <c r="AC1220" i="1"/>
  <c r="AB1220" i="1"/>
  <c r="AA1220" i="1"/>
  <c r="Z1220" i="1"/>
  <c r="Y1220" i="1"/>
  <c r="X1220" i="1"/>
  <c r="W1220" i="1"/>
  <c r="V1220" i="1"/>
  <c r="U1220" i="1"/>
  <c r="T1220" i="1"/>
  <c r="S1220" i="1"/>
  <c r="R1220" i="1"/>
  <c r="N1220" i="1"/>
  <c r="M1220" i="1"/>
  <c r="L1220" i="1"/>
  <c r="K1220" i="1"/>
  <c r="J1220" i="1"/>
  <c r="I1220" i="1"/>
  <c r="H1220" i="1"/>
  <c r="G1220" i="1"/>
  <c r="E1220" i="1"/>
  <c r="CC1219" i="1"/>
  <c r="CB1219" i="1"/>
  <c r="CA1219" i="1"/>
  <c r="BZ1219" i="1"/>
  <c r="BY1219" i="1"/>
  <c r="BX1219" i="1"/>
  <c r="BW1219" i="1"/>
  <c r="BV1219" i="1"/>
  <c r="BU1219" i="1"/>
  <c r="AF1219" i="1"/>
  <c r="AE1219" i="1"/>
  <c r="AD1219" i="1"/>
  <c r="AC1219" i="1"/>
  <c r="AB1219" i="1"/>
  <c r="AA1219" i="1"/>
  <c r="Z1219" i="1"/>
  <c r="Y1219" i="1"/>
  <c r="X1219" i="1"/>
  <c r="W1219" i="1"/>
  <c r="V1219" i="1"/>
  <c r="U1219" i="1"/>
  <c r="T1219" i="1"/>
  <c r="S1219" i="1"/>
  <c r="R1219" i="1"/>
  <c r="N1219" i="1"/>
  <c r="M1219" i="1"/>
  <c r="L1219" i="1"/>
  <c r="K1219" i="1"/>
  <c r="J1219" i="1"/>
  <c r="I1219" i="1"/>
  <c r="H1219" i="1"/>
  <c r="G1219" i="1"/>
  <c r="E1219" i="1"/>
  <c r="CC1218" i="1"/>
  <c r="CB1218" i="1"/>
  <c r="CA1218" i="1"/>
  <c r="BZ1218" i="1"/>
  <c r="BY1218" i="1"/>
  <c r="BX1218" i="1"/>
  <c r="BW1218" i="1"/>
  <c r="BV1218" i="1"/>
  <c r="BU1218" i="1"/>
  <c r="AF1218" i="1"/>
  <c r="AE1218" i="1"/>
  <c r="AD1218" i="1"/>
  <c r="AC1218" i="1"/>
  <c r="AB1218" i="1"/>
  <c r="AA1218" i="1"/>
  <c r="Z1218" i="1"/>
  <c r="Y1218" i="1"/>
  <c r="X1218" i="1"/>
  <c r="W1218" i="1"/>
  <c r="V1218" i="1"/>
  <c r="U1218" i="1"/>
  <c r="T1218" i="1"/>
  <c r="S1218" i="1"/>
  <c r="R1218" i="1"/>
  <c r="N1218" i="1"/>
  <c r="M1218" i="1"/>
  <c r="L1218" i="1"/>
  <c r="K1218" i="1"/>
  <c r="J1218" i="1"/>
  <c r="I1218" i="1"/>
  <c r="H1218" i="1"/>
  <c r="G1218" i="1"/>
  <c r="E1218" i="1"/>
  <c r="CC1217" i="1"/>
  <c r="CB1217" i="1"/>
  <c r="CA1217" i="1"/>
  <c r="BZ1217" i="1"/>
  <c r="BY1217" i="1"/>
  <c r="BX1217" i="1"/>
  <c r="BW1217" i="1"/>
  <c r="BV1217" i="1"/>
  <c r="BU1217" i="1"/>
  <c r="AF1217" i="1"/>
  <c r="AE1217" i="1"/>
  <c r="AD1217" i="1"/>
  <c r="AC1217" i="1"/>
  <c r="AB1217" i="1"/>
  <c r="AA1217" i="1"/>
  <c r="Z1217" i="1"/>
  <c r="Y1217" i="1"/>
  <c r="X1217" i="1"/>
  <c r="W1217" i="1"/>
  <c r="V1217" i="1"/>
  <c r="U1217" i="1"/>
  <c r="T1217" i="1"/>
  <c r="S1217" i="1"/>
  <c r="R1217" i="1"/>
  <c r="N1217" i="1"/>
  <c r="M1217" i="1"/>
  <c r="L1217" i="1"/>
  <c r="K1217" i="1"/>
  <c r="J1217" i="1"/>
  <c r="I1217" i="1"/>
  <c r="H1217" i="1"/>
  <c r="G1217" i="1"/>
  <c r="E1217" i="1"/>
  <c r="CC1216" i="1"/>
  <c r="CB1216" i="1"/>
  <c r="CA1216" i="1"/>
  <c r="BZ1216" i="1"/>
  <c r="BY1216" i="1"/>
  <c r="BX1216" i="1"/>
  <c r="BW1216" i="1"/>
  <c r="BV1216" i="1"/>
  <c r="BU1216" i="1"/>
  <c r="AF1216" i="1"/>
  <c r="AE1216" i="1"/>
  <c r="AD1216" i="1"/>
  <c r="AC1216" i="1"/>
  <c r="AB1216" i="1"/>
  <c r="AA1216" i="1"/>
  <c r="Z1216" i="1"/>
  <c r="Y1216" i="1"/>
  <c r="X1216" i="1"/>
  <c r="W1216" i="1"/>
  <c r="V1216" i="1"/>
  <c r="U1216" i="1"/>
  <c r="T1216" i="1"/>
  <c r="S1216" i="1"/>
  <c r="R1216" i="1"/>
  <c r="N1216" i="1"/>
  <c r="M1216" i="1"/>
  <c r="L1216" i="1"/>
  <c r="K1216" i="1"/>
  <c r="J1216" i="1"/>
  <c r="I1216" i="1"/>
  <c r="H1216" i="1"/>
  <c r="G1216" i="1"/>
  <c r="E1216" i="1"/>
  <c r="CC1215" i="1"/>
  <c r="CB1215" i="1"/>
  <c r="CA1215" i="1"/>
  <c r="BZ1215" i="1"/>
  <c r="BY1215" i="1"/>
  <c r="BX1215" i="1"/>
  <c r="BW1215" i="1"/>
  <c r="BV1215" i="1"/>
  <c r="BU1215" i="1"/>
  <c r="AF1215" i="1"/>
  <c r="AE1215" i="1"/>
  <c r="AD1215" i="1"/>
  <c r="AC1215" i="1"/>
  <c r="AB1215" i="1"/>
  <c r="AA1215" i="1"/>
  <c r="Z1215" i="1"/>
  <c r="Y1215" i="1"/>
  <c r="X1215" i="1"/>
  <c r="W1215" i="1"/>
  <c r="V1215" i="1"/>
  <c r="U1215" i="1"/>
  <c r="T1215" i="1"/>
  <c r="S1215" i="1"/>
  <c r="R1215" i="1"/>
  <c r="N1215" i="1"/>
  <c r="M1215" i="1"/>
  <c r="L1215" i="1"/>
  <c r="K1215" i="1"/>
  <c r="J1215" i="1"/>
  <c r="I1215" i="1"/>
  <c r="H1215" i="1"/>
  <c r="G1215" i="1"/>
  <c r="E1215" i="1"/>
  <c r="CC1214" i="1"/>
  <c r="CB1214" i="1"/>
  <c r="CA1214" i="1"/>
  <c r="BZ1214" i="1"/>
  <c r="BY1214" i="1"/>
  <c r="BX1214" i="1"/>
  <c r="BW1214" i="1"/>
  <c r="BV1214" i="1"/>
  <c r="BU1214" i="1"/>
  <c r="AF1214" i="1"/>
  <c r="AE1214" i="1"/>
  <c r="AD1214" i="1"/>
  <c r="AC1214" i="1"/>
  <c r="AB1214" i="1"/>
  <c r="AA1214" i="1"/>
  <c r="Z1214" i="1"/>
  <c r="Y1214" i="1"/>
  <c r="X1214" i="1"/>
  <c r="W1214" i="1"/>
  <c r="V1214" i="1"/>
  <c r="U1214" i="1"/>
  <c r="T1214" i="1"/>
  <c r="S1214" i="1"/>
  <c r="R1214" i="1"/>
  <c r="N1214" i="1"/>
  <c r="M1214" i="1"/>
  <c r="L1214" i="1"/>
  <c r="K1214" i="1"/>
  <c r="J1214" i="1"/>
  <c r="I1214" i="1"/>
  <c r="H1214" i="1"/>
  <c r="G1214" i="1"/>
  <c r="E1214" i="1"/>
  <c r="CC1213" i="1"/>
  <c r="CB1213" i="1"/>
  <c r="CA1213" i="1"/>
  <c r="BZ1213" i="1"/>
  <c r="BY1213" i="1"/>
  <c r="BX1213" i="1"/>
  <c r="BW1213" i="1"/>
  <c r="BV1213" i="1"/>
  <c r="BU1213" i="1"/>
  <c r="AF1213" i="1"/>
  <c r="AE1213" i="1"/>
  <c r="AD1213" i="1"/>
  <c r="AC1213" i="1"/>
  <c r="AB1213" i="1"/>
  <c r="AA1213" i="1"/>
  <c r="Z1213" i="1"/>
  <c r="Y1213" i="1"/>
  <c r="X1213" i="1"/>
  <c r="W1213" i="1"/>
  <c r="V1213" i="1"/>
  <c r="U1213" i="1"/>
  <c r="T1213" i="1"/>
  <c r="S1213" i="1"/>
  <c r="R1213" i="1"/>
  <c r="M1213" i="1"/>
  <c r="L1213" i="1"/>
  <c r="K1213" i="1"/>
  <c r="J1213" i="1"/>
  <c r="I1213" i="1"/>
  <c r="H1213" i="1"/>
  <c r="G1213" i="1"/>
  <c r="E1213" i="1"/>
  <c r="CC1212" i="1"/>
  <c r="CB1212" i="1"/>
  <c r="CA1212" i="1"/>
  <c r="BZ1212" i="1"/>
  <c r="BY1212" i="1"/>
  <c r="BX1212" i="1"/>
  <c r="BW1212" i="1"/>
  <c r="BV1212" i="1"/>
  <c r="BU1212" i="1"/>
  <c r="AF1212" i="1"/>
  <c r="AE1212" i="1"/>
  <c r="AD1212" i="1"/>
  <c r="AC1212" i="1"/>
  <c r="AB1212" i="1"/>
  <c r="AA1212" i="1"/>
  <c r="Z1212" i="1"/>
  <c r="Y1212" i="1"/>
  <c r="X1212" i="1"/>
  <c r="W1212" i="1"/>
  <c r="V1212" i="1"/>
  <c r="U1212" i="1"/>
  <c r="T1212" i="1"/>
  <c r="S1212" i="1"/>
  <c r="R1212" i="1"/>
  <c r="M1212" i="1"/>
  <c r="L1212" i="1"/>
  <c r="K1212" i="1"/>
  <c r="J1212" i="1"/>
  <c r="I1212" i="1"/>
  <c r="H1212" i="1"/>
  <c r="G1212" i="1"/>
  <c r="E1212" i="1"/>
  <c r="CC1211" i="1"/>
  <c r="CB1211" i="1"/>
  <c r="CA1211" i="1"/>
  <c r="BZ1211" i="1"/>
  <c r="BY1211" i="1"/>
  <c r="BX1211" i="1"/>
  <c r="BW1211" i="1"/>
  <c r="BV1211" i="1"/>
  <c r="BU1211" i="1"/>
  <c r="AF1211" i="1"/>
  <c r="AE1211" i="1"/>
  <c r="AD1211" i="1"/>
  <c r="AC1211" i="1"/>
  <c r="AB1211" i="1"/>
  <c r="AA1211" i="1"/>
  <c r="Z1211" i="1"/>
  <c r="Y1211" i="1"/>
  <c r="X1211" i="1"/>
  <c r="W1211" i="1"/>
  <c r="V1211" i="1"/>
  <c r="U1211" i="1"/>
  <c r="T1211" i="1"/>
  <c r="S1211" i="1"/>
  <c r="R1211" i="1"/>
  <c r="N1211" i="1"/>
  <c r="M1211" i="1"/>
  <c r="L1211" i="1"/>
  <c r="K1211" i="1"/>
  <c r="J1211" i="1"/>
  <c r="I1211" i="1"/>
  <c r="H1211" i="1"/>
  <c r="G1211" i="1"/>
  <c r="E1211" i="1"/>
  <c r="CC1210" i="1"/>
  <c r="CB1210" i="1"/>
  <c r="CA1210" i="1"/>
  <c r="BZ1210" i="1"/>
  <c r="BY1210" i="1"/>
  <c r="BX1210" i="1"/>
  <c r="BW1210" i="1"/>
  <c r="BV1210" i="1"/>
  <c r="BU1210" i="1"/>
  <c r="AF1210" i="1"/>
  <c r="AE1210" i="1"/>
  <c r="AD1210" i="1"/>
  <c r="AC1210" i="1"/>
  <c r="AB1210" i="1"/>
  <c r="AA1210" i="1"/>
  <c r="Z1210" i="1"/>
  <c r="Y1210" i="1"/>
  <c r="X1210" i="1"/>
  <c r="W1210" i="1"/>
  <c r="V1210" i="1"/>
  <c r="U1210" i="1"/>
  <c r="T1210" i="1"/>
  <c r="S1210" i="1"/>
  <c r="R1210" i="1"/>
  <c r="N1210" i="1"/>
  <c r="M1210" i="1"/>
  <c r="L1210" i="1"/>
  <c r="K1210" i="1"/>
  <c r="J1210" i="1"/>
  <c r="I1210" i="1"/>
  <c r="H1210" i="1"/>
  <c r="G1210" i="1"/>
  <c r="E1210" i="1"/>
  <c r="CC1209" i="1"/>
  <c r="CB1209" i="1"/>
  <c r="CA1209" i="1"/>
  <c r="BZ1209" i="1"/>
  <c r="BY1209" i="1"/>
  <c r="BX1209" i="1"/>
  <c r="BW1209" i="1"/>
  <c r="BV1209" i="1"/>
  <c r="BU1209" i="1"/>
  <c r="AF1209" i="1"/>
  <c r="AE1209" i="1"/>
  <c r="AD1209" i="1"/>
  <c r="AC1209" i="1"/>
  <c r="AB1209" i="1"/>
  <c r="AA1209" i="1"/>
  <c r="Z1209" i="1"/>
  <c r="Y1209" i="1"/>
  <c r="X1209" i="1"/>
  <c r="W1209" i="1"/>
  <c r="V1209" i="1"/>
  <c r="U1209" i="1"/>
  <c r="T1209" i="1"/>
  <c r="S1209" i="1"/>
  <c r="R1209" i="1"/>
  <c r="N1209" i="1"/>
  <c r="M1209" i="1"/>
  <c r="L1209" i="1"/>
  <c r="K1209" i="1"/>
  <c r="J1209" i="1"/>
  <c r="I1209" i="1"/>
  <c r="H1209" i="1"/>
  <c r="G1209" i="1"/>
  <c r="E1209" i="1"/>
  <c r="CC1208" i="1"/>
  <c r="CB1208" i="1"/>
  <c r="CA1208" i="1"/>
  <c r="BZ1208" i="1"/>
  <c r="BY1208" i="1"/>
  <c r="BX1208" i="1"/>
  <c r="BW1208" i="1"/>
  <c r="BV1208" i="1"/>
  <c r="BU1208" i="1"/>
  <c r="AF1208" i="1"/>
  <c r="AE1208" i="1"/>
  <c r="AD1208" i="1"/>
  <c r="AC1208" i="1"/>
  <c r="AB1208" i="1"/>
  <c r="AA1208" i="1"/>
  <c r="Z1208" i="1"/>
  <c r="Y1208" i="1"/>
  <c r="X1208" i="1"/>
  <c r="W1208" i="1"/>
  <c r="V1208" i="1"/>
  <c r="U1208" i="1"/>
  <c r="T1208" i="1"/>
  <c r="S1208" i="1"/>
  <c r="R1208" i="1"/>
  <c r="M1208" i="1"/>
  <c r="L1208" i="1"/>
  <c r="K1208" i="1"/>
  <c r="J1208" i="1"/>
  <c r="I1208" i="1"/>
  <c r="H1208" i="1"/>
  <c r="G1208" i="1"/>
  <c r="E1208" i="1"/>
  <c r="CC1207" i="1"/>
  <c r="CB1207" i="1"/>
  <c r="CA1207" i="1"/>
  <c r="BZ1207" i="1"/>
  <c r="BY1207" i="1"/>
  <c r="BX1207" i="1"/>
  <c r="BW1207" i="1"/>
  <c r="BV1207" i="1"/>
  <c r="BU1207" i="1"/>
  <c r="AF1207" i="1"/>
  <c r="AE1207" i="1"/>
  <c r="AD1207" i="1"/>
  <c r="AC1207" i="1"/>
  <c r="AB1207" i="1"/>
  <c r="AA1207" i="1"/>
  <c r="Z1207" i="1"/>
  <c r="Y1207" i="1"/>
  <c r="X1207" i="1"/>
  <c r="W1207" i="1"/>
  <c r="V1207" i="1"/>
  <c r="U1207" i="1"/>
  <c r="T1207" i="1"/>
  <c r="S1207" i="1"/>
  <c r="R1207" i="1"/>
  <c r="M1207" i="1"/>
  <c r="L1207" i="1"/>
  <c r="K1207" i="1"/>
  <c r="J1207" i="1"/>
  <c r="I1207" i="1"/>
  <c r="H1207" i="1"/>
  <c r="G1207" i="1"/>
  <c r="E1207" i="1"/>
  <c r="CC1206" i="1"/>
  <c r="CB1206" i="1"/>
  <c r="CA1206" i="1"/>
  <c r="BZ1206" i="1"/>
  <c r="BY1206" i="1"/>
  <c r="BX1206" i="1"/>
  <c r="BW1206" i="1"/>
  <c r="BV1206" i="1"/>
  <c r="BU1206" i="1"/>
  <c r="AF1206" i="1"/>
  <c r="AE1206" i="1"/>
  <c r="AD1206" i="1"/>
  <c r="AC1206" i="1"/>
  <c r="AB1206" i="1"/>
  <c r="AA1206" i="1"/>
  <c r="Z1206" i="1"/>
  <c r="Y1206" i="1"/>
  <c r="X1206" i="1"/>
  <c r="W1206" i="1"/>
  <c r="V1206" i="1"/>
  <c r="U1206" i="1"/>
  <c r="T1206" i="1"/>
  <c r="S1206" i="1"/>
  <c r="R1206" i="1"/>
  <c r="N1206" i="1"/>
  <c r="M1206" i="1"/>
  <c r="L1206" i="1"/>
  <c r="K1206" i="1"/>
  <c r="J1206" i="1"/>
  <c r="I1206" i="1"/>
  <c r="H1206" i="1"/>
  <c r="G1206" i="1"/>
  <c r="E1206" i="1"/>
  <c r="CC1205" i="1"/>
  <c r="CB1205" i="1"/>
  <c r="CA1205" i="1"/>
  <c r="BZ1205" i="1"/>
  <c r="BY1205" i="1"/>
  <c r="BX1205" i="1"/>
  <c r="BW1205" i="1"/>
  <c r="BV1205" i="1"/>
  <c r="BU1205" i="1"/>
  <c r="AF1205" i="1"/>
  <c r="AE1205" i="1"/>
  <c r="AD1205" i="1"/>
  <c r="AC1205" i="1"/>
  <c r="AB1205" i="1"/>
  <c r="AA1205" i="1"/>
  <c r="Z1205" i="1"/>
  <c r="Y1205" i="1"/>
  <c r="X1205" i="1"/>
  <c r="W1205" i="1"/>
  <c r="V1205" i="1"/>
  <c r="U1205" i="1"/>
  <c r="T1205" i="1"/>
  <c r="S1205" i="1"/>
  <c r="R1205" i="1"/>
  <c r="N1205" i="1"/>
  <c r="M1205" i="1"/>
  <c r="L1205" i="1"/>
  <c r="K1205" i="1"/>
  <c r="J1205" i="1"/>
  <c r="I1205" i="1"/>
  <c r="H1205" i="1"/>
  <c r="G1205" i="1"/>
  <c r="E1205" i="1"/>
  <c r="CC1204" i="1"/>
  <c r="CB1204" i="1"/>
  <c r="CA1204" i="1"/>
  <c r="BZ1204" i="1"/>
  <c r="BY1204" i="1"/>
  <c r="BX1204" i="1"/>
  <c r="BW1204" i="1"/>
  <c r="BV1204" i="1"/>
  <c r="BU1204" i="1"/>
  <c r="AF1204" i="1"/>
  <c r="AE1204" i="1"/>
  <c r="AD1204" i="1"/>
  <c r="AC1204" i="1"/>
  <c r="AB1204" i="1"/>
  <c r="AA1204" i="1"/>
  <c r="Z1204" i="1"/>
  <c r="Y1204" i="1"/>
  <c r="X1204" i="1"/>
  <c r="W1204" i="1"/>
  <c r="V1204" i="1"/>
  <c r="U1204" i="1"/>
  <c r="T1204" i="1"/>
  <c r="S1204" i="1"/>
  <c r="R1204" i="1"/>
  <c r="N1204" i="1"/>
  <c r="M1204" i="1"/>
  <c r="L1204" i="1"/>
  <c r="K1204" i="1"/>
  <c r="J1204" i="1"/>
  <c r="I1204" i="1"/>
  <c r="H1204" i="1"/>
  <c r="G1204" i="1"/>
  <c r="E1204" i="1"/>
  <c r="CC1203" i="1"/>
  <c r="CB1203" i="1"/>
  <c r="CA1203" i="1"/>
  <c r="BZ1203" i="1"/>
  <c r="BY1203" i="1"/>
  <c r="BX1203" i="1"/>
  <c r="BW1203" i="1"/>
  <c r="BV1203" i="1"/>
  <c r="BU1203" i="1"/>
  <c r="AF1203" i="1"/>
  <c r="AE1203" i="1"/>
  <c r="AD1203" i="1"/>
  <c r="AC1203" i="1"/>
  <c r="AB1203" i="1"/>
  <c r="AA1203" i="1"/>
  <c r="Z1203" i="1"/>
  <c r="Y1203" i="1"/>
  <c r="X1203" i="1"/>
  <c r="W1203" i="1"/>
  <c r="V1203" i="1"/>
  <c r="U1203" i="1"/>
  <c r="T1203" i="1"/>
  <c r="S1203" i="1"/>
  <c r="R1203" i="1"/>
  <c r="N1203" i="1"/>
  <c r="M1203" i="1"/>
  <c r="L1203" i="1"/>
  <c r="K1203" i="1"/>
  <c r="J1203" i="1"/>
  <c r="I1203" i="1"/>
  <c r="H1203" i="1"/>
  <c r="G1203" i="1"/>
  <c r="E1203" i="1"/>
  <c r="CC1202" i="1"/>
  <c r="CB1202" i="1"/>
  <c r="CA1202" i="1"/>
  <c r="BZ1202" i="1"/>
  <c r="BY1202" i="1"/>
  <c r="BX1202" i="1"/>
  <c r="BW1202" i="1"/>
  <c r="BV1202" i="1"/>
  <c r="BU1202" i="1"/>
  <c r="AF1202" i="1"/>
  <c r="AE1202" i="1"/>
  <c r="AD1202" i="1"/>
  <c r="AC1202" i="1"/>
  <c r="AB1202" i="1"/>
  <c r="AA1202" i="1"/>
  <c r="Z1202" i="1"/>
  <c r="Y1202" i="1"/>
  <c r="X1202" i="1"/>
  <c r="W1202" i="1"/>
  <c r="V1202" i="1"/>
  <c r="U1202" i="1"/>
  <c r="T1202" i="1"/>
  <c r="S1202" i="1"/>
  <c r="R1202" i="1"/>
  <c r="N1202" i="1"/>
  <c r="M1202" i="1"/>
  <c r="L1202" i="1"/>
  <c r="K1202" i="1"/>
  <c r="J1202" i="1"/>
  <c r="I1202" i="1"/>
  <c r="H1202" i="1"/>
  <c r="G1202" i="1"/>
  <c r="E1202" i="1"/>
  <c r="CC1201" i="1"/>
  <c r="CB1201" i="1"/>
  <c r="CA1201" i="1"/>
  <c r="BZ1201" i="1"/>
  <c r="BY1201" i="1"/>
  <c r="BX1201" i="1"/>
  <c r="BW1201" i="1"/>
  <c r="BV1201" i="1"/>
  <c r="BU1201" i="1"/>
  <c r="AF1201" i="1"/>
  <c r="AE1201" i="1"/>
  <c r="AD1201" i="1"/>
  <c r="AC1201" i="1"/>
  <c r="AB1201" i="1"/>
  <c r="AA1201" i="1"/>
  <c r="Z1201" i="1"/>
  <c r="Y1201" i="1"/>
  <c r="X1201" i="1"/>
  <c r="W1201" i="1"/>
  <c r="V1201" i="1"/>
  <c r="U1201" i="1"/>
  <c r="T1201" i="1"/>
  <c r="S1201" i="1"/>
  <c r="R1201" i="1"/>
  <c r="N1201" i="1"/>
  <c r="M1201" i="1"/>
  <c r="L1201" i="1"/>
  <c r="K1201" i="1"/>
  <c r="J1201" i="1"/>
  <c r="I1201" i="1"/>
  <c r="H1201" i="1"/>
  <c r="G1201" i="1"/>
  <c r="E1201" i="1"/>
  <c r="CC1200" i="1"/>
  <c r="CB1200" i="1"/>
  <c r="CA1200" i="1"/>
  <c r="BZ1200" i="1"/>
  <c r="BY1200" i="1"/>
  <c r="BX1200" i="1"/>
  <c r="BW1200" i="1"/>
  <c r="BV1200" i="1"/>
  <c r="BU1200" i="1"/>
  <c r="AF1200" i="1"/>
  <c r="AE1200" i="1"/>
  <c r="AD1200" i="1"/>
  <c r="AC1200" i="1"/>
  <c r="AB1200" i="1"/>
  <c r="AA1200" i="1"/>
  <c r="Z1200" i="1"/>
  <c r="Y1200" i="1"/>
  <c r="X1200" i="1"/>
  <c r="W1200" i="1"/>
  <c r="V1200" i="1"/>
  <c r="U1200" i="1"/>
  <c r="T1200" i="1"/>
  <c r="S1200" i="1"/>
  <c r="R1200" i="1"/>
  <c r="M1200" i="1"/>
  <c r="L1200" i="1"/>
  <c r="K1200" i="1"/>
  <c r="J1200" i="1"/>
  <c r="I1200" i="1"/>
  <c r="H1200" i="1"/>
  <c r="G1200" i="1"/>
  <c r="E1200" i="1"/>
  <c r="CC1199" i="1"/>
  <c r="CB1199" i="1"/>
  <c r="CA1199" i="1"/>
  <c r="BZ1199" i="1"/>
  <c r="BY1199" i="1"/>
  <c r="BX1199" i="1"/>
  <c r="BW1199" i="1"/>
  <c r="BV1199" i="1"/>
  <c r="BU1199" i="1"/>
  <c r="AF1199" i="1"/>
  <c r="AE1199" i="1"/>
  <c r="AD1199" i="1"/>
  <c r="AC1199" i="1"/>
  <c r="AB1199" i="1"/>
  <c r="AA1199" i="1"/>
  <c r="Z1199" i="1"/>
  <c r="Y1199" i="1"/>
  <c r="X1199" i="1"/>
  <c r="W1199" i="1"/>
  <c r="V1199" i="1"/>
  <c r="U1199" i="1"/>
  <c r="T1199" i="1"/>
  <c r="S1199" i="1"/>
  <c r="R1199" i="1"/>
  <c r="M1199" i="1"/>
  <c r="L1199" i="1"/>
  <c r="K1199" i="1"/>
  <c r="J1199" i="1"/>
  <c r="I1199" i="1"/>
  <c r="H1199" i="1"/>
  <c r="G1199" i="1"/>
  <c r="E1199" i="1"/>
  <c r="CC1198" i="1"/>
  <c r="CB1198" i="1"/>
  <c r="CA1198" i="1"/>
  <c r="BZ1198" i="1"/>
  <c r="BY1198" i="1"/>
  <c r="BX1198" i="1"/>
  <c r="BW1198" i="1"/>
  <c r="BV1198" i="1"/>
  <c r="BU1198" i="1"/>
  <c r="AF1198" i="1"/>
  <c r="AE1198" i="1"/>
  <c r="AD1198" i="1"/>
  <c r="AC1198" i="1"/>
  <c r="AB1198" i="1"/>
  <c r="AA1198" i="1"/>
  <c r="Z1198" i="1"/>
  <c r="Y1198" i="1"/>
  <c r="X1198" i="1"/>
  <c r="W1198" i="1"/>
  <c r="V1198" i="1"/>
  <c r="U1198" i="1"/>
  <c r="T1198" i="1"/>
  <c r="S1198" i="1"/>
  <c r="R1198" i="1"/>
  <c r="M1198" i="1"/>
  <c r="L1198" i="1"/>
  <c r="K1198" i="1"/>
  <c r="J1198" i="1"/>
  <c r="I1198" i="1"/>
  <c r="H1198" i="1"/>
  <c r="G1198" i="1"/>
  <c r="E1198" i="1"/>
  <c r="CC1197" i="1"/>
  <c r="CB1197" i="1"/>
  <c r="CA1197" i="1"/>
  <c r="BZ1197" i="1"/>
  <c r="BY1197" i="1"/>
  <c r="BX1197" i="1"/>
  <c r="BW1197" i="1"/>
  <c r="BV1197" i="1"/>
  <c r="BU1197" i="1"/>
  <c r="AF1197" i="1"/>
  <c r="AE1197" i="1"/>
  <c r="AD1197" i="1"/>
  <c r="AC1197" i="1"/>
  <c r="AB1197" i="1"/>
  <c r="AA1197" i="1"/>
  <c r="Z1197" i="1"/>
  <c r="Y1197" i="1"/>
  <c r="X1197" i="1"/>
  <c r="W1197" i="1"/>
  <c r="V1197" i="1"/>
  <c r="U1197" i="1"/>
  <c r="T1197" i="1"/>
  <c r="S1197" i="1"/>
  <c r="R1197" i="1"/>
  <c r="M1197" i="1"/>
  <c r="L1197" i="1"/>
  <c r="K1197" i="1"/>
  <c r="J1197" i="1"/>
  <c r="I1197" i="1"/>
  <c r="H1197" i="1"/>
  <c r="G1197" i="1"/>
  <c r="E1197" i="1"/>
  <c r="CC1196" i="1"/>
  <c r="CB1196" i="1"/>
  <c r="CA1196" i="1"/>
  <c r="BZ1196" i="1"/>
  <c r="BY1196" i="1"/>
  <c r="BX1196" i="1"/>
  <c r="BW1196" i="1"/>
  <c r="BV1196" i="1"/>
  <c r="BU1196" i="1"/>
  <c r="AF1196" i="1"/>
  <c r="AE1196" i="1"/>
  <c r="AD1196" i="1"/>
  <c r="AC1196" i="1"/>
  <c r="AB1196" i="1"/>
  <c r="AA1196" i="1"/>
  <c r="Z1196" i="1"/>
  <c r="Y1196" i="1"/>
  <c r="X1196" i="1"/>
  <c r="W1196" i="1"/>
  <c r="V1196" i="1"/>
  <c r="U1196" i="1"/>
  <c r="T1196" i="1"/>
  <c r="S1196" i="1"/>
  <c r="R1196" i="1"/>
  <c r="N1196" i="1"/>
  <c r="M1196" i="1"/>
  <c r="L1196" i="1"/>
  <c r="K1196" i="1"/>
  <c r="J1196" i="1"/>
  <c r="I1196" i="1"/>
  <c r="H1196" i="1"/>
  <c r="G1196" i="1"/>
  <c r="E1196" i="1"/>
  <c r="CC1195" i="1"/>
  <c r="CB1195" i="1"/>
  <c r="CA1195" i="1"/>
  <c r="BZ1195" i="1"/>
  <c r="BY1195" i="1"/>
  <c r="BX1195" i="1"/>
  <c r="BW1195" i="1"/>
  <c r="BV1195" i="1"/>
  <c r="BU1195" i="1"/>
  <c r="AF1195" i="1"/>
  <c r="AE1195" i="1"/>
  <c r="AD1195" i="1"/>
  <c r="AC1195" i="1"/>
  <c r="AB1195" i="1"/>
  <c r="AA1195" i="1"/>
  <c r="Z1195" i="1"/>
  <c r="Y1195" i="1"/>
  <c r="X1195" i="1"/>
  <c r="W1195" i="1"/>
  <c r="V1195" i="1"/>
  <c r="U1195" i="1"/>
  <c r="T1195" i="1"/>
  <c r="S1195" i="1"/>
  <c r="R1195" i="1"/>
  <c r="N1195" i="1"/>
  <c r="M1195" i="1"/>
  <c r="L1195" i="1"/>
  <c r="K1195" i="1"/>
  <c r="J1195" i="1"/>
  <c r="I1195" i="1"/>
  <c r="H1195" i="1"/>
  <c r="G1195" i="1"/>
  <c r="E1195" i="1"/>
  <c r="CC1194" i="1"/>
  <c r="CB1194" i="1"/>
  <c r="CA1194" i="1"/>
  <c r="BZ1194" i="1"/>
  <c r="BY1194" i="1"/>
  <c r="BX1194" i="1"/>
  <c r="BW1194" i="1"/>
  <c r="BV1194" i="1"/>
  <c r="BU1194" i="1"/>
  <c r="AF1194" i="1"/>
  <c r="AE1194" i="1"/>
  <c r="AD1194" i="1"/>
  <c r="AC1194" i="1"/>
  <c r="AB1194" i="1"/>
  <c r="AA1194" i="1"/>
  <c r="Z1194" i="1"/>
  <c r="Y1194" i="1"/>
  <c r="X1194" i="1"/>
  <c r="W1194" i="1"/>
  <c r="V1194" i="1"/>
  <c r="U1194" i="1"/>
  <c r="T1194" i="1"/>
  <c r="S1194" i="1"/>
  <c r="R1194" i="1"/>
  <c r="N1194" i="1"/>
  <c r="M1194" i="1"/>
  <c r="L1194" i="1"/>
  <c r="K1194" i="1"/>
  <c r="J1194" i="1"/>
  <c r="I1194" i="1"/>
  <c r="H1194" i="1"/>
  <c r="G1194" i="1"/>
  <c r="E1194" i="1"/>
  <c r="CC1193" i="1"/>
  <c r="CB1193" i="1"/>
  <c r="CA1193" i="1"/>
  <c r="BZ1193" i="1"/>
  <c r="BY1193" i="1"/>
  <c r="BX1193" i="1"/>
  <c r="BW1193" i="1"/>
  <c r="BV1193" i="1"/>
  <c r="BU1193" i="1"/>
  <c r="AF1193" i="1"/>
  <c r="AE1193" i="1"/>
  <c r="AD1193" i="1"/>
  <c r="AC1193" i="1"/>
  <c r="AB1193" i="1"/>
  <c r="AA1193" i="1"/>
  <c r="Z1193" i="1"/>
  <c r="Y1193" i="1"/>
  <c r="X1193" i="1"/>
  <c r="W1193" i="1"/>
  <c r="V1193" i="1"/>
  <c r="U1193" i="1"/>
  <c r="T1193" i="1"/>
  <c r="S1193" i="1"/>
  <c r="R1193" i="1"/>
  <c r="M1193" i="1"/>
  <c r="L1193" i="1"/>
  <c r="K1193" i="1"/>
  <c r="J1193" i="1"/>
  <c r="I1193" i="1"/>
  <c r="H1193" i="1"/>
  <c r="G1193" i="1"/>
  <c r="E1193" i="1"/>
  <c r="CC1192" i="1"/>
  <c r="CB1192" i="1"/>
  <c r="CA1192" i="1"/>
  <c r="BZ1192" i="1"/>
  <c r="BY1192" i="1"/>
  <c r="BX1192" i="1"/>
  <c r="BW1192" i="1"/>
  <c r="BV1192" i="1"/>
  <c r="BU1192" i="1"/>
  <c r="AF1192" i="1"/>
  <c r="AE1192" i="1"/>
  <c r="AD1192" i="1"/>
  <c r="AC1192" i="1"/>
  <c r="AB1192" i="1"/>
  <c r="AA1192" i="1"/>
  <c r="Z1192" i="1"/>
  <c r="Y1192" i="1"/>
  <c r="X1192" i="1"/>
  <c r="W1192" i="1"/>
  <c r="V1192" i="1"/>
  <c r="U1192" i="1"/>
  <c r="T1192" i="1"/>
  <c r="S1192" i="1"/>
  <c r="R1192" i="1"/>
  <c r="M1192" i="1"/>
  <c r="L1192" i="1"/>
  <c r="K1192" i="1"/>
  <c r="J1192" i="1"/>
  <c r="I1192" i="1"/>
  <c r="H1192" i="1"/>
  <c r="G1192" i="1"/>
  <c r="E1192" i="1"/>
  <c r="CC1191" i="1"/>
  <c r="CB1191" i="1"/>
  <c r="CA1191" i="1"/>
  <c r="BZ1191" i="1"/>
  <c r="BY1191" i="1"/>
  <c r="BX1191" i="1"/>
  <c r="BW1191" i="1"/>
  <c r="BV1191" i="1"/>
  <c r="BU1191" i="1"/>
  <c r="AF1191" i="1"/>
  <c r="AE1191" i="1"/>
  <c r="AD1191" i="1"/>
  <c r="AC1191" i="1"/>
  <c r="AB1191" i="1"/>
  <c r="AA1191" i="1"/>
  <c r="Z1191" i="1"/>
  <c r="Y1191" i="1"/>
  <c r="X1191" i="1"/>
  <c r="W1191" i="1"/>
  <c r="V1191" i="1"/>
  <c r="U1191" i="1"/>
  <c r="T1191" i="1"/>
  <c r="S1191" i="1"/>
  <c r="R1191" i="1"/>
  <c r="N1191" i="1"/>
  <c r="M1191" i="1"/>
  <c r="L1191" i="1"/>
  <c r="K1191" i="1"/>
  <c r="J1191" i="1"/>
  <c r="I1191" i="1"/>
  <c r="H1191" i="1"/>
  <c r="G1191" i="1"/>
  <c r="E1191" i="1"/>
  <c r="CC1190" i="1"/>
  <c r="CB1190" i="1"/>
  <c r="CA1190" i="1"/>
  <c r="BZ1190" i="1"/>
  <c r="BY1190" i="1"/>
  <c r="BX1190" i="1"/>
  <c r="BW1190" i="1"/>
  <c r="BV1190" i="1"/>
  <c r="BU1190" i="1"/>
  <c r="AF1190" i="1"/>
  <c r="AE1190" i="1"/>
  <c r="AD1190" i="1"/>
  <c r="AC1190" i="1"/>
  <c r="AB1190" i="1"/>
  <c r="AA1190" i="1"/>
  <c r="Z1190" i="1"/>
  <c r="Y1190" i="1"/>
  <c r="X1190" i="1"/>
  <c r="W1190" i="1"/>
  <c r="V1190" i="1"/>
  <c r="U1190" i="1"/>
  <c r="T1190" i="1"/>
  <c r="S1190" i="1"/>
  <c r="R1190" i="1"/>
  <c r="N1190" i="1"/>
  <c r="M1190" i="1"/>
  <c r="L1190" i="1"/>
  <c r="K1190" i="1"/>
  <c r="J1190" i="1"/>
  <c r="I1190" i="1"/>
  <c r="H1190" i="1"/>
  <c r="G1190" i="1"/>
  <c r="E1190" i="1"/>
  <c r="CC1189" i="1"/>
  <c r="CB1189" i="1"/>
  <c r="CA1189" i="1"/>
  <c r="BZ1189" i="1"/>
  <c r="BY1189" i="1"/>
  <c r="BX1189" i="1"/>
  <c r="BW1189" i="1"/>
  <c r="BV1189" i="1"/>
  <c r="BU1189" i="1"/>
  <c r="AF1189" i="1"/>
  <c r="AE1189" i="1"/>
  <c r="AD1189" i="1"/>
  <c r="AC1189" i="1"/>
  <c r="AB1189" i="1"/>
  <c r="AA1189" i="1"/>
  <c r="Z1189" i="1"/>
  <c r="Y1189" i="1"/>
  <c r="X1189" i="1"/>
  <c r="W1189" i="1"/>
  <c r="V1189" i="1"/>
  <c r="U1189" i="1"/>
  <c r="T1189" i="1"/>
  <c r="S1189" i="1"/>
  <c r="R1189" i="1"/>
  <c r="N1189" i="1"/>
  <c r="M1189" i="1"/>
  <c r="L1189" i="1"/>
  <c r="K1189" i="1"/>
  <c r="J1189" i="1"/>
  <c r="I1189" i="1"/>
  <c r="H1189" i="1"/>
  <c r="G1189" i="1"/>
  <c r="E1189" i="1"/>
  <c r="CC1188" i="1"/>
  <c r="CB1188" i="1"/>
  <c r="CA1188" i="1"/>
  <c r="BZ1188" i="1"/>
  <c r="BY1188" i="1"/>
  <c r="BX1188" i="1"/>
  <c r="BW1188" i="1"/>
  <c r="BV1188" i="1"/>
  <c r="BU1188" i="1"/>
  <c r="AF1188" i="1"/>
  <c r="AE1188" i="1"/>
  <c r="AD1188" i="1"/>
  <c r="AC1188" i="1"/>
  <c r="AB1188" i="1"/>
  <c r="AA1188" i="1"/>
  <c r="Z1188" i="1"/>
  <c r="Y1188" i="1"/>
  <c r="X1188" i="1"/>
  <c r="W1188" i="1"/>
  <c r="V1188" i="1"/>
  <c r="U1188" i="1"/>
  <c r="T1188" i="1"/>
  <c r="S1188" i="1"/>
  <c r="R1188" i="1"/>
  <c r="M1188" i="1"/>
  <c r="L1188" i="1"/>
  <c r="K1188" i="1"/>
  <c r="J1188" i="1"/>
  <c r="I1188" i="1"/>
  <c r="H1188" i="1"/>
  <c r="G1188" i="1"/>
  <c r="E1188" i="1"/>
  <c r="CC1187" i="1"/>
  <c r="CB1187" i="1"/>
  <c r="CA1187" i="1"/>
  <c r="BZ1187" i="1"/>
  <c r="BY1187" i="1"/>
  <c r="BX1187" i="1"/>
  <c r="BW1187" i="1"/>
  <c r="BV1187" i="1"/>
  <c r="BU1187" i="1"/>
  <c r="AF1187" i="1"/>
  <c r="AE1187" i="1"/>
  <c r="AD1187" i="1"/>
  <c r="AC1187" i="1"/>
  <c r="AB1187" i="1"/>
  <c r="AA1187" i="1"/>
  <c r="Z1187" i="1"/>
  <c r="Y1187" i="1"/>
  <c r="X1187" i="1"/>
  <c r="W1187" i="1"/>
  <c r="V1187" i="1"/>
  <c r="U1187" i="1"/>
  <c r="T1187" i="1"/>
  <c r="S1187" i="1"/>
  <c r="R1187" i="1"/>
  <c r="M1187" i="1"/>
  <c r="L1187" i="1"/>
  <c r="K1187" i="1"/>
  <c r="J1187" i="1"/>
  <c r="I1187" i="1"/>
  <c r="H1187" i="1"/>
  <c r="G1187" i="1"/>
  <c r="E1187" i="1"/>
  <c r="CC1186" i="1"/>
  <c r="CB1186" i="1"/>
  <c r="CA1186" i="1"/>
  <c r="BZ1186" i="1"/>
  <c r="BY1186" i="1"/>
  <c r="BX1186" i="1"/>
  <c r="BW1186" i="1"/>
  <c r="BV1186" i="1"/>
  <c r="BU1186" i="1"/>
  <c r="AF1186" i="1"/>
  <c r="AE1186" i="1"/>
  <c r="AD1186" i="1"/>
  <c r="AC1186" i="1"/>
  <c r="AB1186" i="1"/>
  <c r="AA1186" i="1"/>
  <c r="Z1186" i="1"/>
  <c r="Y1186" i="1"/>
  <c r="X1186" i="1"/>
  <c r="W1186" i="1"/>
  <c r="V1186" i="1"/>
  <c r="U1186" i="1"/>
  <c r="T1186" i="1"/>
  <c r="S1186" i="1"/>
  <c r="R1186" i="1"/>
  <c r="M1186" i="1"/>
  <c r="L1186" i="1"/>
  <c r="K1186" i="1"/>
  <c r="J1186" i="1"/>
  <c r="I1186" i="1"/>
  <c r="H1186" i="1"/>
  <c r="G1186" i="1"/>
  <c r="E1186" i="1"/>
  <c r="CC1185" i="1"/>
  <c r="CB1185" i="1"/>
  <c r="CA1185" i="1"/>
  <c r="BZ1185" i="1"/>
  <c r="BY1185" i="1"/>
  <c r="BX1185" i="1"/>
  <c r="BW1185" i="1"/>
  <c r="BV1185" i="1"/>
  <c r="BU1185" i="1"/>
  <c r="AF1185" i="1"/>
  <c r="AE1185" i="1"/>
  <c r="AD1185" i="1"/>
  <c r="AC1185" i="1"/>
  <c r="AB1185" i="1"/>
  <c r="AA1185" i="1"/>
  <c r="Z1185" i="1"/>
  <c r="Y1185" i="1"/>
  <c r="X1185" i="1"/>
  <c r="W1185" i="1"/>
  <c r="V1185" i="1"/>
  <c r="U1185" i="1"/>
  <c r="T1185" i="1"/>
  <c r="S1185" i="1"/>
  <c r="R1185" i="1"/>
  <c r="M1185" i="1"/>
  <c r="L1185" i="1"/>
  <c r="K1185" i="1"/>
  <c r="J1185" i="1"/>
  <c r="I1185" i="1"/>
  <c r="H1185" i="1"/>
  <c r="G1185" i="1"/>
  <c r="E1185" i="1"/>
  <c r="CC1184" i="1"/>
  <c r="CB1184" i="1"/>
  <c r="CA1184" i="1"/>
  <c r="BZ1184" i="1"/>
  <c r="BY1184" i="1"/>
  <c r="BX1184" i="1"/>
  <c r="BW1184" i="1"/>
  <c r="BV1184" i="1"/>
  <c r="BU1184" i="1"/>
  <c r="AF1184" i="1"/>
  <c r="AE1184" i="1"/>
  <c r="AD1184" i="1"/>
  <c r="AC1184" i="1"/>
  <c r="AB1184" i="1"/>
  <c r="AA1184" i="1"/>
  <c r="Z1184" i="1"/>
  <c r="Y1184" i="1"/>
  <c r="X1184" i="1"/>
  <c r="W1184" i="1"/>
  <c r="V1184" i="1"/>
  <c r="U1184" i="1"/>
  <c r="T1184" i="1"/>
  <c r="S1184" i="1"/>
  <c r="R1184" i="1"/>
  <c r="M1184" i="1"/>
  <c r="L1184" i="1"/>
  <c r="K1184" i="1"/>
  <c r="J1184" i="1"/>
  <c r="I1184" i="1"/>
  <c r="H1184" i="1"/>
  <c r="G1184" i="1"/>
  <c r="E1184" i="1"/>
  <c r="CC1183" i="1"/>
  <c r="CB1183" i="1"/>
  <c r="CA1183" i="1"/>
  <c r="BZ1183" i="1"/>
  <c r="BY1183" i="1"/>
  <c r="BX1183" i="1"/>
  <c r="BW1183" i="1"/>
  <c r="BV1183" i="1"/>
  <c r="BU1183" i="1"/>
  <c r="AF1183" i="1"/>
  <c r="AE1183" i="1"/>
  <c r="AD1183" i="1"/>
  <c r="AC1183" i="1"/>
  <c r="AB1183" i="1"/>
  <c r="AA1183" i="1"/>
  <c r="Z1183" i="1"/>
  <c r="Y1183" i="1"/>
  <c r="X1183" i="1"/>
  <c r="W1183" i="1"/>
  <c r="V1183" i="1"/>
  <c r="U1183" i="1"/>
  <c r="T1183" i="1"/>
  <c r="S1183" i="1"/>
  <c r="R1183" i="1"/>
  <c r="M1183" i="1"/>
  <c r="L1183" i="1"/>
  <c r="K1183" i="1"/>
  <c r="J1183" i="1"/>
  <c r="I1183" i="1"/>
  <c r="H1183" i="1"/>
  <c r="G1183" i="1"/>
  <c r="E1183" i="1"/>
  <c r="CC1182" i="1"/>
  <c r="CB1182" i="1"/>
  <c r="CA1182" i="1"/>
  <c r="BZ1182" i="1"/>
  <c r="BY1182" i="1"/>
  <c r="BX1182" i="1"/>
  <c r="BW1182" i="1"/>
  <c r="BV1182" i="1"/>
  <c r="BU1182" i="1"/>
  <c r="AF1182" i="1"/>
  <c r="AE1182" i="1"/>
  <c r="AD1182" i="1"/>
  <c r="AC1182" i="1"/>
  <c r="AB1182" i="1"/>
  <c r="AA1182" i="1"/>
  <c r="Z1182" i="1"/>
  <c r="Y1182" i="1"/>
  <c r="X1182" i="1"/>
  <c r="W1182" i="1"/>
  <c r="V1182" i="1"/>
  <c r="U1182" i="1"/>
  <c r="T1182" i="1"/>
  <c r="S1182" i="1"/>
  <c r="R1182" i="1"/>
  <c r="M1182" i="1"/>
  <c r="L1182" i="1"/>
  <c r="K1182" i="1"/>
  <c r="J1182" i="1"/>
  <c r="I1182" i="1"/>
  <c r="H1182" i="1"/>
  <c r="G1182" i="1"/>
  <c r="E1182" i="1"/>
  <c r="CC1181" i="1"/>
  <c r="CB1181" i="1"/>
  <c r="CA1181" i="1"/>
  <c r="BZ1181" i="1"/>
  <c r="BY1181" i="1"/>
  <c r="BX1181" i="1"/>
  <c r="BW1181" i="1"/>
  <c r="BV1181" i="1"/>
  <c r="BU1181" i="1"/>
  <c r="AF1181" i="1"/>
  <c r="AE1181" i="1"/>
  <c r="AD1181" i="1"/>
  <c r="AC1181" i="1"/>
  <c r="AB1181" i="1"/>
  <c r="AA1181" i="1"/>
  <c r="Z1181" i="1"/>
  <c r="Y1181" i="1"/>
  <c r="X1181" i="1"/>
  <c r="W1181" i="1"/>
  <c r="V1181" i="1"/>
  <c r="U1181" i="1"/>
  <c r="T1181" i="1"/>
  <c r="S1181" i="1"/>
  <c r="R1181" i="1"/>
  <c r="M1181" i="1"/>
  <c r="L1181" i="1"/>
  <c r="K1181" i="1"/>
  <c r="J1181" i="1"/>
  <c r="I1181" i="1"/>
  <c r="H1181" i="1"/>
  <c r="G1181" i="1"/>
  <c r="E1181" i="1"/>
  <c r="CC1180" i="1"/>
  <c r="CB1180" i="1"/>
  <c r="CA1180" i="1"/>
  <c r="BZ1180" i="1"/>
  <c r="BY1180" i="1"/>
  <c r="BX1180" i="1"/>
  <c r="BW1180" i="1"/>
  <c r="BV1180" i="1"/>
  <c r="BU1180" i="1"/>
  <c r="AF1180" i="1"/>
  <c r="AE1180" i="1"/>
  <c r="AD1180" i="1"/>
  <c r="AC1180" i="1"/>
  <c r="AB1180" i="1"/>
  <c r="AA1180" i="1"/>
  <c r="Z1180" i="1"/>
  <c r="Y1180" i="1"/>
  <c r="X1180" i="1"/>
  <c r="W1180" i="1"/>
  <c r="V1180" i="1"/>
  <c r="U1180" i="1"/>
  <c r="T1180" i="1"/>
  <c r="S1180" i="1"/>
  <c r="R1180" i="1"/>
  <c r="M1180" i="1"/>
  <c r="L1180" i="1"/>
  <c r="K1180" i="1"/>
  <c r="J1180" i="1"/>
  <c r="I1180" i="1"/>
  <c r="H1180" i="1"/>
  <c r="G1180" i="1"/>
  <c r="E1180" i="1"/>
  <c r="CC1179" i="1"/>
  <c r="CB1179" i="1"/>
  <c r="CA1179" i="1"/>
  <c r="BZ1179" i="1"/>
  <c r="BY1179" i="1"/>
  <c r="BX1179" i="1"/>
  <c r="BW1179" i="1"/>
  <c r="BV1179" i="1"/>
  <c r="BU1179" i="1"/>
  <c r="AF1179" i="1"/>
  <c r="AE1179" i="1"/>
  <c r="AD1179" i="1"/>
  <c r="AC1179" i="1"/>
  <c r="AB1179" i="1"/>
  <c r="AA1179" i="1"/>
  <c r="Z1179" i="1"/>
  <c r="Y1179" i="1"/>
  <c r="X1179" i="1"/>
  <c r="W1179" i="1"/>
  <c r="V1179" i="1"/>
  <c r="U1179" i="1"/>
  <c r="T1179" i="1"/>
  <c r="S1179" i="1"/>
  <c r="R1179" i="1"/>
  <c r="M1179" i="1"/>
  <c r="L1179" i="1"/>
  <c r="K1179" i="1"/>
  <c r="J1179" i="1"/>
  <c r="I1179" i="1"/>
  <c r="H1179" i="1"/>
  <c r="G1179" i="1"/>
  <c r="E1179" i="1"/>
  <c r="CC1178" i="1"/>
  <c r="CB1178" i="1"/>
  <c r="CA1178" i="1"/>
  <c r="BZ1178" i="1"/>
  <c r="BY1178" i="1"/>
  <c r="BX1178" i="1"/>
  <c r="BW1178" i="1"/>
  <c r="BV1178" i="1"/>
  <c r="BU1178" i="1"/>
  <c r="AF1178" i="1"/>
  <c r="AE1178" i="1"/>
  <c r="AD1178" i="1"/>
  <c r="AC1178" i="1"/>
  <c r="AB1178" i="1"/>
  <c r="AA1178" i="1"/>
  <c r="Z1178" i="1"/>
  <c r="Y1178" i="1"/>
  <c r="X1178" i="1"/>
  <c r="W1178" i="1"/>
  <c r="V1178" i="1"/>
  <c r="U1178" i="1"/>
  <c r="T1178" i="1"/>
  <c r="S1178" i="1"/>
  <c r="R1178" i="1"/>
  <c r="M1178" i="1"/>
  <c r="L1178" i="1"/>
  <c r="K1178" i="1"/>
  <c r="J1178" i="1"/>
  <c r="I1178" i="1"/>
  <c r="H1178" i="1"/>
  <c r="G1178" i="1"/>
  <c r="E1178" i="1"/>
  <c r="CC1177" i="1"/>
  <c r="CB1177" i="1"/>
  <c r="CA1177" i="1"/>
  <c r="BZ1177" i="1"/>
  <c r="BY1177" i="1"/>
  <c r="BX1177" i="1"/>
  <c r="BW1177" i="1"/>
  <c r="BV1177" i="1"/>
  <c r="BU1177" i="1"/>
  <c r="AF1177" i="1"/>
  <c r="AE1177" i="1"/>
  <c r="AD1177" i="1"/>
  <c r="AC1177" i="1"/>
  <c r="AB1177" i="1"/>
  <c r="AA1177" i="1"/>
  <c r="Z1177" i="1"/>
  <c r="Y1177" i="1"/>
  <c r="X1177" i="1"/>
  <c r="W1177" i="1"/>
  <c r="V1177" i="1"/>
  <c r="U1177" i="1"/>
  <c r="T1177" i="1"/>
  <c r="S1177" i="1"/>
  <c r="R1177" i="1"/>
  <c r="M1177" i="1"/>
  <c r="L1177" i="1"/>
  <c r="K1177" i="1"/>
  <c r="J1177" i="1"/>
  <c r="I1177" i="1"/>
  <c r="H1177" i="1"/>
  <c r="G1177" i="1"/>
  <c r="E1177" i="1"/>
  <c r="CC1176" i="1"/>
  <c r="CB1176" i="1"/>
  <c r="CA1176" i="1"/>
  <c r="BZ1176" i="1"/>
  <c r="BY1176" i="1"/>
  <c r="BX1176" i="1"/>
  <c r="BW1176" i="1"/>
  <c r="BV1176" i="1"/>
  <c r="BU1176" i="1"/>
  <c r="AF1176" i="1"/>
  <c r="AE1176" i="1"/>
  <c r="AD1176" i="1"/>
  <c r="AC1176" i="1"/>
  <c r="AB1176" i="1"/>
  <c r="AA1176" i="1"/>
  <c r="Z1176" i="1"/>
  <c r="Y1176" i="1"/>
  <c r="X1176" i="1"/>
  <c r="W1176" i="1"/>
  <c r="V1176" i="1"/>
  <c r="U1176" i="1"/>
  <c r="T1176" i="1"/>
  <c r="S1176" i="1"/>
  <c r="R1176" i="1"/>
  <c r="M1176" i="1"/>
  <c r="L1176" i="1"/>
  <c r="K1176" i="1"/>
  <c r="J1176" i="1"/>
  <c r="I1176" i="1"/>
  <c r="H1176" i="1"/>
  <c r="G1176" i="1"/>
  <c r="E1176" i="1"/>
  <c r="CC1175" i="1"/>
  <c r="CB1175" i="1"/>
  <c r="CA1175" i="1"/>
  <c r="BZ1175" i="1"/>
  <c r="BY1175" i="1"/>
  <c r="BX1175" i="1"/>
  <c r="BW1175" i="1"/>
  <c r="BV1175" i="1"/>
  <c r="BU1175" i="1"/>
  <c r="AF1175" i="1"/>
  <c r="AE1175" i="1"/>
  <c r="AD1175" i="1"/>
  <c r="AC1175" i="1"/>
  <c r="AB1175" i="1"/>
  <c r="AA1175" i="1"/>
  <c r="Z1175" i="1"/>
  <c r="Y1175" i="1"/>
  <c r="X1175" i="1"/>
  <c r="W1175" i="1"/>
  <c r="V1175" i="1"/>
  <c r="U1175" i="1"/>
  <c r="T1175" i="1"/>
  <c r="S1175" i="1"/>
  <c r="R1175" i="1"/>
  <c r="N1175" i="1"/>
  <c r="M1175" i="1"/>
  <c r="L1175" i="1"/>
  <c r="K1175" i="1"/>
  <c r="J1175" i="1"/>
  <c r="I1175" i="1"/>
  <c r="H1175" i="1"/>
  <c r="G1175" i="1"/>
  <c r="E1175" i="1"/>
  <c r="CC1174" i="1"/>
  <c r="CB1174" i="1"/>
  <c r="CA1174" i="1"/>
  <c r="BZ1174" i="1"/>
  <c r="BY1174" i="1"/>
  <c r="BX1174" i="1"/>
  <c r="BW1174" i="1"/>
  <c r="BV1174" i="1"/>
  <c r="BU1174" i="1"/>
  <c r="AF1174" i="1"/>
  <c r="AE1174" i="1"/>
  <c r="AD1174" i="1"/>
  <c r="AC1174" i="1"/>
  <c r="AB1174" i="1"/>
  <c r="AA1174" i="1"/>
  <c r="Z1174" i="1"/>
  <c r="Y1174" i="1"/>
  <c r="X1174" i="1"/>
  <c r="W1174" i="1"/>
  <c r="V1174" i="1"/>
  <c r="U1174" i="1"/>
  <c r="T1174" i="1"/>
  <c r="S1174" i="1"/>
  <c r="R1174" i="1"/>
  <c r="N1174" i="1"/>
  <c r="M1174" i="1"/>
  <c r="L1174" i="1"/>
  <c r="K1174" i="1"/>
  <c r="J1174" i="1"/>
  <c r="I1174" i="1"/>
  <c r="H1174" i="1"/>
  <c r="G1174" i="1"/>
  <c r="E1174" i="1"/>
  <c r="CC1173" i="1"/>
  <c r="CB1173" i="1"/>
  <c r="CA1173" i="1"/>
  <c r="BZ1173" i="1"/>
  <c r="BY1173" i="1"/>
  <c r="BX1173" i="1"/>
  <c r="BW1173" i="1"/>
  <c r="BV1173" i="1"/>
  <c r="BU1173" i="1"/>
  <c r="AF1173" i="1"/>
  <c r="AE1173" i="1"/>
  <c r="AD1173" i="1"/>
  <c r="AC1173" i="1"/>
  <c r="AB1173" i="1"/>
  <c r="AA1173" i="1"/>
  <c r="Z1173" i="1"/>
  <c r="Y1173" i="1"/>
  <c r="X1173" i="1"/>
  <c r="W1173" i="1"/>
  <c r="V1173" i="1"/>
  <c r="U1173" i="1"/>
  <c r="T1173" i="1"/>
  <c r="S1173" i="1"/>
  <c r="R1173" i="1"/>
  <c r="M1173" i="1"/>
  <c r="L1173" i="1"/>
  <c r="K1173" i="1"/>
  <c r="J1173" i="1"/>
  <c r="I1173" i="1"/>
  <c r="H1173" i="1"/>
  <c r="G1173" i="1"/>
  <c r="E1173" i="1"/>
  <c r="CC1172" i="1"/>
  <c r="CB1172" i="1"/>
  <c r="CA1172" i="1"/>
  <c r="BZ1172" i="1"/>
  <c r="BY1172" i="1"/>
  <c r="BX1172" i="1"/>
  <c r="BW1172" i="1"/>
  <c r="BV1172" i="1"/>
  <c r="BU1172" i="1"/>
  <c r="AF1172" i="1"/>
  <c r="AE1172" i="1"/>
  <c r="AD1172" i="1"/>
  <c r="AC1172" i="1"/>
  <c r="AB1172" i="1"/>
  <c r="AA1172" i="1"/>
  <c r="Z1172" i="1"/>
  <c r="Y1172" i="1"/>
  <c r="X1172" i="1"/>
  <c r="W1172" i="1"/>
  <c r="V1172" i="1"/>
  <c r="U1172" i="1"/>
  <c r="T1172" i="1"/>
  <c r="S1172" i="1"/>
  <c r="R1172" i="1"/>
  <c r="M1172" i="1"/>
  <c r="L1172" i="1"/>
  <c r="K1172" i="1"/>
  <c r="J1172" i="1"/>
  <c r="I1172" i="1"/>
  <c r="H1172" i="1"/>
  <c r="G1172" i="1"/>
  <c r="E1172" i="1"/>
  <c r="CC1171" i="1"/>
  <c r="CB1171" i="1"/>
  <c r="CA1171" i="1"/>
  <c r="BZ1171" i="1"/>
  <c r="BY1171" i="1"/>
  <c r="BX1171" i="1"/>
  <c r="BW1171" i="1"/>
  <c r="BV1171" i="1"/>
  <c r="BU1171" i="1"/>
  <c r="AF1171" i="1"/>
  <c r="AE1171" i="1"/>
  <c r="AD1171" i="1"/>
  <c r="AC1171" i="1"/>
  <c r="AB1171" i="1"/>
  <c r="AA1171" i="1"/>
  <c r="Z1171" i="1"/>
  <c r="Y1171" i="1"/>
  <c r="X1171" i="1"/>
  <c r="W1171" i="1"/>
  <c r="V1171" i="1"/>
  <c r="U1171" i="1"/>
  <c r="T1171" i="1"/>
  <c r="S1171" i="1"/>
  <c r="R1171" i="1"/>
  <c r="N1171" i="1"/>
  <c r="M1171" i="1"/>
  <c r="L1171" i="1"/>
  <c r="K1171" i="1"/>
  <c r="J1171" i="1"/>
  <c r="I1171" i="1"/>
  <c r="H1171" i="1"/>
  <c r="G1171" i="1"/>
  <c r="E1171" i="1"/>
  <c r="CC1170" i="1"/>
  <c r="CB1170" i="1"/>
  <c r="CA1170" i="1"/>
  <c r="BZ1170" i="1"/>
  <c r="BY1170" i="1"/>
  <c r="BX1170" i="1"/>
  <c r="BW1170" i="1"/>
  <c r="BV1170" i="1"/>
  <c r="BU1170" i="1"/>
  <c r="AF1170" i="1"/>
  <c r="AE1170" i="1"/>
  <c r="AD1170" i="1"/>
  <c r="AC1170" i="1"/>
  <c r="AB1170" i="1"/>
  <c r="AA1170" i="1"/>
  <c r="Z1170" i="1"/>
  <c r="Y1170" i="1"/>
  <c r="X1170" i="1"/>
  <c r="W1170" i="1"/>
  <c r="V1170" i="1"/>
  <c r="U1170" i="1"/>
  <c r="T1170" i="1"/>
  <c r="S1170" i="1"/>
  <c r="R1170" i="1"/>
  <c r="N1170" i="1"/>
  <c r="M1170" i="1"/>
  <c r="L1170" i="1"/>
  <c r="K1170" i="1"/>
  <c r="J1170" i="1"/>
  <c r="I1170" i="1"/>
  <c r="H1170" i="1"/>
  <c r="G1170" i="1"/>
  <c r="E1170" i="1"/>
  <c r="CC1169" i="1"/>
  <c r="CB1169" i="1"/>
  <c r="CA1169" i="1"/>
  <c r="BZ1169" i="1"/>
  <c r="BY1169" i="1"/>
  <c r="BX1169" i="1"/>
  <c r="BW1169" i="1"/>
  <c r="BV1169" i="1"/>
  <c r="BU1169" i="1"/>
  <c r="AF1169" i="1"/>
  <c r="AE1169" i="1"/>
  <c r="AD1169" i="1"/>
  <c r="AC1169" i="1"/>
  <c r="AB1169" i="1"/>
  <c r="AA1169" i="1"/>
  <c r="Z1169" i="1"/>
  <c r="Y1169" i="1"/>
  <c r="X1169" i="1"/>
  <c r="W1169" i="1"/>
  <c r="V1169" i="1"/>
  <c r="U1169" i="1"/>
  <c r="T1169" i="1"/>
  <c r="S1169" i="1"/>
  <c r="R1169" i="1"/>
  <c r="N1169" i="1"/>
  <c r="M1169" i="1"/>
  <c r="L1169" i="1"/>
  <c r="K1169" i="1"/>
  <c r="J1169" i="1"/>
  <c r="I1169" i="1"/>
  <c r="H1169" i="1"/>
  <c r="G1169" i="1"/>
  <c r="E1169" i="1"/>
  <c r="CC1168" i="1"/>
  <c r="CB1168" i="1"/>
  <c r="CA1168" i="1"/>
  <c r="BZ1168" i="1"/>
  <c r="BY1168" i="1"/>
  <c r="BX1168" i="1"/>
  <c r="BW1168" i="1"/>
  <c r="BV1168" i="1"/>
  <c r="BU1168" i="1"/>
  <c r="AF1168" i="1"/>
  <c r="AE1168" i="1"/>
  <c r="AD1168" i="1"/>
  <c r="AC1168" i="1"/>
  <c r="AB1168" i="1"/>
  <c r="AA1168" i="1"/>
  <c r="Z1168" i="1"/>
  <c r="Y1168" i="1"/>
  <c r="X1168" i="1"/>
  <c r="W1168" i="1"/>
  <c r="V1168" i="1"/>
  <c r="U1168" i="1"/>
  <c r="T1168" i="1"/>
  <c r="S1168" i="1"/>
  <c r="R1168" i="1"/>
  <c r="M1168" i="1"/>
  <c r="L1168" i="1"/>
  <c r="K1168" i="1"/>
  <c r="J1168" i="1"/>
  <c r="I1168" i="1"/>
  <c r="H1168" i="1"/>
  <c r="G1168" i="1"/>
  <c r="E1168" i="1"/>
  <c r="CC1167" i="1"/>
  <c r="CB1167" i="1"/>
  <c r="CA1167" i="1"/>
  <c r="BZ1167" i="1"/>
  <c r="BY1167" i="1"/>
  <c r="BX1167" i="1"/>
  <c r="BW1167" i="1"/>
  <c r="BV1167" i="1"/>
  <c r="BU1167" i="1"/>
  <c r="AF1167" i="1"/>
  <c r="AE1167" i="1"/>
  <c r="AD1167" i="1"/>
  <c r="AC1167" i="1"/>
  <c r="AB1167" i="1"/>
  <c r="AA1167" i="1"/>
  <c r="Z1167" i="1"/>
  <c r="Y1167" i="1"/>
  <c r="X1167" i="1"/>
  <c r="W1167" i="1"/>
  <c r="V1167" i="1"/>
  <c r="U1167" i="1"/>
  <c r="T1167" i="1"/>
  <c r="S1167" i="1"/>
  <c r="R1167" i="1"/>
  <c r="M1167" i="1"/>
  <c r="L1167" i="1"/>
  <c r="K1167" i="1"/>
  <c r="J1167" i="1"/>
  <c r="I1167" i="1"/>
  <c r="H1167" i="1"/>
  <c r="G1167" i="1"/>
  <c r="E1167" i="1"/>
  <c r="CC1166" i="1"/>
  <c r="CB1166" i="1"/>
  <c r="CA1166" i="1"/>
  <c r="BZ1166" i="1"/>
  <c r="BY1166" i="1"/>
  <c r="BX1166" i="1"/>
  <c r="BW1166" i="1"/>
  <c r="BV1166" i="1"/>
  <c r="BU1166" i="1"/>
  <c r="AF1166" i="1"/>
  <c r="AE1166" i="1"/>
  <c r="AD1166" i="1"/>
  <c r="AC1166" i="1"/>
  <c r="AB1166" i="1"/>
  <c r="AA1166" i="1"/>
  <c r="Z1166" i="1"/>
  <c r="Y1166" i="1"/>
  <c r="X1166" i="1"/>
  <c r="W1166" i="1"/>
  <c r="V1166" i="1"/>
  <c r="U1166" i="1"/>
  <c r="T1166" i="1"/>
  <c r="S1166" i="1"/>
  <c r="R1166" i="1"/>
  <c r="M1166" i="1"/>
  <c r="L1166" i="1"/>
  <c r="K1166" i="1"/>
  <c r="J1166" i="1"/>
  <c r="I1166" i="1"/>
  <c r="H1166" i="1"/>
  <c r="G1166" i="1"/>
  <c r="E1166" i="1"/>
  <c r="CC1165" i="1"/>
  <c r="CB1165" i="1"/>
  <c r="CA1165" i="1"/>
  <c r="BZ1165" i="1"/>
  <c r="BY1165" i="1"/>
  <c r="BX1165" i="1"/>
  <c r="BW1165" i="1"/>
  <c r="BV1165" i="1"/>
  <c r="BU1165" i="1"/>
  <c r="AF1165" i="1"/>
  <c r="AE1165" i="1"/>
  <c r="AD1165" i="1"/>
  <c r="AC1165" i="1"/>
  <c r="AB1165" i="1"/>
  <c r="AA1165" i="1"/>
  <c r="Z1165" i="1"/>
  <c r="Y1165" i="1"/>
  <c r="X1165" i="1"/>
  <c r="W1165" i="1"/>
  <c r="V1165" i="1"/>
  <c r="U1165" i="1"/>
  <c r="T1165" i="1"/>
  <c r="S1165" i="1"/>
  <c r="R1165" i="1"/>
  <c r="M1165" i="1"/>
  <c r="L1165" i="1"/>
  <c r="K1165" i="1"/>
  <c r="J1165" i="1"/>
  <c r="I1165" i="1"/>
  <c r="H1165" i="1"/>
  <c r="G1165" i="1"/>
  <c r="E1165" i="1"/>
  <c r="CC1164" i="1"/>
  <c r="CB1164" i="1"/>
  <c r="CA1164" i="1"/>
  <c r="BZ1164" i="1"/>
  <c r="BY1164" i="1"/>
  <c r="BX1164" i="1"/>
  <c r="BW1164" i="1"/>
  <c r="BV1164" i="1"/>
  <c r="BU1164" i="1"/>
  <c r="AF1164" i="1"/>
  <c r="AE1164" i="1"/>
  <c r="AD1164" i="1"/>
  <c r="AC1164" i="1"/>
  <c r="AB1164" i="1"/>
  <c r="AA1164" i="1"/>
  <c r="Z1164" i="1"/>
  <c r="Y1164" i="1"/>
  <c r="X1164" i="1"/>
  <c r="W1164" i="1"/>
  <c r="V1164" i="1"/>
  <c r="U1164" i="1"/>
  <c r="T1164" i="1"/>
  <c r="S1164" i="1"/>
  <c r="R1164" i="1"/>
  <c r="M1164" i="1"/>
  <c r="L1164" i="1"/>
  <c r="K1164" i="1"/>
  <c r="J1164" i="1"/>
  <c r="I1164" i="1"/>
  <c r="H1164" i="1"/>
  <c r="G1164" i="1"/>
  <c r="E1164" i="1"/>
  <c r="CC1163" i="1"/>
  <c r="CB1163" i="1"/>
  <c r="CA1163" i="1"/>
  <c r="BZ1163" i="1"/>
  <c r="BY1163" i="1"/>
  <c r="BX1163" i="1"/>
  <c r="BW1163" i="1"/>
  <c r="BV1163" i="1"/>
  <c r="BU1163" i="1"/>
  <c r="AF1163" i="1"/>
  <c r="AE1163" i="1"/>
  <c r="AD1163" i="1"/>
  <c r="AC1163" i="1"/>
  <c r="AB1163" i="1"/>
  <c r="AA1163" i="1"/>
  <c r="Z1163" i="1"/>
  <c r="Y1163" i="1"/>
  <c r="X1163" i="1"/>
  <c r="W1163" i="1"/>
  <c r="V1163" i="1"/>
  <c r="U1163" i="1"/>
  <c r="T1163" i="1"/>
  <c r="S1163" i="1"/>
  <c r="R1163" i="1"/>
  <c r="M1163" i="1"/>
  <c r="L1163" i="1"/>
  <c r="K1163" i="1"/>
  <c r="J1163" i="1"/>
  <c r="I1163" i="1"/>
  <c r="H1163" i="1"/>
  <c r="G1163" i="1"/>
  <c r="E1163" i="1"/>
  <c r="CC1162" i="1"/>
  <c r="CB1162" i="1"/>
  <c r="CA1162" i="1"/>
  <c r="BZ1162" i="1"/>
  <c r="BY1162" i="1"/>
  <c r="BX1162" i="1"/>
  <c r="BW1162" i="1"/>
  <c r="BV1162" i="1"/>
  <c r="BU1162" i="1"/>
  <c r="AF1162" i="1"/>
  <c r="AE1162" i="1"/>
  <c r="AD1162" i="1"/>
  <c r="AC1162" i="1"/>
  <c r="AB1162" i="1"/>
  <c r="AA1162" i="1"/>
  <c r="Z1162" i="1"/>
  <c r="Y1162" i="1"/>
  <c r="X1162" i="1"/>
  <c r="W1162" i="1"/>
  <c r="V1162" i="1"/>
  <c r="U1162" i="1"/>
  <c r="T1162" i="1"/>
  <c r="S1162" i="1"/>
  <c r="R1162" i="1"/>
  <c r="M1162" i="1"/>
  <c r="L1162" i="1"/>
  <c r="K1162" i="1"/>
  <c r="J1162" i="1"/>
  <c r="I1162" i="1"/>
  <c r="H1162" i="1"/>
  <c r="G1162" i="1"/>
  <c r="E1162" i="1"/>
  <c r="CC1161" i="1"/>
  <c r="CB1161" i="1"/>
  <c r="CA1161" i="1"/>
  <c r="BZ1161" i="1"/>
  <c r="BY1161" i="1"/>
  <c r="BX1161" i="1"/>
  <c r="BW1161" i="1"/>
  <c r="BV1161" i="1"/>
  <c r="BU1161" i="1"/>
  <c r="AF1161" i="1"/>
  <c r="AE1161" i="1"/>
  <c r="AD1161" i="1"/>
  <c r="AC1161" i="1"/>
  <c r="AB1161" i="1"/>
  <c r="AA1161" i="1"/>
  <c r="Z1161" i="1"/>
  <c r="Y1161" i="1"/>
  <c r="X1161" i="1"/>
  <c r="W1161" i="1"/>
  <c r="V1161" i="1"/>
  <c r="U1161" i="1"/>
  <c r="T1161" i="1"/>
  <c r="S1161" i="1"/>
  <c r="R1161" i="1"/>
  <c r="M1161" i="1"/>
  <c r="L1161" i="1"/>
  <c r="K1161" i="1"/>
  <c r="J1161" i="1"/>
  <c r="I1161" i="1"/>
  <c r="H1161" i="1"/>
  <c r="G1161" i="1"/>
  <c r="E1161" i="1"/>
  <c r="CC1160" i="1"/>
  <c r="CB1160" i="1"/>
  <c r="CA1160" i="1"/>
  <c r="BZ1160" i="1"/>
  <c r="BY1160" i="1"/>
  <c r="BX1160" i="1"/>
  <c r="BW1160" i="1"/>
  <c r="BV1160" i="1"/>
  <c r="BU1160" i="1"/>
  <c r="AF1160" i="1"/>
  <c r="AE1160" i="1"/>
  <c r="AD1160" i="1"/>
  <c r="AC1160" i="1"/>
  <c r="AB1160" i="1"/>
  <c r="AA1160" i="1"/>
  <c r="Z1160" i="1"/>
  <c r="Y1160" i="1"/>
  <c r="X1160" i="1"/>
  <c r="W1160" i="1"/>
  <c r="V1160" i="1"/>
  <c r="U1160" i="1"/>
  <c r="T1160" i="1"/>
  <c r="S1160" i="1"/>
  <c r="R1160" i="1"/>
  <c r="M1160" i="1"/>
  <c r="L1160" i="1"/>
  <c r="K1160" i="1"/>
  <c r="J1160" i="1"/>
  <c r="I1160" i="1"/>
  <c r="H1160" i="1"/>
  <c r="G1160" i="1"/>
  <c r="E1160" i="1"/>
  <c r="CC1159" i="1"/>
  <c r="CB1159" i="1"/>
  <c r="CA1159" i="1"/>
  <c r="BZ1159" i="1"/>
  <c r="BY1159" i="1"/>
  <c r="BX1159" i="1"/>
  <c r="BW1159" i="1"/>
  <c r="BV1159" i="1"/>
  <c r="BU1159" i="1"/>
  <c r="AF1159" i="1"/>
  <c r="AE1159" i="1"/>
  <c r="AD1159" i="1"/>
  <c r="AC1159" i="1"/>
  <c r="AB1159" i="1"/>
  <c r="AA1159" i="1"/>
  <c r="Z1159" i="1"/>
  <c r="Y1159" i="1"/>
  <c r="X1159" i="1"/>
  <c r="W1159" i="1"/>
  <c r="V1159" i="1"/>
  <c r="U1159" i="1"/>
  <c r="T1159" i="1"/>
  <c r="S1159" i="1"/>
  <c r="R1159" i="1"/>
  <c r="M1159" i="1"/>
  <c r="L1159" i="1"/>
  <c r="K1159" i="1"/>
  <c r="J1159" i="1"/>
  <c r="I1159" i="1"/>
  <c r="H1159" i="1"/>
  <c r="G1159" i="1"/>
  <c r="E1159" i="1"/>
  <c r="CC1158" i="1"/>
  <c r="CB1158" i="1"/>
  <c r="CA1158" i="1"/>
  <c r="BZ1158" i="1"/>
  <c r="BY1158" i="1"/>
  <c r="BX1158" i="1"/>
  <c r="BW1158" i="1"/>
  <c r="BV1158" i="1"/>
  <c r="BU1158" i="1"/>
  <c r="AF1158" i="1"/>
  <c r="AE1158" i="1"/>
  <c r="AD1158" i="1"/>
  <c r="AC1158" i="1"/>
  <c r="AB1158" i="1"/>
  <c r="AA1158" i="1"/>
  <c r="Z1158" i="1"/>
  <c r="Y1158" i="1"/>
  <c r="X1158" i="1"/>
  <c r="W1158" i="1"/>
  <c r="V1158" i="1"/>
  <c r="U1158" i="1"/>
  <c r="T1158" i="1"/>
  <c r="S1158" i="1"/>
  <c r="R1158" i="1"/>
  <c r="M1158" i="1"/>
  <c r="L1158" i="1"/>
  <c r="K1158" i="1"/>
  <c r="J1158" i="1"/>
  <c r="I1158" i="1"/>
  <c r="H1158" i="1"/>
  <c r="G1158" i="1"/>
  <c r="E1158" i="1"/>
  <c r="CC1157" i="1"/>
  <c r="CB1157" i="1"/>
  <c r="CA1157" i="1"/>
  <c r="BZ1157" i="1"/>
  <c r="BY1157" i="1"/>
  <c r="BX1157" i="1"/>
  <c r="BW1157" i="1"/>
  <c r="BV1157" i="1"/>
  <c r="BU1157" i="1"/>
  <c r="AF1157" i="1"/>
  <c r="AE1157" i="1"/>
  <c r="AD1157" i="1"/>
  <c r="AC1157" i="1"/>
  <c r="AB1157" i="1"/>
  <c r="AA1157" i="1"/>
  <c r="Z1157" i="1"/>
  <c r="Y1157" i="1"/>
  <c r="X1157" i="1"/>
  <c r="W1157" i="1"/>
  <c r="V1157" i="1"/>
  <c r="U1157" i="1"/>
  <c r="T1157" i="1"/>
  <c r="S1157" i="1"/>
  <c r="R1157" i="1"/>
  <c r="M1157" i="1"/>
  <c r="L1157" i="1"/>
  <c r="K1157" i="1"/>
  <c r="J1157" i="1"/>
  <c r="I1157" i="1"/>
  <c r="H1157" i="1"/>
  <c r="G1157" i="1"/>
  <c r="E1157" i="1"/>
  <c r="CC1156" i="1"/>
  <c r="CB1156" i="1"/>
  <c r="CA1156" i="1"/>
  <c r="BZ1156" i="1"/>
  <c r="BY1156" i="1"/>
  <c r="BX1156" i="1"/>
  <c r="BW1156" i="1"/>
  <c r="BV1156" i="1"/>
  <c r="BU1156" i="1"/>
  <c r="AF1156" i="1"/>
  <c r="AE1156" i="1"/>
  <c r="AD1156" i="1"/>
  <c r="AC1156" i="1"/>
  <c r="AB1156" i="1"/>
  <c r="AA1156" i="1"/>
  <c r="Z1156" i="1"/>
  <c r="Y1156" i="1"/>
  <c r="X1156" i="1"/>
  <c r="W1156" i="1"/>
  <c r="V1156" i="1"/>
  <c r="U1156" i="1"/>
  <c r="T1156" i="1"/>
  <c r="S1156" i="1"/>
  <c r="R1156" i="1"/>
  <c r="N1156" i="1"/>
  <c r="M1156" i="1"/>
  <c r="L1156" i="1"/>
  <c r="K1156" i="1"/>
  <c r="J1156" i="1"/>
  <c r="I1156" i="1"/>
  <c r="H1156" i="1"/>
  <c r="G1156" i="1"/>
  <c r="E1156" i="1"/>
  <c r="CC1155" i="1"/>
  <c r="CB1155" i="1"/>
  <c r="CA1155" i="1"/>
  <c r="BZ1155" i="1"/>
  <c r="BY1155" i="1"/>
  <c r="BX1155" i="1"/>
  <c r="BW1155" i="1"/>
  <c r="BV1155" i="1"/>
  <c r="BU1155" i="1"/>
  <c r="AF1155" i="1"/>
  <c r="AE1155" i="1"/>
  <c r="AD1155" i="1"/>
  <c r="AC1155" i="1"/>
  <c r="AB1155" i="1"/>
  <c r="AA1155" i="1"/>
  <c r="Z1155" i="1"/>
  <c r="Y1155" i="1"/>
  <c r="X1155" i="1"/>
  <c r="W1155" i="1"/>
  <c r="V1155" i="1"/>
  <c r="U1155" i="1"/>
  <c r="T1155" i="1"/>
  <c r="S1155" i="1"/>
  <c r="R1155" i="1"/>
  <c r="N1155" i="1"/>
  <c r="M1155" i="1"/>
  <c r="L1155" i="1"/>
  <c r="K1155" i="1"/>
  <c r="J1155" i="1"/>
  <c r="I1155" i="1"/>
  <c r="H1155" i="1"/>
  <c r="G1155" i="1"/>
  <c r="E1155" i="1"/>
  <c r="CC1154" i="1"/>
  <c r="CB1154" i="1"/>
  <c r="CA1154" i="1"/>
  <c r="BZ1154" i="1"/>
  <c r="BY1154" i="1"/>
  <c r="BX1154" i="1"/>
  <c r="BW1154" i="1"/>
  <c r="BV1154" i="1"/>
  <c r="BU1154" i="1"/>
  <c r="AF1154" i="1"/>
  <c r="AE1154" i="1"/>
  <c r="AD1154" i="1"/>
  <c r="AC1154" i="1"/>
  <c r="AB1154" i="1"/>
  <c r="AA1154" i="1"/>
  <c r="Z1154" i="1"/>
  <c r="Y1154" i="1"/>
  <c r="X1154" i="1"/>
  <c r="W1154" i="1"/>
  <c r="V1154" i="1"/>
  <c r="U1154" i="1"/>
  <c r="T1154" i="1"/>
  <c r="S1154" i="1"/>
  <c r="R1154" i="1"/>
  <c r="N1154" i="1"/>
  <c r="M1154" i="1"/>
  <c r="L1154" i="1"/>
  <c r="K1154" i="1"/>
  <c r="J1154" i="1"/>
  <c r="I1154" i="1"/>
  <c r="H1154" i="1"/>
  <c r="G1154" i="1"/>
  <c r="E1154" i="1"/>
  <c r="CC1153" i="1"/>
  <c r="CB1153" i="1"/>
  <c r="CA1153" i="1"/>
  <c r="BZ1153" i="1"/>
  <c r="BY1153" i="1"/>
  <c r="BX1153" i="1"/>
  <c r="BW1153" i="1"/>
  <c r="BV1153" i="1"/>
  <c r="BU1153" i="1"/>
  <c r="AF1153" i="1"/>
  <c r="AE1153" i="1"/>
  <c r="AD1153" i="1"/>
  <c r="AC1153" i="1"/>
  <c r="AB1153" i="1"/>
  <c r="AA1153" i="1"/>
  <c r="Z1153" i="1"/>
  <c r="Y1153" i="1"/>
  <c r="X1153" i="1"/>
  <c r="W1153" i="1"/>
  <c r="V1153" i="1"/>
  <c r="U1153" i="1"/>
  <c r="T1153" i="1"/>
  <c r="S1153" i="1"/>
  <c r="R1153" i="1"/>
  <c r="M1153" i="1"/>
  <c r="L1153" i="1"/>
  <c r="K1153" i="1"/>
  <c r="J1153" i="1"/>
  <c r="I1153" i="1"/>
  <c r="H1153" i="1"/>
  <c r="G1153" i="1"/>
  <c r="E1153" i="1"/>
  <c r="CC1152" i="1"/>
  <c r="CB1152" i="1"/>
  <c r="CA1152" i="1"/>
  <c r="BZ1152" i="1"/>
  <c r="BY1152" i="1"/>
  <c r="BX1152" i="1"/>
  <c r="BW1152" i="1"/>
  <c r="BV1152" i="1"/>
  <c r="BU1152" i="1"/>
  <c r="AF1152" i="1"/>
  <c r="AE1152" i="1"/>
  <c r="AD1152" i="1"/>
  <c r="AC1152" i="1"/>
  <c r="AB1152" i="1"/>
  <c r="AA1152" i="1"/>
  <c r="Z1152" i="1"/>
  <c r="Y1152" i="1"/>
  <c r="X1152" i="1"/>
  <c r="W1152" i="1"/>
  <c r="V1152" i="1"/>
  <c r="U1152" i="1"/>
  <c r="T1152" i="1"/>
  <c r="S1152" i="1"/>
  <c r="R1152" i="1"/>
  <c r="M1152" i="1"/>
  <c r="L1152" i="1"/>
  <c r="K1152" i="1"/>
  <c r="J1152" i="1"/>
  <c r="I1152" i="1"/>
  <c r="H1152" i="1"/>
  <c r="G1152" i="1"/>
  <c r="E1152" i="1"/>
  <c r="CC1151" i="1"/>
  <c r="CB1151" i="1"/>
  <c r="CA1151" i="1"/>
  <c r="BZ1151" i="1"/>
  <c r="BY1151" i="1"/>
  <c r="BX1151" i="1"/>
  <c r="BW1151" i="1"/>
  <c r="BV1151" i="1"/>
  <c r="BU1151" i="1"/>
  <c r="AF1151" i="1"/>
  <c r="AE1151" i="1"/>
  <c r="AD1151" i="1"/>
  <c r="AC1151" i="1"/>
  <c r="AB1151" i="1"/>
  <c r="AA1151" i="1"/>
  <c r="Z1151" i="1"/>
  <c r="Y1151" i="1"/>
  <c r="X1151" i="1"/>
  <c r="W1151" i="1"/>
  <c r="V1151" i="1"/>
  <c r="U1151" i="1"/>
  <c r="T1151" i="1"/>
  <c r="S1151" i="1"/>
  <c r="R1151" i="1"/>
  <c r="N1151" i="1"/>
  <c r="M1151" i="1"/>
  <c r="L1151" i="1"/>
  <c r="K1151" i="1"/>
  <c r="J1151" i="1"/>
  <c r="I1151" i="1"/>
  <c r="H1151" i="1"/>
  <c r="G1151" i="1"/>
  <c r="E1151" i="1"/>
  <c r="CC1150" i="1"/>
  <c r="CB1150" i="1"/>
  <c r="CA1150" i="1"/>
  <c r="BZ1150" i="1"/>
  <c r="BY1150" i="1"/>
  <c r="BX1150" i="1"/>
  <c r="BW1150" i="1"/>
  <c r="BV1150" i="1"/>
  <c r="BU1150" i="1"/>
  <c r="AF1150" i="1"/>
  <c r="AE1150" i="1"/>
  <c r="AD1150" i="1"/>
  <c r="AC1150" i="1"/>
  <c r="AB1150" i="1"/>
  <c r="AA1150" i="1"/>
  <c r="Z1150" i="1"/>
  <c r="Y1150" i="1"/>
  <c r="X1150" i="1"/>
  <c r="W1150" i="1"/>
  <c r="V1150" i="1"/>
  <c r="U1150" i="1"/>
  <c r="T1150" i="1"/>
  <c r="S1150" i="1"/>
  <c r="R1150" i="1"/>
  <c r="N1150" i="1"/>
  <c r="M1150" i="1"/>
  <c r="L1150" i="1"/>
  <c r="K1150" i="1"/>
  <c r="J1150" i="1"/>
  <c r="I1150" i="1"/>
  <c r="H1150" i="1"/>
  <c r="G1150" i="1"/>
  <c r="E1150" i="1"/>
  <c r="CC1149" i="1"/>
  <c r="CB1149" i="1"/>
  <c r="CA1149" i="1"/>
  <c r="BZ1149" i="1"/>
  <c r="BY1149" i="1"/>
  <c r="BX1149" i="1"/>
  <c r="BW1149" i="1"/>
  <c r="BV1149" i="1"/>
  <c r="BU1149" i="1"/>
  <c r="AF1149" i="1"/>
  <c r="AE1149" i="1"/>
  <c r="AD1149" i="1"/>
  <c r="AC1149" i="1"/>
  <c r="AB1149" i="1"/>
  <c r="AA1149" i="1"/>
  <c r="Z1149" i="1"/>
  <c r="Y1149" i="1"/>
  <c r="X1149" i="1"/>
  <c r="W1149" i="1"/>
  <c r="V1149" i="1"/>
  <c r="U1149" i="1"/>
  <c r="T1149" i="1"/>
  <c r="S1149" i="1"/>
  <c r="R1149" i="1"/>
  <c r="N1149" i="1"/>
  <c r="M1149" i="1"/>
  <c r="L1149" i="1"/>
  <c r="K1149" i="1"/>
  <c r="J1149" i="1"/>
  <c r="I1149" i="1"/>
  <c r="H1149" i="1"/>
  <c r="G1149" i="1"/>
  <c r="E1149" i="1"/>
  <c r="CC1148" i="1"/>
  <c r="CB1148" i="1"/>
  <c r="CA1148" i="1"/>
  <c r="BZ1148" i="1"/>
  <c r="BY1148" i="1"/>
  <c r="BX1148" i="1"/>
  <c r="BW1148" i="1"/>
  <c r="BV1148" i="1"/>
  <c r="BU1148" i="1"/>
  <c r="AF1148" i="1"/>
  <c r="AE1148" i="1"/>
  <c r="AD1148" i="1"/>
  <c r="AC1148" i="1"/>
  <c r="AB1148" i="1"/>
  <c r="AA1148" i="1"/>
  <c r="Z1148" i="1"/>
  <c r="Y1148" i="1"/>
  <c r="X1148" i="1"/>
  <c r="W1148" i="1"/>
  <c r="V1148" i="1"/>
  <c r="U1148" i="1"/>
  <c r="T1148" i="1"/>
  <c r="S1148" i="1"/>
  <c r="R1148" i="1"/>
  <c r="M1148" i="1"/>
  <c r="L1148" i="1"/>
  <c r="K1148" i="1"/>
  <c r="J1148" i="1"/>
  <c r="I1148" i="1"/>
  <c r="H1148" i="1"/>
  <c r="G1148" i="1"/>
  <c r="E1148" i="1"/>
  <c r="CC1147" i="1"/>
  <c r="CB1147" i="1"/>
  <c r="CA1147" i="1"/>
  <c r="BZ1147" i="1"/>
  <c r="BY1147" i="1"/>
  <c r="BX1147" i="1"/>
  <c r="BW1147" i="1"/>
  <c r="BV1147" i="1"/>
  <c r="BU1147" i="1"/>
  <c r="AF1147" i="1"/>
  <c r="AE1147" i="1"/>
  <c r="AD1147" i="1"/>
  <c r="AC1147" i="1"/>
  <c r="AB1147" i="1"/>
  <c r="AA1147" i="1"/>
  <c r="Z1147" i="1"/>
  <c r="Y1147" i="1"/>
  <c r="X1147" i="1"/>
  <c r="W1147" i="1"/>
  <c r="V1147" i="1"/>
  <c r="U1147" i="1"/>
  <c r="T1147" i="1"/>
  <c r="S1147" i="1"/>
  <c r="R1147" i="1"/>
  <c r="M1147" i="1"/>
  <c r="L1147" i="1"/>
  <c r="K1147" i="1"/>
  <c r="J1147" i="1"/>
  <c r="I1147" i="1"/>
  <c r="H1147" i="1"/>
  <c r="G1147" i="1"/>
  <c r="E1147" i="1"/>
  <c r="CC1146" i="1"/>
  <c r="CB1146" i="1"/>
  <c r="CA1146" i="1"/>
  <c r="BZ1146" i="1"/>
  <c r="BY1146" i="1"/>
  <c r="BX1146" i="1"/>
  <c r="BW1146" i="1"/>
  <c r="BV1146" i="1"/>
  <c r="BU1146" i="1"/>
  <c r="AF1146" i="1"/>
  <c r="AE1146" i="1"/>
  <c r="AD1146" i="1"/>
  <c r="AC1146" i="1"/>
  <c r="AB1146" i="1"/>
  <c r="AA1146" i="1"/>
  <c r="Z1146" i="1"/>
  <c r="Y1146" i="1"/>
  <c r="X1146" i="1"/>
  <c r="W1146" i="1"/>
  <c r="V1146" i="1"/>
  <c r="U1146" i="1"/>
  <c r="T1146" i="1"/>
  <c r="S1146" i="1"/>
  <c r="R1146" i="1"/>
  <c r="M1146" i="1"/>
  <c r="L1146" i="1"/>
  <c r="K1146" i="1"/>
  <c r="J1146" i="1"/>
  <c r="I1146" i="1"/>
  <c r="H1146" i="1"/>
  <c r="G1146" i="1"/>
  <c r="E1146" i="1"/>
  <c r="CC1145" i="1"/>
  <c r="CB1145" i="1"/>
  <c r="CA1145" i="1"/>
  <c r="BZ1145" i="1"/>
  <c r="BY1145" i="1"/>
  <c r="BX1145" i="1"/>
  <c r="BW1145" i="1"/>
  <c r="BV1145" i="1"/>
  <c r="BU1145" i="1"/>
  <c r="AF1145" i="1"/>
  <c r="AE1145" i="1"/>
  <c r="AD1145" i="1"/>
  <c r="AC1145" i="1"/>
  <c r="AB1145" i="1"/>
  <c r="AA1145" i="1"/>
  <c r="Z1145" i="1"/>
  <c r="Y1145" i="1"/>
  <c r="X1145" i="1"/>
  <c r="W1145" i="1"/>
  <c r="V1145" i="1"/>
  <c r="U1145" i="1"/>
  <c r="T1145" i="1"/>
  <c r="S1145" i="1"/>
  <c r="R1145" i="1"/>
  <c r="M1145" i="1"/>
  <c r="L1145" i="1"/>
  <c r="K1145" i="1"/>
  <c r="J1145" i="1"/>
  <c r="I1145" i="1"/>
  <c r="H1145" i="1"/>
  <c r="G1145" i="1"/>
  <c r="E1145" i="1"/>
  <c r="CC1144" i="1"/>
  <c r="CB1144" i="1"/>
  <c r="CA1144" i="1"/>
  <c r="BZ1144" i="1"/>
  <c r="BY1144" i="1"/>
  <c r="BX1144" i="1"/>
  <c r="BW1144" i="1"/>
  <c r="BV1144" i="1"/>
  <c r="BU1144" i="1"/>
  <c r="AF1144" i="1"/>
  <c r="AE1144" i="1"/>
  <c r="AD1144" i="1"/>
  <c r="AC1144" i="1"/>
  <c r="AB1144" i="1"/>
  <c r="AA1144" i="1"/>
  <c r="Z1144" i="1"/>
  <c r="Y1144" i="1"/>
  <c r="X1144" i="1"/>
  <c r="W1144" i="1"/>
  <c r="V1144" i="1"/>
  <c r="U1144" i="1"/>
  <c r="T1144" i="1"/>
  <c r="S1144" i="1"/>
  <c r="R1144" i="1"/>
  <c r="M1144" i="1"/>
  <c r="L1144" i="1"/>
  <c r="K1144" i="1"/>
  <c r="J1144" i="1"/>
  <c r="I1144" i="1"/>
  <c r="H1144" i="1"/>
  <c r="G1144" i="1"/>
  <c r="E1144" i="1"/>
  <c r="CC1143" i="1"/>
  <c r="CB1143" i="1"/>
  <c r="CA1143" i="1"/>
  <c r="BZ1143" i="1"/>
  <c r="BY1143" i="1"/>
  <c r="BX1143" i="1"/>
  <c r="BW1143" i="1"/>
  <c r="BV1143" i="1"/>
  <c r="BU1143" i="1"/>
  <c r="AF1143" i="1"/>
  <c r="AE1143" i="1"/>
  <c r="AD1143" i="1"/>
  <c r="AC1143" i="1"/>
  <c r="AB1143" i="1"/>
  <c r="AA1143" i="1"/>
  <c r="Z1143" i="1"/>
  <c r="Y1143" i="1"/>
  <c r="X1143" i="1"/>
  <c r="W1143" i="1"/>
  <c r="V1143" i="1"/>
  <c r="U1143" i="1"/>
  <c r="T1143" i="1"/>
  <c r="S1143" i="1"/>
  <c r="R1143" i="1"/>
  <c r="M1143" i="1"/>
  <c r="L1143" i="1"/>
  <c r="K1143" i="1"/>
  <c r="J1143" i="1"/>
  <c r="I1143" i="1"/>
  <c r="H1143" i="1"/>
  <c r="G1143" i="1"/>
  <c r="E1143" i="1"/>
  <c r="CC1142" i="1"/>
  <c r="CB1142" i="1"/>
  <c r="CA1142" i="1"/>
  <c r="BZ1142" i="1"/>
  <c r="BY1142" i="1"/>
  <c r="BX1142" i="1"/>
  <c r="BW1142" i="1"/>
  <c r="BV1142" i="1"/>
  <c r="BU1142" i="1"/>
  <c r="AF1142" i="1"/>
  <c r="AE1142" i="1"/>
  <c r="AD1142" i="1"/>
  <c r="AC1142" i="1"/>
  <c r="AB1142" i="1"/>
  <c r="AA1142" i="1"/>
  <c r="Z1142" i="1"/>
  <c r="Y1142" i="1"/>
  <c r="X1142" i="1"/>
  <c r="W1142" i="1"/>
  <c r="V1142" i="1"/>
  <c r="U1142" i="1"/>
  <c r="T1142" i="1"/>
  <c r="S1142" i="1"/>
  <c r="R1142" i="1"/>
  <c r="M1142" i="1"/>
  <c r="L1142" i="1"/>
  <c r="K1142" i="1"/>
  <c r="J1142" i="1"/>
  <c r="I1142" i="1"/>
  <c r="H1142" i="1"/>
  <c r="G1142" i="1"/>
  <c r="E1142" i="1"/>
  <c r="CC1141" i="1"/>
  <c r="CB1141" i="1"/>
  <c r="CA1141" i="1"/>
  <c r="BZ1141" i="1"/>
  <c r="BY1141" i="1"/>
  <c r="BX1141" i="1"/>
  <c r="BW1141" i="1"/>
  <c r="BV1141" i="1"/>
  <c r="BU1141" i="1"/>
  <c r="AF1141" i="1"/>
  <c r="AE1141" i="1"/>
  <c r="AD1141" i="1"/>
  <c r="AC1141" i="1"/>
  <c r="AB1141" i="1"/>
  <c r="AA1141" i="1"/>
  <c r="Z1141" i="1"/>
  <c r="Y1141" i="1"/>
  <c r="X1141" i="1"/>
  <c r="W1141" i="1"/>
  <c r="V1141" i="1"/>
  <c r="U1141" i="1"/>
  <c r="T1141" i="1"/>
  <c r="S1141" i="1"/>
  <c r="R1141" i="1"/>
  <c r="M1141" i="1"/>
  <c r="L1141" i="1"/>
  <c r="K1141" i="1"/>
  <c r="J1141" i="1"/>
  <c r="I1141" i="1"/>
  <c r="H1141" i="1"/>
  <c r="G1141" i="1"/>
  <c r="E1141" i="1"/>
  <c r="CC1140" i="1"/>
  <c r="CB1140" i="1"/>
  <c r="CA1140" i="1"/>
  <c r="BZ1140" i="1"/>
  <c r="BY1140" i="1"/>
  <c r="BX1140" i="1"/>
  <c r="BW1140" i="1"/>
  <c r="BV1140" i="1"/>
  <c r="BU1140" i="1"/>
  <c r="AF1140" i="1"/>
  <c r="AE1140" i="1"/>
  <c r="AD1140" i="1"/>
  <c r="AC1140" i="1"/>
  <c r="AB1140" i="1"/>
  <c r="AA1140" i="1"/>
  <c r="Z1140" i="1"/>
  <c r="Y1140" i="1"/>
  <c r="X1140" i="1"/>
  <c r="W1140" i="1"/>
  <c r="V1140" i="1"/>
  <c r="U1140" i="1"/>
  <c r="T1140" i="1"/>
  <c r="S1140" i="1"/>
  <c r="R1140" i="1"/>
  <c r="N1140" i="1"/>
  <c r="M1140" i="1"/>
  <c r="L1140" i="1"/>
  <c r="K1140" i="1"/>
  <c r="J1140" i="1"/>
  <c r="I1140" i="1"/>
  <c r="H1140" i="1"/>
  <c r="G1140" i="1"/>
  <c r="E1140" i="1"/>
  <c r="CC1139" i="1"/>
  <c r="CB1139" i="1"/>
  <c r="CA1139" i="1"/>
  <c r="BZ1139" i="1"/>
  <c r="BY1139" i="1"/>
  <c r="BX1139" i="1"/>
  <c r="BW1139" i="1"/>
  <c r="BV1139" i="1"/>
  <c r="BU1139" i="1"/>
  <c r="AF1139" i="1"/>
  <c r="AE1139" i="1"/>
  <c r="AD1139" i="1"/>
  <c r="AC1139" i="1"/>
  <c r="AB1139" i="1"/>
  <c r="AA1139" i="1"/>
  <c r="Z1139" i="1"/>
  <c r="Y1139" i="1"/>
  <c r="X1139" i="1"/>
  <c r="W1139" i="1"/>
  <c r="V1139" i="1"/>
  <c r="U1139" i="1"/>
  <c r="T1139" i="1"/>
  <c r="S1139" i="1"/>
  <c r="R1139" i="1"/>
  <c r="N1139" i="1"/>
  <c r="M1139" i="1"/>
  <c r="L1139" i="1"/>
  <c r="K1139" i="1"/>
  <c r="J1139" i="1"/>
  <c r="I1139" i="1"/>
  <c r="H1139" i="1"/>
  <c r="G1139" i="1"/>
  <c r="E1139" i="1"/>
  <c r="CC1138" i="1"/>
  <c r="CB1138" i="1"/>
  <c r="CA1138" i="1"/>
  <c r="BZ1138" i="1"/>
  <c r="BY1138" i="1"/>
  <c r="BX1138" i="1"/>
  <c r="BW1138" i="1"/>
  <c r="BV1138" i="1"/>
  <c r="BU1138" i="1"/>
  <c r="AF1138" i="1"/>
  <c r="AE1138" i="1"/>
  <c r="AD1138" i="1"/>
  <c r="AC1138" i="1"/>
  <c r="AB1138" i="1"/>
  <c r="AA1138" i="1"/>
  <c r="Z1138" i="1"/>
  <c r="Y1138" i="1"/>
  <c r="X1138" i="1"/>
  <c r="W1138" i="1"/>
  <c r="V1138" i="1"/>
  <c r="U1138" i="1"/>
  <c r="T1138" i="1"/>
  <c r="S1138" i="1"/>
  <c r="R1138" i="1"/>
  <c r="N1138" i="1"/>
  <c r="M1138" i="1"/>
  <c r="L1138" i="1"/>
  <c r="K1138" i="1"/>
  <c r="J1138" i="1"/>
  <c r="I1138" i="1"/>
  <c r="H1138" i="1"/>
  <c r="G1138" i="1"/>
  <c r="E1138" i="1"/>
  <c r="CC1137" i="1"/>
  <c r="CB1137" i="1"/>
  <c r="CA1137" i="1"/>
  <c r="BZ1137" i="1"/>
  <c r="BY1137" i="1"/>
  <c r="BX1137" i="1"/>
  <c r="BW1137" i="1"/>
  <c r="BV1137" i="1"/>
  <c r="BU1137" i="1"/>
  <c r="AF1137" i="1"/>
  <c r="AE1137" i="1"/>
  <c r="AD1137" i="1"/>
  <c r="AC1137" i="1"/>
  <c r="AB1137" i="1"/>
  <c r="AA1137" i="1"/>
  <c r="Z1137" i="1"/>
  <c r="Y1137" i="1"/>
  <c r="X1137" i="1"/>
  <c r="W1137" i="1"/>
  <c r="V1137" i="1"/>
  <c r="U1137" i="1"/>
  <c r="T1137" i="1"/>
  <c r="S1137" i="1"/>
  <c r="R1137" i="1"/>
  <c r="N1137" i="1"/>
  <c r="M1137" i="1"/>
  <c r="L1137" i="1"/>
  <c r="K1137" i="1"/>
  <c r="J1137" i="1"/>
  <c r="I1137" i="1"/>
  <c r="H1137" i="1"/>
  <c r="G1137" i="1"/>
  <c r="E1137" i="1"/>
  <c r="CC1136" i="1"/>
  <c r="CB1136" i="1"/>
  <c r="CA1136" i="1"/>
  <c r="BZ1136" i="1"/>
  <c r="BY1136" i="1"/>
  <c r="BX1136" i="1"/>
  <c r="BW1136" i="1"/>
  <c r="BV1136" i="1"/>
  <c r="BU1136" i="1"/>
  <c r="AF1136" i="1"/>
  <c r="AE1136" i="1"/>
  <c r="AD1136" i="1"/>
  <c r="AC1136" i="1"/>
  <c r="AB1136" i="1"/>
  <c r="AA1136" i="1"/>
  <c r="Z1136" i="1"/>
  <c r="Y1136" i="1"/>
  <c r="X1136" i="1"/>
  <c r="W1136" i="1"/>
  <c r="V1136" i="1"/>
  <c r="U1136" i="1"/>
  <c r="T1136" i="1"/>
  <c r="S1136" i="1"/>
  <c r="R1136" i="1"/>
  <c r="N1136" i="1"/>
  <c r="M1136" i="1"/>
  <c r="L1136" i="1"/>
  <c r="K1136" i="1"/>
  <c r="J1136" i="1"/>
  <c r="I1136" i="1"/>
  <c r="H1136" i="1"/>
  <c r="G1136" i="1"/>
  <c r="E1136" i="1"/>
  <c r="CC1135" i="1"/>
  <c r="CB1135" i="1"/>
  <c r="CA1135" i="1"/>
  <c r="BZ1135" i="1"/>
  <c r="BY1135" i="1"/>
  <c r="BX1135" i="1"/>
  <c r="BW1135" i="1"/>
  <c r="BV1135" i="1"/>
  <c r="BU1135" i="1"/>
  <c r="AF1135" i="1"/>
  <c r="AE1135" i="1"/>
  <c r="AD1135" i="1"/>
  <c r="AC1135" i="1"/>
  <c r="AB1135" i="1"/>
  <c r="AA1135" i="1"/>
  <c r="Z1135" i="1"/>
  <c r="Y1135" i="1"/>
  <c r="X1135" i="1"/>
  <c r="W1135" i="1"/>
  <c r="V1135" i="1"/>
  <c r="U1135" i="1"/>
  <c r="T1135" i="1"/>
  <c r="S1135" i="1"/>
  <c r="R1135" i="1"/>
  <c r="N1135" i="1"/>
  <c r="M1135" i="1"/>
  <c r="L1135" i="1"/>
  <c r="K1135" i="1"/>
  <c r="J1135" i="1"/>
  <c r="I1135" i="1"/>
  <c r="H1135" i="1"/>
  <c r="G1135" i="1"/>
  <c r="E1135" i="1"/>
  <c r="CC1134" i="1"/>
  <c r="CB1134" i="1"/>
  <c r="CA1134" i="1"/>
  <c r="BZ1134" i="1"/>
  <c r="BY1134" i="1"/>
  <c r="BX1134" i="1"/>
  <c r="BW1134" i="1"/>
  <c r="BV1134" i="1"/>
  <c r="BU1134" i="1"/>
  <c r="AF1134" i="1"/>
  <c r="AE1134" i="1"/>
  <c r="AD1134" i="1"/>
  <c r="AC1134" i="1"/>
  <c r="AB1134" i="1"/>
  <c r="AA1134" i="1"/>
  <c r="Z1134" i="1"/>
  <c r="Y1134" i="1"/>
  <c r="X1134" i="1"/>
  <c r="W1134" i="1"/>
  <c r="V1134" i="1"/>
  <c r="U1134" i="1"/>
  <c r="T1134" i="1"/>
  <c r="S1134" i="1"/>
  <c r="R1134" i="1"/>
  <c r="N1134" i="1"/>
  <c r="M1134" i="1"/>
  <c r="L1134" i="1"/>
  <c r="K1134" i="1"/>
  <c r="J1134" i="1"/>
  <c r="I1134" i="1"/>
  <c r="H1134" i="1"/>
  <c r="G1134" i="1"/>
  <c r="E1134" i="1"/>
  <c r="CC1133" i="1"/>
  <c r="CB1133" i="1"/>
  <c r="CA1133" i="1"/>
  <c r="BZ1133" i="1"/>
  <c r="BY1133" i="1"/>
  <c r="BX1133" i="1"/>
  <c r="BW1133" i="1"/>
  <c r="BV1133" i="1"/>
  <c r="BU1133" i="1"/>
  <c r="AF1133" i="1"/>
  <c r="AE1133" i="1"/>
  <c r="AD1133" i="1"/>
  <c r="AC1133" i="1"/>
  <c r="AB1133" i="1"/>
  <c r="AA1133" i="1"/>
  <c r="Z1133" i="1"/>
  <c r="Y1133" i="1"/>
  <c r="X1133" i="1"/>
  <c r="W1133" i="1"/>
  <c r="V1133" i="1"/>
  <c r="U1133" i="1"/>
  <c r="T1133" i="1"/>
  <c r="S1133" i="1"/>
  <c r="R1133" i="1"/>
  <c r="M1133" i="1"/>
  <c r="L1133" i="1"/>
  <c r="K1133" i="1"/>
  <c r="J1133" i="1"/>
  <c r="I1133" i="1"/>
  <c r="H1133" i="1"/>
  <c r="G1133" i="1"/>
  <c r="E1133" i="1"/>
  <c r="CC1132" i="1"/>
  <c r="CB1132" i="1"/>
  <c r="CA1132" i="1"/>
  <c r="BZ1132" i="1"/>
  <c r="BY1132" i="1"/>
  <c r="BX1132" i="1"/>
  <c r="BW1132" i="1"/>
  <c r="BV1132" i="1"/>
  <c r="BU1132" i="1"/>
  <c r="AF1132" i="1"/>
  <c r="AE1132" i="1"/>
  <c r="AD1132" i="1"/>
  <c r="AC1132" i="1"/>
  <c r="AB1132" i="1"/>
  <c r="AA1132" i="1"/>
  <c r="Z1132" i="1"/>
  <c r="Y1132" i="1"/>
  <c r="X1132" i="1"/>
  <c r="W1132" i="1"/>
  <c r="V1132" i="1"/>
  <c r="U1132" i="1"/>
  <c r="T1132" i="1"/>
  <c r="S1132" i="1"/>
  <c r="R1132" i="1"/>
  <c r="M1132" i="1"/>
  <c r="L1132" i="1"/>
  <c r="K1132" i="1"/>
  <c r="J1132" i="1"/>
  <c r="I1132" i="1"/>
  <c r="H1132" i="1"/>
  <c r="G1132" i="1"/>
  <c r="E1132" i="1"/>
  <c r="CC1131" i="1"/>
  <c r="CB1131" i="1"/>
  <c r="CA1131" i="1"/>
  <c r="BZ1131" i="1"/>
  <c r="BY1131" i="1"/>
  <c r="BX1131" i="1"/>
  <c r="BW1131" i="1"/>
  <c r="BV1131" i="1"/>
  <c r="BU1131" i="1"/>
  <c r="AF1131" i="1"/>
  <c r="AE1131" i="1"/>
  <c r="AD1131" i="1"/>
  <c r="AC1131" i="1"/>
  <c r="AB1131" i="1"/>
  <c r="AA1131" i="1"/>
  <c r="Z1131" i="1"/>
  <c r="Y1131" i="1"/>
  <c r="X1131" i="1"/>
  <c r="W1131" i="1"/>
  <c r="V1131" i="1"/>
  <c r="U1131" i="1"/>
  <c r="T1131" i="1"/>
  <c r="S1131" i="1"/>
  <c r="R1131" i="1"/>
  <c r="N1131" i="1"/>
  <c r="M1131" i="1"/>
  <c r="L1131" i="1"/>
  <c r="K1131" i="1"/>
  <c r="J1131" i="1"/>
  <c r="I1131" i="1"/>
  <c r="H1131" i="1"/>
  <c r="G1131" i="1"/>
  <c r="E1131" i="1"/>
  <c r="CC1130" i="1"/>
  <c r="CB1130" i="1"/>
  <c r="CA1130" i="1"/>
  <c r="BZ1130" i="1"/>
  <c r="BY1130" i="1"/>
  <c r="BX1130" i="1"/>
  <c r="BW1130" i="1"/>
  <c r="BV1130" i="1"/>
  <c r="BU1130" i="1"/>
  <c r="AF1130" i="1"/>
  <c r="AE1130" i="1"/>
  <c r="AD1130" i="1"/>
  <c r="AC1130" i="1"/>
  <c r="AB1130" i="1"/>
  <c r="AA1130" i="1"/>
  <c r="Z1130" i="1"/>
  <c r="Y1130" i="1"/>
  <c r="X1130" i="1"/>
  <c r="W1130" i="1"/>
  <c r="V1130" i="1"/>
  <c r="U1130" i="1"/>
  <c r="T1130" i="1"/>
  <c r="S1130" i="1"/>
  <c r="R1130" i="1"/>
  <c r="N1130" i="1"/>
  <c r="M1130" i="1"/>
  <c r="L1130" i="1"/>
  <c r="K1130" i="1"/>
  <c r="J1130" i="1"/>
  <c r="I1130" i="1"/>
  <c r="H1130" i="1"/>
  <c r="G1130" i="1"/>
  <c r="E1130" i="1"/>
  <c r="CC1129" i="1"/>
  <c r="CB1129" i="1"/>
  <c r="CA1129" i="1"/>
  <c r="BZ1129" i="1"/>
  <c r="BY1129" i="1"/>
  <c r="BX1129" i="1"/>
  <c r="BW1129" i="1"/>
  <c r="BV1129" i="1"/>
  <c r="BU1129" i="1"/>
  <c r="AF1129" i="1"/>
  <c r="AE1129" i="1"/>
  <c r="AD1129" i="1"/>
  <c r="AC1129" i="1"/>
  <c r="AB1129" i="1"/>
  <c r="AA1129" i="1"/>
  <c r="Z1129" i="1"/>
  <c r="Y1129" i="1"/>
  <c r="X1129" i="1"/>
  <c r="W1129" i="1"/>
  <c r="V1129" i="1"/>
  <c r="U1129" i="1"/>
  <c r="T1129" i="1"/>
  <c r="S1129" i="1"/>
  <c r="R1129" i="1"/>
  <c r="N1129" i="1"/>
  <c r="M1129" i="1"/>
  <c r="L1129" i="1"/>
  <c r="K1129" i="1"/>
  <c r="J1129" i="1"/>
  <c r="I1129" i="1"/>
  <c r="H1129" i="1"/>
  <c r="G1129" i="1"/>
  <c r="E1129" i="1"/>
  <c r="CC1128" i="1"/>
  <c r="CB1128" i="1"/>
  <c r="CA1128" i="1"/>
  <c r="BZ1128" i="1"/>
  <c r="BY1128" i="1"/>
  <c r="BX1128" i="1"/>
  <c r="BW1128" i="1"/>
  <c r="BV1128" i="1"/>
  <c r="BU1128" i="1"/>
  <c r="AF1128" i="1"/>
  <c r="AE1128" i="1"/>
  <c r="AD1128" i="1"/>
  <c r="AC1128" i="1"/>
  <c r="AB1128" i="1"/>
  <c r="AA1128" i="1"/>
  <c r="Z1128" i="1"/>
  <c r="Y1128" i="1"/>
  <c r="X1128" i="1"/>
  <c r="W1128" i="1"/>
  <c r="V1128" i="1"/>
  <c r="U1128" i="1"/>
  <c r="T1128" i="1"/>
  <c r="S1128" i="1"/>
  <c r="R1128" i="1"/>
  <c r="M1128" i="1"/>
  <c r="L1128" i="1"/>
  <c r="K1128" i="1"/>
  <c r="J1128" i="1"/>
  <c r="I1128" i="1"/>
  <c r="H1128" i="1"/>
  <c r="G1128" i="1"/>
  <c r="E1128" i="1"/>
  <c r="CC1127" i="1"/>
  <c r="CB1127" i="1"/>
  <c r="CA1127" i="1"/>
  <c r="BZ1127" i="1"/>
  <c r="BY1127" i="1"/>
  <c r="BX1127" i="1"/>
  <c r="BW1127" i="1"/>
  <c r="BV1127" i="1"/>
  <c r="BU1127" i="1"/>
  <c r="AF1127" i="1"/>
  <c r="AE1127" i="1"/>
  <c r="AD1127" i="1"/>
  <c r="AC1127" i="1"/>
  <c r="AB1127" i="1"/>
  <c r="AA1127" i="1"/>
  <c r="Z1127" i="1"/>
  <c r="Y1127" i="1"/>
  <c r="X1127" i="1"/>
  <c r="W1127" i="1"/>
  <c r="V1127" i="1"/>
  <c r="U1127" i="1"/>
  <c r="T1127" i="1"/>
  <c r="S1127" i="1"/>
  <c r="R1127" i="1"/>
  <c r="M1127" i="1"/>
  <c r="L1127" i="1"/>
  <c r="K1127" i="1"/>
  <c r="J1127" i="1"/>
  <c r="I1127" i="1"/>
  <c r="H1127" i="1"/>
  <c r="G1127" i="1"/>
  <c r="E1127" i="1"/>
  <c r="CC1126" i="1"/>
  <c r="CB1126" i="1"/>
  <c r="CA1126" i="1"/>
  <c r="BZ1126" i="1"/>
  <c r="BY1126" i="1"/>
  <c r="BX1126" i="1"/>
  <c r="BW1126" i="1"/>
  <c r="BV1126" i="1"/>
  <c r="BU1126" i="1"/>
  <c r="AF1126" i="1"/>
  <c r="AE1126" i="1"/>
  <c r="AD1126" i="1"/>
  <c r="AC1126" i="1"/>
  <c r="AB1126" i="1"/>
  <c r="AA1126" i="1"/>
  <c r="Z1126" i="1"/>
  <c r="Y1126" i="1"/>
  <c r="X1126" i="1"/>
  <c r="W1126" i="1"/>
  <c r="V1126" i="1"/>
  <c r="U1126" i="1"/>
  <c r="T1126" i="1"/>
  <c r="S1126" i="1"/>
  <c r="R1126" i="1"/>
  <c r="M1126" i="1"/>
  <c r="L1126" i="1"/>
  <c r="K1126" i="1"/>
  <c r="J1126" i="1"/>
  <c r="I1126" i="1"/>
  <c r="H1126" i="1"/>
  <c r="G1126" i="1"/>
  <c r="E1126" i="1"/>
  <c r="CC1125" i="1"/>
  <c r="CB1125" i="1"/>
  <c r="CA1125" i="1"/>
  <c r="BZ1125" i="1"/>
  <c r="BY1125" i="1"/>
  <c r="BX1125" i="1"/>
  <c r="BW1125" i="1"/>
  <c r="BV1125" i="1"/>
  <c r="BU1125" i="1"/>
  <c r="AF1125" i="1"/>
  <c r="AE1125" i="1"/>
  <c r="AD1125" i="1"/>
  <c r="AC1125" i="1"/>
  <c r="AB1125" i="1"/>
  <c r="AA1125" i="1"/>
  <c r="Z1125" i="1"/>
  <c r="Y1125" i="1"/>
  <c r="X1125" i="1"/>
  <c r="W1125" i="1"/>
  <c r="V1125" i="1"/>
  <c r="U1125" i="1"/>
  <c r="T1125" i="1"/>
  <c r="S1125" i="1"/>
  <c r="R1125" i="1"/>
  <c r="M1125" i="1"/>
  <c r="L1125" i="1"/>
  <c r="K1125" i="1"/>
  <c r="J1125" i="1"/>
  <c r="I1125" i="1"/>
  <c r="H1125" i="1"/>
  <c r="G1125" i="1"/>
  <c r="E1125" i="1"/>
  <c r="CC1124" i="1"/>
  <c r="CB1124" i="1"/>
  <c r="CA1124" i="1"/>
  <c r="BZ1124" i="1"/>
  <c r="BY1124" i="1"/>
  <c r="BX1124" i="1"/>
  <c r="BW1124" i="1"/>
  <c r="BV1124" i="1"/>
  <c r="BU1124" i="1"/>
  <c r="AF1124" i="1"/>
  <c r="AE1124" i="1"/>
  <c r="AD1124" i="1"/>
  <c r="AC1124" i="1"/>
  <c r="AB1124" i="1"/>
  <c r="AA1124" i="1"/>
  <c r="Z1124" i="1"/>
  <c r="Y1124" i="1"/>
  <c r="X1124" i="1"/>
  <c r="W1124" i="1"/>
  <c r="V1124" i="1"/>
  <c r="U1124" i="1"/>
  <c r="T1124" i="1"/>
  <c r="S1124" i="1"/>
  <c r="R1124" i="1"/>
  <c r="M1124" i="1"/>
  <c r="L1124" i="1"/>
  <c r="K1124" i="1"/>
  <c r="J1124" i="1"/>
  <c r="I1124" i="1"/>
  <c r="H1124" i="1"/>
  <c r="G1124" i="1"/>
  <c r="E1124" i="1"/>
  <c r="CC1123" i="1"/>
  <c r="CB1123" i="1"/>
  <c r="CA1123" i="1"/>
  <c r="BZ1123" i="1"/>
  <c r="BY1123" i="1"/>
  <c r="BX1123" i="1"/>
  <c r="BW1123" i="1"/>
  <c r="BV1123" i="1"/>
  <c r="BU1123" i="1"/>
  <c r="AF1123" i="1"/>
  <c r="AE1123" i="1"/>
  <c r="AD1123" i="1"/>
  <c r="AC1123" i="1"/>
  <c r="AB1123" i="1"/>
  <c r="AA1123" i="1"/>
  <c r="Z1123" i="1"/>
  <c r="Y1123" i="1"/>
  <c r="X1123" i="1"/>
  <c r="W1123" i="1"/>
  <c r="V1123" i="1"/>
  <c r="U1123" i="1"/>
  <c r="T1123" i="1"/>
  <c r="S1123" i="1"/>
  <c r="R1123" i="1"/>
  <c r="M1123" i="1"/>
  <c r="L1123" i="1"/>
  <c r="K1123" i="1"/>
  <c r="J1123" i="1"/>
  <c r="I1123" i="1"/>
  <c r="H1123" i="1"/>
  <c r="G1123" i="1"/>
  <c r="E1123" i="1"/>
  <c r="CC1122" i="1"/>
  <c r="CB1122" i="1"/>
  <c r="CA1122" i="1"/>
  <c r="BZ1122" i="1"/>
  <c r="BY1122" i="1"/>
  <c r="BX1122" i="1"/>
  <c r="BW1122" i="1"/>
  <c r="BV1122" i="1"/>
  <c r="BU1122" i="1"/>
  <c r="AF1122" i="1"/>
  <c r="AE1122" i="1"/>
  <c r="AD1122" i="1"/>
  <c r="AC1122" i="1"/>
  <c r="AB1122" i="1"/>
  <c r="AA1122" i="1"/>
  <c r="Z1122" i="1"/>
  <c r="Y1122" i="1"/>
  <c r="X1122" i="1"/>
  <c r="W1122" i="1"/>
  <c r="V1122" i="1"/>
  <c r="U1122" i="1"/>
  <c r="T1122" i="1"/>
  <c r="S1122" i="1"/>
  <c r="R1122" i="1"/>
  <c r="M1122" i="1"/>
  <c r="L1122" i="1"/>
  <c r="K1122" i="1"/>
  <c r="J1122" i="1"/>
  <c r="I1122" i="1"/>
  <c r="H1122" i="1"/>
  <c r="G1122" i="1"/>
  <c r="E1122" i="1"/>
  <c r="CC1121" i="1"/>
  <c r="CB1121" i="1"/>
  <c r="CA1121" i="1"/>
  <c r="BZ1121" i="1"/>
  <c r="BY1121" i="1"/>
  <c r="BX1121" i="1"/>
  <c r="BW1121" i="1"/>
  <c r="BV1121" i="1"/>
  <c r="BU1121" i="1"/>
  <c r="AF1121" i="1"/>
  <c r="AE1121" i="1"/>
  <c r="AD1121" i="1"/>
  <c r="AC1121" i="1"/>
  <c r="AB1121" i="1"/>
  <c r="AA1121" i="1"/>
  <c r="Z1121" i="1"/>
  <c r="Y1121" i="1"/>
  <c r="X1121" i="1"/>
  <c r="W1121" i="1"/>
  <c r="V1121" i="1"/>
  <c r="U1121" i="1"/>
  <c r="T1121" i="1"/>
  <c r="S1121" i="1"/>
  <c r="R1121" i="1"/>
  <c r="M1121" i="1"/>
  <c r="L1121" i="1"/>
  <c r="K1121" i="1"/>
  <c r="J1121" i="1"/>
  <c r="I1121" i="1"/>
  <c r="H1121" i="1"/>
  <c r="G1121" i="1"/>
  <c r="E1121" i="1"/>
  <c r="CC1120" i="1"/>
  <c r="CB1120" i="1"/>
  <c r="CA1120" i="1"/>
  <c r="BZ1120" i="1"/>
  <c r="BY1120" i="1"/>
  <c r="BX1120" i="1"/>
  <c r="BW1120" i="1"/>
  <c r="BV1120" i="1"/>
  <c r="BU1120" i="1"/>
  <c r="AF1120" i="1"/>
  <c r="AE1120" i="1"/>
  <c r="AD1120" i="1"/>
  <c r="AC1120" i="1"/>
  <c r="AB1120" i="1"/>
  <c r="AA1120" i="1"/>
  <c r="Z1120" i="1"/>
  <c r="Y1120" i="1"/>
  <c r="X1120" i="1"/>
  <c r="W1120" i="1"/>
  <c r="V1120" i="1"/>
  <c r="U1120" i="1"/>
  <c r="T1120" i="1"/>
  <c r="S1120" i="1"/>
  <c r="R1120" i="1"/>
  <c r="M1120" i="1"/>
  <c r="L1120" i="1"/>
  <c r="K1120" i="1"/>
  <c r="J1120" i="1"/>
  <c r="I1120" i="1"/>
  <c r="H1120" i="1"/>
  <c r="G1120" i="1"/>
  <c r="E1120" i="1"/>
  <c r="CC1119" i="1"/>
  <c r="CB1119" i="1"/>
  <c r="CA1119" i="1"/>
  <c r="BZ1119" i="1"/>
  <c r="BY1119" i="1"/>
  <c r="BX1119" i="1"/>
  <c r="BW1119" i="1"/>
  <c r="BV1119" i="1"/>
  <c r="BU1119" i="1"/>
  <c r="AF1119" i="1"/>
  <c r="AE1119" i="1"/>
  <c r="AD1119" i="1"/>
  <c r="AC1119" i="1"/>
  <c r="AB1119" i="1"/>
  <c r="AA1119" i="1"/>
  <c r="Z1119" i="1"/>
  <c r="Y1119" i="1"/>
  <c r="X1119" i="1"/>
  <c r="W1119" i="1"/>
  <c r="V1119" i="1"/>
  <c r="U1119" i="1"/>
  <c r="T1119" i="1"/>
  <c r="S1119" i="1"/>
  <c r="R1119" i="1"/>
  <c r="M1119" i="1"/>
  <c r="L1119" i="1"/>
  <c r="K1119" i="1"/>
  <c r="J1119" i="1"/>
  <c r="I1119" i="1"/>
  <c r="H1119" i="1"/>
  <c r="G1119" i="1"/>
  <c r="E1119" i="1"/>
  <c r="CC1118" i="1"/>
  <c r="CB1118" i="1"/>
  <c r="CA1118" i="1"/>
  <c r="BZ1118" i="1"/>
  <c r="BY1118" i="1"/>
  <c r="BX1118" i="1"/>
  <c r="BW1118" i="1"/>
  <c r="BV1118" i="1"/>
  <c r="BU1118" i="1"/>
  <c r="AF1118" i="1"/>
  <c r="AE1118" i="1"/>
  <c r="AD1118" i="1"/>
  <c r="AC1118" i="1"/>
  <c r="AB1118" i="1"/>
  <c r="AA1118" i="1"/>
  <c r="Z1118" i="1"/>
  <c r="Y1118" i="1"/>
  <c r="X1118" i="1"/>
  <c r="W1118" i="1"/>
  <c r="V1118" i="1"/>
  <c r="U1118" i="1"/>
  <c r="T1118" i="1"/>
  <c r="S1118" i="1"/>
  <c r="R1118" i="1"/>
  <c r="M1118" i="1"/>
  <c r="L1118" i="1"/>
  <c r="K1118" i="1"/>
  <c r="J1118" i="1"/>
  <c r="I1118" i="1"/>
  <c r="H1118" i="1"/>
  <c r="G1118" i="1"/>
  <c r="E1118" i="1"/>
  <c r="CC1117" i="1"/>
  <c r="CB1117" i="1"/>
  <c r="CA1117" i="1"/>
  <c r="BZ1117" i="1"/>
  <c r="BY1117" i="1"/>
  <c r="BX1117" i="1"/>
  <c r="BW1117" i="1"/>
  <c r="BV1117" i="1"/>
  <c r="BU1117" i="1"/>
  <c r="AF1117" i="1"/>
  <c r="AE1117" i="1"/>
  <c r="AD1117" i="1"/>
  <c r="AC1117" i="1"/>
  <c r="AB1117" i="1"/>
  <c r="AA1117" i="1"/>
  <c r="Z1117" i="1"/>
  <c r="Y1117" i="1"/>
  <c r="X1117" i="1"/>
  <c r="W1117" i="1"/>
  <c r="V1117" i="1"/>
  <c r="U1117" i="1"/>
  <c r="T1117" i="1"/>
  <c r="S1117" i="1"/>
  <c r="R1117" i="1"/>
  <c r="N1117" i="1"/>
  <c r="M1117" i="1"/>
  <c r="L1117" i="1"/>
  <c r="K1117" i="1"/>
  <c r="J1117" i="1"/>
  <c r="I1117" i="1"/>
  <c r="H1117" i="1"/>
  <c r="G1117" i="1"/>
  <c r="E1117" i="1"/>
  <c r="CC1116" i="1"/>
  <c r="CB1116" i="1"/>
  <c r="CA1116" i="1"/>
  <c r="BZ1116" i="1"/>
  <c r="BY1116" i="1"/>
  <c r="BX1116" i="1"/>
  <c r="BW1116" i="1"/>
  <c r="BV1116" i="1"/>
  <c r="BU1116" i="1"/>
  <c r="AF1116" i="1"/>
  <c r="AE1116" i="1"/>
  <c r="AD1116" i="1"/>
  <c r="AC1116" i="1"/>
  <c r="AB1116" i="1"/>
  <c r="AA1116" i="1"/>
  <c r="Z1116" i="1"/>
  <c r="Y1116" i="1"/>
  <c r="X1116" i="1"/>
  <c r="W1116" i="1"/>
  <c r="V1116" i="1"/>
  <c r="U1116" i="1"/>
  <c r="T1116" i="1"/>
  <c r="S1116" i="1"/>
  <c r="R1116" i="1"/>
  <c r="N1116" i="1"/>
  <c r="M1116" i="1"/>
  <c r="L1116" i="1"/>
  <c r="K1116" i="1"/>
  <c r="J1116" i="1"/>
  <c r="I1116" i="1"/>
  <c r="H1116" i="1"/>
  <c r="G1116" i="1"/>
  <c r="E1116" i="1"/>
  <c r="CC1115" i="1"/>
  <c r="CB1115" i="1"/>
  <c r="CA1115" i="1"/>
  <c r="BZ1115" i="1"/>
  <c r="BY1115" i="1"/>
  <c r="BX1115" i="1"/>
  <c r="BW1115" i="1"/>
  <c r="BV1115" i="1"/>
  <c r="BU1115" i="1"/>
  <c r="AF1115" i="1"/>
  <c r="AE1115" i="1"/>
  <c r="AD1115" i="1"/>
  <c r="AC1115" i="1"/>
  <c r="AB1115" i="1"/>
  <c r="AA1115" i="1"/>
  <c r="Z1115" i="1"/>
  <c r="Y1115" i="1"/>
  <c r="X1115" i="1"/>
  <c r="W1115" i="1"/>
  <c r="V1115" i="1"/>
  <c r="U1115" i="1"/>
  <c r="T1115" i="1"/>
  <c r="S1115" i="1"/>
  <c r="R1115" i="1"/>
  <c r="N1115" i="1"/>
  <c r="M1115" i="1"/>
  <c r="L1115" i="1"/>
  <c r="K1115" i="1"/>
  <c r="J1115" i="1"/>
  <c r="I1115" i="1"/>
  <c r="H1115" i="1"/>
  <c r="G1115" i="1"/>
  <c r="E1115" i="1"/>
  <c r="CC1114" i="1"/>
  <c r="CB1114" i="1"/>
  <c r="CA1114" i="1"/>
  <c r="BZ1114" i="1"/>
  <c r="BY1114" i="1"/>
  <c r="BX1114" i="1"/>
  <c r="BW1114" i="1"/>
  <c r="BV1114" i="1"/>
  <c r="BU1114" i="1"/>
  <c r="AF1114" i="1"/>
  <c r="AE1114" i="1"/>
  <c r="AD1114" i="1"/>
  <c r="AC1114" i="1"/>
  <c r="AB1114" i="1"/>
  <c r="AA1114" i="1"/>
  <c r="Z1114" i="1"/>
  <c r="Y1114" i="1"/>
  <c r="X1114" i="1"/>
  <c r="W1114" i="1"/>
  <c r="V1114" i="1"/>
  <c r="U1114" i="1"/>
  <c r="T1114" i="1"/>
  <c r="S1114" i="1"/>
  <c r="R1114" i="1"/>
  <c r="N1114" i="1"/>
  <c r="M1114" i="1"/>
  <c r="L1114" i="1"/>
  <c r="K1114" i="1"/>
  <c r="J1114" i="1"/>
  <c r="I1114" i="1"/>
  <c r="H1114" i="1"/>
  <c r="G1114" i="1"/>
  <c r="E1114" i="1"/>
  <c r="CC1113" i="1"/>
  <c r="CB1113" i="1"/>
  <c r="CA1113" i="1"/>
  <c r="BZ1113" i="1"/>
  <c r="BY1113" i="1"/>
  <c r="BX1113" i="1"/>
  <c r="BW1113" i="1"/>
  <c r="BV1113" i="1"/>
  <c r="BU1113" i="1"/>
  <c r="AF1113" i="1"/>
  <c r="AE1113" i="1"/>
  <c r="AD1113" i="1"/>
  <c r="AC1113" i="1"/>
  <c r="AB1113" i="1"/>
  <c r="AA1113" i="1"/>
  <c r="Z1113" i="1"/>
  <c r="Y1113" i="1"/>
  <c r="X1113" i="1"/>
  <c r="W1113" i="1"/>
  <c r="V1113" i="1"/>
  <c r="U1113" i="1"/>
  <c r="T1113" i="1"/>
  <c r="S1113" i="1"/>
  <c r="R1113" i="1"/>
  <c r="M1113" i="1"/>
  <c r="L1113" i="1"/>
  <c r="K1113" i="1"/>
  <c r="J1113" i="1"/>
  <c r="I1113" i="1"/>
  <c r="H1113" i="1"/>
  <c r="G1113" i="1"/>
  <c r="E1113" i="1"/>
  <c r="CC1112" i="1"/>
  <c r="CB1112" i="1"/>
  <c r="CA1112" i="1"/>
  <c r="BZ1112" i="1"/>
  <c r="BY1112" i="1"/>
  <c r="BX1112" i="1"/>
  <c r="BW1112" i="1"/>
  <c r="BV1112" i="1"/>
  <c r="BU1112" i="1"/>
  <c r="AF1112" i="1"/>
  <c r="AE1112" i="1"/>
  <c r="AD1112" i="1"/>
  <c r="AC1112" i="1"/>
  <c r="AB1112" i="1"/>
  <c r="AA1112" i="1"/>
  <c r="Z1112" i="1"/>
  <c r="Y1112" i="1"/>
  <c r="X1112" i="1"/>
  <c r="W1112" i="1"/>
  <c r="V1112" i="1"/>
  <c r="U1112" i="1"/>
  <c r="T1112" i="1"/>
  <c r="S1112" i="1"/>
  <c r="R1112" i="1"/>
  <c r="M1112" i="1"/>
  <c r="L1112" i="1"/>
  <c r="K1112" i="1"/>
  <c r="J1112" i="1"/>
  <c r="I1112" i="1"/>
  <c r="H1112" i="1"/>
  <c r="G1112" i="1"/>
  <c r="E1112" i="1"/>
  <c r="CC1111" i="1"/>
  <c r="CB1111" i="1"/>
  <c r="CA1111" i="1"/>
  <c r="BZ1111" i="1"/>
  <c r="BY1111" i="1"/>
  <c r="BX1111" i="1"/>
  <c r="BW1111" i="1"/>
  <c r="BV1111" i="1"/>
  <c r="BU1111" i="1"/>
  <c r="AF1111" i="1"/>
  <c r="AE1111" i="1"/>
  <c r="AD1111" i="1"/>
  <c r="AC1111" i="1"/>
  <c r="AB1111" i="1"/>
  <c r="AA1111" i="1"/>
  <c r="Z1111" i="1"/>
  <c r="Y1111" i="1"/>
  <c r="X1111" i="1"/>
  <c r="W1111" i="1"/>
  <c r="V1111" i="1"/>
  <c r="U1111" i="1"/>
  <c r="T1111" i="1"/>
  <c r="S1111" i="1"/>
  <c r="R1111" i="1"/>
  <c r="N1111" i="1"/>
  <c r="M1111" i="1"/>
  <c r="L1111" i="1"/>
  <c r="K1111" i="1"/>
  <c r="J1111" i="1"/>
  <c r="I1111" i="1"/>
  <c r="H1111" i="1"/>
  <c r="G1111" i="1"/>
  <c r="E1111" i="1"/>
  <c r="CC1110" i="1"/>
  <c r="CB1110" i="1"/>
  <c r="CA1110" i="1"/>
  <c r="BZ1110" i="1"/>
  <c r="BY1110" i="1"/>
  <c r="BX1110" i="1"/>
  <c r="BW1110" i="1"/>
  <c r="BV1110" i="1"/>
  <c r="BU1110" i="1"/>
  <c r="AF1110" i="1"/>
  <c r="AE1110" i="1"/>
  <c r="AD1110" i="1"/>
  <c r="AC1110" i="1"/>
  <c r="AB1110" i="1"/>
  <c r="AA1110" i="1"/>
  <c r="Z1110" i="1"/>
  <c r="Y1110" i="1"/>
  <c r="X1110" i="1"/>
  <c r="W1110" i="1"/>
  <c r="V1110" i="1"/>
  <c r="U1110" i="1"/>
  <c r="T1110" i="1"/>
  <c r="S1110" i="1"/>
  <c r="R1110" i="1"/>
  <c r="N1110" i="1"/>
  <c r="M1110" i="1"/>
  <c r="L1110" i="1"/>
  <c r="K1110" i="1"/>
  <c r="J1110" i="1"/>
  <c r="I1110" i="1"/>
  <c r="H1110" i="1"/>
  <c r="G1110" i="1"/>
  <c r="E1110" i="1"/>
  <c r="CC1109" i="1"/>
  <c r="CB1109" i="1"/>
  <c r="CA1109" i="1"/>
  <c r="BZ1109" i="1"/>
  <c r="BY1109" i="1"/>
  <c r="BX1109" i="1"/>
  <c r="BW1109" i="1"/>
  <c r="BV1109" i="1"/>
  <c r="BU1109" i="1"/>
  <c r="AF1109" i="1"/>
  <c r="AE1109" i="1"/>
  <c r="AD1109" i="1"/>
  <c r="AC1109" i="1"/>
  <c r="AB1109" i="1"/>
  <c r="AA1109" i="1"/>
  <c r="Z1109" i="1"/>
  <c r="Y1109" i="1"/>
  <c r="X1109" i="1"/>
  <c r="W1109" i="1"/>
  <c r="V1109" i="1"/>
  <c r="U1109" i="1"/>
  <c r="T1109" i="1"/>
  <c r="S1109" i="1"/>
  <c r="R1109" i="1"/>
  <c r="N1109" i="1"/>
  <c r="M1109" i="1"/>
  <c r="L1109" i="1"/>
  <c r="K1109" i="1"/>
  <c r="J1109" i="1"/>
  <c r="I1109" i="1"/>
  <c r="H1109" i="1"/>
  <c r="G1109" i="1"/>
  <c r="E1109" i="1"/>
  <c r="CC1108" i="1"/>
  <c r="CB1108" i="1"/>
  <c r="CA1108" i="1"/>
  <c r="BZ1108" i="1"/>
  <c r="BY1108" i="1"/>
  <c r="BX1108" i="1"/>
  <c r="BW1108" i="1"/>
  <c r="BV1108" i="1"/>
  <c r="BU1108" i="1"/>
  <c r="AF1108" i="1"/>
  <c r="AE1108" i="1"/>
  <c r="AD1108" i="1"/>
  <c r="AC1108" i="1"/>
  <c r="AB1108" i="1"/>
  <c r="AA1108" i="1"/>
  <c r="Z1108" i="1"/>
  <c r="Y1108" i="1"/>
  <c r="X1108" i="1"/>
  <c r="W1108" i="1"/>
  <c r="V1108" i="1"/>
  <c r="U1108" i="1"/>
  <c r="T1108" i="1"/>
  <c r="S1108" i="1"/>
  <c r="R1108" i="1"/>
  <c r="M1108" i="1"/>
  <c r="L1108" i="1"/>
  <c r="K1108" i="1"/>
  <c r="J1108" i="1"/>
  <c r="I1108" i="1"/>
  <c r="H1108" i="1"/>
  <c r="G1108" i="1"/>
  <c r="E1108" i="1"/>
  <c r="CC1107" i="1"/>
  <c r="CB1107" i="1"/>
  <c r="CA1107" i="1"/>
  <c r="BZ1107" i="1"/>
  <c r="BY1107" i="1"/>
  <c r="BX1107" i="1"/>
  <c r="BW1107" i="1"/>
  <c r="BV1107" i="1"/>
  <c r="BU1107" i="1"/>
  <c r="AF1107" i="1"/>
  <c r="AE1107" i="1"/>
  <c r="AD1107" i="1"/>
  <c r="AC1107" i="1"/>
  <c r="AB1107" i="1"/>
  <c r="AA1107" i="1"/>
  <c r="Z1107" i="1"/>
  <c r="Y1107" i="1"/>
  <c r="X1107" i="1"/>
  <c r="W1107" i="1"/>
  <c r="V1107" i="1"/>
  <c r="U1107" i="1"/>
  <c r="T1107" i="1"/>
  <c r="S1107" i="1"/>
  <c r="R1107" i="1"/>
  <c r="M1107" i="1"/>
  <c r="L1107" i="1"/>
  <c r="K1107" i="1"/>
  <c r="J1107" i="1"/>
  <c r="I1107" i="1"/>
  <c r="H1107" i="1"/>
  <c r="G1107" i="1"/>
  <c r="E1107" i="1"/>
  <c r="CC1106" i="1"/>
  <c r="CB1106" i="1"/>
  <c r="CA1106" i="1"/>
  <c r="BZ1106" i="1"/>
  <c r="BY1106" i="1"/>
  <c r="BX1106" i="1"/>
  <c r="BW1106" i="1"/>
  <c r="BV1106" i="1"/>
  <c r="BU1106" i="1"/>
  <c r="AF1106" i="1"/>
  <c r="AE1106" i="1"/>
  <c r="AD1106" i="1"/>
  <c r="AC1106" i="1"/>
  <c r="AB1106" i="1"/>
  <c r="AA1106" i="1"/>
  <c r="Z1106" i="1"/>
  <c r="Y1106" i="1"/>
  <c r="X1106" i="1"/>
  <c r="W1106" i="1"/>
  <c r="V1106" i="1"/>
  <c r="U1106" i="1"/>
  <c r="T1106" i="1"/>
  <c r="S1106" i="1"/>
  <c r="R1106" i="1"/>
  <c r="M1106" i="1"/>
  <c r="L1106" i="1"/>
  <c r="K1106" i="1"/>
  <c r="J1106" i="1"/>
  <c r="I1106" i="1"/>
  <c r="H1106" i="1"/>
  <c r="G1106" i="1"/>
  <c r="E1106" i="1"/>
  <c r="CC1105" i="1"/>
  <c r="CB1105" i="1"/>
  <c r="CA1105" i="1"/>
  <c r="BZ1105" i="1"/>
  <c r="BY1105" i="1"/>
  <c r="BX1105" i="1"/>
  <c r="BW1105" i="1"/>
  <c r="BV1105" i="1"/>
  <c r="BU1105" i="1"/>
  <c r="AF1105" i="1"/>
  <c r="AE1105" i="1"/>
  <c r="AD1105" i="1"/>
  <c r="AC1105" i="1"/>
  <c r="AB1105" i="1"/>
  <c r="AA1105" i="1"/>
  <c r="Z1105" i="1"/>
  <c r="Y1105" i="1"/>
  <c r="X1105" i="1"/>
  <c r="W1105" i="1"/>
  <c r="V1105" i="1"/>
  <c r="U1105" i="1"/>
  <c r="T1105" i="1"/>
  <c r="S1105" i="1"/>
  <c r="R1105" i="1"/>
  <c r="M1105" i="1"/>
  <c r="L1105" i="1"/>
  <c r="K1105" i="1"/>
  <c r="J1105" i="1"/>
  <c r="I1105" i="1"/>
  <c r="H1105" i="1"/>
  <c r="G1105" i="1"/>
  <c r="E1105" i="1"/>
  <c r="CC1104" i="1"/>
  <c r="CB1104" i="1"/>
  <c r="CA1104" i="1"/>
  <c r="BZ1104" i="1"/>
  <c r="BY1104" i="1"/>
  <c r="BX1104" i="1"/>
  <c r="BW1104" i="1"/>
  <c r="BV1104" i="1"/>
  <c r="BU1104" i="1"/>
  <c r="AF1104" i="1"/>
  <c r="AE1104" i="1"/>
  <c r="AD1104" i="1"/>
  <c r="AC1104" i="1"/>
  <c r="AB1104" i="1"/>
  <c r="AA1104" i="1"/>
  <c r="Z1104" i="1"/>
  <c r="Y1104" i="1"/>
  <c r="X1104" i="1"/>
  <c r="W1104" i="1"/>
  <c r="V1104" i="1"/>
  <c r="U1104" i="1"/>
  <c r="T1104" i="1"/>
  <c r="S1104" i="1"/>
  <c r="R1104" i="1"/>
  <c r="M1104" i="1"/>
  <c r="L1104" i="1"/>
  <c r="K1104" i="1"/>
  <c r="J1104" i="1"/>
  <c r="I1104" i="1"/>
  <c r="H1104" i="1"/>
  <c r="G1104" i="1"/>
  <c r="E1104" i="1"/>
  <c r="CC1103" i="1"/>
  <c r="CB1103" i="1"/>
  <c r="CA1103" i="1"/>
  <c r="BZ1103" i="1"/>
  <c r="BY1103" i="1"/>
  <c r="BX1103" i="1"/>
  <c r="BW1103" i="1"/>
  <c r="BV1103" i="1"/>
  <c r="BU1103" i="1"/>
  <c r="AF1103" i="1"/>
  <c r="AE1103" i="1"/>
  <c r="AD1103" i="1"/>
  <c r="AC1103" i="1"/>
  <c r="AB1103" i="1"/>
  <c r="AA1103" i="1"/>
  <c r="Z1103" i="1"/>
  <c r="Y1103" i="1"/>
  <c r="X1103" i="1"/>
  <c r="W1103" i="1"/>
  <c r="V1103" i="1"/>
  <c r="U1103" i="1"/>
  <c r="T1103" i="1"/>
  <c r="S1103" i="1"/>
  <c r="R1103" i="1"/>
  <c r="M1103" i="1"/>
  <c r="L1103" i="1"/>
  <c r="K1103" i="1"/>
  <c r="J1103" i="1"/>
  <c r="I1103" i="1"/>
  <c r="H1103" i="1"/>
  <c r="G1103" i="1"/>
  <c r="E1103" i="1"/>
  <c r="CC1102" i="1"/>
  <c r="CB1102" i="1"/>
  <c r="CA1102" i="1"/>
  <c r="BZ1102" i="1"/>
  <c r="BY1102" i="1"/>
  <c r="BX1102" i="1"/>
  <c r="BW1102" i="1"/>
  <c r="BV1102" i="1"/>
  <c r="BU1102" i="1"/>
  <c r="AF1102" i="1"/>
  <c r="AE1102" i="1"/>
  <c r="AD1102" i="1"/>
  <c r="AC1102" i="1"/>
  <c r="AB1102" i="1"/>
  <c r="AA1102" i="1"/>
  <c r="Z1102" i="1"/>
  <c r="Y1102" i="1"/>
  <c r="X1102" i="1"/>
  <c r="W1102" i="1"/>
  <c r="V1102" i="1"/>
  <c r="U1102" i="1"/>
  <c r="T1102" i="1"/>
  <c r="S1102" i="1"/>
  <c r="R1102" i="1"/>
  <c r="M1102" i="1"/>
  <c r="L1102" i="1"/>
  <c r="K1102" i="1"/>
  <c r="J1102" i="1"/>
  <c r="I1102" i="1"/>
  <c r="H1102" i="1"/>
  <c r="G1102" i="1"/>
  <c r="E1102" i="1"/>
  <c r="CC1101" i="1"/>
  <c r="CB1101" i="1"/>
  <c r="CA1101" i="1"/>
  <c r="BZ1101" i="1"/>
  <c r="BY1101" i="1"/>
  <c r="BX1101" i="1"/>
  <c r="BW1101" i="1"/>
  <c r="BV1101" i="1"/>
  <c r="BU1101" i="1"/>
  <c r="AF1101" i="1"/>
  <c r="AE1101" i="1"/>
  <c r="AD1101" i="1"/>
  <c r="AC1101" i="1"/>
  <c r="AB1101" i="1"/>
  <c r="AA1101" i="1"/>
  <c r="Z1101" i="1"/>
  <c r="Y1101" i="1"/>
  <c r="X1101" i="1"/>
  <c r="W1101" i="1"/>
  <c r="V1101" i="1"/>
  <c r="U1101" i="1"/>
  <c r="T1101" i="1"/>
  <c r="S1101" i="1"/>
  <c r="R1101" i="1"/>
  <c r="M1101" i="1"/>
  <c r="L1101" i="1"/>
  <c r="K1101" i="1"/>
  <c r="J1101" i="1"/>
  <c r="I1101" i="1"/>
  <c r="H1101" i="1"/>
  <c r="G1101" i="1"/>
  <c r="E1101" i="1"/>
  <c r="CC1100" i="1"/>
  <c r="CB1100" i="1"/>
  <c r="CA1100" i="1"/>
  <c r="BZ1100" i="1"/>
  <c r="BY1100" i="1"/>
  <c r="BX1100" i="1"/>
  <c r="BW1100" i="1"/>
  <c r="BV1100" i="1"/>
  <c r="BU1100" i="1"/>
  <c r="AF1100" i="1"/>
  <c r="AE1100" i="1"/>
  <c r="AD1100" i="1"/>
  <c r="AC1100" i="1"/>
  <c r="AB1100" i="1"/>
  <c r="AA1100" i="1"/>
  <c r="Z1100" i="1"/>
  <c r="Y1100" i="1"/>
  <c r="X1100" i="1"/>
  <c r="W1100" i="1"/>
  <c r="V1100" i="1"/>
  <c r="U1100" i="1"/>
  <c r="T1100" i="1"/>
  <c r="S1100" i="1"/>
  <c r="R1100" i="1"/>
  <c r="M1100" i="1"/>
  <c r="L1100" i="1"/>
  <c r="K1100" i="1"/>
  <c r="J1100" i="1"/>
  <c r="I1100" i="1"/>
  <c r="H1100" i="1"/>
  <c r="G1100" i="1"/>
  <c r="E1100" i="1"/>
  <c r="CC1099" i="1"/>
  <c r="CB1099" i="1"/>
  <c r="CA1099" i="1"/>
  <c r="BZ1099" i="1"/>
  <c r="BY1099" i="1"/>
  <c r="BX1099" i="1"/>
  <c r="BW1099" i="1"/>
  <c r="BV1099" i="1"/>
  <c r="BU1099" i="1"/>
  <c r="AF1099" i="1"/>
  <c r="AE1099" i="1"/>
  <c r="AD1099" i="1"/>
  <c r="AC1099" i="1"/>
  <c r="AB1099" i="1"/>
  <c r="AA1099" i="1"/>
  <c r="Z1099" i="1"/>
  <c r="Y1099" i="1"/>
  <c r="X1099" i="1"/>
  <c r="W1099" i="1"/>
  <c r="V1099" i="1"/>
  <c r="U1099" i="1"/>
  <c r="T1099" i="1"/>
  <c r="S1099" i="1"/>
  <c r="R1099" i="1"/>
  <c r="M1099" i="1"/>
  <c r="L1099" i="1"/>
  <c r="K1099" i="1"/>
  <c r="J1099" i="1"/>
  <c r="I1099" i="1"/>
  <c r="H1099" i="1"/>
  <c r="G1099" i="1"/>
  <c r="E1099" i="1"/>
  <c r="CC1098" i="1"/>
  <c r="CB1098" i="1"/>
  <c r="CA1098" i="1"/>
  <c r="BZ1098" i="1"/>
  <c r="BY1098" i="1"/>
  <c r="BX1098" i="1"/>
  <c r="BW1098" i="1"/>
  <c r="BV1098" i="1"/>
  <c r="BU1098" i="1"/>
  <c r="AF1098" i="1"/>
  <c r="AE1098" i="1"/>
  <c r="AD1098" i="1"/>
  <c r="AC1098" i="1"/>
  <c r="AB1098" i="1"/>
  <c r="AA1098" i="1"/>
  <c r="Z1098" i="1"/>
  <c r="Y1098" i="1"/>
  <c r="X1098" i="1"/>
  <c r="W1098" i="1"/>
  <c r="V1098" i="1"/>
  <c r="U1098" i="1"/>
  <c r="T1098" i="1"/>
  <c r="S1098" i="1"/>
  <c r="R1098" i="1"/>
  <c r="M1098" i="1"/>
  <c r="L1098" i="1"/>
  <c r="K1098" i="1"/>
  <c r="J1098" i="1"/>
  <c r="I1098" i="1"/>
  <c r="H1098" i="1"/>
  <c r="G1098" i="1"/>
  <c r="E1098" i="1"/>
  <c r="CC1097" i="1"/>
  <c r="CB1097" i="1"/>
  <c r="CA1097" i="1"/>
  <c r="BZ1097" i="1"/>
  <c r="BY1097" i="1"/>
  <c r="BX1097" i="1"/>
  <c r="BW1097" i="1"/>
  <c r="BV1097" i="1"/>
  <c r="BU1097" i="1"/>
  <c r="AF1097" i="1"/>
  <c r="AE1097" i="1"/>
  <c r="AD1097" i="1"/>
  <c r="AC1097" i="1"/>
  <c r="AB1097" i="1"/>
  <c r="AA1097" i="1"/>
  <c r="Z1097" i="1"/>
  <c r="Y1097" i="1"/>
  <c r="X1097" i="1"/>
  <c r="W1097" i="1"/>
  <c r="V1097" i="1"/>
  <c r="U1097" i="1"/>
  <c r="T1097" i="1"/>
  <c r="S1097" i="1"/>
  <c r="R1097" i="1"/>
  <c r="M1097" i="1"/>
  <c r="L1097" i="1"/>
  <c r="K1097" i="1"/>
  <c r="J1097" i="1"/>
  <c r="I1097" i="1"/>
  <c r="H1097" i="1"/>
  <c r="G1097" i="1"/>
  <c r="E1097" i="1"/>
  <c r="CC1096" i="1"/>
  <c r="CB1096" i="1"/>
  <c r="CA1096" i="1"/>
  <c r="BZ1096" i="1"/>
  <c r="BY1096" i="1"/>
  <c r="BX1096" i="1"/>
  <c r="BW1096" i="1"/>
  <c r="BV1096" i="1"/>
  <c r="BU1096" i="1"/>
  <c r="AF1096" i="1"/>
  <c r="AE1096" i="1"/>
  <c r="AD1096" i="1"/>
  <c r="AC1096" i="1"/>
  <c r="AB1096" i="1"/>
  <c r="AA1096" i="1"/>
  <c r="Z1096" i="1"/>
  <c r="Y1096" i="1"/>
  <c r="X1096" i="1"/>
  <c r="W1096" i="1"/>
  <c r="V1096" i="1"/>
  <c r="U1096" i="1"/>
  <c r="T1096" i="1"/>
  <c r="S1096" i="1"/>
  <c r="R1096" i="1"/>
  <c r="N1096" i="1"/>
  <c r="M1096" i="1"/>
  <c r="L1096" i="1"/>
  <c r="K1096" i="1"/>
  <c r="J1096" i="1"/>
  <c r="I1096" i="1"/>
  <c r="H1096" i="1"/>
  <c r="G1096" i="1"/>
  <c r="E1096" i="1"/>
  <c r="CC1095" i="1"/>
  <c r="CB1095" i="1"/>
  <c r="CA1095" i="1"/>
  <c r="BZ1095" i="1"/>
  <c r="BY1095" i="1"/>
  <c r="BX1095" i="1"/>
  <c r="BW1095" i="1"/>
  <c r="BV1095" i="1"/>
  <c r="BU1095" i="1"/>
  <c r="AF1095" i="1"/>
  <c r="AE1095" i="1"/>
  <c r="AD1095" i="1"/>
  <c r="AC1095" i="1"/>
  <c r="AB1095" i="1"/>
  <c r="AA1095" i="1"/>
  <c r="Z1095" i="1"/>
  <c r="Y1095" i="1"/>
  <c r="X1095" i="1"/>
  <c r="W1095" i="1"/>
  <c r="V1095" i="1"/>
  <c r="U1095" i="1"/>
  <c r="T1095" i="1"/>
  <c r="S1095" i="1"/>
  <c r="R1095" i="1"/>
  <c r="N1095" i="1"/>
  <c r="M1095" i="1"/>
  <c r="L1095" i="1"/>
  <c r="K1095" i="1"/>
  <c r="J1095" i="1"/>
  <c r="I1095" i="1"/>
  <c r="H1095" i="1"/>
  <c r="G1095" i="1"/>
  <c r="E1095" i="1"/>
  <c r="CC1094" i="1"/>
  <c r="CB1094" i="1"/>
  <c r="CA1094" i="1"/>
  <c r="BZ1094" i="1"/>
  <c r="BY1094" i="1"/>
  <c r="BX1094" i="1"/>
  <c r="BW1094" i="1"/>
  <c r="BV1094" i="1"/>
  <c r="BU1094" i="1"/>
  <c r="AF1094" i="1"/>
  <c r="AE1094" i="1"/>
  <c r="AD1094" i="1"/>
  <c r="AC1094" i="1"/>
  <c r="AB1094" i="1"/>
  <c r="AA1094" i="1"/>
  <c r="Z1094" i="1"/>
  <c r="Y1094" i="1"/>
  <c r="X1094" i="1"/>
  <c r="W1094" i="1"/>
  <c r="V1094" i="1"/>
  <c r="U1094" i="1"/>
  <c r="T1094" i="1"/>
  <c r="S1094" i="1"/>
  <c r="R1094" i="1"/>
  <c r="N1094" i="1"/>
  <c r="M1094" i="1"/>
  <c r="L1094" i="1"/>
  <c r="K1094" i="1"/>
  <c r="J1094" i="1"/>
  <c r="I1094" i="1"/>
  <c r="H1094" i="1"/>
  <c r="G1094" i="1"/>
  <c r="E1094" i="1"/>
  <c r="CC1093" i="1"/>
  <c r="CB1093" i="1"/>
  <c r="CA1093" i="1"/>
  <c r="BZ1093" i="1"/>
  <c r="BY1093" i="1"/>
  <c r="BX1093" i="1"/>
  <c r="BW1093" i="1"/>
  <c r="BV1093" i="1"/>
  <c r="BU1093" i="1"/>
  <c r="AF1093" i="1"/>
  <c r="AE1093" i="1"/>
  <c r="AD1093" i="1"/>
  <c r="AC1093" i="1"/>
  <c r="AB1093" i="1"/>
  <c r="AA1093" i="1"/>
  <c r="Z1093" i="1"/>
  <c r="Y1093" i="1"/>
  <c r="X1093" i="1"/>
  <c r="W1093" i="1"/>
  <c r="V1093" i="1"/>
  <c r="U1093" i="1"/>
  <c r="T1093" i="1"/>
  <c r="S1093" i="1"/>
  <c r="R1093" i="1"/>
  <c r="M1093" i="1"/>
  <c r="L1093" i="1"/>
  <c r="K1093" i="1"/>
  <c r="J1093" i="1"/>
  <c r="I1093" i="1"/>
  <c r="H1093" i="1"/>
  <c r="G1093" i="1"/>
  <c r="E1093" i="1"/>
  <c r="CC1092" i="1"/>
  <c r="CB1092" i="1"/>
  <c r="CA1092" i="1"/>
  <c r="BZ1092" i="1"/>
  <c r="BY1092" i="1"/>
  <c r="BX1092" i="1"/>
  <c r="BW1092" i="1"/>
  <c r="BV1092" i="1"/>
  <c r="BU1092" i="1"/>
  <c r="AF1092" i="1"/>
  <c r="AE1092" i="1"/>
  <c r="AD1092" i="1"/>
  <c r="AC1092" i="1"/>
  <c r="AB1092" i="1"/>
  <c r="AA1092" i="1"/>
  <c r="Z1092" i="1"/>
  <c r="Y1092" i="1"/>
  <c r="X1092" i="1"/>
  <c r="W1092" i="1"/>
  <c r="V1092" i="1"/>
  <c r="U1092" i="1"/>
  <c r="T1092" i="1"/>
  <c r="S1092" i="1"/>
  <c r="R1092" i="1"/>
  <c r="M1092" i="1"/>
  <c r="L1092" i="1"/>
  <c r="K1092" i="1"/>
  <c r="J1092" i="1"/>
  <c r="I1092" i="1"/>
  <c r="H1092" i="1"/>
  <c r="G1092" i="1"/>
  <c r="E1092" i="1"/>
  <c r="CC1091" i="1"/>
  <c r="CB1091" i="1"/>
  <c r="CA1091" i="1"/>
  <c r="BZ1091" i="1"/>
  <c r="BY1091" i="1"/>
  <c r="BX1091" i="1"/>
  <c r="BW1091" i="1"/>
  <c r="BV1091" i="1"/>
  <c r="BU1091" i="1"/>
  <c r="AF1091" i="1"/>
  <c r="AE1091" i="1"/>
  <c r="AD1091" i="1"/>
  <c r="AC1091" i="1"/>
  <c r="AB1091" i="1"/>
  <c r="AA1091" i="1"/>
  <c r="Z1091" i="1"/>
  <c r="Y1091" i="1"/>
  <c r="X1091" i="1"/>
  <c r="W1091" i="1"/>
  <c r="V1091" i="1"/>
  <c r="U1091" i="1"/>
  <c r="T1091" i="1"/>
  <c r="S1091" i="1"/>
  <c r="R1091" i="1"/>
  <c r="N1091" i="1"/>
  <c r="M1091" i="1"/>
  <c r="L1091" i="1"/>
  <c r="K1091" i="1"/>
  <c r="J1091" i="1"/>
  <c r="I1091" i="1"/>
  <c r="H1091" i="1"/>
  <c r="G1091" i="1"/>
  <c r="E1091" i="1"/>
  <c r="CC1090" i="1"/>
  <c r="CB1090" i="1"/>
  <c r="CA1090" i="1"/>
  <c r="BZ1090" i="1"/>
  <c r="BY1090" i="1"/>
  <c r="BX1090" i="1"/>
  <c r="BW1090" i="1"/>
  <c r="BV1090" i="1"/>
  <c r="BU1090" i="1"/>
  <c r="AF1090" i="1"/>
  <c r="AE1090" i="1"/>
  <c r="AD1090" i="1"/>
  <c r="AC1090" i="1"/>
  <c r="AB1090" i="1"/>
  <c r="AA1090" i="1"/>
  <c r="Z1090" i="1"/>
  <c r="Y1090" i="1"/>
  <c r="X1090" i="1"/>
  <c r="W1090" i="1"/>
  <c r="V1090" i="1"/>
  <c r="U1090" i="1"/>
  <c r="T1090" i="1"/>
  <c r="S1090" i="1"/>
  <c r="R1090" i="1"/>
  <c r="N1090" i="1"/>
  <c r="M1090" i="1"/>
  <c r="L1090" i="1"/>
  <c r="K1090" i="1"/>
  <c r="J1090" i="1"/>
  <c r="I1090" i="1"/>
  <c r="H1090" i="1"/>
  <c r="G1090" i="1"/>
  <c r="E1090" i="1"/>
  <c r="CC1089" i="1"/>
  <c r="CB1089" i="1"/>
  <c r="CA1089" i="1"/>
  <c r="BZ1089" i="1"/>
  <c r="BY1089" i="1"/>
  <c r="BX1089" i="1"/>
  <c r="BW1089" i="1"/>
  <c r="BV1089" i="1"/>
  <c r="BU1089" i="1"/>
  <c r="AF1089" i="1"/>
  <c r="AE1089" i="1"/>
  <c r="AD1089" i="1"/>
  <c r="AC1089" i="1"/>
  <c r="AB1089" i="1"/>
  <c r="AA1089" i="1"/>
  <c r="Z1089" i="1"/>
  <c r="Y1089" i="1"/>
  <c r="X1089" i="1"/>
  <c r="W1089" i="1"/>
  <c r="V1089" i="1"/>
  <c r="U1089" i="1"/>
  <c r="T1089" i="1"/>
  <c r="S1089" i="1"/>
  <c r="R1089" i="1"/>
  <c r="N1089" i="1"/>
  <c r="M1089" i="1"/>
  <c r="L1089" i="1"/>
  <c r="K1089" i="1"/>
  <c r="J1089" i="1"/>
  <c r="I1089" i="1"/>
  <c r="H1089" i="1"/>
  <c r="G1089" i="1"/>
  <c r="E1089" i="1"/>
  <c r="CC1088" i="1"/>
  <c r="CB1088" i="1"/>
  <c r="CA1088" i="1"/>
  <c r="BZ1088" i="1"/>
  <c r="BY1088" i="1"/>
  <c r="BX1088" i="1"/>
  <c r="BW1088" i="1"/>
  <c r="BV1088" i="1"/>
  <c r="BU1088" i="1"/>
  <c r="AF1088" i="1"/>
  <c r="AE1088" i="1"/>
  <c r="AD1088" i="1"/>
  <c r="AC1088" i="1"/>
  <c r="AB1088" i="1"/>
  <c r="AA1088" i="1"/>
  <c r="Z1088" i="1"/>
  <c r="Y1088" i="1"/>
  <c r="X1088" i="1"/>
  <c r="W1088" i="1"/>
  <c r="V1088" i="1"/>
  <c r="U1088" i="1"/>
  <c r="T1088" i="1"/>
  <c r="S1088" i="1"/>
  <c r="R1088" i="1"/>
  <c r="M1088" i="1"/>
  <c r="L1088" i="1"/>
  <c r="K1088" i="1"/>
  <c r="J1088" i="1"/>
  <c r="I1088" i="1"/>
  <c r="H1088" i="1"/>
  <c r="G1088" i="1"/>
  <c r="E1088" i="1"/>
  <c r="CC1087" i="1"/>
  <c r="CB1087" i="1"/>
  <c r="CA1087" i="1"/>
  <c r="BZ1087" i="1"/>
  <c r="BY1087" i="1"/>
  <c r="BX1087" i="1"/>
  <c r="BW1087" i="1"/>
  <c r="BV1087" i="1"/>
  <c r="BU1087" i="1"/>
  <c r="AF1087" i="1"/>
  <c r="AE1087" i="1"/>
  <c r="AD1087" i="1"/>
  <c r="AC1087" i="1"/>
  <c r="AB1087" i="1"/>
  <c r="AA1087" i="1"/>
  <c r="Z1087" i="1"/>
  <c r="Y1087" i="1"/>
  <c r="X1087" i="1"/>
  <c r="W1087" i="1"/>
  <c r="V1087" i="1"/>
  <c r="U1087" i="1"/>
  <c r="T1087" i="1"/>
  <c r="S1087" i="1"/>
  <c r="R1087" i="1"/>
  <c r="M1087" i="1"/>
  <c r="L1087" i="1"/>
  <c r="K1087" i="1"/>
  <c r="J1087" i="1"/>
  <c r="I1087" i="1"/>
  <c r="H1087" i="1"/>
  <c r="G1087" i="1"/>
  <c r="E1087" i="1"/>
  <c r="CC1086" i="1"/>
  <c r="CB1086" i="1"/>
  <c r="CA1086" i="1"/>
  <c r="BZ1086" i="1"/>
  <c r="BY1086" i="1"/>
  <c r="BX1086" i="1"/>
  <c r="BW1086" i="1"/>
  <c r="BV1086" i="1"/>
  <c r="BU1086" i="1"/>
  <c r="AF1086" i="1"/>
  <c r="AE1086" i="1"/>
  <c r="AD1086" i="1"/>
  <c r="AC1086" i="1"/>
  <c r="AB1086" i="1"/>
  <c r="AA1086" i="1"/>
  <c r="Z1086" i="1"/>
  <c r="Y1086" i="1"/>
  <c r="X1086" i="1"/>
  <c r="W1086" i="1"/>
  <c r="V1086" i="1"/>
  <c r="U1086" i="1"/>
  <c r="T1086" i="1"/>
  <c r="S1086" i="1"/>
  <c r="R1086" i="1"/>
  <c r="M1086" i="1"/>
  <c r="L1086" i="1"/>
  <c r="K1086" i="1"/>
  <c r="J1086" i="1"/>
  <c r="I1086" i="1"/>
  <c r="H1086" i="1"/>
  <c r="G1086" i="1"/>
  <c r="E1086" i="1"/>
  <c r="CC1085" i="1"/>
  <c r="CB1085" i="1"/>
  <c r="CA1085" i="1"/>
  <c r="BZ1085" i="1"/>
  <c r="BY1085" i="1"/>
  <c r="BX1085" i="1"/>
  <c r="BW1085" i="1"/>
  <c r="BV1085" i="1"/>
  <c r="BU1085" i="1"/>
  <c r="AF1085" i="1"/>
  <c r="AE1085" i="1"/>
  <c r="AD1085" i="1"/>
  <c r="AC1085" i="1"/>
  <c r="AB1085" i="1"/>
  <c r="AA1085" i="1"/>
  <c r="Z1085" i="1"/>
  <c r="Y1085" i="1"/>
  <c r="X1085" i="1"/>
  <c r="W1085" i="1"/>
  <c r="V1085" i="1"/>
  <c r="U1085" i="1"/>
  <c r="T1085" i="1"/>
  <c r="S1085" i="1"/>
  <c r="R1085" i="1"/>
  <c r="M1085" i="1"/>
  <c r="L1085" i="1"/>
  <c r="K1085" i="1"/>
  <c r="J1085" i="1"/>
  <c r="I1085" i="1"/>
  <c r="H1085" i="1"/>
  <c r="G1085" i="1"/>
  <c r="E1085" i="1"/>
  <c r="CC1084" i="1"/>
  <c r="CB1084" i="1"/>
  <c r="CA1084" i="1"/>
  <c r="BZ1084" i="1"/>
  <c r="BY1084" i="1"/>
  <c r="BX1084" i="1"/>
  <c r="BW1084" i="1"/>
  <c r="BV1084" i="1"/>
  <c r="BU1084" i="1"/>
  <c r="AF1084" i="1"/>
  <c r="AE1084" i="1"/>
  <c r="AD1084" i="1"/>
  <c r="AC1084" i="1"/>
  <c r="AB1084" i="1"/>
  <c r="AA1084" i="1"/>
  <c r="Z1084" i="1"/>
  <c r="Y1084" i="1"/>
  <c r="X1084" i="1"/>
  <c r="W1084" i="1"/>
  <c r="V1084" i="1"/>
  <c r="U1084" i="1"/>
  <c r="T1084" i="1"/>
  <c r="S1084" i="1"/>
  <c r="R1084" i="1"/>
  <c r="M1084" i="1"/>
  <c r="L1084" i="1"/>
  <c r="K1084" i="1"/>
  <c r="J1084" i="1"/>
  <c r="I1084" i="1"/>
  <c r="H1084" i="1"/>
  <c r="G1084" i="1"/>
  <c r="E1084" i="1"/>
  <c r="CC1083" i="1"/>
  <c r="CB1083" i="1"/>
  <c r="CA1083" i="1"/>
  <c r="BZ1083" i="1"/>
  <c r="BY1083" i="1"/>
  <c r="BX1083" i="1"/>
  <c r="BW1083" i="1"/>
  <c r="BV1083" i="1"/>
  <c r="BU1083" i="1"/>
  <c r="AF1083" i="1"/>
  <c r="AE1083" i="1"/>
  <c r="AD1083" i="1"/>
  <c r="AC1083" i="1"/>
  <c r="AB1083" i="1"/>
  <c r="AA1083" i="1"/>
  <c r="Z1083" i="1"/>
  <c r="Y1083" i="1"/>
  <c r="X1083" i="1"/>
  <c r="W1083" i="1"/>
  <c r="V1083" i="1"/>
  <c r="U1083" i="1"/>
  <c r="T1083" i="1"/>
  <c r="S1083" i="1"/>
  <c r="R1083" i="1"/>
  <c r="M1083" i="1"/>
  <c r="L1083" i="1"/>
  <c r="K1083" i="1"/>
  <c r="J1083" i="1"/>
  <c r="I1083" i="1"/>
  <c r="H1083" i="1"/>
  <c r="G1083" i="1"/>
  <c r="E1083" i="1"/>
  <c r="CC1082" i="1"/>
  <c r="CB1082" i="1"/>
  <c r="CA1082" i="1"/>
  <c r="BZ1082" i="1"/>
  <c r="BY1082" i="1"/>
  <c r="BX1082" i="1"/>
  <c r="BW1082" i="1"/>
  <c r="BV1082" i="1"/>
  <c r="BU1082" i="1"/>
  <c r="AF1082" i="1"/>
  <c r="AE1082" i="1"/>
  <c r="AD1082" i="1"/>
  <c r="AC1082" i="1"/>
  <c r="AB1082" i="1"/>
  <c r="AA1082" i="1"/>
  <c r="Z1082" i="1"/>
  <c r="Y1082" i="1"/>
  <c r="X1082" i="1"/>
  <c r="W1082" i="1"/>
  <c r="V1082" i="1"/>
  <c r="U1082" i="1"/>
  <c r="T1082" i="1"/>
  <c r="S1082" i="1"/>
  <c r="R1082" i="1"/>
  <c r="M1082" i="1"/>
  <c r="L1082" i="1"/>
  <c r="K1082" i="1"/>
  <c r="J1082" i="1"/>
  <c r="I1082" i="1"/>
  <c r="H1082" i="1"/>
  <c r="G1082" i="1"/>
  <c r="E1082" i="1"/>
  <c r="CC1081" i="1"/>
  <c r="CB1081" i="1"/>
  <c r="CA1081" i="1"/>
  <c r="BZ1081" i="1"/>
  <c r="BY1081" i="1"/>
  <c r="BX1081" i="1"/>
  <c r="BW1081" i="1"/>
  <c r="BV1081" i="1"/>
  <c r="BU1081" i="1"/>
  <c r="AF1081" i="1"/>
  <c r="AE1081" i="1"/>
  <c r="AD1081" i="1"/>
  <c r="AC1081" i="1"/>
  <c r="AB1081" i="1"/>
  <c r="AA1081" i="1"/>
  <c r="Z1081" i="1"/>
  <c r="Y1081" i="1"/>
  <c r="X1081" i="1"/>
  <c r="W1081" i="1"/>
  <c r="V1081" i="1"/>
  <c r="U1081" i="1"/>
  <c r="T1081" i="1"/>
  <c r="S1081" i="1"/>
  <c r="R1081" i="1"/>
  <c r="M1081" i="1"/>
  <c r="L1081" i="1"/>
  <c r="K1081" i="1"/>
  <c r="J1081" i="1"/>
  <c r="I1081" i="1"/>
  <c r="H1081" i="1"/>
  <c r="G1081" i="1"/>
  <c r="E1081" i="1"/>
  <c r="CC1080" i="1"/>
  <c r="CB1080" i="1"/>
  <c r="CA1080" i="1"/>
  <c r="BZ1080" i="1"/>
  <c r="BY1080" i="1"/>
  <c r="BX1080" i="1"/>
  <c r="BW1080" i="1"/>
  <c r="BV1080" i="1"/>
  <c r="BU1080" i="1"/>
  <c r="AF1080" i="1"/>
  <c r="AE1080" i="1"/>
  <c r="AD1080" i="1"/>
  <c r="AC1080" i="1"/>
  <c r="AB1080" i="1"/>
  <c r="AA1080" i="1"/>
  <c r="Z1080" i="1"/>
  <c r="Y1080" i="1"/>
  <c r="X1080" i="1"/>
  <c r="W1080" i="1"/>
  <c r="V1080" i="1"/>
  <c r="U1080" i="1"/>
  <c r="T1080" i="1"/>
  <c r="S1080" i="1"/>
  <c r="R1080" i="1"/>
  <c r="M1080" i="1"/>
  <c r="L1080" i="1"/>
  <c r="K1080" i="1"/>
  <c r="J1080" i="1"/>
  <c r="I1080" i="1"/>
  <c r="H1080" i="1"/>
  <c r="G1080" i="1"/>
  <c r="E1080" i="1"/>
  <c r="CC1079" i="1"/>
  <c r="CB1079" i="1"/>
  <c r="CA1079" i="1"/>
  <c r="BZ1079" i="1"/>
  <c r="BY1079" i="1"/>
  <c r="BX1079" i="1"/>
  <c r="BW1079" i="1"/>
  <c r="BV1079" i="1"/>
  <c r="BU1079" i="1"/>
  <c r="AF1079" i="1"/>
  <c r="AE1079" i="1"/>
  <c r="AD1079" i="1"/>
  <c r="AC1079" i="1"/>
  <c r="AB1079" i="1"/>
  <c r="AA1079" i="1"/>
  <c r="Z1079" i="1"/>
  <c r="Y1079" i="1"/>
  <c r="X1079" i="1"/>
  <c r="W1079" i="1"/>
  <c r="V1079" i="1"/>
  <c r="U1079" i="1"/>
  <c r="T1079" i="1"/>
  <c r="S1079" i="1"/>
  <c r="R1079" i="1"/>
  <c r="M1079" i="1"/>
  <c r="L1079" i="1"/>
  <c r="K1079" i="1"/>
  <c r="J1079" i="1"/>
  <c r="I1079" i="1"/>
  <c r="H1079" i="1"/>
  <c r="G1079" i="1"/>
  <c r="E1079" i="1"/>
  <c r="CC1078" i="1"/>
  <c r="CB1078" i="1"/>
  <c r="CA1078" i="1"/>
  <c r="BZ1078" i="1"/>
  <c r="BY1078" i="1"/>
  <c r="BX1078" i="1"/>
  <c r="BW1078" i="1"/>
  <c r="BV1078" i="1"/>
  <c r="BU1078" i="1"/>
  <c r="AF1078" i="1"/>
  <c r="AE1078" i="1"/>
  <c r="AD1078" i="1"/>
  <c r="AC1078" i="1"/>
  <c r="AB1078" i="1"/>
  <c r="AA1078" i="1"/>
  <c r="Z1078" i="1"/>
  <c r="Y1078" i="1"/>
  <c r="X1078" i="1"/>
  <c r="W1078" i="1"/>
  <c r="V1078" i="1"/>
  <c r="U1078" i="1"/>
  <c r="T1078" i="1"/>
  <c r="S1078" i="1"/>
  <c r="R1078" i="1"/>
  <c r="M1078" i="1"/>
  <c r="L1078" i="1"/>
  <c r="K1078" i="1"/>
  <c r="J1078" i="1"/>
  <c r="I1078" i="1"/>
  <c r="H1078" i="1"/>
  <c r="G1078" i="1"/>
  <c r="E1078" i="1"/>
  <c r="CC1077" i="1"/>
  <c r="CB1077" i="1"/>
  <c r="CA1077" i="1"/>
  <c r="BZ1077" i="1"/>
  <c r="BY1077" i="1"/>
  <c r="BX1077" i="1"/>
  <c r="BW1077" i="1"/>
  <c r="BV1077" i="1"/>
  <c r="BU1077" i="1"/>
  <c r="AF1077" i="1"/>
  <c r="AE1077" i="1"/>
  <c r="AD1077" i="1"/>
  <c r="AC1077" i="1"/>
  <c r="AB1077" i="1"/>
  <c r="AA1077" i="1"/>
  <c r="Z1077" i="1"/>
  <c r="Y1077" i="1"/>
  <c r="X1077" i="1"/>
  <c r="W1077" i="1"/>
  <c r="V1077" i="1"/>
  <c r="U1077" i="1"/>
  <c r="T1077" i="1"/>
  <c r="S1077" i="1"/>
  <c r="R1077" i="1"/>
  <c r="M1077" i="1"/>
  <c r="L1077" i="1"/>
  <c r="K1077" i="1"/>
  <c r="J1077" i="1"/>
  <c r="I1077" i="1"/>
  <c r="H1077" i="1"/>
  <c r="G1077" i="1"/>
  <c r="E1077" i="1"/>
  <c r="CC1076" i="1"/>
  <c r="CB1076" i="1"/>
  <c r="CA1076" i="1"/>
  <c r="BZ1076" i="1"/>
  <c r="BY1076" i="1"/>
  <c r="BX1076" i="1"/>
  <c r="BW1076" i="1"/>
  <c r="BV1076" i="1"/>
  <c r="BU1076" i="1"/>
  <c r="AF1076" i="1"/>
  <c r="AE1076" i="1"/>
  <c r="AD1076" i="1"/>
  <c r="AC1076" i="1"/>
  <c r="AB1076" i="1"/>
  <c r="AA1076" i="1"/>
  <c r="Z1076" i="1"/>
  <c r="Y1076" i="1"/>
  <c r="X1076" i="1"/>
  <c r="W1076" i="1"/>
  <c r="V1076" i="1"/>
  <c r="U1076" i="1"/>
  <c r="T1076" i="1"/>
  <c r="S1076" i="1"/>
  <c r="R1076" i="1"/>
  <c r="M1076" i="1"/>
  <c r="L1076" i="1"/>
  <c r="K1076" i="1"/>
  <c r="J1076" i="1"/>
  <c r="I1076" i="1"/>
  <c r="H1076" i="1"/>
  <c r="G1076" i="1"/>
  <c r="E1076" i="1"/>
  <c r="CC1075" i="1"/>
  <c r="CB1075" i="1"/>
  <c r="CA1075" i="1"/>
  <c r="BZ1075" i="1"/>
  <c r="BY1075" i="1"/>
  <c r="BX1075" i="1"/>
  <c r="BW1075" i="1"/>
  <c r="BV1075" i="1"/>
  <c r="BU1075" i="1"/>
  <c r="AF1075" i="1"/>
  <c r="AE1075" i="1"/>
  <c r="AD1075" i="1"/>
  <c r="AC1075" i="1"/>
  <c r="AB1075" i="1"/>
  <c r="AA1075" i="1"/>
  <c r="Z1075" i="1"/>
  <c r="Y1075" i="1"/>
  <c r="X1075" i="1"/>
  <c r="W1075" i="1"/>
  <c r="V1075" i="1"/>
  <c r="U1075" i="1"/>
  <c r="T1075" i="1"/>
  <c r="S1075" i="1"/>
  <c r="R1075" i="1"/>
  <c r="N1075" i="1"/>
  <c r="M1075" i="1"/>
  <c r="L1075" i="1"/>
  <c r="K1075" i="1"/>
  <c r="J1075" i="1"/>
  <c r="I1075" i="1"/>
  <c r="H1075" i="1"/>
  <c r="G1075" i="1"/>
  <c r="E1075" i="1"/>
  <c r="CC1074" i="1"/>
  <c r="CB1074" i="1"/>
  <c r="CA1074" i="1"/>
  <c r="BZ1074" i="1"/>
  <c r="BY1074" i="1"/>
  <c r="BX1074" i="1"/>
  <c r="BW1074" i="1"/>
  <c r="BV1074" i="1"/>
  <c r="BU1074" i="1"/>
  <c r="AF1074" i="1"/>
  <c r="AE1074" i="1"/>
  <c r="AD1074" i="1"/>
  <c r="AC1074" i="1"/>
  <c r="AB1074" i="1"/>
  <c r="AA1074" i="1"/>
  <c r="Z1074" i="1"/>
  <c r="Y1074" i="1"/>
  <c r="X1074" i="1"/>
  <c r="W1074" i="1"/>
  <c r="V1074" i="1"/>
  <c r="U1074" i="1"/>
  <c r="T1074" i="1"/>
  <c r="S1074" i="1"/>
  <c r="R1074" i="1"/>
  <c r="N1074" i="1"/>
  <c r="M1074" i="1"/>
  <c r="L1074" i="1"/>
  <c r="K1074" i="1"/>
  <c r="J1074" i="1"/>
  <c r="I1074" i="1"/>
  <c r="H1074" i="1"/>
  <c r="G1074" i="1"/>
  <c r="E1074" i="1"/>
  <c r="CC1073" i="1"/>
  <c r="CB1073" i="1"/>
  <c r="CA1073" i="1"/>
  <c r="BZ1073" i="1"/>
  <c r="BY1073" i="1"/>
  <c r="BX1073" i="1"/>
  <c r="BW1073" i="1"/>
  <c r="BV1073" i="1"/>
  <c r="BU1073" i="1"/>
  <c r="AF1073" i="1"/>
  <c r="AE1073" i="1"/>
  <c r="AD1073" i="1"/>
  <c r="AC1073" i="1"/>
  <c r="AB1073" i="1"/>
  <c r="AA1073" i="1"/>
  <c r="Z1073" i="1"/>
  <c r="Y1073" i="1"/>
  <c r="X1073" i="1"/>
  <c r="W1073" i="1"/>
  <c r="V1073" i="1"/>
  <c r="U1073" i="1"/>
  <c r="T1073" i="1"/>
  <c r="S1073" i="1"/>
  <c r="R1073" i="1"/>
  <c r="M1073" i="1"/>
  <c r="L1073" i="1"/>
  <c r="K1073" i="1"/>
  <c r="J1073" i="1"/>
  <c r="I1073" i="1"/>
  <c r="H1073" i="1"/>
  <c r="G1073" i="1"/>
  <c r="E1073" i="1"/>
  <c r="CC1072" i="1"/>
  <c r="CB1072" i="1"/>
  <c r="CA1072" i="1"/>
  <c r="BZ1072" i="1"/>
  <c r="BY1072" i="1"/>
  <c r="BX1072" i="1"/>
  <c r="BW1072" i="1"/>
  <c r="BV1072" i="1"/>
  <c r="BU1072" i="1"/>
  <c r="AF1072" i="1"/>
  <c r="AE1072" i="1"/>
  <c r="AD1072" i="1"/>
  <c r="AC1072" i="1"/>
  <c r="AB1072" i="1"/>
  <c r="AA1072" i="1"/>
  <c r="Z1072" i="1"/>
  <c r="Y1072" i="1"/>
  <c r="X1072" i="1"/>
  <c r="W1072" i="1"/>
  <c r="V1072" i="1"/>
  <c r="U1072" i="1"/>
  <c r="T1072" i="1"/>
  <c r="S1072" i="1"/>
  <c r="R1072" i="1"/>
  <c r="M1072" i="1"/>
  <c r="L1072" i="1"/>
  <c r="K1072" i="1"/>
  <c r="J1072" i="1"/>
  <c r="I1072" i="1"/>
  <c r="H1072" i="1"/>
  <c r="G1072" i="1"/>
  <c r="E1072" i="1"/>
  <c r="CC1071" i="1"/>
  <c r="CB1071" i="1"/>
  <c r="CA1071" i="1"/>
  <c r="BZ1071" i="1"/>
  <c r="BY1071" i="1"/>
  <c r="BX1071" i="1"/>
  <c r="BW1071" i="1"/>
  <c r="BV1071" i="1"/>
  <c r="BU1071" i="1"/>
  <c r="AF1071" i="1"/>
  <c r="AE1071" i="1"/>
  <c r="AD1071" i="1"/>
  <c r="AC1071" i="1"/>
  <c r="AB1071" i="1"/>
  <c r="AA1071" i="1"/>
  <c r="Z1071" i="1"/>
  <c r="Y1071" i="1"/>
  <c r="X1071" i="1"/>
  <c r="W1071" i="1"/>
  <c r="V1071" i="1"/>
  <c r="U1071" i="1"/>
  <c r="T1071" i="1"/>
  <c r="S1071" i="1"/>
  <c r="R1071" i="1"/>
  <c r="N1071" i="1"/>
  <c r="M1071" i="1"/>
  <c r="L1071" i="1"/>
  <c r="K1071" i="1"/>
  <c r="J1071" i="1"/>
  <c r="I1071" i="1"/>
  <c r="H1071" i="1"/>
  <c r="G1071" i="1"/>
  <c r="E1071" i="1"/>
  <c r="CC1070" i="1"/>
  <c r="CB1070" i="1"/>
  <c r="CA1070" i="1"/>
  <c r="BZ1070" i="1"/>
  <c r="BY1070" i="1"/>
  <c r="BX1070" i="1"/>
  <c r="BW1070" i="1"/>
  <c r="BV1070" i="1"/>
  <c r="BU1070" i="1"/>
  <c r="AF1070" i="1"/>
  <c r="AE1070" i="1"/>
  <c r="AD1070" i="1"/>
  <c r="AC1070" i="1"/>
  <c r="AB1070" i="1"/>
  <c r="AA1070" i="1"/>
  <c r="Z1070" i="1"/>
  <c r="Y1070" i="1"/>
  <c r="X1070" i="1"/>
  <c r="W1070" i="1"/>
  <c r="V1070" i="1"/>
  <c r="U1070" i="1"/>
  <c r="T1070" i="1"/>
  <c r="S1070" i="1"/>
  <c r="R1070" i="1"/>
  <c r="N1070" i="1"/>
  <c r="M1070" i="1"/>
  <c r="L1070" i="1"/>
  <c r="K1070" i="1"/>
  <c r="J1070" i="1"/>
  <c r="I1070" i="1"/>
  <c r="H1070" i="1"/>
  <c r="G1070" i="1"/>
  <c r="E1070" i="1"/>
  <c r="CC1069" i="1"/>
  <c r="CB1069" i="1"/>
  <c r="CA1069" i="1"/>
  <c r="BZ1069" i="1"/>
  <c r="BY1069" i="1"/>
  <c r="BX1069" i="1"/>
  <c r="BW1069" i="1"/>
  <c r="BV1069" i="1"/>
  <c r="BU1069" i="1"/>
  <c r="AF1069" i="1"/>
  <c r="AE1069" i="1"/>
  <c r="AD1069" i="1"/>
  <c r="AC1069" i="1"/>
  <c r="AB1069" i="1"/>
  <c r="AA1069" i="1"/>
  <c r="Z1069" i="1"/>
  <c r="Y1069" i="1"/>
  <c r="X1069" i="1"/>
  <c r="W1069" i="1"/>
  <c r="V1069" i="1"/>
  <c r="U1069" i="1"/>
  <c r="T1069" i="1"/>
  <c r="S1069" i="1"/>
  <c r="R1069" i="1"/>
  <c r="N1069" i="1"/>
  <c r="M1069" i="1"/>
  <c r="L1069" i="1"/>
  <c r="K1069" i="1"/>
  <c r="J1069" i="1"/>
  <c r="I1069" i="1"/>
  <c r="H1069" i="1"/>
  <c r="G1069" i="1"/>
  <c r="E1069" i="1"/>
  <c r="CC1068" i="1"/>
  <c r="CB1068" i="1"/>
  <c r="CA1068" i="1"/>
  <c r="BZ1068" i="1"/>
  <c r="BY1068" i="1"/>
  <c r="BX1068" i="1"/>
  <c r="BW1068" i="1"/>
  <c r="BV1068" i="1"/>
  <c r="BU1068" i="1"/>
  <c r="AF1068" i="1"/>
  <c r="AE1068" i="1"/>
  <c r="AD1068" i="1"/>
  <c r="AC1068" i="1"/>
  <c r="AB1068" i="1"/>
  <c r="AA1068" i="1"/>
  <c r="Z1068" i="1"/>
  <c r="Y1068" i="1"/>
  <c r="X1068" i="1"/>
  <c r="W1068" i="1"/>
  <c r="V1068" i="1"/>
  <c r="U1068" i="1"/>
  <c r="T1068" i="1"/>
  <c r="S1068" i="1"/>
  <c r="R1068" i="1"/>
  <c r="M1068" i="1"/>
  <c r="L1068" i="1"/>
  <c r="K1068" i="1"/>
  <c r="J1068" i="1"/>
  <c r="I1068" i="1"/>
  <c r="H1068" i="1"/>
  <c r="G1068" i="1"/>
  <c r="E1068" i="1"/>
  <c r="CC1067" i="1"/>
  <c r="CB1067" i="1"/>
  <c r="CA1067" i="1"/>
  <c r="BZ1067" i="1"/>
  <c r="BY1067" i="1"/>
  <c r="BX1067" i="1"/>
  <c r="BW1067" i="1"/>
  <c r="BV1067" i="1"/>
  <c r="BU1067" i="1"/>
  <c r="AF1067" i="1"/>
  <c r="AE1067" i="1"/>
  <c r="AD1067" i="1"/>
  <c r="AC1067" i="1"/>
  <c r="AB1067" i="1"/>
  <c r="AA1067" i="1"/>
  <c r="Z1067" i="1"/>
  <c r="Y1067" i="1"/>
  <c r="X1067" i="1"/>
  <c r="W1067" i="1"/>
  <c r="V1067" i="1"/>
  <c r="U1067" i="1"/>
  <c r="T1067" i="1"/>
  <c r="S1067" i="1"/>
  <c r="R1067" i="1"/>
  <c r="M1067" i="1"/>
  <c r="L1067" i="1"/>
  <c r="K1067" i="1"/>
  <c r="J1067" i="1"/>
  <c r="I1067" i="1"/>
  <c r="H1067" i="1"/>
  <c r="G1067" i="1"/>
  <c r="E1067" i="1"/>
  <c r="CC1066" i="1"/>
  <c r="CB1066" i="1"/>
  <c r="CA1066" i="1"/>
  <c r="BZ1066" i="1"/>
  <c r="BY1066" i="1"/>
  <c r="BX1066" i="1"/>
  <c r="BW1066" i="1"/>
  <c r="BV1066" i="1"/>
  <c r="BU1066" i="1"/>
  <c r="AF1066" i="1"/>
  <c r="AE1066" i="1"/>
  <c r="AD1066" i="1"/>
  <c r="AC1066" i="1"/>
  <c r="AB1066" i="1"/>
  <c r="AA1066" i="1"/>
  <c r="Z1066" i="1"/>
  <c r="Y1066" i="1"/>
  <c r="X1066" i="1"/>
  <c r="W1066" i="1"/>
  <c r="V1066" i="1"/>
  <c r="U1066" i="1"/>
  <c r="T1066" i="1"/>
  <c r="S1066" i="1"/>
  <c r="R1066" i="1"/>
  <c r="M1066" i="1"/>
  <c r="L1066" i="1"/>
  <c r="K1066" i="1"/>
  <c r="J1066" i="1"/>
  <c r="I1066" i="1"/>
  <c r="H1066" i="1"/>
  <c r="G1066" i="1"/>
  <c r="E1066" i="1"/>
  <c r="CC1065" i="1"/>
  <c r="CB1065" i="1"/>
  <c r="CA1065" i="1"/>
  <c r="BZ1065" i="1"/>
  <c r="BY1065" i="1"/>
  <c r="BX1065" i="1"/>
  <c r="BW1065" i="1"/>
  <c r="BV1065" i="1"/>
  <c r="BU1065" i="1"/>
  <c r="AF1065" i="1"/>
  <c r="AE1065" i="1"/>
  <c r="AD1065" i="1"/>
  <c r="AC1065" i="1"/>
  <c r="AB1065" i="1"/>
  <c r="AA1065" i="1"/>
  <c r="Z1065" i="1"/>
  <c r="Y1065" i="1"/>
  <c r="X1065" i="1"/>
  <c r="W1065" i="1"/>
  <c r="V1065" i="1"/>
  <c r="U1065" i="1"/>
  <c r="T1065" i="1"/>
  <c r="S1065" i="1"/>
  <c r="R1065" i="1"/>
  <c r="M1065" i="1"/>
  <c r="L1065" i="1"/>
  <c r="K1065" i="1"/>
  <c r="J1065" i="1"/>
  <c r="I1065" i="1"/>
  <c r="H1065" i="1"/>
  <c r="G1065" i="1"/>
  <c r="E1065" i="1"/>
  <c r="CC1064" i="1"/>
  <c r="CB1064" i="1"/>
  <c r="CA1064" i="1"/>
  <c r="BZ1064" i="1"/>
  <c r="BY1064" i="1"/>
  <c r="BX1064" i="1"/>
  <c r="BW1064" i="1"/>
  <c r="BV1064" i="1"/>
  <c r="BU1064" i="1"/>
  <c r="AF1064" i="1"/>
  <c r="AE1064" i="1"/>
  <c r="AD1064" i="1"/>
  <c r="AC1064" i="1"/>
  <c r="AB1064" i="1"/>
  <c r="AA1064" i="1"/>
  <c r="Z1064" i="1"/>
  <c r="Y1064" i="1"/>
  <c r="X1064" i="1"/>
  <c r="W1064" i="1"/>
  <c r="V1064" i="1"/>
  <c r="U1064" i="1"/>
  <c r="T1064" i="1"/>
  <c r="S1064" i="1"/>
  <c r="R1064" i="1"/>
  <c r="M1064" i="1"/>
  <c r="L1064" i="1"/>
  <c r="K1064" i="1"/>
  <c r="J1064" i="1"/>
  <c r="I1064" i="1"/>
  <c r="H1064" i="1"/>
  <c r="G1064" i="1"/>
  <c r="E1064" i="1"/>
  <c r="CC1063" i="1"/>
  <c r="CB1063" i="1"/>
  <c r="CA1063" i="1"/>
  <c r="BZ1063" i="1"/>
  <c r="BY1063" i="1"/>
  <c r="BX1063" i="1"/>
  <c r="BW1063" i="1"/>
  <c r="BV1063" i="1"/>
  <c r="BU1063" i="1"/>
  <c r="AF1063" i="1"/>
  <c r="AE1063" i="1"/>
  <c r="AD1063" i="1"/>
  <c r="AC1063" i="1"/>
  <c r="AB1063" i="1"/>
  <c r="AA1063" i="1"/>
  <c r="Z1063" i="1"/>
  <c r="Y1063" i="1"/>
  <c r="X1063" i="1"/>
  <c r="W1063" i="1"/>
  <c r="V1063" i="1"/>
  <c r="U1063" i="1"/>
  <c r="T1063" i="1"/>
  <c r="S1063" i="1"/>
  <c r="R1063" i="1"/>
  <c r="M1063" i="1"/>
  <c r="L1063" i="1"/>
  <c r="K1063" i="1"/>
  <c r="J1063" i="1"/>
  <c r="I1063" i="1"/>
  <c r="H1063" i="1"/>
  <c r="G1063" i="1"/>
  <c r="E1063" i="1"/>
  <c r="CC1062" i="1"/>
  <c r="CB1062" i="1"/>
  <c r="CA1062" i="1"/>
  <c r="BZ1062" i="1"/>
  <c r="BY1062" i="1"/>
  <c r="BX1062" i="1"/>
  <c r="BW1062" i="1"/>
  <c r="BV1062" i="1"/>
  <c r="BU1062" i="1"/>
  <c r="AF1062" i="1"/>
  <c r="AE1062" i="1"/>
  <c r="AD1062" i="1"/>
  <c r="AC1062" i="1"/>
  <c r="AB1062" i="1"/>
  <c r="AA1062" i="1"/>
  <c r="Z1062" i="1"/>
  <c r="Y1062" i="1"/>
  <c r="X1062" i="1"/>
  <c r="W1062" i="1"/>
  <c r="V1062" i="1"/>
  <c r="U1062" i="1"/>
  <c r="T1062" i="1"/>
  <c r="S1062" i="1"/>
  <c r="R1062" i="1"/>
  <c r="M1062" i="1"/>
  <c r="L1062" i="1"/>
  <c r="K1062" i="1"/>
  <c r="J1062" i="1"/>
  <c r="I1062" i="1"/>
  <c r="H1062" i="1"/>
  <c r="G1062" i="1"/>
  <c r="E1062" i="1"/>
  <c r="CC1061" i="1"/>
  <c r="CB1061" i="1"/>
  <c r="CA1061" i="1"/>
  <c r="BZ1061" i="1"/>
  <c r="BY1061" i="1"/>
  <c r="BX1061" i="1"/>
  <c r="BW1061" i="1"/>
  <c r="BV1061" i="1"/>
  <c r="BU1061" i="1"/>
  <c r="AF1061" i="1"/>
  <c r="AE1061" i="1"/>
  <c r="AD1061" i="1"/>
  <c r="AC1061" i="1"/>
  <c r="AB1061" i="1"/>
  <c r="AA1061" i="1"/>
  <c r="Z1061" i="1"/>
  <c r="Y1061" i="1"/>
  <c r="X1061" i="1"/>
  <c r="W1061" i="1"/>
  <c r="V1061" i="1"/>
  <c r="U1061" i="1"/>
  <c r="T1061" i="1"/>
  <c r="S1061" i="1"/>
  <c r="R1061" i="1"/>
  <c r="M1061" i="1"/>
  <c r="L1061" i="1"/>
  <c r="K1061" i="1"/>
  <c r="J1061" i="1"/>
  <c r="I1061" i="1"/>
  <c r="H1061" i="1"/>
  <c r="G1061" i="1"/>
  <c r="E1061" i="1"/>
  <c r="CC1060" i="1"/>
  <c r="CB1060" i="1"/>
  <c r="CA1060" i="1"/>
  <c r="BZ1060" i="1"/>
  <c r="BY1060" i="1"/>
  <c r="BX1060" i="1"/>
  <c r="BW1060" i="1"/>
  <c r="BV1060" i="1"/>
  <c r="BU1060" i="1"/>
  <c r="AF1060" i="1"/>
  <c r="AE1060" i="1"/>
  <c r="AD1060" i="1"/>
  <c r="AC1060" i="1"/>
  <c r="AB1060" i="1"/>
  <c r="AA1060" i="1"/>
  <c r="Z1060" i="1"/>
  <c r="Y1060" i="1"/>
  <c r="X1060" i="1"/>
  <c r="W1060" i="1"/>
  <c r="V1060" i="1"/>
  <c r="U1060" i="1"/>
  <c r="T1060" i="1"/>
  <c r="S1060" i="1"/>
  <c r="R1060" i="1"/>
  <c r="M1060" i="1"/>
  <c r="L1060" i="1"/>
  <c r="K1060" i="1"/>
  <c r="J1060" i="1"/>
  <c r="I1060" i="1"/>
  <c r="H1060" i="1"/>
  <c r="G1060" i="1"/>
  <c r="E1060" i="1"/>
  <c r="CC1059" i="1"/>
  <c r="CB1059" i="1"/>
  <c r="CA1059" i="1"/>
  <c r="BZ1059" i="1"/>
  <c r="BY1059" i="1"/>
  <c r="BX1059" i="1"/>
  <c r="BW1059" i="1"/>
  <c r="BV1059" i="1"/>
  <c r="BU1059" i="1"/>
  <c r="AF1059" i="1"/>
  <c r="AE1059" i="1"/>
  <c r="AD1059" i="1"/>
  <c r="AC1059" i="1"/>
  <c r="AB1059" i="1"/>
  <c r="AA1059" i="1"/>
  <c r="Z1059" i="1"/>
  <c r="Y1059" i="1"/>
  <c r="X1059" i="1"/>
  <c r="W1059" i="1"/>
  <c r="V1059" i="1"/>
  <c r="U1059" i="1"/>
  <c r="T1059" i="1"/>
  <c r="S1059" i="1"/>
  <c r="R1059" i="1"/>
  <c r="M1059" i="1"/>
  <c r="L1059" i="1"/>
  <c r="K1059" i="1"/>
  <c r="J1059" i="1"/>
  <c r="I1059" i="1"/>
  <c r="H1059" i="1"/>
  <c r="G1059" i="1"/>
  <c r="E1059" i="1"/>
  <c r="CC1058" i="1"/>
  <c r="CB1058" i="1"/>
  <c r="CA1058" i="1"/>
  <c r="BZ1058" i="1"/>
  <c r="BY1058" i="1"/>
  <c r="BX1058" i="1"/>
  <c r="BW1058" i="1"/>
  <c r="BV1058" i="1"/>
  <c r="BU1058" i="1"/>
  <c r="AF1058" i="1"/>
  <c r="AE1058" i="1"/>
  <c r="AD1058" i="1"/>
  <c r="AC1058" i="1"/>
  <c r="AB1058" i="1"/>
  <c r="AA1058" i="1"/>
  <c r="Z1058" i="1"/>
  <c r="Y1058" i="1"/>
  <c r="X1058" i="1"/>
  <c r="W1058" i="1"/>
  <c r="V1058" i="1"/>
  <c r="U1058" i="1"/>
  <c r="T1058" i="1"/>
  <c r="S1058" i="1"/>
  <c r="R1058" i="1"/>
  <c r="M1058" i="1"/>
  <c r="L1058" i="1"/>
  <c r="K1058" i="1"/>
  <c r="J1058" i="1"/>
  <c r="I1058" i="1"/>
  <c r="H1058" i="1"/>
  <c r="G1058" i="1"/>
  <c r="E1058" i="1"/>
  <c r="CC1057" i="1"/>
  <c r="CB1057" i="1"/>
  <c r="CA1057" i="1"/>
  <c r="BZ1057" i="1"/>
  <c r="BY1057" i="1"/>
  <c r="BX1057" i="1"/>
  <c r="BW1057" i="1"/>
  <c r="BV1057" i="1"/>
  <c r="BU1057" i="1"/>
  <c r="AF1057" i="1"/>
  <c r="AE1057" i="1"/>
  <c r="AD1057" i="1"/>
  <c r="AC1057" i="1"/>
  <c r="AB1057" i="1"/>
  <c r="AA1057" i="1"/>
  <c r="Z1057" i="1"/>
  <c r="Y1057" i="1"/>
  <c r="X1057" i="1"/>
  <c r="W1057" i="1"/>
  <c r="V1057" i="1"/>
  <c r="U1057" i="1"/>
  <c r="T1057" i="1"/>
  <c r="S1057" i="1"/>
  <c r="R1057" i="1"/>
  <c r="M1057" i="1"/>
  <c r="L1057" i="1"/>
  <c r="K1057" i="1"/>
  <c r="J1057" i="1"/>
  <c r="I1057" i="1"/>
  <c r="H1057" i="1"/>
  <c r="G1057" i="1"/>
  <c r="E1057" i="1"/>
  <c r="CC1056" i="1"/>
  <c r="CB1056" i="1"/>
  <c r="CA1056" i="1"/>
  <c r="BZ1056" i="1"/>
  <c r="BY1056" i="1"/>
  <c r="BX1056" i="1"/>
  <c r="BW1056" i="1"/>
  <c r="BV1056" i="1"/>
  <c r="BU1056" i="1"/>
  <c r="AF1056" i="1"/>
  <c r="AE1056" i="1"/>
  <c r="AD1056" i="1"/>
  <c r="AC1056" i="1"/>
  <c r="AB1056" i="1"/>
  <c r="AA1056" i="1"/>
  <c r="Z1056" i="1"/>
  <c r="Y1056" i="1"/>
  <c r="X1056" i="1"/>
  <c r="W1056" i="1"/>
  <c r="V1056" i="1"/>
  <c r="U1056" i="1"/>
  <c r="T1056" i="1"/>
  <c r="S1056" i="1"/>
  <c r="R1056" i="1"/>
  <c r="N1056" i="1"/>
  <c r="M1056" i="1"/>
  <c r="L1056" i="1"/>
  <c r="K1056" i="1"/>
  <c r="J1056" i="1"/>
  <c r="I1056" i="1"/>
  <c r="H1056" i="1"/>
  <c r="G1056" i="1"/>
  <c r="E1056" i="1"/>
  <c r="CC1055" i="1"/>
  <c r="CB1055" i="1"/>
  <c r="CA1055" i="1"/>
  <c r="BZ1055" i="1"/>
  <c r="BY1055" i="1"/>
  <c r="BX1055" i="1"/>
  <c r="BW1055" i="1"/>
  <c r="BV1055" i="1"/>
  <c r="BU1055" i="1"/>
  <c r="AF1055" i="1"/>
  <c r="AE1055" i="1"/>
  <c r="AD1055" i="1"/>
  <c r="AC1055" i="1"/>
  <c r="AB1055" i="1"/>
  <c r="AA1055" i="1"/>
  <c r="Z1055" i="1"/>
  <c r="Y1055" i="1"/>
  <c r="X1055" i="1"/>
  <c r="W1055" i="1"/>
  <c r="V1055" i="1"/>
  <c r="U1055" i="1"/>
  <c r="T1055" i="1"/>
  <c r="S1055" i="1"/>
  <c r="R1055" i="1"/>
  <c r="N1055" i="1"/>
  <c r="M1055" i="1"/>
  <c r="L1055" i="1"/>
  <c r="K1055" i="1"/>
  <c r="J1055" i="1"/>
  <c r="I1055" i="1"/>
  <c r="H1055" i="1"/>
  <c r="G1055" i="1"/>
  <c r="E1055" i="1"/>
  <c r="CC1054" i="1"/>
  <c r="CB1054" i="1"/>
  <c r="CA1054" i="1"/>
  <c r="BZ1054" i="1"/>
  <c r="BY1054" i="1"/>
  <c r="BX1054" i="1"/>
  <c r="BW1054" i="1"/>
  <c r="BV1054" i="1"/>
  <c r="BU1054" i="1"/>
  <c r="AF1054" i="1"/>
  <c r="AE1054" i="1"/>
  <c r="AD1054" i="1"/>
  <c r="AC1054" i="1"/>
  <c r="AB1054" i="1"/>
  <c r="AA1054" i="1"/>
  <c r="Z1054" i="1"/>
  <c r="Y1054" i="1"/>
  <c r="X1054" i="1"/>
  <c r="W1054" i="1"/>
  <c r="V1054" i="1"/>
  <c r="U1054" i="1"/>
  <c r="T1054" i="1"/>
  <c r="S1054" i="1"/>
  <c r="R1054" i="1"/>
  <c r="N1054" i="1"/>
  <c r="M1054" i="1"/>
  <c r="L1054" i="1"/>
  <c r="K1054" i="1"/>
  <c r="J1054" i="1"/>
  <c r="I1054" i="1"/>
  <c r="H1054" i="1"/>
  <c r="G1054" i="1"/>
  <c r="E1054" i="1"/>
  <c r="CC1053" i="1"/>
  <c r="CB1053" i="1"/>
  <c r="CA1053" i="1"/>
  <c r="BZ1053" i="1"/>
  <c r="BY1053" i="1"/>
  <c r="BX1053" i="1"/>
  <c r="BW1053" i="1"/>
  <c r="BV1053" i="1"/>
  <c r="BU1053" i="1"/>
  <c r="AF1053" i="1"/>
  <c r="AE1053" i="1"/>
  <c r="AD1053" i="1"/>
  <c r="AC1053" i="1"/>
  <c r="AB1053" i="1"/>
  <c r="AA1053" i="1"/>
  <c r="Z1053" i="1"/>
  <c r="Y1053" i="1"/>
  <c r="X1053" i="1"/>
  <c r="W1053" i="1"/>
  <c r="V1053" i="1"/>
  <c r="U1053" i="1"/>
  <c r="T1053" i="1"/>
  <c r="S1053" i="1"/>
  <c r="R1053" i="1"/>
  <c r="M1053" i="1"/>
  <c r="L1053" i="1"/>
  <c r="K1053" i="1"/>
  <c r="J1053" i="1"/>
  <c r="I1053" i="1"/>
  <c r="H1053" i="1"/>
  <c r="G1053" i="1"/>
  <c r="E1053" i="1"/>
  <c r="CC1052" i="1"/>
  <c r="CB1052" i="1"/>
  <c r="CA1052" i="1"/>
  <c r="BZ1052" i="1"/>
  <c r="BY1052" i="1"/>
  <c r="BX1052" i="1"/>
  <c r="BW1052" i="1"/>
  <c r="BV1052" i="1"/>
  <c r="BU1052" i="1"/>
  <c r="AF1052" i="1"/>
  <c r="AE1052" i="1"/>
  <c r="AD1052" i="1"/>
  <c r="AC1052" i="1"/>
  <c r="AB1052" i="1"/>
  <c r="AA1052" i="1"/>
  <c r="Z1052" i="1"/>
  <c r="Y1052" i="1"/>
  <c r="X1052" i="1"/>
  <c r="W1052" i="1"/>
  <c r="V1052" i="1"/>
  <c r="U1052" i="1"/>
  <c r="T1052" i="1"/>
  <c r="S1052" i="1"/>
  <c r="R1052" i="1"/>
  <c r="M1052" i="1"/>
  <c r="L1052" i="1"/>
  <c r="K1052" i="1"/>
  <c r="J1052" i="1"/>
  <c r="I1052" i="1"/>
  <c r="H1052" i="1"/>
  <c r="G1052" i="1"/>
  <c r="E1052" i="1"/>
  <c r="CC1051" i="1"/>
  <c r="CB1051" i="1"/>
  <c r="CA1051" i="1"/>
  <c r="BZ1051" i="1"/>
  <c r="BY1051" i="1"/>
  <c r="BX1051" i="1"/>
  <c r="BW1051" i="1"/>
  <c r="BV1051" i="1"/>
  <c r="BU1051" i="1"/>
  <c r="AF1051" i="1"/>
  <c r="AE1051" i="1"/>
  <c r="AD1051" i="1"/>
  <c r="AC1051" i="1"/>
  <c r="AB1051" i="1"/>
  <c r="AA1051" i="1"/>
  <c r="Z1051" i="1"/>
  <c r="Y1051" i="1"/>
  <c r="X1051" i="1"/>
  <c r="W1051" i="1"/>
  <c r="V1051" i="1"/>
  <c r="U1051" i="1"/>
  <c r="T1051" i="1"/>
  <c r="S1051" i="1"/>
  <c r="R1051" i="1"/>
  <c r="N1051" i="1"/>
  <c r="M1051" i="1"/>
  <c r="L1051" i="1"/>
  <c r="K1051" i="1"/>
  <c r="J1051" i="1"/>
  <c r="I1051" i="1"/>
  <c r="H1051" i="1"/>
  <c r="G1051" i="1"/>
  <c r="E1051" i="1"/>
  <c r="CC1050" i="1"/>
  <c r="CB1050" i="1"/>
  <c r="CA1050" i="1"/>
  <c r="BZ1050" i="1"/>
  <c r="BY1050" i="1"/>
  <c r="BX1050" i="1"/>
  <c r="BW1050" i="1"/>
  <c r="BV1050" i="1"/>
  <c r="BU1050" i="1"/>
  <c r="AF1050" i="1"/>
  <c r="AE1050" i="1"/>
  <c r="AD1050" i="1"/>
  <c r="AC1050" i="1"/>
  <c r="AB1050" i="1"/>
  <c r="AA1050" i="1"/>
  <c r="Z1050" i="1"/>
  <c r="Y1050" i="1"/>
  <c r="X1050" i="1"/>
  <c r="W1050" i="1"/>
  <c r="V1050" i="1"/>
  <c r="U1050" i="1"/>
  <c r="T1050" i="1"/>
  <c r="S1050" i="1"/>
  <c r="R1050" i="1"/>
  <c r="N1050" i="1"/>
  <c r="M1050" i="1"/>
  <c r="L1050" i="1"/>
  <c r="K1050" i="1"/>
  <c r="J1050" i="1"/>
  <c r="I1050" i="1"/>
  <c r="H1050" i="1"/>
  <c r="G1050" i="1"/>
  <c r="E1050" i="1"/>
  <c r="CC1049" i="1"/>
  <c r="CB1049" i="1"/>
  <c r="CA1049" i="1"/>
  <c r="BZ1049" i="1"/>
  <c r="BY1049" i="1"/>
  <c r="BX1049" i="1"/>
  <c r="BW1049" i="1"/>
  <c r="BV1049" i="1"/>
  <c r="BU1049" i="1"/>
  <c r="AF1049" i="1"/>
  <c r="AE1049" i="1"/>
  <c r="AD1049" i="1"/>
  <c r="AC1049" i="1"/>
  <c r="AB1049" i="1"/>
  <c r="AA1049" i="1"/>
  <c r="Z1049" i="1"/>
  <c r="Y1049" i="1"/>
  <c r="X1049" i="1"/>
  <c r="W1049" i="1"/>
  <c r="V1049" i="1"/>
  <c r="U1049" i="1"/>
  <c r="T1049" i="1"/>
  <c r="S1049" i="1"/>
  <c r="R1049" i="1"/>
  <c r="N1049" i="1"/>
  <c r="M1049" i="1"/>
  <c r="L1049" i="1"/>
  <c r="K1049" i="1"/>
  <c r="J1049" i="1"/>
  <c r="I1049" i="1"/>
  <c r="H1049" i="1"/>
  <c r="G1049" i="1"/>
  <c r="E1049" i="1"/>
  <c r="CC1048" i="1"/>
  <c r="CB1048" i="1"/>
  <c r="CA1048" i="1"/>
  <c r="BZ1048" i="1"/>
  <c r="BY1048" i="1"/>
  <c r="BX1048" i="1"/>
  <c r="BW1048" i="1"/>
  <c r="BV1048" i="1"/>
  <c r="BU1048" i="1"/>
  <c r="AF1048" i="1"/>
  <c r="AE1048" i="1"/>
  <c r="AD1048" i="1"/>
  <c r="AC1048" i="1"/>
  <c r="AB1048" i="1"/>
  <c r="AA1048" i="1"/>
  <c r="Z1048" i="1"/>
  <c r="Y1048" i="1"/>
  <c r="X1048" i="1"/>
  <c r="W1048" i="1"/>
  <c r="V1048" i="1"/>
  <c r="U1048" i="1"/>
  <c r="T1048" i="1"/>
  <c r="S1048" i="1"/>
  <c r="R1048" i="1"/>
  <c r="M1048" i="1"/>
  <c r="L1048" i="1"/>
  <c r="K1048" i="1"/>
  <c r="J1048" i="1"/>
  <c r="I1048" i="1"/>
  <c r="H1048" i="1"/>
  <c r="G1048" i="1"/>
  <c r="E1048" i="1"/>
  <c r="CC1047" i="1"/>
  <c r="CB1047" i="1"/>
  <c r="CA1047" i="1"/>
  <c r="BZ1047" i="1"/>
  <c r="BY1047" i="1"/>
  <c r="BX1047" i="1"/>
  <c r="BW1047" i="1"/>
  <c r="BV1047" i="1"/>
  <c r="BU1047" i="1"/>
  <c r="AF1047" i="1"/>
  <c r="AE1047" i="1"/>
  <c r="AD1047" i="1"/>
  <c r="AC1047" i="1"/>
  <c r="AB1047" i="1"/>
  <c r="AA1047" i="1"/>
  <c r="Z1047" i="1"/>
  <c r="Y1047" i="1"/>
  <c r="X1047" i="1"/>
  <c r="W1047" i="1"/>
  <c r="V1047" i="1"/>
  <c r="U1047" i="1"/>
  <c r="T1047" i="1"/>
  <c r="S1047" i="1"/>
  <c r="R1047" i="1"/>
  <c r="M1047" i="1"/>
  <c r="L1047" i="1"/>
  <c r="K1047" i="1"/>
  <c r="J1047" i="1"/>
  <c r="I1047" i="1"/>
  <c r="H1047" i="1"/>
  <c r="G1047" i="1"/>
  <c r="E1047" i="1"/>
  <c r="CC1046" i="1"/>
  <c r="CB1046" i="1"/>
  <c r="CA1046" i="1"/>
  <c r="BZ1046" i="1"/>
  <c r="BY1046" i="1"/>
  <c r="BX1046" i="1"/>
  <c r="BW1046" i="1"/>
  <c r="BV1046" i="1"/>
  <c r="BU1046" i="1"/>
  <c r="AF1046" i="1"/>
  <c r="AE1046" i="1"/>
  <c r="AD1046" i="1"/>
  <c r="AC1046" i="1"/>
  <c r="AB1046" i="1"/>
  <c r="AA1046" i="1"/>
  <c r="Z1046" i="1"/>
  <c r="Y1046" i="1"/>
  <c r="X1046" i="1"/>
  <c r="W1046" i="1"/>
  <c r="V1046" i="1"/>
  <c r="U1046" i="1"/>
  <c r="T1046" i="1"/>
  <c r="S1046" i="1"/>
  <c r="R1046" i="1"/>
  <c r="M1046" i="1"/>
  <c r="L1046" i="1"/>
  <c r="K1046" i="1"/>
  <c r="J1046" i="1"/>
  <c r="I1046" i="1"/>
  <c r="H1046" i="1"/>
  <c r="G1046" i="1"/>
  <c r="E1046" i="1"/>
  <c r="CC1045" i="1"/>
  <c r="CB1045" i="1"/>
  <c r="CA1045" i="1"/>
  <c r="BZ1045" i="1"/>
  <c r="BY1045" i="1"/>
  <c r="BX1045" i="1"/>
  <c r="BW1045" i="1"/>
  <c r="BV1045" i="1"/>
  <c r="BU1045" i="1"/>
  <c r="AF1045" i="1"/>
  <c r="AE1045" i="1"/>
  <c r="AD1045" i="1"/>
  <c r="AC1045" i="1"/>
  <c r="AB1045" i="1"/>
  <c r="AA1045" i="1"/>
  <c r="Z1045" i="1"/>
  <c r="Y1045" i="1"/>
  <c r="X1045" i="1"/>
  <c r="W1045" i="1"/>
  <c r="V1045" i="1"/>
  <c r="U1045" i="1"/>
  <c r="T1045" i="1"/>
  <c r="S1045" i="1"/>
  <c r="R1045" i="1"/>
  <c r="M1045" i="1"/>
  <c r="L1045" i="1"/>
  <c r="K1045" i="1"/>
  <c r="J1045" i="1"/>
  <c r="I1045" i="1"/>
  <c r="H1045" i="1"/>
  <c r="G1045" i="1"/>
  <c r="E1045" i="1"/>
  <c r="CC1044" i="1"/>
  <c r="CB1044" i="1"/>
  <c r="CA1044" i="1"/>
  <c r="BZ1044" i="1"/>
  <c r="BY1044" i="1"/>
  <c r="BX1044" i="1"/>
  <c r="BW1044" i="1"/>
  <c r="BV1044" i="1"/>
  <c r="BU1044" i="1"/>
  <c r="AF1044" i="1"/>
  <c r="AE1044" i="1"/>
  <c r="AD1044" i="1"/>
  <c r="AC1044" i="1"/>
  <c r="AB1044" i="1"/>
  <c r="AA1044" i="1"/>
  <c r="Z1044" i="1"/>
  <c r="Y1044" i="1"/>
  <c r="X1044" i="1"/>
  <c r="W1044" i="1"/>
  <c r="V1044" i="1"/>
  <c r="U1044" i="1"/>
  <c r="T1044" i="1"/>
  <c r="S1044" i="1"/>
  <c r="R1044" i="1"/>
  <c r="M1044" i="1"/>
  <c r="L1044" i="1"/>
  <c r="K1044" i="1"/>
  <c r="J1044" i="1"/>
  <c r="I1044" i="1"/>
  <c r="H1044" i="1"/>
  <c r="G1044" i="1"/>
  <c r="E1044" i="1"/>
  <c r="CC1043" i="1"/>
  <c r="CB1043" i="1"/>
  <c r="CA1043" i="1"/>
  <c r="BZ1043" i="1"/>
  <c r="BY1043" i="1"/>
  <c r="BX1043" i="1"/>
  <c r="BW1043" i="1"/>
  <c r="BV1043" i="1"/>
  <c r="BU1043" i="1"/>
  <c r="AF1043" i="1"/>
  <c r="AE1043" i="1"/>
  <c r="AD1043" i="1"/>
  <c r="AC1043" i="1"/>
  <c r="AB1043" i="1"/>
  <c r="AA1043" i="1"/>
  <c r="Z1043" i="1"/>
  <c r="Y1043" i="1"/>
  <c r="X1043" i="1"/>
  <c r="W1043" i="1"/>
  <c r="V1043" i="1"/>
  <c r="U1043" i="1"/>
  <c r="T1043" i="1"/>
  <c r="S1043" i="1"/>
  <c r="R1043" i="1"/>
  <c r="M1043" i="1"/>
  <c r="L1043" i="1"/>
  <c r="K1043" i="1"/>
  <c r="J1043" i="1"/>
  <c r="I1043" i="1"/>
  <c r="H1043" i="1"/>
  <c r="G1043" i="1"/>
  <c r="E1043" i="1"/>
  <c r="CC1042" i="1"/>
  <c r="CB1042" i="1"/>
  <c r="CA1042" i="1"/>
  <c r="BZ1042" i="1"/>
  <c r="BY1042" i="1"/>
  <c r="BX1042" i="1"/>
  <c r="BW1042" i="1"/>
  <c r="BV1042" i="1"/>
  <c r="BU1042" i="1"/>
  <c r="AF1042" i="1"/>
  <c r="AE1042" i="1"/>
  <c r="AD1042" i="1"/>
  <c r="AC1042" i="1"/>
  <c r="AB1042" i="1"/>
  <c r="AA1042" i="1"/>
  <c r="Z1042" i="1"/>
  <c r="Y1042" i="1"/>
  <c r="X1042" i="1"/>
  <c r="W1042" i="1"/>
  <c r="V1042" i="1"/>
  <c r="U1042" i="1"/>
  <c r="T1042" i="1"/>
  <c r="S1042" i="1"/>
  <c r="R1042" i="1"/>
  <c r="M1042" i="1"/>
  <c r="L1042" i="1"/>
  <c r="K1042" i="1"/>
  <c r="J1042" i="1"/>
  <c r="I1042" i="1"/>
  <c r="H1042" i="1"/>
  <c r="G1042" i="1"/>
  <c r="E1042" i="1"/>
  <c r="CC1041" i="1"/>
  <c r="CB1041" i="1"/>
  <c r="CA1041" i="1"/>
  <c r="BZ1041" i="1"/>
  <c r="BY1041" i="1"/>
  <c r="BX1041" i="1"/>
  <c r="BW1041" i="1"/>
  <c r="BV1041" i="1"/>
  <c r="BU1041" i="1"/>
  <c r="AF1041" i="1"/>
  <c r="AE1041" i="1"/>
  <c r="AD1041" i="1"/>
  <c r="AC1041" i="1"/>
  <c r="AB1041" i="1"/>
  <c r="AA1041" i="1"/>
  <c r="Z1041" i="1"/>
  <c r="Y1041" i="1"/>
  <c r="X1041" i="1"/>
  <c r="W1041" i="1"/>
  <c r="V1041" i="1"/>
  <c r="U1041" i="1"/>
  <c r="T1041" i="1"/>
  <c r="S1041" i="1"/>
  <c r="R1041" i="1"/>
  <c r="M1041" i="1"/>
  <c r="L1041" i="1"/>
  <c r="K1041" i="1"/>
  <c r="J1041" i="1"/>
  <c r="I1041" i="1"/>
  <c r="H1041" i="1"/>
  <c r="G1041" i="1"/>
  <c r="E1041" i="1"/>
  <c r="CC1040" i="1"/>
  <c r="CB1040" i="1"/>
  <c r="CA1040" i="1"/>
  <c r="BZ1040" i="1"/>
  <c r="BY1040" i="1"/>
  <c r="BX1040" i="1"/>
  <c r="BW1040" i="1"/>
  <c r="BV1040" i="1"/>
  <c r="BU1040" i="1"/>
  <c r="AF1040" i="1"/>
  <c r="AE1040" i="1"/>
  <c r="AD1040" i="1"/>
  <c r="AC1040" i="1"/>
  <c r="AB1040" i="1"/>
  <c r="AA1040" i="1"/>
  <c r="Z1040" i="1"/>
  <c r="Y1040" i="1"/>
  <c r="X1040" i="1"/>
  <c r="W1040" i="1"/>
  <c r="V1040" i="1"/>
  <c r="U1040" i="1"/>
  <c r="T1040" i="1"/>
  <c r="S1040" i="1"/>
  <c r="R1040" i="1"/>
  <c r="M1040" i="1"/>
  <c r="L1040" i="1"/>
  <c r="K1040" i="1"/>
  <c r="J1040" i="1"/>
  <c r="I1040" i="1"/>
  <c r="H1040" i="1"/>
  <c r="G1040" i="1"/>
  <c r="E1040" i="1"/>
  <c r="CC1039" i="1"/>
  <c r="CB1039" i="1"/>
  <c r="CA1039" i="1"/>
  <c r="BZ1039" i="1"/>
  <c r="BY1039" i="1"/>
  <c r="BX1039" i="1"/>
  <c r="BW1039" i="1"/>
  <c r="BV1039" i="1"/>
  <c r="BU1039" i="1"/>
  <c r="AF1039" i="1"/>
  <c r="AE1039" i="1"/>
  <c r="AD1039" i="1"/>
  <c r="AC1039" i="1"/>
  <c r="AB1039" i="1"/>
  <c r="AA1039" i="1"/>
  <c r="Z1039" i="1"/>
  <c r="Y1039" i="1"/>
  <c r="X1039" i="1"/>
  <c r="W1039" i="1"/>
  <c r="V1039" i="1"/>
  <c r="U1039" i="1"/>
  <c r="T1039" i="1"/>
  <c r="S1039" i="1"/>
  <c r="R1039" i="1"/>
  <c r="M1039" i="1"/>
  <c r="L1039" i="1"/>
  <c r="K1039" i="1"/>
  <c r="J1039" i="1"/>
  <c r="I1039" i="1"/>
  <c r="H1039" i="1"/>
  <c r="G1039" i="1"/>
  <c r="E1039" i="1"/>
  <c r="CC1038" i="1"/>
  <c r="CB1038" i="1"/>
  <c r="CA1038" i="1"/>
  <c r="BZ1038" i="1"/>
  <c r="BY1038" i="1"/>
  <c r="BX1038" i="1"/>
  <c r="BW1038" i="1"/>
  <c r="BV1038" i="1"/>
  <c r="BU1038" i="1"/>
  <c r="AF1038" i="1"/>
  <c r="AE1038" i="1"/>
  <c r="AD1038" i="1"/>
  <c r="AC1038" i="1"/>
  <c r="AB1038" i="1"/>
  <c r="AA1038" i="1"/>
  <c r="Z1038" i="1"/>
  <c r="Y1038" i="1"/>
  <c r="X1038" i="1"/>
  <c r="W1038" i="1"/>
  <c r="V1038" i="1"/>
  <c r="U1038" i="1"/>
  <c r="T1038" i="1"/>
  <c r="S1038" i="1"/>
  <c r="R1038" i="1"/>
  <c r="M1038" i="1"/>
  <c r="L1038" i="1"/>
  <c r="K1038" i="1"/>
  <c r="J1038" i="1"/>
  <c r="I1038" i="1"/>
  <c r="H1038" i="1"/>
  <c r="G1038" i="1"/>
  <c r="E1038" i="1"/>
  <c r="CC1037" i="1"/>
  <c r="CB1037" i="1"/>
  <c r="CA1037" i="1"/>
  <c r="BZ1037" i="1"/>
  <c r="BY1037" i="1"/>
  <c r="BX1037" i="1"/>
  <c r="BW1037" i="1"/>
  <c r="BV1037" i="1"/>
  <c r="BU1037" i="1"/>
  <c r="AF1037" i="1"/>
  <c r="AE1037" i="1"/>
  <c r="AD1037" i="1"/>
  <c r="AC1037" i="1"/>
  <c r="AB1037" i="1"/>
  <c r="AA1037" i="1"/>
  <c r="Z1037" i="1"/>
  <c r="Y1037" i="1"/>
  <c r="X1037" i="1"/>
  <c r="W1037" i="1"/>
  <c r="V1037" i="1"/>
  <c r="U1037" i="1"/>
  <c r="T1037" i="1"/>
  <c r="S1037" i="1"/>
  <c r="R1037" i="1"/>
  <c r="N1037" i="1"/>
  <c r="M1037" i="1"/>
  <c r="L1037" i="1"/>
  <c r="K1037" i="1"/>
  <c r="J1037" i="1"/>
  <c r="I1037" i="1"/>
  <c r="H1037" i="1"/>
  <c r="G1037" i="1"/>
  <c r="E1037" i="1"/>
  <c r="CC1036" i="1"/>
  <c r="CB1036" i="1"/>
  <c r="CA1036" i="1"/>
  <c r="BZ1036" i="1"/>
  <c r="BY1036" i="1"/>
  <c r="BX1036" i="1"/>
  <c r="BW1036" i="1"/>
  <c r="BV1036" i="1"/>
  <c r="BU1036" i="1"/>
  <c r="AF1036" i="1"/>
  <c r="AE1036" i="1"/>
  <c r="AD1036" i="1"/>
  <c r="AC1036" i="1"/>
  <c r="AB1036" i="1"/>
  <c r="AA1036" i="1"/>
  <c r="Z1036" i="1"/>
  <c r="Y1036" i="1"/>
  <c r="X1036" i="1"/>
  <c r="W1036" i="1"/>
  <c r="V1036" i="1"/>
  <c r="U1036" i="1"/>
  <c r="T1036" i="1"/>
  <c r="S1036" i="1"/>
  <c r="R1036" i="1"/>
  <c r="N1036" i="1"/>
  <c r="M1036" i="1"/>
  <c r="L1036" i="1"/>
  <c r="K1036" i="1"/>
  <c r="J1036" i="1"/>
  <c r="I1036" i="1"/>
  <c r="H1036" i="1"/>
  <c r="G1036" i="1"/>
  <c r="E1036" i="1"/>
  <c r="CC1035" i="1"/>
  <c r="CB1035" i="1"/>
  <c r="CA1035" i="1"/>
  <c r="BZ1035" i="1"/>
  <c r="BY1035" i="1"/>
  <c r="BX1035" i="1"/>
  <c r="BW1035" i="1"/>
  <c r="BV1035" i="1"/>
  <c r="BU1035" i="1"/>
  <c r="AF1035" i="1"/>
  <c r="AE1035" i="1"/>
  <c r="AD1035" i="1"/>
  <c r="AC1035" i="1"/>
  <c r="AB1035" i="1"/>
  <c r="AA1035" i="1"/>
  <c r="Z1035" i="1"/>
  <c r="Y1035" i="1"/>
  <c r="X1035" i="1"/>
  <c r="W1035" i="1"/>
  <c r="V1035" i="1"/>
  <c r="U1035" i="1"/>
  <c r="T1035" i="1"/>
  <c r="S1035" i="1"/>
  <c r="R1035" i="1"/>
  <c r="N1035" i="1"/>
  <c r="M1035" i="1"/>
  <c r="L1035" i="1"/>
  <c r="K1035" i="1"/>
  <c r="J1035" i="1"/>
  <c r="I1035" i="1"/>
  <c r="H1035" i="1"/>
  <c r="G1035" i="1"/>
  <c r="E1035" i="1"/>
  <c r="CC1034" i="1"/>
  <c r="CB1034" i="1"/>
  <c r="CA1034" i="1"/>
  <c r="BZ1034" i="1"/>
  <c r="BY1034" i="1"/>
  <c r="BX1034" i="1"/>
  <c r="BW1034" i="1"/>
  <c r="BV1034" i="1"/>
  <c r="BU1034" i="1"/>
  <c r="AF1034" i="1"/>
  <c r="AE1034" i="1"/>
  <c r="AD1034" i="1"/>
  <c r="AC1034" i="1"/>
  <c r="AB1034" i="1"/>
  <c r="AA1034" i="1"/>
  <c r="Z1034" i="1"/>
  <c r="Y1034" i="1"/>
  <c r="X1034" i="1"/>
  <c r="W1034" i="1"/>
  <c r="V1034" i="1"/>
  <c r="U1034" i="1"/>
  <c r="T1034" i="1"/>
  <c r="S1034" i="1"/>
  <c r="R1034" i="1"/>
  <c r="N1034" i="1"/>
  <c r="M1034" i="1"/>
  <c r="L1034" i="1"/>
  <c r="K1034" i="1"/>
  <c r="J1034" i="1"/>
  <c r="I1034" i="1"/>
  <c r="H1034" i="1"/>
  <c r="G1034" i="1"/>
  <c r="E1034" i="1"/>
  <c r="CC1033" i="1"/>
  <c r="CB1033" i="1"/>
  <c r="CA1033" i="1"/>
  <c r="BZ1033" i="1"/>
  <c r="BY1033" i="1"/>
  <c r="BX1033" i="1"/>
  <c r="BW1033" i="1"/>
  <c r="BV1033" i="1"/>
  <c r="BU1033" i="1"/>
  <c r="AF1033" i="1"/>
  <c r="AE1033" i="1"/>
  <c r="AD1033" i="1"/>
  <c r="AC1033" i="1"/>
  <c r="AB1033" i="1"/>
  <c r="AA1033" i="1"/>
  <c r="Z1033" i="1"/>
  <c r="Y1033" i="1"/>
  <c r="X1033" i="1"/>
  <c r="W1033" i="1"/>
  <c r="V1033" i="1"/>
  <c r="U1033" i="1"/>
  <c r="T1033" i="1"/>
  <c r="S1033" i="1"/>
  <c r="R1033" i="1"/>
  <c r="M1033" i="1"/>
  <c r="L1033" i="1"/>
  <c r="K1033" i="1"/>
  <c r="J1033" i="1"/>
  <c r="I1033" i="1"/>
  <c r="H1033" i="1"/>
  <c r="G1033" i="1"/>
  <c r="E1033" i="1"/>
  <c r="CC1032" i="1"/>
  <c r="CB1032" i="1"/>
  <c r="CA1032" i="1"/>
  <c r="BZ1032" i="1"/>
  <c r="BY1032" i="1"/>
  <c r="BX1032" i="1"/>
  <c r="BW1032" i="1"/>
  <c r="BV1032" i="1"/>
  <c r="BU1032" i="1"/>
  <c r="AF1032" i="1"/>
  <c r="AE1032" i="1"/>
  <c r="AD1032" i="1"/>
  <c r="AC1032" i="1"/>
  <c r="AB1032" i="1"/>
  <c r="AA1032" i="1"/>
  <c r="Z1032" i="1"/>
  <c r="Y1032" i="1"/>
  <c r="X1032" i="1"/>
  <c r="W1032" i="1"/>
  <c r="V1032" i="1"/>
  <c r="U1032" i="1"/>
  <c r="T1032" i="1"/>
  <c r="S1032" i="1"/>
  <c r="R1032" i="1"/>
  <c r="M1032" i="1"/>
  <c r="L1032" i="1"/>
  <c r="K1032" i="1"/>
  <c r="J1032" i="1"/>
  <c r="I1032" i="1"/>
  <c r="H1032" i="1"/>
  <c r="G1032" i="1"/>
  <c r="E1032" i="1"/>
  <c r="CC1031" i="1"/>
  <c r="CB1031" i="1"/>
  <c r="CA1031" i="1"/>
  <c r="BZ1031" i="1"/>
  <c r="BY1031" i="1"/>
  <c r="BX1031" i="1"/>
  <c r="BW1031" i="1"/>
  <c r="BV1031" i="1"/>
  <c r="BU1031" i="1"/>
  <c r="AF1031" i="1"/>
  <c r="AE1031" i="1"/>
  <c r="AD1031" i="1"/>
  <c r="AC1031" i="1"/>
  <c r="AB1031" i="1"/>
  <c r="AA1031" i="1"/>
  <c r="Z1031" i="1"/>
  <c r="Y1031" i="1"/>
  <c r="X1031" i="1"/>
  <c r="W1031" i="1"/>
  <c r="V1031" i="1"/>
  <c r="U1031" i="1"/>
  <c r="T1031" i="1"/>
  <c r="S1031" i="1"/>
  <c r="R1031" i="1"/>
  <c r="N1031" i="1"/>
  <c r="M1031" i="1"/>
  <c r="L1031" i="1"/>
  <c r="K1031" i="1"/>
  <c r="J1031" i="1"/>
  <c r="I1031" i="1"/>
  <c r="H1031" i="1"/>
  <c r="G1031" i="1"/>
  <c r="E1031" i="1"/>
  <c r="CC1030" i="1"/>
  <c r="CB1030" i="1"/>
  <c r="CA1030" i="1"/>
  <c r="BZ1030" i="1"/>
  <c r="BY1030" i="1"/>
  <c r="BX1030" i="1"/>
  <c r="BW1030" i="1"/>
  <c r="BV1030" i="1"/>
  <c r="BU1030" i="1"/>
  <c r="AF1030" i="1"/>
  <c r="AE1030" i="1"/>
  <c r="AD1030" i="1"/>
  <c r="AC1030" i="1"/>
  <c r="AB1030" i="1"/>
  <c r="AA1030" i="1"/>
  <c r="Z1030" i="1"/>
  <c r="Y1030" i="1"/>
  <c r="X1030" i="1"/>
  <c r="W1030" i="1"/>
  <c r="V1030" i="1"/>
  <c r="U1030" i="1"/>
  <c r="T1030" i="1"/>
  <c r="S1030" i="1"/>
  <c r="R1030" i="1"/>
  <c r="N1030" i="1"/>
  <c r="M1030" i="1"/>
  <c r="L1030" i="1"/>
  <c r="K1030" i="1"/>
  <c r="J1030" i="1"/>
  <c r="I1030" i="1"/>
  <c r="H1030" i="1"/>
  <c r="G1030" i="1"/>
  <c r="E1030" i="1"/>
  <c r="CC1029" i="1"/>
  <c r="CB1029" i="1"/>
  <c r="CA1029" i="1"/>
  <c r="BZ1029" i="1"/>
  <c r="BY1029" i="1"/>
  <c r="BX1029" i="1"/>
  <c r="BW1029" i="1"/>
  <c r="BV1029" i="1"/>
  <c r="BU1029" i="1"/>
  <c r="AF1029" i="1"/>
  <c r="AE1029" i="1"/>
  <c r="AD1029" i="1"/>
  <c r="AC1029" i="1"/>
  <c r="AB1029" i="1"/>
  <c r="AA1029" i="1"/>
  <c r="Z1029" i="1"/>
  <c r="Y1029" i="1"/>
  <c r="X1029" i="1"/>
  <c r="W1029" i="1"/>
  <c r="V1029" i="1"/>
  <c r="U1029" i="1"/>
  <c r="T1029" i="1"/>
  <c r="S1029" i="1"/>
  <c r="R1029" i="1"/>
  <c r="N1029" i="1"/>
  <c r="M1029" i="1"/>
  <c r="L1029" i="1"/>
  <c r="K1029" i="1"/>
  <c r="J1029" i="1"/>
  <c r="I1029" i="1"/>
  <c r="H1029" i="1"/>
  <c r="G1029" i="1"/>
  <c r="E1029" i="1"/>
  <c r="CC1028" i="1"/>
  <c r="CB1028" i="1"/>
  <c r="CA1028" i="1"/>
  <c r="BZ1028" i="1"/>
  <c r="BY1028" i="1"/>
  <c r="BX1028" i="1"/>
  <c r="BW1028" i="1"/>
  <c r="BV1028" i="1"/>
  <c r="BU1028" i="1"/>
  <c r="AF1028" i="1"/>
  <c r="AE1028" i="1"/>
  <c r="AD1028" i="1"/>
  <c r="AC1028" i="1"/>
  <c r="AB1028" i="1"/>
  <c r="AA1028" i="1"/>
  <c r="Z1028" i="1"/>
  <c r="Y1028" i="1"/>
  <c r="X1028" i="1"/>
  <c r="W1028" i="1"/>
  <c r="V1028" i="1"/>
  <c r="U1028" i="1"/>
  <c r="T1028" i="1"/>
  <c r="S1028" i="1"/>
  <c r="R1028" i="1"/>
  <c r="M1028" i="1"/>
  <c r="L1028" i="1"/>
  <c r="K1028" i="1"/>
  <c r="J1028" i="1"/>
  <c r="I1028" i="1"/>
  <c r="H1028" i="1"/>
  <c r="G1028" i="1"/>
  <c r="E1028" i="1"/>
  <c r="CC1027" i="1"/>
  <c r="CB1027" i="1"/>
  <c r="CA1027" i="1"/>
  <c r="BZ1027" i="1"/>
  <c r="BY1027" i="1"/>
  <c r="BX1027" i="1"/>
  <c r="BW1027" i="1"/>
  <c r="BV1027" i="1"/>
  <c r="BU1027" i="1"/>
  <c r="AF1027" i="1"/>
  <c r="AE1027" i="1"/>
  <c r="AD1027" i="1"/>
  <c r="AC1027" i="1"/>
  <c r="AB1027" i="1"/>
  <c r="AA1027" i="1"/>
  <c r="Z1027" i="1"/>
  <c r="Y1027" i="1"/>
  <c r="X1027" i="1"/>
  <c r="W1027" i="1"/>
  <c r="V1027" i="1"/>
  <c r="U1027" i="1"/>
  <c r="T1027" i="1"/>
  <c r="S1027" i="1"/>
  <c r="R1027" i="1"/>
  <c r="M1027" i="1"/>
  <c r="L1027" i="1"/>
  <c r="K1027" i="1"/>
  <c r="J1027" i="1"/>
  <c r="I1027" i="1"/>
  <c r="H1027" i="1"/>
  <c r="G1027" i="1"/>
  <c r="E1027" i="1"/>
  <c r="CC1026" i="1"/>
  <c r="CB1026" i="1"/>
  <c r="CA1026" i="1"/>
  <c r="BZ1026" i="1"/>
  <c r="BY1026" i="1"/>
  <c r="BX1026" i="1"/>
  <c r="BW1026" i="1"/>
  <c r="BV1026" i="1"/>
  <c r="BU1026" i="1"/>
  <c r="AF1026" i="1"/>
  <c r="AE1026" i="1"/>
  <c r="AD1026" i="1"/>
  <c r="AC1026" i="1"/>
  <c r="AB1026" i="1"/>
  <c r="AA1026" i="1"/>
  <c r="Z1026" i="1"/>
  <c r="Y1026" i="1"/>
  <c r="X1026" i="1"/>
  <c r="W1026" i="1"/>
  <c r="V1026" i="1"/>
  <c r="U1026" i="1"/>
  <c r="T1026" i="1"/>
  <c r="S1026" i="1"/>
  <c r="R1026" i="1"/>
  <c r="M1026" i="1"/>
  <c r="L1026" i="1"/>
  <c r="K1026" i="1"/>
  <c r="J1026" i="1"/>
  <c r="I1026" i="1"/>
  <c r="H1026" i="1"/>
  <c r="G1026" i="1"/>
  <c r="E1026" i="1"/>
  <c r="CC1025" i="1"/>
  <c r="CB1025" i="1"/>
  <c r="CA1025" i="1"/>
  <c r="BZ1025" i="1"/>
  <c r="BY1025" i="1"/>
  <c r="BX1025" i="1"/>
  <c r="BW1025" i="1"/>
  <c r="BV1025" i="1"/>
  <c r="BU1025" i="1"/>
  <c r="AF1025" i="1"/>
  <c r="AE1025" i="1"/>
  <c r="AD1025" i="1"/>
  <c r="AC1025" i="1"/>
  <c r="AB1025" i="1"/>
  <c r="AA1025" i="1"/>
  <c r="Z1025" i="1"/>
  <c r="Y1025" i="1"/>
  <c r="X1025" i="1"/>
  <c r="W1025" i="1"/>
  <c r="V1025" i="1"/>
  <c r="U1025" i="1"/>
  <c r="T1025" i="1"/>
  <c r="S1025" i="1"/>
  <c r="R1025" i="1"/>
  <c r="M1025" i="1"/>
  <c r="L1025" i="1"/>
  <c r="K1025" i="1"/>
  <c r="J1025" i="1"/>
  <c r="I1025" i="1"/>
  <c r="H1025" i="1"/>
  <c r="G1025" i="1"/>
  <c r="E1025" i="1"/>
  <c r="CC1024" i="1"/>
  <c r="CB1024" i="1"/>
  <c r="CA1024" i="1"/>
  <c r="BZ1024" i="1"/>
  <c r="BY1024" i="1"/>
  <c r="BX1024" i="1"/>
  <c r="BW1024" i="1"/>
  <c r="BV1024" i="1"/>
  <c r="BU1024" i="1"/>
  <c r="AF1024" i="1"/>
  <c r="AE1024" i="1"/>
  <c r="AD1024" i="1"/>
  <c r="AC1024" i="1"/>
  <c r="AB1024" i="1"/>
  <c r="AA1024" i="1"/>
  <c r="Z1024" i="1"/>
  <c r="Y1024" i="1"/>
  <c r="X1024" i="1"/>
  <c r="W1024" i="1"/>
  <c r="V1024" i="1"/>
  <c r="U1024" i="1"/>
  <c r="T1024" i="1"/>
  <c r="S1024" i="1"/>
  <c r="R1024" i="1"/>
  <c r="M1024" i="1"/>
  <c r="L1024" i="1"/>
  <c r="K1024" i="1"/>
  <c r="J1024" i="1"/>
  <c r="I1024" i="1"/>
  <c r="H1024" i="1"/>
  <c r="G1024" i="1"/>
  <c r="E1024" i="1"/>
  <c r="CC1023" i="1"/>
  <c r="CB1023" i="1"/>
  <c r="CA1023" i="1"/>
  <c r="BZ1023" i="1"/>
  <c r="BY1023" i="1"/>
  <c r="BX1023" i="1"/>
  <c r="BW1023" i="1"/>
  <c r="BV1023" i="1"/>
  <c r="BU1023" i="1"/>
  <c r="AF1023" i="1"/>
  <c r="AE1023" i="1"/>
  <c r="AD1023" i="1"/>
  <c r="AC1023" i="1"/>
  <c r="AB1023" i="1"/>
  <c r="AA1023" i="1"/>
  <c r="Z1023" i="1"/>
  <c r="Y1023" i="1"/>
  <c r="X1023" i="1"/>
  <c r="W1023" i="1"/>
  <c r="V1023" i="1"/>
  <c r="U1023" i="1"/>
  <c r="T1023" i="1"/>
  <c r="S1023" i="1"/>
  <c r="R1023" i="1"/>
  <c r="M1023" i="1"/>
  <c r="L1023" i="1"/>
  <c r="K1023" i="1"/>
  <c r="J1023" i="1"/>
  <c r="I1023" i="1"/>
  <c r="H1023" i="1"/>
  <c r="G1023" i="1"/>
  <c r="E1023" i="1"/>
  <c r="CC1022" i="1"/>
  <c r="CB1022" i="1"/>
  <c r="CA1022" i="1"/>
  <c r="BZ1022" i="1"/>
  <c r="BY1022" i="1"/>
  <c r="BX1022" i="1"/>
  <c r="BW1022" i="1"/>
  <c r="BV1022" i="1"/>
  <c r="BU1022" i="1"/>
  <c r="AF1022" i="1"/>
  <c r="AE1022" i="1"/>
  <c r="AD1022" i="1"/>
  <c r="AC1022" i="1"/>
  <c r="AB1022" i="1"/>
  <c r="AA1022" i="1"/>
  <c r="Z1022" i="1"/>
  <c r="Y1022" i="1"/>
  <c r="X1022" i="1"/>
  <c r="W1022" i="1"/>
  <c r="V1022" i="1"/>
  <c r="U1022" i="1"/>
  <c r="T1022" i="1"/>
  <c r="S1022" i="1"/>
  <c r="R1022" i="1"/>
  <c r="M1022" i="1"/>
  <c r="L1022" i="1"/>
  <c r="K1022" i="1"/>
  <c r="J1022" i="1"/>
  <c r="I1022" i="1"/>
  <c r="H1022" i="1"/>
  <c r="G1022" i="1"/>
  <c r="E1022" i="1"/>
  <c r="CC1021" i="1"/>
  <c r="CB1021" i="1"/>
  <c r="CA1021" i="1"/>
  <c r="BZ1021" i="1"/>
  <c r="BY1021" i="1"/>
  <c r="BX1021" i="1"/>
  <c r="BW1021" i="1"/>
  <c r="BV1021" i="1"/>
  <c r="BU1021" i="1"/>
  <c r="AF1021" i="1"/>
  <c r="AE1021" i="1"/>
  <c r="AD1021" i="1"/>
  <c r="AC1021" i="1"/>
  <c r="AB1021" i="1"/>
  <c r="AA1021" i="1"/>
  <c r="Z1021" i="1"/>
  <c r="Y1021" i="1"/>
  <c r="X1021" i="1"/>
  <c r="W1021" i="1"/>
  <c r="V1021" i="1"/>
  <c r="U1021" i="1"/>
  <c r="T1021" i="1"/>
  <c r="S1021" i="1"/>
  <c r="R1021" i="1"/>
  <c r="N1021" i="1"/>
  <c r="M1021" i="1"/>
  <c r="L1021" i="1"/>
  <c r="K1021" i="1"/>
  <c r="J1021" i="1"/>
  <c r="I1021" i="1"/>
  <c r="H1021" i="1"/>
  <c r="G1021" i="1"/>
  <c r="E1021" i="1"/>
  <c r="CC1020" i="1"/>
  <c r="CB1020" i="1"/>
  <c r="CA1020" i="1"/>
  <c r="BZ1020" i="1"/>
  <c r="BY1020" i="1"/>
  <c r="BX1020" i="1"/>
  <c r="BW1020" i="1"/>
  <c r="BV1020" i="1"/>
  <c r="BU1020" i="1"/>
  <c r="AF1020" i="1"/>
  <c r="AE1020" i="1"/>
  <c r="AD1020" i="1"/>
  <c r="AC1020" i="1"/>
  <c r="AB1020" i="1"/>
  <c r="AA1020" i="1"/>
  <c r="Z1020" i="1"/>
  <c r="Y1020" i="1"/>
  <c r="X1020" i="1"/>
  <c r="W1020" i="1"/>
  <c r="V1020" i="1"/>
  <c r="U1020" i="1"/>
  <c r="T1020" i="1"/>
  <c r="S1020" i="1"/>
  <c r="R1020" i="1"/>
  <c r="N1020" i="1"/>
  <c r="M1020" i="1"/>
  <c r="L1020" i="1"/>
  <c r="K1020" i="1"/>
  <c r="J1020" i="1"/>
  <c r="I1020" i="1"/>
  <c r="H1020" i="1"/>
  <c r="G1020" i="1"/>
  <c r="E1020" i="1"/>
  <c r="CC1019" i="1"/>
  <c r="CB1019" i="1"/>
  <c r="CA1019" i="1"/>
  <c r="BZ1019" i="1"/>
  <c r="BY1019" i="1"/>
  <c r="BX1019" i="1"/>
  <c r="BW1019" i="1"/>
  <c r="BV1019" i="1"/>
  <c r="BU1019" i="1"/>
  <c r="AF1019" i="1"/>
  <c r="AE1019" i="1"/>
  <c r="AD1019" i="1"/>
  <c r="AC1019" i="1"/>
  <c r="AB1019" i="1"/>
  <c r="AA1019" i="1"/>
  <c r="Z1019" i="1"/>
  <c r="Y1019" i="1"/>
  <c r="X1019" i="1"/>
  <c r="W1019" i="1"/>
  <c r="V1019" i="1"/>
  <c r="U1019" i="1"/>
  <c r="T1019" i="1"/>
  <c r="S1019" i="1"/>
  <c r="R1019" i="1"/>
  <c r="N1019" i="1"/>
  <c r="M1019" i="1"/>
  <c r="L1019" i="1"/>
  <c r="K1019" i="1"/>
  <c r="J1019" i="1"/>
  <c r="I1019" i="1"/>
  <c r="H1019" i="1"/>
  <c r="G1019" i="1"/>
  <c r="E1019" i="1"/>
  <c r="CC1018" i="1"/>
  <c r="CB1018" i="1"/>
  <c r="CA1018" i="1"/>
  <c r="BZ1018" i="1"/>
  <c r="BY1018" i="1"/>
  <c r="BX1018" i="1"/>
  <c r="BW1018" i="1"/>
  <c r="BV1018" i="1"/>
  <c r="BU1018" i="1"/>
  <c r="AF1018" i="1"/>
  <c r="AE1018" i="1"/>
  <c r="AD1018" i="1"/>
  <c r="AC1018" i="1"/>
  <c r="AB1018" i="1"/>
  <c r="AA1018" i="1"/>
  <c r="Z1018" i="1"/>
  <c r="Y1018" i="1"/>
  <c r="X1018" i="1"/>
  <c r="W1018" i="1"/>
  <c r="V1018" i="1"/>
  <c r="U1018" i="1"/>
  <c r="T1018" i="1"/>
  <c r="S1018" i="1"/>
  <c r="R1018" i="1"/>
  <c r="N1018" i="1"/>
  <c r="M1018" i="1"/>
  <c r="L1018" i="1"/>
  <c r="K1018" i="1"/>
  <c r="J1018" i="1"/>
  <c r="I1018" i="1"/>
  <c r="H1018" i="1"/>
  <c r="G1018" i="1"/>
  <c r="E1018" i="1"/>
  <c r="CC1017" i="1"/>
  <c r="CB1017" i="1"/>
  <c r="CA1017" i="1"/>
  <c r="BZ1017" i="1"/>
  <c r="BY1017" i="1"/>
  <c r="BX1017" i="1"/>
  <c r="BW1017" i="1"/>
  <c r="BV1017" i="1"/>
  <c r="BU1017" i="1"/>
  <c r="AF1017" i="1"/>
  <c r="AE1017" i="1"/>
  <c r="AD1017" i="1"/>
  <c r="AC1017" i="1"/>
  <c r="AB1017" i="1"/>
  <c r="AA1017" i="1"/>
  <c r="Z1017" i="1"/>
  <c r="Y1017" i="1"/>
  <c r="X1017" i="1"/>
  <c r="W1017" i="1"/>
  <c r="V1017" i="1"/>
  <c r="U1017" i="1"/>
  <c r="T1017" i="1"/>
  <c r="S1017" i="1"/>
  <c r="R1017" i="1"/>
  <c r="N1017" i="1"/>
  <c r="M1017" i="1"/>
  <c r="L1017" i="1"/>
  <c r="K1017" i="1"/>
  <c r="J1017" i="1"/>
  <c r="I1017" i="1"/>
  <c r="H1017" i="1"/>
  <c r="G1017" i="1"/>
  <c r="E1017" i="1"/>
  <c r="CC1016" i="1"/>
  <c r="CB1016" i="1"/>
  <c r="CA1016" i="1"/>
  <c r="BZ1016" i="1"/>
  <c r="BY1016" i="1"/>
  <c r="BX1016" i="1"/>
  <c r="BW1016" i="1"/>
  <c r="BV1016" i="1"/>
  <c r="BU1016" i="1"/>
  <c r="AF1016" i="1"/>
  <c r="AE1016" i="1"/>
  <c r="AD1016" i="1"/>
  <c r="AC1016" i="1"/>
  <c r="AB1016" i="1"/>
  <c r="AA1016" i="1"/>
  <c r="Z1016" i="1"/>
  <c r="Y1016" i="1"/>
  <c r="X1016" i="1"/>
  <c r="W1016" i="1"/>
  <c r="V1016" i="1"/>
  <c r="U1016" i="1"/>
  <c r="T1016" i="1"/>
  <c r="S1016" i="1"/>
  <c r="R1016" i="1"/>
  <c r="N1016" i="1"/>
  <c r="M1016" i="1"/>
  <c r="L1016" i="1"/>
  <c r="K1016" i="1"/>
  <c r="J1016" i="1"/>
  <c r="I1016" i="1"/>
  <c r="H1016" i="1"/>
  <c r="G1016" i="1"/>
  <c r="E1016" i="1"/>
  <c r="CC1015" i="1"/>
  <c r="CB1015" i="1"/>
  <c r="CA1015" i="1"/>
  <c r="BZ1015" i="1"/>
  <c r="BY1015" i="1"/>
  <c r="BX1015" i="1"/>
  <c r="BW1015" i="1"/>
  <c r="BV1015" i="1"/>
  <c r="BU1015" i="1"/>
  <c r="AF1015" i="1"/>
  <c r="AE1015" i="1"/>
  <c r="AD1015" i="1"/>
  <c r="AC1015" i="1"/>
  <c r="AB1015" i="1"/>
  <c r="AA1015" i="1"/>
  <c r="Z1015" i="1"/>
  <c r="Y1015" i="1"/>
  <c r="X1015" i="1"/>
  <c r="W1015" i="1"/>
  <c r="V1015" i="1"/>
  <c r="U1015" i="1"/>
  <c r="T1015" i="1"/>
  <c r="S1015" i="1"/>
  <c r="R1015" i="1"/>
  <c r="N1015" i="1"/>
  <c r="M1015" i="1"/>
  <c r="L1015" i="1"/>
  <c r="K1015" i="1"/>
  <c r="J1015" i="1"/>
  <c r="I1015" i="1"/>
  <c r="H1015" i="1"/>
  <c r="G1015" i="1"/>
  <c r="E1015" i="1"/>
  <c r="CC1014" i="1"/>
  <c r="CB1014" i="1"/>
  <c r="CA1014" i="1"/>
  <c r="BZ1014" i="1"/>
  <c r="BY1014" i="1"/>
  <c r="BX1014" i="1"/>
  <c r="BW1014" i="1"/>
  <c r="BV1014" i="1"/>
  <c r="BU1014" i="1"/>
  <c r="AF1014" i="1"/>
  <c r="AE1014" i="1"/>
  <c r="AD1014" i="1"/>
  <c r="AC1014" i="1"/>
  <c r="AB1014" i="1"/>
  <c r="AA1014" i="1"/>
  <c r="Z1014" i="1"/>
  <c r="Y1014" i="1"/>
  <c r="X1014" i="1"/>
  <c r="W1014" i="1"/>
  <c r="V1014" i="1"/>
  <c r="U1014" i="1"/>
  <c r="T1014" i="1"/>
  <c r="S1014" i="1"/>
  <c r="R1014" i="1"/>
  <c r="N1014" i="1"/>
  <c r="M1014" i="1"/>
  <c r="L1014" i="1"/>
  <c r="K1014" i="1"/>
  <c r="J1014" i="1"/>
  <c r="I1014" i="1"/>
  <c r="H1014" i="1"/>
  <c r="G1014" i="1"/>
  <c r="E1014" i="1"/>
  <c r="CC1013" i="1"/>
  <c r="CB1013" i="1"/>
  <c r="CA1013" i="1"/>
  <c r="BZ1013" i="1"/>
  <c r="BY1013" i="1"/>
  <c r="BX1013" i="1"/>
  <c r="BW1013" i="1"/>
  <c r="BV1013" i="1"/>
  <c r="BU1013" i="1"/>
  <c r="AF1013" i="1"/>
  <c r="AE1013" i="1"/>
  <c r="AD1013" i="1"/>
  <c r="AC1013" i="1"/>
  <c r="AB1013" i="1"/>
  <c r="AA1013" i="1"/>
  <c r="Z1013" i="1"/>
  <c r="Y1013" i="1"/>
  <c r="X1013" i="1"/>
  <c r="W1013" i="1"/>
  <c r="V1013" i="1"/>
  <c r="U1013" i="1"/>
  <c r="T1013" i="1"/>
  <c r="S1013" i="1"/>
  <c r="R1013" i="1"/>
  <c r="M1013" i="1"/>
  <c r="L1013" i="1"/>
  <c r="K1013" i="1"/>
  <c r="J1013" i="1"/>
  <c r="I1013" i="1"/>
  <c r="H1013" i="1"/>
  <c r="G1013" i="1"/>
  <c r="E1013" i="1"/>
  <c r="CC1012" i="1"/>
  <c r="CB1012" i="1"/>
  <c r="CA1012" i="1"/>
  <c r="BZ1012" i="1"/>
  <c r="BY1012" i="1"/>
  <c r="BX1012" i="1"/>
  <c r="BW1012" i="1"/>
  <c r="BV1012" i="1"/>
  <c r="BU1012" i="1"/>
  <c r="AF1012" i="1"/>
  <c r="AE1012" i="1"/>
  <c r="AD1012" i="1"/>
  <c r="AC1012" i="1"/>
  <c r="AB1012" i="1"/>
  <c r="AA1012" i="1"/>
  <c r="Z1012" i="1"/>
  <c r="Y1012" i="1"/>
  <c r="X1012" i="1"/>
  <c r="W1012" i="1"/>
  <c r="V1012" i="1"/>
  <c r="U1012" i="1"/>
  <c r="T1012" i="1"/>
  <c r="S1012" i="1"/>
  <c r="R1012" i="1"/>
  <c r="M1012" i="1"/>
  <c r="L1012" i="1"/>
  <c r="K1012" i="1"/>
  <c r="J1012" i="1"/>
  <c r="I1012" i="1"/>
  <c r="H1012" i="1"/>
  <c r="G1012" i="1"/>
  <c r="E1012" i="1"/>
  <c r="CC1011" i="1"/>
  <c r="CB1011" i="1"/>
  <c r="CA1011" i="1"/>
  <c r="BZ1011" i="1"/>
  <c r="BY1011" i="1"/>
  <c r="BX1011" i="1"/>
  <c r="BW1011" i="1"/>
  <c r="BV1011" i="1"/>
  <c r="BU1011" i="1"/>
  <c r="AF1011" i="1"/>
  <c r="AE1011" i="1"/>
  <c r="AD1011" i="1"/>
  <c r="AC1011" i="1"/>
  <c r="AB1011" i="1"/>
  <c r="AA1011" i="1"/>
  <c r="Z1011" i="1"/>
  <c r="Y1011" i="1"/>
  <c r="X1011" i="1"/>
  <c r="W1011" i="1"/>
  <c r="V1011" i="1"/>
  <c r="U1011" i="1"/>
  <c r="T1011" i="1"/>
  <c r="S1011" i="1"/>
  <c r="R1011" i="1"/>
  <c r="N1011" i="1"/>
  <c r="M1011" i="1"/>
  <c r="L1011" i="1"/>
  <c r="K1011" i="1"/>
  <c r="J1011" i="1"/>
  <c r="I1011" i="1"/>
  <c r="H1011" i="1"/>
  <c r="G1011" i="1"/>
  <c r="E1011" i="1"/>
  <c r="CC1010" i="1"/>
  <c r="CB1010" i="1"/>
  <c r="CA1010" i="1"/>
  <c r="BZ1010" i="1"/>
  <c r="BY1010" i="1"/>
  <c r="BX1010" i="1"/>
  <c r="BW1010" i="1"/>
  <c r="BV1010" i="1"/>
  <c r="BU1010" i="1"/>
  <c r="AF1010" i="1"/>
  <c r="AE1010" i="1"/>
  <c r="AD1010" i="1"/>
  <c r="AC1010" i="1"/>
  <c r="AB1010" i="1"/>
  <c r="AA1010" i="1"/>
  <c r="Z1010" i="1"/>
  <c r="Y1010" i="1"/>
  <c r="X1010" i="1"/>
  <c r="W1010" i="1"/>
  <c r="V1010" i="1"/>
  <c r="U1010" i="1"/>
  <c r="T1010" i="1"/>
  <c r="S1010" i="1"/>
  <c r="R1010" i="1"/>
  <c r="N1010" i="1"/>
  <c r="M1010" i="1"/>
  <c r="L1010" i="1"/>
  <c r="K1010" i="1"/>
  <c r="J1010" i="1"/>
  <c r="I1010" i="1"/>
  <c r="H1010" i="1"/>
  <c r="G1010" i="1"/>
  <c r="E1010" i="1"/>
  <c r="CC1009" i="1"/>
  <c r="CB1009" i="1"/>
  <c r="CA1009" i="1"/>
  <c r="BZ1009" i="1"/>
  <c r="BY1009" i="1"/>
  <c r="BX1009" i="1"/>
  <c r="BW1009" i="1"/>
  <c r="BV1009" i="1"/>
  <c r="BU1009" i="1"/>
  <c r="AF1009" i="1"/>
  <c r="AE1009" i="1"/>
  <c r="AD1009" i="1"/>
  <c r="AC1009" i="1"/>
  <c r="AB1009" i="1"/>
  <c r="AA1009" i="1"/>
  <c r="Z1009" i="1"/>
  <c r="Y1009" i="1"/>
  <c r="X1009" i="1"/>
  <c r="W1009" i="1"/>
  <c r="V1009" i="1"/>
  <c r="U1009" i="1"/>
  <c r="T1009" i="1"/>
  <c r="S1009" i="1"/>
  <c r="R1009" i="1"/>
  <c r="N1009" i="1"/>
  <c r="M1009" i="1"/>
  <c r="L1009" i="1"/>
  <c r="K1009" i="1"/>
  <c r="J1009" i="1"/>
  <c r="I1009" i="1"/>
  <c r="H1009" i="1"/>
  <c r="G1009" i="1"/>
  <c r="E1009" i="1"/>
  <c r="CC1008" i="1"/>
  <c r="CB1008" i="1"/>
  <c r="CA1008" i="1"/>
  <c r="BZ1008" i="1"/>
  <c r="BY1008" i="1"/>
  <c r="BX1008" i="1"/>
  <c r="BW1008" i="1"/>
  <c r="BV1008" i="1"/>
  <c r="BU1008" i="1"/>
  <c r="AF1008" i="1"/>
  <c r="AE1008" i="1"/>
  <c r="AD1008" i="1"/>
  <c r="AC1008" i="1"/>
  <c r="AB1008" i="1"/>
  <c r="AA1008" i="1"/>
  <c r="Z1008" i="1"/>
  <c r="Y1008" i="1"/>
  <c r="X1008" i="1"/>
  <c r="W1008" i="1"/>
  <c r="V1008" i="1"/>
  <c r="U1008" i="1"/>
  <c r="T1008" i="1"/>
  <c r="S1008" i="1"/>
  <c r="R1008" i="1"/>
  <c r="M1008" i="1"/>
  <c r="L1008" i="1"/>
  <c r="K1008" i="1"/>
  <c r="J1008" i="1"/>
  <c r="I1008" i="1"/>
  <c r="H1008" i="1"/>
  <c r="G1008" i="1"/>
  <c r="E1008" i="1"/>
  <c r="CC1007" i="1"/>
  <c r="CB1007" i="1"/>
  <c r="CA1007" i="1"/>
  <c r="BZ1007" i="1"/>
  <c r="BY1007" i="1"/>
  <c r="BX1007" i="1"/>
  <c r="BW1007" i="1"/>
  <c r="BV1007" i="1"/>
  <c r="BU1007" i="1"/>
  <c r="AF1007" i="1"/>
  <c r="AE1007" i="1"/>
  <c r="AD1007" i="1"/>
  <c r="AC1007" i="1"/>
  <c r="AB1007" i="1"/>
  <c r="AA1007" i="1"/>
  <c r="Z1007" i="1"/>
  <c r="Y1007" i="1"/>
  <c r="X1007" i="1"/>
  <c r="W1007" i="1"/>
  <c r="V1007" i="1"/>
  <c r="U1007" i="1"/>
  <c r="T1007" i="1"/>
  <c r="S1007" i="1"/>
  <c r="R1007" i="1"/>
  <c r="M1007" i="1"/>
  <c r="L1007" i="1"/>
  <c r="K1007" i="1"/>
  <c r="J1007" i="1"/>
  <c r="I1007" i="1"/>
  <c r="H1007" i="1"/>
  <c r="G1007" i="1"/>
  <c r="E1007" i="1"/>
  <c r="CC1006" i="1"/>
  <c r="CB1006" i="1"/>
  <c r="CA1006" i="1"/>
  <c r="BZ1006" i="1"/>
  <c r="BY1006" i="1"/>
  <c r="BX1006" i="1"/>
  <c r="BW1006" i="1"/>
  <c r="BV1006" i="1"/>
  <c r="BU1006" i="1"/>
  <c r="AF1006" i="1"/>
  <c r="AE1006" i="1"/>
  <c r="AD1006" i="1"/>
  <c r="AC1006" i="1"/>
  <c r="AB1006" i="1"/>
  <c r="AA1006" i="1"/>
  <c r="Z1006" i="1"/>
  <c r="Y1006" i="1"/>
  <c r="X1006" i="1"/>
  <c r="W1006" i="1"/>
  <c r="V1006" i="1"/>
  <c r="U1006" i="1"/>
  <c r="T1006" i="1"/>
  <c r="S1006" i="1"/>
  <c r="R1006" i="1"/>
  <c r="M1006" i="1"/>
  <c r="L1006" i="1"/>
  <c r="K1006" i="1"/>
  <c r="J1006" i="1"/>
  <c r="I1006" i="1"/>
  <c r="H1006" i="1"/>
  <c r="G1006" i="1"/>
  <c r="E1006" i="1"/>
  <c r="CC1005" i="1"/>
  <c r="CB1005" i="1"/>
  <c r="CA1005" i="1"/>
  <c r="BZ1005" i="1"/>
  <c r="BY1005" i="1"/>
  <c r="BX1005" i="1"/>
  <c r="BW1005" i="1"/>
  <c r="BV1005" i="1"/>
  <c r="BU1005" i="1"/>
  <c r="AF1005" i="1"/>
  <c r="AE1005" i="1"/>
  <c r="AD1005" i="1"/>
  <c r="AC1005" i="1"/>
  <c r="AB1005" i="1"/>
  <c r="AA1005" i="1"/>
  <c r="Z1005" i="1"/>
  <c r="Y1005" i="1"/>
  <c r="X1005" i="1"/>
  <c r="W1005" i="1"/>
  <c r="V1005" i="1"/>
  <c r="U1005" i="1"/>
  <c r="T1005" i="1"/>
  <c r="S1005" i="1"/>
  <c r="R1005" i="1"/>
  <c r="N1005" i="1"/>
  <c r="M1005" i="1"/>
  <c r="L1005" i="1"/>
  <c r="K1005" i="1"/>
  <c r="J1005" i="1"/>
  <c r="I1005" i="1"/>
  <c r="H1005" i="1"/>
  <c r="G1005" i="1"/>
  <c r="E1005" i="1"/>
  <c r="CC1004" i="1"/>
  <c r="CB1004" i="1"/>
  <c r="CA1004" i="1"/>
  <c r="BZ1004" i="1"/>
  <c r="BY1004" i="1"/>
  <c r="BX1004" i="1"/>
  <c r="BW1004" i="1"/>
  <c r="BV1004" i="1"/>
  <c r="BU1004" i="1"/>
  <c r="AF1004" i="1"/>
  <c r="AE1004" i="1"/>
  <c r="AD1004" i="1"/>
  <c r="AC1004" i="1"/>
  <c r="AB1004" i="1"/>
  <c r="AA1004" i="1"/>
  <c r="Z1004" i="1"/>
  <c r="Y1004" i="1"/>
  <c r="X1004" i="1"/>
  <c r="W1004" i="1"/>
  <c r="V1004" i="1"/>
  <c r="U1004" i="1"/>
  <c r="T1004" i="1"/>
  <c r="S1004" i="1"/>
  <c r="R1004" i="1"/>
  <c r="N1004" i="1"/>
  <c r="M1004" i="1"/>
  <c r="L1004" i="1"/>
  <c r="K1004" i="1"/>
  <c r="J1004" i="1"/>
  <c r="I1004" i="1"/>
  <c r="H1004" i="1"/>
  <c r="G1004" i="1"/>
  <c r="E1004" i="1"/>
  <c r="CC1003" i="1"/>
  <c r="CB1003" i="1"/>
  <c r="CA1003" i="1"/>
  <c r="BZ1003" i="1"/>
  <c r="BY1003" i="1"/>
  <c r="BX1003" i="1"/>
  <c r="BW1003" i="1"/>
  <c r="BV1003" i="1"/>
  <c r="BU1003" i="1"/>
  <c r="AF1003" i="1"/>
  <c r="AE1003" i="1"/>
  <c r="AD1003" i="1"/>
  <c r="AC1003" i="1"/>
  <c r="AB1003" i="1"/>
  <c r="AA1003" i="1"/>
  <c r="Z1003" i="1"/>
  <c r="Y1003" i="1"/>
  <c r="X1003" i="1"/>
  <c r="W1003" i="1"/>
  <c r="V1003" i="1"/>
  <c r="U1003" i="1"/>
  <c r="T1003" i="1"/>
  <c r="S1003" i="1"/>
  <c r="R1003" i="1"/>
  <c r="N1003" i="1"/>
  <c r="M1003" i="1"/>
  <c r="L1003" i="1"/>
  <c r="K1003" i="1"/>
  <c r="J1003" i="1"/>
  <c r="I1003" i="1"/>
  <c r="H1003" i="1"/>
  <c r="G1003" i="1"/>
  <c r="E1003" i="1"/>
  <c r="CC1002" i="1"/>
  <c r="CB1002" i="1"/>
  <c r="CA1002" i="1"/>
  <c r="BZ1002" i="1"/>
  <c r="BY1002" i="1"/>
  <c r="BX1002" i="1"/>
  <c r="BW1002" i="1"/>
  <c r="BV1002" i="1"/>
  <c r="BU1002" i="1"/>
  <c r="AF1002" i="1"/>
  <c r="AE1002" i="1"/>
  <c r="AD1002" i="1"/>
  <c r="AC1002" i="1"/>
  <c r="AB1002" i="1"/>
  <c r="AA1002" i="1"/>
  <c r="Z1002" i="1"/>
  <c r="Y1002" i="1"/>
  <c r="X1002" i="1"/>
  <c r="W1002" i="1"/>
  <c r="V1002" i="1"/>
  <c r="U1002" i="1"/>
  <c r="T1002" i="1"/>
  <c r="S1002" i="1"/>
  <c r="R1002" i="1"/>
  <c r="N1002" i="1"/>
  <c r="M1002" i="1"/>
  <c r="L1002" i="1"/>
  <c r="K1002" i="1"/>
  <c r="J1002" i="1"/>
  <c r="I1002" i="1"/>
  <c r="H1002" i="1"/>
  <c r="G1002" i="1"/>
  <c r="E1002" i="1"/>
  <c r="CC1001" i="1"/>
  <c r="CB1001" i="1"/>
  <c r="CA1001" i="1"/>
  <c r="BZ1001" i="1"/>
  <c r="BY1001" i="1"/>
  <c r="BX1001" i="1"/>
  <c r="BW1001" i="1"/>
  <c r="BV1001" i="1"/>
  <c r="BU1001" i="1"/>
  <c r="AF1001" i="1"/>
  <c r="AE1001" i="1"/>
  <c r="AD1001" i="1"/>
  <c r="AC1001" i="1"/>
  <c r="AB1001" i="1"/>
  <c r="AA1001" i="1"/>
  <c r="Z1001" i="1"/>
  <c r="Y1001" i="1"/>
  <c r="X1001" i="1"/>
  <c r="W1001" i="1"/>
  <c r="V1001" i="1"/>
  <c r="U1001" i="1"/>
  <c r="T1001" i="1"/>
  <c r="S1001" i="1"/>
  <c r="R1001" i="1"/>
  <c r="N1001" i="1"/>
  <c r="M1001" i="1"/>
  <c r="L1001" i="1"/>
  <c r="K1001" i="1"/>
  <c r="J1001" i="1"/>
  <c r="I1001" i="1"/>
  <c r="H1001" i="1"/>
  <c r="G1001" i="1"/>
  <c r="E1001" i="1"/>
  <c r="CC1000" i="1"/>
  <c r="CB1000" i="1"/>
  <c r="CA1000" i="1"/>
  <c r="BZ1000" i="1"/>
  <c r="BY1000" i="1"/>
  <c r="BX1000" i="1"/>
  <c r="BW1000" i="1"/>
  <c r="BV1000" i="1"/>
  <c r="BU1000" i="1"/>
  <c r="AF1000" i="1"/>
  <c r="AE1000" i="1"/>
  <c r="AD1000" i="1"/>
  <c r="AC1000" i="1"/>
  <c r="AB1000" i="1"/>
  <c r="AA1000" i="1"/>
  <c r="Z1000" i="1"/>
  <c r="Y1000" i="1"/>
  <c r="X1000" i="1"/>
  <c r="W1000" i="1"/>
  <c r="V1000" i="1"/>
  <c r="U1000" i="1"/>
  <c r="T1000" i="1"/>
  <c r="S1000" i="1"/>
  <c r="R1000" i="1"/>
  <c r="N1000" i="1"/>
  <c r="M1000" i="1"/>
  <c r="L1000" i="1"/>
  <c r="K1000" i="1"/>
  <c r="J1000" i="1"/>
  <c r="I1000" i="1"/>
  <c r="H1000" i="1"/>
  <c r="G1000" i="1"/>
  <c r="E1000" i="1"/>
  <c r="CC999" i="1"/>
  <c r="CB999" i="1"/>
  <c r="CA999" i="1"/>
  <c r="BZ999" i="1"/>
  <c r="BY999" i="1"/>
  <c r="BX999" i="1"/>
  <c r="BW999" i="1"/>
  <c r="BV999" i="1"/>
  <c r="BU999" i="1"/>
  <c r="AF999" i="1"/>
  <c r="AE999" i="1"/>
  <c r="AD999" i="1"/>
  <c r="AC999" i="1"/>
  <c r="AB999" i="1"/>
  <c r="AA999" i="1"/>
  <c r="Z999" i="1"/>
  <c r="Y999" i="1"/>
  <c r="X999" i="1"/>
  <c r="W999" i="1"/>
  <c r="V999" i="1"/>
  <c r="U999" i="1"/>
  <c r="T999" i="1"/>
  <c r="S999" i="1"/>
  <c r="R999" i="1"/>
  <c r="N999" i="1"/>
  <c r="M999" i="1"/>
  <c r="L999" i="1"/>
  <c r="K999" i="1"/>
  <c r="J999" i="1"/>
  <c r="I999" i="1"/>
  <c r="H999" i="1"/>
  <c r="G999" i="1"/>
  <c r="E999" i="1"/>
  <c r="CC998" i="1"/>
  <c r="CB998" i="1"/>
  <c r="CA998" i="1"/>
  <c r="BZ998" i="1"/>
  <c r="BY998" i="1"/>
  <c r="BX998" i="1"/>
  <c r="BW998" i="1"/>
  <c r="BV998" i="1"/>
  <c r="BU998" i="1"/>
  <c r="AF998" i="1"/>
  <c r="AE998" i="1"/>
  <c r="AD998" i="1"/>
  <c r="AC998" i="1"/>
  <c r="AB998" i="1"/>
  <c r="AA998" i="1"/>
  <c r="Z998" i="1"/>
  <c r="Y998" i="1"/>
  <c r="X998" i="1"/>
  <c r="W998" i="1"/>
  <c r="V998" i="1"/>
  <c r="U998" i="1"/>
  <c r="T998" i="1"/>
  <c r="S998" i="1"/>
  <c r="R998" i="1"/>
  <c r="M998" i="1"/>
  <c r="L998" i="1"/>
  <c r="K998" i="1"/>
  <c r="J998" i="1"/>
  <c r="I998" i="1"/>
  <c r="H998" i="1"/>
  <c r="G998" i="1"/>
  <c r="E998" i="1"/>
  <c r="CC997" i="1"/>
  <c r="CB997" i="1"/>
  <c r="CA997" i="1"/>
  <c r="BZ997" i="1"/>
  <c r="BY997" i="1"/>
  <c r="BX997" i="1"/>
  <c r="BW997" i="1"/>
  <c r="BV997" i="1"/>
  <c r="BU997" i="1"/>
  <c r="AF997" i="1"/>
  <c r="AE997" i="1"/>
  <c r="AD997" i="1"/>
  <c r="AC997" i="1"/>
  <c r="AB997" i="1"/>
  <c r="AA997" i="1"/>
  <c r="Z997" i="1"/>
  <c r="Y997" i="1"/>
  <c r="X997" i="1"/>
  <c r="W997" i="1"/>
  <c r="V997" i="1"/>
  <c r="U997" i="1"/>
  <c r="T997" i="1"/>
  <c r="S997" i="1"/>
  <c r="R997" i="1"/>
  <c r="M997" i="1"/>
  <c r="L997" i="1"/>
  <c r="K997" i="1"/>
  <c r="J997" i="1"/>
  <c r="I997" i="1"/>
  <c r="H997" i="1"/>
  <c r="G997" i="1"/>
  <c r="E997" i="1"/>
  <c r="CC996" i="1"/>
  <c r="CB996" i="1"/>
  <c r="CA996" i="1"/>
  <c r="BZ996" i="1"/>
  <c r="BY996" i="1"/>
  <c r="BX996" i="1"/>
  <c r="BW996" i="1"/>
  <c r="BV996" i="1"/>
  <c r="BU996" i="1"/>
  <c r="AF996" i="1"/>
  <c r="AE996" i="1"/>
  <c r="AD996" i="1"/>
  <c r="AC996" i="1"/>
  <c r="AB996" i="1"/>
  <c r="AA996" i="1"/>
  <c r="Z996" i="1"/>
  <c r="Y996" i="1"/>
  <c r="X996" i="1"/>
  <c r="W996" i="1"/>
  <c r="V996" i="1"/>
  <c r="U996" i="1"/>
  <c r="T996" i="1"/>
  <c r="S996" i="1"/>
  <c r="R996" i="1"/>
  <c r="N996" i="1"/>
  <c r="M996" i="1"/>
  <c r="L996" i="1"/>
  <c r="K996" i="1"/>
  <c r="J996" i="1"/>
  <c r="I996" i="1"/>
  <c r="H996" i="1"/>
  <c r="G996" i="1"/>
  <c r="E996" i="1"/>
  <c r="CC995" i="1"/>
  <c r="CB995" i="1"/>
  <c r="CA995" i="1"/>
  <c r="BZ995" i="1"/>
  <c r="BY995" i="1"/>
  <c r="BX995" i="1"/>
  <c r="BW995" i="1"/>
  <c r="BV995" i="1"/>
  <c r="BU995" i="1"/>
  <c r="AF995" i="1"/>
  <c r="AE995" i="1"/>
  <c r="AD995" i="1"/>
  <c r="AC995" i="1"/>
  <c r="AB995" i="1"/>
  <c r="AA995" i="1"/>
  <c r="Z995" i="1"/>
  <c r="Y995" i="1"/>
  <c r="X995" i="1"/>
  <c r="W995" i="1"/>
  <c r="V995" i="1"/>
  <c r="U995" i="1"/>
  <c r="T995" i="1"/>
  <c r="S995" i="1"/>
  <c r="R995" i="1"/>
  <c r="N995" i="1"/>
  <c r="M995" i="1"/>
  <c r="L995" i="1"/>
  <c r="K995" i="1"/>
  <c r="J995" i="1"/>
  <c r="I995" i="1"/>
  <c r="H995" i="1"/>
  <c r="G995" i="1"/>
  <c r="E995" i="1"/>
  <c r="CC994" i="1"/>
  <c r="CB994" i="1"/>
  <c r="CA994" i="1"/>
  <c r="BZ994" i="1"/>
  <c r="BY994" i="1"/>
  <c r="BX994" i="1"/>
  <c r="BW994" i="1"/>
  <c r="BV994" i="1"/>
  <c r="BU994" i="1"/>
  <c r="AF994" i="1"/>
  <c r="AE994" i="1"/>
  <c r="AD994" i="1"/>
  <c r="AC994" i="1"/>
  <c r="AB994" i="1"/>
  <c r="AA994" i="1"/>
  <c r="Z994" i="1"/>
  <c r="Y994" i="1"/>
  <c r="X994" i="1"/>
  <c r="W994" i="1"/>
  <c r="V994" i="1"/>
  <c r="U994" i="1"/>
  <c r="T994" i="1"/>
  <c r="S994" i="1"/>
  <c r="R994" i="1"/>
  <c r="N994" i="1"/>
  <c r="M994" i="1"/>
  <c r="L994" i="1"/>
  <c r="K994" i="1"/>
  <c r="J994" i="1"/>
  <c r="I994" i="1"/>
  <c r="H994" i="1"/>
  <c r="G994" i="1"/>
  <c r="E994" i="1"/>
  <c r="CC993" i="1"/>
  <c r="CB993" i="1"/>
  <c r="CA993" i="1"/>
  <c r="BZ993" i="1"/>
  <c r="BY993" i="1"/>
  <c r="BX993" i="1"/>
  <c r="BW993" i="1"/>
  <c r="BV993" i="1"/>
  <c r="BU993" i="1"/>
  <c r="AF993" i="1"/>
  <c r="AE993" i="1"/>
  <c r="AD993" i="1"/>
  <c r="AC993" i="1"/>
  <c r="AB993" i="1"/>
  <c r="AA993" i="1"/>
  <c r="Z993" i="1"/>
  <c r="Y993" i="1"/>
  <c r="X993" i="1"/>
  <c r="W993" i="1"/>
  <c r="V993" i="1"/>
  <c r="U993" i="1"/>
  <c r="T993" i="1"/>
  <c r="S993" i="1"/>
  <c r="R993" i="1"/>
  <c r="M993" i="1"/>
  <c r="L993" i="1"/>
  <c r="K993" i="1"/>
  <c r="J993" i="1"/>
  <c r="I993" i="1"/>
  <c r="H993" i="1"/>
  <c r="G993" i="1"/>
  <c r="E993" i="1"/>
  <c r="CC992" i="1"/>
  <c r="CB992" i="1"/>
  <c r="CA992" i="1"/>
  <c r="BZ992" i="1"/>
  <c r="BY992" i="1"/>
  <c r="BX992" i="1"/>
  <c r="BW992" i="1"/>
  <c r="BV992" i="1"/>
  <c r="BU992" i="1"/>
  <c r="AF992" i="1"/>
  <c r="AE992" i="1"/>
  <c r="AD992" i="1"/>
  <c r="AC992" i="1"/>
  <c r="AB992" i="1"/>
  <c r="AA992" i="1"/>
  <c r="Z992" i="1"/>
  <c r="Y992" i="1"/>
  <c r="X992" i="1"/>
  <c r="W992" i="1"/>
  <c r="V992" i="1"/>
  <c r="U992" i="1"/>
  <c r="T992" i="1"/>
  <c r="S992" i="1"/>
  <c r="R992" i="1"/>
  <c r="M992" i="1"/>
  <c r="L992" i="1"/>
  <c r="K992" i="1"/>
  <c r="J992" i="1"/>
  <c r="I992" i="1"/>
  <c r="H992" i="1"/>
  <c r="G992" i="1"/>
  <c r="E992" i="1"/>
  <c r="CC991" i="1"/>
  <c r="CB991" i="1"/>
  <c r="CA991" i="1"/>
  <c r="BZ991" i="1"/>
  <c r="BY991" i="1"/>
  <c r="BX991" i="1"/>
  <c r="BW991" i="1"/>
  <c r="BV991" i="1"/>
  <c r="BU991" i="1"/>
  <c r="AF991" i="1"/>
  <c r="AE991" i="1"/>
  <c r="AD991" i="1"/>
  <c r="AC991" i="1"/>
  <c r="AB991" i="1"/>
  <c r="AA991" i="1"/>
  <c r="Z991" i="1"/>
  <c r="Y991" i="1"/>
  <c r="X991" i="1"/>
  <c r="W991" i="1"/>
  <c r="V991" i="1"/>
  <c r="U991" i="1"/>
  <c r="T991" i="1"/>
  <c r="S991" i="1"/>
  <c r="R991" i="1"/>
  <c r="N991" i="1"/>
  <c r="M991" i="1"/>
  <c r="L991" i="1"/>
  <c r="K991" i="1"/>
  <c r="J991" i="1"/>
  <c r="I991" i="1"/>
  <c r="H991" i="1"/>
  <c r="G991" i="1"/>
  <c r="E991" i="1"/>
  <c r="CC990" i="1"/>
  <c r="CB990" i="1"/>
  <c r="CA990" i="1"/>
  <c r="BZ990" i="1"/>
  <c r="BY990" i="1"/>
  <c r="BX990" i="1"/>
  <c r="BW990" i="1"/>
  <c r="BV990" i="1"/>
  <c r="BU990" i="1"/>
  <c r="AF990" i="1"/>
  <c r="AE990" i="1"/>
  <c r="AD990" i="1"/>
  <c r="AC990" i="1"/>
  <c r="AB990" i="1"/>
  <c r="AA990" i="1"/>
  <c r="Z990" i="1"/>
  <c r="Y990" i="1"/>
  <c r="X990" i="1"/>
  <c r="W990" i="1"/>
  <c r="V990" i="1"/>
  <c r="U990" i="1"/>
  <c r="T990" i="1"/>
  <c r="S990" i="1"/>
  <c r="R990" i="1"/>
  <c r="N990" i="1"/>
  <c r="M990" i="1"/>
  <c r="L990" i="1"/>
  <c r="K990" i="1"/>
  <c r="J990" i="1"/>
  <c r="I990" i="1"/>
  <c r="H990" i="1"/>
  <c r="G990" i="1"/>
  <c r="E990" i="1"/>
  <c r="CC989" i="1"/>
  <c r="CB989" i="1"/>
  <c r="CA989" i="1"/>
  <c r="BZ989" i="1"/>
  <c r="BY989" i="1"/>
  <c r="BX989" i="1"/>
  <c r="BW989" i="1"/>
  <c r="BV989" i="1"/>
  <c r="BU989" i="1"/>
  <c r="AF989" i="1"/>
  <c r="AE989" i="1"/>
  <c r="AD989" i="1"/>
  <c r="AC989" i="1"/>
  <c r="AB989" i="1"/>
  <c r="AA989" i="1"/>
  <c r="Z989" i="1"/>
  <c r="Y989" i="1"/>
  <c r="X989" i="1"/>
  <c r="W989" i="1"/>
  <c r="V989" i="1"/>
  <c r="U989" i="1"/>
  <c r="T989" i="1"/>
  <c r="S989" i="1"/>
  <c r="R989" i="1"/>
  <c r="N989" i="1"/>
  <c r="M989" i="1"/>
  <c r="L989" i="1"/>
  <c r="K989" i="1"/>
  <c r="J989" i="1"/>
  <c r="I989" i="1"/>
  <c r="H989" i="1"/>
  <c r="G989" i="1"/>
  <c r="E989" i="1"/>
  <c r="CC988" i="1"/>
  <c r="CB988" i="1"/>
  <c r="CA988" i="1"/>
  <c r="BZ988" i="1"/>
  <c r="BY988" i="1"/>
  <c r="BX988" i="1"/>
  <c r="BW988" i="1"/>
  <c r="BV988" i="1"/>
  <c r="BU988" i="1"/>
  <c r="AF988" i="1"/>
  <c r="AE988" i="1"/>
  <c r="AD988" i="1"/>
  <c r="AC988" i="1"/>
  <c r="AB988" i="1"/>
  <c r="AA988" i="1"/>
  <c r="Z988" i="1"/>
  <c r="Y988" i="1"/>
  <c r="X988" i="1"/>
  <c r="W988" i="1"/>
  <c r="V988" i="1"/>
  <c r="U988" i="1"/>
  <c r="T988" i="1"/>
  <c r="S988" i="1"/>
  <c r="R988" i="1"/>
  <c r="M988" i="1"/>
  <c r="L988" i="1"/>
  <c r="K988" i="1"/>
  <c r="J988" i="1"/>
  <c r="I988" i="1"/>
  <c r="H988" i="1"/>
  <c r="G988" i="1"/>
  <c r="E988" i="1"/>
  <c r="CC987" i="1"/>
  <c r="CB987" i="1"/>
  <c r="CA987" i="1"/>
  <c r="BZ987" i="1"/>
  <c r="BY987" i="1"/>
  <c r="BX987" i="1"/>
  <c r="BW987" i="1"/>
  <c r="BV987" i="1"/>
  <c r="BU987" i="1"/>
  <c r="AF987" i="1"/>
  <c r="AE987" i="1"/>
  <c r="AD987" i="1"/>
  <c r="AC987" i="1"/>
  <c r="AB987" i="1"/>
  <c r="AA987" i="1"/>
  <c r="Z987" i="1"/>
  <c r="Y987" i="1"/>
  <c r="X987" i="1"/>
  <c r="W987" i="1"/>
  <c r="V987" i="1"/>
  <c r="U987" i="1"/>
  <c r="T987" i="1"/>
  <c r="S987" i="1"/>
  <c r="R987" i="1"/>
  <c r="M987" i="1"/>
  <c r="L987" i="1"/>
  <c r="K987" i="1"/>
  <c r="J987" i="1"/>
  <c r="I987" i="1"/>
  <c r="H987" i="1"/>
  <c r="G987" i="1"/>
  <c r="E987" i="1"/>
  <c r="CC986" i="1"/>
  <c r="CB986" i="1"/>
  <c r="CA986" i="1"/>
  <c r="BZ986" i="1"/>
  <c r="BY986" i="1"/>
  <c r="BX986" i="1"/>
  <c r="BW986" i="1"/>
  <c r="BV986" i="1"/>
  <c r="BU986" i="1"/>
  <c r="AF986" i="1"/>
  <c r="AE986" i="1"/>
  <c r="AD986" i="1"/>
  <c r="AC986" i="1"/>
  <c r="AB986" i="1"/>
  <c r="AA986" i="1"/>
  <c r="Z986" i="1"/>
  <c r="Y986" i="1"/>
  <c r="X986" i="1"/>
  <c r="W986" i="1"/>
  <c r="V986" i="1"/>
  <c r="U986" i="1"/>
  <c r="T986" i="1"/>
  <c r="S986" i="1"/>
  <c r="R986" i="1"/>
  <c r="M986" i="1"/>
  <c r="L986" i="1"/>
  <c r="K986" i="1"/>
  <c r="J986" i="1"/>
  <c r="I986" i="1"/>
  <c r="H986" i="1"/>
  <c r="G986" i="1"/>
  <c r="E986" i="1"/>
  <c r="CC985" i="1"/>
  <c r="CB985" i="1"/>
  <c r="CA985" i="1"/>
  <c r="BZ985" i="1"/>
  <c r="BY985" i="1"/>
  <c r="BX985" i="1"/>
  <c r="BW985" i="1"/>
  <c r="BV985" i="1"/>
  <c r="BU985" i="1"/>
  <c r="AF985" i="1"/>
  <c r="AE985" i="1"/>
  <c r="AD985" i="1"/>
  <c r="AC985" i="1"/>
  <c r="AB985" i="1"/>
  <c r="AA985" i="1"/>
  <c r="Z985" i="1"/>
  <c r="Y985" i="1"/>
  <c r="X985" i="1"/>
  <c r="W985" i="1"/>
  <c r="V985" i="1"/>
  <c r="U985" i="1"/>
  <c r="T985" i="1"/>
  <c r="S985" i="1"/>
  <c r="R985" i="1"/>
  <c r="M985" i="1"/>
  <c r="L985" i="1"/>
  <c r="K985" i="1"/>
  <c r="J985" i="1"/>
  <c r="I985" i="1"/>
  <c r="H985" i="1"/>
  <c r="G985" i="1"/>
  <c r="E985" i="1"/>
  <c r="CC984" i="1"/>
  <c r="CB984" i="1"/>
  <c r="CA984" i="1"/>
  <c r="BZ984" i="1"/>
  <c r="BY984" i="1"/>
  <c r="BX984" i="1"/>
  <c r="BW984" i="1"/>
  <c r="BV984" i="1"/>
  <c r="BU984" i="1"/>
  <c r="AF984" i="1"/>
  <c r="AE984" i="1"/>
  <c r="AD984" i="1"/>
  <c r="AC984" i="1"/>
  <c r="AB984" i="1"/>
  <c r="AA984" i="1"/>
  <c r="Z984" i="1"/>
  <c r="Y984" i="1"/>
  <c r="X984" i="1"/>
  <c r="W984" i="1"/>
  <c r="V984" i="1"/>
  <c r="U984" i="1"/>
  <c r="T984" i="1"/>
  <c r="S984" i="1"/>
  <c r="R984" i="1"/>
  <c r="M984" i="1"/>
  <c r="L984" i="1"/>
  <c r="K984" i="1"/>
  <c r="J984" i="1"/>
  <c r="I984" i="1"/>
  <c r="H984" i="1"/>
  <c r="G984" i="1"/>
  <c r="E984" i="1"/>
  <c r="CC983" i="1"/>
  <c r="CB983" i="1"/>
  <c r="CA983" i="1"/>
  <c r="BZ983" i="1"/>
  <c r="BY983" i="1"/>
  <c r="BX983" i="1"/>
  <c r="BW983" i="1"/>
  <c r="BV983" i="1"/>
  <c r="BU983" i="1"/>
  <c r="AF983" i="1"/>
  <c r="AE983" i="1"/>
  <c r="AD983" i="1"/>
  <c r="AC983" i="1"/>
  <c r="AB983" i="1"/>
  <c r="AA983" i="1"/>
  <c r="Z983" i="1"/>
  <c r="Y983" i="1"/>
  <c r="X983" i="1"/>
  <c r="W983" i="1"/>
  <c r="V983" i="1"/>
  <c r="U983" i="1"/>
  <c r="T983" i="1"/>
  <c r="S983" i="1"/>
  <c r="R983" i="1"/>
  <c r="M983" i="1"/>
  <c r="L983" i="1"/>
  <c r="K983" i="1"/>
  <c r="J983" i="1"/>
  <c r="I983" i="1"/>
  <c r="H983" i="1"/>
  <c r="G983" i="1"/>
  <c r="E983" i="1"/>
  <c r="CC982" i="1"/>
  <c r="CB982" i="1"/>
  <c r="CA982" i="1"/>
  <c r="BZ982" i="1"/>
  <c r="BY982" i="1"/>
  <c r="BX982" i="1"/>
  <c r="BW982" i="1"/>
  <c r="BV982" i="1"/>
  <c r="BU982" i="1"/>
  <c r="AF982" i="1"/>
  <c r="AE982" i="1"/>
  <c r="AD982" i="1"/>
  <c r="AC982" i="1"/>
  <c r="AB982" i="1"/>
  <c r="AA982" i="1"/>
  <c r="Z982" i="1"/>
  <c r="Y982" i="1"/>
  <c r="X982" i="1"/>
  <c r="W982" i="1"/>
  <c r="V982" i="1"/>
  <c r="U982" i="1"/>
  <c r="T982" i="1"/>
  <c r="S982" i="1"/>
  <c r="R982" i="1"/>
  <c r="M982" i="1"/>
  <c r="L982" i="1"/>
  <c r="K982" i="1"/>
  <c r="J982" i="1"/>
  <c r="I982" i="1"/>
  <c r="H982" i="1"/>
  <c r="G982" i="1"/>
  <c r="E982" i="1"/>
  <c r="CC981" i="1"/>
  <c r="CB981" i="1"/>
  <c r="CA981" i="1"/>
  <c r="BZ981" i="1"/>
  <c r="BY981" i="1"/>
  <c r="BX981" i="1"/>
  <c r="BW981" i="1"/>
  <c r="BV981" i="1"/>
  <c r="BU981" i="1"/>
  <c r="AF981" i="1"/>
  <c r="AE981" i="1"/>
  <c r="AD981" i="1"/>
  <c r="AC981" i="1"/>
  <c r="AB981" i="1"/>
  <c r="AA981" i="1"/>
  <c r="Z981" i="1"/>
  <c r="Y981" i="1"/>
  <c r="X981" i="1"/>
  <c r="W981" i="1"/>
  <c r="V981" i="1"/>
  <c r="U981" i="1"/>
  <c r="T981" i="1"/>
  <c r="S981" i="1"/>
  <c r="R981" i="1"/>
  <c r="M981" i="1"/>
  <c r="L981" i="1"/>
  <c r="K981" i="1"/>
  <c r="J981" i="1"/>
  <c r="I981" i="1"/>
  <c r="H981" i="1"/>
  <c r="G981" i="1"/>
  <c r="E981" i="1"/>
  <c r="CC980" i="1"/>
  <c r="CB980" i="1"/>
  <c r="CA980" i="1"/>
  <c r="BZ980" i="1"/>
  <c r="BY980" i="1"/>
  <c r="BX980" i="1"/>
  <c r="BW980" i="1"/>
  <c r="BV980" i="1"/>
  <c r="BU980" i="1"/>
  <c r="AF980" i="1"/>
  <c r="AE980" i="1"/>
  <c r="AD980" i="1"/>
  <c r="AC980" i="1"/>
  <c r="AB980" i="1"/>
  <c r="AA980" i="1"/>
  <c r="Z980" i="1"/>
  <c r="Y980" i="1"/>
  <c r="X980" i="1"/>
  <c r="W980" i="1"/>
  <c r="V980" i="1"/>
  <c r="U980" i="1"/>
  <c r="T980" i="1"/>
  <c r="S980" i="1"/>
  <c r="R980" i="1"/>
  <c r="M980" i="1"/>
  <c r="L980" i="1"/>
  <c r="K980" i="1"/>
  <c r="J980" i="1"/>
  <c r="I980" i="1"/>
  <c r="H980" i="1"/>
  <c r="G980" i="1"/>
  <c r="E980" i="1"/>
  <c r="CC979" i="1"/>
  <c r="CB979" i="1"/>
  <c r="CA979" i="1"/>
  <c r="BZ979" i="1"/>
  <c r="BY979" i="1"/>
  <c r="BX979" i="1"/>
  <c r="BW979" i="1"/>
  <c r="BV979" i="1"/>
  <c r="BU979" i="1"/>
  <c r="AF979" i="1"/>
  <c r="AE979" i="1"/>
  <c r="AD979" i="1"/>
  <c r="AC979" i="1"/>
  <c r="AB979" i="1"/>
  <c r="AA979" i="1"/>
  <c r="Z979" i="1"/>
  <c r="Y979" i="1"/>
  <c r="X979" i="1"/>
  <c r="W979" i="1"/>
  <c r="V979" i="1"/>
  <c r="U979" i="1"/>
  <c r="T979" i="1"/>
  <c r="S979" i="1"/>
  <c r="R979" i="1"/>
  <c r="M979" i="1"/>
  <c r="L979" i="1"/>
  <c r="K979" i="1"/>
  <c r="J979" i="1"/>
  <c r="I979" i="1"/>
  <c r="H979" i="1"/>
  <c r="G979" i="1"/>
  <c r="E979" i="1"/>
  <c r="CC978" i="1"/>
  <c r="CB978" i="1"/>
  <c r="CA978" i="1"/>
  <c r="BZ978" i="1"/>
  <c r="BY978" i="1"/>
  <c r="BX978" i="1"/>
  <c r="BW978" i="1"/>
  <c r="BV978" i="1"/>
  <c r="BU978" i="1"/>
  <c r="AF978" i="1"/>
  <c r="AE978" i="1"/>
  <c r="AD978" i="1"/>
  <c r="AC978" i="1"/>
  <c r="AB978" i="1"/>
  <c r="AA978" i="1"/>
  <c r="Z978" i="1"/>
  <c r="Y978" i="1"/>
  <c r="X978" i="1"/>
  <c r="W978" i="1"/>
  <c r="V978" i="1"/>
  <c r="U978" i="1"/>
  <c r="T978" i="1"/>
  <c r="S978" i="1"/>
  <c r="R978" i="1"/>
  <c r="M978" i="1"/>
  <c r="L978" i="1"/>
  <c r="K978" i="1"/>
  <c r="J978" i="1"/>
  <c r="I978" i="1"/>
  <c r="H978" i="1"/>
  <c r="G978" i="1"/>
  <c r="E978" i="1"/>
  <c r="CC977" i="1"/>
  <c r="CB977" i="1"/>
  <c r="CA977" i="1"/>
  <c r="BZ977" i="1"/>
  <c r="BY977" i="1"/>
  <c r="BX977" i="1"/>
  <c r="BW977" i="1"/>
  <c r="BV977" i="1"/>
  <c r="BU977" i="1"/>
  <c r="AF977" i="1"/>
  <c r="AE977" i="1"/>
  <c r="AD977" i="1"/>
  <c r="AC977" i="1"/>
  <c r="AB977" i="1"/>
  <c r="AA977" i="1"/>
  <c r="Z977" i="1"/>
  <c r="Y977" i="1"/>
  <c r="X977" i="1"/>
  <c r="W977" i="1"/>
  <c r="V977" i="1"/>
  <c r="U977" i="1"/>
  <c r="T977" i="1"/>
  <c r="S977" i="1"/>
  <c r="R977" i="1"/>
  <c r="M977" i="1"/>
  <c r="L977" i="1"/>
  <c r="K977" i="1"/>
  <c r="J977" i="1"/>
  <c r="I977" i="1"/>
  <c r="H977" i="1"/>
  <c r="G977" i="1"/>
  <c r="E977" i="1"/>
  <c r="CC976" i="1"/>
  <c r="CB976" i="1"/>
  <c r="CA976" i="1"/>
  <c r="BZ976" i="1"/>
  <c r="BY976" i="1"/>
  <c r="BX976" i="1"/>
  <c r="BW976" i="1"/>
  <c r="BV976" i="1"/>
  <c r="BU976" i="1"/>
  <c r="AF976" i="1"/>
  <c r="AE976" i="1"/>
  <c r="AD976" i="1"/>
  <c r="AC976" i="1"/>
  <c r="AB976" i="1"/>
  <c r="AA976" i="1"/>
  <c r="Z976" i="1"/>
  <c r="Y976" i="1"/>
  <c r="X976" i="1"/>
  <c r="W976" i="1"/>
  <c r="V976" i="1"/>
  <c r="U976" i="1"/>
  <c r="T976" i="1"/>
  <c r="S976" i="1"/>
  <c r="R976" i="1"/>
  <c r="M976" i="1"/>
  <c r="L976" i="1"/>
  <c r="K976" i="1"/>
  <c r="J976" i="1"/>
  <c r="I976" i="1"/>
  <c r="H976" i="1"/>
  <c r="G976" i="1"/>
  <c r="E976" i="1"/>
  <c r="CC975" i="1"/>
  <c r="CB975" i="1"/>
  <c r="CA975" i="1"/>
  <c r="BZ975" i="1"/>
  <c r="BY975" i="1"/>
  <c r="BX975" i="1"/>
  <c r="BW975" i="1"/>
  <c r="BV975" i="1"/>
  <c r="BU975" i="1"/>
  <c r="AF975" i="1"/>
  <c r="AE975" i="1"/>
  <c r="AD975" i="1"/>
  <c r="AC975" i="1"/>
  <c r="AB975" i="1"/>
  <c r="AA975" i="1"/>
  <c r="Z975" i="1"/>
  <c r="Y975" i="1"/>
  <c r="X975" i="1"/>
  <c r="W975" i="1"/>
  <c r="V975" i="1"/>
  <c r="U975" i="1"/>
  <c r="T975" i="1"/>
  <c r="S975" i="1"/>
  <c r="R975" i="1"/>
  <c r="N975" i="1"/>
  <c r="M975" i="1"/>
  <c r="L975" i="1"/>
  <c r="K975" i="1"/>
  <c r="J975" i="1"/>
  <c r="I975" i="1"/>
  <c r="H975" i="1"/>
  <c r="G975" i="1"/>
  <c r="E975" i="1"/>
  <c r="CC974" i="1"/>
  <c r="CB974" i="1"/>
  <c r="CA974" i="1"/>
  <c r="BZ974" i="1"/>
  <c r="BY974" i="1"/>
  <c r="BX974" i="1"/>
  <c r="BW974" i="1"/>
  <c r="BV974" i="1"/>
  <c r="BU974" i="1"/>
  <c r="AF974" i="1"/>
  <c r="AE974" i="1"/>
  <c r="AD974" i="1"/>
  <c r="AC974" i="1"/>
  <c r="AB974" i="1"/>
  <c r="AA974" i="1"/>
  <c r="Z974" i="1"/>
  <c r="Y974" i="1"/>
  <c r="X974" i="1"/>
  <c r="W974" i="1"/>
  <c r="V974" i="1"/>
  <c r="U974" i="1"/>
  <c r="T974" i="1"/>
  <c r="S974" i="1"/>
  <c r="R974" i="1"/>
  <c r="N974" i="1"/>
  <c r="M974" i="1"/>
  <c r="L974" i="1"/>
  <c r="K974" i="1"/>
  <c r="J974" i="1"/>
  <c r="I974" i="1"/>
  <c r="H974" i="1"/>
  <c r="G974" i="1"/>
  <c r="E974" i="1"/>
  <c r="CC973" i="1"/>
  <c r="CB973" i="1"/>
  <c r="CA973" i="1"/>
  <c r="BZ973" i="1"/>
  <c r="BY973" i="1"/>
  <c r="BX973" i="1"/>
  <c r="BW973" i="1"/>
  <c r="BV973" i="1"/>
  <c r="BU973" i="1"/>
  <c r="AF973" i="1"/>
  <c r="AE973" i="1"/>
  <c r="AD973" i="1"/>
  <c r="AC973" i="1"/>
  <c r="AB973" i="1"/>
  <c r="AA973" i="1"/>
  <c r="Z973" i="1"/>
  <c r="Y973" i="1"/>
  <c r="X973" i="1"/>
  <c r="W973" i="1"/>
  <c r="V973" i="1"/>
  <c r="U973" i="1"/>
  <c r="T973" i="1"/>
  <c r="S973" i="1"/>
  <c r="R973" i="1"/>
  <c r="M973" i="1"/>
  <c r="L973" i="1"/>
  <c r="K973" i="1"/>
  <c r="J973" i="1"/>
  <c r="I973" i="1"/>
  <c r="H973" i="1"/>
  <c r="G973" i="1"/>
  <c r="E973" i="1"/>
  <c r="CC972" i="1"/>
  <c r="CB972" i="1"/>
  <c r="CA972" i="1"/>
  <c r="BZ972" i="1"/>
  <c r="BY972" i="1"/>
  <c r="BX972" i="1"/>
  <c r="BW972" i="1"/>
  <c r="BV972" i="1"/>
  <c r="BU972" i="1"/>
  <c r="AF972" i="1"/>
  <c r="AE972" i="1"/>
  <c r="AD972" i="1"/>
  <c r="AC972" i="1"/>
  <c r="AB972" i="1"/>
  <c r="AA972" i="1"/>
  <c r="Z972" i="1"/>
  <c r="Y972" i="1"/>
  <c r="X972" i="1"/>
  <c r="W972" i="1"/>
  <c r="V972" i="1"/>
  <c r="U972" i="1"/>
  <c r="T972" i="1"/>
  <c r="S972" i="1"/>
  <c r="R972" i="1"/>
  <c r="M972" i="1"/>
  <c r="L972" i="1"/>
  <c r="K972" i="1"/>
  <c r="J972" i="1"/>
  <c r="I972" i="1"/>
  <c r="H972" i="1"/>
  <c r="G972" i="1"/>
  <c r="E972" i="1"/>
  <c r="CC971" i="1"/>
  <c r="CB971" i="1"/>
  <c r="CA971" i="1"/>
  <c r="BZ971" i="1"/>
  <c r="BY971" i="1"/>
  <c r="BX971" i="1"/>
  <c r="BW971" i="1"/>
  <c r="BV971" i="1"/>
  <c r="BU971" i="1"/>
  <c r="AF971" i="1"/>
  <c r="AE971" i="1"/>
  <c r="AD971" i="1"/>
  <c r="AC971" i="1"/>
  <c r="AB971" i="1"/>
  <c r="AA971" i="1"/>
  <c r="Z971" i="1"/>
  <c r="Y971" i="1"/>
  <c r="X971" i="1"/>
  <c r="W971" i="1"/>
  <c r="V971" i="1"/>
  <c r="U971" i="1"/>
  <c r="T971" i="1"/>
  <c r="S971" i="1"/>
  <c r="R971" i="1"/>
  <c r="N971" i="1"/>
  <c r="M971" i="1"/>
  <c r="L971" i="1"/>
  <c r="K971" i="1"/>
  <c r="J971" i="1"/>
  <c r="I971" i="1"/>
  <c r="H971" i="1"/>
  <c r="G971" i="1"/>
  <c r="E971" i="1"/>
  <c r="CC970" i="1"/>
  <c r="CB970" i="1"/>
  <c r="CA970" i="1"/>
  <c r="BZ970" i="1"/>
  <c r="BY970" i="1"/>
  <c r="BX970" i="1"/>
  <c r="BW970" i="1"/>
  <c r="BV970" i="1"/>
  <c r="BU970" i="1"/>
  <c r="AF970" i="1"/>
  <c r="AE970" i="1"/>
  <c r="AD970" i="1"/>
  <c r="AC970" i="1"/>
  <c r="AB970" i="1"/>
  <c r="AA970" i="1"/>
  <c r="Z970" i="1"/>
  <c r="Y970" i="1"/>
  <c r="X970" i="1"/>
  <c r="W970" i="1"/>
  <c r="V970" i="1"/>
  <c r="U970" i="1"/>
  <c r="T970" i="1"/>
  <c r="S970" i="1"/>
  <c r="R970" i="1"/>
  <c r="N970" i="1"/>
  <c r="M970" i="1"/>
  <c r="L970" i="1"/>
  <c r="K970" i="1"/>
  <c r="J970" i="1"/>
  <c r="I970" i="1"/>
  <c r="H970" i="1"/>
  <c r="G970" i="1"/>
  <c r="E970" i="1"/>
  <c r="CC969" i="1"/>
  <c r="CB969" i="1"/>
  <c r="CA969" i="1"/>
  <c r="BZ969" i="1"/>
  <c r="BY969" i="1"/>
  <c r="BX969" i="1"/>
  <c r="BW969" i="1"/>
  <c r="BV969" i="1"/>
  <c r="BU969" i="1"/>
  <c r="AF969" i="1"/>
  <c r="AE969" i="1"/>
  <c r="AD969" i="1"/>
  <c r="AC969" i="1"/>
  <c r="AB969" i="1"/>
  <c r="AA969" i="1"/>
  <c r="Z969" i="1"/>
  <c r="Y969" i="1"/>
  <c r="X969" i="1"/>
  <c r="W969" i="1"/>
  <c r="V969" i="1"/>
  <c r="U969" i="1"/>
  <c r="T969" i="1"/>
  <c r="S969" i="1"/>
  <c r="R969" i="1"/>
  <c r="N969" i="1"/>
  <c r="M969" i="1"/>
  <c r="L969" i="1"/>
  <c r="K969" i="1"/>
  <c r="J969" i="1"/>
  <c r="I969" i="1"/>
  <c r="H969" i="1"/>
  <c r="G969" i="1"/>
  <c r="E969" i="1"/>
  <c r="CC968" i="1"/>
  <c r="CB968" i="1"/>
  <c r="CA968" i="1"/>
  <c r="BZ968" i="1"/>
  <c r="BY968" i="1"/>
  <c r="BX968" i="1"/>
  <c r="BW968" i="1"/>
  <c r="BV968" i="1"/>
  <c r="BU968" i="1"/>
  <c r="AF968" i="1"/>
  <c r="AE968" i="1"/>
  <c r="AD968" i="1"/>
  <c r="AC968" i="1"/>
  <c r="AB968" i="1"/>
  <c r="AA968" i="1"/>
  <c r="Z968" i="1"/>
  <c r="Y968" i="1"/>
  <c r="X968" i="1"/>
  <c r="W968" i="1"/>
  <c r="V968" i="1"/>
  <c r="U968" i="1"/>
  <c r="T968" i="1"/>
  <c r="S968" i="1"/>
  <c r="R968" i="1"/>
  <c r="M968" i="1"/>
  <c r="L968" i="1"/>
  <c r="K968" i="1"/>
  <c r="J968" i="1"/>
  <c r="I968" i="1"/>
  <c r="H968" i="1"/>
  <c r="G968" i="1"/>
  <c r="E968" i="1"/>
  <c r="CC967" i="1"/>
  <c r="CB967" i="1"/>
  <c r="CA967" i="1"/>
  <c r="BZ967" i="1"/>
  <c r="BY967" i="1"/>
  <c r="BX967" i="1"/>
  <c r="BW967" i="1"/>
  <c r="BV967" i="1"/>
  <c r="BU967" i="1"/>
  <c r="AF967" i="1"/>
  <c r="AE967" i="1"/>
  <c r="AD967" i="1"/>
  <c r="AC967" i="1"/>
  <c r="AB967" i="1"/>
  <c r="AA967" i="1"/>
  <c r="Z967" i="1"/>
  <c r="Y967" i="1"/>
  <c r="X967" i="1"/>
  <c r="W967" i="1"/>
  <c r="V967" i="1"/>
  <c r="U967" i="1"/>
  <c r="T967" i="1"/>
  <c r="S967" i="1"/>
  <c r="R967" i="1"/>
  <c r="M967" i="1"/>
  <c r="L967" i="1"/>
  <c r="K967" i="1"/>
  <c r="J967" i="1"/>
  <c r="I967" i="1"/>
  <c r="H967" i="1"/>
  <c r="G967" i="1"/>
  <c r="E967" i="1"/>
  <c r="CC966" i="1"/>
  <c r="CB966" i="1"/>
  <c r="CA966" i="1"/>
  <c r="BZ966" i="1"/>
  <c r="BY966" i="1"/>
  <c r="BX966" i="1"/>
  <c r="BW966" i="1"/>
  <c r="BV966" i="1"/>
  <c r="BU966" i="1"/>
  <c r="AF966" i="1"/>
  <c r="AE966" i="1"/>
  <c r="AD966" i="1"/>
  <c r="AC966" i="1"/>
  <c r="AB966" i="1"/>
  <c r="AA966" i="1"/>
  <c r="Z966" i="1"/>
  <c r="Y966" i="1"/>
  <c r="X966" i="1"/>
  <c r="W966" i="1"/>
  <c r="V966" i="1"/>
  <c r="U966" i="1"/>
  <c r="T966" i="1"/>
  <c r="S966" i="1"/>
  <c r="R966" i="1"/>
  <c r="M966" i="1"/>
  <c r="L966" i="1"/>
  <c r="K966" i="1"/>
  <c r="J966" i="1"/>
  <c r="I966" i="1"/>
  <c r="H966" i="1"/>
  <c r="G966" i="1"/>
  <c r="E966" i="1"/>
  <c r="CC965" i="1"/>
  <c r="CB965" i="1"/>
  <c r="CA965" i="1"/>
  <c r="BZ965" i="1"/>
  <c r="BY965" i="1"/>
  <c r="BX965" i="1"/>
  <c r="BW965" i="1"/>
  <c r="BV965" i="1"/>
  <c r="BU965" i="1"/>
  <c r="AF965" i="1"/>
  <c r="AE965" i="1"/>
  <c r="AD965" i="1"/>
  <c r="AC965" i="1"/>
  <c r="AB965" i="1"/>
  <c r="AA965" i="1"/>
  <c r="Z965" i="1"/>
  <c r="Y965" i="1"/>
  <c r="X965" i="1"/>
  <c r="W965" i="1"/>
  <c r="V965" i="1"/>
  <c r="U965" i="1"/>
  <c r="T965" i="1"/>
  <c r="S965" i="1"/>
  <c r="R965" i="1"/>
  <c r="M965" i="1"/>
  <c r="L965" i="1"/>
  <c r="K965" i="1"/>
  <c r="J965" i="1"/>
  <c r="I965" i="1"/>
  <c r="H965" i="1"/>
  <c r="G965" i="1"/>
  <c r="E965" i="1"/>
  <c r="CC964" i="1"/>
  <c r="CB964" i="1"/>
  <c r="CA964" i="1"/>
  <c r="BZ964" i="1"/>
  <c r="BY964" i="1"/>
  <c r="BX964" i="1"/>
  <c r="BW964" i="1"/>
  <c r="BV964" i="1"/>
  <c r="BU964" i="1"/>
  <c r="AF964" i="1"/>
  <c r="AE964" i="1"/>
  <c r="AD964" i="1"/>
  <c r="AC964" i="1"/>
  <c r="AB964" i="1"/>
  <c r="AA964" i="1"/>
  <c r="Z964" i="1"/>
  <c r="Y964" i="1"/>
  <c r="X964" i="1"/>
  <c r="W964" i="1"/>
  <c r="V964" i="1"/>
  <c r="U964" i="1"/>
  <c r="T964" i="1"/>
  <c r="S964" i="1"/>
  <c r="R964" i="1"/>
  <c r="M964" i="1"/>
  <c r="L964" i="1"/>
  <c r="K964" i="1"/>
  <c r="J964" i="1"/>
  <c r="I964" i="1"/>
  <c r="H964" i="1"/>
  <c r="G964" i="1"/>
  <c r="E964" i="1"/>
  <c r="CC963" i="1"/>
  <c r="CB963" i="1"/>
  <c r="CA963" i="1"/>
  <c r="BZ963" i="1"/>
  <c r="BY963" i="1"/>
  <c r="BX963" i="1"/>
  <c r="BW963" i="1"/>
  <c r="BV963" i="1"/>
  <c r="BU963" i="1"/>
  <c r="AF963" i="1"/>
  <c r="AE963" i="1"/>
  <c r="AD963" i="1"/>
  <c r="AC963" i="1"/>
  <c r="AB963" i="1"/>
  <c r="AA963" i="1"/>
  <c r="Z963" i="1"/>
  <c r="Y963" i="1"/>
  <c r="X963" i="1"/>
  <c r="W963" i="1"/>
  <c r="V963" i="1"/>
  <c r="U963" i="1"/>
  <c r="T963" i="1"/>
  <c r="S963" i="1"/>
  <c r="R963" i="1"/>
  <c r="M963" i="1"/>
  <c r="L963" i="1"/>
  <c r="K963" i="1"/>
  <c r="J963" i="1"/>
  <c r="I963" i="1"/>
  <c r="H963" i="1"/>
  <c r="G963" i="1"/>
  <c r="E963" i="1"/>
  <c r="CC962" i="1"/>
  <c r="CB962" i="1"/>
  <c r="CA962" i="1"/>
  <c r="BZ962" i="1"/>
  <c r="BY962" i="1"/>
  <c r="BX962" i="1"/>
  <c r="BW962" i="1"/>
  <c r="BV962" i="1"/>
  <c r="BU962" i="1"/>
  <c r="AF962" i="1"/>
  <c r="AE962" i="1"/>
  <c r="AD962" i="1"/>
  <c r="AC962" i="1"/>
  <c r="AB962" i="1"/>
  <c r="AA962" i="1"/>
  <c r="Z962" i="1"/>
  <c r="Y962" i="1"/>
  <c r="X962" i="1"/>
  <c r="W962" i="1"/>
  <c r="V962" i="1"/>
  <c r="U962" i="1"/>
  <c r="T962" i="1"/>
  <c r="S962" i="1"/>
  <c r="R962" i="1"/>
  <c r="M962" i="1"/>
  <c r="L962" i="1"/>
  <c r="K962" i="1"/>
  <c r="J962" i="1"/>
  <c r="I962" i="1"/>
  <c r="H962" i="1"/>
  <c r="G962" i="1"/>
  <c r="E962" i="1"/>
  <c r="CC961" i="1"/>
  <c r="CB961" i="1"/>
  <c r="CA961" i="1"/>
  <c r="BZ961" i="1"/>
  <c r="BY961" i="1"/>
  <c r="BX961" i="1"/>
  <c r="BW961" i="1"/>
  <c r="BV961" i="1"/>
  <c r="BU961" i="1"/>
  <c r="AF961" i="1"/>
  <c r="AE961" i="1"/>
  <c r="AD961" i="1"/>
  <c r="AC961" i="1"/>
  <c r="AB961" i="1"/>
  <c r="AA961" i="1"/>
  <c r="Z961" i="1"/>
  <c r="Y961" i="1"/>
  <c r="X961" i="1"/>
  <c r="W961" i="1"/>
  <c r="V961" i="1"/>
  <c r="U961" i="1"/>
  <c r="T961" i="1"/>
  <c r="S961" i="1"/>
  <c r="R961" i="1"/>
  <c r="M961" i="1"/>
  <c r="L961" i="1"/>
  <c r="K961" i="1"/>
  <c r="J961" i="1"/>
  <c r="I961" i="1"/>
  <c r="H961" i="1"/>
  <c r="G961" i="1"/>
  <c r="E961" i="1"/>
  <c r="CC960" i="1"/>
  <c r="CB960" i="1"/>
  <c r="CA960" i="1"/>
  <c r="BZ960" i="1"/>
  <c r="BY960" i="1"/>
  <c r="BX960" i="1"/>
  <c r="BW960" i="1"/>
  <c r="BV960" i="1"/>
  <c r="BU960" i="1"/>
  <c r="AF960" i="1"/>
  <c r="AE960" i="1"/>
  <c r="AD960" i="1"/>
  <c r="AC960" i="1"/>
  <c r="AB960" i="1"/>
  <c r="AA960" i="1"/>
  <c r="Z960" i="1"/>
  <c r="Y960" i="1"/>
  <c r="X960" i="1"/>
  <c r="W960" i="1"/>
  <c r="V960" i="1"/>
  <c r="U960" i="1"/>
  <c r="T960" i="1"/>
  <c r="S960" i="1"/>
  <c r="R960" i="1"/>
  <c r="M960" i="1"/>
  <c r="L960" i="1"/>
  <c r="K960" i="1"/>
  <c r="J960" i="1"/>
  <c r="I960" i="1"/>
  <c r="H960" i="1"/>
  <c r="G960" i="1"/>
  <c r="E960" i="1"/>
  <c r="CC959" i="1"/>
  <c r="CB959" i="1"/>
  <c r="CA959" i="1"/>
  <c r="BZ959" i="1"/>
  <c r="BY959" i="1"/>
  <c r="BX959" i="1"/>
  <c r="BW959" i="1"/>
  <c r="BV959" i="1"/>
  <c r="BU959" i="1"/>
  <c r="AF959" i="1"/>
  <c r="AE959" i="1"/>
  <c r="AD959" i="1"/>
  <c r="AC959" i="1"/>
  <c r="AB959" i="1"/>
  <c r="AA959" i="1"/>
  <c r="Z959" i="1"/>
  <c r="Y959" i="1"/>
  <c r="X959" i="1"/>
  <c r="W959" i="1"/>
  <c r="V959" i="1"/>
  <c r="U959" i="1"/>
  <c r="T959" i="1"/>
  <c r="S959" i="1"/>
  <c r="R959" i="1"/>
  <c r="M959" i="1"/>
  <c r="L959" i="1"/>
  <c r="K959" i="1"/>
  <c r="J959" i="1"/>
  <c r="I959" i="1"/>
  <c r="H959" i="1"/>
  <c r="G959" i="1"/>
  <c r="E959" i="1"/>
  <c r="CC958" i="1"/>
  <c r="CB958" i="1"/>
  <c r="CA958" i="1"/>
  <c r="BZ958" i="1"/>
  <c r="BY958" i="1"/>
  <c r="BX958" i="1"/>
  <c r="BW958" i="1"/>
  <c r="BV958" i="1"/>
  <c r="BU958" i="1"/>
  <c r="AF958" i="1"/>
  <c r="AE958" i="1"/>
  <c r="AD958" i="1"/>
  <c r="AC958" i="1"/>
  <c r="AB958" i="1"/>
  <c r="AA958" i="1"/>
  <c r="Z958" i="1"/>
  <c r="Y958" i="1"/>
  <c r="X958" i="1"/>
  <c r="W958" i="1"/>
  <c r="V958" i="1"/>
  <c r="U958" i="1"/>
  <c r="T958" i="1"/>
  <c r="S958" i="1"/>
  <c r="R958" i="1"/>
  <c r="M958" i="1"/>
  <c r="L958" i="1"/>
  <c r="K958" i="1"/>
  <c r="J958" i="1"/>
  <c r="I958" i="1"/>
  <c r="H958" i="1"/>
  <c r="G958" i="1"/>
  <c r="E958" i="1"/>
  <c r="CC957" i="1"/>
  <c r="CB957" i="1"/>
  <c r="CA957" i="1"/>
  <c r="BZ957" i="1"/>
  <c r="BY957" i="1"/>
  <c r="BX957" i="1"/>
  <c r="BW957" i="1"/>
  <c r="BV957" i="1"/>
  <c r="BU957" i="1"/>
  <c r="AF957" i="1"/>
  <c r="AE957" i="1"/>
  <c r="AD957" i="1"/>
  <c r="AC957" i="1"/>
  <c r="AB957" i="1"/>
  <c r="AA957" i="1"/>
  <c r="Z957" i="1"/>
  <c r="Y957" i="1"/>
  <c r="X957" i="1"/>
  <c r="W957" i="1"/>
  <c r="V957" i="1"/>
  <c r="U957" i="1"/>
  <c r="T957" i="1"/>
  <c r="S957" i="1"/>
  <c r="R957" i="1"/>
  <c r="M957" i="1"/>
  <c r="L957" i="1"/>
  <c r="K957" i="1"/>
  <c r="J957" i="1"/>
  <c r="I957" i="1"/>
  <c r="H957" i="1"/>
  <c r="G957" i="1"/>
  <c r="E957" i="1"/>
  <c r="CC956" i="1"/>
  <c r="CB956" i="1"/>
  <c r="CA956" i="1"/>
  <c r="BZ956" i="1"/>
  <c r="BY956" i="1"/>
  <c r="BX956" i="1"/>
  <c r="BW956" i="1"/>
  <c r="BV956" i="1"/>
  <c r="BU956" i="1"/>
  <c r="AF956" i="1"/>
  <c r="AE956" i="1"/>
  <c r="AD956" i="1"/>
  <c r="AC956" i="1"/>
  <c r="AB956" i="1"/>
  <c r="AA956" i="1"/>
  <c r="Z956" i="1"/>
  <c r="Y956" i="1"/>
  <c r="X956" i="1"/>
  <c r="W956" i="1"/>
  <c r="V956" i="1"/>
  <c r="U956" i="1"/>
  <c r="T956" i="1"/>
  <c r="S956" i="1"/>
  <c r="R956" i="1"/>
  <c r="N956" i="1"/>
  <c r="M956" i="1"/>
  <c r="L956" i="1"/>
  <c r="K956" i="1"/>
  <c r="J956" i="1"/>
  <c r="I956" i="1"/>
  <c r="H956" i="1"/>
  <c r="G956" i="1"/>
  <c r="E956" i="1"/>
  <c r="CC955" i="1"/>
  <c r="CB955" i="1"/>
  <c r="CA955" i="1"/>
  <c r="BZ955" i="1"/>
  <c r="BY955" i="1"/>
  <c r="BX955" i="1"/>
  <c r="BW955" i="1"/>
  <c r="BV955" i="1"/>
  <c r="BU955" i="1"/>
  <c r="AF955" i="1"/>
  <c r="AE955" i="1"/>
  <c r="AD955" i="1"/>
  <c r="AC955" i="1"/>
  <c r="AB955" i="1"/>
  <c r="AA955" i="1"/>
  <c r="Z955" i="1"/>
  <c r="Y955" i="1"/>
  <c r="X955" i="1"/>
  <c r="W955" i="1"/>
  <c r="V955" i="1"/>
  <c r="U955" i="1"/>
  <c r="T955" i="1"/>
  <c r="S955" i="1"/>
  <c r="R955" i="1"/>
  <c r="N955" i="1"/>
  <c r="M955" i="1"/>
  <c r="L955" i="1"/>
  <c r="K955" i="1"/>
  <c r="J955" i="1"/>
  <c r="I955" i="1"/>
  <c r="H955" i="1"/>
  <c r="G955" i="1"/>
  <c r="E955" i="1"/>
  <c r="CC954" i="1"/>
  <c r="CB954" i="1"/>
  <c r="CA954" i="1"/>
  <c r="BZ954" i="1"/>
  <c r="BY954" i="1"/>
  <c r="BX954" i="1"/>
  <c r="BW954" i="1"/>
  <c r="BV954" i="1"/>
  <c r="BU954" i="1"/>
  <c r="AF954" i="1"/>
  <c r="AE954" i="1"/>
  <c r="AD954" i="1"/>
  <c r="AC954" i="1"/>
  <c r="AB954" i="1"/>
  <c r="AA954" i="1"/>
  <c r="Z954" i="1"/>
  <c r="Y954" i="1"/>
  <c r="X954" i="1"/>
  <c r="W954" i="1"/>
  <c r="V954" i="1"/>
  <c r="U954" i="1"/>
  <c r="T954" i="1"/>
  <c r="S954" i="1"/>
  <c r="R954" i="1"/>
  <c r="N954" i="1"/>
  <c r="M954" i="1"/>
  <c r="L954" i="1"/>
  <c r="K954" i="1"/>
  <c r="J954" i="1"/>
  <c r="I954" i="1"/>
  <c r="H954" i="1"/>
  <c r="G954" i="1"/>
  <c r="E954" i="1"/>
  <c r="CC953" i="1"/>
  <c r="CB953" i="1"/>
  <c r="CA953" i="1"/>
  <c r="BZ953" i="1"/>
  <c r="BY953" i="1"/>
  <c r="BX953" i="1"/>
  <c r="BW953" i="1"/>
  <c r="BV953" i="1"/>
  <c r="BU953" i="1"/>
  <c r="AF953" i="1"/>
  <c r="AE953" i="1"/>
  <c r="AD953" i="1"/>
  <c r="AC953" i="1"/>
  <c r="AB953" i="1"/>
  <c r="AA953" i="1"/>
  <c r="Z953" i="1"/>
  <c r="Y953" i="1"/>
  <c r="X953" i="1"/>
  <c r="W953" i="1"/>
  <c r="V953" i="1"/>
  <c r="U953" i="1"/>
  <c r="T953" i="1"/>
  <c r="S953" i="1"/>
  <c r="R953" i="1"/>
  <c r="M953" i="1"/>
  <c r="L953" i="1"/>
  <c r="K953" i="1"/>
  <c r="J953" i="1"/>
  <c r="I953" i="1"/>
  <c r="H953" i="1"/>
  <c r="G953" i="1"/>
  <c r="E953" i="1"/>
  <c r="CC952" i="1"/>
  <c r="CB952" i="1"/>
  <c r="CA952" i="1"/>
  <c r="BZ952" i="1"/>
  <c r="BY952" i="1"/>
  <c r="BX952" i="1"/>
  <c r="BW952" i="1"/>
  <c r="BV952" i="1"/>
  <c r="BU952" i="1"/>
  <c r="AF952" i="1"/>
  <c r="AE952" i="1"/>
  <c r="AD952" i="1"/>
  <c r="AC952" i="1"/>
  <c r="AB952" i="1"/>
  <c r="AA952" i="1"/>
  <c r="Z952" i="1"/>
  <c r="Y952" i="1"/>
  <c r="X952" i="1"/>
  <c r="W952" i="1"/>
  <c r="V952" i="1"/>
  <c r="U952" i="1"/>
  <c r="T952" i="1"/>
  <c r="S952" i="1"/>
  <c r="R952" i="1"/>
  <c r="M952" i="1"/>
  <c r="L952" i="1"/>
  <c r="K952" i="1"/>
  <c r="J952" i="1"/>
  <c r="I952" i="1"/>
  <c r="H952" i="1"/>
  <c r="G952" i="1"/>
  <c r="E952" i="1"/>
  <c r="CC951" i="1"/>
  <c r="CB951" i="1"/>
  <c r="CA951" i="1"/>
  <c r="BZ951" i="1"/>
  <c r="BY951" i="1"/>
  <c r="BX951" i="1"/>
  <c r="BW951" i="1"/>
  <c r="BV951" i="1"/>
  <c r="BU951" i="1"/>
  <c r="AF951" i="1"/>
  <c r="AE951" i="1"/>
  <c r="AD951" i="1"/>
  <c r="AC951" i="1"/>
  <c r="AB951" i="1"/>
  <c r="AA951" i="1"/>
  <c r="Z951" i="1"/>
  <c r="Y951" i="1"/>
  <c r="X951" i="1"/>
  <c r="W951" i="1"/>
  <c r="V951" i="1"/>
  <c r="U951" i="1"/>
  <c r="T951" i="1"/>
  <c r="S951" i="1"/>
  <c r="R951" i="1"/>
  <c r="N951" i="1"/>
  <c r="M951" i="1"/>
  <c r="L951" i="1"/>
  <c r="K951" i="1"/>
  <c r="J951" i="1"/>
  <c r="I951" i="1"/>
  <c r="H951" i="1"/>
  <c r="G951" i="1"/>
  <c r="E951" i="1"/>
  <c r="CC950" i="1"/>
  <c r="CB950" i="1"/>
  <c r="CA950" i="1"/>
  <c r="BZ950" i="1"/>
  <c r="BY950" i="1"/>
  <c r="BX950" i="1"/>
  <c r="BW950" i="1"/>
  <c r="BV950" i="1"/>
  <c r="BU950" i="1"/>
  <c r="AF950" i="1"/>
  <c r="AE950" i="1"/>
  <c r="AD950" i="1"/>
  <c r="AC950" i="1"/>
  <c r="AB950" i="1"/>
  <c r="AA950" i="1"/>
  <c r="Z950" i="1"/>
  <c r="Y950" i="1"/>
  <c r="X950" i="1"/>
  <c r="W950" i="1"/>
  <c r="V950" i="1"/>
  <c r="U950" i="1"/>
  <c r="T950" i="1"/>
  <c r="S950" i="1"/>
  <c r="R950" i="1"/>
  <c r="N950" i="1"/>
  <c r="M950" i="1"/>
  <c r="L950" i="1"/>
  <c r="K950" i="1"/>
  <c r="J950" i="1"/>
  <c r="I950" i="1"/>
  <c r="H950" i="1"/>
  <c r="G950" i="1"/>
  <c r="E950" i="1"/>
  <c r="CC949" i="1"/>
  <c r="CB949" i="1"/>
  <c r="CA949" i="1"/>
  <c r="BZ949" i="1"/>
  <c r="BY949" i="1"/>
  <c r="BX949" i="1"/>
  <c r="BW949" i="1"/>
  <c r="BV949" i="1"/>
  <c r="BU949" i="1"/>
  <c r="AF949" i="1"/>
  <c r="AE949" i="1"/>
  <c r="AD949" i="1"/>
  <c r="AC949" i="1"/>
  <c r="AB949" i="1"/>
  <c r="AA949" i="1"/>
  <c r="Z949" i="1"/>
  <c r="Y949" i="1"/>
  <c r="X949" i="1"/>
  <c r="W949" i="1"/>
  <c r="V949" i="1"/>
  <c r="U949" i="1"/>
  <c r="T949" i="1"/>
  <c r="S949" i="1"/>
  <c r="R949" i="1"/>
  <c r="N949" i="1"/>
  <c r="M949" i="1"/>
  <c r="L949" i="1"/>
  <c r="K949" i="1"/>
  <c r="J949" i="1"/>
  <c r="I949" i="1"/>
  <c r="H949" i="1"/>
  <c r="G949" i="1"/>
  <c r="E949" i="1"/>
  <c r="CC948" i="1"/>
  <c r="CB948" i="1"/>
  <c r="CA948" i="1"/>
  <c r="BZ948" i="1"/>
  <c r="BY948" i="1"/>
  <c r="BX948" i="1"/>
  <c r="BW948" i="1"/>
  <c r="BV948" i="1"/>
  <c r="BU948" i="1"/>
  <c r="AF948" i="1"/>
  <c r="AE948" i="1"/>
  <c r="AD948" i="1"/>
  <c r="AC948" i="1"/>
  <c r="AB948" i="1"/>
  <c r="AA948" i="1"/>
  <c r="Z948" i="1"/>
  <c r="Y948" i="1"/>
  <c r="X948" i="1"/>
  <c r="W948" i="1"/>
  <c r="V948" i="1"/>
  <c r="U948" i="1"/>
  <c r="T948" i="1"/>
  <c r="S948" i="1"/>
  <c r="R948" i="1"/>
  <c r="M948" i="1"/>
  <c r="L948" i="1"/>
  <c r="K948" i="1"/>
  <c r="J948" i="1"/>
  <c r="I948" i="1"/>
  <c r="H948" i="1"/>
  <c r="G948" i="1"/>
  <c r="E948" i="1"/>
  <c r="CC947" i="1"/>
  <c r="CB947" i="1"/>
  <c r="CA947" i="1"/>
  <c r="BZ947" i="1"/>
  <c r="BY947" i="1"/>
  <c r="BX947" i="1"/>
  <c r="BW947" i="1"/>
  <c r="BV947" i="1"/>
  <c r="BU947" i="1"/>
  <c r="AF947" i="1"/>
  <c r="AE947" i="1"/>
  <c r="AD947" i="1"/>
  <c r="AC947" i="1"/>
  <c r="AB947" i="1"/>
  <c r="AA947" i="1"/>
  <c r="Z947" i="1"/>
  <c r="Y947" i="1"/>
  <c r="X947" i="1"/>
  <c r="W947" i="1"/>
  <c r="V947" i="1"/>
  <c r="U947" i="1"/>
  <c r="T947" i="1"/>
  <c r="S947" i="1"/>
  <c r="R947" i="1"/>
  <c r="M947" i="1"/>
  <c r="L947" i="1"/>
  <c r="K947" i="1"/>
  <c r="J947" i="1"/>
  <c r="I947" i="1"/>
  <c r="H947" i="1"/>
  <c r="G947" i="1"/>
  <c r="E947" i="1"/>
  <c r="CC946" i="1"/>
  <c r="CB946" i="1"/>
  <c r="CA946" i="1"/>
  <c r="BZ946" i="1"/>
  <c r="BY946" i="1"/>
  <c r="BX946" i="1"/>
  <c r="BW946" i="1"/>
  <c r="BV946" i="1"/>
  <c r="BU946" i="1"/>
  <c r="AF946" i="1"/>
  <c r="AE946" i="1"/>
  <c r="AD946" i="1"/>
  <c r="AC946" i="1"/>
  <c r="AB946" i="1"/>
  <c r="AA946" i="1"/>
  <c r="Z946" i="1"/>
  <c r="Y946" i="1"/>
  <c r="X946" i="1"/>
  <c r="W946" i="1"/>
  <c r="V946" i="1"/>
  <c r="U946" i="1"/>
  <c r="T946" i="1"/>
  <c r="S946" i="1"/>
  <c r="R946" i="1"/>
  <c r="M946" i="1"/>
  <c r="L946" i="1"/>
  <c r="K946" i="1"/>
  <c r="J946" i="1"/>
  <c r="I946" i="1"/>
  <c r="H946" i="1"/>
  <c r="G946" i="1"/>
  <c r="E946" i="1"/>
  <c r="CC945" i="1"/>
  <c r="CB945" i="1"/>
  <c r="CA945" i="1"/>
  <c r="BZ945" i="1"/>
  <c r="BY945" i="1"/>
  <c r="BX945" i="1"/>
  <c r="BW945" i="1"/>
  <c r="BV945" i="1"/>
  <c r="BU945" i="1"/>
  <c r="AF945" i="1"/>
  <c r="AE945" i="1"/>
  <c r="AD945" i="1"/>
  <c r="AC945" i="1"/>
  <c r="AB945" i="1"/>
  <c r="AA945" i="1"/>
  <c r="Z945" i="1"/>
  <c r="Y945" i="1"/>
  <c r="X945" i="1"/>
  <c r="W945" i="1"/>
  <c r="V945" i="1"/>
  <c r="U945" i="1"/>
  <c r="T945" i="1"/>
  <c r="S945" i="1"/>
  <c r="R945" i="1"/>
  <c r="M945" i="1"/>
  <c r="L945" i="1"/>
  <c r="K945" i="1"/>
  <c r="J945" i="1"/>
  <c r="I945" i="1"/>
  <c r="H945" i="1"/>
  <c r="G945" i="1"/>
  <c r="E945" i="1"/>
  <c r="CC944" i="1"/>
  <c r="CB944" i="1"/>
  <c r="CA944" i="1"/>
  <c r="BZ944" i="1"/>
  <c r="BY944" i="1"/>
  <c r="BX944" i="1"/>
  <c r="BW944" i="1"/>
  <c r="BV944" i="1"/>
  <c r="BU944" i="1"/>
  <c r="AF944" i="1"/>
  <c r="AE944" i="1"/>
  <c r="AD944" i="1"/>
  <c r="AC944" i="1"/>
  <c r="AB944" i="1"/>
  <c r="AA944" i="1"/>
  <c r="Z944" i="1"/>
  <c r="Y944" i="1"/>
  <c r="X944" i="1"/>
  <c r="W944" i="1"/>
  <c r="V944" i="1"/>
  <c r="U944" i="1"/>
  <c r="T944" i="1"/>
  <c r="S944" i="1"/>
  <c r="R944" i="1"/>
  <c r="M944" i="1"/>
  <c r="L944" i="1"/>
  <c r="K944" i="1"/>
  <c r="J944" i="1"/>
  <c r="I944" i="1"/>
  <c r="H944" i="1"/>
  <c r="G944" i="1"/>
  <c r="E944" i="1"/>
  <c r="CC943" i="1"/>
  <c r="CB943" i="1"/>
  <c r="CA943" i="1"/>
  <c r="BZ943" i="1"/>
  <c r="BY943" i="1"/>
  <c r="BX943" i="1"/>
  <c r="BW943" i="1"/>
  <c r="BV943" i="1"/>
  <c r="BU943" i="1"/>
  <c r="AF943" i="1"/>
  <c r="AE943" i="1"/>
  <c r="AD943" i="1"/>
  <c r="AC943" i="1"/>
  <c r="AB943" i="1"/>
  <c r="AA943" i="1"/>
  <c r="Z943" i="1"/>
  <c r="Y943" i="1"/>
  <c r="X943" i="1"/>
  <c r="W943" i="1"/>
  <c r="V943" i="1"/>
  <c r="U943" i="1"/>
  <c r="T943" i="1"/>
  <c r="S943" i="1"/>
  <c r="R943" i="1"/>
  <c r="M943" i="1"/>
  <c r="L943" i="1"/>
  <c r="K943" i="1"/>
  <c r="J943" i="1"/>
  <c r="I943" i="1"/>
  <c r="H943" i="1"/>
  <c r="G943" i="1"/>
  <c r="E943" i="1"/>
  <c r="CC942" i="1"/>
  <c r="CB942" i="1"/>
  <c r="CA942" i="1"/>
  <c r="BZ942" i="1"/>
  <c r="BY942" i="1"/>
  <c r="BX942" i="1"/>
  <c r="BW942" i="1"/>
  <c r="BV942" i="1"/>
  <c r="BU942" i="1"/>
  <c r="AF942" i="1"/>
  <c r="AE942" i="1"/>
  <c r="AD942" i="1"/>
  <c r="AC942" i="1"/>
  <c r="AB942" i="1"/>
  <c r="AA942" i="1"/>
  <c r="Z942" i="1"/>
  <c r="Y942" i="1"/>
  <c r="X942" i="1"/>
  <c r="W942" i="1"/>
  <c r="V942" i="1"/>
  <c r="U942" i="1"/>
  <c r="T942" i="1"/>
  <c r="S942" i="1"/>
  <c r="R942" i="1"/>
  <c r="M942" i="1"/>
  <c r="L942" i="1"/>
  <c r="K942" i="1"/>
  <c r="J942" i="1"/>
  <c r="I942" i="1"/>
  <c r="H942" i="1"/>
  <c r="G942" i="1"/>
  <c r="E942" i="1"/>
  <c r="CC941" i="1"/>
  <c r="CB941" i="1"/>
  <c r="CA941" i="1"/>
  <c r="BZ941" i="1"/>
  <c r="BY941" i="1"/>
  <c r="BX941" i="1"/>
  <c r="BW941" i="1"/>
  <c r="BV941" i="1"/>
  <c r="BU941" i="1"/>
  <c r="AF941" i="1"/>
  <c r="AE941" i="1"/>
  <c r="AD941" i="1"/>
  <c r="AC941" i="1"/>
  <c r="AB941" i="1"/>
  <c r="AA941" i="1"/>
  <c r="Z941" i="1"/>
  <c r="Y941" i="1"/>
  <c r="X941" i="1"/>
  <c r="W941" i="1"/>
  <c r="V941" i="1"/>
  <c r="U941" i="1"/>
  <c r="T941" i="1"/>
  <c r="S941" i="1"/>
  <c r="R941" i="1"/>
  <c r="M941" i="1"/>
  <c r="L941" i="1"/>
  <c r="K941" i="1"/>
  <c r="J941" i="1"/>
  <c r="I941" i="1"/>
  <c r="H941" i="1"/>
  <c r="G941" i="1"/>
  <c r="E941" i="1"/>
  <c r="CC940" i="1"/>
  <c r="CB940" i="1"/>
  <c r="CA940" i="1"/>
  <c r="BZ940" i="1"/>
  <c r="BY940" i="1"/>
  <c r="BX940" i="1"/>
  <c r="BW940" i="1"/>
  <c r="BV940" i="1"/>
  <c r="BU940" i="1"/>
  <c r="AF940" i="1"/>
  <c r="AE940" i="1"/>
  <c r="AD940" i="1"/>
  <c r="AC940" i="1"/>
  <c r="AB940" i="1"/>
  <c r="AA940" i="1"/>
  <c r="Z940" i="1"/>
  <c r="Y940" i="1"/>
  <c r="X940" i="1"/>
  <c r="W940" i="1"/>
  <c r="V940" i="1"/>
  <c r="U940" i="1"/>
  <c r="T940" i="1"/>
  <c r="S940" i="1"/>
  <c r="R940" i="1"/>
  <c r="M940" i="1"/>
  <c r="L940" i="1"/>
  <c r="K940" i="1"/>
  <c r="J940" i="1"/>
  <c r="I940" i="1"/>
  <c r="H940" i="1"/>
  <c r="G940" i="1"/>
  <c r="E940" i="1"/>
  <c r="CC939" i="1"/>
  <c r="CB939" i="1"/>
  <c r="CA939" i="1"/>
  <c r="BZ939" i="1"/>
  <c r="BY939" i="1"/>
  <c r="BX939" i="1"/>
  <c r="BW939" i="1"/>
  <c r="BV939" i="1"/>
  <c r="BU939" i="1"/>
  <c r="AF939" i="1"/>
  <c r="AE939" i="1"/>
  <c r="AD939" i="1"/>
  <c r="AC939" i="1"/>
  <c r="AB939" i="1"/>
  <c r="AA939" i="1"/>
  <c r="Z939" i="1"/>
  <c r="Y939" i="1"/>
  <c r="X939" i="1"/>
  <c r="W939" i="1"/>
  <c r="V939" i="1"/>
  <c r="U939" i="1"/>
  <c r="T939" i="1"/>
  <c r="S939" i="1"/>
  <c r="R939" i="1"/>
  <c r="N939" i="1"/>
  <c r="M939" i="1"/>
  <c r="L939" i="1"/>
  <c r="K939" i="1"/>
  <c r="J939" i="1"/>
  <c r="I939" i="1"/>
  <c r="H939" i="1"/>
  <c r="G939" i="1"/>
  <c r="E939" i="1"/>
  <c r="CC938" i="1"/>
  <c r="CB938" i="1"/>
  <c r="CA938" i="1"/>
  <c r="BZ938" i="1"/>
  <c r="BY938" i="1"/>
  <c r="BX938" i="1"/>
  <c r="BW938" i="1"/>
  <c r="BV938" i="1"/>
  <c r="BU938" i="1"/>
  <c r="AF938" i="1"/>
  <c r="AE938" i="1"/>
  <c r="AD938" i="1"/>
  <c r="AC938" i="1"/>
  <c r="AB938" i="1"/>
  <c r="AA938" i="1"/>
  <c r="Z938" i="1"/>
  <c r="Y938" i="1"/>
  <c r="X938" i="1"/>
  <c r="W938" i="1"/>
  <c r="V938" i="1"/>
  <c r="U938" i="1"/>
  <c r="T938" i="1"/>
  <c r="S938" i="1"/>
  <c r="R938" i="1"/>
  <c r="N938" i="1"/>
  <c r="M938" i="1"/>
  <c r="L938" i="1"/>
  <c r="K938" i="1"/>
  <c r="J938" i="1"/>
  <c r="I938" i="1"/>
  <c r="H938" i="1"/>
  <c r="G938" i="1"/>
  <c r="E938" i="1"/>
  <c r="CC937" i="1"/>
  <c r="CB937" i="1"/>
  <c r="CA937" i="1"/>
  <c r="BZ937" i="1"/>
  <c r="BY937" i="1"/>
  <c r="BX937" i="1"/>
  <c r="BW937" i="1"/>
  <c r="BV937" i="1"/>
  <c r="BU937" i="1"/>
  <c r="AF937" i="1"/>
  <c r="AE937" i="1"/>
  <c r="AD937" i="1"/>
  <c r="AC937" i="1"/>
  <c r="AB937" i="1"/>
  <c r="AA937" i="1"/>
  <c r="Z937" i="1"/>
  <c r="Y937" i="1"/>
  <c r="X937" i="1"/>
  <c r="W937" i="1"/>
  <c r="V937" i="1"/>
  <c r="U937" i="1"/>
  <c r="T937" i="1"/>
  <c r="S937" i="1"/>
  <c r="R937" i="1"/>
  <c r="N937" i="1"/>
  <c r="M937" i="1"/>
  <c r="L937" i="1"/>
  <c r="K937" i="1"/>
  <c r="J937" i="1"/>
  <c r="I937" i="1"/>
  <c r="H937" i="1"/>
  <c r="G937" i="1"/>
  <c r="E937" i="1"/>
  <c r="CC936" i="1"/>
  <c r="CB936" i="1"/>
  <c r="CA936" i="1"/>
  <c r="BZ936" i="1"/>
  <c r="BY936" i="1"/>
  <c r="BX936" i="1"/>
  <c r="BW936" i="1"/>
  <c r="BV936" i="1"/>
  <c r="BU936" i="1"/>
  <c r="AF936" i="1"/>
  <c r="AE936" i="1"/>
  <c r="AD936" i="1"/>
  <c r="AC936" i="1"/>
  <c r="AB936" i="1"/>
  <c r="AA936" i="1"/>
  <c r="Z936" i="1"/>
  <c r="Y936" i="1"/>
  <c r="X936" i="1"/>
  <c r="W936" i="1"/>
  <c r="V936" i="1"/>
  <c r="U936" i="1"/>
  <c r="T936" i="1"/>
  <c r="S936" i="1"/>
  <c r="R936" i="1"/>
  <c r="N936" i="1"/>
  <c r="M936" i="1"/>
  <c r="L936" i="1"/>
  <c r="K936" i="1"/>
  <c r="J936" i="1"/>
  <c r="I936" i="1"/>
  <c r="H936" i="1"/>
  <c r="G936" i="1"/>
  <c r="E936" i="1"/>
  <c r="CC935" i="1"/>
  <c r="CB935" i="1"/>
  <c r="CA935" i="1"/>
  <c r="BZ935" i="1"/>
  <c r="BY935" i="1"/>
  <c r="BX935" i="1"/>
  <c r="BW935" i="1"/>
  <c r="BV935" i="1"/>
  <c r="BU935" i="1"/>
  <c r="AF935" i="1"/>
  <c r="AE935" i="1"/>
  <c r="AD935" i="1"/>
  <c r="AC935" i="1"/>
  <c r="AB935" i="1"/>
  <c r="AA935" i="1"/>
  <c r="Z935" i="1"/>
  <c r="Y935" i="1"/>
  <c r="X935" i="1"/>
  <c r="W935" i="1"/>
  <c r="V935" i="1"/>
  <c r="U935" i="1"/>
  <c r="T935" i="1"/>
  <c r="S935" i="1"/>
  <c r="R935" i="1"/>
  <c r="N935" i="1"/>
  <c r="M935" i="1"/>
  <c r="L935" i="1"/>
  <c r="K935" i="1"/>
  <c r="J935" i="1"/>
  <c r="I935" i="1"/>
  <c r="H935" i="1"/>
  <c r="G935" i="1"/>
  <c r="E935" i="1"/>
  <c r="CC934" i="1"/>
  <c r="CB934" i="1"/>
  <c r="CA934" i="1"/>
  <c r="BZ934" i="1"/>
  <c r="BY934" i="1"/>
  <c r="BX934" i="1"/>
  <c r="BW934" i="1"/>
  <c r="BV934" i="1"/>
  <c r="BU934" i="1"/>
  <c r="AF934" i="1"/>
  <c r="AE934" i="1"/>
  <c r="AD934" i="1"/>
  <c r="AC934" i="1"/>
  <c r="AB934" i="1"/>
  <c r="AA934" i="1"/>
  <c r="Z934" i="1"/>
  <c r="Y934" i="1"/>
  <c r="X934" i="1"/>
  <c r="W934" i="1"/>
  <c r="V934" i="1"/>
  <c r="U934" i="1"/>
  <c r="T934" i="1"/>
  <c r="S934" i="1"/>
  <c r="R934" i="1"/>
  <c r="N934" i="1"/>
  <c r="M934" i="1"/>
  <c r="L934" i="1"/>
  <c r="K934" i="1"/>
  <c r="J934" i="1"/>
  <c r="I934" i="1"/>
  <c r="H934" i="1"/>
  <c r="G934" i="1"/>
  <c r="E934" i="1"/>
  <c r="CC933" i="1"/>
  <c r="CB933" i="1"/>
  <c r="CA933" i="1"/>
  <c r="BZ933" i="1"/>
  <c r="BY933" i="1"/>
  <c r="BX933" i="1"/>
  <c r="BW933" i="1"/>
  <c r="BV933" i="1"/>
  <c r="BU933" i="1"/>
  <c r="AF933" i="1"/>
  <c r="AE933" i="1"/>
  <c r="AD933" i="1"/>
  <c r="AC933" i="1"/>
  <c r="AB933" i="1"/>
  <c r="AA933" i="1"/>
  <c r="Z933" i="1"/>
  <c r="Y933" i="1"/>
  <c r="X933" i="1"/>
  <c r="W933" i="1"/>
  <c r="V933" i="1"/>
  <c r="U933" i="1"/>
  <c r="T933" i="1"/>
  <c r="S933" i="1"/>
  <c r="R933" i="1"/>
  <c r="M933" i="1"/>
  <c r="L933" i="1"/>
  <c r="K933" i="1"/>
  <c r="J933" i="1"/>
  <c r="I933" i="1"/>
  <c r="H933" i="1"/>
  <c r="G933" i="1"/>
  <c r="E933" i="1"/>
  <c r="CC932" i="1"/>
  <c r="CB932" i="1"/>
  <c r="CA932" i="1"/>
  <c r="BZ932" i="1"/>
  <c r="BY932" i="1"/>
  <c r="BX932" i="1"/>
  <c r="BW932" i="1"/>
  <c r="BV932" i="1"/>
  <c r="BU932" i="1"/>
  <c r="AF932" i="1"/>
  <c r="AE932" i="1"/>
  <c r="AD932" i="1"/>
  <c r="AC932" i="1"/>
  <c r="AB932" i="1"/>
  <c r="AA932" i="1"/>
  <c r="Z932" i="1"/>
  <c r="Y932" i="1"/>
  <c r="X932" i="1"/>
  <c r="W932" i="1"/>
  <c r="V932" i="1"/>
  <c r="U932" i="1"/>
  <c r="T932" i="1"/>
  <c r="S932" i="1"/>
  <c r="R932" i="1"/>
  <c r="M932" i="1"/>
  <c r="L932" i="1"/>
  <c r="K932" i="1"/>
  <c r="J932" i="1"/>
  <c r="I932" i="1"/>
  <c r="H932" i="1"/>
  <c r="G932" i="1"/>
  <c r="E932" i="1"/>
  <c r="CC931" i="1"/>
  <c r="CB931" i="1"/>
  <c r="CA931" i="1"/>
  <c r="BZ931" i="1"/>
  <c r="BY931" i="1"/>
  <c r="BX931" i="1"/>
  <c r="BW931" i="1"/>
  <c r="BV931" i="1"/>
  <c r="BU931" i="1"/>
  <c r="AF931" i="1"/>
  <c r="AE931" i="1"/>
  <c r="AD931" i="1"/>
  <c r="AC931" i="1"/>
  <c r="AB931" i="1"/>
  <c r="AA931" i="1"/>
  <c r="Z931" i="1"/>
  <c r="Y931" i="1"/>
  <c r="X931" i="1"/>
  <c r="W931" i="1"/>
  <c r="V931" i="1"/>
  <c r="U931" i="1"/>
  <c r="T931" i="1"/>
  <c r="S931" i="1"/>
  <c r="R931" i="1"/>
  <c r="N931" i="1"/>
  <c r="M931" i="1"/>
  <c r="L931" i="1"/>
  <c r="K931" i="1"/>
  <c r="J931" i="1"/>
  <c r="I931" i="1"/>
  <c r="H931" i="1"/>
  <c r="G931" i="1"/>
  <c r="E931" i="1"/>
  <c r="CC930" i="1"/>
  <c r="CB930" i="1"/>
  <c r="CA930" i="1"/>
  <c r="BZ930" i="1"/>
  <c r="BY930" i="1"/>
  <c r="BX930" i="1"/>
  <c r="BW930" i="1"/>
  <c r="BV930" i="1"/>
  <c r="BU930" i="1"/>
  <c r="AF930" i="1"/>
  <c r="AE930" i="1"/>
  <c r="AD930" i="1"/>
  <c r="AC930" i="1"/>
  <c r="AB930" i="1"/>
  <c r="AA930" i="1"/>
  <c r="Z930" i="1"/>
  <c r="Y930" i="1"/>
  <c r="X930" i="1"/>
  <c r="W930" i="1"/>
  <c r="V930" i="1"/>
  <c r="U930" i="1"/>
  <c r="T930" i="1"/>
  <c r="S930" i="1"/>
  <c r="R930" i="1"/>
  <c r="N930" i="1"/>
  <c r="M930" i="1"/>
  <c r="L930" i="1"/>
  <c r="K930" i="1"/>
  <c r="J930" i="1"/>
  <c r="I930" i="1"/>
  <c r="H930" i="1"/>
  <c r="G930" i="1"/>
  <c r="E930" i="1"/>
  <c r="CC929" i="1"/>
  <c r="CB929" i="1"/>
  <c r="CA929" i="1"/>
  <c r="BZ929" i="1"/>
  <c r="BY929" i="1"/>
  <c r="BX929" i="1"/>
  <c r="BW929" i="1"/>
  <c r="BV929" i="1"/>
  <c r="BU929" i="1"/>
  <c r="AF929" i="1"/>
  <c r="AE929" i="1"/>
  <c r="AD929" i="1"/>
  <c r="AC929" i="1"/>
  <c r="AB929" i="1"/>
  <c r="AA929" i="1"/>
  <c r="Z929" i="1"/>
  <c r="Y929" i="1"/>
  <c r="X929" i="1"/>
  <c r="W929" i="1"/>
  <c r="V929" i="1"/>
  <c r="U929" i="1"/>
  <c r="T929" i="1"/>
  <c r="S929" i="1"/>
  <c r="R929" i="1"/>
  <c r="N929" i="1"/>
  <c r="M929" i="1"/>
  <c r="L929" i="1"/>
  <c r="K929" i="1"/>
  <c r="J929" i="1"/>
  <c r="I929" i="1"/>
  <c r="H929" i="1"/>
  <c r="G929" i="1"/>
  <c r="E929" i="1"/>
  <c r="CC928" i="1"/>
  <c r="CB928" i="1"/>
  <c r="CA928" i="1"/>
  <c r="BZ928" i="1"/>
  <c r="BY928" i="1"/>
  <c r="BX928" i="1"/>
  <c r="BW928" i="1"/>
  <c r="BV928" i="1"/>
  <c r="BU928" i="1"/>
  <c r="AF928" i="1"/>
  <c r="AE928" i="1"/>
  <c r="AD928" i="1"/>
  <c r="AC928" i="1"/>
  <c r="AB928" i="1"/>
  <c r="AA928" i="1"/>
  <c r="Z928" i="1"/>
  <c r="Y928" i="1"/>
  <c r="X928" i="1"/>
  <c r="W928" i="1"/>
  <c r="V928" i="1"/>
  <c r="U928" i="1"/>
  <c r="T928" i="1"/>
  <c r="S928" i="1"/>
  <c r="R928" i="1"/>
  <c r="M928" i="1"/>
  <c r="L928" i="1"/>
  <c r="K928" i="1"/>
  <c r="J928" i="1"/>
  <c r="I928" i="1"/>
  <c r="H928" i="1"/>
  <c r="G928" i="1"/>
  <c r="E928" i="1"/>
  <c r="CC927" i="1"/>
  <c r="CB927" i="1"/>
  <c r="CA927" i="1"/>
  <c r="BZ927" i="1"/>
  <c r="BY927" i="1"/>
  <c r="BX927" i="1"/>
  <c r="BW927" i="1"/>
  <c r="BV927" i="1"/>
  <c r="BU927" i="1"/>
  <c r="AF927" i="1"/>
  <c r="AE927" i="1"/>
  <c r="AD927" i="1"/>
  <c r="AC927" i="1"/>
  <c r="AB927" i="1"/>
  <c r="AA927" i="1"/>
  <c r="Z927" i="1"/>
  <c r="Y927" i="1"/>
  <c r="X927" i="1"/>
  <c r="W927" i="1"/>
  <c r="V927" i="1"/>
  <c r="U927" i="1"/>
  <c r="T927" i="1"/>
  <c r="S927" i="1"/>
  <c r="R927" i="1"/>
  <c r="M927" i="1"/>
  <c r="L927" i="1"/>
  <c r="K927" i="1"/>
  <c r="J927" i="1"/>
  <c r="I927" i="1"/>
  <c r="H927" i="1"/>
  <c r="G927" i="1"/>
  <c r="E927" i="1"/>
  <c r="CC926" i="1"/>
  <c r="CB926" i="1"/>
  <c r="CA926" i="1"/>
  <c r="BZ926" i="1"/>
  <c r="BY926" i="1"/>
  <c r="BX926" i="1"/>
  <c r="BW926" i="1"/>
  <c r="BV926" i="1"/>
  <c r="BU926" i="1"/>
  <c r="AF926" i="1"/>
  <c r="AE926" i="1"/>
  <c r="AD926" i="1"/>
  <c r="AC926" i="1"/>
  <c r="AB926" i="1"/>
  <c r="AA926" i="1"/>
  <c r="Z926" i="1"/>
  <c r="Y926" i="1"/>
  <c r="X926" i="1"/>
  <c r="W926" i="1"/>
  <c r="V926" i="1"/>
  <c r="U926" i="1"/>
  <c r="T926" i="1"/>
  <c r="S926" i="1"/>
  <c r="R926" i="1"/>
  <c r="M926" i="1"/>
  <c r="L926" i="1"/>
  <c r="K926" i="1"/>
  <c r="J926" i="1"/>
  <c r="I926" i="1"/>
  <c r="H926" i="1"/>
  <c r="G926" i="1"/>
  <c r="E926" i="1"/>
  <c r="CC925" i="1"/>
  <c r="CB925" i="1"/>
  <c r="CA925" i="1"/>
  <c r="BZ925" i="1"/>
  <c r="BY925" i="1"/>
  <c r="BX925" i="1"/>
  <c r="BW925" i="1"/>
  <c r="BV925" i="1"/>
  <c r="BU925" i="1"/>
  <c r="AF925" i="1"/>
  <c r="AE925" i="1"/>
  <c r="AD925" i="1"/>
  <c r="AC925" i="1"/>
  <c r="AB925" i="1"/>
  <c r="AA925" i="1"/>
  <c r="Z925" i="1"/>
  <c r="Y925" i="1"/>
  <c r="X925" i="1"/>
  <c r="W925" i="1"/>
  <c r="V925" i="1"/>
  <c r="U925" i="1"/>
  <c r="T925" i="1"/>
  <c r="S925" i="1"/>
  <c r="R925" i="1"/>
  <c r="M925" i="1"/>
  <c r="L925" i="1"/>
  <c r="K925" i="1"/>
  <c r="J925" i="1"/>
  <c r="I925" i="1"/>
  <c r="H925" i="1"/>
  <c r="G925" i="1"/>
  <c r="E925" i="1"/>
  <c r="CC924" i="1"/>
  <c r="CB924" i="1"/>
  <c r="CA924" i="1"/>
  <c r="BZ924" i="1"/>
  <c r="BY924" i="1"/>
  <c r="BX924" i="1"/>
  <c r="BW924" i="1"/>
  <c r="BV924" i="1"/>
  <c r="BU924" i="1"/>
  <c r="AF924" i="1"/>
  <c r="AE924" i="1"/>
  <c r="AD924" i="1"/>
  <c r="AC924" i="1"/>
  <c r="AB924" i="1"/>
  <c r="AA924" i="1"/>
  <c r="Z924" i="1"/>
  <c r="Y924" i="1"/>
  <c r="X924" i="1"/>
  <c r="W924" i="1"/>
  <c r="V924" i="1"/>
  <c r="U924" i="1"/>
  <c r="T924" i="1"/>
  <c r="S924" i="1"/>
  <c r="R924" i="1"/>
  <c r="M924" i="1"/>
  <c r="L924" i="1"/>
  <c r="K924" i="1"/>
  <c r="J924" i="1"/>
  <c r="I924" i="1"/>
  <c r="H924" i="1"/>
  <c r="G924" i="1"/>
  <c r="E924" i="1"/>
  <c r="CC923" i="1"/>
  <c r="CB923" i="1"/>
  <c r="CA923" i="1"/>
  <c r="BZ923" i="1"/>
  <c r="BY923" i="1"/>
  <c r="BX923" i="1"/>
  <c r="BW923" i="1"/>
  <c r="BV923" i="1"/>
  <c r="BU923" i="1"/>
  <c r="AF923" i="1"/>
  <c r="AE923" i="1"/>
  <c r="AD923" i="1"/>
  <c r="AC923" i="1"/>
  <c r="AB923" i="1"/>
  <c r="AA923" i="1"/>
  <c r="Z923" i="1"/>
  <c r="Y923" i="1"/>
  <c r="X923" i="1"/>
  <c r="W923" i="1"/>
  <c r="V923" i="1"/>
  <c r="U923" i="1"/>
  <c r="T923" i="1"/>
  <c r="S923" i="1"/>
  <c r="R923" i="1"/>
  <c r="M923" i="1"/>
  <c r="L923" i="1"/>
  <c r="K923" i="1"/>
  <c r="J923" i="1"/>
  <c r="I923" i="1"/>
  <c r="H923" i="1"/>
  <c r="G923" i="1"/>
  <c r="E923" i="1"/>
  <c r="CC922" i="1"/>
  <c r="CB922" i="1"/>
  <c r="CA922" i="1"/>
  <c r="BZ922" i="1"/>
  <c r="BY922" i="1"/>
  <c r="BX922" i="1"/>
  <c r="BW922" i="1"/>
  <c r="BV922" i="1"/>
  <c r="BU922" i="1"/>
  <c r="AF922" i="1"/>
  <c r="AE922" i="1"/>
  <c r="AD922" i="1"/>
  <c r="AC922" i="1"/>
  <c r="AB922" i="1"/>
  <c r="AA922" i="1"/>
  <c r="Z922" i="1"/>
  <c r="Y922" i="1"/>
  <c r="X922" i="1"/>
  <c r="W922" i="1"/>
  <c r="V922" i="1"/>
  <c r="U922" i="1"/>
  <c r="T922" i="1"/>
  <c r="S922" i="1"/>
  <c r="R922" i="1"/>
  <c r="M922" i="1"/>
  <c r="L922" i="1"/>
  <c r="K922" i="1"/>
  <c r="J922" i="1"/>
  <c r="I922" i="1"/>
  <c r="H922" i="1"/>
  <c r="G922" i="1"/>
  <c r="E922" i="1"/>
  <c r="CC921" i="1"/>
  <c r="CB921" i="1"/>
  <c r="CA921" i="1"/>
  <c r="BZ921" i="1"/>
  <c r="BY921" i="1"/>
  <c r="BX921" i="1"/>
  <c r="BW921" i="1"/>
  <c r="BV921" i="1"/>
  <c r="BU921" i="1"/>
  <c r="AF921" i="1"/>
  <c r="AE921" i="1"/>
  <c r="AD921" i="1"/>
  <c r="AC921" i="1"/>
  <c r="AB921" i="1"/>
  <c r="AA921" i="1"/>
  <c r="Z921" i="1"/>
  <c r="Y921" i="1"/>
  <c r="X921" i="1"/>
  <c r="W921" i="1"/>
  <c r="V921" i="1"/>
  <c r="U921" i="1"/>
  <c r="T921" i="1"/>
  <c r="S921" i="1"/>
  <c r="R921" i="1"/>
  <c r="M921" i="1"/>
  <c r="L921" i="1"/>
  <c r="K921" i="1"/>
  <c r="J921" i="1"/>
  <c r="I921" i="1"/>
  <c r="H921" i="1"/>
  <c r="G921" i="1"/>
  <c r="E921" i="1"/>
  <c r="CC920" i="1"/>
  <c r="CB920" i="1"/>
  <c r="CA920" i="1"/>
  <c r="BZ920" i="1"/>
  <c r="BY920" i="1"/>
  <c r="BX920" i="1"/>
  <c r="BW920" i="1"/>
  <c r="BV920" i="1"/>
  <c r="BU920" i="1"/>
  <c r="AF920" i="1"/>
  <c r="AE920" i="1"/>
  <c r="AD920" i="1"/>
  <c r="AC920" i="1"/>
  <c r="AB920" i="1"/>
  <c r="AA920" i="1"/>
  <c r="Z920" i="1"/>
  <c r="Y920" i="1"/>
  <c r="X920" i="1"/>
  <c r="W920" i="1"/>
  <c r="V920" i="1"/>
  <c r="U920" i="1"/>
  <c r="T920" i="1"/>
  <c r="S920" i="1"/>
  <c r="R920" i="1"/>
  <c r="M920" i="1"/>
  <c r="L920" i="1"/>
  <c r="K920" i="1"/>
  <c r="J920" i="1"/>
  <c r="I920" i="1"/>
  <c r="H920" i="1"/>
  <c r="G920" i="1"/>
  <c r="E920" i="1"/>
  <c r="CC919" i="1"/>
  <c r="CB919" i="1"/>
  <c r="CA919" i="1"/>
  <c r="BZ919" i="1"/>
  <c r="BY919" i="1"/>
  <c r="BX919" i="1"/>
  <c r="BW919" i="1"/>
  <c r="BV919" i="1"/>
  <c r="BU919" i="1"/>
  <c r="AF919" i="1"/>
  <c r="AE919" i="1"/>
  <c r="AD919" i="1"/>
  <c r="AC919" i="1"/>
  <c r="AB919" i="1"/>
  <c r="AA919" i="1"/>
  <c r="Z919" i="1"/>
  <c r="Y919" i="1"/>
  <c r="X919" i="1"/>
  <c r="W919" i="1"/>
  <c r="V919" i="1"/>
  <c r="U919" i="1"/>
  <c r="T919" i="1"/>
  <c r="S919" i="1"/>
  <c r="R919" i="1"/>
  <c r="M919" i="1"/>
  <c r="L919" i="1"/>
  <c r="K919" i="1"/>
  <c r="J919" i="1"/>
  <c r="I919" i="1"/>
  <c r="H919" i="1"/>
  <c r="G919" i="1"/>
  <c r="E919" i="1"/>
  <c r="CC918" i="1"/>
  <c r="CB918" i="1"/>
  <c r="CA918" i="1"/>
  <c r="BZ918" i="1"/>
  <c r="BY918" i="1"/>
  <c r="BX918" i="1"/>
  <c r="BW918" i="1"/>
  <c r="BV918" i="1"/>
  <c r="BU918" i="1"/>
  <c r="AF918" i="1"/>
  <c r="AE918" i="1"/>
  <c r="AD918" i="1"/>
  <c r="AC918" i="1"/>
  <c r="AB918" i="1"/>
  <c r="AA918" i="1"/>
  <c r="Z918" i="1"/>
  <c r="Y918" i="1"/>
  <c r="X918" i="1"/>
  <c r="W918" i="1"/>
  <c r="V918" i="1"/>
  <c r="U918" i="1"/>
  <c r="T918" i="1"/>
  <c r="S918" i="1"/>
  <c r="R918" i="1"/>
  <c r="M918" i="1"/>
  <c r="L918" i="1"/>
  <c r="K918" i="1"/>
  <c r="J918" i="1"/>
  <c r="I918" i="1"/>
  <c r="H918" i="1"/>
  <c r="G918" i="1"/>
  <c r="E918" i="1"/>
  <c r="CC917" i="1"/>
  <c r="CB917" i="1"/>
  <c r="CA917" i="1"/>
  <c r="BZ917" i="1"/>
  <c r="BY917" i="1"/>
  <c r="BX917" i="1"/>
  <c r="BW917" i="1"/>
  <c r="BV917" i="1"/>
  <c r="BU917" i="1"/>
  <c r="AF917" i="1"/>
  <c r="AE917" i="1"/>
  <c r="AD917" i="1"/>
  <c r="AC917" i="1"/>
  <c r="AB917" i="1"/>
  <c r="AA917" i="1"/>
  <c r="Z917" i="1"/>
  <c r="Y917" i="1"/>
  <c r="X917" i="1"/>
  <c r="W917" i="1"/>
  <c r="V917" i="1"/>
  <c r="U917" i="1"/>
  <c r="T917" i="1"/>
  <c r="S917" i="1"/>
  <c r="R917" i="1"/>
  <c r="N917" i="1"/>
  <c r="M917" i="1"/>
  <c r="L917" i="1"/>
  <c r="K917" i="1"/>
  <c r="J917" i="1"/>
  <c r="I917" i="1"/>
  <c r="H917" i="1"/>
  <c r="G917" i="1"/>
  <c r="E917" i="1"/>
  <c r="CC916" i="1"/>
  <c r="CB916" i="1"/>
  <c r="CA916" i="1"/>
  <c r="BZ916" i="1"/>
  <c r="BY916" i="1"/>
  <c r="BX916" i="1"/>
  <c r="BW916" i="1"/>
  <c r="BV916" i="1"/>
  <c r="BU916" i="1"/>
  <c r="AF916" i="1"/>
  <c r="AE916" i="1"/>
  <c r="AD916" i="1"/>
  <c r="AC916" i="1"/>
  <c r="AB916" i="1"/>
  <c r="AA916" i="1"/>
  <c r="Z916" i="1"/>
  <c r="Y916" i="1"/>
  <c r="X916" i="1"/>
  <c r="W916" i="1"/>
  <c r="V916" i="1"/>
  <c r="U916" i="1"/>
  <c r="T916" i="1"/>
  <c r="S916" i="1"/>
  <c r="R916" i="1"/>
  <c r="N916" i="1"/>
  <c r="M916" i="1"/>
  <c r="L916" i="1"/>
  <c r="K916" i="1"/>
  <c r="J916" i="1"/>
  <c r="I916" i="1"/>
  <c r="H916" i="1"/>
  <c r="G916" i="1"/>
  <c r="E916" i="1"/>
  <c r="CC915" i="1"/>
  <c r="CB915" i="1"/>
  <c r="CA915" i="1"/>
  <c r="BZ915" i="1"/>
  <c r="BY915" i="1"/>
  <c r="BX915" i="1"/>
  <c r="BW915" i="1"/>
  <c r="BV915" i="1"/>
  <c r="BU915" i="1"/>
  <c r="AF915" i="1"/>
  <c r="AE915" i="1"/>
  <c r="AD915" i="1"/>
  <c r="AC915" i="1"/>
  <c r="AB915" i="1"/>
  <c r="AA915" i="1"/>
  <c r="Z915" i="1"/>
  <c r="Y915" i="1"/>
  <c r="X915" i="1"/>
  <c r="W915" i="1"/>
  <c r="V915" i="1"/>
  <c r="U915" i="1"/>
  <c r="T915" i="1"/>
  <c r="S915" i="1"/>
  <c r="R915" i="1"/>
  <c r="N915" i="1"/>
  <c r="M915" i="1"/>
  <c r="L915" i="1"/>
  <c r="K915" i="1"/>
  <c r="J915" i="1"/>
  <c r="I915" i="1"/>
  <c r="H915" i="1"/>
  <c r="G915" i="1"/>
  <c r="E915" i="1"/>
  <c r="CC914" i="1"/>
  <c r="CB914" i="1"/>
  <c r="CA914" i="1"/>
  <c r="BZ914" i="1"/>
  <c r="BY914" i="1"/>
  <c r="BX914" i="1"/>
  <c r="BW914" i="1"/>
  <c r="BV914" i="1"/>
  <c r="BU914" i="1"/>
  <c r="AF914" i="1"/>
  <c r="AE914" i="1"/>
  <c r="AD914" i="1"/>
  <c r="AC914" i="1"/>
  <c r="AB914" i="1"/>
  <c r="AA914" i="1"/>
  <c r="Z914" i="1"/>
  <c r="Y914" i="1"/>
  <c r="X914" i="1"/>
  <c r="W914" i="1"/>
  <c r="V914" i="1"/>
  <c r="U914" i="1"/>
  <c r="T914" i="1"/>
  <c r="S914" i="1"/>
  <c r="R914" i="1"/>
  <c r="N914" i="1"/>
  <c r="M914" i="1"/>
  <c r="L914" i="1"/>
  <c r="K914" i="1"/>
  <c r="J914" i="1"/>
  <c r="I914" i="1"/>
  <c r="H914" i="1"/>
  <c r="G914" i="1"/>
  <c r="E914" i="1"/>
  <c r="CC913" i="1"/>
  <c r="CB913" i="1"/>
  <c r="CA913" i="1"/>
  <c r="BZ913" i="1"/>
  <c r="BY913" i="1"/>
  <c r="BX913" i="1"/>
  <c r="BW913" i="1"/>
  <c r="BV913" i="1"/>
  <c r="BU913" i="1"/>
  <c r="AF913" i="1"/>
  <c r="AE913" i="1"/>
  <c r="AD913" i="1"/>
  <c r="AC913" i="1"/>
  <c r="AB913" i="1"/>
  <c r="AA913" i="1"/>
  <c r="Z913" i="1"/>
  <c r="Y913" i="1"/>
  <c r="X913" i="1"/>
  <c r="W913" i="1"/>
  <c r="V913" i="1"/>
  <c r="U913" i="1"/>
  <c r="T913" i="1"/>
  <c r="S913" i="1"/>
  <c r="R913" i="1"/>
  <c r="M913" i="1"/>
  <c r="L913" i="1"/>
  <c r="K913" i="1"/>
  <c r="J913" i="1"/>
  <c r="I913" i="1"/>
  <c r="H913" i="1"/>
  <c r="G913" i="1"/>
  <c r="E913" i="1"/>
  <c r="CC912" i="1"/>
  <c r="CB912" i="1"/>
  <c r="CA912" i="1"/>
  <c r="BZ912" i="1"/>
  <c r="BY912" i="1"/>
  <c r="BX912" i="1"/>
  <c r="BW912" i="1"/>
  <c r="BV912" i="1"/>
  <c r="BU912" i="1"/>
  <c r="AF912" i="1"/>
  <c r="AE912" i="1"/>
  <c r="AD912" i="1"/>
  <c r="AC912" i="1"/>
  <c r="AB912" i="1"/>
  <c r="AA912" i="1"/>
  <c r="Z912" i="1"/>
  <c r="Y912" i="1"/>
  <c r="X912" i="1"/>
  <c r="W912" i="1"/>
  <c r="V912" i="1"/>
  <c r="U912" i="1"/>
  <c r="T912" i="1"/>
  <c r="S912" i="1"/>
  <c r="R912" i="1"/>
  <c r="M912" i="1"/>
  <c r="L912" i="1"/>
  <c r="K912" i="1"/>
  <c r="J912" i="1"/>
  <c r="I912" i="1"/>
  <c r="H912" i="1"/>
  <c r="G912" i="1"/>
  <c r="E912" i="1"/>
  <c r="CC911" i="1"/>
  <c r="CB911" i="1"/>
  <c r="CA911" i="1"/>
  <c r="BZ911" i="1"/>
  <c r="BY911" i="1"/>
  <c r="BX911" i="1"/>
  <c r="BW911" i="1"/>
  <c r="BV911" i="1"/>
  <c r="BU911" i="1"/>
  <c r="AF911" i="1"/>
  <c r="AE911" i="1"/>
  <c r="AD911" i="1"/>
  <c r="AC911" i="1"/>
  <c r="AB911" i="1"/>
  <c r="AA911" i="1"/>
  <c r="Z911" i="1"/>
  <c r="Y911" i="1"/>
  <c r="X911" i="1"/>
  <c r="W911" i="1"/>
  <c r="V911" i="1"/>
  <c r="U911" i="1"/>
  <c r="T911" i="1"/>
  <c r="S911" i="1"/>
  <c r="R911" i="1"/>
  <c r="N911" i="1"/>
  <c r="M911" i="1"/>
  <c r="L911" i="1"/>
  <c r="K911" i="1"/>
  <c r="J911" i="1"/>
  <c r="I911" i="1"/>
  <c r="H911" i="1"/>
  <c r="G911" i="1"/>
  <c r="E911" i="1"/>
  <c r="CC910" i="1"/>
  <c r="CB910" i="1"/>
  <c r="CA910" i="1"/>
  <c r="BZ910" i="1"/>
  <c r="BY910" i="1"/>
  <c r="BX910" i="1"/>
  <c r="BW910" i="1"/>
  <c r="BV910" i="1"/>
  <c r="BU910" i="1"/>
  <c r="AF910" i="1"/>
  <c r="AE910" i="1"/>
  <c r="AD910" i="1"/>
  <c r="AC910" i="1"/>
  <c r="AB910" i="1"/>
  <c r="AA910" i="1"/>
  <c r="Z910" i="1"/>
  <c r="Y910" i="1"/>
  <c r="X910" i="1"/>
  <c r="W910" i="1"/>
  <c r="V910" i="1"/>
  <c r="U910" i="1"/>
  <c r="T910" i="1"/>
  <c r="S910" i="1"/>
  <c r="R910" i="1"/>
  <c r="N910" i="1"/>
  <c r="M910" i="1"/>
  <c r="L910" i="1"/>
  <c r="K910" i="1"/>
  <c r="J910" i="1"/>
  <c r="I910" i="1"/>
  <c r="H910" i="1"/>
  <c r="G910" i="1"/>
  <c r="E910" i="1"/>
  <c r="CC909" i="1"/>
  <c r="CB909" i="1"/>
  <c r="CA909" i="1"/>
  <c r="BZ909" i="1"/>
  <c r="BY909" i="1"/>
  <c r="BX909" i="1"/>
  <c r="BW909" i="1"/>
  <c r="BV909" i="1"/>
  <c r="BU909" i="1"/>
  <c r="AF909" i="1"/>
  <c r="AE909" i="1"/>
  <c r="AD909" i="1"/>
  <c r="AC909" i="1"/>
  <c r="AB909" i="1"/>
  <c r="AA909" i="1"/>
  <c r="Z909" i="1"/>
  <c r="Y909" i="1"/>
  <c r="X909" i="1"/>
  <c r="W909" i="1"/>
  <c r="V909" i="1"/>
  <c r="U909" i="1"/>
  <c r="T909" i="1"/>
  <c r="S909" i="1"/>
  <c r="R909" i="1"/>
  <c r="N909" i="1"/>
  <c r="M909" i="1"/>
  <c r="L909" i="1"/>
  <c r="K909" i="1"/>
  <c r="J909" i="1"/>
  <c r="I909" i="1"/>
  <c r="H909" i="1"/>
  <c r="G909" i="1"/>
  <c r="E909" i="1"/>
  <c r="CC908" i="1"/>
  <c r="CB908" i="1"/>
  <c r="CA908" i="1"/>
  <c r="BZ908" i="1"/>
  <c r="BY908" i="1"/>
  <c r="BX908" i="1"/>
  <c r="BW908" i="1"/>
  <c r="BV908" i="1"/>
  <c r="BU908" i="1"/>
  <c r="AF908" i="1"/>
  <c r="AE908" i="1"/>
  <c r="AD908" i="1"/>
  <c r="AC908" i="1"/>
  <c r="AB908" i="1"/>
  <c r="AA908" i="1"/>
  <c r="Z908" i="1"/>
  <c r="Y908" i="1"/>
  <c r="X908" i="1"/>
  <c r="W908" i="1"/>
  <c r="V908" i="1"/>
  <c r="U908" i="1"/>
  <c r="T908" i="1"/>
  <c r="S908" i="1"/>
  <c r="R908" i="1"/>
  <c r="M908" i="1"/>
  <c r="L908" i="1"/>
  <c r="K908" i="1"/>
  <c r="J908" i="1"/>
  <c r="I908" i="1"/>
  <c r="H908" i="1"/>
  <c r="G908" i="1"/>
  <c r="E908" i="1"/>
  <c r="CC907" i="1"/>
  <c r="CB907" i="1"/>
  <c r="CA907" i="1"/>
  <c r="BZ907" i="1"/>
  <c r="BY907" i="1"/>
  <c r="BX907" i="1"/>
  <c r="BW907" i="1"/>
  <c r="BV907" i="1"/>
  <c r="BU907" i="1"/>
  <c r="AF907" i="1"/>
  <c r="AE907" i="1"/>
  <c r="AD907" i="1"/>
  <c r="AC907" i="1"/>
  <c r="AB907" i="1"/>
  <c r="AA907" i="1"/>
  <c r="Z907" i="1"/>
  <c r="Y907" i="1"/>
  <c r="X907" i="1"/>
  <c r="W907" i="1"/>
  <c r="V907" i="1"/>
  <c r="U907" i="1"/>
  <c r="T907" i="1"/>
  <c r="S907" i="1"/>
  <c r="R907" i="1"/>
  <c r="M907" i="1"/>
  <c r="L907" i="1"/>
  <c r="K907" i="1"/>
  <c r="J907" i="1"/>
  <c r="I907" i="1"/>
  <c r="H907" i="1"/>
  <c r="G907" i="1"/>
  <c r="E907" i="1"/>
  <c r="CC906" i="1"/>
  <c r="CB906" i="1"/>
  <c r="CA906" i="1"/>
  <c r="BZ906" i="1"/>
  <c r="BY906" i="1"/>
  <c r="BX906" i="1"/>
  <c r="BW906" i="1"/>
  <c r="BV906" i="1"/>
  <c r="BU906" i="1"/>
  <c r="AF906" i="1"/>
  <c r="AE906" i="1"/>
  <c r="AD906" i="1"/>
  <c r="AC906" i="1"/>
  <c r="AB906" i="1"/>
  <c r="AA906" i="1"/>
  <c r="Z906" i="1"/>
  <c r="Y906" i="1"/>
  <c r="X906" i="1"/>
  <c r="W906" i="1"/>
  <c r="V906" i="1"/>
  <c r="U906" i="1"/>
  <c r="T906" i="1"/>
  <c r="S906" i="1"/>
  <c r="R906" i="1"/>
  <c r="M906" i="1"/>
  <c r="L906" i="1"/>
  <c r="K906" i="1"/>
  <c r="J906" i="1"/>
  <c r="I906" i="1"/>
  <c r="H906" i="1"/>
  <c r="G906" i="1"/>
  <c r="E906" i="1"/>
  <c r="CC905" i="1"/>
  <c r="CB905" i="1"/>
  <c r="CA905" i="1"/>
  <c r="BZ905" i="1"/>
  <c r="BY905" i="1"/>
  <c r="BX905" i="1"/>
  <c r="BW905" i="1"/>
  <c r="BV905" i="1"/>
  <c r="BU905" i="1"/>
  <c r="AF905" i="1"/>
  <c r="AE905" i="1"/>
  <c r="AD905" i="1"/>
  <c r="AC905" i="1"/>
  <c r="AB905" i="1"/>
  <c r="AA905" i="1"/>
  <c r="Z905" i="1"/>
  <c r="Y905" i="1"/>
  <c r="X905" i="1"/>
  <c r="W905" i="1"/>
  <c r="V905" i="1"/>
  <c r="U905" i="1"/>
  <c r="T905" i="1"/>
  <c r="S905" i="1"/>
  <c r="R905" i="1"/>
  <c r="M905" i="1"/>
  <c r="L905" i="1"/>
  <c r="K905" i="1"/>
  <c r="J905" i="1"/>
  <c r="I905" i="1"/>
  <c r="H905" i="1"/>
  <c r="G905" i="1"/>
  <c r="E905" i="1"/>
  <c r="CC904" i="1"/>
  <c r="CB904" i="1"/>
  <c r="CA904" i="1"/>
  <c r="BZ904" i="1"/>
  <c r="BY904" i="1"/>
  <c r="BX904" i="1"/>
  <c r="BW904" i="1"/>
  <c r="BV904" i="1"/>
  <c r="BU904" i="1"/>
  <c r="AF904" i="1"/>
  <c r="AE904" i="1"/>
  <c r="AD904" i="1"/>
  <c r="AC904" i="1"/>
  <c r="AB904" i="1"/>
  <c r="AA904" i="1"/>
  <c r="Z904" i="1"/>
  <c r="Y904" i="1"/>
  <c r="X904" i="1"/>
  <c r="W904" i="1"/>
  <c r="V904" i="1"/>
  <c r="U904" i="1"/>
  <c r="T904" i="1"/>
  <c r="S904" i="1"/>
  <c r="R904" i="1"/>
  <c r="M904" i="1"/>
  <c r="L904" i="1"/>
  <c r="K904" i="1"/>
  <c r="J904" i="1"/>
  <c r="I904" i="1"/>
  <c r="H904" i="1"/>
  <c r="G904" i="1"/>
  <c r="E904" i="1"/>
  <c r="CC903" i="1"/>
  <c r="CB903" i="1"/>
  <c r="CA903" i="1"/>
  <c r="BZ903" i="1"/>
  <c r="BY903" i="1"/>
  <c r="BX903" i="1"/>
  <c r="BW903" i="1"/>
  <c r="BV903" i="1"/>
  <c r="BU903" i="1"/>
  <c r="AF903" i="1"/>
  <c r="AE903" i="1"/>
  <c r="AD903" i="1"/>
  <c r="AC903" i="1"/>
  <c r="AB903" i="1"/>
  <c r="AA903" i="1"/>
  <c r="Z903" i="1"/>
  <c r="Y903" i="1"/>
  <c r="X903" i="1"/>
  <c r="W903" i="1"/>
  <c r="V903" i="1"/>
  <c r="U903" i="1"/>
  <c r="T903" i="1"/>
  <c r="S903" i="1"/>
  <c r="R903" i="1"/>
  <c r="M903" i="1"/>
  <c r="L903" i="1"/>
  <c r="K903" i="1"/>
  <c r="J903" i="1"/>
  <c r="I903" i="1"/>
  <c r="H903" i="1"/>
  <c r="G903" i="1"/>
  <c r="E903" i="1"/>
  <c r="CC902" i="1"/>
  <c r="CB902" i="1"/>
  <c r="CA902" i="1"/>
  <c r="BZ902" i="1"/>
  <c r="BY902" i="1"/>
  <c r="BX902" i="1"/>
  <c r="BW902" i="1"/>
  <c r="BV902" i="1"/>
  <c r="BU902" i="1"/>
  <c r="AF902" i="1"/>
  <c r="AE902" i="1"/>
  <c r="AD902" i="1"/>
  <c r="AC902" i="1"/>
  <c r="AB902" i="1"/>
  <c r="AA902" i="1"/>
  <c r="Z902" i="1"/>
  <c r="Y902" i="1"/>
  <c r="X902" i="1"/>
  <c r="W902" i="1"/>
  <c r="V902" i="1"/>
  <c r="U902" i="1"/>
  <c r="T902" i="1"/>
  <c r="S902" i="1"/>
  <c r="R902" i="1"/>
  <c r="M902" i="1"/>
  <c r="L902" i="1"/>
  <c r="K902" i="1"/>
  <c r="J902" i="1"/>
  <c r="I902" i="1"/>
  <c r="H902" i="1"/>
  <c r="G902" i="1"/>
  <c r="E902" i="1"/>
  <c r="CC901" i="1"/>
  <c r="CB901" i="1"/>
  <c r="CA901" i="1"/>
  <c r="BZ901" i="1"/>
  <c r="BY901" i="1"/>
  <c r="BX901" i="1"/>
  <c r="BW901" i="1"/>
  <c r="BV901" i="1"/>
  <c r="BU901" i="1"/>
  <c r="AF901" i="1"/>
  <c r="AE901" i="1"/>
  <c r="AD901" i="1"/>
  <c r="AC901" i="1"/>
  <c r="AB901" i="1"/>
  <c r="AA901" i="1"/>
  <c r="Z901" i="1"/>
  <c r="Y901" i="1"/>
  <c r="X901" i="1"/>
  <c r="W901" i="1"/>
  <c r="V901" i="1"/>
  <c r="U901" i="1"/>
  <c r="T901" i="1"/>
  <c r="S901" i="1"/>
  <c r="R901" i="1"/>
  <c r="M901" i="1"/>
  <c r="L901" i="1"/>
  <c r="K901" i="1"/>
  <c r="J901" i="1"/>
  <c r="I901" i="1"/>
  <c r="H901" i="1"/>
  <c r="G901" i="1"/>
  <c r="E901" i="1"/>
  <c r="CC900" i="1"/>
  <c r="CB900" i="1"/>
  <c r="CA900" i="1"/>
  <c r="BZ900" i="1"/>
  <c r="BY900" i="1"/>
  <c r="BX900" i="1"/>
  <c r="BW900" i="1"/>
  <c r="BV900" i="1"/>
  <c r="BU900" i="1"/>
  <c r="AF900" i="1"/>
  <c r="AE900" i="1"/>
  <c r="AD900" i="1"/>
  <c r="AC900" i="1"/>
  <c r="AB900" i="1"/>
  <c r="AA900" i="1"/>
  <c r="Z900" i="1"/>
  <c r="Y900" i="1"/>
  <c r="X900" i="1"/>
  <c r="W900" i="1"/>
  <c r="V900" i="1"/>
  <c r="U900" i="1"/>
  <c r="T900" i="1"/>
  <c r="S900" i="1"/>
  <c r="R900" i="1"/>
  <c r="M900" i="1"/>
  <c r="L900" i="1"/>
  <c r="K900" i="1"/>
  <c r="J900" i="1"/>
  <c r="I900" i="1"/>
  <c r="H900" i="1"/>
  <c r="G900" i="1"/>
  <c r="E900" i="1"/>
  <c r="CC899" i="1"/>
  <c r="CB899" i="1"/>
  <c r="CA899" i="1"/>
  <c r="BZ899" i="1"/>
  <c r="BY899" i="1"/>
  <c r="BX899" i="1"/>
  <c r="BW899" i="1"/>
  <c r="BV899" i="1"/>
  <c r="BU899" i="1"/>
  <c r="AF899" i="1"/>
  <c r="AE899" i="1"/>
  <c r="AD899" i="1"/>
  <c r="AC899" i="1"/>
  <c r="AB899" i="1"/>
  <c r="AA899" i="1"/>
  <c r="Z899" i="1"/>
  <c r="Y899" i="1"/>
  <c r="X899" i="1"/>
  <c r="W899" i="1"/>
  <c r="V899" i="1"/>
  <c r="U899" i="1"/>
  <c r="T899" i="1"/>
  <c r="S899" i="1"/>
  <c r="R899" i="1"/>
  <c r="M899" i="1"/>
  <c r="L899" i="1"/>
  <c r="K899" i="1"/>
  <c r="J899" i="1"/>
  <c r="I899" i="1"/>
  <c r="H899" i="1"/>
  <c r="G899" i="1"/>
  <c r="E899" i="1"/>
  <c r="CC898" i="1"/>
  <c r="CB898" i="1"/>
  <c r="CA898" i="1"/>
  <c r="BZ898" i="1"/>
  <c r="BY898" i="1"/>
  <c r="BX898" i="1"/>
  <c r="BW898" i="1"/>
  <c r="BV898" i="1"/>
  <c r="BU898" i="1"/>
  <c r="AF898" i="1"/>
  <c r="AE898" i="1"/>
  <c r="AD898" i="1"/>
  <c r="AC898" i="1"/>
  <c r="AB898" i="1"/>
  <c r="AA898" i="1"/>
  <c r="Z898" i="1"/>
  <c r="Y898" i="1"/>
  <c r="X898" i="1"/>
  <c r="W898" i="1"/>
  <c r="V898" i="1"/>
  <c r="U898" i="1"/>
  <c r="T898" i="1"/>
  <c r="S898" i="1"/>
  <c r="R898" i="1"/>
  <c r="M898" i="1"/>
  <c r="L898" i="1"/>
  <c r="K898" i="1"/>
  <c r="J898" i="1"/>
  <c r="I898" i="1"/>
  <c r="H898" i="1"/>
  <c r="G898" i="1"/>
  <c r="E898" i="1"/>
  <c r="CC897" i="1"/>
  <c r="CB897" i="1"/>
  <c r="CA897" i="1"/>
  <c r="BZ897" i="1"/>
  <c r="BY897" i="1"/>
  <c r="BX897" i="1"/>
  <c r="BW897" i="1"/>
  <c r="BV897" i="1"/>
  <c r="BU897" i="1"/>
  <c r="AF897" i="1"/>
  <c r="AE897" i="1"/>
  <c r="AD897" i="1"/>
  <c r="AC897" i="1"/>
  <c r="AB897" i="1"/>
  <c r="AA897" i="1"/>
  <c r="Z897" i="1"/>
  <c r="Y897" i="1"/>
  <c r="X897" i="1"/>
  <c r="W897" i="1"/>
  <c r="V897" i="1"/>
  <c r="U897" i="1"/>
  <c r="T897" i="1"/>
  <c r="S897" i="1"/>
  <c r="R897" i="1"/>
  <c r="M897" i="1"/>
  <c r="L897" i="1"/>
  <c r="K897" i="1"/>
  <c r="J897" i="1"/>
  <c r="I897" i="1"/>
  <c r="H897" i="1"/>
  <c r="G897" i="1"/>
  <c r="E897" i="1"/>
  <c r="CC896" i="1"/>
  <c r="CB896" i="1"/>
  <c r="CA896" i="1"/>
  <c r="BZ896" i="1"/>
  <c r="BY896" i="1"/>
  <c r="BX896" i="1"/>
  <c r="BW896" i="1"/>
  <c r="BV896" i="1"/>
  <c r="BU896" i="1"/>
  <c r="AF896" i="1"/>
  <c r="AE896" i="1"/>
  <c r="AD896" i="1"/>
  <c r="AC896" i="1"/>
  <c r="AB896" i="1"/>
  <c r="AA896" i="1"/>
  <c r="Z896" i="1"/>
  <c r="Y896" i="1"/>
  <c r="X896" i="1"/>
  <c r="W896" i="1"/>
  <c r="V896" i="1"/>
  <c r="U896" i="1"/>
  <c r="T896" i="1"/>
  <c r="S896" i="1"/>
  <c r="R896" i="1"/>
  <c r="N896" i="1"/>
  <c r="M896" i="1"/>
  <c r="L896" i="1"/>
  <c r="K896" i="1"/>
  <c r="J896" i="1"/>
  <c r="I896" i="1"/>
  <c r="H896" i="1"/>
  <c r="G896" i="1"/>
  <c r="E896" i="1"/>
  <c r="CC895" i="1"/>
  <c r="CB895" i="1"/>
  <c r="CA895" i="1"/>
  <c r="BZ895" i="1"/>
  <c r="BY895" i="1"/>
  <c r="BX895" i="1"/>
  <c r="BW895" i="1"/>
  <c r="BV895" i="1"/>
  <c r="BU895" i="1"/>
  <c r="AF895" i="1"/>
  <c r="AE895" i="1"/>
  <c r="AD895" i="1"/>
  <c r="AC895" i="1"/>
  <c r="AB895" i="1"/>
  <c r="AA895" i="1"/>
  <c r="Z895" i="1"/>
  <c r="Y895" i="1"/>
  <c r="X895" i="1"/>
  <c r="W895" i="1"/>
  <c r="V895" i="1"/>
  <c r="U895" i="1"/>
  <c r="T895" i="1"/>
  <c r="S895" i="1"/>
  <c r="R895" i="1"/>
  <c r="N895" i="1"/>
  <c r="M895" i="1"/>
  <c r="L895" i="1"/>
  <c r="K895" i="1"/>
  <c r="J895" i="1"/>
  <c r="I895" i="1"/>
  <c r="H895" i="1"/>
  <c r="G895" i="1"/>
  <c r="E895" i="1"/>
  <c r="CC894" i="1"/>
  <c r="CB894" i="1"/>
  <c r="CA894" i="1"/>
  <c r="BZ894" i="1"/>
  <c r="BY894" i="1"/>
  <c r="BX894" i="1"/>
  <c r="BW894" i="1"/>
  <c r="BV894" i="1"/>
  <c r="BU894" i="1"/>
  <c r="AF894" i="1"/>
  <c r="AE894" i="1"/>
  <c r="AD894" i="1"/>
  <c r="AC894" i="1"/>
  <c r="AB894" i="1"/>
  <c r="AA894" i="1"/>
  <c r="Z894" i="1"/>
  <c r="Y894" i="1"/>
  <c r="X894" i="1"/>
  <c r="W894" i="1"/>
  <c r="V894" i="1"/>
  <c r="U894" i="1"/>
  <c r="T894" i="1"/>
  <c r="S894" i="1"/>
  <c r="R894" i="1"/>
  <c r="N894" i="1"/>
  <c r="M894" i="1"/>
  <c r="L894" i="1"/>
  <c r="K894" i="1"/>
  <c r="J894" i="1"/>
  <c r="I894" i="1"/>
  <c r="H894" i="1"/>
  <c r="G894" i="1"/>
  <c r="E894" i="1"/>
  <c r="CC893" i="1"/>
  <c r="CB893" i="1"/>
  <c r="CA893" i="1"/>
  <c r="BZ893" i="1"/>
  <c r="BY893" i="1"/>
  <c r="BX893" i="1"/>
  <c r="BW893" i="1"/>
  <c r="BV893" i="1"/>
  <c r="BU893" i="1"/>
  <c r="AF893" i="1"/>
  <c r="AE893" i="1"/>
  <c r="AD893" i="1"/>
  <c r="AC893" i="1"/>
  <c r="AB893" i="1"/>
  <c r="AA893" i="1"/>
  <c r="Z893" i="1"/>
  <c r="Y893" i="1"/>
  <c r="X893" i="1"/>
  <c r="W893" i="1"/>
  <c r="V893" i="1"/>
  <c r="U893" i="1"/>
  <c r="T893" i="1"/>
  <c r="S893" i="1"/>
  <c r="R893" i="1"/>
  <c r="M893" i="1"/>
  <c r="L893" i="1"/>
  <c r="K893" i="1"/>
  <c r="J893" i="1"/>
  <c r="I893" i="1"/>
  <c r="H893" i="1"/>
  <c r="G893" i="1"/>
  <c r="E893" i="1"/>
  <c r="CC892" i="1"/>
  <c r="CB892" i="1"/>
  <c r="CA892" i="1"/>
  <c r="BZ892" i="1"/>
  <c r="BY892" i="1"/>
  <c r="BX892" i="1"/>
  <c r="BW892" i="1"/>
  <c r="BV892" i="1"/>
  <c r="BU892" i="1"/>
  <c r="AF892" i="1"/>
  <c r="AE892" i="1"/>
  <c r="AD892" i="1"/>
  <c r="AC892" i="1"/>
  <c r="AB892" i="1"/>
  <c r="AA892" i="1"/>
  <c r="Z892" i="1"/>
  <c r="Y892" i="1"/>
  <c r="X892" i="1"/>
  <c r="W892" i="1"/>
  <c r="V892" i="1"/>
  <c r="U892" i="1"/>
  <c r="T892" i="1"/>
  <c r="S892" i="1"/>
  <c r="R892" i="1"/>
  <c r="M892" i="1"/>
  <c r="L892" i="1"/>
  <c r="K892" i="1"/>
  <c r="J892" i="1"/>
  <c r="I892" i="1"/>
  <c r="H892" i="1"/>
  <c r="G892" i="1"/>
  <c r="E892" i="1"/>
  <c r="CC891" i="1"/>
  <c r="CB891" i="1"/>
  <c r="CA891" i="1"/>
  <c r="BZ891" i="1"/>
  <c r="BY891" i="1"/>
  <c r="BX891" i="1"/>
  <c r="BW891" i="1"/>
  <c r="BV891" i="1"/>
  <c r="BU891" i="1"/>
  <c r="AF891" i="1"/>
  <c r="AE891" i="1"/>
  <c r="AD891" i="1"/>
  <c r="AC891" i="1"/>
  <c r="AB891" i="1"/>
  <c r="AA891" i="1"/>
  <c r="Z891" i="1"/>
  <c r="Y891" i="1"/>
  <c r="X891" i="1"/>
  <c r="W891" i="1"/>
  <c r="V891" i="1"/>
  <c r="U891" i="1"/>
  <c r="T891" i="1"/>
  <c r="S891" i="1"/>
  <c r="R891" i="1"/>
  <c r="N891" i="1"/>
  <c r="M891" i="1"/>
  <c r="L891" i="1"/>
  <c r="K891" i="1"/>
  <c r="J891" i="1"/>
  <c r="I891" i="1"/>
  <c r="H891" i="1"/>
  <c r="G891" i="1"/>
  <c r="E891" i="1"/>
  <c r="CC890" i="1"/>
  <c r="CB890" i="1"/>
  <c r="CA890" i="1"/>
  <c r="BZ890" i="1"/>
  <c r="BY890" i="1"/>
  <c r="BX890" i="1"/>
  <c r="BW890" i="1"/>
  <c r="BV890" i="1"/>
  <c r="BU890" i="1"/>
  <c r="AF890" i="1"/>
  <c r="AE890" i="1"/>
  <c r="AD890" i="1"/>
  <c r="AC890" i="1"/>
  <c r="AB890" i="1"/>
  <c r="AA890" i="1"/>
  <c r="Z890" i="1"/>
  <c r="Y890" i="1"/>
  <c r="X890" i="1"/>
  <c r="W890" i="1"/>
  <c r="V890" i="1"/>
  <c r="U890" i="1"/>
  <c r="T890" i="1"/>
  <c r="S890" i="1"/>
  <c r="R890" i="1"/>
  <c r="N890" i="1"/>
  <c r="M890" i="1"/>
  <c r="L890" i="1"/>
  <c r="K890" i="1"/>
  <c r="J890" i="1"/>
  <c r="I890" i="1"/>
  <c r="H890" i="1"/>
  <c r="G890" i="1"/>
  <c r="E890" i="1"/>
  <c r="CC889" i="1"/>
  <c r="CB889" i="1"/>
  <c r="CA889" i="1"/>
  <c r="BZ889" i="1"/>
  <c r="BY889" i="1"/>
  <c r="BX889" i="1"/>
  <c r="BW889" i="1"/>
  <c r="BV889" i="1"/>
  <c r="BU889" i="1"/>
  <c r="AF889" i="1"/>
  <c r="AE889" i="1"/>
  <c r="AD889" i="1"/>
  <c r="AC889" i="1"/>
  <c r="AB889" i="1"/>
  <c r="AA889" i="1"/>
  <c r="Z889" i="1"/>
  <c r="Y889" i="1"/>
  <c r="X889" i="1"/>
  <c r="W889" i="1"/>
  <c r="V889" i="1"/>
  <c r="U889" i="1"/>
  <c r="T889" i="1"/>
  <c r="S889" i="1"/>
  <c r="R889" i="1"/>
  <c r="N889" i="1"/>
  <c r="M889" i="1"/>
  <c r="L889" i="1"/>
  <c r="K889" i="1"/>
  <c r="J889" i="1"/>
  <c r="I889" i="1"/>
  <c r="H889" i="1"/>
  <c r="G889" i="1"/>
  <c r="E889" i="1"/>
  <c r="CC888" i="1"/>
  <c r="CB888" i="1"/>
  <c r="CA888" i="1"/>
  <c r="BZ888" i="1"/>
  <c r="BY888" i="1"/>
  <c r="BX888" i="1"/>
  <c r="BW888" i="1"/>
  <c r="BV888" i="1"/>
  <c r="BU888" i="1"/>
  <c r="AF888" i="1"/>
  <c r="AE888" i="1"/>
  <c r="AD888" i="1"/>
  <c r="AC888" i="1"/>
  <c r="AB888" i="1"/>
  <c r="AA888" i="1"/>
  <c r="Z888" i="1"/>
  <c r="Y888" i="1"/>
  <c r="X888" i="1"/>
  <c r="W888" i="1"/>
  <c r="V888" i="1"/>
  <c r="U888" i="1"/>
  <c r="T888" i="1"/>
  <c r="S888" i="1"/>
  <c r="R888" i="1"/>
  <c r="M888" i="1"/>
  <c r="L888" i="1"/>
  <c r="K888" i="1"/>
  <c r="J888" i="1"/>
  <c r="I888" i="1"/>
  <c r="H888" i="1"/>
  <c r="G888" i="1"/>
  <c r="E888" i="1"/>
  <c r="CC887" i="1"/>
  <c r="CB887" i="1"/>
  <c r="CA887" i="1"/>
  <c r="BZ887" i="1"/>
  <c r="BY887" i="1"/>
  <c r="BX887" i="1"/>
  <c r="BW887" i="1"/>
  <c r="BV887" i="1"/>
  <c r="BU887" i="1"/>
  <c r="AF887" i="1"/>
  <c r="AE887" i="1"/>
  <c r="AD887" i="1"/>
  <c r="AC887" i="1"/>
  <c r="AB887" i="1"/>
  <c r="AA887" i="1"/>
  <c r="Z887" i="1"/>
  <c r="Y887" i="1"/>
  <c r="X887" i="1"/>
  <c r="W887" i="1"/>
  <c r="V887" i="1"/>
  <c r="U887" i="1"/>
  <c r="T887" i="1"/>
  <c r="S887" i="1"/>
  <c r="R887" i="1"/>
  <c r="M887" i="1"/>
  <c r="L887" i="1"/>
  <c r="K887" i="1"/>
  <c r="J887" i="1"/>
  <c r="I887" i="1"/>
  <c r="H887" i="1"/>
  <c r="G887" i="1"/>
  <c r="E887" i="1"/>
  <c r="CC886" i="1"/>
  <c r="CB886" i="1"/>
  <c r="CA886" i="1"/>
  <c r="BZ886" i="1"/>
  <c r="BY886" i="1"/>
  <c r="BX886" i="1"/>
  <c r="BW886" i="1"/>
  <c r="BV886" i="1"/>
  <c r="BU886" i="1"/>
  <c r="AF886" i="1"/>
  <c r="AE886" i="1"/>
  <c r="AD886" i="1"/>
  <c r="AC886" i="1"/>
  <c r="AB886" i="1"/>
  <c r="AA886" i="1"/>
  <c r="Z886" i="1"/>
  <c r="Y886" i="1"/>
  <c r="X886" i="1"/>
  <c r="W886" i="1"/>
  <c r="V886" i="1"/>
  <c r="U886" i="1"/>
  <c r="T886" i="1"/>
  <c r="S886" i="1"/>
  <c r="R886" i="1"/>
  <c r="M886" i="1"/>
  <c r="L886" i="1"/>
  <c r="K886" i="1"/>
  <c r="J886" i="1"/>
  <c r="I886" i="1"/>
  <c r="H886" i="1"/>
  <c r="G886" i="1"/>
  <c r="E886" i="1"/>
  <c r="CC885" i="1"/>
  <c r="CB885" i="1"/>
  <c r="CA885" i="1"/>
  <c r="BZ885" i="1"/>
  <c r="BY885" i="1"/>
  <c r="BX885" i="1"/>
  <c r="BW885" i="1"/>
  <c r="BV885" i="1"/>
  <c r="BU885" i="1"/>
  <c r="AF885" i="1"/>
  <c r="AE885" i="1"/>
  <c r="AD885" i="1"/>
  <c r="AC885" i="1"/>
  <c r="AB885" i="1"/>
  <c r="AA885" i="1"/>
  <c r="Z885" i="1"/>
  <c r="Y885" i="1"/>
  <c r="X885" i="1"/>
  <c r="W885" i="1"/>
  <c r="V885" i="1"/>
  <c r="U885" i="1"/>
  <c r="T885" i="1"/>
  <c r="S885" i="1"/>
  <c r="R885" i="1"/>
  <c r="M885" i="1"/>
  <c r="L885" i="1"/>
  <c r="K885" i="1"/>
  <c r="J885" i="1"/>
  <c r="I885" i="1"/>
  <c r="H885" i="1"/>
  <c r="G885" i="1"/>
  <c r="E885" i="1"/>
  <c r="CC884" i="1"/>
  <c r="CB884" i="1"/>
  <c r="CA884" i="1"/>
  <c r="BZ884" i="1"/>
  <c r="BY884" i="1"/>
  <c r="BX884" i="1"/>
  <c r="BW884" i="1"/>
  <c r="BV884" i="1"/>
  <c r="BU884" i="1"/>
  <c r="AF884" i="1"/>
  <c r="AE884" i="1"/>
  <c r="AD884" i="1"/>
  <c r="AC884" i="1"/>
  <c r="AB884" i="1"/>
  <c r="AA884" i="1"/>
  <c r="Z884" i="1"/>
  <c r="Y884" i="1"/>
  <c r="X884" i="1"/>
  <c r="W884" i="1"/>
  <c r="V884" i="1"/>
  <c r="U884" i="1"/>
  <c r="T884" i="1"/>
  <c r="S884" i="1"/>
  <c r="R884" i="1"/>
  <c r="M884" i="1"/>
  <c r="L884" i="1"/>
  <c r="K884" i="1"/>
  <c r="J884" i="1"/>
  <c r="I884" i="1"/>
  <c r="H884" i="1"/>
  <c r="G884" i="1"/>
  <c r="E884" i="1"/>
  <c r="CC883" i="1"/>
  <c r="CB883" i="1"/>
  <c r="CA883" i="1"/>
  <c r="BZ883" i="1"/>
  <c r="BY883" i="1"/>
  <c r="BX883" i="1"/>
  <c r="BW883" i="1"/>
  <c r="BV883" i="1"/>
  <c r="BU883" i="1"/>
  <c r="AF883" i="1"/>
  <c r="AE883" i="1"/>
  <c r="AD883" i="1"/>
  <c r="AC883" i="1"/>
  <c r="AB883" i="1"/>
  <c r="AA883" i="1"/>
  <c r="Z883" i="1"/>
  <c r="Y883" i="1"/>
  <c r="X883" i="1"/>
  <c r="W883" i="1"/>
  <c r="V883" i="1"/>
  <c r="U883" i="1"/>
  <c r="T883" i="1"/>
  <c r="S883" i="1"/>
  <c r="R883" i="1"/>
  <c r="M883" i="1"/>
  <c r="L883" i="1"/>
  <c r="K883" i="1"/>
  <c r="J883" i="1"/>
  <c r="I883" i="1"/>
  <c r="H883" i="1"/>
  <c r="G883" i="1"/>
  <c r="E883" i="1"/>
  <c r="CC882" i="1"/>
  <c r="CB882" i="1"/>
  <c r="CA882" i="1"/>
  <c r="BZ882" i="1"/>
  <c r="BY882" i="1"/>
  <c r="BX882" i="1"/>
  <c r="BW882" i="1"/>
  <c r="BV882" i="1"/>
  <c r="BU882" i="1"/>
  <c r="AF882" i="1"/>
  <c r="AE882" i="1"/>
  <c r="AD882" i="1"/>
  <c r="AC882" i="1"/>
  <c r="AB882" i="1"/>
  <c r="AA882" i="1"/>
  <c r="Z882" i="1"/>
  <c r="Y882" i="1"/>
  <c r="X882" i="1"/>
  <c r="W882" i="1"/>
  <c r="V882" i="1"/>
  <c r="U882" i="1"/>
  <c r="T882" i="1"/>
  <c r="S882" i="1"/>
  <c r="R882" i="1"/>
  <c r="M882" i="1"/>
  <c r="L882" i="1"/>
  <c r="K882" i="1"/>
  <c r="J882" i="1"/>
  <c r="I882" i="1"/>
  <c r="H882" i="1"/>
  <c r="G882" i="1"/>
  <c r="E882" i="1"/>
  <c r="CC881" i="1"/>
  <c r="CB881" i="1"/>
  <c r="CA881" i="1"/>
  <c r="BZ881" i="1"/>
  <c r="BY881" i="1"/>
  <c r="BX881" i="1"/>
  <c r="BW881" i="1"/>
  <c r="BV881" i="1"/>
  <c r="BU881" i="1"/>
  <c r="AF881" i="1"/>
  <c r="AE881" i="1"/>
  <c r="AD881" i="1"/>
  <c r="AC881" i="1"/>
  <c r="AB881" i="1"/>
  <c r="AA881" i="1"/>
  <c r="Z881" i="1"/>
  <c r="Y881" i="1"/>
  <c r="X881" i="1"/>
  <c r="W881" i="1"/>
  <c r="V881" i="1"/>
  <c r="U881" i="1"/>
  <c r="T881" i="1"/>
  <c r="S881" i="1"/>
  <c r="R881" i="1"/>
  <c r="M881" i="1"/>
  <c r="L881" i="1"/>
  <c r="K881" i="1"/>
  <c r="J881" i="1"/>
  <c r="I881" i="1"/>
  <c r="H881" i="1"/>
  <c r="G881" i="1"/>
  <c r="E881" i="1"/>
  <c r="CC880" i="1"/>
  <c r="CB880" i="1"/>
  <c r="CA880" i="1"/>
  <c r="BZ880" i="1"/>
  <c r="BY880" i="1"/>
  <c r="BX880" i="1"/>
  <c r="BW880" i="1"/>
  <c r="BV880" i="1"/>
  <c r="BU880" i="1"/>
  <c r="AF880" i="1"/>
  <c r="AE880" i="1"/>
  <c r="AD880" i="1"/>
  <c r="AC880" i="1"/>
  <c r="AB880" i="1"/>
  <c r="AA880" i="1"/>
  <c r="Z880" i="1"/>
  <c r="Y880" i="1"/>
  <c r="X880" i="1"/>
  <c r="W880" i="1"/>
  <c r="V880" i="1"/>
  <c r="U880" i="1"/>
  <c r="T880" i="1"/>
  <c r="S880" i="1"/>
  <c r="R880" i="1"/>
  <c r="M880" i="1"/>
  <c r="L880" i="1"/>
  <c r="K880" i="1"/>
  <c r="J880" i="1"/>
  <c r="I880" i="1"/>
  <c r="H880" i="1"/>
  <c r="G880" i="1"/>
  <c r="E880" i="1"/>
  <c r="CC879" i="1"/>
  <c r="CB879" i="1"/>
  <c r="CA879" i="1"/>
  <c r="BZ879" i="1"/>
  <c r="BY879" i="1"/>
  <c r="BX879" i="1"/>
  <c r="BW879" i="1"/>
  <c r="BV879" i="1"/>
  <c r="BU879" i="1"/>
  <c r="AF879" i="1"/>
  <c r="AE879" i="1"/>
  <c r="AD879" i="1"/>
  <c r="AC879" i="1"/>
  <c r="AB879" i="1"/>
  <c r="AA879" i="1"/>
  <c r="Z879" i="1"/>
  <c r="Y879" i="1"/>
  <c r="X879" i="1"/>
  <c r="W879" i="1"/>
  <c r="V879" i="1"/>
  <c r="U879" i="1"/>
  <c r="T879" i="1"/>
  <c r="S879" i="1"/>
  <c r="R879" i="1"/>
  <c r="M879" i="1"/>
  <c r="L879" i="1"/>
  <c r="K879" i="1"/>
  <c r="J879" i="1"/>
  <c r="I879" i="1"/>
  <c r="H879" i="1"/>
  <c r="G879" i="1"/>
  <c r="E879" i="1"/>
  <c r="CC878" i="1"/>
  <c r="CB878" i="1"/>
  <c r="CA878" i="1"/>
  <c r="BZ878" i="1"/>
  <c r="BY878" i="1"/>
  <c r="BX878" i="1"/>
  <c r="BW878" i="1"/>
  <c r="BV878" i="1"/>
  <c r="BU878" i="1"/>
  <c r="AF878" i="1"/>
  <c r="AE878" i="1"/>
  <c r="AD878" i="1"/>
  <c r="AC878" i="1"/>
  <c r="AB878" i="1"/>
  <c r="AA878" i="1"/>
  <c r="Z878" i="1"/>
  <c r="Y878" i="1"/>
  <c r="X878" i="1"/>
  <c r="W878" i="1"/>
  <c r="V878" i="1"/>
  <c r="U878" i="1"/>
  <c r="T878" i="1"/>
  <c r="S878" i="1"/>
  <c r="R878" i="1"/>
  <c r="M878" i="1"/>
  <c r="L878" i="1"/>
  <c r="K878" i="1"/>
  <c r="J878" i="1"/>
  <c r="I878" i="1"/>
  <c r="H878" i="1"/>
  <c r="G878" i="1"/>
  <c r="E878" i="1"/>
  <c r="CC877" i="1"/>
  <c r="CB877" i="1"/>
  <c r="CA877" i="1"/>
  <c r="BZ877" i="1"/>
  <c r="BY877" i="1"/>
  <c r="BX877" i="1"/>
  <c r="BW877" i="1"/>
  <c r="BV877" i="1"/>
  <c r="BU877" i="1"/>
  <c r="AF877" i="1"/>
  <c r="AE877" i="1"/>
  <c r="AD877" i="1"/>
  <c r="AC877" i="1"/>
  <c r="AB877" i="1"/>
  <c r="AA877" i="1"/>
  <c r="Z877" i="1"/>
  <c r="Y877" i="1"/>
  <c r="X877" i="1"/>
  <c r="W877" i="1"/>
  <c r="V877" i="1"/>
  <c r="U877" i="1"/>
  <c r="T877" i="1"/>
  <c r="S877" i="1"/>
  <c r="R877" i="1"/>
  <c r="M877" i="1"/>
  <c r="L877" i="1"/>
  <c r="K877" i="1"/>
  <c r="J877" i="1"/>
  <c r="I877" i="1"/>
  <c r="H877" i="1"/>
  <c r="G877" i="1"/>
  <c r="E877" i="1"/>
  <c r="CC876" i="1"/>
  <c r="CB876" i="1"/>
  <c r="CA876" i="1"/>
  <c r="BZ876" i="1"/>
  <c r="BY876" i="1"/>
  <c r="BX876" i="1"/>
  <c r="BW876" i="1"/>
  <c r="BV876" i="1"/>
  <c r="BU876" i="1"/>
  <c r="AF876" i="1"/>
  <c r="AE876" i="1"/>
  <c r="AD876" i="1"/>
  <c r="AC876" i="1"/>
  <c r="AB876" i="1"/>
  <c r="AA876" i="1"/>
  <c r="Z876" i="1"/>
  <c r="Y876" i="1"/>
  <c r="X876" i="1"/>
  <c r="W876" i="1"/>
  <c r="V876" i="1"/>
  <c r="U876" i="1"/>
  <c r="T876" i="1"/>
  <c r="S876" i="1"/>
  <c r="R876" i="1"/>
  <c r="M876" i="1"/>
  <c r="L876" i="1"/>
  <c r="K876" i="1"/>
  <c r="J876" i="1"/>
  <c r="I876" i="1"/>
  <c r="H876" i="1"/>
  <c r="G876" i="1"/>
  <c r="E876" i="1"/>
  <c r="CC875" i="1"/>
  <c r="CB875" i="1"/>
  <c r="CA875" i="1"/>
  <c r="BZ875" i="1"/>
  <c r="BY875" i="1"/>
  <c r="BX875" i="1"/>
  <c r="BW875" i="1"/>
  <c r="BV875" i="1"/>
  <c r="BU875" i="1"/>
  <c r="AF875" i="1"/>
  <c r="AE875" i="1"/>
  <c r="AD875" i="1"/>
  <c r="AC875" i="1"/>
  <c r="AB875" i="1"/>
  <c r="AA875" i="1"/>
  <c r="Z875" i="1"/>
  <c r="Y875" i="1"/>
  <c r="X875" i="1"/>
  <c r="W875" i="1"/>
  <c r="V875" i="1"/>
  <c r="U875" i="1"/>
  <c r="T875" i="1"/>
  <c r="S875" i="1"/>
  <c r="R875" i="1"/>
  <c r="N875" i="1"/>
  <c r="M875" i="1"/>
  <c r="L875" i="1"/>
  <c r="K875" i="1"/>
  <c r="J875" i="1"/>
  <c r="I875" i="1"/>
  <c r="H875" i="1"/>
  <c r="G875" i="1"/>
  <c r="E875" i="1"/>
  <c r="CC874" i="1"/>
  <c r="CB874" i="1"/>
  <c r="CA874" i="1"/>
  <c r="BZ874" i="1"/>
  <c r="BY874" i="1"/>
  <c r="BX874" i="1"/>
  <c r="BW874" i="1"/>
  <c r="BV874" i="1"/>
  <c r="BU874" i="1"/>
  <c r="AF874" i="1"/>
  <c r="AE874" i="1"/>
  <c r="AD874" i="1"/>
  <c r="AC874" i="1"/>
  <c r="AB874" i="1"/>
  <c r="AA874" i="1"/>
  <c r="Z874" i="1"/>
  <c r="Y874" i="1"/>
  <c r="X874" i="1"/>
  <c r="W874" i="1"/>
  <c r="V874" i="1"/>
  <c r="U874" i="1"/>
  <c r="T874" i="1"/>
  <c r="S874" i="1"/>
  <c r="R874" i="1"/>
  <c r="N874" i="1"/>
  <c r="M874" i="1"/>
  <c r="L874" i="1"/>
  <c r="K874" i="1"/>
  <c r="J874" i="1"/>
  <c r="I874" i="1"/>
  <c r="H874" i="1"/>
  <c r="G874" i="1"/>
  <c r="E874" i="1"/>
  <c r="CC873" i="1"/>
  <c r="CB873" i="1"/>
  <c r="CA873" i="1"/>
  <c r="BZ873" i="1"/>
  <c r="BY873" i="1"/>
  <c r="BX873" i="1"/>
  <c r="BW873" i="1"/>
  <c r="BV873" i="1"/>
  <c r="BU873" i="1"/>
  <c r="AF873" i="1"/>
  <c r="AE873" i="1"/>
  <c r="AD873" i="1"/>
  <c r="AC873" i="1"/>
  <c r="AB873" i="1"/>
  <c r="AA873" i="1"/>
  <c r="Z873" i="1"/>
  <c r="Y873" i="1"/>
  <c r="X873" i="1"/>
  <c r="W873" i="1"/>
  <c r="V873" i="1"/>
  <c r="U873" i="1"/>
  <c r="T873" i="1"/>
  <c r="S873" i="1"/>
  <c r="R873" i="1"/>
  <c r="M873" i="1"/>
  <c r="L873" i="1"/>
  <c r="K873" i="1"/>
  <c r="J873" i="1"/>
  <c r="I873" i="1"/>
  <c r="H873" i="1"/>
  <c r="G873" i="1"/>
  <c r="E873" i="1"/>
  <c r="CC872" i="1"/>
  <c r="CB872" i="1"/>
  <c r="CA872" i="1"/>
  <c r="BZ872" i="1"/>
  <c r="BY872" i="1"/>
  <c r="BX872" i="1"/>
  <c r="BW872" i="1"/>
  <c r="BV872" i="1"/>
  <c r="BU872" i="1"/>
  <c r="AF872" i="1"/>
  <c r="AE872" i="1"/>
  <c r="AD872" i="1"/>
  <c r="AC872" i="1"/>
  <c r="AB872" i="1"/>
  <c r="AA872" i="1"/>
  <c r="Z872" i="1"/>
  <c r="Y872" i="1"/>
  <c r="X872" i="1"/>
  <c r="W872" i="1"/>
  <c r="V872" i="1"/>
  <c r="U872" i="1"/>
  <c r="T872" i="1"/>
  <c r="S872" i="1"/>
  <c r="R872" i="1"/>
  <c r="M872" i="1"/>
  <c r="L872" i="1"/>
  <c r="K872" i="1"/>
  <c r="J872" i="1"/>
  <c r="I872" i="1"/>
  <c r="H872" i="1"/>
  <c r="G872" i="1"/>
  <c r="E872" i="1"/>
  <c r="CC871" i="1"/>
  <c r="CB871" i="1"/>
  <c r="CA871" i="1"/>
  <c r="BZ871" i="1"/>
  <c r="BY871" i="1"/>
  <c r="BX871" i="1"/>
  <c r="BW871" i="1"/>
  <c r="BV871" i="1"/>
  <c r="BU871" i="1"/>
  <c r="AF871" i="1"/>
  <c r="AE871" i="1"/>
  <c r="AD871" i="1"/>
  <c r="AC871" i="1"/>
  <c r="AB871" i="1"/>
  <c r="AA871" i="1"/>
  <c r="Z871" i="1"/>
  <c r="Y871" i="1"/>
  <c r="X871" i="1"/>
  <c r="W871" i="1"/>
  <c r="V871" i="1"/>
  <c r="U871" i="1"/>
  <c r="T871" i="1"/>
  <c r="S871" i="1"/>
  <c r="R871" i="1"/>
  <c r="N871" i="1"/>
  <c r="M871" i="1"/>
  <c r="L871" i="1"/>
  <c r="K871" i="1"/>
  <c r="J871" i="1"/>
  <c r="I871" i="1"/>
  <c r="H871" i="1"/>
  <c r="G871" i="1"/>
  <c r="E871" i="1"/>
  <c r="CC870" i="1"/>
  <c r="CB870" i="1"/>
  <c r="CA870" i="1"/>
  <c r="BZ870" i="1"/>
  <c r="BY870" i="1"/>
  <c r="BX870" i="1"/>
  <c r="BW870" i="1"/>
  <c r="BV870" i="1"/>
  <c r="BU870" i="1"/>
  <c r="AF870" i="1"/>
  <c r="AE870" i="1"/>
  <c r="AD870" i="1"/>
  <c r="AC870" i="1"/>
  <c r="AB870" i="1"/>
  <c r="AA870" i="1"/>
  <c r="Z870" i="1"/>
  <c r="Y870" i="1"/>
  <c r="X870" i="1"/>
  <c r="W870" i="1"/>
  <c r="V870" i="1"/>
  <c r="U870" i="1"/>
  <c r="T870" i="1"/>
  <c r="S870" i="1"/>
  <c r="R870" i="1"/>
  <c r="N870" i="1"/>
  <c r="M870" i="1"/>
  <c r="L870" i="1"/>
  <c r="K870" i="1"/>
  <c r="J870" i="1"/>
  <c r="I870" i="1"/>
  <c r="H870" i="1"/>
  <c r="G870" i="1"/>
  <c r="E870" i="1"/>
  <c r="CC869" i="1"/>
  <c r="CB869" i="1"/>
  <c r="CA869" i="1"/>
  <c r="BZ869" i="1"/>
  <c r="BY869" i="1"/>
  <c r="BX869" i="1"/>
  <c r="BW869" i="1"/>
  <c r="BV869" i="1"/>
  <c r="BU869" i="1"/>
  <c r="AF869" i="1"/>
  <c r="AE869" i="1"/>
  <c r="AD869" i="1"/>
  <c r="AC869" i="1"/>
  <c r="AB869" i="1"/>
  <c r="AA869" i="1"/>
  <c r="Z869" i="1"/>
  <c r="Y869" i="1"/>
  <c r="X869" i="1"/>
  <c r="W869" i="1"/>
  <c r="V869" i="1"/>
  <c r="U869" i="1"/>
  <c r="T869" i="1"/>
  <c r="S869" i="1"/>
  <c r="R869" i="1"/>
  <c r="N869" i="1"/>
  <c r="M869" i="1"/>
  <c r="L869" i="1"/>
  <c r="K869" i="1"/>
  <c r="J869" i="1"/>
  <c r="I869" i="1"/>
  <c r="H869" i="1"/>
  <c r="G869" i="1"/>
  <c r="E869" i="1"/>
  <c r="CC868" i="1"/>
  <c r="CB868" i="1"/>
  <c r="CA868" i="1"/>
  <c r="BZ868" i="1"/>
  <c r="BY868" i="1"/>
  <c r="BX868" i="1"/>
  <c r="BW868" i="1"/>
  <c r="BV868" i="1"/>
  <c r="BU868" i="1"/>
  <c r="AF868" i="1"/>
  <c r="AE868" i="1"/>
  <c r="AD868" i="1"/>
  <c r="AC868" i="1"/>
  <c r="AB868" i="1"/>
  <c r="AA868" i="1"/>
  <c r="Z868" i="1"/>
  <c r="Y868" i="1"/>
  <c r="X868" i="1"/>
  <c r="W868" i="1"/>
  <c r="V868" i="1"/>
  <c r="U868" i="1"/>
  <c r="T868" i="1"/>
  <c r="S868" i="1"/>
  <c r="R868" i="1"/>
  <c r="M868" i="1"/>
  <c r="L868" i="1"/>
  <c r="K868" i="1"/>
  <c r="J868" i="1"/>
  <c r="I868" i="1"/>
  <c r="H868" i="1"/>
  <c r="G868" i="1"/>
  <c r="E868" i="1"/>
  <c r="CC867" i="1"/>
  <c r="CB867" i="1"/>
  <c r="CA867" i="1"/>
  <c r="BZ867" i="1"/>
  <c r="BY867" i="1"/>
  <c r="BX867" i="1"/>
  <c r="BW867" i="1"/>
  <c r="BV867" i="1"/>
  <c r="BU867" i="1"/>
  <c r="AF867" i="1"/>
  <c r="AE867" i="1"/>
  <c r="AD867" i="1"/>
  <c r="AC867" i="1"/>
  <c r="AB867" i="1"/>
  <c r="AA867" i="1"/>
  <c r="Z867" i="1"/>
  <c r="Y867" i="1"/>
  <c r="X867" i="1"/>
  <c r="W867" i="1"/>
  <c r="V867" i="1"/>
  <c r="U867" i="1"/>
  <c r="T867" i="1"/>
  <c r="S867" i="1"/>
  <c r="R867" i="1"/>
  <c r="M867" i="1"/>
  <c r="L867" i="1"/>
  <c r="K867" i="1"/>
  <c r="J867" i="1"/>
  <c r="I867" i="1"/>
  <c r="H867" i="1"/>
  <c r="G867" i="1"/>
  <c r="E867" i="1"/>
  <c r="CC866" i="1"/>
  <c r="CB866" i="1"/>
  <c r="CA866" i="1"/>
  <c r="BZ866" i="1"/>
  <c r="BY866" i="1"/>
  <c r="BX866" i="1"/>
  <c r="BW866" i="1"/>
  <c r="BV866" i="1"/>
  <c r="BU866" i="1"/>
  <c r="AF866" i="1"/>
  <c r="AE866" i="1"/>
  <c r="AD866" i="1"/>
  <c r="AC866" i="1"/>
  <c r="AB866" i="1"/>
  <c r="AA866" i="1"/>
  <c r="Z866" i="1"/>
  <c r="Y866" i="1"/>
  <c r="X866" i="1"/>
  <c r="W866" i="1"/>
  <c r="V866" i="1"/>
  <c r="U866" i="1"/>
  <c r="T866" i="1"/>
  <c r="S866" i="1"/>
  <c r="R866" i="1"/>
  <c r="M866" i="1"/>
  <c r="L866" i="1"/>
  <c r="K866" i="1"/>
  <c r="J866" i="1"/>
  <c r="I866" i="1"/>
  <c r="H866" i="1"/>
  <c r="G866" i="1"/>
  <c r="E866" i="1"/>
  <c r="CC865" i="1"/>
  <c r="CB865" i="1"/>
  <c r="CA865" i="1"/>
  <c r="BZ865" i="1"/>
  <c r="BY865" i="1"/>
  <c r="BX865" i="1"/>
  <c r="BW865" i="1"/>
  <c r="BV865" i="1"/>
  <c r="BU865" i="1"/>
  <c r="AF865" i="1"/>
  <c r="AE865" i="1"/>
  <c r="AD865" i="1"/>
  <c r="AC865" i="1"/>
  <c r="AB865" i="1"/>
  <c r="AA865" i="1"/>
  <c r="Z865" i="1"/>
  <c r="Y865" i="1"/>
  <c r="X865" i="1"/>
  <c r="W865" i="1"/>
  <c r="V865" i="1"/>
  <c r="U865" i="1"/>
  <c r="T865" i="1"/>
  <c r="S865" i="1"/>
  <c r="R865" i="1"/>
  <c r="M865" i="1"/>
  <c r="L865" i="1"/>
  <c r="K865" i="1"/>
  <c r="J865" i="1"/>
  <c r="I865" i="1"/>
  <c r="H865" i="1"/>
  <c r="G865" i="1"/>
  <c r="E865" i="1"/>
  <c r="CC864" i="1"/>
  <c r="CB864" i="1"/>
  <c r="CA864" i="1"/>
  <c r="BZ864" i="1"/>
  <c r="BY864" i="1"/>
  <c r="BX864" i="1"/>
  <c r="BW864" i="1"/>
  <c r="BV864" i="1"/>
  <c r="BU864" i="1"/>
  <c r="AF864" i="1"/>
  <c r="AE864" i="1"/>
  <c r="AD864" i="1"/>
  <c r="AC864" i="1"/>
  <c r="AB864" i="1"/>
  <c r="AA864" i="1"/>
  <c r="Z864" i="1"/>
  <c r="Y864" i="1"/>
  <c r="X864" i="1"/>
  <c r="W864" i="1"/>
  <c r="V864" i="1"/>
  <c r="U864" i="1"/>
  <c r="T864" i="1"/>
  <c r="S864" i="1"/>
  <c r="R864" i="1"/>
  <c r="M864" i="1"/>
  <c r="L864" i="1"/>
  <c r="K864" i="1"/>
  <c r="J864" i="1"/>
  <c r="I864" i="1"/>
  <c r="H864" i="1"/>
  <c r="G864" i="1"/>
  <c r="E864" i="1"/>
  <c r="CC863" i="1"/>
  <c r="CB863" i="1"/>
  <c r="CA863" i="1"/>
  <c r="BZ863" i="1"/>
  <c r="BY863" i="1"/>
  <c r="BX863" i="1"/>
  <c r="BW863" i="1"/>
  <c r="BV863" i="1"/>
  <c r="BU863" i="1"/>
  <c r="AF863" i="1"/>
  <c r="AE863" i="1"/>
  <c r="AD863" i="1"/>
  <c r="AC863" i="1"/>
  <c r="AB863" i="1"/>
  <c r="AA863" i="1"/>
  <c r="Z863" i="1"/>
  <c r="Y863" i="1"/>
  <c r="X863" i="1"/>
  <c r="W863" i="1"/>
  <c r="V863" i="1"/>
  <c r="U863" i="1"/>
  <c r="T863" i="1"/>
  <c r="S863" i="1"/>
  <c r="R863" i="1"/>
  <c r="M863" i="1"/>
  <c r="L863" i="1"/>
  <c r="K863" i="1"/>
  <c r="J863" i="1"/>
  <c r="I863" i="1"/>
  <c r="H863" i="1"/>
  <c r="G863" i="1"/>
  <c r="E863" i="1"/>
  <c r="CC862" i="1"/>
  <c r="CB862" i="1"/>
  <c r="CA862" i="1"/>
  <c r="BZ862" i="1"/>
  <c r="BY862" i="1"/>
  <c r="BX862" i="1"/>
  <c r="BW862" i="1"/>
  <c r="BV862" i="1"/>
  <c r="BU862" i="1"/>
  <c r="AF862" i="1"/>
  <c r="AE862" i="1"/>
  <c r="AD862" i="1"/>
  <c r="AC862" i="1"/>
  <c r="AB862" i="1"/>
  <c r="AA862" i="1"/>
  <c r="Z862" i="1"/>
  <c r="Y862" i="1"/>
  <c r="X862" i="1"/>
  <c r="W862" i="1"/>
  <c r="V862" i="1"/>
  <c r="U862" i="1"/>
  <c r="T862" i="1"/>
  <c r="S862" i="1"/>
  <c r="R862" i="1"/>
  <c r="M862" i="1"/>
  <c r="L862" i="1"/>
  <c r="K862" i="1"/>
  <c r="J862" i="1"/>
  <c r="I862" i="1"/>
  <c r="H862" i="1"/>
  <c r="G862" i="1"/>
  <c r="E862" i="1"/>
  <c r="CC861" i="1"/>
  <c r="CB861" i="1"/>
  <c r="CA861" i="1"/>
  <c r="BZ861" i="1"/>
  <c r="BY861" i="1"/>
  <c r="BX861" i="1"/>
  <c r="BW861" i="1"/>
  <c r="BV861" i="1"/>
  <c r="BU861" i="1"/>
  <c r="AF861" i="1"/>
  <c r="AE861" i="1"/>
  <c r="AD861" i="1"/>
  <c r="AC861" i="1"/>
  <c r="AB861" i="1"/>
  <c r="AA861" i="1"/>
  <c r="Z861" i="1"/>
  <c r="Y861" i="1"/>
  <c r="X861" i="1"/>
  <c r="W861" i="1"/>
  <c r="V861" i="1"/>
  <c r="U861" i="1"/>
  <c r="T861" i="1"/>
  <c r="S861" i="1"/>
  <c r="R861" i="1"/>
  <c r="M861" i="1"/>
  <c r="L861" i="1"/>
  <c r="K861" i="1"/>
  <c r="J861" i="1"/>
  <c r="I861" i="1"/>
  <c r="H861" i="1"/>
  <c r="G861" i="1"/>
  <c r="E861" i="1"/>
  <c r="CC860" i="1"/>
  <c r="CB860" i="1"/>
  <c r="CA860" i="1"/>
  <c r="BZ860" i="1"/>
  <c r="BY860" i="1"/>
  <c r="BX860" i="1"/>
  <c r="BW860" i="1"/>
  <c r="BV860" i="1"/>
  <c r="BU860" i="1"/>
  <c r="AF860" i="1"/>
  <c r="AE860" i="1"/>
  <c r="AD860" i="1"/>
  <c r="AC860" i="1"/>
  <c r="AB860" i="1"/>
  <c r="AA860" i="1"/>
  <c r="Z860" i="1"/>
  <c r="Y860" i="1"/>
  <c r="X860" i="1"/>
  <c r="W860" i="1"/>
  <c r="V860" i="1"/>
  <c r="U860" i="1"/>
  <c r="T860" i="1"/>
  <c r="S860" i="1"/>
  <c r="R860" i="1"/>
  <c r="M860" i="1"/>
  <c r="L860" i="1"/>
  <c r="K860" i="1"/>
  <c r="J860" i="1"/>
  <c r="I860" i="1"/>
  <c r="H860" i="1"/>
  <c r="G860" i="1"/>
  <c r="E860" i="1"/>
  <c r="CC859" i="1"/>
  <c r="CB859" i="1"/>
  <c r="CA859" i="1"/>
  <c r="BZ859" i="1"/>
  <c r="BY859" i="1"/>
  <c r="BX859" i="1"/>
  <c r="BW859" i="1"/>
  <c r="BV859" i="1"/>
  <c r="BU859" i="1"/>
  <c r="AF859" i="1"/>
  <c r="AE859" i="1"/>
  <c r="AD859" i="1"/>
  <c r="AC859" i="1"/>
  <c r="AB859" i="1"/>
  <c r="AA859" i="1"/>
  <c r="Z859" i="1"/>
  <c r="Y859" i="1"/>
  <c r="X859" i="1"/>
  <c r="W859" i="1"/>
  <c r="V859" i="1"/>
  <c r="U859" i="1"/>
  <c r="T859" i="1"/>
  <c r="S859" i="1"/>
  <c r="R859" i="1"/>
  <c r="M859" i="1"/>
  <c r="L859" i="1"/>
  <c r="K859" i="1"/>
  <c r="J859" i="1"/>
  <c r="I859" i="1"/>
  <c r="H859" i="1"/>
  <c r="G859" i="1"/>
  <c r="E859" i="1"/>
  <c r="CC858" i="1"/>
  <c r="CB858" i="1"/>
  <c r="CA858" i="1"/>
  <c r="BZ858" i="1"/>
  <c r="BY858" i="1"/>
  <c r="BX858" i="1"/>
  <c r="BW858" i="1"/>
  <c r="BV858" i="1"/>
  <c r="BU858" i="1"/>
  <c r="AF858" i="1"/>
  <c r="AE858" i="1"/>
  <c r="AD858" i="1"/>
  <c r="AC858" i="1"/>
  <c r="AB858" i="1"/>
  <c r="AA858" i="1"/>
  <c r="Z858" i="1"/>
  <c r="Y858" i="1"/>
  <c r="X858" i="1"/>
  <c r="W858" i="1"/>
  <c r="V858" i="1"/>
  <c r="U858" i="1"/>
  <c r="T858" i="1"/>
  <c r="S858" i="1"/>
  <c r="R858" i="1"/>
  <c r="M858" i="1"/>
  <c r="L858" i="1"/>
  <c r="K858" i="1"/>
  <c r="J858" i="1"/>
  <c r="I858" i="1"/>
  <c r="H858" i="1"/>
  <c r="G858" i="1"/>
  <c r="E858" i="1"/>
  <c r="CC857" i="1"/>
  <c r="CB857" i="1"/>
  <c r="CA857" i="1"/>
  <c r="BZ857" i="1"/>
  <c r="BY857" i="1"/>
  <c r="BX857" i="1"/>
  <c r="BW857" i="1"/>
  <c r="BV857" i="1"/>
  <c r="BU857" i="1"/>
  <c r="AF857" i="1"/>
  <c r="AE857" i="1"/>
  <c r="AD857" i="1"/>
  <c r="AC857" i="1"/>
  <c r="AB857" i="1"/>
  <c r="AA857" i="1"/>
  <c r="Z857" i="1"/>
  <c r="Y857" i="1"/>
  <c r="X857" i="1"/>
  <c r="W857" i="1"/>
  <c r="V857" i="1"/>
  <c r="U857" i="1"/>
  <c r="T857" i="1"/>
  <c r="S857" i="1"/>
  <c r="R857" i="1"/>
  <c r="M857" i="1"/>
  <c r="L857" i="1"/>
  <c r="K857" i="1"/>
  <c r="J857" i="1"/>
  <c r="I857" i="1"/>
  <c r="H857" i="1"/>
  <c r="G857" i="1"/>
  <c r="E857" i="1"/>
  <c r="CC856" i="1"/>
  <c r="CB856" i="1"/>
  <c r="CA856" i="1"/>
  <c r="BZ856" i="1"/>
  <c r="BY856" i="1"/>
  <c r="BX856" i="1"/>
  <c r="BW856" i="1"/>
  <c r="BV856" i="1"/>
  <c r="BU856" i="1"/>
  <c r="AF856" i="1"/>
  <c r="AE856" i="1"/>
  <c r="AD856" i="1"/>
  <c r="AC856" i="1"/>
  <c r="AB856" i="1"/>
  <c r="AA856" i="1"/>
  <c r="Z856" i="1"/>
  <c r="Y856" i="1"/>
  <c r="X856" i="1"/>
  <c r="W856" i="1"/>
  <c r="V856" i="1"/>
  <c r="U856" i="1"/>
  <c r="T856" i="1"/>
  <c r="S856" i="1"/>
  <c r="R856" i="1"/>
  <c r="N856" i="1"/>
  <c r="M856" i="1"/>
  <c r="L856" i="1"/>
  <c r="K856" i="1"/>
  <c r="J856" i="1"/>
  <c r="I856" i="1"/>
  <c r="H856" i="1"/>
  <c r="G856" i="1"/>
  <c r="E856" i="1"/>
  <c r="CC855" i="1"/>
  <c r="CB855" i="1"/>
  <c r="CA855" i="1"/>
  <c r="BZ855" i="1"/>
  <c r="BY855" i="1"/>
  <c r="BX855" i="1"/>
  <c r="BW855" i="1"/>
  <c r="BV855" i="1"/>
  <c r="BU855" i="1"/>
  <c r="AF855" i="1"/>
  <c r="AE855" i="1"/>
  <c r="AD855" i="1"/>
  <c r="AC855" i="1"/>
  <c r="AB855" i="1"/>
  <c r="AA855" i="1"/>
  <c r="Z855" i="1"/>
  <c r="Y855" i="1"/>
  <c r="X855" i="1"/>
  <c r="W855" i="1"/>
  <c r="V855" i="1"/>
  <c r="U855" i="1"/>
  <c r="T855" i="1"/>
  <c r="S855" i="1"/>
  <c r="R855" i="1"/>
  <c r="N855" i="1"/>
  <c r="M855" i="1"/>
  <c r="L855" i="1"/>
  <c r="K855" i="1"/>
  <c r="J855" i="1"/>
  <c r="I855" i="1"/>
  <c r="H855" i="1"/>
  <c r="G855" i="1"/>
  <c r="E855" i="1"/>
  <c r="CC854" i="1"/>
  <c r="CB854" i="1"/>
  <c r="CA854" i="1"/>
  <c r="BZ854" i="1"/>
  <c r="BY854" i="1"/>
  <c r="BX854" i="1"/>
  <c r="BW854" i="1"/>
  <c r="BV854" i="1"/>
  <c r="BU854" i="1"/>
  <c r="AF854" i="1"/>
  <c r="AE854" i="1"/>
  <c r="AD854" i="1"/>
  <c r="AC854" i="1"/>
  <c r="AB854" i="1"/>
  <c r="AA854" i="1"/>
  <c r="Z854" i="1"/>
  <c r="Y854" i="1"/>
  <c r="X854" i="1"/>
  <c r="W854" i="1"/>
  <c r="V854" i="1"/>
  <c r="U854" i="1"/>
  <c r="T854" i="1"/>
  <c r="S854" i="1"/>
  <c r="R854" i="1"/>
  <c r="N854" i="1"/>
  <c r="M854" i="1"/>
  <c r="L854" i="1"/>
  <c r="K854" i="1"/>
  <c r="J854" i="1"/>
  <c r="I854" i="1"/>
  <c r="H854" i="1"/>
  <c r="G854" i="1"/>
  <c r="E854" i="1"/>
  <c r="CC853" i="1"/>
  <c r="CB853" i="1"/>
  <c r="CA853" i="1"/>
  <c r="BZ853" i="1"/>
  <c r="BY853" i="1"/>
  <c r="BX853" i="1"/>
  <c r="BW853" i="1"/>
  <c r="BV853" i="1"/>
  <c r="BU853" i="1"/>
  <c r="AF853" i="1"/>
  <c r="AE853" i="1"/>
  <c r="AD853" i="1"/>
  <c r="AC853" i="1"/>
  <c r="AB853" i="1"/>
  <c r="AA853" i="1"/>
  <c r="Z853" i="1"/>
  <c r="Y853" i="1"/>
  <c r="X853" i="1"/>
  <c r="W853" i="1"/>
  <c r="V853" i="1"/>
  <c r="U853" i="1"/>
  <c r="T853" i="1"/>
  <c r="S853" i="1"/>
  <c r="R853" i="1"/>
  <c r="M853" i="1"/>
  <c r="L853" i="1"/>
  <c r="K853" i="1"/>
  <c r="J853" i="1"/>
  <c r="I853" i="1"/>
  <c r="H853" i="1"/>
  <c r="G853" i="1"/>
  <c r="E853" i="1"/>
  <c r="CC852" i="1"/>
  <c r="CB852" i="1"/>
  <c r="CA852" i="1"/>
  <c r="BZ852" i="1"/>
  <c r="BY852" i="1"/>
  <c r="BX852" i="1"/>
  <c r="BW852" i="1"/>
  <c r="BV852" i="1"/>
  <c r="BU852" i="1"/>
  <c r="AF852" i="1"/>
  <c r="AE852" i="1"/>
  <c r="AD852" i="1"/>
  <c r="AC852" i="1"/>
  <c r="AB852" i="1"/>
  <c r="AA852" i="1"/>
  <c r="Z852" i="1"/>
  <c r="Y852" i="1"/>
  <c r="X852" i="1"/>
  <c r="W852" i="1"/>
  <c r="V852" i="1"/>
  <c r="U852" i="1"/>
  <c r="T852" i="1"/>
  <c r="S852" i="1"/>
  <c r="R852" i="1"/>
  <c r="M852" i="1"/>
  <c r="L852" i="1"/>
  <c r="K852" i="1"/>
  <c r="J852" i="1"/>
  <c r="I852" i="1"/>
  <c r="H852" i="1"/>
  <c r="G852" i="1"/>
  <c r="E852" i="1"/>
  <c r="CC851" i="1"/>
  <c r="CB851" i="1"/>
  <c r="CA851" i="1"/>
  <c r="BZ851" i="1"/>
  <c r="BY851" i="1"/>
  <c r="BX851" i="1"/>
  <c r="BW851" i="1"/>
  <c r="BV851" i="1"/>
  <c r="BU851" i="1"/>
  <c r="AF851" i="1"/>
  <c r="AE851" i="1"/>
  <c r="AD851" i="1"/>
  <c r="AC851" i="1"/>
  <c r="AB851" i="1"/>
  <c r="AA851" i="1"/>
  <c r="Z851" i="1"/>
  <c r="Y851" i="1"/>
  <c r="X851" i="1"/>
  <c r="W851" i="1"/>
  <c r="V851" i="1"/>
  <c r="U851" i="1"/>
  <c r="T851" i="1"/>
  <c r="S851" i="1"/>
  <c r="R851" i="1"/>
  <c r="N851" i="1"/>
  <c r="M851" i="1"/>
  <c r="L851" i="1"/>
  <c r="K851" i="1"/>
  <c r="J851" i="1"/>
  <c r="I851" i="1"/>
  <c r="H851" i="1"/>
  <c r="G851" i="1"/>
  <c r="E851" i="1"/>
  <c r="CC850" i="1"/>
  <c r="CB850" i="1"/>
  <c r="CA850" i="1"/>
  <c r="BZ850" i="1"/>
  <c r="BY850" i="1"/>
  <c r="BX850" i="1"/>
  <c r="BW850" i="1"/>
  <c r="BV850" i="1"/>
  <c r="BU850" i="1"/>
  <c r="AF850" i="1"/>
  <c r="AE850" i="1"/>
  <c r="AD850" i="1"/>
  <c r="AC850" i="1"/>
  <c r="AB850" i="1"/>
  <c r="AA850" i="1"/>
  <c r="Z850" i="1"/>
  <c r="Y850" i="1"/>
  <c r="X850" i="1"/>
  <c r="W850" i="1"/>
  <c r="V850" i="1"/>
  <c r="U850" i="1"/>
  <c r="T850" i="1"/>
  <c r="S850" i="1"/>
  <c r="R850" i="1"/>
  <c r="N850" i="1"/>
  <c r="M850" i="1"/>
  <c r="L850" i="1"/>
  <c r="K850" i="1"/>
  <c r="J850" i="1"/>
  <c r="I850" i="1"/>
  <c r="H850" i="1"/>
  <c r="G850" i="1"/>
  <c r="E850" i="1"/>
  <c r="CC849" i="1"/>
  <c r="CB849" i="1"/>
  <c r="CA849" i="1"/>
  <c r="BZ849" i="1"/>
  <c r="BY849" i="1"/>
  <c r="BX849" i="1"/>
  <c r="BW849" i="1"/>
  <c r="BV849" i="1"/>
  <c r="BU849" i="1"/>
  <c r="AF849" i="1"/>
  <c r="AE849" i="1"/>
  <c r="AD849" i="1"/>
  <c r="AC849" i="1"/>
  <c r="AB849" i="1"/>
  <c r="AA849" i="1"/>
  <c r="Z849" i="1"/>
  <c r="Y849" i="1"/>
  <c r="X849" i="1"/>
  <c r="W849" i="1"/>
  <c r="V849" i="1"/>
  <c r="U849" i="1"/>
  <c r="T849" i="1"/>
  <c r="S849" i="1"/>
  <c r="R849" i="1"/>
  <c r="N849" i="1"/>
  <c r="M849" i="1"/>
  <c r="L849" i="1"/>
  <c r="K849" i="1"/>
  <c r="J849" i="1"/>
  <c r="I849" i="1"/>
  <c r="H849" i="1"/>
  <c r="G849" i="1"/>
  <c r="E849" i="1"/>
  <c r="CC848" i="1"/>
  <c r="CB848" i="1"/>
  <c r="CA848" i="1"/>
  <c r="BZ848" i="1"/>
  <c r="BY848" i="1"/>
  <c r="BX848" i="1"/>
  <c r="BW848" i="1"/>
  <c r="BV848" i="1"/>
  <c r="BU848" i="1"/>
  <c r="AF848" i="1"/>
  <c r="AE848" i="1"/>
  <c r="AD848" i="1"/>
  <c r="AC848" i="1"/>
  <c r="AB848" i="1"/>
  <c r="AA848" i="1"/>
  <c r="Z848" i="1"/>
  <c r="Y848" i="1"/>
  <c r="X848" i="1"/>
  <c r="W848" i="1"/>
  <c r="V848" i="1"/>
  <c r="U848" i="1"/>
  <c r="T848" i="1"/>
  <c r="S848" i="1"/>
  <c r="R848" i="1"/>
  <c r="M848" i="1"/>
  <c r="L848" i="1"/>
  <c r="K848" i="1"/>
  <c r="J848" i="1"/>
  <c r="I848" i="1"/>
  <c r="H848" i="1"/>
  <c r="G848" i="1"/>
  <c r="E848" i="1"/>
  <c r="CC847" i="1"/>
  <c r="CB847" i="1"/>
  <c r="CA847" i="1"/>
  <c r="BZ847" i="1"/>
  <c r="BY847" i="1"/>
  <c r="BX847" i="1"/>
  <c r="BW847" i="1"/>
  <c r="BV847" i="1"/>
  <c r="BU847" i="1"/>
  <c r="AF847" i="1"/>
  <c r="AE847" i="1"/>
  <c r="AD847" i="1"/>
  <c r="AC847" i="1"/>
  <c r="AB847" i="1"/>
  <c r="AA847" i="1"/>
  <c r="Z847" i="1"/>
  <c r="Y847" i="1"/>
  <c r="X847" i="1"/>
  <c r="W847" i="1"/>
  <c r="V847" i="1"/>
  <c r="U847" i="1"/>
  <c r="T847" i="1"/>
  <c r="S847" i="1"/>
  <c r="R847" i="1"/>
  <c r="M847" i="1"/>
  <c r="L847" i="1"/>
  <c r="K847" i="1"/>
  <c r="J847" i="1"/>
  <c r="I847" i="1"/>
  <c r="H847" i="1"/>
  <c r="G847" i="1"/>
  <c r="E847" i="1"/>
  <c r="CC846" i="1"/>
  <c r="CB846" i="1"/>
  <c r="CA846" i="1"/>
  <c r="BZ846" i="1"/>
  <c r="BY846" i="1"/>
  <c r="BX846" i="1"/>
  <c r="BW846" i="1"/>
  <c r="BV846" i="1"/>
  <c r="BU846" i="1"/>
  <c r="AF846" i="1"/>
  <c r="AE846" i="1"/>
  <c r="AD846" i="1"/>
  <c r="AC846" i="1"/>
  <c r="AB846" i="1"/>
  <c r="AA846" i="1"/>
  <c r="Z846" i="1"/>
  <c r="Y846" i="1"/>
  <c r="X846" i="1"/>
  <c r="W846" i="1"/>
  <c r="V846" i="1"/>
  <c r="U846" i="1"/>
  <c r="T846" i="1"/>
  <c r="S846" i="1"/>
  <c r="R846" i="1"/>
  <c r="M846" i="1"/>
  <c r="L846" i="1"/>
  <c r="K846" i="1"/>
  <c r="J846" i="1"/>
  <c r="I846" i="1"/>
  <c r="H846" i="1"/>
  <c r="G846" i="1"/>
  <c r="E846" i="1"/>
  <c r="CC845" i="1"/>
  <c r="CB845" i="1"/>
  <c r="CA845" i="1"/>
  <c r="BZ845" i="1"/>
  <c r="BY845" i="1"/>
  <c r="BX845" i="1"/>
  <c r="BW845" i="1"/>
  <c r="BV845" i="1"/>
  <c r="BU845" i="1"/>
  <c r="AF845" i="1"/>
  <c r="AE845" i="1"/>
  <c r="AD845" i="1"/>
  <c r="AC845" i="1"/>
  <c r="AB845" i="1"/>
  <c r="AA845" i="1"/>
  <c r="Z845" i="1"/>
  <c r="Y845" i="1"/>
  <c r="X845" i="1"/>
  <c r="W845" i="1"/>
  <c r="V845" i="1"/>
  <c r="U845" i="1"/>
  <c r="T845" i="1"/>
  <c r="S845" i="1"/>
  <c r="R845" i="1"/>
  <c r="M845" i="1"/>
  <c r="L845" i="1"/>
  <c r="K845" i="1"/>
  <c r="J845" i="1"/>
  <c r="I845" i="1"/>
  <c r="H845" i="1"/>
  <c r="G845" i="1"/>
  <c r="E845" i="1"/>
  <c r="CC844" i="1"/>
  <c r="CB844" i="1"/>
  <c r="CA844" i="1"/>
  <c r="BZ844" i="1"/>
  <c r="BY844" i="1"/>
  <c r="BX844" i="1"/>
  <c r="BW844" i="1"/>
  <c r="BV844" i="1"/>
  <c r="BU844" i="1"/>
  <c r="AF844" i="1"/>
  <c r="AE844" i="1"/>
  <c r="AD844" i="1"/>
  <c r="AC844" i="1"/>
  <c r="AB844" i="1"/>
  <c r="AA844" i="1"/>
  <c r="Z844" i="1"/>
  <c r="Y844" i="1"/>
  <c r="X844" i="1"/>
  <c r="W844" i="1"/>
  <c r="V844" i="1"/>
  <c r="U844" i="1"/>
  <c r="T844" i="1"/>
  <c r="S844" i="1"/>
  <c r="R844" i="1"/>
  <c r="M844" i="1"/>
  <c r="L844" i="1"/>
  <c r="K844" i="1"/>
  <c r="J844" i="1"/>
  <c r="I844" i="1"/>
  <c r="H844" i="1"/>
  <c r="G844" i="1"/>
  <c r="E844" i="1"/>
  <c r="CC843" i="1"/>
  <c r="CB843" i="1"/>
  <c r="CA843" i="1"/>
  <c r="BZ843" i="1"/>
  <c r="BY843" i="1"/>
  <c r="BX843" i="1"/>
  <c r="BW843" i="1"/>
  <c r="BV843" i="1"/>
  <c r="BU843" i="1"/>
  <c r="AF843" i="1"/>
  <c r="AE843" i="1"/>
  <c r="AD843" i="1"/>
  <c r="AC843" i="1"/>
  <c r="AB843" i="1"/>
  <c r="AA843" i="1"/>
  <c r="Z843" i="1"/>
  <c r="Y843" i="1"/>
  <c r="X843" i="1"/>
  <c r="W843" i="1"/>
  <c r="V843" i="1"/>
  <c r="U843" i="1"/>
  <c r="T843" i="1"/>
  <c r="S843" i="1"/>
  <c r="R843" i="1"/>
  <c r="M843" i="1"/>
  <c r="L843" i="1"/>
  <c r="K843" i="1"/>
  <c r="J843" i="1"/>
  <c r="I843" i="1"/>
  <c r="H843" i="1"/>
  <c r="G843" i="1"/>
  <c r="E843" i="1"/>
  <c r="CC842" i="1"/>
  <c r="CB842" i="1"/>
  <c r="CA842" i="1"/>
  <c r="BZ842" i="1"/>
  <c r="BY842" i="1"/>
  <c r="BX842" i="1"/>
  <c r="BW842" i="1"/>
  <c r="BV842" i="1"/>
  <c r="BU842" i="1"/>
  <c r="AF842" i="1"/>
  <c r="AE842" i="1"/>
  <c r="AD842" i="1"/>
  <c r="AC842" i="1"/>
  <c r="AB842" i="1"/>
  <c r="AA842" i="1"/>
  <c r="Z842" i="1"/>
  <c r="Y842" i="1"/>
  <c r="X842" i="1"/>
  <c r="W842" i="1"/>
  <c r="V842" i="1"/>
  <c r="U842" i="1"/>
  <c r="T842" i="1"/>
  <c r="S842" i="1"/>
  <c r="R842" i="1"/>
  <c r="M842" i="1"/>
  <c r="L842" i="1"/>
  <c r="K842" i="1"/>
  <c r="J842" i="1"/>
  <c r="I842" i="1"/>
  <c r="H842" i="1"/>
  <c r="G842" i="1"/>
  <c r="E842" i="1"/>
  <c r="CC841" i="1"/>
  <c r="CB841" i="1"/>
  <c r="CA841" i="1"/>
  <c r="BZ841" i="1"/>
  <c r="BY841" i="1"/>
  <c r="BX841" i="1"/>
  <c r="BW841" i="1"/>
  <c r="BV841" i="1"/>
  <c r="BU841" i="1"/>
  <c r="AF841" i="1"/>
  <c r="AE841" i="1"/>
  <c r="AD841" i="1"/>
  <c r="AC841" i="1"/>
  <c r="AB841" i="1"/>
  <c r="AA841" i="1"/>
  <c r="Z841" i="1"/>
  <c r="Y841" i="1"/>
  <c r="X841" i="1"/>
  <c r="W841" i="1"/>
  <c r="V841" i="1"/>
  <c r="U841" i="1"/>
  <c r="T841" i="1"/>
  <c r="S841" i="1"/>
  <c r="R841" i="1"/>
  <c r="M841" i="1"/>
  <c r="L841" i="1"/>
  <c r="K841" i="1"/>
  <c r="J841" i="1"/>
  <c r="I841" i="1"/>
  <c r="H841" i="1"/>
  <c r="G841" i="1"/>
  <c r="E841" i="1"/>
  <c r="CC840" i="1"/>
  <c r="CB840" i="1"/>
  <c r="CA840" i="1"/>
  <c r="BZ840" i="1"/>
  <c r="BY840" i="1"/>
  <c r="BX840" i="1"/>
  <c r="BW840" i="1"/>
  <c r="BV840" i="1"/>
  <c r="BU840" i="1"/>
  <c r="AF840" i="1"/>
  <c r="AE840" i="1"/>
  <c r="AD840" i="1"/>
  <c r="AC840" i="1"/>
  <c r="AB840" i="1"/>
  <c r="AA840" i="1"/>
  <c r="Z840" i="1"/>
  <c r="Y840" i="1"/>
  <c r="X840" i="1"/>
  <c r="W840" i="1"/>
  <c r="V840" i="1"/>
  <c r="U840" i="1"/>
  <c r="T840" i="1"/>
  <c r="S840" i="1"/>
  <c r="R840" i="1"/>
  <c r="M840" i="1"/>
  <c r="L840" i="1"/>
  <c r="K840" i="1"/>
  <c r="J840" i="1"/>
  <c r="I840" i="1"/>
  <c r="H840" i="1"/>
  <c r="G840" i="1"/>
  <c r="E840" i="1"/>
  <c r="CC839" i="1"/>
  <c r="CB839" i="1"/>
  <c r="CA839" i="1"/>
  <c r="BZ839" i="1"/>
  <c r="BY839" i="1"/>
  <c r="BX839" i="1"/>
  <c r="BW839" i="1"/>
  <c r="BV839" i="1"/>
  <c r="BU839" i="1"/>
  <c r="AF839" i="1"/>
  <c r="AE839" i="1"/>
  <c r="AD839" i="1"/>
  <c r="AC839" i="1"/>
  <c r="AB839" i="1"/>
  <c r="AA839" i="1"/>
  <c r="Z839" i="1"/>
  <c r="Y839" i="1"/>
  <c r="X839" i="1"/>
  <c r="W839" i="1"/>
  <c r="V839" i="1"/>
  <c r="U839" i="1"/>
  <c r="T839" i="1"/>
  <c r="S839" i="1"/>
  <c r="R839" i="1"/>
  <c r="M839" i="1"/>
  <c r="L839" i="1"/>
  <c r="K839" i="1"/>
  <c r="J839" i="1"/>
  <c r="I839" i="1"/>
  <c r="H839" i="1"/>
  <c r="G839" i="1"/>
  <c r="E839" i="1"/>
  <c r="CC838" i="1"/>
  <c r="CB838" i="1"/>
  <c r="CA838" i="1"/>
  <c r="BZ838" i="1"/>
  <c r="BY838" i="1"/>
  <c r="BX838" i="1"/>
  <c r="BW838" i="1"/>
  <c r="BV838" i="1"/>
  <c r="BU838" i="1"/>
  <c r="AF838" i="1"/>
  <c r="AE838" i="1"/>
  <c r="AD838" i="1"/>
  <c r="AC838" i="1"/>
  <c r="AB838" i="1"/>
  <c r="AA838" i="1"/>
  <c r="Z838" i="1"/>
  <c r="Y838" i="1"/>
  <c r="X838" i="1"/>
  <c r="W838" i="1"/>
  <c r="V838" i="1"/>
  <c r="U838" i="1"/>
  <c r="T838" i="1"/>
  <c r="S838" i="1"/>
  <c r="R838" i="1"/>
  <c r="M838" i="1"/>
  <c r="L838" i="1"/>
  <c r="K838" i="1"/>
  <c r="J838" i="1"/>
  <c r="I838" i="1"/>
  <c r="H838" i="1"/>
  <c r="G838" i="1"/>
  <c r="E838" i="1"/>
  <c r="CC837" i="1"/>
  <c r="CB837" i="1"/>
  <c r="CA837" i="1"/>
  <c r="BZ837" i="1"/>
  <c r="BY837" i="1"/>
  <c r="BX837" i="1"/>
  <c r="BW837" i="1"/>
  <c r="BV837" i="1"/>
  <c r="BU837" i="1"/>
  <c r="AF837" i="1"/>
  <c r="AE837" i="1"/>
  <c r="AD837" i="1"/>
  <c r="AC837" i="1"/>
  <c r="AB837" i="1"/>
  <c r="AA837" i="1"/>
  <c r="Z837" i="1"/>
  <c r="Y837" i="1"/>
  <c r="X837" i="1"/>
  <c r="W837" i="1"/>
  <c r="V837" i="1"/>
  <c r="U837" i="1"/>
  <c r="T837" i="1"/>
  <c r="S837" i="1"/>
  <c r="R837" i="1"/>
  <c r="N837" i="1"/>
  <c r="M837" i="1"/>
  <c r="L837" i="1"/>
  <c r="K837" i="1"/>
  <c r="J837" i="1"/>
  <c r="I837" i="1"/>
  <c r="H837" i="1"/>
  <c r="G837" i="1"/>
  <c r="E837" i="1"/>
  <c r="CC836" i="1"/>
  <c r="CB836" i="1"/>
  <c r="CA836" i="1"/>
  <c r="BZ836" i="1"/>
  <c r="BY836" i="1"/>
  <c r="BX836" i="1"/>
  <c r="BW836" i="1"/>
  <c r="BV836" i="1"/>
  <c r="BU836" i="1"/>
  <c r="AF836" i="1"/>
  <c r="AE836" i="1"/>
  <c r="AD836" i="1"/>
  <c r="AC836" i="1"/>
  <c r="AB836" i="1"/>
  <c r="AA836" i="1"/>
  <c r="Z836" i="1"/>
  <c r="Y836" i="1"/>
  <c r="X836" i="1"/>
  <c r="W836" i="1"/>
  <c r="V836" i="1"/>
  <c r="U836" i="1"/>
  <c r="T836" i="1"/>
  <c r="S836" i="1"/>
  <c r="R836" i="1"/>
  <c r="N836" i="1"/>
  <c r="M836" i="1"/>
  <c r="L836" i="1"/>
  <c r="K836" i="1"/>
  <c r="J836" i="1"/>
  <c r="I836" i="1"/>
  <c r="H836" i="1"/>
  <c r="G836" i="1"/>
  <c r="E836" i="1"/>
  <c r="CC835" i="1"/>
  <c r="CB835" i="1"/>
  <c r="CA835" i="1"/>
  <c r="BZ835" i="1"/>
  <c r="BY835" i="1"/>
  <c r="BX835" i="1"/>
  <c r="BW835" i="1"/>
  <c r="BV835" i="1"/>
  <c r="BU835" i="1"/>
  <c r="AF835" i="1"/>
  <c r="AE835" i="1"/>
  <c r="AD835" i="1"/>
  <c r="AC835" i="1"/>
  <c r="AB835" i="1"/>
  <c r="AA835" i="1"/>
  <c r="Z835" i="1"/>
  <c r="Y835" i="1"/>
  <c r="X835" i="1"/>
  <c r="W835" i="1"/>
  <c r="V835" i="1"/>
  <c r="U835" i="1"/>
  <c r="T835" i="1"/>
  <c r="S835" i="1"/>
  <c r="R835" i="1"/>
  <c r="N835" i="1"/>
  <c r="M835" i="1"/>
  <c r="L835" i="1"/>
  <c r="K835" i="1"/>
  <c r="J835" i="1"/>
  <c r="I835" i="1"/>
  <c r="H835" i="1"/>
  <c r="G835" i="1"/>
  <c r="E835" i="1"/>
  <c r="CC834" i="1"/>
  <c r="CB834" i="1"/>
  <c r="CA834" i="1"/>
  <c r="BZ834" i="1"/>
  <c r="BY834" i="1"/>
  <c r="BX834" i="1"/>
  <c r="BW834" i="1"/>
  <c r="BV834" i="1"/>
  <c r="BU834" i="1"/>
  <c r="AF834" i="1"/>
  <c r="AE834" i="1"/>
  <c r="AD834" i="1"/>
  <c r="AC834" i="1"/>
  <c r="AB834" i="1"/>
  <c r="AA834" i="1"/>
  <c r="Z834" i="1"/>
  <c r="Y834" i="1"/>
  <c r="X834" i="1"/>
  <c r="W834" i="1"/>
  <c r="V834" i="1"/>
  <c r="U834" i="1"/>
  <c r="T834" i="1"/>
  <c r="S834" i="1"/>
  <c r="R834" i="1"/>
  <c r="N834" i="1"/>
  <c r="M834" i="1"/>
  <c r="L834" i="1"/>
  <c r="K834" i="1"/>
  <c r="J834" i="1"/>
  <c r="I834" i="1"/>
  <c r="H834" i="1"/>
  <c r="G834" i="1"/>
  <c r="E834" i="1"/>
  <c r="CC833" i="1"/>
  <c r="CB833" i="1"/>
  <c r="CA833" i="1"/>
  <c r="BZ833" i="1"/>
  <c r="BY833" i="1"/>
  <c r="BX833" i="1"/>
  <c r="BW833" i="1"/>
  <c r="BV833" i="1"/>
  <c r="BU833" i="1"/>
  <c r="AF833" i="1"/>
  <c r="AE833" i="1"/>
  <c r="AD833" i="1"/>
  <c r="AC833" i="1"/>
  <c r="AB833" i="1"/>
  <c r="AA833" i="1"/>
  <c r="Z833" i="1"/>
  <c r="Y833" i="1"/>
  <c r="X833" i="1"/>
  <c r="W833" i="1"/>
  <c r="V833" i="1"/>
  <c r="U833" i="1"/>
  <c r="T833" i="1"/>
  <c r="S833" i="1"/>
  <c r="R833" i="1"/>
  <c r="M833" i="1"/>
  <c r="L833" i="1"/>
  <c r="K833" i="1"/>
  <c r="J833" i="1"/>
  <c r="I833" i="1"/>
  <c r="H833" i="1"/>
  <c r="G833" i="1"/>
  <c r="E833" i="1"/>
  <c r="CC832" i="1"/>
  <c r="CB832" i="1"/>
  <c r="CA832" i="1"/>
  <c r="BZ832" i="1"/>
  <c r="BY832" i="1"/>
  <c r="BX832" i="1"/>
  <c r="BW832" i="1"/>
  <c r="BV832" i="1"/>
  <c r="BU832" i="1"/>
  <c r="AF832" i="1"/>
  <c r="AE832" i="1"/>
  <c r="AD832" i="1"/>
  <c r="AC832" i="1"/>
  <c r="AB832" i="1"/>
  <c r="AA832" i="1"/>
  <c r="Z832" i="1"/>
  <c r="Y832" i="1"/>
  <c r="X832" i="1"/>
  <c r="W832" i="1"/>
  <c r="V832" i="1"/>
  <c r="U832" i="1"/>
  <c r="T832" i="1"/>
  <c r="S832" i="1"/>
  <c r="R832" i="1"/>
  <c r="M832" i="1"/>
  <c r="L832" i="1"/>
  <c r="K832" i="1"/>
  <c r="J832" i="1"/>
  <c r="I832" i="1"/>
  <c r="H832" i="1"/>
  <c r="G832" i="1"/>
  <c r="E832" i="1"/>
  <c r="CC831" i="1"/>
  <c r="CB831" i="1"/>
  <c r="CA831" i="1"/>
  <c r="BZ831" i="1"/>
  <c r="BY831" i="1"/>
  <c r="BX831" i="1"/>
  <c r="BW831" i="1"/>
  <c r="BV831" i="1"/>
  <c r="BU831" i="1"/>
  <c r="AF831" i="1"/>
  <c r="AE831" i="1"/>
  <c r="AD831" i="1"/>
  <c r="AC831" i="1"/>
  <c r="AB831" i="1"/>
  <c r="AA831" i="1"/>
  <c r="Z831" i="1"/>
  <c r="Y831" i="1"/>
  <c r="X831" i="1"/>
  <c r="W831" i="1"/>
  <c r="V831" i="1"/>
  <c r="U831" i="1"/>
  <c r="T831" i="1"/>
  <c r="S831" i="1"/>
  <c r="R831" i="1"/>
  <c r="N831" i="1"/>
  <c r="M831" i="1"/>
  <c r="L831" i="1"/>
  <c r="K831" i="1"/>
  <c r="J831" i="1"/>
  <c r="I831" i="1"/>
  <c r="H831" i="1"/>
  <c r="G831" i="1"/>
  <c r="E831" i="1"/>
  <c r="CC830" i="1"/>
  <c r="CB830" i="1"/>
  <c r="CA830" i="1"/>
  <c r="BZ830" i="1"/>
  <c r="BY830" i="1"/>
  <c r="BX830" i="1"/>
  <c r="BW830" i="1"/>
  <c r="BV830" i="1"/>
  <c r="BU830" i="1"/>
  <c r="AF830" i="1"/>
  <c r="AE830" i="1"/>
  <c r="AD830" i="1"/>
  <c r="AC830" i="1"/>
  <c r="AB830" i="1"/>
  <c r="AA830" i="1"/>
  <c r="Z830" i="1"/>
  <c r="Y830" i="1"/>
  <c r="X830" i="1"/>
  <c r="W830" i="1"/>
  <c r="V830" i="1"/>
  <c r="U830" i="1"/>
  <c r="T830" i="1"/>
  <c r="S830" i="1"/>
  <c r="R830" i="1"/>
  <c r="N830" i="1"/>
  <c r="M830" i="1"/>
  <c r="L830" i="1"/>
  <c r="K830" i="1"/>
  <c r="J830" i="1"/>
  <c r="I830" i="1"/>
  <c r="H830" i="1"/>
  <c r="G830" i="1"/>
  <c r="E830" i="1"/>
  <c r="CC829" i="1"/>
  <c r="CB829" i="1"/>
  <c r="CA829" i="1"/>
  <c r="BZ829" i="1"/>
  <c r="BY829" i="1"/>
  <c r="BX829" i="1"/>
  <c r="BW829" i="1"/>
  <c r="BV829" i="1"/>
  <c r="BU829" i="1"/>
  <c r="AF829" i="1"/>
  <c r="AE829" i="1"/>
  <c r="AD829" i="1"/>
  <c r="AC829" i="1"/>
  <c r="AB829" i="1"/>
  <c r="AA829" i="1"/>
  <c r="Z829" i="1"/>
  <c r="Y829" i="1"/>
  <c r="X829" i="1"/>
  <c r="W829" i="1"/>
  <c r="V829" i="1"/>
  <c r="U829" i="1"/>
  <c r="T829" i="1"/>
  <c r="S829" i="1"/>
  <c r="R829" i="1"/>
  <c r="N829" i="1"/>
  <c r="M829" i="1"/>
  <c r="L829" i="1"/>
  <c r="K829" i="1"/>
  <c r="J829" i="1"/>
  <c r="I829" i="1"/>
  <c r="H829" i="1"/>
  <c r="G829" i="1"/>
  <c r="E829" i="1"/>
  <c r="CC828" i="1"/>
  <c r="CB828" i="1"/>
  <c r="CA828" i="1"/>
  <c r="BZ828" i="1"/>
  <c r="BY828" i="1"/>
  <c r="BX828" i="1"/>
  <c r="BW828" i="1"/>
  <c r="BV828" i="1"/>
  <c r="BU828" i="1"/>
  <c r="AF828" i="1"/>
  <c r="AE828" i="1"/>
  <c r="AD828" i="1"/>
  <c r="AC828" i="1"/>
  <c r="AB828" i="1"/>
  <c r="AA828" i="1"/>
  <c r="Z828" i="1"/>
  <c r="Y828" i="1"/>
  <c r="X828" i="1"/>
  <c r="W828" i="1"/>
  <c r="V828" i="1"/>
  <c r="U828" i="1"/>
  <c r="T828" i="1"/>
  <c r="S828" i="1"/>
  <c r="R828" i="1"/>
  <c r="M828" i="1"/>
  <c r="L828" i="1"/>
  <c r="K828" i="1"/>
  <c r="J828" i="1"/>
  <c r="I828" i="1"/>
  <c r="H828" i="1"/>
  <c r="G828" i="1"/>
  <c r="E828" i="1"/>
  <c r="CC827" i="1"/>
  <c r="CB827" i="1"/>
  <c r="CA827" i="1"/>
  <c r="BZ827" i="1"/>
  <c r="BY827" i="1"/>
  <c r="BX827" i="1"/>
  <c r="BW827" i="1"/>
  <c r="BV827" i="1"/>
  <c r="BU827" i="1"/>
  <c r="AF827" i="1"/>
  <c r="AE827" i="1"/>
  <c r="AD827" i="1"/>
  <c r="AC827" i="1"/>
  <c r="AB827" i="1"/>
  <c r="AA827" i="1"/>
  <c r="Z827" i="1"/>
  <c r="Y827" i="1"/>
  <c r="X827" i="1"/>
  <c r="W827" i="1"/>
  <c r="V827" i="1"/>
  <c r="U827" i="1"/>
  <c r="T827" i="1"/>
  <c r="S827" i="1"/>
  <c r="R827" i="1"/>
  <c r="M827" i="1"/>
  <c r="L827" i="1"/>
  <c r="K827" i="1"/>
  <c r="J827" i="1"/>
  <c r="I827" i="1"/>
  <c r="H827" i="1"/>
  <c r="G827" i="1"/>
  <c r="E827" i="1"/>
  <c r="CC826" i="1"/>
  <c r="CB826" i="1"/>
  <c r="CA826" i="1"/>
  <c r="BZ826" i="1"/>
  <c r="BY826" i="1"/>
  <c r="BX826" i="1"/>
  <c r="BW826" i="1"/>
  <c r="BV826" i="1"/>
  <c r="BU826" i="1"/>
  <c r="AF826" i="1"/>
  <c r="AE826" i="1"/>
  <c r="AD826" i="1"/>
  <c r="AC826" i="1"/>
  <c r="AB826" i="1"/>
  <c r="AA826" i="1"/>
  <c r="Z826" i="1"/>
  <c r="Y826" i="1"/>
  <c r="X826" i="1"/>
  <c r="W826" i="1"/>
  <c r="V826" i="1"/>
  <c r="U826" i="1"/>
  <c r="T826" i="1"/>
  <c r="S826" i="1"/>
  <c r="R826" i="1"/>
  <c r="M826" i="1"/>
  <c r="L826" i="1"/>
  <c r="K826" i="1"/>
  <c r="J826" i="1"/>
  <c r="I826" i="1"/>
  <c r="H826" i="1"/>
  <c r="G826" i="1"/>
  <c r="E826" i="1"/>
  <c r="CC825" i="1"/>
  <c r="CB825" i="1"/>
  <c r="CA825" i="1"/>
  <c r="BZ825" i="1"/>
  <c r="BY825" i="1"/>
  <c r="BX825" i="1"/>
  <c r="BW825" i="1"/>
  <c r="BV825" i="1"/>
  <c r="BU825" i="1"/>
  <c r="AF825" i="1"/>
  <c r="AE825" i="1"/>
  <c r="AD825" i="1"/>
  <c r="AC825" i="1"/>
  <c r="AB825" i="1"/>
  <c r="AA825" i="1"/>
  <c r="Z825" i="1"/>
  <c r="Y825" i="1"/>
  <c r="X825" i="1"/>
  <c r="W825" i="1"/>
  <c r="V825" i="1"/>
  <c r="U825" i="1"/>
  <c r="T825" i="1"/>
  <c r="S825" i="1"/>
  <c r="R825" i="1"/>
  <c r="M825" i="1"/>
  <c r="L825" i="1"/>
  <c r="K825" i="1"/>
  <c r="J825" i="1"/>
  <c r="I825" i="1"/>
  <c r="H825" i="1"/>
  <c r="G825" i="1"/>
  <c r="E825" i="1"/>
  <c r="CC824" i="1"/>
  <c r="CB824" i="1"/>
  <c r="CA824" i="1"/>
  <c r="BZ824" i="1"/>
  <c r="BY824" i="1"/>
  <c r="BX824" i="1"/>
  <c r="BW824" i="1"/>
  <c r="BV824" i="1"/>
  <c r="BU824" i="1"/>
  <c r="AF824" i="1"/>
  <c r="AE824" i="1"/>
  <c r="AD824" i="1"/>
  <c r="AC824" i="1"/>
  <c r="AB824" i="1"/>
  <c r="AA824" i="1"/>
  <c r="Z824" i="1"/>
  <c r="Y824" i="1"/>
  <c r="X824" i="1"/>
  <c r="W824" i="1"/>
  <c r="V824" i="1"/>
  <c r="U824" i="1"/>
  <c r="T824" i="1"/>
  <c r="S824" i="1"/>
  <c r="R824" i="1"/>
  <c r="M824" i="1"/>
  <c r="L824" i="1"/>
  <c r="K824" i="1"/>
  <c r="J824" i="1"/>
  <c r="I824" i="1"/>
  <c r="H824" i="1"/>
  <c r="G824" i="1"/>
  <c r="E824" i="1"/>
  <c r="CC823" i="1"/>
  <c r="CB823" i="1"/>
  <c r="CA823" i="1"/>
  <c r="BZ823" i="1"/>
  <c r="BY823" i="1"/>
  <c r="BX823" i="1"/>
  <c r="BW823" i="1"/>
  <c r="BV823" i="1"/>
  <c r="BU823" i="1"/>
  <c r="AF823" i="1"/>
  <c r="AE823" i="1"/>
  <c r="AD823" i="1"/>
  <c r="AC823" i="1"/>
  <c r="AB823" i="1"/>
  <c r="AA823" i="1"/>
  <c r="Z823" i="1"/>
  <c r="Y823" i="1"/>
  <c r="X823" i="1"/>
  <c r="W823" i="1"/>
  <c r="V823" i="1"/>
  <c r="U823" i="1"/>
  <c r="T823" i="1"/>
  <c r="S823" i="1"/>
  <c r="R823" i="1"/>
  <c r="M823" i="1"/>
  <c r="L823" i="1"/>
  <c r="K823" i="1"/>
  <c r="J823" i="1"/>
  <c r="I823" i="1"/>
  <c r="H823" i="1"/>
  <c r="G823" i="1"/>
  <c r="E823" i="1"/>
  <c r="CC822" i="1"/>
  <c r="CB822" i="1"/>
  <c r="CA822" i="1"/>
  <c r="BZ822" i="1"/>
  <c r="BY822" i="1"/>
  <c r="BX822" i="1"/>
  <c r="BW822" i="1"/>
  <c r="BV822" i="1"/>
  <c r="BU822" i="1"/>
  <c r="AF822" i="1"/>
  <c r="AE822" i="1"/>
  <c r="AD822" i="1"/>
  <c r="AC822" i="1"/>
  <c r="AB822" i="1"/>
  <c r="AA822" i="1"/>
  <c r="Z822" i="1"/>
  <c r="Y822" i="1"/>
  <c r="X822" i="1"/>
  <c r="W822" i="1"/>
  <c r="V822" i="1"/>
  <c r="U822" i="1"/>
  <c r="T822" i="1"/>
  <c r="S822" i="1"/>
  <c r="R822" i="1"/>
  <c r="M822" i="1"/>
  <c r="L822" i="1"/>
  <c r="K822" i="1"/>
  <c r="J822" i="1"/>
  <c r="I822" i="1"/>
  <c r="H822" i="1"/>
  <c r="G822" i="1"/>
  <c r="E822" i="1"/>
  <c r="CC821" i="1"/>
  <c r="CB821" i="1"/>
  <c r="CA821" i="1"/>
  <c r="BZ821" i="1"/>
  <c r="BY821" i="1"/>
  <c r="BX821" i="1"/>
  <c r="BW821" i="1"/>
  <c r="BV821" i="1"/>
  <c r="BU821" i="1"/>
  <c r="AF821" i="1"/>
  <c r="AE821" i="1"/>
  <c r="AD821" i="1"/>
  <c r="AC821" i="1"/>
  <c r="AB821" i="1"/>
  <c r="AA821" i="1"/>
  <c r="Z821" i="1"/>
  <c r="Y821" i="1"/>
  <c r="X821" i="1"/>
  <c r="W821" i="1"/>
  <c r="V821" i="1"/>
  <c r="U821" i="1"/>
  <c r="T821" i="1"/>
  <c r="S821" i="1"/>
  <c r="R821" i="1"/>
  <c r="M821" i="1"/>
  <c r="L821" i="1"/>
  <c r="K821" i="1"/>
  <c r="J821" i="1"/>
  <c r="I821" i="1"/>
  <c r="H821" i="1"/>
  <c r="G821" i="1"/>
  <c r="E821" i="1"/>
  <c r="CC820" i="1"/>
  <c r="CB820" i="1"/>
  <c r="CA820" i="1"/>
  <c r="BZ820" i="1"/>
  <c r="BY820" i="1"/>
  <c r="BX820" i="1"/>
  <c r="BW820" i="1"/>
  <c r="BV820" i="1"/>
  <c r="BU820" i="1"/>
  <c r="AF820" i="1"/>
  <c r="AE820" i="1"/>
  <c r="AD820" i="1"/>
  <c r="AC820" i="1"/>
  <c r="AB820" i="1"/>
  <c r="AA820" i="1"/>
  <c r="Z820" i="1"/>
  <c r="Y820" i="1"/>
  <c r="X820" i="1"/>
  <c r="W820" i="1"/>
  <c r="V820" i="1"/>
  <c r="U820" i="1"/>
  <c r="T820" i="1"/>
  <c r="S820" i="1"/>
  <c r="R820" i="1"/>
  <c r="M820" i="1"/>
  <c r="L820" i="1"/>
  <c r="K820" i="1"/>
  <c r="J820" i="1"/>
  <c r="I820" i="1"/>
  <c r="H820" i="1"/>
  <c r="G820" i="1"/>
  <c r="E820" i="1"/>
  <c r="CC819" i="1"/>
  <c r="CB819" i="1"/>
  <c r="CA819" i="1"/>
  <c r="BZ819" i="1"/>
  <c r="BY819" i="1"/>
  <c r="BX819" i="1"/>
  <c r="BW819" i="1"/>
  <c r="BV819" i="1"/>
  <c r="BU819" i="1"/>
  <c r="AF819" i="1"/>
  <c r="AE819" i="1"/>
  <c r="AD819" i="1"/>
  <c r="AC819" i="1"/>
  <c r="AB819" i="1"/>
  <c r="AA819" i="1"/>
  <c r="Z819" i="1"/>
  <c r="Y819" i="1"/>
  <c r="X819" i="1"/>
  <c r="W819" i="1"/>
  <c r="V819" i="1"/>
  <c r="U819" i="1"/>
  <c r="T819" i="1"/>
  <c r="S819" i="1"/>
  <c r="R819" i="1"/>
  <c r="M819" i="1"/>
  <c r="L819" i="1"/>
  <c r="K819" i="1"/>
  <c r="J819" i="1"/>
  <c r="I819" i="1"/>
  <c r="H819" i="1"/>
  <c r="G819" i="1"/>
  <c r="E819" i="1"/>
  <c r="CC818" i="1"/>
  <c r="CB818" i="1"/>
  <c r="CA818" i="1"/>
  <c r="BZ818" i="1"/>
  <c r="BY818" i="1"/>
  <c r="BX818" i="1"/>
  <c r="BW818" i="1"/>
  <c r="BV818" i="1"/>
  <c r="BU818" i="1"/>
  <c r="AF818" i="1"/>
  <c r="AE818" i="1"/>
  <c r="AD818" i="1"/>
  <c r="AC818" i="1"/>
  <c r="AB818" i="1"/>
  <c r="AA818" i="1"/>
  <c r="Z818" i="1"/>
  <c r="Y818" i="1"/>
  <c r="X818" i="1"/>
  <c r="W818" i="1"/>
  <c r="V818" i="1"/>
  <c r="U818" i="1"/>
  <c r="T818" i="1"/>
  <c r="S818" i="1"/>
  <c r="R818" i="1"/>
  <c r="M818" i="1"/>
  <c r="L818" i="1"/>
  <c r="K818" i="1"/>
  <c r="J818" i="1"/>
  <c r="I818" i="1"/>
  <c r="H818" i="1"/>
  <c r="G818" i="1"/>
  <c r="E818" i="1"/>
  <c r="CC817" i="1"/>
  <c r="CB817" i="1"/>
  <c r="CA817" i="1"/>
  <c r="BZ817" i="1"/>
  <c r="BY817" i="1"/>
  <c r="BX817" i="1"/>
  <c r="BW817" i="1"/>
  <c r="BV817" i="1"/>
  <c r="BU817" i="1"/>
  <c r="AF817" i="1"/>
  <c r="AE817" i="1"/>
  <c r="AD817" i="1"/>
  <c r="AC817" i="1"/>
  <c r="AB817" i="1"/>
  <c r="AA817" i="1"/>
  <c r="Z817" i="1"/>
  <c r="Y817" i="1"/>
  <c r="X817" i="1"/>
  <c r="W817" i="1"/>
  <c r="V817" i="1"/>
  <c r="U817" i="1"/>
  <c r="T817" i="1"/>
  <c r="S817" i="1"/>
  <c r="R817" i="1"/>
  <c r="N817" i="1"/>
  <c r="M817" i="1"/>
  <c r="L817" i="1"/>
  <c r="K817" i="1"/>
  <c r="J817" i="1"/>
  <c r="I817" i="1"/>
  <c r="H817" i="1"/>
  <c r="G817" i="1"/>
  <c r="E817" i="1"/>
  <c r="CC816" i="1"/>
  <c r="CB816" i="1"/>
  <c r="CA816" i="1"/>
  <c r="BZ816" i="1"/>
  <c r="BY816" i="1"/>
  <c r="BX816" i="1"/>
  <c r="BW816" i="1"/>
  <c r="BV816" i="1"/>
  <c r="BU816" i="1"/>
  <c r="AF816" i="1"/>
  <c r="AE816" i="1"/>
  <c r="AD816" i="1"/>
  <c r="AC816" i="1"/>
  <c r="AB816" i="1"/>
  <c r="AA816" i="1"/>
  <c r="Z816" i="1"/>
  <c r="Y816" i="1"/>
  <c r="X816" i="1"/>
  <c r="W816" i="1"/>
  <c r="V816" i="1"/>
  <c r="U816" i="1"/>
  <c r="T816" i="1"/>
  <c r="S816" i="1"/>
  <c r="R816" i="1"/>
  <c r="N816" i="1"/>
  <c r="M816" i="1"/>
  <c r="L816" i="1"/>
  <c r="K816" i="1"/>
  <c r="J816" i="1"/>
  <c r="I816" i="1"/>
  <c r="H816" i="1"/>
  <c r="G816" i="1"/>
  <c r="E816" i="1"/>
  <c r="CC815" i="1"/>
  <c r="CB815" i="1"/>
  <c r="CA815" i="1"/>
  <c r="BZ815" i="1"/>
  <c r="BY815" i="1"/>
  <c r="BX815" i="1"/>
  <c r="BW815" i="1"/>
  <c r="BV815" i="1"/>
  <c r="BU815" i="1"/>
  <c r="AF815" i="1"/>
  <c r="AE815" i="1"/>
  <c r="AD815" i="1"/>
  <c r="AC815" i="1"/>
  <c r="AB815" i="1"/>
  <c r="AA815" i="1"/>
  <c r="Z815" i="1"/>
  <c r="Y815" i="1"/>
  <c r="X815" i="1"/>
  <c r="W815" i="1"/>
  <c r="V815" i="1"/>
  <c r="U815" i="1"/>
  <c r="T815" i="1"/>
  <c r="S815" i="1"/>
  <c r="R815" i="1"/>
  <c r="N815" i="1"/>
  <c r="M815" i="1"/>
  <c r="L815" i="1"/>
  <c r="K815" i="1"/>
  <c r="J815" i="1"/>
  <c r="I815" i="1"/>
  <c r="H815" i="1"/>
  <c r="G815" i="1"/>
  <c r="E815" i="1"/>
  <c r="CC814" i="1"/>
  <c r="CB814" i="1"/>
  <c r="CA814" i="1"/>
  <c r="BZ814" i="1"/>
  <c r="BY814" i="1"/>
  <c r="BX814" i="1"/>
  <c r="BW814" i="1"/>
  <c r="BV814" i="1"/>
  <c r="BU814" i="1"/>
  <c r="AF814" i="1"/>
  <c r="AE814" i="1"/>
  <c r="AD814" i="1"/>
  <c r="AC814" i="1"/>
  <c r="AB814" i="1"/>
  <c r="AA814" i="1"/>
  <c r="Z814" i="1"/>
  <c r="Y814" i="1"/>
  <c r="X814" i="1"/>
  <c r="W814" i="1"/>
  <c r="V814" i="1"/>
  <c r="U814" i="1"/>
  <c r="T814" i="1"/>
  <c r="S814" i="1"/>
  <c r="R814" i="1"/>
  <c r="N814" i="1"/>
  <c r="M814" i="1"/>
  <c r="L814" i="1"/>
  <c r="K814" i="1"/>
  <c r="J814" i="1"/>
  <c r="I814" i="1"/>
  <c r="H814" i="1"/>
  <c r="G814" i="1"/>
  <c r="E814" i="1"/>
  <c r="CC813" i="1"/>
  <c r="CB813" i="1"/>
  <c r="CA813" i="1"/>
  <c r="BZ813" i="1"/>
  <c r="BY813" i="1"/>
  <c r="BX813" i="1"/>
  <c r="BW813" i="1"/>
  <c r="BV813" i="1"/>
  <c r="BU813" i="1"/>
  <c r="AF813" i="1"/>
  <c r="AE813" i="1"/>
  <c r="AD813" i="1"/>
  <c r="AC813" i="1"/>
  <c r="AB813" i="1"/>
  <c r="AA813" i="1"/>
  <c r="Z813" i="1"/>
  <c r="Y813" i="1"/>
  <c r="X813" i="1"/>
  <c r="W813" i="1"/>
  <c r="V813" i="1"/>
  <c r="U813" i="1"/>
  <c r="T813" i="1"/>
  <c r="S813" i="1"/>
  <c r="R813" i="1"/>
  <c r="M813" i="1"/>
  <c r="L813" i="1"/>
  <c r="K813" i="1"/>
  <c r="J813" i="1"/>
  <c r="I813" i="1"/>
  <c r="H813" i="1"/>
  <c r="G813" i="1"/>
  <c r="E813" i="1"/>
  <c r="CC812" i="1"/>
  <c r="CB812" i="1"/>
  <c r="CA812" i="1"/>
  <c r="BZ812" i="1"/>
  <c r="BY812" i="1"/>
  <c r="BX812" i="1"/>
  <c r="BW812" i="1"/>
  <c r="BV812" i="1"/>
  <c r="BU812" i="1"/>
  <c r="AF812" i="1"/>
  <c r="AE812" i="1"/>
  <c r="AD812" i="1"/>
  <c r="AC812" i="1"/>
  <c r="AB812" i="1"/>
  <c r="AA812" i="1"/>
  <c r="Z812" i="1"/>
  <c r="Y812" i="1"/>
  <c r="X812" i="1"/>
  <c r="W812" i="1"/>
  <c r="V812" i="1"/>
  <c r="U812" i="1"/>
  <c r="T812" i="1"/>
  <c r="S812" i="1"/>
  <c r="R812" i="1"/>
  <c r="M812" i="1"/>
  <c r="L812" i="1"/>
  <c r="K812" i="1"/>
  <c r="J812" i="1"/>
  <c r="I812" i="1"/>
  <c r="H812" i="1"/>
  <c r="G812" i="1"/>
  <c r="E812" i="1"/>
  <c r="CC811" i="1"/>
  <c r="CB811" i="1"/>
  <c r="CA811" i="1"/>
  <c r="BZ811" i="1"/>
  <c r="BY811" i="1"/>
  <c r="BX811" i="1"/>
  <c r="BW811" i="1"/>
  <c r="BV811" i="1"/>
  <c r="BU811" i="1"/>
  <c r="AF811" i="1"/>
  <c r="AE811" i="1"/>
  <c r="AD811" i="1"/>
  <c r="AC811" i="1"/>
  <c r="AB811" i="1"/>
  <c r="AA811" i="1"/>
  <c r="Z811" i="1"/>
  <c r="Y811" i="1"/>
  <c r="X811" i="1"/>
  <c r="W811" i="1"/>
  <c r="V811" i="1"/>
  <c r="U811" i="1"/>
  <c r="T811" i="1"/>
  <c r="S811" i="1"/>
  <c r="R811" i="1"/>
  <c r="N811" i="1"/>
  <c r="M811" i="1"/>
  <c r="L811" i="1"/>
  <c r="K811" i="1"/>
  <c r="J811" i="1"/>
  <c r="I811" i="1"/>
  <c r="H811" i="1"/>
  <c r="G811" i="1"/>
  <c r="E811" i="1"/>
  <c r="CC810" i="1"/>
  <c r="CB810" i="1"/>
  <c r="CA810" i="1"/>
  <c r="BZ810" i="1"/>
  <c r="BY810" i="1"/>
  <c r="BX810" i="1"/>
  <c r="BW810" i="1"/>
  <c r="BV810" i="1"/>
  <c r="BU810" i="1"/>
  <c r="AF810" i="1"/>
  <c r="AE810" i="1"/>
  <c r="AD810" i="1"/>
  <c r="AC810" i="1"/>
  <c r="AB810" i="1"/>
  <c r="AA810" i="1"/>
  <c r="Z810" i="1"/>
  <c r="Y810" i="1"/>
  <c r="X810" i="1"/>
  <c r="W810" i="1"/>
  <c r="V810" i="1"/>
  <c r="U810" i="1"/>
  <c r="T810" i="1"/>
  <c r="S810" i="1"/>
  <c r="R810" i="1"/>
  <c r="N810" i="1"/>
  <c r="M810" i="1"/>
  <c r="L810" i="1"/>
  <c r="K810" i="1"/>
  <c r="J810" i="1"/>
  <c r="I810" i="1"/>
  <c r="H810" i="1"/>
  <c r="G810" i="1"/>
  <c r="E810" i="1"/>
  <c r="CC809" i="1"/>
  <c r="CB809" i="1"/>
  <c r="CA809" i="1"/>
  <c r="BZ809" i="1"/>
  <c r="BY809" i="1"/>
  <c r="BX809" i="1"/>
  <c r="BW809" i="1"/>
  <c r="BV809" i="1"/>
  <c r="BU809" i="1"/>
  <c r="AF809" i="1"/>
  <c r="AE809" i="1"/>
  <c r="AD809" i="1"/>
  <c r="AC809" i="1"/>
  <c r="AB809" i="1"/>
  <c r="AA809" i="1"/>
  <c r="Z809" i="1"/>
  <c r="Y809" i="1"/>
  <c r="X809" i="1"/>
  <c r="W809" i="1"/>
  <c r="V809" i="1"/>
  <c r="U809" i="1"/>
  <c r="T809" i="1"/>
  <c r="S809" i="1"/>
  <c r="R809" i="1"/>
  <c r="N809" i="1"/>
  <c r="M809" i="1"/>
  <c r="L809" i="1"/>
  <c r="K809" i="1"/>
  <c r="J809" i="1"/>
  <c r="I809" i="1"/>
  <c r="H809" i="1"/>
  <c r="G809" i="1"/>
  <c r="E809" i="1"/>
  <c r="CC808" i="1"/>
  <c r="CB808" i="1"/>
  <c r="CA808" i="1"/>
  <c r="BZ808" i="1"/>
  <c r="BY808" i="1"/>
  <c r="BX808" i="1"/>
  <c r="BW808" i="1"/>
  <c r="BV808" i="1"/>
  <c r="BU808" i="1"/>
  <c r="AF808" i="1"/>
  <c r="AE808" i="1"/>
  <c r="AD808" i="1"/>
  <c r="AC808" i="1"/>
  <c r="AB808" i="1"/>
  <c r="AA808" i="1"/>
  <c r="Z808" i="1"/>
  <c r="Y808" i="1"/>
  <c r="X808" i="1"/>
  <c r="W808" i="1"/>
  <c r="V808" i="1"/>
  <c r="U808" i="1"/>
  <c r="T808" i="1"/>
  <c r="S808" i="1"/>
  <c r="R808" i="1"/>
  <c r="M808" i="1"/>
  <c r="L808" i="1"/>
  <c r="K808" i="1"/>
  <c r="J808" i="1"/>
  <c r="I808" i="1"/>
  <c r="H808" i="1"/>
  <c r="G808" i="1"/>
  <c r="E808" i="1"/>
  <c r="CC807" i="1"/>
  <c r="CB807" i="1"/>
  <c r="CA807" i="1"/>
  <c r="BZ807" i="1"/>
  <c r="BY807" i="1"/>
  <c r="BX807" i="1"/>
  <c r="BW807" i="1"/>
  <c r="BV807" i="1"/>
  <c r="BU807" i="1"/>
  <c r="AF807" i="1"/>
  <c r="AE807" i="1"/>
  <c r="AD807" i="1"/>
  <c r="AC807" i="1"/>
  <c r="AB807" i="1"/>
  <c r="AA807" i="1"/>
  <c r="Z807" i="1"/>
  <c r="Y807" i="1"/>
  <c r="X807" i="1"/>
  <c r="W807" i="1"/>
  <c r="V807" i="1"/>
  <c r="U807" i="1"/>
  <c r="T807" i="1"/>
  <c r="S807" i="1"/>
  <c r="R807" i="1"/>
  <c r="M807" i="1"/>
  <c r="L807" i="1"/>
  <c r="K807" i="1"/>
  <c r="J807" i="1"/>
  <c r="I807" i="1"/>
  <c r="H807" i="1"/>
  <c r="G807" i="1"/>
  <c r="E807" i="1"/>
  <c r="CC806" i="1"/>
  <c r="CB806" i="1"/>
  <c r="CA806" i="1"/>
  <c r="BZ806" i="1"/>
  <c r="BY806" i="1"/>
  <c r="BX806" i="1"/>
  <c r="BW806" i="1"/>
  <c r="BV806" i="1"/>
  <c r="BU806" i="1"/>
  <c r="AF806" i="1"/>
  <c r="AE806" i="1"/>
  <c r="AD806" i="1"/>
  <c r="AC806" i="1"/>
  <c r="AB806" i="1"/>
  <c r="AA806" i="1"/>
  <c r="Z806" i="1"/>
  <c r="Y806" i="1"/>
  <c r="X806" i="1"/>
  <c r="W806" i="1"/>
  <c r="V806" i="1"/>
  <c r="U806" i="1"/>
  <c r="T806" i="1"/>
  <c r="S806" i="1"/>
  <c r="R806" i="1"/>
  <c r="M806" i="1"/>
  <c r="L806" i="1"/>
  <c r="K806" i="1"/>
  <c r="J806" i="1"/>
  <c r="I806" i="1"/>
  <c r="H806" i="1"/>
  <c r="G806" i="1"/>
  <c r="E806" i="1"/>
  <c r="CC805" i="1"/>
  <c r="CB805" i="1"/>
  <c r="CA805" i="1"/>
  <c r="BZ805" i="1"/>
  <c r="BY805" i="1"/>
  <c r="BX805" i="1"/>
  <c r="BW805" i="1"/>
  <c r="BV805" i="1"/>
  <c r="BU805" i="1"/>
  <c r="AF805" i="1"/>
  <c r="AE805" i="1"/>
  <c r="AD805" i="1"/>
  <c r="AC805" i="1"/>
  <c r="AB805" i="1"/>
  <c r="AA805" i="1"/>
  <c r="Z805" i="1"/>
  <c r="Y805" i="1"/>
  <c r="X805" i="1"/>
  <c r="W805" i="1"/>
  <c r="V805" i="1"/>
  <c r="U805" i="1"/>
  <c r="T805" i="1"/>
  <c r="S805" i="1"/>
  <c r="R805" i="1"/>
  <c r="M805" i="1"/>
  <c r="L805" i="1"/>
  <c r="K805" i="1"/>
  <c r="J805" i="1"/>
  <c r="I805" i="1"/>
  <c r="H805" i="1"/>
  <c r="G805" i="1"/>
  <c r="E805" i="1"/>
  <c r="CC804" i="1"/>
  <c r="CB804" i="1"/>
  <c r="CA804" i="1"/>
  <c r="BZ804" i="1"/>
  <c r="BY804" i="1"/>
  <c r="BX804" i="1"/>
  <c r="BW804" i="1"/>
  <c r="BV804" i="1"/>
  <c r="BU804" i="1"/>
  <c r="AF804" i="1"/>
  <c r="AE804" i="1"/>
  <c r="AD804" i="1"/>
  <c r="AC804" i="1"/>
  <c r="AB804" i="1"/>
  <c r="AA804" i="1"/>
  <c r="Z804" i="1"/>
  <c r="Y804" i="1"/>
  <c r="X804" i="1"/>
  <c r="W804" i="1"/>
  <c r="V804" i="1"/>
  <c r="U804" i="1"/>
  <c r="T804" i="1"/>
  <c r="S804" i="1"/>
  <c r="R804" i="1"/>
  <c r="M804" i="1"/>
  <c r="L804" i="1"/>
  <c r="K804" i="1"/>
  <c r="J804" i="1"/>
  <c r="I804" i="1"/>
  <c r="H804" i="1"/>
  <c r="G804" i="1"/>
  <c r="E804" i="1"/>
  <c r="CC803" i="1"/>
  <c r="CB803" i="1"/>
  <c r="CA803" i="1"/>
  <c r="BZ803" i="1"/>
  <c r="BY803" i="1"/>
  <c r="BX803" i="1"/>
  <c r="BW803" i="1"/>
  <c r="BV803" i="1"/>
  <c r="BU803" i="1"/>
  <c r="AF803" i="1"/>
  <c r="AE803" i="1"/>
  <c r="AD803" i="1"/>
  <c r="AC803" i="1"/>
  <c r="AB803" i="1"/>
  <c r="AA803" i="1"/>
  <c r="Z803" i="1"/>
  <c r="Y803" i="1"/>
  <c r="X803" i="1"/>
  <c r="W803" i="1"/>
  <c r="V803" i="1"/>
  <c r="U803" i="1"/>
  <c r="T803" i="1"/>
  <c r="S803" i="1"/>
  <c r="R803" i="1"/>
  <c r="M803" i="1"/>
  <c r="L803" i="1"/>
  <c r="K803" i="1"/>
  <c r="J803" i="1"/>
  <c r="I803" i="1"/>
  <c r="H803" i="1"/>
  <c r="G803" i="1"/>
  <c r="E803" i="1"/>
  <c r="CC802" i="1"/>
  <c r="CB802" i="1"/>
  <c r="CA802" i="1"/>
  <c r="BZ802" i="1"/>
  <c r="BY802" i="1"/>
  <c r="BX802" i="1"/>
  <c r="BW802" i="1"/>
  <c r="BV802" i="1"/>
  <c r="BU802" i="1"/>
  <c r="AF802" i="1"/>
  <c r="AE802" i="1"/>
  <c r="AD802" i="1"/>
  <c r="AC802" i="1"/>
  <c r="AB802" i="1"/>
  <c r="AA802" i="1"/>
  <c r="Z802" i="1"/>
  <c r="Y802" i="1"/>
  <c r="X802" i="1"/>
  <c r="W802" i="1"/>
  <c r="V802" i="1"/>
  <c r="U802" i="1"/>
  <c r="T802" i="1"/>
  <c r="S802" i="1"/>
  <c r="R802" i="1"/>
  <c r="M802" i="1"/>
  <c r="L802" i="1"/>
  <c r="K802" i="1"/>
  <c r="J802" i="1"/>
  <c r="I802" i="1"/>
  <c r="H802" i="1"/>
  <c r="G802" i="1"/>
  <c r="E802" i="1"/>
  <c r="CC801" i="1"/>
  <c r="CB801" i="1"/>
  <c r="CA801" i="1"/>
  <c r="BZ801" i="1"/>
  <c r="BY801" i="1"/>
  <c r="BX801" i="1"/>
  <c r="BW801" i="1"/>
  <c r="BV801" i="1"/>
  <c r="BU801" i="1"/>
  <c r="AF801" i="1"/>
  <c r="AE801" i="1"/>
  <c r="AD801" i="1"/>
  <c r="AC801" i="1"/>
  <c r="AB801" i="1"/>
  <c r="AA801" i="1"/>
  <c r="Z801" i="1"/>
  <c r="Y801" i="1"/>
  <c r="X801" i="1"/>
  <c r="W801" i="1"/>
  <c r="V801" i="1"/>
  <c r="U801" i="1"/>
  <c r="T801" i="1"/>
  <c r="S801" i="1"/>
  <c r="R801" i="1"/>
  <c r="M801" i="1"/>
  <c r="L801" i="1"/>
  <c r="K801" i="1"/>
  <c r="J801" i="1"/>
  <c r="I801" i="1"/>
  <c r="H801" i="1"/>
  <c r="G801" i="1"/>
  <c r="E801" i="1"/>
  <c r="CC800" i="1"/>
  <c r="CB800" i="1"/>
  <c r="CA800" i="1"/>
  <c r="BZ800" i="1"/>
  <c r="BY800" i="1"/>
  <c r="BX800" i="1"/>
  <c r="BW800" i="1"/>
  <c r="BV800" i="1"/>
  <c r="BU800" i="1"/>
  <c r="AF800" i="1"/>
  <c r="AE800" i="1"/>
  <c r="AD800" i="1"/>
  <c r="AC800" i="1"/>
  <c r="AB800" i="1"/>
  <c r="AA800" i="1"/>
  <c r="Z800" i="1"/>
  <c r="Y800" i="1"/>
  <c r="X800" i="1"/>
  <c r="W800" i="1"/>
  <c r="V800" i="1"/>
  <c r="U800" i="1"/>
  <c r="T800" i="1"/>
  <c r="S800" i="1"/>
  <c r="R800" i="1"/>
  <c r="N800" i="1"/>
  <c r="M800" i="1"/>
  <c r="L800" i="1"/>
  <c r="K800" i="1"/>
  <c r="J800" i="1"/>
  <c r="I800" i="1"/>
  <c r="H800" i="1"/>
  <c r="G800" i="1"/>
  <c r="E800" i="1"/>
  <c r="CC799" i="1"/>
  <c r="CB799" i="1"/>
  <c r="CA799" i="1"/>
  <c r="BZ799" i="1"/>
  <c r="BY799" i="1"/>
  <c r="BX799" i="1"/>
  <c r="BW799" i="1"/>
  <c r="BV799" i="1"/>
  <c r="BU799" i="1"/>
  <c r="AF799" i="1"/>
  <c r="AE799" i="1"/>
  <c r="AD799" i="1"/>
  <c r="AC799" i="1"/>
  <c r="AB799" i="1"/>
  <c r="AA799" i="1"/>
  <c r="Z799" i="1"/>
  <c r="Y799" i="1"/>
  <c r="X799" i="1"/>
  <c r="W799" i="1"/>
  <c r="V799" i="1"/>
  <c r="U799" i="1"/>
  <c r="T799" i="1"/>
  <c r="S799" i="1"/>
  <c r="R799" i="1"/>
  <c r="N799" i="1"/>
  <c r="M799" i="1"/>
  <c r="L799" i="1"/>
  <c r="K799" i="1"/>
  <c r="J799" i="1"/>
  <c r="I799" i="1"/>
  <c r="H799" i="1"/>
  <c r="G799" i="1"/>
  <c r="E799" i="1"/>
  <c r="CC798" i="1"/>
  <c r="CB798" i="1"/>
  <c r="CA798" i="1"/>
  <c r="BZ798" i="1"/>
  <c r="BY798" i="1"/>
  <c r="BX798" i="1"/>
  <c r="BW798" i="1"/>
  <c r="BV798" i="1"/>
  <c r="BU798" i="1"/>
  <c r="AF798" i="1"/>
  <c r="AE798" i="1"/>
  <c r="AD798" i="1"/>
  <c r="AC798" i="1"/>
  <c r="AB798" i="1"/>
  <c r="AA798" i="1"/>
  <c r="Z798" i="1"/>
  <c r="Y798" i="1"/>
  <c r="X798" i="1"/>
  <c r="W798" i="1"/>
  <c r="V798" i="1"/>
  <c r="U798" i="1"/>
  <c r="T798" i="1"/>
  <c r="S798" i="1"/>
  <c r="R798" i="1"/>
  <c r="N798" i="1"/>
  <c r="M798" i="1"/>
  <c r="L798" i="1"/>
  <c r="K798" i="1"/>
  <c r="J798" i="1"/>
  <c r="I798" i="1"/>
  <c r="H798" i="1"/>
  <c r="G798" i="1"/>
  <c r="E798" i="1"/>
  <c r="CC797" i="1"/>
  <c r="CB797" i="1"/>
  <c r="CA797" i="1"/>
  <c r="BZ797" i="1"/>
  <c r="BY797" i="1"/>
  <c r="BX797" i="1"/>
  <c r="BW797" i="1"/>
  <c r="BV797" i="1"/>
  <c r="BU797" i="1"/>
  <c r="AF797" i="1"/>
  <c r="AE797" i="1"/>
  <c r="AD797" i="1"/>
  <c r="AC797" i="1"/>
  <c r="AB797" i="1"/>
  <c r="AA797" i="1"/>
  <c r="Z797" i="1"/>
  <c r="Y797" i="1"/>
  <c r="X797" i="1"/>
  <c r="W797" i="1"/>
  <c r="V797" i="1"/>
  <c r="U797" i="1"/>
  <c r="T797" i="1"/>
  <c r="S797" i="1"/>
  <c r="R797" i="1"/>
  <c r="N797" i="1"/>
  <c r="M797" i="1"/>
  <c r="L797" i="1"/>
  <c r="K797" i="1"/>
  <c r="J797" i="1"/>
  <c r="I797" i="1"/>
  <c r="H797" i="1"/>
  <c r="G797" i="1"/>
  <c r="E797" i="1"/>
  <c r="CC796" i="1"/>
  <c r="CB796" i="1"/>
  <c r="CA796" i="1"/>
  <c r="BZ796" i="1"/>
  <c r="BY796" i="1"/>
  <c r="BX796" i="1"/>
  <c r="BW796" i="1"/>
  <c r="BV796" i="1"/>
  <c r="BU796" i="1"/>
  <c r="AF796" i="1"/>
  <c r="AE796" i="1"/>
  <c r="AD796" i="1"/>
  <c r="AC796" i="1"/>
  <c r="AB796" i="1"/>
  <c r="AA796" i="1"/>
  <c r="Z796" i="1"/>
  <c r="Y796" i="1"/>
  <c r="X796" i="1"/>
  <c r="W796" i="1"/>
  <c r="V796" i="1"/>
  <c r="U796" i="1"/>
  <c r="T796" i="1"/>
  <c r="S796" i="1"/>
  <c r="R796" i="1"/>
  <c r="N796" i="1"/>
  <c r="M796" i="1"/>
  <c r="L796" i="1"/>
  <c r="K796" i="1"/>
  <c r="J796" i="1"/>
  <c r="I796" i="1"/>
  <c r="H796" i="1"/>
  <c r="G796" i="1"/>
  <c r="E796" i="1"/>
  <c r="CC795" i="1"/>
  <c r="CB795" i="1"/>
  <c r="CA795" i="1"/>
  <c r="BZ795" i="1"/>
  <c r="BY795" i="1"/>
  <c r="BX795" i="1"/>
  <c r="BW795" i="1"/>
  <c r="BV795" i="1"/>
  <c r="BU795" i="1"/>
  <c r="AF795" i="1"/>
  <c r="AE795" i="1"/>
  <c r="AD795" i="1"/>
  <c r="AC795" i="1"/>
  <c r="AB795" i="1"/>
  <c r="AA795" i="1"/>
  <c r="Z795" i="1"/>
  <c r="Y795" i="1"/>
  <c r="X795" i="1"/>
  <c r="W795" i="1"/>
  <c r="V795" i="1"/>
  <c r="U795" i="1"/>
  <c r="T795" i="1"/>
  <c r="S795" i="1"/>
  <c r="R795" i="1"/>
  <c r="N795" i="1"/>
  <c r="M795" i="1"/>
  <c r="L795" i="1"/>
  <c r="K795" i="1"/>
  <c r="J795" i="1"/>
  <c r="I795" i="1"/>
  <c r="H795" i="1"/>
  <c r="G795" i="1"/>
  <c r="E795" i="1"/>
  <c r="CC794" i="1"/>
  <c r="CB794" i="1"/>
  <c r="CA794" i="1"/>
  <c r="BZ794" i="1"/>
  <c r="BY794" i="1"/>
  <c r="BX794" i="1"/>
  <c r="BW794" i="1"/>
  <c r="BV794" i="1"/>
  <c r="BU794" i="1"/>
  <c r="AF794" i="1"/>
  <c r="AE794" i="1"/>
  <c r="AD794" i="1"/>
  <c r="AC794" i="1"/>
  <c r="AB794" i="1"/>
  <c r="AA794" i="1"/>
  <c r="Z794" i="1"/>
  <c r="Y794" i="1"/>
  <c r="X794" i="1"/>
  <c r="W794" i="1"/>
  <c r="V794" i="1"/>
  <c r="U794" i="1"/>
  <c r="T794" i="1"/>
  <c r="S794" i="1"/>
  <c r="R794" i="1"/>
  <c r="N794" i="1"/>
  <c r="M794" i="1"/>
  <c r="L794" i="1"/>
  <c r="K794" i="1"/>
  <c r="J794" i="1"/>
  <c r="I794" i="1"/>
  <c r="H794" i="1"/>
  <c r="G794" i="1"/>
  <c r="E794" i="1"/>
  <c r="CC793" i="1"/>
  <c r="CB793" i="1"/>
  <c r="CA793" i="1"/>
  <c r="BZ793" i="1"/>
  <c r="BY793" i="1"/>
  <c r="BX793" i="1"/>
  <c r="BW793" i="1"/>
  <c r="BV793" i="1"/>
  <c r="BU793" i="1"/>
  <c r="AF793" i="1"/>
  <c r="AE793" i="1"/>
  <c r="AD793" i="1"/>
  <c r="AC793" i="1"/>
  <c r="AB793" i="1"/>
  <c r="AA793" i="1"/>
  <c r="Z793" i="1"/>
  <c r="Y793" i="1"/>
  <c r="X793" i="1"/>
  <c r="W793" i="1"/>
  <c r="V793" i="1"/>
  <c r="U793" i="1"/>
  <c r="T793" i="1"/>
  <c r="S793" i="1"/>
  <c r="R793" i="1"/>
  <c r="M793" i="1"/>
  <c r="L793" i="1"/>
  <c r="K793" i="1"/>
  <c r="J793" i="1"/>
  <c r="I793" i="1"/>
  <c r="H793" i="1"/>
  <c r="G793" i="1"/>
  <c r="E793" i="1"/>
  <c r="CC792" i="1"/>
  <c r="CB792" i="1"/>
  <c r="CA792" i="1"/>
  <c r="BZ792" i="1"/>
  <c r="BY792" i="1"/>
  <c r="BX792" i="1"/>
  <c r="BW792" i="1"/>
  <c r="BV792" i="1"/>
  <c r="BU792" i="1"/>
  <c r="AF792" i="1"/>
  <c r="AE792" i="1"/>
  <c r="AD792" i="1"/>
  <c r="AC792" i="1"/>
  <c r="AB792" i="1"/>
  <c r="AA792" i="1"/>
  <c r="Z792" i="1"/>
  <c r="Y792" i="1"/>
  <c r="X792" i="1"/>
  <c r="W792" i="1"/>
  <c r="V792" i="1"/>
  <c r="U792" i="1"/>
  <c r="T792" i="1"/>
  <c r="S792" i="1"/>
  <c r="R792" i="1"/>
  <c r="M792" i="1"/>
  <c r="L792" i="1"/>
  <c r="K792" i="1"/>
  <c r="J792" i="1"/>
  <c r="I792" i="1"/>
  <c r="H792" i="1"/>
  <c r="G792" i="1"/>
  <c r="E792" i="1"/>
  <c r="CC791" i="1"/>
  <c r="CB791" i="1"/>
  <c r="CA791" i="1"/>
  <c r="BZ791" i="1"/>
  <c r="BY791" i="1"/>
  <c r="BX791" i="1"/>
  <c r="BW791" i="1"/>
  <c r="BV791" i="1"/>
  <c r="BU791" i="1"/>
  <c r="AF791" i="1"/>
  <c r="AE791" i="1"/>
  <c r="AD791" i="1"/>
  <c r="AC791" i="1"/>
  <c r="AB791" i="1"/>
  <c r="AA791" i="1"/>
  <c r="Z791" i="1"/>
  <c r="Y791" i="1"/>
  <c r="X791" i="1"/>
  <c r="W791" i="1"/>
  <c r="V791" i="1"/>
  <c r="U791" i="1"/>
  <c r="T791" i="1"/>
  <c r="S791" i="1"/>
  <c r="R791" i="1"/>
  <c r="N791" i="1"/>
  <c r="M791" i="1"/>
  <c r="L791" i="1"/>
  <c r="K791" i="1"/>
  <c r="J791" i="1"/>
  <c r="I791" i="1"/>
  <c r="H791" i="1"/>
  <c r="G791" i="1"/>
  <c r="E791" i="1"/>
  <c r="CC790" i="1"/>
  <c r="CB790" i="1"/>
  <c r="CA790" i="1"/>
  <c r="BZ790" i="1"/>
  <c r="BY790" i="1"/>
  <c r="BX790" i="1"/>
  <c r="BW790" i="1"/>
  <c r="BV790" i="1"/>
  <c r="BU790" i="1"/>
  <c r="AF790" i="1"/>
  <c r="AE790" i="1"/>
  <c r="AD790" i="1"/>
  <c r="AC790" i="1"/>
  <c r="AB790" i="1"/>
  <c r="AA790" i="1"/>
  <c r="Z790" i="1"/>
  <c r="Y790" i="1"/>
  <c r="X790" i="1"/>
  <c r="W790" i="1"/>
  <c r="V790" i="1"/>
  <c r="U790" i="1"/>
  <c r="T790" i="1"/>
  <c r="S790" i="1"/>
  <c r="R790" i="1"/>
  <c r="N790" i="1"/>
  <c r="M790" i="1"/>
  <c r="L790" i="1"/>
  <c r="K790" i="1"/>
  <c r="J790" i="1"/>
  <c r="I790" i="1"/>
  <c r="H790" i="1"/>
  <c r="G790" i="1"/>
  <c r="E790" i="1"/>
  <c r="CC789" i="1"/>
  <c r="CB789" i="1"/>
  <c r="CA789" i="1"/>
  <c r="BZ789" i="1"/>
  <c r="BY789" i="1"/>
  <c r="BX789" i="1"/>
  <c r="BW789" i="1"/>
  <c r="BV789" i="1"/>
  <c r="BU789" i="1"/>
  <c r="AF789" i="1"/>
  <c r="AE789" i="1"/>
  <c r="AD789" i="1"/>
  <c r="AC789" i="1"/>
  <c r="AB789" i="1"/>
  <c r="AA789" i="1"/>
  <c r="Z789" i="1"/>
  <c r="Y789" i="1"/>
  <c r="X789" i="1"/>
  <c r="W789" i="1"/>
  <c r="V789" i="1"/>
  <c r="U789" i="1"/>
  <c r="T789" i="1"/>
  <c r="S789" i="1"/>
  <c r="R789" i="1"/>
  <c r="N789" i="1"/>
  <c r="M789" i="1"/>
  <c r="L789" i="1"/>
  <c r="K789" i="1"/>
  <c r="J789" i="1"/>
  <c r="I789" i="1"/>
  <c r="H789" i="1"/>
  <c r="G789" i="1"/>
  <c r="E789" i="1"/>
  <c r="CC788" i="1"/>
  <c r="CB788" i="1"/>
  <c r="CA788" i="1"/>
  <c r="BZ788" i="1"/>
  <c r="BY788" i="1"/>
  <c r="BX788" i="1"/>
  <c r="BW788" i="1"/>
  <c r="BV788" i="1"/>
  <c r="BU788" i="1"/>
  <c r="AF788" i="1"/>
  <c r="AE788" i="1"/>
  <c r="AD788" i="1"/>
  <c r="AC788" i="1"/>
  <c r="AB788" i="1"/>
  <c r="AA788" i="1"/>
  <c r="Z788" i="1"/>
  <c r="Y788" i="1"/>
  <c r="X788" i="1"/>
  <c r="W788" i="1"/>
  <c r="V788" i="1"/>
  <c r="U788" i="1"/>
  <c r="T788" i="1"/>
  <c r="S788" i="1"/>
  <c r="R788" i="1"/>
  <c r="M788" i="1"/>
  <c r="L788" i="1"/>
  <c r="K788" i="1"/>
  <c r="J788" i="1"/>
  <c r="I788" i="1"/>
  <c r="H788" i="1"/>
  <c r="G788" i="1"/>
  <c r="E788" i="1"/>
  <c r="CC787" i="1"/>
  <c r="CB787" i="1"/>
  <c r="CA787" i="1"/>
  <c r="BZ787" i="1"/>
  <c r="BY787" i="1"/>
  <c r="BX787" i="1"/>
  <c r="BW787" i="1"/>
  <c r="BV787" i="1"/>
  <c r="BU787" i="1"/>
  <c r="AF787" i="1"/>
  <c r="AE787" i="1"/>
  <c r="AD787" i="1"/>
  <c r="AC787" i="1"/>
  <c r="AB787" i="1"/>
  <c r="AA787" i="1"/>
  <c r="Z787" i="1"/>
  <c r="Y787" i="1"/>
  <c r="X787" i="1"/>
  <c r="W787" i="1"/>
  <c r="V787" i="1"/>
  <c r="U787" i="1"/>
  <c r="T787" i="1"/>
  <c r="S787" i="1"/>
  <c r="R787" i="1"/>
  <c r="M787" i="1"/>
  <c r="L787" i="1"/>
  <c r="K787" i="1"/>
  <c r="J787" i="1"/>
  <c r="I787" i="1"/>
  <c r="H787" i="1"/>
  <c r="G787" i="1"/>
  <c r="E787" i="1"/>
  <c r="CC786" i="1"/>
  <c r="CB786" i="1"/>
  <c r="CA786" i="1"/>
  <c r="BZ786" i="1"/>
  <c r="BY786" i="1"/>
  <c r="BX786" i="1"/>
  <c r="BW786" i="1"/>
  <c r="BV786" i="1"/>
  <c r="BU786" i="1"/>
  <c r="AF786" i="1"/>
  <c r="AE786" i="1"/>
  <c r="AD786" i="1"/>
  <c r="AC786" i="1"/>
  <c r="AB786" i="1"/>
  <c r="AA786" i="1"/>
  <c r="Z786" i="1"/>
  <c r="Y786" i="1"/>
  <c r="X786" i="1"/>
  <c r="W786" i="1"/>
  <c r="V786" i="1"/>
  <c r="U786" i="1"/>
  <c r="T786" i="1"/>
  <c r="S786" i="1"/>
  <c r="R786" i="1"/>
  <c r="M786" i="1"/>
  <c r="L786" i="1"/>
  <c r="K786" i="1"/>
  <c r="J786" i="1"/>
  <c r="I786" i="1"/>
  <c r="H786" i="1"/>
  <c r="G786" i="1"/>
  <c r="E786" i="1"/>
  <c r="CC785" i="1"/>
  <c r="CB785" i="1"/>
  <c r="CA785" i="1"/>
  <c r="BZ785" i="1"/>
  <c r="BY785" i="1"/>
  <c r="BX785" i="1"/>
  <c r="BW785" i="1"/>
  <c r="BV785" i="1"/>
  <c r="BU785" i="1"/>
  <c r="AF785" i="1"/>
  <c r="AE785" i="1"/>
  <c r="AD785" i="1"/>
  <c r="AC785" i="1"/>
  <c r="AB785" i="1"/>
  <c r="AA785" i="1"/>
  <c r="Z785" i="1"/>
  <c r="Y785" i="1"/>
  <c r="X785" i="1"/>
  <c r="W785" i="1"/>
  <c r="V785" i="1"/>
  <c r="U785" i="1"/>
  <c r="T785" i="1"/>
  <c r="S785" i="1"/>
  <c r="R785" i="1"/>
  <c r="M785" i="1"/>
  <c r="L785" i="1"/>
  <c r="K785" i="1"/>
  <c r="J785" i="1"/>
  <c r="I785" i="1"/>
  <c r="H785" i="1"/>
  <c r="G785" i="1"/>
  <c r="E785" i="1"/>
  <c r="CC784" i="1"/>
  <c r="CB784" i="1"/>
  <c r="CA784" i="1"/>
  <c r="BZ784" i="1"/>
  <c r="BY784" i="1"/>
  <c r="BX784" i="1"/>
  <c r="BW784" i="1"/>
  <c r="BV784" i="1"/>
  <c r="BU784" i="1"/>
  <c r="AF784" i="1"/>
  <c r="AE784" i="1"/>
  <c r="AD784" i="1"/>
  <c r="AC784" i="1"/>
  <c r="AB784" i="1"/>
  <c r="AA784" i="1"/>
  <c r="Z784" i="1"/>
  <c r="Y784" i="1"/>
  <c r="X784" i="1"/>
  <c r="W784" i="1"/>
  <c r="V784" i="1"/>
  <c r="U784" i="1"/>
  <c r="T784" i="1"/>
  <c r="S784" i="1"/>
  <c r="R784" i="1"/>
  <c r="N784" i="1"/>
  <c r="M784" i="1"/>
  <c r="L784" i="1"/>
  <c r="K784" i="1"/>
  <c r="J784" i="1"/>
  <c r="I784" i="1"/>
  <c r="H784" i="1"/>
  <c r="G784" i="1"/>
  <c r="E784" i="1"/>
  <c r="CC783" i="1"/>
  <c r="CB783" i="1"/>
  <c r="CA783" i="1"/>
  <c r="BZ783" i="1"/>
  <c r="BY783" i="1"/>
  <c r="BX783" i="1"/>
  <c r="BW783" i="1"/>
  <c r="BV783" i="1"/>
  <c r="BU783" i="1"/>
  <c r="AF783" i="1"/>
  <c r="AE783" i="1"/>
  <c r="AD783" i="1"/>
  <c r="AC783" i="1"/>
  <c r="AB783" i="1"/>
  <c r="AA783" i="1"/>
  <c r="Z783" i="1"/>
  <c r="Y783" i="1"/>
  <c r="X783" i="1"/>
  <c r="W783" i="1"/>
  <c r="V783" i="1"/>
  <c r="U783" i="1"/>
  <c r="T783" i="1"/>
  <c r="S783" i="1"/>
  <c r="R783" i="1"/>
  <c r="N783" i="1"/>
  <c r="M783" i="1"/>
  <c r="L783" i="1"/>
  <c r="K783" i="1"/>
  <c r="J783" i="1"/>
  <c r="I783" i="1"/>
  <c r="H783" i="1"/>
  <c r="G783" i="1"/>
  <c r="E783" i="1"/>
  <c r="CC782" i="1"/>
  <c r="CB782" i="1"/>
  <c r="CA782" i="1"/>
  <c r="BZ782" i="1"/>
  <c r="BY782" i="1"/>
  <c r="BX782" i="1"/>
  <c r="BW782" i="1"/>
  <c r="BV782" i="1"/>
  <c r="BU782" i="1"/>
  <c r="AF782" i="1"/>
  <c r="AE782" i="1"/>
  <c r="AD782" i="1"/>
  <c r="AC782" i="1"/>
  <c r="AB782" i="1"/>
  <c r="AA782" i="1"/>
  <c r="Z782" i="1"/>
  <c r="Y782" i="1"/>
  <c r="X782" i="1"/>
  <c r="W782" i="1"/>
  <c r="V782" i="1"/>
  <c r="U782" i="1"/>
  <c r="T782" i="1"/>
  <c r="S782" i="1"/>
  <c r="R782" i="1"/>
  <c r="N782" i="1"/>
  <c r="M782" i="1"/>
  <c r="L782" i="1"/>
  <c r="K782" i="1"/>
  <c r="J782" i="1"/>
  <c r="I782" i="1"/>
  <c r="H782" i="1"/>
  <c r="G782" i="1"/>
  <c r="E782" i="1"/>
  <c r="CC781" i="1"/>
  <c r="CB781" i="1"/>
  <c r="CA781" i="1"/>
  <c r="BZ781" i="1"/>
  <c r="BY781" i="1"/>
  <c r="BX781" i="1"/>
  <c r="BW781" i="1"/>
  <c r="BV781" i="1"/>
  <c r="BU781" i="1"/>
  <c r="AF781" i="1"/>
  <c r="AE781" i="1"/>
  <c r="AD781" i="1"/>
  <c r="AC781" i="1"/>
  <c r="AB781" i="1"/>
  <c r="AA781" i="1"/>
  <c r="Z781" i="1"/>
  <c r="Y781" i="1"/>
  <c r="X781" i="1"/>
  <c r="W781" i="1"/>
  <c r="V781" i="1"/>
  <c r="U781" i="1"/>
  <c r="T781" i="1"/>
  <c r="S781" i="1"/>
  <c r="R781" i="1"/>
  <c r="N781" i="1"/>
  <c r="M781" i="1"/>
  <c r="L781" i="1"/>
  <c r="K781" i="1"/>
  <c r="J781" i="1"/>
  <c r="I781" i="1"/>
  <c r="H781" i="1"/>
  <c r="G781" i="1"/>
  <c r="E781" i="1"/>
  <c r="CC780" i="1"/>
  <c r="CB780" i="1"/>
  <c r="CA780" i="1"/>
  <c r="BZ780" i="1"/>
  <c r="BY780" i="1"/>
  <c r="BX780" i="1"/>
  <c r="BW780" i="1"/>
  <c r="BV780" i="1"/>
  <c r="BU780" i="1"/>
  <c r="AF780" i="1"/>
  <c r="AE780" i="1"/>
  <c r="AD780" i="1"/>
  <c r="AC780" i="1"/>
  <c r="AB780" i="1"/>
  <c r="AA780" i="1"/>
  <c r="Z780" i="1"/>
  <c r="Y780" i="1"/>
  <c r="X780" i="1"/>
  <c r="W780" i="1"/>
  <c r="V780" i="1"/>
  <c r="U780" i="1"/>
  <c r="T780" i="1"/>
  <c r="S780" i="1"/>
  <c r="R780" i="1"/>
  <c r="M780" i="1"/>
  <c r="L780" i="1"/>
  <c r="K780" i="1"/>
  <c r="J780" i="1"/>
  <c r="I780" i="1"/>
  <c r="H780" i="1"/>
  <c r="G780" i="1"/>
  <c r="E780" i="1"/>
  <c r="CC779" i="1"/>
  <c r="CB779" i="1"/>
  <c r="CA779" i="1"/>
  <c r="BZ779" i="1"/>
  <c r="BY779" i="1"/>
  <c r="BX779" i="1"/>
  <c r="BW779" i="1"/>
  <c r="BV779" i="1"/>
  <c r="BU779" i="1"/>
  <c r="AF779" i="1"/>
  <c r="AE779" i="1"/>
  <c r="AD779" i="1"/>
  <c r="AC779" i="1"/>
  <c r="AB779" i="1"/>
  <c r="AA779" i="1"/>
  <c r="Z779" i="1"/>
  <c r="Y779" i="1"/>
  <c r="X779" i="1"/>
  <c r="W779" i="1"/>
  <c r="V779" i="1"/>
  <c r="U779" i="1"/>
  <c r="T779" i="1"/>
  <c r="S779" i="1"/>
  <c r="R779" i="1"/>
  <c r="M779" i="1"/>
  <c r="L779" i="1"/>
  <c r="K779" i="1"/>
  <c r="J779" i="1"/>
  <c r="I779" i="1"/>
  <c r="H779" i="1"/>
  <c r="G779" i="1"/>
  <c r="E779" i="1"/>
  <c r="CC778" i="1"/>
  <c r="CB778" i="1"/>
  <c r="CA778" i="1"/>
  <c r="BZ778" i="1"/>
  <c r="BY778" i="1"/>
  <c r="BX778" i="1"/>
  <c r="BW778" i="1"/>
  <c r="BV778" i="1"/>
  <c r="BU778" i="1"/>
  <c r="AF778" i="1"/>
  <c r="AE778" i="1"/>
  <c r="AD778" i="1"/>
  <c r="AC778" i="1"/>
  <c r="AB778" i="1"/>
  <c r="AA778" i="1"/>
  <c r="Z778" i="1"/>
  <c r="Y778" i="1"/>
  <c r="X778" i="1"/>
  <c r="W778" i="1"/>
  <c r="V778" i="1"/>
  <c r="U778" i="1"/>
  <c r="T778" i="1"/>
  <c r="S778" i="1"/>
  <c r="R778" i="1"/>
  <c r="M778" i="1"/>
  <c r="L778" i="1"/>
  <c r="K778" i="1"/>
  <c r="J778" i="1"/>
  <c r="I778" i="1"/>
  <c r="H778" i="1"/>
  <c r="G778" i="1"/>
  <c r="E778" i="1"/>
  <c r="CC777" i="1"/>
  <c r="CB777" i="1"/>
  <c r="CA777" i="1"/>
  <c r="BZ777" i="1"/>
  <c r="BY777" i="1"/>
  <c r="BX777" i="1"/>
  <c r="BW777" i="1"/>
  <c r="BV777" i="1"/>
  <c r="BU777" i="1"/>
  <c r="AF777" i="1"/>
  <c r="AE777" i="1"/>
  <c r="AD777" i="1"/>
  <c r="AC777" i="1"/>
  <c r="AB777" i="1"/>
  <c r="AA777" i="1"/>
  <c r="Z777" i="1"/>
  <c r="Y777" i="1"/>
  <c r="X777" i="1"/>
  <c r="W777" i="1"/>
  <c r="V777" i="1"/>
  <c r="U777" i="1"/>
  <c r="T777" i="1"/>
  <c r="S777" i="1"/>
  <c r="R777" i="1"/>
  <c r="M777" i="1"/>
  <c r="L777" i="1"/>
  <c r="K777" i="1"/>
  <c r="J777" i="1"/>
  <c r="I777" i="1"/>
  <c r="H777" i="1"/>
  <c r="G777" i="1"/>
  <c r="E777" i="1"/>
  <c r="CC776" i="1"/>
  <c r="CB776" i="1"/>
  <c r="CA776" i="1"/>
  <c r="BZ776" i="1"/>
  <c r="BY776" i="1"/>
  <c r="BX776" i="1"/>
  <c r="BW776" i="1"/>
  <c r="BV776" i="1"/>
  <c r="BU776" i="1"/>
  <c r="AF776" i="1"/>
  <c r="AE776" i="1"/>
  <c r="AD776" i="1"/>
  <c r="AC776" i="1"/>
  <c r="AB776" i="1"/>
  <c r="AA776" i="1"/>
  <c r="Z776" i="1"/>
  <c r="Y776" i="1"/>
  <c r="X776" i="1"/>
  <c r="W776" i="1"/>
  <c r="V776" i="1"/>
  <c r="U776" i="1"/>
  <c r="T776" i="1"/>
  <c r="S776" i="1"/>
  <c r="R776" i="1"/>
  <c r="M776" i="1"/>
  <c r="L776" i="1"/>
  <c r="K776" i="1"/>
  <c r="J776" i="1"/>
  <c r="I776" i="1"/>
  <c r="H776" i="1"/>
  <c r="G776" i="1"/>
  <c r="E776" i="1"/>
  <c r="CC775" i="1"/>
  <c r="CB775" i="1"/>
  <c r="CA775" i="1"/>
  <c r="BZ775" i="1"/>
  <c r="BY775" i="1"/>
  <c r="BX775" i="1"/>
  <c r="BW775" i="1"/>
  <c r="BV775" i="1"/>
  <c r="BU775" i="1"/>
  <c r="AF775" i="1"/>
  <c r="AE775" i="1"/>
  <c r="AD775" i="1"/>
  <c r="AC775" i="1"/>
  <c r="AB775" i="1"/>
  <c r="AA775" i="1"/>
  <c r="Z775" i="1"/>
  <c r="Y775" i="1"/>
  <c r="X775" i="1"/>
  <c r="W775" i="1"/>
  <c r="V775" i="1"/>
  <c r="U775" i="1"/>
  <c r="T775" i="1"/>
  <c r="S775" i="1"/>
  <c r="R775" i="1"/>
  <c r="N775" i="1"/>
  <c r="M775" i="1"/>
  <c r="L775" i="1"/>
  <c r="K775" i="1"/>
  <c r="J775" i="1"/>
  <c r="I775" i="1"/>
  <c r="H775" i="1"/>
  <c r="G775" i="1"/>
  <c r="E775" i="1"/>
  <c r="CC774" i="1"/>
  <c r="CB774" i="1"/>
  <c r="CA774" i="1"/>
  <c r="BZ774" i="1"/>
  <c r="BY774" i="1"/>
  <c r="BX774" i="1"/>
  <c r="BW774" i="1"/>
  <c r="BV774" i="1"/>
  <c r="BU774" i="1"/>
  <c r="AF774" i="1"/>
  <c r="AE774" i="1"/>
  <c r="AD774" i="1"/>
  <c r="AC774" i="1"/>
  <c r="AB774" i="1"/>
  <c r="AA774" i="1"/>
  <c r="Z774" i="1"/>
  <c r="Y774" i="1"/>
  <c r="X774" i="1"/>
  <c r="W774" i="1"/>
  <c r="V774" i="1"/>
  <c r="U774" i="1"/>
  <c r="T774" i="1"/>
  <c r="S774" i="1"/>
  <c r="R774" i="1"/>
  <c r="N774" i="1"/>
  <c r="M774" i="1"/>
  <c r="L774" i="1"/>
  <c r="K774" i="1"/>
  <c r="J774" i="1"/>
  <c r="I774" i="1"/>
  <c r="H774" i="1"/>
  <c r="G774" i="1"/>
  <c r="E774" i="1"/>
  <c r="CC773" i="1"/>
  <c r="CB773" i="1"/>
  <c r="CA773" i="1"/>
  <c r="BZ773" i="1"/>
  <c r="BY773" i="1"/>
  <c r="BX773" i="1"/>
  <c r="BW773" i="1"/>
  <c r="BV773" i="1"/>
  <c r="BU773" i="1"/>
  <c r="AF773" i="1"/>
  <c r="AE773" i="1"/>
  <c r="AD773" i="1"/>
  <c r="AC773" i="1"/>
  <c r="AB773" i="1"/>
  <c r="AA773" i="1"/>
  <c r="Z773" i="1"/>
  <c r="Y773" i="1"/>
  <c r="X773" i="1"/>
  <c r="W773" i="1"/>
  <c r="V773" i="1"/>
  <c r="U773" i="1"/>
  <c r="T773" i="1"/>
  <c r="S773" i="1"/>
  <c r="R773" i="1"/>
  <c r="M773" i="1"/>
  <c r="L773" i="1"/>
  <c r="K773" i="1"/>
  <c r="J773" i="1"/>
  <c r="I773" i="1"/>
  <c r="H773" i="1"/>
  <c r="G773" i="1"/>
  <c r="E773" i="1"/>
  <c r="CC772" i="1"/>
  <c r="CB772" i="1"/>
  <c r="CA772" i="1"/>
  <c r="BZ772" i="1"/>
  <c r="BY772" i="1"/>
  <c r="BX772" i="1"/>
  <c r="BW772" i="1"/>
  <c r="BV772" i="1"/>
  <c r="BU772" i="1"/>
  <c r="AF772" i="1"/>
  <c r="AE772" i="1"/>
  <c r="AD772" i="1"/>
  <c r="AC772" i="1"/>
  <c r="AB772" i="1"/>
  <c r="AA772" i="1"/>
  <c r="Z772" i="1"/>
  <c r="Y772" i="1"/>
  <c r="X772" i="1"/>
  <c r="W772" i="1"/>
  <c r="V772" i="1"/>
  <c r="U772" i="1"/>
  <c r="T772" i="1"/>
  <c r="S772" i="1"/>
  <c r="R772" i="1"/>
  <c r="M772" i="1"/>
  <c r="L772" i="1"/>
  <c r="K772" i="1"/>
  <c r="J772" i="1"/>
  <c r="I772" i="1"/>
  <c r="H772" i="1"/>
  <c r="G772" i="1"/>
  <c r="E772" i="1"/>
  <c r="CC771" i="1"/>
  <c r="CB771" i="1"/>
  <c r="CA771" i="1"/>
  <c r="BZ771" i="1"/>
  <c r="BY771" i="1"/>
  <c r="BX771" i="1"/>
  <c r="BW771" i="1"/>
  <c r="BV771" i="1"/>
  <c r="BU771" i="1"/>
  <c r="AF771" i="1"/>
  <c r="AE771" i="1"/>
  <c r="AD771" i="1"/>
  <c r="AC771" i="1"/>
  <c r="AB771" i="1"/>
  <c r="AA771" i="1"/>
  <c r="Z771" i="1"/>
  <c r="Y771" i="1"/>
  <c r="X771" i="1"/>
  <c r="W771" i="1"/>
  <c r="V771" i="1"/>
  <c r="U771" i="1"/>
  <c r="T771" i="1"/>
  <c r="S771" i="1"/>
  <c r="R771" i="1"/>
  <c r="N771" i="1"/>
  <c r="M771" i="1"/>
  <c r="L771" i="1"/>
  <c r="K771" i="1"/>
  <c r="J771" i="1"/>
  <c r="I771" i="1"/>
  <c r="H771" i="1"/>
  <c r="G771" i="1"/>
  <c r="E771" i="1"/>
  <c r="CC770" i="1"/>
  <c r="CB770" i="1"/>
  <c r="CA770" i="1"/>
  <c r="BZ770" i="1"/>
  <c r="BY770" i="1"/>
  <c r="BX770" i="1"/>
  <c r="BW770" i="1"/>
  <c r="BV770" i="1"/>
  <c r="BU770" i="1"/>
  <c r="AF770" i="1"/>
  <c r="AE770" i="1"/>
  <c r="AD770" i="1"/>
  <c r="AC770" i="1"/>
  <c r="AB770" i="1"/>
  <c r="AA770" i="1"/>
  <c r="Z770" i="1"/>
  <c r="Y770" i="1"/>
  <c r="X770" i="1"/>
  <c r="W770" i="1"/>
  <c r="V770" i="1"/>
  <c r="U770" i="1"/>
  <c r="T770" i="1"/>
  <c r="S770" i="1"/>
  <c r="R770" i="1"/>
  <c r="N770" i="1"/>
  <c r="M770" i="1"/>
  <c r="L770" i="1"/>
  <c r="K770" i="1"/>
  <c r="J770" i="1"/>
  <c r="I770" i="1"/>
  <c r="H770" i="1"/>
  <c r="G770" i="1"/>
  <c r="E770" i="1"/>
  <c r="CC769" i="1"/>
  <c r="CB769" i="1"/>
  <c r="CA769" i="1"/>
  <c r="BZ769" i="1"/>
  <c r="BY769" i="1"/>
  <c r="BX769" i="1"/>
  <c r="BW769" i="1"/>
  <c r="BV769" i="1"/>
  <c r="BU769" i="1"/>
  <c r="AF769" i="1"/>
  <c r="AE769" i="1"/>
  <c r="AD769" i="1"/>
  <c r="AC769" i="1"/>
  <c r="AB769" i="1"/>
  <c r="AA769" i="1"/>
  <c r="Z769" i="1"/>
  <c r="Y769" i="1"/>
  <c r="X769" i="1"/>
  <c r="W769" i="1"/>
  <c r="V769" i="1"/>
  <c r="U769" i="1"/>
  <c r="T769" i="1"/>
  <c r="S769" i="1"/>
  <c r="R769" i="1"/>
  <c r="N769" i="1"/>
  <c r="M769" i="1"/>
  <c r="L769" i="1"/>
  <c r="K769" i="1"/>
  <c r="J769" i="1"/>
  <c r="I769" i="1"/>
  <c r="H769" i="1"/>
  <c r="G769" i="1"/>
  <c r="E769" i="1"/>
  <c r="CC768" i="1"/>
  <c r="CB768" i="1"/>
  <c r="CA768" i="1"/>
  <c r="BZ768" i="1"/>
  <c r="BY768" i="1"/>
  <c r="BX768" i="1"/>
  <c r="BW768" i="1"/>
  <c r="BV768" i="1"/>
  <c r="BU768" i="1"/>
  <c r="AF768" i="1"/>
  <c r="AE768" i="1"/>
  <c r="AD768" i="1"/>
  <c r="AC768" i="1"/>
  <c r="AB768" i="1"/>
  <c r="AA768" i="1"/>
  <c r="Z768" i="1"/>
  <c r="Y768" i="1"/>
  <c r="X768" i="1"/>
  <c r="W768" i="1"/>
  <c r="V768" i="1"/>
  <c r="U768" i="1"/>
  <c r="T768" i="1"/>
  <c r="S768" i="1"/>
  <c r="R768" i="1"/>
  <c r="M768" i="1"/>
  <c r="L768" i="1"/>
  <c r="K768" i="1"/>
  <c r="J768" i="1"/>
  <c r="I768" i="1"/>
  <c r="H768" i="1"/>
  <c r="G768" i="1"/>
  <c r="E768" i="1"/>
  <c r="CC767" i="1"/>
  <c r="CB767" i="1"/>
  <c r="CA767" i="1"/>
  <c r="BZ767" i="1"/>
  <c r="BY767" i="1"/>
  <c r="BX767" i="1"/>
  <c r="BW767" i="1"/>
  <c r="BV767" i="1"/>
  <c r="BU767" i="1"/>
  <c r="AF767" i="1"/>
  <c r="AE767" i="1"/>
  <c r="AD767" i="1"/>
  <c r="AC767" i="1"/>
  <c r="AB767" i="1"/>
  <c r="AA767" i="1"/>
  <c r="Z767" i="1"/>
  <c r="Y767" i="1"/>
  <c r="X767" i="1"/>
  <c r="W767" i="1"/>
  <c r="V767" i="1"/>
  <c r="U767" i="1"/>
  <c r="T767" i="1"/>
  <c r="S767" i="1"/>
  <c r="R767" i="1"/>
  <c r="M767" i="1"/>
  <c r="L767" i="1"/>
  <c r="K767" i="1"/>
  <c r="J767" i="1"/>
  <c r="I767" i="1"/>
  <c r="H767" i="1"/>
  <c r="G767" i="1"/>
  <c r="E767" i="1"/>
  <c r="CC766" i="1"/>
  <c r="CB766" i="1"/>
  <c r="CA766" i="1"/>
  <c r="BZ766" i="1"/>
  <c r="BY766" i="1"/>
  <c r="BX766" i="1"/>
  <c r="BW766" i="1"/>
  <c r="BV766" i="1"/>
  <c r="BU766" i="1"/>
  <c r="AF766" i="1"/>
  <c r="AE766" i="1"/>
  <c r="AD766" i="1"/>
  <c r="AC766" i="1"/>
  <c r="AB766" i="1"/>
  <c r="AA766" i="1"/>
  <c r="Z766" i="1"/>
  <c r="Y766" i="1"/>
  <c r="X766" i="1"/>
  <c r="W766" i="1"/>
  <c r="V766" i="1"/>
  <c r="U766" i="1"/>
  <c r="T766" i="1"/>
  <c r="S766" i="1"/>
  <c r="R766" i="1"/>
  <c r="M766" i="1"/>
  <c r="L766" i="1"/>
  <c r="K766" i="1"/>
  <c r="J766" i="1"/>
  <c r="I766" i="1"/>
  <c r="H766" i="1"/>
  <c r="G766" i="1"/>
  <c r="E766" i="1"/>
  <c r="CC765" i="1"/>
  <c r="CB765" i="1"/>
  <c r="CA765" i="1"/>
  <c r="BZ765" i="1"/>
  <c r="BY765" i="1"/>
  <c r="BX765" i="1"/>
  <c r="BW765" i="1"/>
  <c r="BV765" i="1"/>
  <c r="BU765" i="1"/>
  <c r="AF765" i="1"/>
  <c r="AE765" i="1"/>
  <c r="AD765" i="1"/>
  <c r="AC765" i="1"/>
  <c r="AB765" i="1"/>
  <c r="AA765" i="1"/>
  <c r="Z765" i="1"/>
  <c r="Y765" i="1"/>
  <c r="X765" i="1"/>
  <c r="W765" i="1"/>
  <c r="V765" i="1"/>
  <c r="U765" i="1"/>
  <c r="T765" i="1"/>
  <c r="S765" i="1"/>
  <c r="R765" i="1"/>
  <c r="M765" i="1"/>
  <c r="L765" i="1"/>
  <c r="K765" i="1"/>
  <c r="J765" i="1"/>
  <c r="I765" i="1"/>
  <c r="H765" i="1"/>
  <c r="G765" i="1"/>
  <c r="E765" i="1"/>
  <c r="CC764" i="1"/>
  <c r="CB764" i="1"/>
  <c r="CA764" i="1"/>
  <c r="BZ764" i="1"/>
  <c r="BY764" i="1"/>
  <c r="BX764" i="1"/>
  <c r="BW764" i="1"/>
  <c r="BV764" i="1"/>
  <c r="BU764" i="1"/>
  <c r="AF764" i="1"/>
  <c r="AE764" i="1"/>
  <c r="AD764" i="1"/>
  <c r="AC764" i="1"/>
  <c r="AB764" i="1"/>
  <c r="AA764" i="1"/>
  <c r="Z764" i="1"/>
  <c r="Y764" i="1"/>
  <c r="X764" i="1"/>
  <c r="W764" i="1"/>
  <c r="V764" i="1"/>
  <c r="U764" i="1"/>
  <c r="T764" i="1"/>
  <c r="S764" i="1"/>
  <c r="R764" i="1"/>
  <c r="M764" i="1"/>
  <c r="L764" i="1"/>
  <c r="K764" i="1"/>
  <c r="J764" i="1"/>
  <c r="I764" i="1"/>
  <c r="H764" i="1"/>
  <c r="G764" i="1"/>
  <c r="E764" i="1"/>
  <c r="CC763" i="1"/>
  <c r="CB763" i="1"/>
  <c r="CA763" i="1"/>
  <c r="BZ763" i="1"/>
  <c r="BY763" i="1"/>
  <c r="BX763" i="1"/>
  <c r="BW763" i="1"/>
  <c r="BV763" i="1"/>
  <c r="BU763" i="1"/>
  <c r="AF763" i="1"/>
  <c r="AE763" i="1"/>
  <c r="AD763" i="1"/>
  <c r="AC763" i="1"/>
  <c r="AB763" i="1"/>
  <c r="AA763" i="1"/>
  <c r="Z763" i="1"/>
  <c r="Y763" i="1"/>
  <c r="X763" i="1"/>
  <c r="W763" i="1"/>
  <c r="V763" i="1"/>
  <c r="U763" i="1"/>
  <c r="T763" i="1"/>
  <c r="S763" i="1"/>
  <c r="R763" i="1"/>
  <c r="M763" i="1"/>
  <c r="L763" i="1"/>
  <c r="K763" i="1"/>
  <c r="J763" i="1"/>
  <c r="I763" i="1"/>
  <c r="H763" i="1"/>
  <c r="G763" i="1"/>
  <c r="E763" i="1"/>
  <c r="CC762" i="1"/>
  <c r="CB762" i="1"/>
  <c r="CA762" i="1"/>
  <c r="BZ762" i="1"/>
  <c r="BY762" i="1"/>
  <c r="BX762" i="1"/>
  <c r="BW762" i="1"/>
  <c r="BV762" i="1"/>
  <c r="BU762" i="1"/>
  <c r="AF762" i="1"/>
  <c r="AE762" i="1"/>
  <c r="AD762" i="1"/>
  <c r="AC762" i="1"/>
  <c r="AB762" i="1"/>
  <c r="AA762" i="1"/>
  <c r="Z762" i="1"/>
  <c r="Y762" i="1"/>
  <c r="X762" i="1"/>
  <c r="W762" i="1"/>
  <c r="V762" i="1"/>
  <c r="U762" i="1"/>
  <c r="T762" i="1"/>
  <c r="S762" i="1"/>
  <c r="R762" i="1"/>
  <c r="M762" i="1"/>
  <c r="L762" i="1"/>
  <c r="K762" i="1"/>
  <c r="J762" i="1"/>
  <c r="I762" i="1"/>
  <c r="H762" i="1"/>
  <c r="G762" i="1"/>
  <c r="E762" i="1"/>
  <c r="CC761" i="1"/>
  <c r="CB761" i="1"/>
  <c r="CA761" i="1"/>
  <c r="BZ761" i="1"/>
  <c r="BY761" i="1"/>
  <c r="BX761" i="1"/>
  <c r="BW761" i="1"/>
  <c r="BV761" i="1"/>
  <c r="BU761" i="1"/>
  <c r="AF761" i="1"/>
  <c r="AE761" i="1"/>
  <c r="AD761" i="1"/>
  <c r="AC761" i="1"/>
  <c r="AB761" i="1"/>
  <c r="AA761" i="1"/>
  <c r="Z761" i="1"/>
  <c r="Y761" i="1"/>
  <c r="X761" i="1"/>
  <c r="W761" i="1"/>
  <c r="V761" i="1"/>
  <c r="U761" i="1"/>
  <c r="T761" i="1"/>
  <c r="S761" i="1"/>
  <c r="R761" i="1"/>
  <c r="M761" i="1"/>
  <c r="L761" i="1"/>
  <c r="K761" i="1"/>
  <c r="J761" i="1"/>
  <c r="I761" i="1"/>
  <c r="H761" i="1"/>
  <c r="G761" i="1"/>
  <c r="E761" i="1"/>
  <c r="CC760" i="1"/>
  <c r="CB760" i="1"/>
  <c r="CA760" i="1"/>
  <c r="BZ760" i="1"/>
  <c r="BY760" i="1"/>
  <c r="BX760" i="1"/>
  <c r="BW760" i="1"/>
  <c r="BV760" i="1"/>
  <c r="BU760" i="1"/>
  <c r="AF760" i="1"/>
  <c r="AE760" i="1"/>
  <c r="AD760" i="1"/>
  <c r="AC760" i="1"/>
  <c r="AB760" i="1"/>
  <c r="AA760" i="1"/>
  <c r="Z760" i="1"/>
  <c r="Y760" i="1"/>
  <c r="X760" i="1"/>
  <c r="W760" i="1"/>
  <c r="V760" i="1"/>
  <c r="U760" i="1"/>
  <c r="T760" i="1"/>
  <c r="S760" i="1"/>
  <c r="R760" i="1"/>
  <c r="M760" i="1"/>
  <c r="L760" i="1"/>
  <c r="K760" i="1"/>
  <c r="J760" i="1"/>
  <c r="I760" i="1"/>
  <c r="H760" i="1"/>
  <c r="G760" i="1"/>
  <c r="E760" i="1"/>
  <c r="CC759" i="1"/>
  <c r="CB759" i="1"/>
  <c r="CA759" i="1"/>
  <c r="BZ759" i="1"/>
  <c r="BY759" i="1"/>
  <c r="BX759" i="1"/>
  <c r="BW759" i="1"/>
  <c r="BV759" i="1"/>
  <c r="BU759" i="1"/>
  <c r="AF759" i="1"/>
  <c r="AE759" i="1"/>
  <c r="AD759" i="1"/>
  <c r="AC759" i="1"/>
  <c r="AB759" i="1"/>
  <c r="AA759" i="1"/>
  <c r="Z759" i="1"/>
  <c r="Y759" i="1"/>
  <c r="X759" i="1"/>
  <c r="W759" i="1"/>
  <c r="V759" i="1"/>
  <c r="U759" i="1"/>
  <c r="T759" i="1"/>
  <c r="S759" i="1"/>
  <c r="R759" i="1"/>
  <c r="M759" i="1"/>
  <c r="L759" i="1"/>
  <c r="K759" i="1"/>
  <c r="J759" i="1"/>
  <c r="I759" i="1"/>
  <c r="H759" i="1"/>
  <c r="G759" i="1"/>
  <c r="E759" i="1"/>
  <c r="CC758" i="1"/>
  <c r="CB758" i="1"/>
  <c r="CA758" i="1"/>
  <c r="BZ758" i="1"/>
  <c r="BY758" i="1"/>
  <c r="BX758" i="1"/>
  <c r="BW758" i="1"/>
  <c r="BV758" i="1"/>
  <c r="BU758" i="1"/>
  <c r="AF758" i="1"/>
  <c r="AE758" i="1"/>
  <c r="AD758" i="1"/>
  <c r="AC758" i="1"/>
  <c r="AB758" i="1"/>
  <c r="AA758" i="1"/>
  <c r="Z758" i="1"/>
  <c r="Y758" i="1"/>
  <c r="X758" i="1"/>
  <c r="W758" i="1"/>
  <c r="V758" i="1"/>
  <c r="U758" i="1"/>
  <c r="T758" i="1"/>
  <c r="S758" i="1"/>
  <c r="R758" i="1"/>
  <c r="M758" i="1"/>
  <c r="L758" i="1"/>
  <c r="K758" i="1"/>
  <c r="J758" i="1"/>
  <c r="I758" i="1"/>
  <c r="H758" i="1"/>
  <c r="G758" i="1"/>
  <c r="E758" i="1"/>
  <c r="CC757" i="1"/>
  <c r="CB757" i="1"/>
  <c r="CA757" i="1"/>
  <c r="BZ757" i="1"/>
  <c r="BY757" i="1"/>
  <c r="BX757" i="1"/>
  <c r="BW757" i="1"/>
  <c r="BV757" i="1"/>
  <c r="BU757" i="1"/>
  <c r="AF757" i="1"/>
  <c r="AE757" i="1"/>
  <c r="AD757" i="1"/>
  <c r="AC757" i="1"/>
  <c r="AB757" i="1"/>
  <c r="AA757" i="1"/>
  <c r="Z757" i="1"/>
  <c r="Y757" i="1"/>
  <c r="X757" i="1"/>
  <c r="W757" i="1"/>
  <c r="V757" i="1"/>
  <c r="U757" i="1"/>
  <c r="T757" i="1"/>
  <c r="S757" i="1"/>
  <c r="R757" i="1"/>
  <c r="M757" i="1"/>
  <c r="L757" i="1"/>
  <c r="K757" i="1"/>
  <c r="J757" i="1"/>
  <c r="I757" i="1"/>
  <c r="H757" i="1"/>
  <c r="G757" i="1"/>
  <c r="E757" i="1"/>
  <c r="CC756" i="1"/>
  <c r="CB756" i="1"/>
  <c r="CA756" i="1"/>
  <c r="BZ756" i="1"/>
  <c r="BY756" i="1"/>
  <c r="BX756" i="1"/>
  <c r="BW756" i="1"/>
  <c r="BV756" i="1"/>
  <c r="BU756" i="1"/>
  <c r="AF756" i="1"/>
  <c r="AE756" i="1"/>
  <c r="AD756" i="1"/>
  <c r="AC756" i="1"/>
  <c r="AB756" i="1"/>
  <c r="AA756" i="1"/>
  <c r="Z756" i="1"/>
  <c r="Y756" i="1"/>
  <c r="X756" i="1"/>
  <c r="W756" i="1"/>
  <c r="V756" i="1"/>
  <c r="U756" i="1"/>
  <c r="T756" i="1"/>
  <c r="S756" i="1"/>
  <c r="R756" i="1"/>
  <c r="N756" i="1"/>
  <c r="M756" i="1"/>
  <c r="L756" i="1"/>
  <c r="K756" i="1"/>
  <c r="J756" i="1"/>
  <c r="I756" i="1"/>
  <c r="H756" i="1"/>
  <c r="G756" i="1"/>
  <c r="E756" i="1"/>
  <c r="CC755" i="1"/>
  <c r="CB755" i="1"/>
  <c r="CA755" i="1"/>
  <c r="BZ755" i="1"/>
  <c r="BY755" i="1"/>
  <c r="BX755" i="1"/>
  <c r="BW755" i="1"/>
  <c r="BV755" i="1"/>
  <c r="BU755" i="1"/>
  <c r="AF755" i="1"/>
  <c r="AE755" i="1"/>
  <c r="AD755" i="1"/>
  <c r="AC755" i="1"/>
  <c r="AB755" i="1"/>
  <c r="AA755" i="1"/>
  <c r="Z755" i="1"/>
  <c r="Y755" i="1"/>
  <c r="X755" i="1"/>
  <c r="W755" i="1"/>
  <c r="V755" i="1"/>
  <c r="U755" i="1"/>
  <c r="T755" i="1"/>
  <c r="S755" i="1"/>
  <c r="R755" i="1"/>
  <c r="N755" i="1"/>
  <c r="M755" i="1"/>
  <c r="L755" i="1"/>
  <c r="K755" i="1"/>
  <c r="J755" i="1"/>
  <c r="I755" i="1"/>
  <c r="H755" i="1"/>
  <c r="G755" i="1"/>
  <c r="E755" i="1"/>
  <c r="CC754" i="1"/>
  <c r="CB754" i="1"/>
  <c r="CA754" i="1"/>
  <c r="BZ754" i="1"/>
  <c r="BY754" i="1"/>
  <c r="BX754" i="1"/>
  <c r="BW754" i="1"/>
  <c r="BV754" i="1"/>
  <c r="BU754" i="1"/>
  <c r="AF754" i="1"/>
  <c r="AE754" i="1"/>
  <c r="AD754" i="1"/>
  <c r="AC754" i="1"/>
  <c r="AB754" i="1"/>
  <c r="AA754" i="1"/>
  <c r="Z754" i="1"/>
  <c r="Y754" i="1"/>
  <c r="X754" i="1"/>
  <c r="W754" i="1"/>
  <c r="V754" i="1"/>
  <c r="U754" i="1"/>
  <c r="T754" i="1"/>
  <c r="S754" i="1"/>
  <c r="R754" i="1"/>
  <c r="N754" i="1"/>
  <c r="M754" i="1"/>
  <c r="L754" i="1"/>
  <c r="K754" i="1"/>
  <c r="J754" i="1"/>
  <c r="I754" i="1"/>
  <c r="H754" i="1"/>
  <c r="G754" i="1"/>
  <c r="E754" i="1"/>
  <c r="CC753" i="1"/>
  <c r="CB753" i="1"/>
  <c r="CA753" i="1"/>
  <c r="BZ753" i="1"/>
  <c r="BY753" i="1"/>
  <c r="BX753" i="1"/>
  <c r="BW753" i="1"/>
  <c r="BV753" i="1"/>
  <c r="BU753" i="1"/>
  <c r="AF753" i="1"/>
  <c r="AE753" i="1"/>
  <c r="AD753" i="1"/>
  <c r="AC753" i="1"/>
  <c r="AB753" i="1"/>
  <c r="AA753" i="1"/>
  <c r="Z753" i="1"/>
  <c r="Y753" i="1"/>
  <c r="X753" i="1"/>
  <c r="W753" i="1"/>
  <c r="V753" i="1"/>
  <c r="U753" i="1"/>
  <c r="T753" i="1"/>
  <c r="S753" i="1"/>
  <c r="R753" i="1"/>
  <c r="M753" i="1"/>
  <c r="L753" i="1"/>
  <c r="K753" i="1"/>
  <c r="J753" i="1"/>
  <c r="I753" i="1"/>
  <c r="H753" i="1"/>
  <c r="G753" i="1"/>
  <c r="E753" i="1"/>
  <c r="CC752" i="1"/>
  <c r="CB752" i="1"/>
  <c r="CA752" i="1"/>
  <c r="BZ752" i="1"/>
  <c r="BY752" i="1"/>
  <c r="BX752" i="1"/>
  <c r="BW752" i="1"/>
  <c r="BV752" i="1"/>
  <c r="BU752" i="1"/>
  <c r="AF752" i="1"/>
  <c r="AE752" i="1"/>
  <c r="AD752" i="1"/>
  <c r="AC752" i="1"/>
  <c r="AB752" i="1"/>
  <c r="AA752" i="1"/>
  <c r="Z752" i="1"/>
  <c r="Y752" i="1"/>
  <c r="X752" i="1"/>
  <c r="W752" i="1"/>
  <c r="V752" i="1"/>
  <c r="U752" i="1"/>
  <c r="T752" i="1"/>
  <c r="S752" i="1"/>
  <c r="R752" i="1"/>
  <c r="M752" i="1"/>
  <c r="L752" i="1"/>
  <c r="K752" i="1"/>
  <c r="J752" i="1"/>
  <c r="I752" i="1"/>
  <c r="H752" i="1"/>
  <c r="G752" i="1"/>
  <c r="E752" i="1"/>
  <c r="CC751" i="1"/>
  <c r="CB751" i="1"/>
  <c r="CA751" i="1"/>
  <c r="BZ751" i="1"/>
  <c r="BY751" i="1"/>
  <c r="BX751" i="1"/>
  <c r="BW751" i="1"/>
  <c r="BV751" i="1"/>
  <c r="BU751" i="1"/>
  <c r="AF751" i="1"/>
  <c r="AE751" i="1"/>
  <c r="AD751" i="1"/>
  <c r="AC751" i="1"/>
  <c r="AB751" i="1"/>
  <c r="AA751" i="1"/>
  <c r="Z751" i="1"/>
  <c r="Y751" i="1"/>
  <c r="X751" i="1"/>
  <c r="W751" i="1"/>
  <c r="V751" i="1"/>
  <c r="U751" i="1"/>
  <c r="T751" i="1"/>
  <c r="S751" i="1"/>
  <c r="R751" i="1"/>
  <c r="N751" i="1"/>
  <c r="M751" i="1"/>
  <c r="L751" i="1"/>
  <c r="K751" i="1"/>
  <c r="J751" i="1"/>
  <c r="I751" i="1"/>
  <c r="H751" i="1"/>
  <c r="G751" i="1"/>
  <c r="E751" i="1"/>
  <c r="CC750" i="1"/>
  <c r="CB750" i="1"/>
  <c r="CA750" i="1"/>
  <c r="BZ750" i="1"/>
  <c r="BY750" i="1"/>
  <c r="BX750" i="1"/>
  <c r="BW750" i="1"/>
  <c r="BV750" i="1"/>
  <c r="BU750" i="1"/>
  <c r="AF750" i="1"/>
  <c r="AE750" i="1"/>
  <c r="AD750" i="1"/>
  <c r="AC750" i="1"/>
  <c r="AB750" i="1"/>
  <c r="AA750" i="1"/>
  <c r="Z750" i="1"/>
  <c r="Y750" i="1"/>
  <c r="X750" i="1"/>
  <c r="W750" i="1"/>
  <c r="V750" i="1"/>
  <c r="U750" i="1"/>
  <c r="T750" i="1"/>
  <c r="S750" i="1"/>
  <c r="R750" i="1"/>
  <c r="N750" i="1"/>
  <c r="M750" i="1"/>
  <c r="L750" i="1"/>
  <c r="K750" i="1"/>
  <c r="J750" i="1"/>
  <c r="I750" i="1"/>
  <c r="H750" i="1"/>
  <c r="G750" i="1"/>
  <c r="E750" i="1"/>
  <c r="CC749" i="1"/>
  <c r="CB749" i="1"/>
  <c r="CA749" i="1"/>
  <c r="BZ749" i="1"/>
  <c r="BY749" i="1"/>
  <c r="BX749" i="1"/>
  <c r="BW749" i="1"/>
  <c r="BV749" i="1"/>
  <c r="BU749" i="1"/>
  <c r="AF749" i="1"/>
  <c r="AE749" i="1"/>
  <c r="AD749" i="1"/>
  <c r="AC749" i="1"/>
  <c r="AB749" i="1"/>
  <c r="AA749" i="1"/>
  <c r="Z749" i="1"/>
  <c r="Y749" i="1"/>
  <c r="X749" i="1"/>
  <c r="W749" i="1"/>
  <c r="V749" i="1"/>
  <c r="U749" i="1"/>
  <c r="T749" i="1"/>
  <c r="S749" i="1"/>
  <c r="R749" i="1"/>
  <c r="N749" i="1"/>
  <c r="M749" i="1"/>
  <c r="L749" i="1"/>
  <c r="K749" i="1"/>
  <c r="J749" i="1"/>
  <c r="I749" i="1"/>
  <c r="H749" i="1"/>
  <c r="G749" i="1"/>
  <c r="E749" i="1"/>
  <c r="CC748" i="1"/>
  <c r="CB748" i="1"/>
  <c r="CA748" i="1"/>
  <c r="BZ748" i="1"/>
  <c r="BY748" i="1"/>
  <c r="BX748" i="1"/>
  <c r="BW748" i="1"/>
  <c r="BV748" i="1"/>
  <c r="BU748" i="1"/>
  <c r="AF748" i="1"/>
  <c r="AE748" i="1"/>
  <c r="AD748" i="1"/>
  <c r="AC748" i="1"/>
  <c r="AB748" i="1"/>
  <c r="AA748" i="1"/>
  <c r="Z748" i="1"/>
  <c r="Y748" i="1"/>
  <c r="X748" i="1"/>
  <c r="W748" i="1"/>
  <c r="V748" i="1"/>
  <c r="U748" i="1"/>
  <c r="T748" i="1"/>
  <c r="S748" i="1"/>
  <c r="R748" i="1"/>
  <c r="M748" i="1"/>
  <c r="L748" i="1"/>
  <c r="K748" i="1"/>
  <c r="J748" i="1"/>
  <c r="I748" i="1"/>
  <c r="H748" i="1"/>
  <c r="G748" i="1"/>
  <c r="E748" i="1"/>
  <c r="CC747" i="1"/>
  <c r="CB747" i="1"/>
  <c r="CA747" i="1"/>
  <c r="BZ747" i="1"/>
  <c r="BY747" i="1"/>
  <c r="BX747" i="1"/>
  <c r="BW747" i="1"/>
  <c r="BV747" i="1"/>
  <c r="BU747" i="1"/>
  <c r="AF747" i="1"/>
  <c r="AE747" i="1"/>
  <c r="AD747" i="1"/>
  <c r="AC747" i="1"/>
  <c r="AB747" i="1"/>
  <c r="AA747" i="1"/>
  <c r="Z747" i="1"/>
  <c r="Y747" i="1"/>
  <c r="X747" i="1"/>
  <c r="W747" i="1"/>
  <c r="V747" i="1"/>
  <c r="U747" i="1"/>
  <c r="T747" i="1"/>
  <c r="S747" i="1"/>
  <c r="R747" i="1"/>
  <c r="M747" i="1"/>
  <c r="L747" i="1"/>
  <c r="K747" i="1"/>
  <c r="J747" i="1"/>
  <c r="I747" i="1"/>
  <c r="H747" i="1"/>
  <c r="G747" i="1"/>
  <c r="E747" i="1"/>
  <c r="CC746" i="1"/>
  <c r="CB746" i="1"/>
  <c r="CA746" i="1"/>
  <c r="BZ746" i="1"/>
  <c r="BY746" i="1"/>
  <c r="BX746" i="1"/>
  <c r="BW746" i="1"/>
  <c r="BV746" i="1"/>
  <c r="BU746" i="1"/>
  <c r="AF746" i="1"/>
  <c r="AE746" i="1"/>
  <c r="AD746" i="1"/>
  <c r="AC746" i="1"/>
  <c r="AB746" i="1"/>
  <c r="AA746" i="1"/>
  <c r="Z746" i="1"/>
  <c r="Y746" i="1"/>
  <c r="X746" i="1"/>
  <c r="W746" i="1"/>
  <c r="V746" i="1"/>
  <c r="U746" i="1"/>
  <c r="T746" i="1"/>
  <c r="S746" i="1"/>
  <c r="R746" i="1"/>
  <c r="M746" i="1"/>
  <c r="L746" i="1"/>
  <c r="K746" i="1"/>
  <c r="J746" i="1"/>
  <c r="I746" i="1"/>
  <c r="H746" i="1"/>
  <c r="G746" i="1"/>
  <c r="E746" i="1"/>
  <c r="CC745" i="1"/>
  <c r="CB745" i="1"/>
  <c r="CA745" i="1"/>
  <c r="BZ745" i="1"/>
  <c r="BY745" i="1"/>
  <c r="BX745" i="1"/>
  <c r="BW745" i="1"/>
  <c r="BV745" i="1"/>
  <c r="BU745" i="1"/>
  <c r="AF745" i="1"/>
  <c r="AE745" i="1"/>
  <c r="AD745" i="1"/>
  <c r="AC745" i="1"/>
  <c r="AB745" i="1"/>
  <c r="AA745" i="1"/>
  <c r="Z745" i="1"/>
  <c r="Y745" i="1"/>
  <c r="X745" i="1"/>
  <c r="W745" i="1"/>
  <c r="V745" i="1"/>
  <c r="U745" i="1"/>
  <c r="T745" i="1"/>
  <c r="S745" i="1"/>
  <c r="R745" i="1"/>
  <c r="M745" i="1"/>
  <c r="L745" i="1"/>
  <c r="K745" i="1"/>
  <c r="J745" i="1"/>
  <c r="I745" i="1"/>
  <c r="H745" i="1"/>
  <c r="G745" i="1"/>
  <c r="E745" i="1"/>
  <c r="CC744" i="1"/>
  <c r="CB744" i="1"/>
  <c r="CA744" i="1"/>
  <c r="BZ744" i="1"/>
  <c r="BY744" i="1"/>
  <c r="BX744" i="1"/>
  <c r="BW744" i="1"/>
  <c r="BV744" i="1"/>
  <c r="BU744" i="1"/>
  <c r="AF744" i="1"/>
  <c r="AE744" i="1"/>
  <c r="AD744" i="1"/>
  <c r="AC744" i="1"/>
  <c r="AB744" i="1"/>
  <c r="AA744" i="1"/>
  <c r="Z744" i="1"/>
  <c r="Y744" i="1"/>
  <c r="X744" i="1"/>
  <c r="W744" i="1"/>
  <c r="V744" i="1"/>
  <c r="U744" i="1"/>
  <c r="T744" i="1"/>
  <c r="S744" i="1"/>
  <c r="R744" i="1"/>
  <c r="M744" i="1"/>
  <c r="L744" i="1"/>
  <c r="K744" i="1"/>
  <c r="J744" i="1"/>
  <c r="I744" i="1"/>
  <c r="H744" i="1"/>
  <c r="G744" i="1"/>
  <c r="E744" i="1"/>
  <c r="CC743" i="1"/>
  <c r="CB743" i="1"/>
  <c r="CA743" i="1"/>
  <c r="BZ743" i="1"/>
  <c r="BY743" i="1"/>
  <c r="BX743" i="1"/>
  <c r="BW743" i="1"/>
  <c r="BV743" i="1"/>
  <c r="BU743" i="1"/>
  <c r="AF743" i="1"/>
  <c r="AE743" i="1"/>
  <c r="AD743" i="1"/>
  <c r="AC743" i="1"/>
  <c r="AB743" i="1"/>
  <c r="AA743" i="1"/>
  <c r="Z743" i="1"/>
  <c r="Y743" i="1"/>
  <c r="X743" i="1"/>
  <c r="W743" i="1"/>
  <c r="V743" i="1"/>
  <c r="U743" i="1"/>
  <c r="T743" i="1"/>
  <c r="S743" i="1"/>
  <c r="R743" i="1"/>
  <c r="M743" i="1"/>
  <c r="L743" i="1"/>
  <c r="K743" i="1"/>
  <c r="J743" i="1"/>
  <c r="I743" i="1"/>
  <c r="H743" i="1"/>
  <c r="G743" i="1"/>
  <c r="E743" i="1"/>
  <c r="CC742" i="1"/>
  <c r="CB742" i="1"/>
  <c r="CA742" i="1"/>
  <c r="BZ742" i="1"/>
  <c r="BY742" i="1"/>
  <c r="BX742" i="1"/>
  <c r="BW742" i="1"/>
  <c r="BV742" i="1"/>
  <c r="BU742" i="1"/>
  <c r="AF742" i="1"/>
  <c r="AE742" i="1"/>
  <c r="AD742" i="1"/>
  <c r="AC742" i="1"/>
  <c r="AB742" i="1"/>
  <c r="AA742" i="1"/>
  <c r="Z742" i="1"/>
  <c r="Y742" i="1"/>
  <c r="X742" i="1"/>
  <c r="W742" i="1"/>
  <c r="V742" i="1"/>
  <c r="U742" i="1"/>
  <c r="T742" i="1"/>
  <c r="S742" i="1"/>
  <c r="R742" i="1"/>
  <c r="M742" i="1"/>
  <c r="L742" i="1"/>
  <c r="K742" i="1"/>
  <c r="J742" i="1"/>
  <c r="I742" i="1"/>
  <c r="H742" i="1"/>
  <c r="G742" i="1"/>
  <c r="E742" i="1"/>
  <c r="CC741" i="1"/>
  <c r="CB741" i="1"/>
  <c r="CA741" i="1"/>
  <c r="BZ741" i="1"/>
  <c r="BY741" i="1"/>
  <c r="BX741" i="1"/>
  <c r="BW741" i="1"/>
  <c r="BV741" i="1"/>
  <c r="BU741" i="1"/>
  <c r="AF741" i="1"/>
  <c r="AE741" i="1"/>
  <c r="AD741" i="1"/>
  <c r="AC741" i="1"/>
  <c r="AB741" i="1"/>
  <c r="AA741" i="1"/>
  <c r="Z741" i="1"/>
  <c r="Y741" i="1"/>
  <c r="X741" i="1"/>
  <c r="W741" i="1"/>
  <c r="V741" i="1"/>
  <c r="U741" i="1"/>
  <c r="T741" i="1"/>
  <c r="S741" i="1"/>
  <c r="R741" i="1"/>
  <c r="M741" i="1"/>
  <c r="L741" i="1"/>
  <c r="K741" i="1"/>
  <c r="J741" i="1"/>
  <c r="I741" i="1"/>
  <c r="H741" i="1"/>
  <c r="G741" i="1"/>
  <c r="E741" i="1"/>
  <c r="CC740" i="1"/>
  <c r="CB740" i="1"/>
  <c r="CA740" i="1"/>
  <c r="BZ740" i="1"/>
  <c r="BY740" i="1"/>
  <c r="BX740" i="1"/>
  <c r="BW740" i="1"/>
  <c r="BV740" i="1"/>
  <c r="BU740" i="1"/>
  <c r="AF740" i="1"/>
  <c r="AE740" i="1"/>
  <c r="AD740" i="1"/>
  <c r="AC740" i="1"/>
  <c r="AB740" i="1"/>
  <c r="AA740" i="1"/>
  <c r="Z740" i="1"/>
  <c r="Y740" i="1"/>
  <c r="X740" i="1"/>
  <c r="W740" i="1"/>
  <c r="V740" i="1"/>
  <c r="U740" i="1"/>
  <c r="T740" i="1"/>
  <c r="S740" i="1"/>
  <c r="R740" i="1"/>
  <c r="M740" i="1"/>
  <c r="L740" i="1"/>
  <c r="K740" i="1"/>
  <c r="J740" i="1"/>
  <c r="I740" i="1"/>
  <c r="H740" i="1"/>
  <c r="G740" i="1"/>
  <c r="E740" i="1"/>
  <c r="CC739" i="1"/>
  <c r="CB739" i="1"/>
  <c r="CA739" i="1"/>
  <c r="BZ739" i="1"/>
  <c r="BY739" i="1"/>
  <c r="BX739" i="1"/>
  <c r="BW739" i="1"/>
  <c r="BV739" i="1"/>
  <c r="BU739" i="1"/>
  <c r="AF739" i="1"/>
  <c r="AE739" i="1"/>
  <c r="AD739" i="1"/>
  <c r="AC739" i="1"/>
  <c r="AB739" i="1"/>
  <c r="AA739" i="1"/>
  <c r="Z739" i="1"/>
  <c r="Y739" i="1"/>
  <c r="X739" i="1"/>
  <c r="W739" i="1"/>
  <c r="V739" i="1"/>
  <c r="U739" i="1"/>
  <c r="T739" i="1"/>
  <c r="S739" i="1"/>
  <c r="R739" i="1"/>
  <c r="M739" i="1"/>
  <c r="L739" i="1"/>
  <c r="K739" i="1"/>
  <c r="J739" i="1"/>
  <c r="I739" i="1"/>
  <c r="H739" i="1"/>
  <c r="G739" i="1"/>
  <c r="E739" i="1"/>
  <c r="CC738" i="1"/>
  <c r="CB738" i="1"/>
  <c r="CA738" i="1"/>
  <c r="BZ738" i="1"/>
  <c r="BY738" i="1"/>
  <c r="BX738" i="1"/>
  <c r="BW738" i="1"/>
  <c r="BV738" i="1"/>
  <c r="BU738" i="1"/>
  <c r="AF738" i="1"/>
  <c r="AE738" i="1"/>
  <c r="AD738" i="1"/>
  <c r="AC738" i="1"/>
  <c r="AB738" i="1"/>
  <c r="AA738" i="1"/>
  <c r="Z738" i="1"/>
  <c r="Y738" i="1"/>
  <c r="X738" i="1"/>
  <c r="W738" i="1"/>
  <c r="V738" i="1"/>
  <c r="U738" i="1"/>
  <c r="T738" i="1"/>
  <c r="S738" i="1"/>
  <c r="R738" i="1"/>
  <c r="M738" i="1"/>
  <c r="L738" i="1"/>
  <c r="K738" i="1"/>
  <c r="J738" i="1"/>
  <c r="I738" i="1"/>
  <c r="H738" i="1"/>
  <c r="G738" i="1"/>
  <c r="E738" i="1"/>
  <c r="CC737" i="1"/>
  <c r="CB737" i="1"/>
  <c r="CA737" i="1"/>
  <c r="BZ737" i="1"/>
  <c r="BY737" i="1"/>
  <c r="BX737" i="1"/>
  <c r="BW737" i="1"/>
  <c r="BV737" i="1"/>
  <c r="BU737" i="1"/>
  <c r="AF737" i="1"/>
  <c r="AE737" i="1"/>
  <c r="AD737" i="1"/>
  <c r="AC737" i="1"/>
  <c r="AB737" i="1"/>
  <c r="AA737" i="1"/>
  <c r="Z737" i="1"/>
  <c r="Y737" i="1"/>
  <c r="X737" i="1"/>
  <c r="W737" i="1"/>
  <c r="V737" i="1"/>
  <c r="U737" i="1"/>
  <c r="T737" i="1"/>
  <c r="S737" i="1"/>
  <c r="R737" i="1"/>
  <c r="N737" i="1"/>
  <c r="M737" i="1"/>
  <c r="L737" i="1"/>
  <c r="K737" i="1"/>
  <c r="J737" i="1"/>
  <c r="I737" i="1"/>
  <c r="H737" i="1"/>
  <c r="G737" i="1"/>
  <c r="E737" i="1"/>
  <c r="CC736" i="1"/>
  <c r="CB736" i="1"/>
  <c r="CA736" i="1"/>
  <c r="BZ736" i="1"/>
  <c r="BY736" i="1"/>
  <c r="BX736" i="1"/>
  <c r="BW736" i="1"/>
  <c r="BV736" i="1"/>
  <c r="BU736" i="1"/>
  <c r="AF736" i="1"/>
  <c r="AE736" i="1"/>
  <c r="AD736" i="1"/>
  <c r="AC736" i="1"/>
  <c r="AB736" i="1"/>
  <c r="AA736" i="1"/>
  <c r="Z736" i="1"/>
  <c r="Y736" i="1"/>
  <c r="X736" i="1"/>
  <c r="W736" i="1"/>
  <c r="V736" i="1"/>
  <c r="U736" i="1"/>
  <c r="T736" i="1"/>
  <c r="S736" i="1"/>
  <c r="R736" i="1"/>
  <c r="N736" i="1"/>
  <c r="M736" i="1"/>
  <c r="L736" i="1"/>
  <c r="K736" i="1"/>
  <c r="J736" i="1"/>
  <c r="I736" i="1"/>
  <c r="H736" i="1"/>
  <c r="G736" i="1"/>
  <c r="E736" i="1"/>
  <c r="CC735" i="1"/>
  <c r="CB735" i="1"/>
  <c r="CA735" i="1"/>
  <c r="BZ735" i="1"/>
  <c r="BY735" i="1"/>
  <c r="BX735" i="1"/>
  <c r="BW735" i="1"/>
  <c r="BV735" i="1"/>
  <c r="BU735" i="1"/>
  <c r="AF735" i="1"/>
  <c r="AE735" i="1"/>
  <c r="AD735" i="1"/>
  <c r="AC735" i="1"/>
  <c r="AB735" i="1"/>
  <c r="AA735" i="1"/>
  <c r="Z735" i="1"/>
  <c r="Y735" i="1"/>
  <c r="X735" i="1"/>
  <c r="W735" i="1"/>
  <c r="V735" i="1"/>
  <c r="U735" i="1"/>
  <c r="T735" i="1"/>
  <c r="S735" i="1"/>
  <c r="R735" i="1"/>
  <c r="N735" i="1"/>
  <c r="M735" i="1"/>
  <c r="L735" i="1"/>
  <c r="K735" i="1"/>
  <c r="J735" i="1"/>
  <c r="I735" i="1"/>
  <c r="H735" i="1"/>
  <c r="G735" i="1"/>
  <c r="E735" i="1"/>
  <c r="CC734" i="1"/>
  <c r="CB734" i="1"/>
  <c r="CA734" i="1"/>
  <c r="BZ734" i="1"/>
  <c r="BY734" i="1"/>
  <c r="BX734" i="1"/>
  <c r="BW734" i="1"/>
  <c r="BV734" i="1"/>
  <c r="BU734" i="1"/>
  <c r="AF734" i="1"/>
  <c r="AE734" i="1"/>
  <c r="AD734" i="1"/>
  <c r="AC734" i="1"/>
  <c r="AB734" i="1"/>
  <c r="AA734" i="1"/>
  <c r="Z734" i="1"/>
  <c r="Y734" i="1"/>
  <c r="X734" i="1"/>
  <c r="W734" i="1"/>
  <c r="V734" i="1"/>
  <c r="U734" i="1"/>
  <c r="T734" i="1"/>
  <c r="S734" i="1"/>
  <c r="R734" i="1"/>
  <c r="N734" i="1"/>
  <c r="M734" i="1"/>
  <c r="L734" i="1"/>
  <c r="K734" i="1"/>
  <c r="J734" i="1"/>
  <c r="I734" i="1"/>
  <c r="H734" i="1"/>
  <c r="G734" i="1"/>
  <c r="E734" i="1"/>
  <c r="CC733" i="1"/>
  <c r="CB733" i="1"/>
  <c r="CA733" i="1"/>
  <c r="BZ733" i="1"/>
  <c r="BY733" i="1"/>
  <c r="BX733" i="1"/>
  <c r="BW733" i="1"/>
  <c r="BV733" i="1"/>
  <c r="BU733" i="1"/>
  <c r="AF733" i="1"/>
  <c r="AE733" i="1"/>
  <c r="AD733" i="1"/>
  <c r="AC733" i="1"/>
  <c r="AB733" i="1"/>
  <c r="AA733" i="1"/>
  <c r="Z733" i="1"/>
  <c r="Y733" i="1"/>
  <c r="X733" i="1"/>
  <c r="W733" i="1"/>
  <c r="V733" i="1"/>
  <c r="U733" i="1"/>
  <c r="T733" i="1"/>
  <c r="S733" i="1"/>
  <c r="R733" i="1"/>
  <c r="M733" i="1"/>
  <c r="L733" i="1"/>
  <c r="K733" i="1"/>
  <c r="J733" i="1"/>
  <c r="I733" i="1"/>
  <c r="H733" i="1"/>
  <c r="G733" i="1"/>
  <c r="E733" i="1"/>
  <c r="CC732" i="1"/>
  <c r="CB732" i="1"/>
  <c r="CA732" i="1"/>
  <c r="BZ732" i="1"/>
  <c r="BY732" i="1"/>
  <c r="BX732" i="1"/>
  <c r="BW732" i="1"/>
  <c r="BV732" i="1"/>
  <c r="BU732" i="1"/>
  <c r="AF732" i="1"/>
  <c r="AE732" i="1"/>
  <c r="AD732" i="1"/>
  <c r="AC732" i="1"/>
  <c r="AB732" i="1"/>
  <c r="AA732" i="1"/>
  <c r="Z732" i="1"/>
  <c r="Y732" i="1"/>
  <c r="X732" i="1"/>
  <c r="W732" i="1"/>
  <c r="V732" i="1"/>
  <c r="U732" i="1"/>
  <c r="T732" i="1"/>
  <c r="S732" i="1"/>
  <c r="R732" i="1"/>
  <c r="M732" i="1"/>
  <c r="L732" i="1"/>
  <c r="K732" i="1"/>
  <c r="J732" i="1"/>
  <c r="I732" i="1"/>
  <c r="H732" i="1"/>
  <c r="G732" i="1"/>
  <c r="E732" i="1"/>
  <c r="CC731" i="1"/>
  <c r="CB731" i="1"/>
  <c r="CA731" i="1"/>
  <c r="BZ731" i="1"/>
  <c r="BY731" i="1"/>
  <c r="BX731" i="1"/>
  <c r="BW731" i="1"/>
  <c r="BV731" i="1"/>
  <c r="BU731" i="1"/>
  <c r="AF731" i="1"/>
  <c r="AE731" i="1"/>
  <c r="AD731" i="1"/>
  <c r="AC731" i="1"/>
  <c r="AB731" i="1"/>
  <c r="AA731" i="1"/>
  <c r="Z731" i="1"/>
  <c r="Y731" i="1"/>
  <c r="X731" i="1"/>
  <c r="W731" i="1"/>
  <c r="V731" i="1"/>
  <c r="U731" i="1"/>
  <c r="T731" i="1"/>
  <c r="S731" i="1"/>
  <c r="R731" i="1"/>
  <c r="N731" i="1"/>
  <c r="M731" i="1"/>
  <c r="L731" i="1"/>
  <c r="K731" i="1"/>
  <c r="J731" i="1"/>
  <c r="I731" i="1"/>
  <c r="H731" i="1"/>
  <c r="G731" i="1"/>
  <c r="E731" i="1"/>
  <c r="CC730" i="1"/>
  <c r="CB730" i="1"/>
  <c r="CA730" i="1"/>
  <c r="BZ730" i="1"/>
  <c r="BY730" i="1"/>
  <c r="BX730" i="1"/>
  <c r="BW730" i="1"/>
  <c r="BV730" i="1"/>
  <c r="BU730" i="1"/>
  <c r="AF730" i="1"/>
  <c r="AE730" i="1"/>
  <c r="AD730" i="1"/>
  <c r="AC730" i="1"/>
  <c r="AB730" i="1"/>
  <c r="AA730" i="1"/>
  <c r="Z730" i="1"/>
  <c r="Y730" i="1"/>
  <c r="X730" i="1"/>
  <c r="W730" i="1"/>
  <c r="V730" i="1"/>
  <c r="U730" i="1"/>
  <c r="T730" i="1"/>
  <c r="S730" i="1"/>
  <c r="R730" i="1"/>
  <c r="N730" i="1"/>
  <c r="M730" i="1"/>
  <c r="L730" i="1"/>
  <c r="K730" i="1"/>
  <c r="J730" i="1"/>
  <c r="I730" i="1"/>
  <c r="H730" i="1"/>
  <c r="G730" i="1"/>
  <c r="E730" i="1"/>
  <c r="CC729" i="1"/>
  <c r="CB729" i="1"/>
  <c r="CA729" i="1"/>
  <c r="BZ729" i="1"/>
  <c r="BY729" i="1"/>
  <c r="BX729" i="1"/>
  <c r="BW729" i="1"/>
  <c r="BV729" i="1"/>
  <c r="BU729" i="1"/>
  <c r="AF729" i="1"/>
  <c r="AE729" i="1"/>
  <c r="AD729" i="1"/>
  <c r="AC729" i="1"/>
  <c r="AB729" i="1"/>
  <c r="AA729" i="1"/>
  <c r="Z729" i="1"/>
  <c r="Y729" i="1"/>
  <c r="X729" i="1"/>
  <c r="W729" i="1"/>
  <c r="V729" i="1"/>
  <c r="U729" i="1"/>
  <c r="T729" i="1"/>
  <c r="S729" i="1"/>
  <c r="R729" i="1"/>
  <c r="N729" i="1"/>
  <c r="M729" i="1"/>
  <c r="L729" i="1"/>
  <c r="K729" i="1"/>
  <c r="J729" i="1"/>
  <c r="I729" i="1"/>
  <c r="H729" i="1"/>
  <c r="G729" i="1"/>
  <c r="E729" i="1"/>
  <c r="CC728" i="1"/>
  <c r="CB728" i="1"/>
  <c r="CA728" i="1"/>
  <c r="BZ728" i="1"/>
  <c r="BY728" i="1"/>
  <c r="BX728" i="1"/>
  <c r="BW728" i="1"/>
  <c r="BV728" i="1"/>
  <c r="BU728" i="1"/>
  <c r="AF728" i="1"/>
  <c r="AE728" i="1"/>
  <c r="AD728" i="1"/>
  <c r="AC728" i="1"/>
  <c r="AB728" i="1"/>
  <c r="AA728" i="1"/>
  <c r="Z728" i="1"/>
  <c r="Y728" i="1"/>
  <c r="X728" i="1"/>
  <c r="W728" i="1"/>
  <c r="V728" i="1"/>
  <c r="U728" i="1"/>
  <c r="T728" i="1"/>
  <c r="S728" i="1"/>
  <c r="R728" i="1"/>
  <c r="M728" i="1"/>
  <c r="L728" i="1"/>
  <c r="K728" i="1"/>
  <c r="J728" i="1"/>
  <c r="I728" i="1"/>
  <c r="H728" i="1"/>
  <c r="G728" i="1"/>
  <c r="E728" i="1"/>
  <c r="CC727" i="1"/>
  <c r="CB727" i="1"/>
  <c r="CA727" i="1"/>
  <c r="BZ727" i="1"/>
  <c r="BY727" i="1"/>
  <c r="BX727" i="1"/>
  <c r="BW727" i="1"/>
  <c r="BV727" i="1"/>
  <c r="BU727" i="1"/>
  <c r="AF727" i="1"/>
  <c r="AE727" i="1"/>
  <c r="AD727" i="1"/>
  <c r="AC727" i="1"/>
  <c r="AB727" i="1"/>
  <c r="AA727" i="1"/>
  <c r="Z727" i="1"/>
  <c r="Y727" i="1"/>
  <c r="X727" i="1"/>
  <c r="W727" i="1"/>
  <c r="V727" i="1"/>
  <c r="U727" i="1"/>
  <c r="T727" i="1"/>
  <c r="S727" i="1"/>
  <c r="R727" i="1"/>
  <c r="M727" i="1"/>
  <c r="L727" i="1"/>
  <c r="K727" i="1"/>
  <c r="J727" i="1"/>
  <c r="I727" i="1"/>
  <c r="H727" i="1"/>
  <c r="G727" i="1"/>
  <c r="E727" i="1"/>
  <c r="CC726" i="1"/>
  <c r="CB726" i="1"/>
  <c r="CA726" i="1"/>
  <c r="BZ726" i="1"/>
  <c r="BY726" i="1"/>
  <c r="BX726" i="1"/>
  <c r="BW726" i="1"/>
  <c r="BV726" i="1"/>
  <c r="BU726" i="1"/>
  <c r="AF726" i="1"/>
  <c r="AE726" i="1"/>
  <c r="AD726" i="1"/>
  <c r="AC726" i="1"/>
  <c r="AB726" i="1"/>
  <c r="AA726" i="1"/>
  <c r="Z726" i="1"/>
  <c r="Y726" i="1"/>
  <c r="X726" i="1"/>
  <c r="W726" i="1"/>
  <c r="V726" i="1"/>
  <c r="U726" i="1"/>
  <c r="T726" i="1"/>
  <c r="S726" i="1"/>
  <c r="R726" i="1"/>
  <c r="M726" i="1"/>
  <c r="L726" i="1"/>
  <c r="K726" i="1"/>
  <c r="J726" i="1"/>
  <c r="I726" i="1"/>
  <c r="H726" i="1"/>
  <c r="G726" i="1"/>
  <c r="E726" i="1"/>
  <c r="CC725" i="1"/>
  <c r="CB725" i="1"/>
  <c r="CA725" i="1"/>
  <c r="BZ725" i="1"/>
  <c r="BY725" i="1"/>
  <c r="BX725" i="1"/>
  <c r="BW725" i="1"/>
  <c r="BV725" i="1"/>
  <c r="BU725" i="1"/>
  <c r="AF725" i="1"/>
  <c r="AE725" i="1"/>
  <c r="AD725" i="1"/>
  <c r="AC725" i="1"/>
  <c r="AB725" i="1"/>
  <c r="AA725" i="1"/>
  <c r="Z725" i="1"/>
  <c r="Y725" i="1"/>
  <c r="X725" i="1"/>
  <c r="W725" i="1"/>
  <c r="V725" i="1"/>
  <c r="U725" i="1"/>
  <c r="T725" i="1"/>
  <c r="S725" i="1"/>
  <c r="R725" i="1"/>
  <c r="M725" i="1"/>
  <c r="L725" i="1"/>
  <c r="K725" i="1"/>
  <c r="J725" i="1"/>
  <c r="I725" i="1"/>
  <c r="H725" i="1"/>
  <c r="G725" i="1"/>
  <c r="E725" i="1"/>
  <c r="CC724" i="1"/>
  <c r="CB724" i="1"/>
  <c r="CA724" i="1"/>
  <c r="BZ724" i="1"/>
  <c r="BY724" i="1"/>
  <c r="BX724" i="1"/>
  <c r="BW724" i="1"/>
  <c r="BV724" i="1"/>
  <c r="BU724" i="1"/>
  <c r="AF724" i="1"/>
  <c r="AE724" i="1"/>
  <c r="AD724" i="1"/>
  <c r="AC724" i="1"/>
  <c r="AB724" i="1"/>
  <c r="AA724" i="1"/>
  <c r="Z724" i="1"/>
  <c r="Y724" i="1"/>
  <c r="X724" i="1"/>
  <c r="W724" i="1"/>
  <c r="V724" i="1"/>
  <c r="U724" i="1"/>
  <c r="T724" i="1"/>
  <c r="S724" i="1"/>
  <c r="R724" i="1"/>
  <c r="M724" i="1"/>
  <c r="L724" i="1"/>
  <c r="K724" i="1"/>
  <c r="J724" i="1"/>
  <c r="I724" i="1"/>
  <c r="H724" i="1"/>
  <c r="G724" i="1"/>
  <c r="E724" i="1"/>
  <c r="CC723" i="1"/>
  <c r="CB723" i="1"/>
  <c r="CA723" i="1"/>
  <c r="BZ723" i="1"/>
  <c r="BY723" i="1"/>
  <c r="BX723" i="1"/>
  <c r="BW723" i="1"/>
  <c r="BV723" i="1"/>
  <c r="BU723" i="1"/>
  <c r="AF723" i="1"/>
  <c r="AE723" i="1"/>
  <c r="AD723" i="1"/>
  <c r="AC723" i="1"/>
  <c r="AB723" i="1"/>
  <c r="AA723" i="1"/>
  <c r="Z723" i="1"/>
  <c r="Y723" i="1"/>
  <c r="X723" i="1"/>
  <c r="W723" i="1"/>
  <c r="V723" i="1"/>
  <c r="U723" i="1"/>
  <c r="T723" i="1"/>
  <c r="S723" i="1"/>
  <c r="R723" i="1"/>
  <c r="N723" i="1"/>
  <c r="M723" i="1"/>
  <c r="L723" i="1"/>
  <c r="K723" i="1"/>
  <c r="J723" i="1"/>
  <c r="I723" i="1"/>
  <c r="H723" i="1"/>
  <c r="G723" i="1"/>
  <c r="E723" i="1"/>
  <c r="CC722" i="1"/>
  <c r="CB722" i="1"/>
  <c r="CA722" i="1"/>
  <c r="BZ722" i="1"/>
  <c r="BY722" i="1"/>
  <c r="BX722" i="1"/>
  <c r="BW722" i="1"/>
  <c r="BV722" i="1"/>
  <c r="BU722" i="1"/>
  <c r="AF722" i="1"/>
  <c r="AE722" i="1"/>
  <c r="AD722" i="1"/>
  <c r="AC722" i="1"/>
  <c r="AB722" i="1"/>
  <c r="AA722" i="1"/>
  <c r="Z722" i="1"/>
  <c r="Y722" i="1"/>
  <c r="X722" i="1"/>
  <c r="W722" i="1"/>
  <c r="V722" i="1"/>
  <c r="U722" i="1"/>
  <c r="T722" i="1"/>
  <c r="S722" i="1"/>
  <c r="R722" i="1"/>
  <c r="N722" i="1"/>
  <c r="M722" i="1"/>
  <c r="L722" i="1"/>
  <c r="K722" i="1"/>
  <c r="J722" i="1"/>
  <c r="I722" i="1"/>
  <c r="H722" i="1"/>
  <c r="G722" i="1"/>
  <c r="E722" i="1"/>
  <c r="CC721" i="1"/>
  <c r="CB721" i="1"/>
  <c r="CA721" i="1"/>
  <c r="BZ721" i="1"/>
  <c r="BY721" i="1"/>
  <c r="BX721" i="1"/>
  <c r="BW721" i="1"/>
  <c r="BV721" i="1"/>
  <c r="BU721" i="1"/>
  <c r="AF721" i="1"/>
  <c r="AE721" i="1"/>
  <c r="AD721" i="1"/>
  <c r="AC721" i="1"/>
  <c r="AB721" i="1"/>
  <c r="AA721" i="1"/>
  <c r="Z721" i="1"/>
  <c r="Y721" i="1"/>
  <c r="X721" i="1"/>
  <c r="W721" i="1"/>
  <c r="V721" i="1"/>
  <c r="U721" i="1"/>
  <c r="T721" i="1"/>
  <c r="S721" i="1"/>
  <c r="R721" i="1"/>
  <c r="N721" i="1"/>
  <c r="M721" i="1"/>
  <c r="L721" i="1"/>
  <c r="K721" i="1"/>
  <c r="J721" i="1"/>
  <c r="I721" i="1"/>
  <c r="H721" i="1"/>
  <c r="G721" i="1"/>
  <c r="E721" i="1"/>
  <c r="CC720" i="1"/>
  <c r="CB720" i="1"/>
  <c r="CA720" i="1"/>
  <c r="BZ720" i="1"/>
  <c r="BY720" i="1"/>
  <c r="BX720" i="1"/>
  <c r="BW720" i="1"/>
  <c r="BV720" i="1"/>
  <c r="BU720" i="1"/>
  <c r="AF720" i="1"/>
  <c r="AE720" i="1"/>
  <c r="AD720" i="1"/>
  <c r="AC720" i="1"/>
  <c r="AB720" i="1"/>
  <c r="AA720" i="1"/>
  <c r="Z720" i="1"/>
  <c r="Y720" i="1"/>
  <c r="X720" i="1"/>
  <c r="W720" i="1"/>
  <c r="V720" i="1"/>
  <c r="U720" i="1"/>
  <c r="T720" i="1"/>
  <c r="S720" i="1"/>
  <c r="R720" i="1"/>
  <c r="N720" i="1"/>
  <c r="M720" i="1"/>
  <c r="L720" i="1"/>
  <c r="K720" i="1"/>
  <c r="J720" i="1"/>
  <c r="I720" i="1"/>
  <c r="H720" i="1"/>
  <c r="G720" i="1"/>
  <c r="E720" i="1"/>
  <c r="CC719" i="1"/>
  <c r="CB719" i="1"/>
  <c r="CA719" i="1"/>
  <c r="BZ719" i="1"/>
  <c r="BY719" i="1"/>
  <c r="BX719" i="1"/>
  <c r="BW719" i="1"/>
  <c r="BV719" i="1"/>
  <c r="BU719" i="1"/>
  <c r="AF719" i="1"/>
  <c r="AE719" i="1"/>
  <c r="AD719" i="1"/>
  <c r="AC719" i="1"/>
  <c r="AB719" i="1"/>
  <c r="AA719" i="1"/>
  <c r="Z719" i="1"/>
  <c r="Y719" i="1"/>
  <c r="X719" i="1"/>
  <c r="W719" i="1"/>
  <c r="V719" i="1"/>
  <c r="U719" i="1"/>
  <c r="T719" i="1"/>
  <c r="S719" i="1"/>
  <c r="R719" i="1"/>
  <c r="N719" i="1"/>
  <c r="M719" i="1"/>
  <c r="L719" i="1"/>
  <c r="K719" i="1"/>
  <c r="J719" i="1"/>
  <c r="I719" i="1"/>
  <c r="H719" i="1"/>
  <c r="G719" i="1"/>
  <c r="E719" i="1"/>
  <c r="CC718" i="1"/>
  <c r="CB718" i="1"/>
  <c r="CA718" i="1"/>
  <c r="BZ718" i="1"/>
  <c r="BY718" i="1"/>
  <c r="BX718" i="1"/>
  <c r="BW718" i="1"/>
  <c r="BV718" i="1"/>
  <c r="BU718" i="1"/>
  <c r="AF718" i="1"/>
  <c r="AE718" i="1"/>
  <c r="AD718" i="1"/>
  <c r="AC718" i="1"/>
  <c r="AB718" i="1"/>
  <c r="AA718" i="1"/>
  <c r="Z718" i="1"/>
  <c r="Y718" i="1"/>
  <c r="X718" i="1"/>
  <c r="W718" i="1"/>
  <c r="V718" i="1"/>
  <c r="U718" i="1"/>
  <c r="T718" i="1"/>
  <c r="S718" i="1"/>
  <c r="R718" i="1"/>
  <c r="N718" i="1"/>
  <c r="M718" i="1"/>
  <c r="L718" i="1"/>
  <c r="K718" i="1"/>
  <c r="J718" i="1"/>
  <c r="I718" i="1"/>
  <c r="H718" i="1"/>
  <c r="G718" i="1"/>
  <c r="E718" i="1"/>
  <c r="CC717" i="1"/>
  <c r="CB717" i="1"/>
  <c r="CA717" i="1"/>
  <c r="BZ717" i="1"/>
  <c r="BY717" i="1"/>
  <c r="BX717" i="1"/>
  <c r="BW717" i="1"/>
  <c r="BV717" i="1"/>
  <c r="BU717" i="1"/>
  <c r="AF717" i="1"/>
  <c r="AE717" i="1"/>
  <c r="AD717" i="1"/>
  <c r="AC717" i="1"/>
  <c r="AB717" i="1"/>
  <c r="AA717" i="1"/>
  <c r="Z717" i="1"/>
  <c r="Y717" i="1"/>
  <c r="X717" i="1"/>
  <c r="W717" i="1"/>
  <c r="V717" i="1"/>
  <c r="U717" i="1"/>
  <c r="T717" i="1"/>
  <c r="S717" i="1"/>
  <c r="R717" i="1"/>
  <c r="N717" i="1"/>
  <c r="M717" i="1"/>
  <c r="L717" i="1"/>
  <c r="K717" i="1"/>
  <c r="J717" i="1"/>
  <c r="I717" i="1"/>
  <c r="H717" i="1"/>
  <c r="G717" i="1"/>
  <c r="E717" i="1"/>
  <c r="CC716" i="1"/>
  <c r="CB716" i="1"/>
  <c r="CA716" i="1"/>
  <c r="BZ716" i="1"/>
  <c r="BY716" i="1"/>
  <c r="BX716" i="1"/>
  <c r="BW716" i="1"/>
  <c r="BV716" i="1"/>
  <c r="BU716" i="1"/>
  <c r="AF716" i="1"/>
  <c r="AE716" i="1"/>
  <c r="AD716" i="1"/>
  <c r="AC716" i="1"/>
  <c r="AB716" i="1"/>
  <c r="AA716" i="1"/>
  <c r="Z716" i="1"/>
  <c r="Y716" i="1"/>
  <c r="X716" i="1"/>
  <c r="W716" i="1"/>
  <c r="V716" i="1"/>
  <c r="U716" i="1"/>
  <c r="T716" i="1"/>
  <c r="S716" i="1"/>
  <c r="R716" i="1"/>
  <c r="N716" i="1"/>
  <c r="M716" i="1"/>
  <c r="L716" i="1"/>
  <c r="K716" i="1"/>
  <c r="J716" i="1"/>
  <c r="I716" i="1"/>
  <c r="H716" i="1"/>
  <c r="G716" i="1"/>
  <c r="E716" i="1"/>
  <c r="CC715" i="1"/>
  <c r="CB715" i="1"/>
  <c r="CA715" i="1"/>
  <c r="BZ715" i="1"/>
  <c r="BY715" i="1"/>
  <c r="BX715" i="1"/>
  <c r="BW715" i="1"/>
  <c r="BV715" i="1"/>
  <c r="BU715" i="1"/>
  <c r="AF715" i="1"/>
  <c r="AE715" i="1"/>
  <c r="AD715" i="1"/>
  <c r="AC715" i="1"/>
  <c r="AB715" i="1"/>
  <c r="AA715" i="1"/>
  <c r="Z715" i="1"/>
  <c r="Y715" i="1"/>
  <c r="X715" i="1"/>
  <c r="W715" i="1"/>
  <c r="V715" i="1"/>
  <c r="U715" i="1"/>
  <c r="T715" i="1"/>
  <c r="S715" i="1"/>
  <c r="R715" i="1"/>
  <c r="N715" i="1"/>
  <c r="M715" i="1"/>
  <c r="L715" i="1"/>
  <c r="K715" i="1"/>
  <c r="J715" i="1"/>
  <c r="I715" i="1"/>
  <c r="H715" i="1"/>
  <c r="G715" i="1"/>
  <c r="E715" i="1"/>
  <c r="CC714" i="1"/>
  <c r="CB714" i="1"/>
  <c r="CA714" i="1"/>
  <c r="BZ714" i="1"/>
  <c r="BY714" i="1"/>
  <c r="BX714" i="1"/>
  <c r="BW714" i="1"/>
  <c r="BV714" i="1"/>
  <c r="BU714" i="1"/>
  <c r="AF714" i="1"/>
  <c r="AE714" i="1"/>
  <c r="AD714" i="1"/>
  <c r="AC714" i="1"/>
  <c r="AB714" i="1"/>
  <c r="AA714" i="1"/>
  <c r="Z714" i="1"/>
  <c r="Y714" i="1"/>
  <c r="X714" i="1"/>
  <c r="W714" i="1"/>
  <c r="V714" i="1"/>
  <c r="U714" i="1"/>
  <c r="T714" i="1"/>
  <c r="S714" i="1"/>
  <c r="R714" i="1"/>
  <c r="N714" i="1"/>
  <c r="M714" i="1"/>
  <c r="L714" i="1"/>
  <c r="K714" i="1"/>
  <c r="J714" i="1"/>
  <c r="I714" i="1"/>
  <c r="H714" i="1"/>
  <c r="G714" i="1"/>
  <c r="E714" i="1"/>
  <c r="CC713" i="1"/>
  <c r="CB713" i="1"/>
  <c r="CA713" i="1"/>
  <c r="BZ713" i="1"/>
  <c r="BY713" i="1"/>
  <c r="BX713" i="1"/>
  <c r="BW713" i="1"/>
  <c r="BV713" i="1"/>
  <c r="BU713" i="1"/>
  <c r="AF713" i="1"/>
  <c r="AE713" i="1"/>
  <c r="AD713" i="1"/>
  <c r="AC713" i="1"/>
  <c r="AB713" i="1"/>
  <c r="AA713" i="1"/>
  <c r="Z713" i="1"/>
  <c r="Y713" i="1"/>
  <c r="X713" i="1"/>
  <c r="W713" i="1"/>
  <c r="V713" i="1"/>
  <c r="U713" i="1"/>
  <c r="T713" i="1"/>
  <c r="S713" i="1"/>
  <c r="R713" i="1"/>
  <c r="M713" i="1"/>
  <c r="L713" i="1"/>
  <c r="K713" i="1"/>
  <c r="J713" i="1"/>
  <c r="I713" i="1"/>
  <c r="H713" i="1"/>
  <c r="G713" i="1"/>
  <c r="E713" i="1"/>
  <c r="CC712" i="1"/>
  <c r="CB712" i="1"/>
  <c r="CA712" i="1"/>
  <c r="BZ712" i="1"/>
  <c r="BY712" i="1"/>
  <c r="BX712" i="1"/>
  <c r="BW712" i="1"/>
  <c r="BV712" i="1"/>
  <c r="BU712" i="1"/>
  <c r="AF712" i="1"/>
  <c r="AE712" i="1"/>
  <c r="AD712" i="1"/>
  <c r="AC712" i="1"/>
  <c r="AB712" i="1"/>
  <c r="AA712" i="1"/>
  <c r="Z712" i="1"/>
  <c r="Y712" i="1"/>
  <c r="X712" i="1"/>
  <c r="W712" i="1"/>
  <c r="V712" i="1"/>
  <c r="U712" i="1"/>
  <c r="T712" i="1"/>
  <c r="S712" i="1"/>
  <c r="R712" i="1"/>
  <c r="M712" i="1"/>
  <c r="L712" i="1"/>
  <c r="K712" i="1"/>
  <c r="J712" i="1"/>
  <c r="I712" i="1"/>
  <c r="H712" i="1"/>
  <c r="G712" i="1"/>
  <c r="E712" i="1"/>
  <c r="CC711" i="1"/>
  <c r="CB711" i="1"/>
  <c r="CA711" i="1"/>
  <c r="BZ711" i="1"/>
  <c r="BY711" i="1"/>
  <c r="BX711" i="1"/>
  <c r="BW711" i="1"/>
  <c r="BV711" i="1"/>
  <c r="BU711" i="1"/>
  <c r="AF711" i="1"/>
  <c r="AE711" i="1"/>
  <c r="AD711" i="1"/>
  <c r="AC711" i="1"/>
  <c r="AB711" i="1"/>
  <c r="AA711" i="1"/>
  <c r="Z711" i="1"/>
  <c r="Y711" i="1"/>
  <c r="X711" i="1"/>
  <c r="W711" i="1"/>
  <c r="V711" i="1"/>
  <c r="U711" i="1"/>
  <c r="T711" i="1"/>
  <c r="S711" i="1"/>
  <c r="R711" i="1"/>
  <c r="N711" i="1"/>
  <c r="M711" i="1"/>
  <c r="L711" i="1"/>
  <c r="K711" i="1"/>
  <c r="J711" i="1"/>
  <c r="I711" i="1"/>
  <c r="H711" i="1"/>
  <c r="G711" i="1"/>
  <c r="E711" i="1"/>
  <c r="CC710" i="1"/>
  <c r="CB710" i="1"/>
  <c r="CA710" i="1"/>
  <c r="BZ710" i="1"/>
  <c r="BY710" i="1"/>
  <c r="BX710" i="1"/>
  <c r="BW710" i="1"/>
  <c r="BV710" i="1"/>
  <c r="BU710" i="1"/>
  <c r="AF710" i="1"/>
  <c r="AE710" i="1"/>
  <c r="AD710" i="1"/>
  <c r="AC710" i="1"/>
  <c r="AB710" i="1"/>
  <c r="AA710" i="1"/>
  <c r="Z710" i="1"/>
  <c r="Y710" i="1"/>
  <c r="X710" i="1"/>
  <c r="W710" i="1"/>
  <c r="V710" i="1"/>
  <c r="U710" i="1"/>
  <c r="T710" i="1"/>
  <c r="S710" i="1"/>
  <c r="R710" i="1"/>
  <c r="N710" i="1"/>
  <c r="M710" i="1"/>
  <c r="L710" i="1"/>
  <c r="K710" i="1"/>
  <c r="J710" i="1"/>
  <c r="I710" i="1"/>
  <c r="H710" i="1"/>
  <c r="G710" i="1"/>
  <c r="E710" i="1"/>
  <c r="CC709" i="1"/>
  <c r="CB709" i="1"/>
  <c r="CA709" i="1"/>
  <c r="BZ709" i="1"/>
  <c r="BY709" i="1"/>
  <c r="BX709" i="1"/>
  <c r="BW709" i="1"/>
  <c r="BV709" i="1"/>
  <c r="BU709" i="1"/>
  <c r="AF709" i="1"/>
  <c r="AE709" i="1"/>
  <c r="AD709" i="1"/>
  <c r="AC709" i="1"/>
  <c r="AB709" i="1"/>
  <c r="AA709" i="1"/>
  <c r="Z709" i="1"/>
  <c r="Y709" i="1"/>
  <c r="X709" i="1"/>
  <c r="W709" i="1"/>
  <c r="V709" i="1"/>
  <c r="U709" i="1"/>
  <c r="T709" i="1"/>
  <c r="S709" i="1"/>
  <c r="R709" i="1"/>
  <c r="N709" i="1"/>
  <c r="M709" i="1"/>
  <c r="L709" i="1"/>
  <c r="K709" i="1"/>
  <c r="J709" i="1"/>
  <c r="I709" i="1"/>
  <c r="H709" i="1"/>
  <c r="G709" i="1"/>
  <c r="E709" i="1"/>
  <c r="CC708" i="1"/>
  <c r="CB708" i="1"/>
  <c r="CA708" i="1"/>
  <c r="BZ708" i="1"/>
  <c r="BY708" i="1"/>
  <c r="BX708" i="1"/>
  <c r="BW708" i="1"/>
  <c r="BV708" i="1"/>
  <c r="BU708" i="1"/>
  <c r="AF708" i="1"/>
  <c r="AE708" i="1"/>
  <c r="AD708" i="1"/>
  <c r="AC708" i="1"/>
  <c r="AB708" i="1"/>
  <c r="AA708" i="1"/>
  <c r="Z708" i="1"/>
  <c r="Y708" i="1"/>
  <c r="X708" i="1"/>
  <c r="W708" i="1"/>
  <c r="V708" i="1"/>
  <c r="U708" i="1"/>
  <c r="T708" i="1"/>
  <c r="S708" i="1"/>
  <c r="R708" i="1"/>
  <c r="M708" i="1"/>
  <c r="L708" i="1"/>
  <c r="K708" i="1"/>
  <c r="J708" i="1"/>
  <c r="I708" i="1"/>
  <c r="H708" i="1"/>
  <c r="G708" i="1"/>
  <c r="E708" i="1"/>
  <c r="CC707" i="1"/>
  <c r="CB707" i="1"/>
  <c r="CA707" i="1"/>
  <c r="BZ707" i="1"/>
  <c r="BY707" i="1"/>
  <c r="BX707" i="1"/>
  <c r="BW707" i="1"/>
  <c r="BV707" i="1"/>
  <c r="BU707" i="1"/>
  <c r="AF707" i="1"/>
  <c r="AE707" i="1"/>
  <c r="AD707" i="1"/>
  <c r="AC707" i="1"/>
  <c r="AB707" i="1"/>
  <c r="AA707" i="1"/>
  <c r="Z707" i="1"/>
  <c r="Y707" i="1"/>
  <c r="X707" i="1"/>
  <c r="W707" i="1"/>
  <c r="V707" i="1"/>
  <c r="U707" i="1"/>
  <c r="T707" i="1"/>
  <c r="S707" i="1"/>
  <c r="R707" i="1"/>
  <c r="M707" i="1"/>
  <c r="L707" i="1"/>
  <c r="K707" i="1"/>
  <c r="J707" i="1"/>
  <c r="I707" i="1"/>
  <c r="H707" i="1"/>
  <c r="G707" i="1"/>
  <c r="E707" i="1"/>
  <c r="CC706" i="1"/>
  <c r="CB706" i="1"/>
  <c r="CA706" i="1"/>
  <c r="BZ706" i="1"/>
  <c r="BY706" i="1"/>
  <c r="BX706" i="1"/>
  <c r="BW706" i="1"/>
  <c r="BV706" i="1"/>
  <c r="BU706" i="1"/>
  <c r="AF706" i="1"/>
  <c r="AE706" i="1"/>
  <c r="AD706" i="1"/>
  <c r="AC706" i="1"/>
  <c r="AB706" i="1"/>
  <c r="AA706" i="1"/>
  <c r="Z706" i="1"/>
  <c r="Y706" i="1"/>
  <c r="X706" i="1"/>
  <c r="W706" i="1"/>
  <c r="V706" i="1"/>
  <c r="U706" i="1"/>
  <c r="T706" i="1"/>
  <c r="S706" i="1"/>
  <c r="R706" i="1"/>
  <c r="N706" i="1"/>
  <c r="M706" i="1"/>
  <c r="L706" i="1"/>
  <c r="K706" i="1"/>
  <c r="J706" i="1"/>
  <c r="I706" i="1"/>
  <c r="H706" i="1"/>
  <c r="G706" i="1"/>
  <c r="E706" i="1"/>
  <c r="CC705" i="1"/>
  <c r="CB705" i="1"/>
  <c r="CA705" i="1"/>
  <c r="BZ705" i="1"/>
  <c r="BY705" i="1"/>
  <c r="BX705" i="1"/>
  <c r="BW705" i="1"/>
  <c r="BV705" i="1"/>
  <c r="BU705" i="1"/>
  <c r="AF705" i="1"/>
  <c r="AE705" i="1"/>
  <c r="AD705" i="1"/>
  <c r="AC705" i="1"/>
  <c r="AB705" i="1"/>
  <c r="AA705" i="1"/>
  <c r="Z705" i="1"/>
  <c r="Y705" i="1"/>
  <c r="X705" i="1"/>
  <c r="W705" i="1"/>
  <c r="V705" i="1"/>
  <c r="U705" i="1"/>
  <c r="T705" i="1"/>
  <c r="S705" i="1"/>
  <c r="R705" i="1"/>
  <c r="N705" i="1"/>
  <c r="M705" i="1"/>
  <c r="L705" i="1"/>
  <c r="K705" i="1"/>
  <c r="J705" i="1"/>
  <c r="I705" i="1"/>
  <c r="H705" i="1"/>
  <c r="G705" i="1"/>
  <c r="E705" i="1"/>
  <c r="CC704" i="1"/>
  <c r="CB704" i="1"/>
  <c r="CA704" i="1"/>
  <c r="BZ704" i="1"/>
  <c r="BY704" i="1"/>
  <c r="BX704" i="1"/>
  <c r="BW704" i="1"/>
  <c r="BV704" i="1"/>
  <c r="BU704" i="1"/>
  <c r="AF704" i="1"/>
  <c r="AE704" i="1"/>
  <c r="AD704" i="1"/>
  <c r="AC704" i="1"/>
  <c r="AB704" i="1"/>
  <c r="AA704" i="1"/>
  <c r="Z704" i="1"/>
  <c r="Y704" i="1"/>
  <c r="X704" i="1"/>
  <c r="W704" i="1"/>
  <c r="V704" i="1"/>
  <c r="U704" i="1"/>
  <c r="T704" i="1"/>
  <c r="S704" i="1"/>
  <c r="R704" i="1"/>
  <c r="N704" i="1"/>
  <c r="M704" i="1"/>
  <c r="L704" i="1"/>
  <c r="K704" i="1"/>
  <c r="J704" i="1"/>
  <c r="I704" i="1"/>
  <c r="H704" i="1"/>
  <c r="G704" i="1"/>
  <c r="E704" i="1"/>
  <c r="CC703" i="1"/>
  <c r="CB703" i="1"/>
  <c r="CA703" i="1"/>
  <c r="BZ703" i="1"/>
  <c r="BY703" i="1"/>
  <c r="BX703" i="1"/>
  <c r="BW703" i="1"/>
  <c r="BV703" i="1"/>
  <c r="BU703" i="1"/>
  <c r="AF703" i="1"/>
  <c r="AE703" i="1"/>
  <c r="AD703" i="1"/>
  <c r="AC703" i="1"/>
  <c r="AB703" i="1"/>
  <c r="AA703" i="1"/>
  <c r="Z703" i="1"/>
  <c r="Y703" i="1"/>
  <c r="X703" i="1"/>
  <c r="W703" i="1"/>
  <c r="V703" i="1"/>
  <c r="U703" i="1"/>
  <c r="T703" i="1"/>
  <c r="S703" i="1"/>
  <c r="R703" i="1"/>
  <c r="N703" i="1"/>
  <c r="M703" i="1"/>
  <c r="L703" i="1"/>
  <c r="K703" i="1"/>
  <c r="J703" i="1"/>
  <c r="I703" i="1"/>
  <c r="H703" i="1"/>
  <c r="G703" i="1"/>
  <c r="E703" i="1"/>
  <c r="CC702" i="1"/>
  <c r="CB702" i="1"/>
  <c r="CA702" i="1"/>
  <c r="BZ702" i="1"/>
  <c r="BY702" i="1"/>
  <c r="BX702" i="1"/>
  <c r="BW702" i="1"/>
  <c r="BV702" i="1"/>
  <c r="BU702" i="1"/>
  <c r="AF702" i="1"/>
  <c r="AE702" i="1"/>
  <c r="AD702" i="1"/>
  <c r="AC702" i="1"/>
  <c r="AB702" i="1"/>
  <c r="AA702" i="1"/>
  <c r="Z702" i="1"/>
  <c r="Y702" i="1"/>
  <c r="X702" i="1"/>
  <c r="W702" i="1"/>
  <c r="V702" i="1"/>
  <c r="U702" i="1"/>
  <c r="T702" i="1"/>
  <c r="S702" i="1"/>
  <c r="R702" i="1"/>
  <c r="N702" i="1"/>
  <c r="M702" i="1"/>
  <c r="L702" i="1"/>
  <c r="K702" i="1"/>
  <c r="J702" i="1"/>
  <c r="I702" i="1"/>
  <c r="H702" i="1"/>
  <c r="G702" i="1"/>
  <c r="E702" i="1"/>
  <c r="CC701" i="1"/>
  <c r="CB701" i="1"/>
  <c r="CA701" i="1"/>
  <c r="BZ701" i="1"/>
  <c r="BY701" i="1"/>
  <c r="BX701" i="1"/>
  <c r="BW701" i="1"/>
  <c r="BV701" i="1"/>
  <c r="BU701" i="1"/>
  <c r="AF701" i="1"/>
  <c r="AE701" i="1"/>
  <c r="AD701" i="1"/>
  <c r="AC701" i="1"/>
  <c r="AB701" i="1"/>
  <c r="AA701" i="1"/>
  <c r="Z701" i="1"/>
  <c r="Y701" i="1"/>
  <c r="X701" i="1"/>
  <c r="W701" i="1"/>
  <c r="V701" i="1"/>
  <c r="U701" i="1"/>
  <c r="T701" i="1"/>
  <c r="S701" i="1"/>
  <c r="R701" i="1"/>
  <c r="N701" i="1"/>
  <c r="M701" i="1"/>
  <c r="L701" i="1"/>
  <c r="K701" i="1"/>
  <c r="J701" i="1"/>
  <c r="I701" i="1"/>
  <c r="H701" i="1"/>
  <c r="G701" i="1"/>
  <c r="E701" i="1"/>
  <c r="CC700" i="1"/>
  <c r="CB700" i="1"/>
  <c r="CA700" i="1"/>
  <c r="BZ700" i="1"/>
  <c r="BY700" i="1"/>
  <c r="BX700" i="1"/>
  <c r="BW700" i="1"/>
  <c r="BV700" i="1"/>
  <c r="BU700" i="1"/>
  <c r="AF700" i="1"/>
  <c r="AE700" i="1"/>
  <c r="AD700" i="1"/>
  <c r="AC700" i="1"/>
  <c r="AB700" i="1"/>
  <c r="AA700" i="1"/>
  <c r="Z700" i="1"/>
  <c r="Y700" i="1"/>
  <c r="X700" i="1"/>
  <c r="W700" i="1"/>
  <c r="V700" i="1"/>
  <c r="U700" i="1"/>
  <c r="T700" i="1"/>
  <c r="S700" i="1"/>
  <c r="R700" i="1"/>
  <c r="N700" i="1"/>
  <c r="M700" i="1"/>
  <c r="L700" i="1"/>
  <c r="K700" i="1"/>
  <c r="J700" i="1"/>
  <c r="I700" i="1"/>
  <c r="H700" i="1"/>
  <c r="G700" i="1"/>
  <c r="E700" i="1"/>
  <c r="CC699" i="1"/>
  <c r="CB699" i="1"/>
  <c r="CA699" i="1"/>
  <c r="BZ699" i="1"/>
  <c r="BY699" i="1"/>
  <c r="BX699" i="1"/>
  <c r="BW699" i="1"/>
  <c r="BV699" i="1"/>
  <c r="BU699" i="1"/>
  <c r="AF699" i="1"/>
  <c r="AE699" i="1"/>
  <c r="AD699" i="1"/>
  <c r="AC699" i="1"/>
  <c r="AB699" i="1"/>
  <c r="AA699" i="1"/>
  <c r="Z699" i="1"/>
  <c r="Y699" i="1"/>
  <c r="X699" i="1"/>
  <c r="W699" i="1"/>
  <c r="V699" i="1"/>
  <c r="U699" i="1"/>
  <c r="T699" i="1"/>
  <c r="S699" i="1"/>
  <c r="R699" i="1"/>
  <c r="N699" i="1"/>
  <c r="M699" i="1"/>
  <c r="L699" i="1"/>
  <c r="K699" i="1"/>
  <c r="J699" i="1"/>
  <c r="I699" i="1"/>
  <c r="H699" i="1"/>
  <c r="G699" i="1"/>
  <c r="E699" i="1"/>
  <c r="CC698" i="1"/>
  <c r="CB698" i="1"/>
  <c r="CA698" i="1"/>
  <c r="BZ698" i="1"/>
  <c r="BY698" i="1"/>
  <c r="BX698" i="1"/>
  <c r="BW698" i="1"/>
  <c r="BV698" i="1"/>
  <c r="BU698" i="1"/>
  <c r="AF698" i="1"/>
  <c r="AE698" i="1"/>
  <c r="AD698" i="1"/>
  <c r="AC698" i="1"/>
  <c r="AB698" i="1"/>
  <c r="AA698" i="1"/>
  <c r="Z698" i="1"/>
  <c r="Y698" i="1"/>
  <c r="X698" i="1"/>
  <c r="W698" i="1"/>
  <c r="V698" i="1"/>
  <c r="U698" i="1"/>
  <c r="T698" i="1"/>
  <c r="S698" i="1"/>
  <c r="R698" i="1"/>
  <c r="N698" i="1"/>
  <c r="M698" i="1"/>
  <c r="L698" i="1"/>
  <c r="K698" i="1"/>
  <c r="J698" i="1"/>
  <c r="I698" i="1"/>
  <c r="H698" i="1"/>
  <c r="G698" i="1"/>
  <c r="E698" i="1"/>
  <c r="CC697" i="1"/>
  <c r="CB697" i="1"/>
  <c r="CA697" i="1"/>
  <c r="BZ697" i="1"/>
  <c r="BY697" i="1"/>
  <c r="BX697" i="1"/>
  <c r="BW697" i="1"/>
  <c r="BV697" i="1"/>
  <c r="BU697" i="1"/>
  <c r="AF697" i="1"/>
  <c r="AE697" i="1"/>
  <c r="AD697" i="1"/>
  <c r="AC697" i="1"/>
  <c r="AB697" i="1"/>
  <c r="AA697" i="1"/>
  <c r="Z697" i="1"/>
  <c r="Y697" i="1"/>
  <c r="X697" i="1"/>
  <c r="W697" i="1"/>
  <c r="V697" i="1"/>
  <c r="U697" i="1"/>
  <c r="T697" i="1"/>
  <c r="S697" i="1"/>
  <c r="R697" i="1"/>
  <c r="N697" i="1"/>
  <c r="M697" i="1"/>
  <c r="L697" i="1"/>
  <c r="K697" i="1"/>
  <c r="J697" i="1"/>
  <c r="I697" i="1"/>
  <c r="H697" i="1"/>
  <c r="G697" i="1"/>
  <c r="E697" i="1"/>
  <c r="CC696" i="1"/>
  <c r="CB696" i="1"/>
  <c r="CA696" i="1"/>
  <c r="BZ696" i="1"/>
  <c r="BY696" i="1"/>
  <c r="BX696" i="1"/>
  <c r="BW696" i="1"/>
  <c r="BV696" i="1"/>
  <c r="BU696" i="1"/>
  <c r="AF696" i="1"/>
  <c r="AE696" i="1"/>
  <c r="AD696" i="1"/>
  <c r="AC696" i="1"/>
  <c r="AB696" i="1"/>
  <c r="AA696" i="1"/>
  <c r="Z696" i="1"/>
  <c r="Y696" i="1"/>
  <c r="X696" i="1"/>
  <c r="W696" i="1"/>
  <c r="V696" i="1"/>
  <c r="U696" i="1"/>
  <c r="T696" i="1"/>
  <c r="S696" i="1"/>
  <c r="R696" i="1"/>
  <c r="N696" i="1"/>
  <c r="M696" i="1"/>
  <c r="L696" i="1"/>
  <c r="K696" i="1"/>
  <c r="J696" i="1"/>
  <c r="I696" i="1"/>
  <c r="H696" i="1"/>
  <c r="G696" i="1"/>
  <c r="E696" i="1"/>
  <c r="CC695" i="1"/>
  <c r="CB695" i="1"/>
  <c r="CA695" i="1"/>
  <c r="BZ695" i="1"/>
  <c r="BY695" i="1"/>
  <c r="BX695" i="1"/>
  <c r="BW695" i="1"/>
  <c r="BV695" i="1"/>
  <c r="BU695" i="1"/>
  <c r="AF695" i="1"/>
  <c r="AE695" i="1"/>
  <c r="AD695" i="1"/>
  <c r="AC695" i="1"/>
  <c r="AB695" i="1"/>
  <c r="AA695" i="1"/>
  <c r="Z695" i="1"/>
  <c r="Y695" i="1"/>
  <c r="X695" i="1"/>
  <c r="W695" i="1"/>
  <c r="V695" i="1"/>
  <c r="U695" i="1"/>
  <c r="T695" i="1"/>
  <c r="S695" i="1"/>
  <c r="R695" i="1"/>
  <c r="N695" i="1"/>
  <c r="M695" i="1"/>
  <c r="L695" i="1"/>
  <c r="K695" i="1"/>
  <c r="J695" i="1"/>
  <c r="I695" i="1"/>
  <c r="H695" i="1"/>
  <c r="G695" i="1"/>
  <c r="E695" i="1"/>
  <c r="CC694" i="1"/>
  <c r="CB694" i="1"/>
  <c r="CA694" i="1"/>
  <c r="BZ694" i="1"/>
  <c r="BY694" i="1"/>
  <c r="BX694" i="1"/>
  <c r="BW694" i="1"/>
  <c r="BV694" i="1"/>
  <c r="BU694" i="1"/>
  <c r="AF694" i="1"/>
  <c r="AE694" i="1"/>
  <c r="AD694" i="1"/>
  <c r="AC694" i="1"/>
  <c r="AB694" i="1"/>
  <c r="AA694" i="1"/>
  <c r="Z694" i="1"/>
  <c r="Y694" i="1"/>
  <c r="X694" i="1"/>
  <c r="W694" i="1"/>
  <c r="V694" i="1"/>
  <c r="U694" i="1"/>
  <c r="T694" i="1"/>
  <c r="S694" i="1"/>
  <c r="R694" i="1"/>
  <c r="N694" i="1"/>
  <c r="M694" i="1"/>
  <c r="L694" i="1"/>
  <c r="K694" i="1"/>
  <c r="J694" i="1"/>
  <c r="I694" i="1"/>
  <c r="H694" i="1"/>
  <c r="G694" i="1"/>
  <c r="E694" i="1"/>
  <c r="CC693" i="1"/>
  <c r="CB693" i="1"/>
  <c r="CA693" i="1"/>
  <c r="BZ693" i="1"/>
  <c r="BY693" i="1"/>
  <c r="BX693" i="1"/>
  <c r="BW693" i="1"/>
  <c r="BV693" i="1"/>
  <c r="BU693" i="1"/>
  <c r="AF693" i="1"/>
  <c r="AE693" i="1"/>
  <c r="AD693" i="1"/>
  <c r="AC693" i="1"/>
  <c r="AB693" i="1"/>
  <c r="AA693" i="1"/>
  <c r="Z693" i="1"/>
  <c r="Y693" i="1"/>
  <c r="X693" i="1"/>
  <c r="W693" i="1"/>
  <c r="V693" i="1"/>
  <c r="U693" i="1"/>
  <c r="T693" i="1"/>
  <c r="S693" i="1"/>
  <c r="R693" i="1"/>
  <c r="M693" i="1"/>
  <c r="L693" i="1"/>
  <c r="K693" i="1"/>
  <c r="J693" i="1"/>
  <c r="I693" i="1"/>
  <c r="H693" i="1"/>
  <c r="G693" i="1"/>
  <c r="E693" i="1"/>
  <c r="CC692" i="1"/>
  <c r="CB692" i="1"/>
  <c r="CA692" i="1"/>
  <c r="BZ692" i="1"/>
  <c r="BY692" i="1"/>
  <c r="BX692" i="1"/>
  <c r="BW692" i="1"/>
  <c r="BV692" i="1"/>
  <c r="BU692" i="1"/>
  <c r="AF692" i="1"/>
  <c r="AE692" i="1"/>
  <c r="AD692" i="1"/>
  <c r="AC692" i="1"/>
  <c r="AB692" i="1"/>
  <c r="AA692" i="1"/>
  <c r="Z692" i="1"/>
  <c r="Y692" i="1"/>
  <c r="X692" i="1"/>
  <c r="W692" i="1"/>
  <c r="V692" i="1"/>
  <c r="U692" i="1"/>
  <c r="T692" i="1"/>
  <c r="S692" i="1"/>
  <c r="R692" i="1"/>
  <c r="M692" i="1"/>
  <c r="L692" i="1"/>
  <c r="K692" i="1"/>
  <c r="J692" i="1"/>
  <c r="I692" i="1"/>
  <c r="H692" i="1"/>
  <c r="G692" i="1"/>
  <c r="E692" i="1"/>
  <c r="CC691" i="1"/>
  <c r="CB691" i="1"/>
  <c r="CA691" i="1"/>
  <c r="BZ691" i="1"/>
  <c r="BY691" i="1"/>
  <c r="BX691" i="1"/>
  <c r="BW691" i="1"/>
  <c r="BV691" i="1"/>
  <c r="BU691" i="1"/>
  <c r="AF691" i="1"/>
  <c r="AE691" i="1"/>
  <c r="AD691" i="1"/>
  <c r="AC691" i="1"/>
  <c r="AB691" i="1"/>
  <c r="AA691" i="1"/>
  <c r="Z691" i="1"/>
  <c r="Y691" i="1"/>
  <c r="X691" i="1"/>
  <c r="W691" i="1"/>
  <c r="V691" i="1"/>
  <c r="U691" i="1"/>
  <c r="T691" i="1"/>
  <c r="S691" i="1"/>
  <c r="R691" i="1"/>
  <c r="N691" i="1"/>
  <c r="M691" i="1"/>
  <c r="L691" i="1"/>
  <c r="K691" i="1"/>
  <c r="J691" i="1"/>
  <c r="I691" i="1"/>
  <c r="H691" i="1"/>
  <c r="G691" i="1"/>
  <c r="E691" i="1"/>
  <c r="CC690" i="1"/>
  <c r="CB690" i="1"/>
  <c r="CA690" i="1"/>
  <c r="BZ690" i="1"/>
  <c r="BY690" i="1"/>
  <c r="BX690" i="1"/>
  <c r="BW690" i="1"/>
  <c r="BV690" i="1"/>
  <c r="BU690" i="1"/>
  <c r="AF690" i="1"/>
  <c r="AE690" i="1"/>
  <c r="AD690" i="1"/>
  <c r="AC690" i="1"/>
  <c r="AB690" i="1"/>
  <c r="AA690" i="1"/>
  <c r="Z690" i="1"/>
  <c r="Y690" i="1"/>
  <c r="X690" i="1"/>
  <c r="W690" i="1"/>
  <c r="V690" i="1"/>
  <c r="U690" i="1"/>
  <c r="T690" i="1"/>
  <c r="S690" i="1"/>
  <c r="R690" i="1"/>
  <c r="N690" i="1"/>
  <c r="M690" i="1"/>
  <c r="L690" i="1"/>
  <c r="K690" i="1"/>
  <c r="J690" i="1"/>
  <c r="I690" i="1"/>
  <c r="H690" i="1"/>
  <c r="G690" i="1"/>
  <c r="E690" i="1"/>
  <c r="CC689" i="1"/>
  <c r="CB689" i="1"/>
  <c r="CA689" i="1"/>
  <c r="BZ689" i="1"/>
  <c r="BY689" i="1"/>
  <c r="BX689" i="1"/>
  <c r="BW689" i="1"/>
  <c r="BV689" i="1"/>
  <c r="BU689" i="1"/>
  <c r="AF689" i="1"/>
  <c r="AE689" i="1"/>
  <c r="AD689" i="1"/>
  <c r="AC689" i="1"/>
  <c r="AB689" i="1"/>
  <c r="AA689" i="1"/>
  <c r="Z689" i="1"/>
  <c r="Y689" i="1"/>
  <c r="X689" i="1"/>
  <c r="W689" i="1"/>
  <c r="V689" i="1"/>
  <c r="U689" i="1"/>
  <c r="T689" i="1"/>
  <c r="S689" i="1"/>
  <c r="R689" i="1"/>
  <c r="N689" i="1"/>
  <c r="M689" i="1"/>
  <c r="L689" i="1"/>
  <c r="K689" i="1"/>
  <c r="J689" i="1"/>
  <c r="I689" i="1"/>
  <c r="H689" i="1"/>
  <c r="G689" i="1"/>
  <c r="E689" i="1"/>
  <c r="CC688" i="1"/>
  <c r="CB688" i="1"/>
  <c r="CA688" i="1"/>
  <c r="BZ688" i="1"/>
  <c r="BY688" i="1"/>
  <c r="BX688" i="1"/>
  <c r="BW688" i="1"/>
  <c r="BV688" i="1"/>
  <c r="BU688" i="1"/>
  <c r="AF688" i="1"/>
  <c r="AE688" i="1"/>
  <c r="AD688" i="1"/>
  <c r="AC688" i="1"/>
  <c r="AB688" i="1"/>
  <c r="AA688" i="1"/>
  <c r="Z688" i="1"/>
  <c r="Y688" i="1"/>
  <c r="X688" i="1"/>
  <c r="W688" i="1"/>
  <c r="V688" i="1"/>
  <c r="U688" i="1"/>
  <c r="T688" i="1"/>
  <c r="S688" i="1"/>
  <c r="R688" i="1"/>
  <c r="M688" i="1"/>
  <c r="L688" i="1"/>
  <c r="K688" i="1"/>
  <c r="J688" i="1"/>
  <c r="I688" i="1"/>
  <c r="H688" i="1"/>
  <c r="G688" i="1"/>
  <c r="E688" i="1"/>
  <c r="CC687" i="1"/>
  <c r="CB687" i="1"/>
  <c r="CA687" i="1"/>
  <c r="BZ687" i="1"/>
  <c r="BY687" i="1"/>
  <c r="BX687" i="1"/>
  <c r="BW687" i="1"/>
  <c r="BV687" i="1"/>
  <c r="BU687" i="1"/>
  <c r="AF687" i="1"/>
  <c r="AE687" i="1"/>
  <c r="AD687" i="1"/>
  <c r="AC687" i="1"/>
  <c r="AB687" i="1"/>
  <c r="AA687" i="1"/>
  <c r="Z687" i="1"/>
  <c r="Y687" i="1"/>
  <c r="X687" i="1"/>
  <c r="W687" i="1"/>
  <c r="V687" i="1"/>
  <c r="U687" i="1"/>
  <c r="T687" i="1"/>
  <c r="S687" i="1"/>
  <c r="R687" i="1"/>
  <c r="M687" i="1"/>
  <c r="L687" i="1"/>
  <c r="K687" i="1"/>
  <c r="J687" i="1"/>
  <c r="I687" i="1"/>
  <c r="H687" i="1"/>
  <c r="G687" i="1"/>
  <c r="E687" i="1"/>
  <c r="CC686" i="1"/>
  <c r="CB686" i="1"/>
  <c r="CA686" i="1"/>
  <c r="BZ686" i="1"/>
  <c r="BY686" i="1"/>
  <c r="BX686" i="1"/>
  <c r="BW686" i="1"/>
  <c r="BV686" i="1"/>
  <c r="BU686" i="1"/>
  <c r="AF686" i="1"/>
  <c r="AE686" i="1"/>
  <c r="AD686" i="1"/>
  <c r="AC686" i="1"/>
  <c r="AB686" i="1"/>
  <c r="AA686" i="1"/>
  <c r="Z686" i="1"/>
  <c r="Y686" i="1"/>
  <c r="X686" i="1"/>
  <c r="W686" i="1"/>
  <c r="V686" i="1"/>
  <c r="U686" i="1"/>
  <c r="T686" i="1"/>
  <c r="S686" i="1"/>
  <c r="R686" i="1"/>
  <c r="M686" i="1"/>
  <c r="L686" i="1"/>
  <c r="K686" i="1"/>
  <c r="J686" i="1"/>
  <c r="I686" i="1"/>
  <c r="H686" i="1"/>
  <c r="G686" i="1"/>
  <c r="E686" i="1"/>
  <c r="CC685" i="1"/>
  <c r="CB685" i="1"/>
  <c r="CA685" i="1"/>
  <c r="BZ685" i="1"/>
  <c r="BY685" i="1"/>
  <c r="BX685" i="1"/>
  <c r="BW685" i="1"/>
  <c r="BV685" i="1"/>
  <c r="BU685" i="1"/>
  <c r="AF685" i="1"/>
  <c r="AE685" i="1"/>
  <c r="AD685" i="1"/>
  <c r="AC685" i="1"/>
  <c r="AB685" i="1"/>
  <c r="AA685" i="1"/>
  <c r="Z685" i="1"/>
  <c r="Y685" i="1"/>
  <c r="X685" i="1"/>
  <c r="W685" i="1"/>
  <c r="V685" i="1"/>
  <c r="U685" i="1"/>
  <c r="T685" i="1"/>
  <c r="S685" i="1"/>
  <c r="R685" i="1"/>
  <c r="M685" i="1"/>
  <c r="L685" i="1"/>
  <c r="K685" i="1"/>
  <c r="J685" i="1"/>
  <c r="I685" i="1"/>
  <c r="H685" i="1"/>
  <c r="G685" i="1"/>
  <c r="E685" i="1"/>
  <c r="CC684" i="1"/>
  <c r="CB684" i="1"/>
  <c r="CA684" i="1"/>
  <c r="BZ684" i="1"/>
  <c r="BY684" i="1"/>
  <c r="BX684" i="1"/>
  <c r="BW684" i="1"/>
  <c r="BV684" i="1"/>
  <c r="BU684" i="1"/>
  <c r="AF684" i="1"/>
  <c r="AE684" i="1"/>
  <c r="AD684" i="1"/>
  <c r="AC684" i="1"/>
  <c r="AB684" i="1"/>
  <c r="AA684" i="1"/>
  <c r="Z684" i="1"/>
  <c r="Y684" i="1"/>
  <c r="X684" i="1"/>
  <c r="W684" i="1"/>
  <c r="V684" i="1"/>
  <c r="U684" i="1"/>
  <c r="T684" i="1"/>
  <c r="S684" i="1"/>
  <c r="R684" i="1"/>
  <c r="M684" i="1"/>
  <c r="L684" i="1"/>
  <c r="K684" i="1"/>
  <c r="J684" i="1"/>
  <c r="I684" i="1"/>
  <c r="H684" i="1"/>
  <c r="G684" i="1"/>
  <c r="E684" i="1"/>
  <c r="CC683" i="1"/>
  <c r="CB683" i="1"/>
  <c r="CA683" i="1"/>
  <c r="BZ683" i="1"/>
  <c r="BY683" i="1"/>
  <c r="BX683" i="1"/>
  <c r="BW683" i="1"/>
  <c r="BV683" i="1"/>
  <c r="BU683" i="1"/>
  <c r="AF683" i="1"/>
  <c r="AE683" i="1"/>
  <c r="AD683" i="1"/>
  <c r="AC683" i="1"/>
  <c r="AB683" i="1"/>
  <c r="AA683" i="1"/>
  <c r="Z683" i="1"/>
  <c r="Y683" i="1"/>
  <c r="X683" i="1"/>
  <c r="W683" i="1"/>
  <c r="V683" i="1"/>
  <c r="U683" i="1"/>
  <c r="T683" i="1"/>
  <c r="S683" i="1"/>
  <c r="R683" i="1"/>
  <c r="M683" i="1"/>
  <c r="L683" i="1"/>
  <c r="K683" i="1"/>
  <c r="J683" i="1"/>
  <c r="I683" i="1"/>
  <c r="H683" i="1"/>
  <c r="G683" i="1"/>
  <c r="E683" i="1"/>
  <c r="CC682" i="1"/>
  <c r="CB682" i="1"/>
  <c r="CA682" i="1"/>
  <c r="BZ682" i="1"/>
  <c r="BY682" i="1"/>
  <c r="BX682" i="1"/>
  <c r="BW682" i="1"/>
  <c r="BV682" i="1"/>
  <c r="BU682" i="1"/>
  <c r="AF682" i="1"/>
  <c r="AE682" i="1"/>
  <c r="AD682" i="1"/>
  <c r="AC682" i="1"/>
  <c r="AB682" i="1"/>
  <c r="AA682" i="1"/>
  <c r="Z682" i="1"/>
  <c r="Y682" i="1"/>
  <c r="X682" i="1"/>
  <c r="W682" i="1"/>
  <c r="V682" i="1"/>
  <c r="U682" i="1"/>
  <c r="T682" i="1"/>
  <c r="S682" i="1"/>
  <c r="R682" i="1"/>
  <c r="M682" i="1"/>
  <c r="L682" i="1"/>
  <c r="K682" i="1"/>
  <c r="J682" i="1"/>
  <c r="I682" i="1"/>
  <c r="H682" i="1"/>
  <c r="G682" i="1"/>
  <c r="E682" i="1"/>
  <c r="CC681" i="1"/>
  <c r="CB681" i="1"/>
  <c r="CA681" i="1"/>
  <c r="BZ681" i="1"/>
  <c r="BY681" i="1"/>
  <c r="BX681" i="1"/>
  <c r="BW681" i="1"/>
  <c r="BV681" i="1"/>
  <c r="BU681" i="1"/>
  <c r="AF681" i="1"/>
  <c r="AE681" i="1"/>
  <c r="AD681" i="1"/>
  <c r="AC681" i="1"/>
  <c r="AB681" i="1"/>
  <c r="AA681" i="1"/>
  <c r="Z681" i="1"/>
  <c r="Y681" i="1"/>
  <c r="X681" i="1"/>
  <c r="W681" i="1"/>
  <c r="V681" i="1"/>
  <c r="U681" i="1"/>
  <c r="T681" i="1"/>
  <c r="S681" i="1"/>
  <c r="R681" i="1"/>
  <c r="M681" i="1"/>
  <c r="L681" i="1"/>
  <c r="K681" i="1"/>
  <c r="J681" i="1"/>
  <c r="I681" i="1"/>
  <c r="H681" i="1"/>
  <c r="G681" i="1"/>
  <c r="E681" i="1"/>
  <c r="CC680" i="1"/>
  <c r="CB680" i="1"/>
  <c r="CA680" i="1"/>
  <c r="BZ680" i="1"/>
  <c r="BY680" i="1"/>
  <c r="BX680" i="1"/>
  <c r="BW680" i="1"/>
  <c r="BV680" i="1"/>
  <c r="BU680" i="1"/>
  <c r="AF680" i="1"/>
  <c r="AE680" i="1"/>
  <c r="AD680" i="1"/>
  <c r="AC680" i="1"/>
  <c r="AB680" i="1"/>
  <c r="AA680" i="1"/>
  <c r="Z680" i="1"/>
  <c r="Y680" i="1"/>
  <c r="X680" i="1"/>
  <c r="W680" i="1"/>
  <c r="V680" i="1"/>
  <c r="U680" i="1"/>
  <c r="T680" i="1"/>
  <c r="S680" i="1"/>
  <c r="R680" i="1"/>
  <c r="M680" i="1"/>
  <c r="L680" i="1"/>
  <c r="K680" i="1"/>
  <c r="J680" i="1"/>
  <c r="I680" i="1"/>
  <c r="H680" i="1"/>
  <c r="G680" i="1"/>
  <c r="E680" i="1"/>
  <c r="CC679" i="1"/>
  <c r="CB679" i="1"/>
  <c r="CA679" i="1"/>
  <c r="BZ679" i="1"/>
  <c r="BY679" i="1"/>
  <c r="BX679" i="1"/>
  <c r="BW679" i="1"/>
  <c r="BV679" i="1"/>
  <c r="BU679" i="1"/>
  <c r="AF679" i="1"/>
  <c r="AE679" i="1"/>
  <c r="AD679" i="1"/>
  <c r="AC679" i="1"/>
  <c r="AB679" i="1"/>
  <c r="AA679" i="1"/>
  <c r="Z679" i="1"/>
  <c r="Y679" i="1"/>
  <c r="X679" i="1"/>
  <c r="W679" i="1"/>
  <c r="V679" i="1"/>
  <c r="U679" i="1"/>
  <c r="T679" i="1"/>
  <c r="S679" i="1"/>
  <c r="R679" i="1"/>
  <c r="M679" i="1"/>
  <c r="L679" i="1"/>
  <c r="K679" i="1"/>
  <c r="J679" i="1"/>
  <c r="I679" i="1"/>
  <c r="H679" i="1"/>
  <c r="G679" i="1"/>
  <c r="E679" i="1"/>
  <c r="CC678" i="1"/>
  <c r="CB678" i="1"/>
  <c r="CA678" i="1"/>
  <c r="BZ678" i="1"/>
  <c r="BY678" i="1"/>
  <c r="BX678" i="1"/>
  <c r="BW678" i="1"/>
  <c r="BV678" i="1"/>
  <c r="BU678" i="1"/>
  <c r="AF678" i="1"/>
  <c r="AE678" i="1"/>
  <c r="AD678" i="1"/>
  <c r="AC678" i="1"/>
  <c r="AB678" i="1"/>
  <c r="AA678" i="1"/>
  <c r="Z678" i="1"/>
  <c r="Y678" i="1"/>
  <c r="X678" i="1"/>
  <c r="W678" i="1"/>
  <c r="V678" i="1"/>
  <c r="U678" i="1"/>
  <c r="T678" i="1"/>
  <c r="S678" i="1"/>
  <c r="R678" i="1"/>
  <c r="M678" i="1"/>
  <c r="L678" i="1"/>
  <c r="K678" i="1"/>
  <c r="J678" i="1"/>
  <c r="I678" i="1"/>
  <c r="H678" i="1"/>
  <c r="G678" i="1"/>
  <c r="E678" i="1"/>
  <c r="CC677" i="1"/>
  <c r="CB677" i="1"/>
  <c r="CA677" i="1"/>
  <c r="BZ677" i="1"/>
  <c r="BY677" i="1"/>
  <c r="BX677" i="1"/>
  <c r="BW677" i="1"/>
  <c r="BV677" i="1"/>
  <c r="BU677" i="1"/>
  <c r="AF677" i="1"/>
  <c r="AE677" i="1"/>
  <c r="AD677" i="1"/>
  <c r="AC677" i="1"/>
  <c r="AB677" i="1"/>
  <c r="AA677" i="1"/>
  <c r="Z677" i="1"/>
  <c r="Y677" i="1"/>
  <c r="X677" i="1"/>
  <c r="W677" i="1"/>
  <c r="V677" i="1"/>
  <c r="U677" i="1"/>
  <c r="T677" i="1"/>
  <c r="S677" i="1"/>
  <c r="R677" i="1"/>
  <c r="M677" i="1"/>
  <c r="L677" i="1"/>
  <c r="K677" i="1"/>
  <c r="J677" i="1"/>
  <c r="I677" i="1"/>
  <c r="H677" i="1"/>
  <c r="G677" i="1"/>
  <c r="E677" i="1"/>
  <c r="CC676" i="1"/>
  <c r="CB676" i="1"/>
  <c r="CA676" i="1"/>
  <c r="BZ676" i="1"/>
  <c r="BY676" i="1"/>
  <c r="BX676" i="1"/>
  <c r="BW676" i="1"/>
  <c r="BV676" i="1"/>
  <c r="BU676" i="1"/>
  <c r="AF676" i="1"/>
  <c r="AE676" i="1"/>
  <c r="AD676" i="1"/>
  <c r="AC676" i="1"/>
  <c r="AB676" i="1"/>
  <c r="AA676" i="1"/>
  <c r="Z676" i="1"/>
  <c r="Y676" i="1"/>
  <c r="X676" i="1"/>
  <c r="W676" i="1"/>
  <c r="V676" i="1"/>
  <c r="U676" i="1"/>
  <c r="T676" i="1"/>
  <c r="S676" i="1"/>
  <c r="R676" i="1"/>
  <c r="M676" i="1"/>
  <c r="L676" i="1"/>
  <c r="K676" i="1"/>
  <c r="J676" i="1"/>
  <c r="I676" i="1"/>
  <c r="H676" i="1"/>
  <c r="G676" i="1"/>
  <c r="E676" i="1"/>
  <c r="CC675" i="1"/>
  <c r="CB675" i="1"/>
  <c r="CA675" i="1"/>
  <c r="BZ675" i="1"/>
  <c r="BY675" i="1"/>
  <c r="BX675" i="1"/>
  <c r="BW675" i="1"/>
  <c r="BV675" i="1"/>
  <c r="BU675" i="1"/>
  <c r="AF675" i="1"/>
  <c r="AE675" i="1"/>
  <c r="AD675" i="1"/>
  <c r="AC675" i="1"/>
  <c r="AB675" i="1"/>
  <c r="AA675" i="1"/>
  <c r="Z675" i="1"/>
  <c r="Y675" i="1"/>
  <c r="X675" i="1"/>
  <c r="W675" i="1"/>
  <c r="V675" i="1"/>
  <c r="U675" i="1"/>
  <c r="T675" i="1"/>
  <c r="S675" i="1"/>
  <c r="R675" i="1"/>
  <c r="N675" i="1"/>
  <c r="M675" i="1"/>
  <c r="L675" i="1"/>
  <c r="K675" i="1"/>
  <c r="J675" i="1"/>
  <c r="I675" i="1"/>
  <c r="H675" i="1"/>
  <c r="G675" i="1"/>
  <c r="E675" i="1"/>
  <c r="CC674" i="1"/>
  <c r="CB674" i="1"/>
  <c r="CA674" i="1"/>
  <c r="BZ674" i="1"/>
  <c r="BY674" i="1"/>
  <c r="BX674" i="1"/>
  <c r="BW674" i="1"/>
  <c r="BV674" i="1"/>
  <c r="BU674" i="1"/>
  <c r="AF674" i="1"/>
  <c r="AE674" i="1"/>
  <c r="AD674" i="1"/>
  <c r="AC674" i="1"/>
  <c r="AB674" i="1"/>
  <c r="AA674" i="1"/>
  <c r="Z674" i="1"/>
  <c r="Y674" i="1"/>
  <c r="X674" i="1"/>
  <c r="W674" i="1"/>
  <c r="V674" i="1"/>
  <c r="U674" i="1"/>
  <c r="T674" i="1"/>
  <c r="S674" i="1"/>
  <c r="R674" i="1"/>
  <c r="N674" i="1"/>
  <c r="M674" i="1"/>
  <c r="L674" i="1"/>
  <c r="K674" i="1"/>
  <c r="J674" i="1"/>
  <c r="I674" i="1"/>
  <c r="H674" i="1"/>
  <c r="G674" i="1"/>
  <c r="E674" i="1"/>
  <c r="CC673" i="1"/>
  <c r="CB673" i="1"/>
  <c r="CA673" i="1"/>
  <c r="BZ673" i="1"/>
  <c r="BY673" i="1"/>
  <c r="BX673" i="1"/>
  <c r="BW673" i="1"/>
  <c r="BV673" i="1"/>
  <c r="BU673" i="1"/>
  <c r="AF673" i="1"/>
  <c r="AE673" i="1"/>
  <c r="AD673" i="1"/>
  <c r="AC673" i="1"/>
  <c r="AB673" i="1"/>
  <c r="AA673" i="1"/>
  <c r="Z673" i="1"/>
  <c r="Y673" i="1"/>
  <c r="X673" i="1"/>
  <c r="W673" i="1"/>
  <c r="V673" i="1"/>
  <c r="U673" i="1"/>
  <c r="T673" i="1"/>
  <c r="S673" i="1"/>
  <c r="R673" i="1"/>
  <c r="M673" i="1"/>
  <c r="L673" i="1"/>
  <c r="K673" i="1"/>
  <c r="J673" i="1"/>
  <c r="I673" i="1"/>
  <c r="H673" i="1"/>
  <c r="G673" i="1"/>
  <c r="E673" i="1"/>
  <c r="CC672" i="1"/>
  <c r="CB672" i="1"/>
  <c r="CA672" i="1"/>
  <c r="BZ672" i="1"/>
  <c r="BY672" i="1"/>
  <c r="BX672" i="1"/>
  <c r="BW672" i="1"/>
  <c r="BV672" i="1"/>
  <c r="BU672" i="1"/>
  <c r="AF672" i="1"/>
  <c r="AE672" i="1"/>
  <c r="AD672" i="1"/>
  <c r="AC672" i="1"/>
  <c r="AB672" i="1"/>
  <c r="AA672" i="1"/>
  <c r="Z672" i="1"/>
  <c r="Y672" i="1"/>
  <c r="X672" i="1"/>
  <c r="W672" i="1"/>
  <c r="V672" i="1"/>
  <c r="U672" i="1"/>
  <c r="T672" i="1"/>
  <c r="S672" i="1"/>
  <c r="R672" i="1"/>
  <c r="M672" i="1"/>
  <c r="L672" i="1"/>
  <c r="K672" i="1"/>
  <c r="J672" i="1"/>
  <c r="I672" i="1"/>
  <c r="H672" i="1"/>
  <c r="G672" i="1"/>
  <c r="E672" i="1"/>
  <c r="CC671" i="1"/>
  <c r="CB671" i="1"/>
  <c r="CA671" i="1"/>
  <c r="BZ671" i="1"/>
  <c r="BY671" i="1"/>
  <c r="BX671" i="1"/>
  <c r="BW671" i="1"/>
  <c r="BV671" i="1"/>
  <c r="BU671" i="1"/>
  <c r="AF671" i="1"/>
  <c r="AE671" i="1"/>
  <c r="AD671" i="1"/>
  <c r="AC671" i="1"/>
  <c r="AB671" i="1"/>
  <c r="AA671" i="1"/>
  <c r="Z671" i="1"/>
  <c r="Y671" i="1"/>
  <c r="X671" i="1"/>
  <c r="W671" i="1"/>
  <c r="V671" i="1"/>
  <c r="U671" i="1"/>
  <c r="T671" i="1"/>
  <c r="S671" i="1"/>
  <c r="R671" i="1"/>
  <c r="N671" i="1"/>
  <c r="M671" i="1"/>
  <c r="L671" i="1"/>
  <c r="K671" i="1"/>
  <c r="J671" i="1"/>
  <c r="I671" i="1"/>
  <c r="H671" i="1"/>
  <c r="G671" i="1"/>
  <c r="E671" i="1"/>
  <c r="CC670" i="1"/>
  <c r="CB670" i="1"/>
  <c r="CA670" i="1"/>
  <c r="BZ670" i="1"/>
  <c r="BY670" i="1"/>
  <c r="BX670" i="1"/>
  <c r="BW670" i="1"/>
  <c r="BV670" i="1"/>
  <c r="BU670" i="1"/>
  <c r="AF670" i="1"/>
  <c r="AE670" i="1"/>
  <c r="AD670" i="1"/>
  <c r="AC670" i="1"/>
  <c r="AB670" i="1"/>
  <c r="AA670" i="1"/>
  <c r="Z670" i="1"/>
  <c r="Y670" i="1"/>
  <c r="X670" i="1"/>
  <c r="W670" i="1"/>
  <c r="V670" i="1"/>
  <c r="U670" i="1"/>
  <c r="T670" i="1"/>
  <c r="S670" i="1"/>
  <c r="R670" i="1"/>
  <c r="N670" i="1"/>
  <c r="M670" i="1"/>
  <c r="L670" i="1"/>
  <c r="K670" i="1"/>
  <c r="J670" i="1"/>
  <c r="I670" i="1"/>
  <c r="H670" i="1"/>
  <c r="G670" i="1"/>
  <c r="E670" i="1"/>
  <c r="CC669" i="1"/>
  <c r="CB669" i="1"/>
  <c r="CA669" i="1"/>
  <c r="BZ669" i="1"/>
  <c r="BY669" i="1"/>
  <c r="BX669" i="1"/>
  <c r="BW669" i="1"/>
  <c r="BV669" i="1"/>
  <c r="BU669" i="1"/>
  <c r="AF669" i="1"/>
  <c r="AE669" i="1"/>
  <c r="AD669" i="1"/>
  <c r="AC669" i="1"/>
  <c r="AB669" i="1"/>
  <c r="AA669" i="1"/>
  <c r="Z669" i="1"/>
  <c r="Y669" i="1"/>
  <c r="X669" i="1"/>
  <c r="W669" i="1"/>
  <c r="V669" i="1"/>
  <c r="U669" i="1"/>
  <c r="T669" i="1"/>
  <c r="S669" i="1"/>
  <c r="R669" i="1"/>
  <c r="N669" i="1"/>
  <c r="M669" i="1"/>
  <c r="L669" i="1"/>
  <c r="K669" i="1"/>
  <c r="J669" i="1"/>
  <c r="I669" i="1"/>
  <c r="H669" i="1"/>
  <c r="G669" i="1"/>
  <c r="E669" i="1"/>
  <c r="CC668" i="1"/>
  <c r="CB668" i="1"/>
  <c r="CA668" i="1"/>
  <c r="BZ668" i="1"/>
  <c r="BY668" i="1"/>
  <c r="BX668" i="1"/>
  <c r="BW668" i="1"/>
  <c r="BV668" i="1"/>
  <c r="BU668" i="1"/>
  <c r="AF668" i="1"/>
  <c r="AE668" i="1"/>
  <c r="AD668" i="1"/>
  <c r="AC668" i="1"/>
  <c r="AB668" i="1"/>
  <c r="AA668" i="1"/>
  <c r="Z668" i="1"/>
  <c r="Y668" i="1"/>
  <c r="X668" i="1"/>
  <c r="W668" i="1"/>
  <c r="V668" i="1"/>
  <c r="U668" i="1"/>
  <c r="T668" i="1"/>
  <c r="S668" i="1"/>
  <c r="R668" i="1"/>
  <c r="M668" i="1"/>
  <c r="L668" i="1"/>
  <c r="K668" i="1"/>
  <c r="J668" i="1"/>
  <c r="I668" i="1"/>
  <c r="H668" i="1"/>
  <c r="G668" i="1"/>
  <c r="E668" i="1"/>
  <c r="CC667" i="1"/>
  <c r="CB667" i="1"/>
  <c r="CA667" i="1"/>
  <c r="BZ667" i="1"/>
  <c r="BY667" i="1"/>
  <c r="BX667" i="1"/>
  <c r="BW667" i="1"/>
  <c r="BV667" i="1"/>
  <c r="BU667" i="1"/>
  <c r="AF667" i="1"/>
  <c r="AE667" i="1"/>
  <c r="AD667" i="1"/>
  <c r="AC667" i="1"/>
  <c r="AB667" i="1"/>
  <c r="AA667" i="1"/>
  <c r="Z667" i="1"/>
  <c r="Y667" i="1"/>
  <c r="X667" i="1"/>
  <c r="W667" i="1"/>
  <c r="V667" i="1"/>
  <c r="U667" i="1"/>
  <c r="T667" i="1"/>
  <c r="S667" i="1"/>
  <c r="R667" i="1"/>
  <c r="M667" i="1"/>
  <c r="L667" i="1"/>
  <c r="K667" i="1"/>
  <c r="J667" i="1"/>
  <c r="I667" i="1"/>
  <c r="H667" i="1"/>
  <c r="G667" i="1"/>
  <c r="E667" i="1"/>
  <c r="CC666" i="1"/>
  <c r="CB666" i="1"/>
  <c r="CA666" i="1"/>
  <c r="BZ666" i="1"/>
  <c r="BY666" i="1"/>
  <c r="BX666" i="1"/>
  <c r="BW666" i="1"/>
  <c r="BV666" i="1"/>
  <c r="BU666" i="1"/>
  <c r="AF666" i="1"/>
  <c r="AE666" i="1"/>
  <c r="AD666" i="1"/>
  <c r="AC666" i="1"/>
  <c r="AB666" i="1"/>
  <c r="AA666" i="1"/>
  <c r="Z666" i="1"/>
  <c r="Y666" i="1"/>
  <c r="X666" i="1"/>
  <c r="W666" i="1"/>
  <c r="V666" i="1"/>
  <c r="U666" i="1"/>
  <c r="T666" i="1"/>
  <c r="S666" i="1"/>
  <c r="R666" i="1"/>
  <c r="M666" i="1"/>
  <c r="L666" i="1"/>
  <c r="K666" i="1"/>
  <c r="J666" i="1"/>
  <c r="I666" i="1"/>
  <c r="H666" i="1"/>
  <c r="G666" i="1"/>
  <c r="E666" i="1"/>
  <c r="CC665" i="1"/>
  <c r="CB665" i="1"/>
  <c r="CA665" i="1"/>
  <c r="BZ665" i="1"/>
  <c r="BY665" i="1"/>
  <c r="BX665" i="1"/>
  <c r="BW665" i="1"/>
  <c r="BV665" i="1"/>
  <c r="BU665" i="1"/>
  <c r="AF665" i="1"/>
  <c r="AE665" i="1"/>
  <c r="AD665" i="1"/>
  <c r="AC665" i="1"/>
  <c r="AB665" i="1"/>
  <c r="AA665" i="1"/>
  <c r="Z665" i="1"/>
  <c r="Y665" i="1"/>
  <c r="X665" i="1"/>
  <c r="W665" i="1"/>
  <c r="V665" i="1"/>
  <c r="U665" i="1"/>
  <c r="T665" i="1"/>
  <c r="S665" i="1"/>
  <c r="R665" i="1"/>
  <c r="M665" i="1"/>
  <c r="L665" i="1"/>
  <c r="K665" i="1"/>
  <c r="J665" i="1"/>
  <c r="I665" i="1"/>
  <c r="H665" i="1"/>
  <c r="G665" i="1"/>
  <c r="E665" i="1"/>
  <c r="CC664" i="1"/>
  <c r="CB664" i="1"/>
  <c r="CA664" i="1"/>
  <c r="BZ664" i="1"/>
  <c r="BY664" i="1"/>
  <c r="BX664" i="1"/>
  <c r="BW664" i="1"/>
  <c r="BV664" i="1"/>
  <c r="BU664" i="1"/>
  <c r="AF664" i="1"/>
  <c r="AE664" i="1"/>
  <c r="AD664" i="1"/>
  <c r="AC664" i="1"/>
  <c r="AB664" i="1"/>
  <c r="AA664" i="1"/>
  <c r="Z664" i="1"/>
  <c r="Y664" i="1"/>
  <c r="X664" i="1"/>
  <c r="W664" i="1"/>
  <c r="V664" i="1"/>
  <c r="U664" i="1"/>
  <c r="T664" i="1"/>
  <c r="S664" i="1"/>
  <c r="R664" i="1"/>
  <c r="M664" i="1"/>
  <c r="L664" i="1"/>
  <c r="K664" i="1"/>
  <c r="J664" i="1"/>
  <c r="I664" i="1"/>
  <c r="H664" i="1"/>
  <c r="G664" i="1"/>
  <c r="E664" i="1"/>
  <c r="CC663" i="1"/>
  <c r="CB663" i="1"/>
  <c r="CA663" i="1"/>
  <c r="BZ663" i="1"/>
  <c r="BY663" i="1"/>
  <c r="BX663" i="1"/>
  <c r="BW663" i="1"/>
  <c r="BV663" i="1"/>
  <c r="BU663" i="1"/>
  <c r="AF663" i="1"/>
  <c r="AE663" i="1"/>
  <c r="AD663" i="1"/>
  <c r="AC663" i="1"/>
  <c r="AB663" i="1"/>
  <c r="AA663" i="1"/>
  <c r="Z663" i="1"/>
  <c r="Y663" i="1"/>
  <c r="X663" i="1"/>
  <c r="W663" i="1"/>
  <c r="V663" i="1"/>
  <c r="U663" i="1"/>
  <c r="T663" i="1"/>
  <c r="S663" i="1"/>
  <c r="R663" i="1"/>
  <c r="M663" i="1"/>
  <c r="L663" i="1"/>
  <c r="K663" i="1"/>
  <c r="J663" i="1"/>
  <c r="I663" i="1"/>
  <c r="H663" i="1"/>
  <c r="G663" i="1"/>
  <c r="E663" i="1"/>
  <c r="CC662" i="1"/>
  <c r="CB662" i="1"/>
  <c r="CA662" i="1"/>
  <c r="BZ662" i="1"/>
  <c r="BY662" i="1"/>
  <c r="BX662" i="1"/>
  <c r="BW662" i="1"/>
  <c r="BV662" i="1"/>
  <c r="BU662" i="1"/>
  <c r="AF662" i="1"/>
  <c r="AE662" i="1"/>
  <c r="AD662" i="1"/>
  <c r="AC662" i="1"/>
  <c r="AB662" i="1"/>
  <c r="AA662" i="1"/>
  <c r="Z662" i="1"/>
  <c r="Y662" i="1"/>
  <c r="X662" i="1"/>
  <c r="W662" i="1"/>
  <c r="V662" i="1"/>
  <c r="U662" i="1"/>
  <c r="T662" i="1"/>
  <c r="S662" i="1"/>
  <c r="R662" i="1"/>
  <c r="M662" i="1"/>
  <c r="L662" i="1"/>
  <c r="K662" i="1"/>
  <c r="J662" i="1"/>
  <c r="I662" i="1"/>
  <c r="H662" i="1"/>
  <c r="G662" i="1"/>
  <c r="E662" i="1"/>
  <c r="CC661" i="1"/>
  <c r="CB661" i="1"/>
  <c r="CA661" i="1"/>
  <c r="BZ661" i="1"/>
  <c r="BY661" i="1"/>
  <c r="BX661" i="1"/>
  <c r="BW661" i="1"/>
  <c r="BV661" i="1"/>
  <c r="BU661" i="1"/>
  <c r="AF661" i="1"/>
  <c r="AE661" i="1"/>
  <c r="AD661" i="1"/>
  <c r="AC661" i="1"/>
  <c r="AB661" i="1"/>
  <c r="AA661" i="1"/>
  <c r="Z661" i="1"/>
  <c r="Y661" i="1"/>
  <c r="X661" i="1"/>
  <c r="W661" i="1"/>
  <c r="V661" i="1"/>
  <c r="U661" i="1"/>
  <c r="T661" i="1"/>
  <c r="S661" i="1"/>
  <c r="R661" i="1"/>
  <c r="M661" i="1"/>
  <c r="L661" i="1"/>
  <c r="K661" i="1"/>
  <c r="J661" i="1"/>
  <c r="I661" i="1"/>
  <c r="H661" i="1"/>
  <c r="G661" i="1"/>
  <c r="E661" i="1"/>
  <c r="CC660" i="1"/>
  <c r="CB660" i="1"/>
  <c r="CA660" i="1"/>
  <c r="BZ660" i="1"/>
  <c r="BY660" i="1"/>
  <c r="BX660" i="1"/>
  <c r="BW660" i="1"/>
  <c r="BV660" i="1"/>
  <c r="BU660" i="1"/>
  <c r="AF660" i="1"/>
  <c r="AE660" i="1"/>
  <c r="AD660" i="1"/>
  <c r="AC660" i="1"/>
  <c r="AB660" i="1"/>
  <c r="AA660" i="1"/>
  <c r="Z660" i="1"/>
  <c r="Y660" i="1"/>
  <c r="X660" i="1"/>
  <c r="W660" i="1"/>
  <c r="V660" i="1"/>
  <c r="U660" i="1"/>
  <c r="T660" i="1"/>
  <c r="S660" i="1"/>
  <c r="R660" i="1"/>
  <c r="M660" i="1"/>
  <c r="L660" i="1"/>
  <c r="K660" i="1"/>
  <c r="J660" i="1"/>
  <c r="I660" i="1"/>
  <c r="H660" i="1"/>
  <c r="G660" i="1"/>
  <c r="E660" i="1"/>
  <c r="CC659" i="1"/>
  <c r="CB659" i="1"/>
  <c r="CA659" i="1"/>
  <c r="BZ659" i="1"/>
  <c r="BY659" i="1"/>
  <c r="BX659" i="1"/>
  <c r="BW659" i="1"/>
  <c r="BV659" i="1"/>
  <c r="BU659" i="1"/>
  <c r="AF659" i="1"/>
  <c r="AE659" i="1"/>
  <c r="AD659" i="1"/>
  <c r="AC659" i="1"/>
  <c r="AB659" i="1"/>
  <c r="AA659" i="1"/>
  <c r="Z659" i="1"/>
  <c r="Y659" i="1"/>
  <c r="X659" i="1"/>
  <c r="W659" i="1"/>
  <c r="V659" i="1"/>
  <c r="U659" i="1"/>
  <c r="T659" i="1"/>
  <c r="S659" i="1"/>
  <c r="R659" i="1"/>
  <c r="M659" i="1"/>
  <c r="L659" i="1"/>
  <c r="K659" i="1"/>
  <c r="J659" i="1"/>
  <c r="I659" i="1"/>
  <c r="H659" i="1"/>
  <c r="G659" i="1"/>
  <c r="E659" i="1"/>
  <c r="CC658" i="1"/>
  <c r="CB658" i="1"/>
  <c r="CA658" i="1"/>
  <c r="BZ658" i="1"/>
  <c r="BY658" i="1"/>
  <c r="BX658" i="1"/>
  <c r="BW658" i="1"/>
  <c r="BV658" i="1"/>
  <c r="BU658" i="1"/>
  <c r="AF658" i="1"/>
  <c r="AE658" i="1"/>
  <c r="AD658" i="1"/>
  <c r="AC658" i="1"/>
  <c r="AB658" i="1"/>
  <c r="AA658" i="1"/>
  <c r="Z658" i="1"/>
  <c r="Y658" i="1"/>
  <c r="X658" i="1"/>
  <c r="W658" i="1"/>
  <c r="V658" i="1"/>
  <c r="U658" i="1"/>
  <c r="T658" i="1"/>
  <c r="S658" i="1"/>
  <c r="R658" i="1"/>
  <c r="M658" i="1"/>
  <c r="L658" i="1"/>
  <c r="K658" i="1"/>
  <c r="J658" i="1"/>
  <c r="I658" i="1"/>
  <c r="H658" i="1"/>
  <c r="G658" i="1"/>
  <c r="E658" i="1"/>
  <c r="CC657" i="1"/>
  <c r="CB657" i="1"/>
  <c r="CA657" i="1"/>
  <c r="BZ657" i="1"/>
  <c r="BY657" i="1"/>
  <c r="BX657" i="1"/>
  <c r="BW657" i="1"/>
  <c r="BV657" i="1"/>
  <c r="BU657" i="1"/>
  <c r="AF657" i="1"/>
  <c r="AE657" i="1"/>
  <c r="AD657" i="1"/>
  <c r="AC657" i="1"/>
  <c r="AB657" i="1"/>
  <c r="AA657" i="1"/>
  <c r="Z657" i="1"/>
  <c r="Y657" i="1"/>
  <c r="X657" i="1"/>
  <c r="W657" i="1"/>
  <c r="V657" i="1"/>
  <c r="U657" i="1"/>
  <c r="T657" i="1"/>
  <c r="S657" i="1"/>
  <c r="R657" i="1"/>
  <c r="M657" i="1"/>
  <c r="L657" i="1"/>
  <c r="K657" i="1"/>
  <c r="J657" i="1"/>
  <c r="I657" i="1"/>
  <c r="H657" i="1"/>
  <c r="G657" i="1"/>
  <c r="E657" i="1"/>
  <c r="CC656" i="1"/>
  <c r="CB656" i="1"/>
  <c r="CA656" i="1"/>
  <c r="BZ656" i="1"/>
  <c r="BY656" i="1"/>
  <c r="BX656" i="1"/>
  <c r="BW656" i="1"/>
  <c r="BV656" i="1"/>
  <c r="BU656" i="1"/>
  <c r="AF656" i="1"/>
  <c r="AE656" i="1"/>
  <c r="AD656" i="1"/>
  <c r="AC656" i="1"/>
  <c r="AB656" i="1"/>
  <c r="AA656" i="1"/>
  <c r="Z656" i="1"/>
  <c r="Y656" i="1"/>
  <c r="X656" i="1"/>
  <c r="W656" i="1"/>
  <c r="V656" i="1"/>
  <c r="U656" i="1"/>
  <c r="T656" i="1"/>
  <c r="S656" i="1"/>
  <c r="R656" i="1"/>
  <c r="N656" i="1"/>
  <c r="M656" i="1"/>
  <c r="L656" i="1"/>
  <c r="K656" i="1"/>
  <c r="J656" i="1"/>
  <c r="I656" i="1"/>
  <c r="H656" i="1"/>
  <c r="G656" i="1"/>
  <c r="E656" i="1"/>
  <c r="CC655" i="1"/>
  <c r="CB655" i="1"/>
  <c r="CA655" i="1"/>
  <c r="BZ655" i="1"/>
  <c r="BY655" i="1"/>
  <c r="BX655" i="1"/>
  <c r="BW655" i="1"/>
  <c r="BV655" i="1"/>
  <c r="BU655" i="1"/>
  <c r="AF655" i="1"/>
  <c r="AE655" i="1"/>
  <c r="AD655" i="1"/>
  <c r="AC655" i="1"/>
  <c r="AB655" i="1"/>
  <c r="AA655" i="1"/>
  <c r="Z655" i="1"/>
  <c r="Y655" i="1"/>
  <c r="X655" i="1"/>
  <c r="W655" i="1"/>
  <c r="V655" i="1"/>
  <c r="U655" i="1"/>
  <c r="T655" i="1"/>
  <c r="S655" i="1"/>
  <c r="R655" i="1"/>
  <c r="N655" i="1"/>
  <c r="M655" i="1"/>
  <c r="L655" i="1"/>
  <c r="K655" i="1"/>
  <c r="J655" i="1"/>
  <c r="I655" i="1"/>
  <c r="H655" i="1"/>
  <c r="G655" i="1"/>
  <c r="E655" i="1"/>
  <c r="CC654" i="1"/>
  <c r="CB654" i="1"/>
  <c r="CA654" i="1"/>
  <c r="BZ654" i="1"/>
  <c r="BY654" i="1"/>
  <c r="BX654" i="1"/>
  <c r="BW654" i="1"/>
  <c r="BV654" i="1"/>
  <c r="BU654" i="1"/>
  <c r="AF654" i="1"/>
  <c r="AE654" i="1"/>
  <c r="AD654" i="1"/>
  <c r="AC654" i="1"/>
  <c r="AB654" i="1"/>
  <c r="AA654" i="1"/>
  <c r="Z654" i="1"/>
  <c r="Y654" i="1"/>
  <c r="X654" i="1"/>
  <c r="W654" i="1"/>
  <c r="V654" i="1"/>
  <c r="U654" i="1"/>
  <c r="T654" i="1"/>
  <c r="S654" i="1"/>
  <c r="R654" i="1"/>
  <c r="N654" i="1"/>
  <c r="M654" i="1"/>
  <c r="L654" i="1"/>
  <c r="K654" i="1"/>
  <c r="J654" i="1"/>
  <c r="I654" i="1"/>
  <c r="H654" i="1"/>
  <c r="G654" i="1"/>
  <c r="E654" i="1"/>
  <c r="CC653" i="1"/>
  <c r="CB653" i="1"/>
  <c r="CA653" i="1"/>
  <c r="BZ653" i="1"/>
  <c r="BY653" i="1"/>
  <c r="BX653" i="1"/>
  <c r="BW653" i="1"/>
  <c r="BV653" i="1"/>
  <c r="BU653" i="1"/>
  <c r="AF653" i="1"/>
  <c r="AE653" i="1"/>
  <c r="AD653" i="1"/>
  <c r="AC653" i="1"/>
  <c r="AB653" i="1"/>
  <c r="AA653" i="1"/>
  <c r="Z653" i="1"/>
  <c r="Y653" i="1"/>
  <c r="X653" i="1"/>
  <c r="W653" i="1"/>
  <c r="V653" i="1"/>
  <c r="U653" i="1"/>
  <c r="T653" i="1"/>
  <c r="S653" i="1"/>
  <c r="R653" i="1"/>
  <c r="M653" i="1"/>
  <c r="L653" i="1"/>
  <c r="K653" i="1"/>
  <c r="J653" i="1"/>
  <c r="I653" i="1"/>
  <c r="H653" i="1"/>
  <c r="G653" i="1"/>
  <c r="E653" i="1"/>
  <c r="CC652" i="1"/>
  <c r="CB652" i="1"/>
  <c r="CA652" i="1"/>
  <c r="BZ652" i="1"/>
  <c r="BY652" i="1"/>
  <c r="BX652" i="1"/>
  <c r="BW652" i="1"/>
  <c r="BV652" i="1"/>
  <c r="BU652" i="1"/>
  <c r="AF652" i="1"/>
  <c r="AE652" i="1"/>
  <c r="AD652" i="1"/>
  <c r="AC652" i="1"/>
  <c r="AB652" i="1"/>
  <c r="AA652" i="1"/>
  <c r="Z652" i="1"/>
  <c r="Y652" i="1"/>
  <c r="X652" i="1"/>
  <c r="W652" i="1"/>
  <c r="V652" i="1"/>
  <c r="U652" i="1"/>
  <c r="T652" i="1"/>
  <c r="S652" i="1"/>
  <c r="R652" i="1"/>
  <c r="M652" i="1"/>
  <c r="L652" i="1"/>
  <c r="K652" i="1"/>
  <c r="J652" i="1"/>
  <c r="I652" i="1"/>
  <c r="H652" i="1"/>
  <c r="G652" i="1"/>
  <c r="E652" i="1"/>
  <c r="CC651" i="1"/>
  <c r="CB651" i="1"/>
  <c r="CA651" i="1"/>
  <c r="BZ651" i="1"/>
  <c r="BY651" i="1"/>
  <c r="BX651" i="1"/>
  <c r="BW651" i="1"/>
  <c r="BV651" i="1"/>
  <c r="BU651" i="1"/>
  <c r="AF651" i="1"/>
  <c r="AE651" i="1"/>
  <c r="AD651" i="1"/>
  <c r="AC651" i="1"/>
  <c r="AB651" i="1"/>
  <c r="AA651" i="1"/>
  <c r="Z651" i="1"/>
  <c r="Y651" i="1"/>
  <c r="X651" i="1"/>
  <c r="W651" i="1"/>
  <c r="V651" i="1"/>
  <c r="U651" i="1"/>
  <c r="T651" i="1"/>
  <c r="S651" i="1"/>
  <c r="R651" i="1"/>
  <c r="N651" i="1"/>
  <c r="M651" i="1"/>
  <c r="L651" i="1"/>
  <c r="K651" i="1"/>
  <c r="J651" i="1"/>
  <c r="I651" i="1"/>
  <c r="H651" i="1"/>
  <c r="G651" i="1"/>
  <c r="E651" i="1"/>
  <c r="CC650" i="1"/>
  <c r="CB650" i="1"/>
  <c r="CA650" i="1"/>
  <c r="BZ650" i="1"/>
  <c r="BY650" i="1"/>
  <c r="BX650" i="1"/>
  <c r="BW650" i="1"/>
  <c r="BV650" i="1"/>
  <c r="BU650" i="1"/>
  <c r="AF650" i="1"/>
  <c r="AE650" i="1"/>
  <c r="AD650" i="1"/>
  <c r="AC650" i="1"/>
  <c r="AB650" i="1"/>
  <c r="AA650" i="1"/>
  <c r="Z650" i="1"/>
  <c r="Y650" i="1"/>
  <c r="X650" i="1"/>
  <c r="W650" i="1"/>
  <c r="V650" i="1"/>
  <c r="U650" i="1"/>
  <c r="T650" i="1"/>
  <c r="S650" i="1"/>
  <c r="R650" i="1"/>
  <c r="N650" i="1"/>
  <c r="M650" i="1"/>
  <c r="L650" i="1"/>
  <c r="K650" i="1"/>
  <c r="J650" i="1"/>
  <c r="I650" i="1"/>
  <c r="H650" i="1"/>
  <c r="G650" i="1"/>
  <c r="E650" i="1"/>
  <c r="CC649" i="1"/>
  <c r="CB649" i="1"/>
  <c r="CA649" i="1"/>
  <c r="BZ649" i="1"/>
  <c r="BY649" i="1"/>
  <c r="BX649" i="1"/>
  <c r="BW649" i="1"/>
  <c r="BV649" i="1"/>
  <c r="BU649" i="1"/>
  <c r="AF649" i="1"/>
  <c r="AE649" i="1"/>
  <c r="AD649" i="1"/>
  <c r="AC649" i="1"/>
  <c r="AB649" i="1"/>
  <c r="AA649" i="1"/>
  <c r="Z649" i="1"/>
  <c r="Y649" i="1"/>
  <c r="X649" i="1"/>
  <c r="W649" i="1"/>
  <c r="V649" i="1"/>
  <c r="U649" i="1"/>
  <c r="T649" i="1"/>
  <c r="S649" i="1"/>
  <c r="R649" i="1"/>
  <c r="N649" i="1"/>
  <c r="M649" i="1"/>
  <c r="L649" i="1"/>
  <c r="K649" i="1"/>
  <c r="J649" i="1"/>
  <c r="I649" i="1"/>
  <c r="H649" i="1"/>
  <c r="G649" i="1"/>
  <c r="E649" i="1"/>
  <c r="CC648" i="1"/>
  <c r="CB648" i="1"/>
  <c r="CA648" i="1"/>
  <c r="BZ648" i="1"/>
  <c r="BY648" i="1"/>
  <c r="BX648" i="1"/>
  <c r="BW648" i="1"/>
  <c r="BV648" i="1"/>
  <c r="BU648" i="1"/>
  <c r="AF648" i="1"/>
  <c r="AE648" i="1"/>
  <c r="AD648" i="1"/>
  <c r="AC648" i="1"/>
  <c r="AB648" i="1"/>
  <c r="AA648" i="1"/>
  <c r="Z648" i="1"/>
  <c r="Y648" i="1"/>
  <c r="X648" i="1"/>
  <c r="W648" i="1"/>
  <c r="V648" i="1"/>
  <c r="U648" i="1"/>
  <c r="T648" i="1"/>
  <c r="S648" i="1"/>
  <c r="R648" i="1"/>
  <c r="M648" i="1"/>
  <c r="L648" i="1"/>
  <c r="K648" i="1"/>
  <c r="J648" i="1"/>
  <c r="I648" i="1"/>
  <c r="H648" i="1"/>
  <c r="G648" i="1"/>
  <c r="E648" i="1"/>
  <c r="CC647" i="1"/>
  <c r="CB647" i="1"/>
  <c r="CA647" i="1"/>
  <c r="BZ647" i="1"/>
  <c r="BY647" i="1"/>
  <c r="BX647" i="1"/>
  <c r="BW647" i="1"/>
  <c r="BV647" i="1"/>
  <c r="BU647" i="1"/>
  <c r="AF647" i="1"/>
  <c r="AE647" i="1"/>
  <c r="AD647" i="1"/>
  <c r="AC647" i="1"/>
  <c r="AB647" i="1"/>
  <c r="AA647" i="1"/>
  <c r="Z647" i="1"/>
  <c r="Y647" i="1"/>
  <c r="X647" i="1"/>
  <c r="W647" i="1"/>
  <c r="V647" i="1"/>
  <c r="U647" i="1"/>
  <c r="T647" i="1"/>
  <c r="S647" i="1"/>
  <c r="R647" i="1"/>
  <c r="M647" i="1"/>
  <c r="L647" i="1"/>
  <c r="K647" i="1"/>
  <c r="J647" i="1"/>
  <c r="I647" i="1"/>
  <c r="H647" i="1"/>
  <c r="G647" i="1"/>
  <c r="E647" i="1"/>
  <c r="CC646" i="1"/>
  <c r="CB646" i="1"/>
  <c r="CA646" i="1"/>
  <c r="BZ646" i="1"/>
  <c r="BY646" i="1"/>
  <c r="BX646" i="1"/>
  <c r="BW646" i="1"/>
  <c r="BV646" i="1"/>
  <c r="BU646" i="1"/>
  <c r="AF646" i="1"/>
  <c r="AE646" i="1"/>
  <c r="AD646" i="1"/>
  <c r="AC646" i="1"/>
  <c r="AB646" i="1"/>
  <c r="AA646" i="1"/>
  <c r="Z646" i="1"/>
  <c r="Y646" i="1"/>
  <c r="X646" i="1"/>
  <c r="W646" i="1"/>
  <c r="V646" i="1"/>
  <c r="U646" i="1"/>
  <c r="T646" i="1"/>
  <c r="S646" i="1"/>
  <c r="R646" i="1"/>
  <c r="M646" i="1"/>
  <c r="L646" i="1"/>
  <c r="K646" i="1"/>
  <c r="J646" i="1"/>
  <c r="I646" i="1"/>
  <c r="H646" i="1"/>
  <c r="G646" i="1"/>
  <c r="E646" i="1"/>
  <c r="CC645" i="1"/>
  <c r="CB645" i="1"/>
  <c r="CA645" i="1"/>
  <c r="BZ645" i="1"/>
  <c r="BY645" i="1"/>
  <c r="BX645" i="1"/>
  <c r="BW645" i="1"/>
  <c r="BV645" i="1"/>
  <c r="BU645" i="1"/>
  <c r="AF645" i="1"/>
  <c r="AE645" i="1"/>
  <c r="AD645" i="1"/>
  <c r="AC645" i="1"/>
  <c r="AB645" i="1"/>
  <c r="AA645" i="1"/>
  <c r="Z645" i="1"/>
  <c r="Y645" i="1"/>
  <c r="X645" i="1"/>
  <c r="W645" i="1"/>
  <c r="V645" i="1"/>
  <c r="U645" i="1"/>
  <c r="T645" i="1"/>
  <c r="S645" i="1"/>
  <c r="R645" i="1"/>
  <c r="M645" i="1"/>
  <c r="L645" i="1"/>
  <c r="K645" i="1"/>
  <c r="J645" i="1"/>
  <c r="I645" i="1"/>
  <c r="H645" i="1"/>
  <c r="G645" i="1"/>
  <c r="E645" i="1"/>
  <c r="CC644" i="1"/>
  <c r="CB644" i="1"/>
  <c r="CA644" i="1"/>
  <c r="BZ644" i="1"/>
  <c r="BY644" i="1"/>
  <c r="BX644" i="1"/>
  <c r="BW644" i="1"/>
  <c r="BV644" i="1"/>
  <c r="BU644" i="1"/>
  <c r="AF644" i="1"/>
  <c r="AE644" i="1"/>
  <c r="AD644" i="1"/>
  <c r="AC644" i="1"/>
  <c r="AB644" i="1"/>
  <c r="AA644" i="1"/>
  <c r="Z644" i="1"/>
  <c r="Y644" i="1"/>
  <c r="X644" i="1"/>
  <c r="W644" i="1"/>
  <c r="V644" i="1"/>
  <c r="U644" i="1"/>
  <c r="T644" i="1"/>
  <c r="S644" i="1"/>
  <c r="R644" i="1"/>
  <c r="M644" i="1"/>
  <c r="L644" i="1"/>
  <c r="K644" i="1"/>
  <c r="J644" i="1"/>
  <c r="I644" i="1"/>
  <c r="H644" i="1"/>
  <c r="G644" i="1"/>
  <c r="E644" i="1"/>
  <c r="CC643" i="1"/>
  <c r="CB643" i="1"/>
  <c r="CA643" i="1"/>
  <c r="BZ643" i="1"/>
  <c r="BY643" i="1"/>
  <c r="BX643" i="1"/>
  <c r="BW643" i="1"/>
  <c r="BV643" i="1"/>
  <c r="BU643" i="1"/>
  <c r="AF643" i="1"/>
  <c r="AE643" i="1"/>
  <c r="AD643" i="1"/>
  <c r="AC643" i="1"/>
  <c r="AB643" i="1"/>
  <c r="AA643" i="1"/>
  <c r="Z643" i="1"/>
  <c r="Y643" i="1"/>
  <c r="X643" i="1"/>
  <c r="W643" i="1"/>
  <c r="V643" i="1"/>
  <c r="U643" i="1"/>
  <c r="T643" i="1"/>
  <c r="S643" i="1"/>
  <c r="R643" i="1"/>
  <c r="M643" i="1"/>
  <c r="L643" i="1"/>
  <c r="K643" i="1"/>
  <c r="J643" i="1"/>
  <c r="I643" i="1"/>
  <c r="H643" i="1"/>
  <c r="G643" i="1"/>
  <c r="E643" i="1"/>
  <c r="CC642" i="1"/>
  <c r="CB642" i="1"/>
  <c r="CA642" i="1"/>
  <c r="BZ642" i="1"/>
  <c r="BY642" i="1"/>
  <c r="BX642" i="1"/>
  <c r="BW642" i="1"/>
  <c r="BV642" i="1"/>
  <c r="BU642" i="1"/>
  <c r="AF642" i="1"/>
  <c r="AE642" i="1"/>
  <c r="AD642" i="1"/>
  <c r="AC642" i="1"/>
  <c r="AB642" i="1"/>
  <c r="AA642" i="1"/>
  <c r="Z642" i="1"/>
  <c r="Y642" i="1"/>
  <c r="X642" i="1"/>
  <c r="W642" i="1"/>
  <c r="V642" i="1"/>
  <c r="U642" i="1"/>
  <c r="T642" i="1"/>
  <c r="S642" i="1"/>
  <c r="R642" i="1"/>
  <c r="M642" i="1"/>
  <c r="L642" i="1"/>
  <c r="K642" i="1"/>
  <c r="J642" i="1"/>
  <c r="I642" i="1"/>
  <c r="H642" i="1"/>
  <c r="G642" i="1"/>
  <c r="E642" i="1"/>
  <c r="CC641" i="1"/>
  <c r="CB641" i="1"/>
  <c r="CA641" i="1"/>
  <c r="BZ641" i="1"/>
  <c r="BY641" i="1"/>
  <c r="BX641" i="1"/>
  <c r="BW641" i="1"/>
  <c r="BV641" i="1"/>
  <c r="BU641" i="1"/>
  <c r="AF641" i="1"/>
  <c r="AE641" i="1"/>
  <c r="AD641" i="1"/>
  <c r="AC641" i="1"/>
  <c r="AB641" i="1"/>
  <c r="AA641" i="1"/>
  <c r="Z641" i="1"/>
  <c r="Y641" i="1"/>
  <c r="X641" i="1"/>
  <c r="W641" i="1"/>
  <c r="V641" i="1"/>
  <c r="U641" i="1"/>
  <c r="T641" i="1"/>
  <c r="S641" i="1"/>
  <c r="R641" i="1"/>
  <c r="M641" i="1"/>
  <c r="L641" i="1"/>
  <c r="K641" i="1"/>
  <c r="J641" i="1"/>
  <c r="I641" i="1"/>
  <c r="H641" i="1"/>
  <c r="G641" i="1"/>
  <c r="E641" i="1"/>
  <c r="CC640" i="1"/>
  <c r="CB640" i="1"/>
  <c r="CA640" i="1"/>
  <c r="BZ640" i="1"/>
  <c r="BY640" i="1"/>
  <c r="BX640" i="1"/>
  <c r="BW640" i="1"/>
  <c r="BV640" i="1"/>
  <c r="BU640" i="1"/>
  <c r="AF640" i="1"/>
  <c r="AE640" i="1"/>
  <c r="AD640" i="1"/>
  <c r="AC640" i="1"/>
  <c r="AB640" i="1"/>
  <c r="AA640" i="1"/>
  <c r="Z640" i="1"/>
  <c r="Y640" i="1"/>
  <c r="X640" i="1"/>
  <c r="W640" i="1"/>
  <c r="V640" i="1"/>
  <c r="U640" i="1"/>
  <c r="T640" i="1"/>
  <c r="S640" i="1"/>
  <c r="R640" i="1"/>
  <c r="M640" i="1"/>
  <c r="L640" i="1"/>
  <c r="K640" i="1"/>
  <c r="J640" i="1"/>
  <c r="I640" i="1"/>
  <c r="H640" i="1"/>
  <c r="G640" i="1"/>
  <c r="E640" i="1"/>
  <c r="CC639" i="1"/>
  <c r="CB639" i="1"/>
  <c r="CA639" i="1"/>
  <c r="BZ639" i="1"/>
  <c r="BY639" i="1"/>
  <c r="BX639" i="1"/>
  <c r="BW639" i="1"/>
  <c r="BV639" i="1"/>
  <c r="BU639" i="1"/>
  <c r="AF639" i="1"/>
  <c r="AE639" i="1"/>
  <c r="AD639" i="1"/>
  <c r="AC639" i="1"/>
  <c r="AB639" i="1"/>
  <c r="AA639" i="1"/>
  <c r="Z639" i="1"/>
  <c r="Y639" i="1"/>
  <c r="X639" i="1"/>
  <c r="W639" i="1"/>
  <c r="V639" i="1"/>
  <c r="U639" i="1"/>
  <c r="T639" i="1"/>
  <c r="S639" i="1"/>
  <c r="R639" i="1"/>
  <c r="M639" i="1"/>
  <c r="L639" i="1"/>
  <c r="K639" i="1"/>
  <c r="J639" i="1"/>
  <c r="I639" i="1"/>
  <c r="H639" i="1"/>
  <c r="G639" i="1"/>
  <c r="E639" i="1"/>
  <c r="CC638" i="1"/>
  <c r="CB638" i="1"/>
  <c r="CA638" i="1"/>
  <c r="BZ638" i="1"/>
  <c r="BY638" i="1"/>
  <c r="BX638" i="1"/>
  <c r="BW638" i="1"/>
  <c r="BV638" i="1"/>
  <c r="BU638" i="1"/>
  <c r="AF638" i="1"/>
  <c r="AE638" i="1"/>
  <c r="AD638" i="1"/>
  <c r="AC638" i="1"/>
  <c r="AB638" i="1"/>
  <c r="AA638" i="1"/>
  <c r="Z638" i="1"/>
  <c r="Y638" i="1"/>
  <c r="X638" i="1"/>
  <c r="W638" i="1"/>
  <c r="V638" i="1"/>
  <c r="U638" i="1"/>
  <c r="T638" i="1"/>
  <c r="S638" i="1"/>
  <c r="R638" i="1"/>
  <c r="M638" i="1"/>
  <c r="L638" i="1"/>
  <c r="K638" i="1"/>
  <c r="J638" i="1"/>
  <c r="I638" i="1"/>
  <c r="H638" i="1"/>
  <c r="G638" i="1"/>
  <c r="E638" i="1"/>
  <c r="CC637" i="1"/>
  <c r="CB637" i="1"/>
  <c r="CA637" i="1"/>
  <c r="BZ637" i="1"/>
  <c r="BY637" i="1"/>
  <c r="BX637" i="1"/>
  <c r="BW637" i="1"/>
  <c r="BV637" i="1"/>
  <c r="BU637" i="1"/>
  <c r="AF637" i="1"/>
  <c r="AE637" i="1"/>
  <c r="AD637" i="1"/>
  <c r="AC637" i="1"/>
  <c r="AB637" i="1"/>
  <c r="AA637" i="1"/>
  <c r="Z637" i="1"/>
  <c r="Y637" i="1"/>
  <c r="X637" i="1"/>
  <c r="W637" i="1"/>
  <c r="V637" i="1"/>
  <c r="U637" i="1"/>
  <c r="T637" i="1"/>
  <c r="S637" i="1"/>
  <c r="R637" i="1"/>
  <c r="M637" i="1"/>
  <c r="L637" i="1"/>
  <c r="K637" i="1"/>
  <c r="J637" i="1"/>
  <c r="I637" i="1"/>
  <c r="H637" i="1"/>
  <c r="G637" i="1"/>
  <c r="E637" i="1"/>
  <c r="CC636" i="1"/>
  <c r="CB636" i="1"/>
  <c r="CA636" i="1"/>
  <c r="BZ636" i="1"/>
  <c r="BY636" i="1"/>
  <c r="BX636" i="1"/>
  <c r="BW636" i="1"/>
  <c r="BV636" i="1"/>
  <c r="BU636" i="1"/>
  <c r="AF636" i="1"/>
  <c r="AE636" i="1"/>
  <c r="AD636" i="1"/>
  <c r="AC636" i="1"/>
  <c r="AB636" i="1"/>
  <c r="AA636" i="1"/>
  <c r="Z636" i="1"/>
  <c r="Y636" i="1"/>
  <c r="X636" i="1"/>
  <c r="W636" i="1"/>
  <c r="V636" i="1"/>
  <c r="U636" i="1"/>
  <c r="T636" i="1"/>
  <c r="S636" i="1"/>
  <c r="R636" i="1"/>
  <c r="N636" i="1"/>
  <c r="M636" i="1"/>
  <c r="L636" i="1"/>
  <c r="K636" i="1"/>
  <c r="J636" i="1"/>
  <c r="I636" i="1"/>
  <c r="H636" i="1"/>
  <c r="G636" i="1"/>
  <c r="E636" i="1"/>
  <c r="CC635" i="1"/>
  <c r="CB635" i="1"/>
  <c r="CA635" i="1"/>
  <c r="BZ635" i="1"/>
  <c r="BY635" i="1"/>
  <c r="BX635" i="1"/>
  <c r="BW635" i="1"/>
  <c r="BV635" i="1"/>
  <c r="BU635" i="1"/>
  <c r="AF635" i="1"/>
  <c r="AE635" i="1"/>
  <c r="AD635" i="1"/>
  <c r="AC635" i="1"/>
  <c r="AB635" i="1"/>
  <c r="AA635" i="1"/>
  <c r="Z635" i="1"/>
  <c r="Y635" i="1"/>
  <c r="X635" i="1"/>
  <c r="W635" i="1"/>
  <c r="V635" i="1"/>
  <c r="U635" i="1"/>
  <c r="T635" i="1"/>
  <c r="S635" i="1"/>
  <c r="R635" i="1"/>
  <c r="N635" i="1"/>
  <c r="M635" i="1"/>
  <c r="L635" i="1"/>
  <c r="K635" i="1"/>
  <c r="J635" i="1"/>
  <c r="I635" i="1"/>
  <c r="H635" i="1"/>
  <c r="G635" i="1"/>
  <c r="E635" i="1"/>
  <c r="CC634" i="1"/>
  <c r="CB634" i="1"/>
  <c r="CA634" i="1"/>
  <c r="BZ634" i="1"/>
  <c r="BY634" i="1"/>
  <c r="BX634" i="1"/>
  <c r="BW634" i="1"/>
  <c r="BV634" i="1"/>
  <c r="BU634" i="1"/>
  <c r="AF634" i="1"/>
  <c r="AE634" i="1"/>
  <c r="AD634" i="1"/>
  <c r="AC634" i="1"/>
  <c r="AB634" i="1"/>
  <c r="AA634" i="1"/>
  <c r="Z634" i="1"/>
  <c r="Y634" i="1"/>
  <c r="X634" i="1"/>
  <c r="W634" i="1"/>
  <c r="V634" i="1"/>
  <c r="U634" i="1"/>
  <c r="T634" i="1"/>
  <c r="S634" i="1"/>
  <c r="R634" i="1"/>
  <c r="N634" i="1"/>
  <c r="M634" i="1"/>
  <c r="L634" i="1"/>
  <c r="K634" i="1"/>
  <c r="J634" i="1"/>
  <c r="I634" i="1"/>
  <c r="H634" i="1"/>
  <c r="G634" i="1"/>
  <c r="E634" i="1"/>
  <c r="CC633" i="1"/>
  <c r="CB633" i="1"/>
  <c r="CA633" i="1"/>
  <c r="BZ633" i="1"/>
  <c r="BY633" i="1"/>
  <c r="BX633" i="1"/>
  <c r="BW633" i="1"/>
  <c r="BV633" i="1"/>
  <c r="BU633" i="1"/>
  <c r="AF633" i="1"/>
  <c r="AE633" i="1"/>
  <c r="AD633" i="1"/>
  <c r="AC633" i="1"/>
  <c r="AB633" i="1"/>
  <c r="AA633" i="1"/>
  <c r="Z633" i="1"/>
  <c r="Y633" i="1"/>
  <c r="X633" i="1"/>
  <c r="W633" i="1"/>
  <c r="V633" i="1"/>
  <c r="U633" i="1"/>
  <c r="T633" i="1"/>
  <c r="S633" i="1"/>
  <c r="R633" i="1"/>
  <c r="M633" i="1"/>
  <c r="L633" i="1"/>
  <c r="K633" i="1"/>
  <c r="J633" i="1"/>
  <c r="I633" i="1"/>
  <c r="H633" i="1"/>
  <c r="G633" i="1"/>
  <c r="E633" i="1"/>
  <c r="CC632" i="1"/>
  <c r="CB632" i="1"/>
  <c r="CA632" i="1"/>
  <c r="BZ632" i="1"/>
  <c r="BY632" i="1"/>
  <c r="BX632" i="1"/>
  <c r="BW632" i="1"/>
  <c r="BV632" i="1"/>
  <c r="BU632" i="1"/>
  <c r="AF632" i="1"/>
  <c r="AE632" i="1"/>
  <c r="AD632" i="1"/>
  <c r="AC632" i="1"/>
  <c r="AB632" i="1"/>
  <c r="AA632" i="1"/>
  <c r="Z632" i="1"/>
  <c r="Y632" i="1"/>
  <c r="X632" i="1"/>
  <c r="W632" i="1"/>
  <c r="V632" i="1"/>
  <c r="U632" i="1"/>
  <c r="T632" i="1"/>
  <c r="S632" i="1"/>
  <c r="R632" i="1"/>
  <c r="M632" i="1"/>
  <c r="L632" i="1"/>
  <c r="K632" i="1"/>
  <c r="J632" i="1"/>
  <c r="I632" i="1"/>
  <c r="H632" i="1"/>
  <c r="G632" i="1"/>
  <c r="E632" i="1"/>
  <c r="CC631" i="1"/>
  <c r="CB631" i="1"/>
  <c r="CA631" i="1"/>
  <c r="BZ631" i="1"/>
  <c r="BY631" i="1"/>
  <c r="BX631" i="1"/>
  <c r="BW631" i="1"/>
  <c r="BV631" i="1"/>
  <c r="BU631" i="1"/>
  <c r="AF631" i="1"/>
  <c r="AE631" i="1"/>
  <c r="AD631" i="1"/>
  <c r="AC631" i="1"/>
  <c r="AB631" i="1"/>
  <c r="AA631" i="1"/>
  <c r="Z631" i="1"/>
  <c r="Y631" i="1"/>
  <c r="X631" i="1"/>
  <c r="W631" i="1"/>
  <c r="V631" i="1"/>
  <c r="U631" i="1"/>
  <c r="T631" i="1"/>
  <c r="S631" i="1"/>
  <c r="R631" i="1"/>
  <c r="N631" i="1"/>
  <c r="M631" i="1"/>
  <c r="L631" i="1"/>
  <c r="K631" i="1"/>
  <c r="J631" i="1"/>
  <c r="I631" i="1"/>
  <c r="H631" i="1"/>
  <c r="G631" i="1"/>
  <c r="E631" i="1"/>
  <c r="CC630" i="1"/>
  <c r="CB630" i="1"/>
  <c r="CA630" i="1"/>
  <c r="BZ630" i="1"/>
  <c r="BY630" i="1"/>
  <c r="BX630" i="1"/>
  <c r="BW630" i="1"/>
  <c r="BV630" i="1"/>
  <c r="BU630" i="1"/>
  <c r="AF630" i="1"/>
  <c r="AE630" i="1"/>
  <c r="AD630" i="1"/>
  <c r="AC630" i="1"/>
  <c r="AB630" i="1"/>
  <c r="AA630" i="1"/>
  <c r="Z630" i="1"/>
  <c r="Y630" i="1"/>
  <c r="X630" i="1"/>
  <c r="W630" i="1"/>
  <c r="V630" i="1"/>
  <c r="U630" i="1"/>
  <c r="T630" i="1"/>
  <c r="S630" i="1"/>
  <c r="R630" i="1"/>
  <c r="N630" i="1"/>
  <c r="M630" i="1"/>
  <c r="L630" i="1"/>
  <c r="K630" i="1"/>
  <c r="J630" i="1"/>
  <c r="I630" i="1"/>
  <c r="H630" i="1"/>
  <c r="G630" i="1"/>
  <c r="E630" i="1"/>
  <c r="CC629" i="1"/>
  <c r="CB629" i="1"/>
  <c r="CA629" i="1"/>
  <c r="BZ629" i="1"/>
  <c r="BY629" i="1"/>
  <c r="BX629" i="1"/>
  <c r="BW629" i="1"/>
  <c r="BV629" i="1"/>
  <c r="BU629" i="1"/>
  <c r="AF629" i="1"/>
  <c r="AE629" i="1"/>
  <c r="AD629" i="1"/>
  <c r="AC629" i="1"/>
  <c r="AB629" i="1"/>
  <c r="AA629" i="1"/>
  <c r="Z629" i="1"/>
  <c r="Y629" i="1"/>
  <c r="X629" i="1"/>
  <c r="W629" i="1"/>
  <c r="V629" i="1"/>
  <c r="U629" i="1"/>
  <c r="T629" i="1"/>
  <c r="S629" i="1"/>
  <c r="R629" i="1"/>
  <c r="N629" i="1"/>
  <c r="M629" i="1"/>
  <c r="L629" i="1"/>
  <c r="K629" i="1"/>
  <c r="J629" i="1"/>
  <c r="I629" i="1"/>
  <c r="H629" i="1"/>
  <c r="G629" i="1"/>
  <c r="E629" i="1"/>
  <c r="CC628" i="1"/>
  <c r="CB628" i="1"/>
  <c r="CA628" i="1"/>
  <c r="BZ628" i="1"/>
  <c r="BY628" i="1"/>
  <c r="BX628" i="1"/>
  <c r="BW628" i="1"/>
  <c r="BV628" i="1"/>
  <c r="BU628" i="1"/>
  <c r="AF628" i="1"/>
  <c r="AE628" i="1"/>
  <c r="AD628" i="1"/>
  <c r="AC628" i="1"/>
  <c r="AB628" i="1"/>
  <c r="AA628" i="1"/>
  <c r="Z628" i="1"/>
  <c r="Y628" i="1"/>
  <c r="X628" i="1"/>
  <c r="W628" i="1"/>
  <c r="V628" i="1"/>
  <c r="U628" i="1"/>
  <c r="T628" i="1"/>
  <c r="S628" i="1"/>
  <c r="R628" i="1"/>
  <c r="M628" i="1"/>
  <c r="L628" i="1"/>
  <c r="K628" i="1"/>
  <c r="J628" i="1"/>
  <c r="I628" i="1"/>
  <c r="H628" i="1"/>
  <c r="G628" i="1"/>
  <c r="E628" i="1"/>
  <c r="CC627" i="1"/>
  <c r="CB627" i="1"/>
  <c r="CA627" i="1"/>
  <c r="BZ627" i="1"/>
  <c r="BY627" i="1"/>
  <c r="BX627" i="1"/>
  <c r="BW627" i="1"/>
  <c r="BV627" i="1"/>
  <c r="BU627" i="1"/>
  <c r="AF627" i="1"/>
  <c r="AE627" i="1"/>
  <c r="AD627" i="1"/>
  <c r="AC627" i="1"/>
  <c r="AB627" i="1"/>
  <c r="AA627" i="1"/>
  <c r="Z627" i="1"/>
  <c r="Y627" i="1"/>
  <c r="X627" i="1"/>
  <c r="W627" i="1"/>
  <c r="V627" i="1"/>
  <c r="U627" i="1"/>
  <c r="T627" i="1"/>
  <c r="S627" i="1"/>
  <c r="R627" i="1"/>
  <c r="M627" i="1"/>
  <c r="L627" i="1"/>
  <c r="K627" i="1"/>
  <c r="J627" i="1"/>
  <c r="I627" i="1"/>
  <c r="H627" i="1"/>
  <c r="G627" i="1"/>
  <c r="E627" i="1"/>
  <c r="CC626" i="1"/>
  <c r="CB626" i="1"/>
  <c r="CA626" i="1"/>
  <c r="BZ626" i="1"/>
  <c r="BY626" i="1"/>
  <c r="BX626" i="1"/>
  <c r="BW626" i="1"/>
  <c r="BV626" i="1"/>
  <c r="BU626" i="1"/>
  <c r="AF626" i="1"/>
  <c r="AE626" i="1"/>
  <c r="AD626" i="1"/>
  <c r="AC626" i="1"/>
  <c r="AB626" i="1"/>
  <c r="AA626" i="1"/>
  <c r="Z626" i="1"/>
  <c r="Y626" i="1"/>
  <c r="X626" i="1"/>
  <c r="W626" i="1"/>
  <c r="V626" i="1"/>
  <c r="U626" i="1"/>
  <c r="T626" i="1"/>
  <c r="S626" i="1"/>
  <c r="R626" i="1"/>
  <c r="M626" i="1"/>
  <c r="L626" i="1"/>
  <c r="K626" i="1"/>
  <c r="J626" i="1"/>
  <c r="I626" i="1"/>
  <c r="H626" i="1"/>
  <c r="G626" i="1"/>
  <c r="E626" i="1"/>
  <c r="CC625" i="1"/>
  <c r="CB625" i="1"/>
  <c r="CA625" i="1"/>
  <c r="BZ625" i="1"/>
  <c r="BY625" i="1"/>
  <c r="BX625" i="1"/>
  <c r="BW625" i="1"/>
  <c r="BV625" i="1"/>
  <c r="BU625" i="1"/>
  <c r="AF625" i="1"/>
  <c r="AE625" i="1"/>
  <c r="AD625" i="1"/>
  <c r="AC625" i="1"/>
  <c r="AB625" i="1"/>
  <c r="AA625" i="1"/>
  <c r="Z625" i="1"/>
  <c r="Y625" i="1"/>
  <c r="X625" i="1"/>
  <c r="W625" i="1"/>
  <c r="V625" i="1"/>
  <c r="U625" i="1"/>
  <c r="T625" i="1"/>
  <c r="S625" i="1"/>
  <c r="R625" i="1"/>
  <c r="M625" i="1"/>
  <c r="L625" i="1"/>
  <c r="K625" i="1"/>
  <c r="J625" i="1"/>
  <c r="I625" i="1"/>
  <c r="H625" i="1"/>
  <c r="G625" i="1"/>
  <c r="E625" i="1"/>
  <c r="CC624" i="1"/>
  <c r="CB624" i="1"/>
  <c r="CA624" i="1"/>
  <c r="BZ624" i="1"/>
  <c r="BY624" i="1"/>
  <c r="BX624" i="1"/>
  <c r="BW624" i="1"/>
  <c r="BV624" i="1"/>
  <c r="BU624" i="1"/>
  <c r="AF624" i="1"/>
  <c r="AE624" i="1"/>
  <c r="AD624" i="1"/>
  <c r="AC624" i="1"/>
  <c r="AB624" i="1"/>
  <c r="AA624" i="1"/>
  <c r="Z624" i="1"/>
  <c r="Y624" i="1"/>
  <c r="X624" i="1"/>
  <c r="W624" i="1"/>
  <c r="V624" i="1"/>
  <c r="U624" i="1"/>
  <c r="T624" i="1"/>
  <c r="S624" i="1"/>
  <c r="R624" i="1"/>
  <c r="M624" i="1"/>
  <c r="L624" i="1"/>
  <c r="K624" i="1"/>
  <c r="J624" i="1"/>
  <c r="I624" i="1"/>
  <c r="H624" i="1"/>
  <c r="G624" i="1"/>
  <c r="E624" i="1"/>
  <c r="CC623" i="1"/>
  <c r="CB623" i="1"/>
  <c r="CA623" i="1"/>
  <c r="BZ623" i="1"/>
  <c r="BY623" i="1"/>
  <c r="BX623" i="1"/>
  <c r="BW623" i="1"/>
  <c r="BV623" i="1"/>
  <c r="BU623" i="1"/>
  <c r="AF623" i="1"/>
  <c r="AE623" i="1"/>
  <c r="AD623" i="1"/>
  <c r="AC623" i="1"/>
  <c r="AB623" i="1"/>
  <c r="AA623" i="1"/>
  <c r="Z623" i="1"/>
  <c r="Y623" i="1"/>
  <c r="X623" i="1"/>
  <c r="W623" i="1"/>
  <c r="V623" i="1"/>
  <c r="U623" i="1"/>
  <c r="T623" i="1"/>
  <c r="S623" i="1"/>
  <c r="R623" i="1"/>
  <c r="M623" i="1"/>
  <c r="L623" i="1"/>
  <c r="K623" i="1"/>
  <c r="J623" i="1"/>
  <c r="I623" i="1"/>
  <c r="H623" i="1"/>
  <c r="G623" i="1"/>
  <c r="E623" i="1"/>
  <c r="CC622" i="1"/>
  <c r="CB622" i="1"/>
  <c r="CA622" i="1"/>
  <c r="BZ622" i="1"/>
  <c r="BY622" i="1"/>
  <c r="BX622" i="1"/>
  <c r="BW622" i="1"/>
  <c r="BV622" i="1"/>
  <c r="BU622" i="1"/>
  <c r="AF622" i="1"/>
  <c r="AE622" i="1"/>
  <c r="AD622" i="1"/>
  <c r="AC622" i="1"/>
  <c r="AB622" i="1"/>
  <c r="AA622" i="1"/>
  <c r="Z622" i="1"/>
  <c r="Y622" i="1"/>
  <c r="X622" i="1"/>
  <c r="W622" i="1"/>
  <c r="V622" i="1"/>
  <c r="U622" i="1"/>
  <c r="T622" i="1"/>
  <c r="S622" i="1"/>
  <c r="R622" i="1"/>
  <c r="M622" i="1"/>
  <c r="L622" i="1"/>
  <c r="K622" i="1"/>
  <c r="J622" i="1"/>
  <c r="I622" i="1"/>
  <c r="H622" i="1"/>
  <c r="G622" i="1"/>
  <c r="E622" i="1"/>
  <c r="CC621" i="1"/>
  <c r="CB621" i="1"/>
  <c r="CA621" i="1"/>
  <c r="BZ621" i="1"/>
  <c r="BY621" i="1"/>
  <c r="BX621" i="1"/>
  <c r="BW621" i="1"/>
  <c r="BV621" i="1"/>
  <c r="BU621" i="1"/>
  <c r="AF621" i="1"/>
  <c r="AE621" i="1"/>
  <c r="AD621" i="1"/>
  <c r="AC621" i="1"/>
  <c r="AB621" i="1"/>
  <c r="AA621" i="1"/>
  <c r="Z621" i="1"/>
  <c r="Y621" i="1"/>
  <c r="X621" i="1"/>
  <c r="W621" i="1"/>
  <c r="V621" i="1"/>
  <c r="U621" i="1"/>
  <c r="T621" i="1"/>
  <c r="S621" i="1"/>
  <c r="R621" i="1"/>
  <c r="M621" i="1"/>
  <c r="L621" i="1"/>
  <c r="K621" i="1"/>
  <c r="J621" i="1"/>
  <c r="I621" i="1"/>
  <c r="H621" i="1"/>
  <c r="G621" i="1"/>
  <c r="E621" i="1"/>
  <c r="CC620" i="1"/>
  <c r="CB620" i="1"/>
  <c r="CA620" i="1"/>
  <c r="BZ620" i="1"/>
  <c r="BY620" i="1"/>
  <c r="BX620" i="1"/>
  <c r="BW620" i="1"/>
  <c r="BV620" i="1"/>
  <c r="BU620" i="1"/>
  <c r="AF620" i="1"/>
  <c r="AE620" i="1"/>
  <c r="AD620" i="1"/>
  <c r="AC620" i="1"/>
  <c r="AB620" i="1"/>
  <c r="AA620" i="1"/>
  <c r="Z620" i="1"/>
  <c r="Y620" i="1"/>
  <c r="X620" i="1"/>
  <c r="W620" i="1"/>
  <c r="V620" i="1"/>
  <c r="U620" i="1"/>
  <c r="T620" i="1"/>
  <c r="S620" i="1"/>
  <c r="R620" i="1"/>
  <c r="M620" i="1"/>
  <c r="L620" i="1"/>
  <c r="K620" i="1"/>
  <c r="J620" i="1"/>
  <c r="I620" i="1"/>
  <c r="H620" i="1"/>
  <c r="G620" i="1"/>
  <c r="E620" i="1"/>
  <c r="CC619" i="1"/>
  <c r="CB619" i="1"/>
  <c r="CA619" i="1"/>
  <c r="BZ619" i="1"/>
  <c r="BY619" i="1"/>
  <c r="BX619" i="1"/>
  <c r="BW619" i="1"/>
  <c r="BV619" i="1"/>
  <c r="BU619" i="1"/>
  <c r="AF619" i="1"/>
  <c r="AE619" i="1"/>
  <c r="AD619" i="1"/>
  <c r="AC619" i="1"/>
  <c r="AB619" i="1"/>
  <c r="AA619" i="1"/>
  <c r="Z619" i="1"/>
  <c r="Y619" i="1"/>
  <c r="X619" i="1"/>
  <c r="W619" i="1"/>
  <c r="V619" i="1"/>
  <c r="U619" i="1"/>
  <c r="T619" i="1"/>
  <c r="S619" i="1"/>
  <c r="R619" i="1"/>
  <c r="M619" i="1"/>
  <c r="L619" i="1"/>
  <c r="K619" i="1"/>
  <c r="J619" i="1"/>
  <c r="I619" i="1"/>
  <c r="H619" i="1"/>
  <c r="G619" i="1"/>
  <c r="E619" i="1"/>
  <c r="CC618" i="1"/>
  <c r="CB618" i="1"/>
  <c r="CA618" i="1"/>
  <c r="BZ618" i="1"/>
  <c r="BY618" i="1"/>
  <c r="BX618" i="1"/>
  <c r="BW618" i="1"/>
  <c r="BV618" i="1"/>
  <c r="BU618" i="1"/>
  <c r="AF618" i="1"/>
  <c r="AE618" i="1"/>
  <c r="AD618" i="1"/>
  <c r="AC618" i="1"/>
  <c r="AB618" i="1"/>
  <c r="AA618" i="1"/>
  <c r="Z618" i="1"/>
  <c r="Y618" i="1"/>
  <c r="X618" i="1"/>
  <c r="W618" i="1"/>
  <c r="V618" i="1"/>
  <c r="U618" i="1"/>
  <c r="T618" i="1"/>
  <c r="S618" i="1"/>
  <c r="R618" i="1"/>
  <c r="M618" i="1"/>
  <c r="L618" i="1"/>
  <c r="K618" i="1"/>
  <c r="J618" i="1"/>
  <c r="I618" i="1"/>
  <c r="H618" i="1"/>
  <c r="G618" i="1"/>
  <c r="E618" i="1"/>
  <c r="CC617" i="1"/>
  <c r="CB617" i="1"/>
  <c r="CA617" i="1"/>
  <c r="BZ617" i="1"/>
  <c r="BY617" i="1"/>
  <c r="BX617" i="1"/>
  <c r="BW617" i="1"/>
  <c r="BV617" i="1"/>
  <c r="BU617" i="1"/>
  <c r="AF617" i="1"/>
  <c r="AE617" i="1"/>
  <c r="AD617" i="1"/>
  <c r="AC617" i="1"/>
  <c r="AB617" i="1"/>
  <c r="AA617" i="1"/>
  <c r="Z617" i="1"/>
  <c r="Y617" i="1"/>
  <c r="X617" i="1"/>
  <c r="W617" i="1"/>
  <c r="V617" i="1"/>
  <c r="U617" i="1"/>
  <c r="T617" i="1"/>
  <c r="S617" i="1"/>
  <c r="R617" i="1"/>
  <c r="N617" i="1"/>
  <c r="M617" i="1"/>
  <c r="L617" i="1"/>
  <c r="K617" i="1"/>
  <c r="J617" i="1"/>
  <c r="I617" i="1"/>
  <c r="H617" i="1"/>
  <c r="G617" i="1"/>
  <c r="E617" i="1"/>
  <c r="CC616" i="1"/>
  <c r="CB616" i="1"/>
  <c r="CA616" i="1"/>
  <c r="BZ616" i="1"/>
  <c r="BY616" i="1"/>
  <c r="BX616" i="1"/>
  <c r="BW616" i="1"/>
  <c r="BV616" i="1"/>
  <c r="BU616" i="1"/>
  <c r="AF616" i="1"/>
  <c r="AE616" i="1"/>
  <c r="AD616" i="1"/>
  <c r="AC616" i="1"/>
  <c r="AB616" i="1"/>
  <c r="AA616" i="1"/>
  <c r="Z616" i="1"/>
  <c r="Y616" i="1"/>
  <c r="X616" i="1"/>
  <c r="W616" i="1"/>
  <c r="V616" i="1"/>
  <c r="U616" i="1"/>
  <c r="T616" i="1"/>
  <c r="S616" i="1"/>
  <c r="R616" i="1"/>
  <c r="N616" i="1"/>
  <c r="M616" i="1"/>
  <c r="L616" i="1"/>
  <c r="K616" i="1"/>
  <c r="J616" i="1"/>
  <c r="I616" i="1"/>
  <c r="H616" i="1"/>
  <c r="G616" i="1"/>
  <c r="E616" i="1"/>
  <c r="CC615" i="1"/>
  <c r="CB615" i="1"/>
  <c r="CA615" i="1"/>
  <c r="BZ615" i="1"/>
  <c r="BY615" i="1"/>
  <c r="BX615" i="1"/>
  <c r="BW615" i="1"/>
  <c r="BV615" i="1"/>
  <c r="BU615" i="1"/>
  <c r="AF615" i="1"/>
  <c r="AE615" i="1"/>
  <c r="AD615" i="1"/>
  <c r="AC615" i="1"/>
  <c r="AB615" i="1"/>
  <c r="AA615" i="1"/>
  <c r="Z615" i="1"/>
  <c r="Y615" i="1"/>
  <c r="X615" i="1"/>
  <c r="W615" i="1"/>
  <c r="V615" i="1"/>
  <c r="U615" i="1"/>
  <c r="T615" i="1"/>
  <c r="S615" i="1"/>
  <c r="R615" i="1"/>
  <c r="N615" i="1"/>
  <c r="M615" i="1"/>
  <c r="L615" i="1"/>
  <c r="K615" i="1"/>
  <c r="J615" i="1"/>
  <c r="I615" i="1"/>
  <c r="H615" i="1"/>
  <c r="G615" i="1"/>
  <c r="E615" i="1"/>
  <c r="CC614" i="1"/>
  <c r="CB614" i="1"/>
  <c r="CA614" i="1"/>
  <c r="BZ614" i="1"/>
  <c r="BY614" i="1"/>
  <c r="BX614" i="1"/>
  <c r="BW614" i="1"/>
  <c r="BV614" i="1"/>
  <c r="BU614" i="1"/>
  <c r="AF614" i="1"/>
  <c r="AE614" i="1"/>
  <c r="AD614" i="1"/>
  <c r="AC614" i="1"/>
  <c r="AB614" i="1"/>
  <c r="AA614" i="1"/>
  <c r="Z614" i="1"/>
  <c r="Y614" i="1"/>
  <c r="X614" i="1"/>
  <c r="W614" i="1"/>
  <c r="V614" i="1"/>
  <c r="U614" i="1"/>
  <c r="T614" i="1"/>
  <c r="S614" i="1"/>
  <c r="R614" i="1"/>
  <c r="N614" i="1"/>
  <c r="M614" i="1"/>
  <c r="L614" i="1"/>
  <c r="K614" i="1"/>
  <c r="J614" i="1"/>
  <c r="I614" i="1"/>
  <c r="H614" i="1"/>
  <c r="G614" i="1"/>
  <c r="E614" i="1"/>
  <c r="CC613" i="1"/>
  <c r="CB613" i="1"/>
  <c r="CA613" i="1"/>
  <c r="BZ613" i="1"/>
  <c r="BY613" i="1"/>
  <c r="BX613" i="1"/>
  <c r="BW613" i="1"/>
  <c r="BV613" i="1"/>
  <c r="BU613" i="1"/>
  <c r="AF613" i="1"/>
  <c r="AE613" i="1"/>
  <c r="AD613" i="1"/>
  <c r="AC613" i="1"/>
  <c r="AB613" i="1"/>
  <c r="AA613" i="1"/>
  <c r="Z613" i="1"/>
  <c r="Y613" i="1"/>
  <c r="X613" i="1"/>
  <c r="W613" i="1"/>
  <c r="V613" i="1"/>
  <c r="U613" i="1"/>
  <c r="T613" i="1"/>
  <c r="S613" i="1"/>
  <c r="R613" i="1"/>
  <c r="M613" i="1"/>
  <c r="L613" i="1"/>
  <c r="K613" i="1"/>
  <c r="J613" i="1"/>
  <c r="I613" i="1"/>
  <c r="H613" i="1"/>
  <c r="G613" i="1"/>
  <c r="E613" i="1"/>
  <c r="CC612" i="1"/>
  <c r="CB612" i="1"/>
  <c r="CA612" i="1"/>
  <c r="BZ612" i="1"/>
  <c r="BY612" i="1"/>
  <c r="BX612" i="1"/>
  <c r="BW612" i="1"/>
  <c r="BV612" i="1"/>
  <c r="BU612" i="1"/>
  <c r="AF612" i="1"/>
  <c r="AE612" i="1"/>
  <c r="AD612" i="1"/>
  <c r="AC612" i="1"/>
  <c r="AB612" i="1"/>
  <c r="AA612" i="1"/>
  <c r="Z612" i="1"/>
  <c r="Y612" i="1"/>
  <c r="X612" i="1"/>
  <c r="W612" i="1"/>
  <c r="V612" i="1"/>
  <c r="U612" i="1"/>
  <c r="T612" i="1"/>
  <c r="S612" i="1"/>
  <c r="R612" i="1"/>
  <c r="M612" i="1"/>
  <c r="L612" i="1"/>
  <c r="K612" i="1"/>
  <c r="J612" i="1"/>
  <c r="I612" i="1"/>
  <c r="H612" i="1"/>
  <c r="G612" i="1"/>
  <c r="E612" i="1"/>
  <c r="CC611" i="1"/>
  <c r="CB611" i="1"/>
  <c r="CA611" i="1"/>
  <c r="BZ611" i="1"/>
  <c r="BY611" i="1"/>
  <c r="BX611" i="1"/>
  <c r="BW611" i="1"/>
  <c r="BV611" i="1"/>
  <c r="BU611" i="1"/>
  <c r="AF611" i="1"/>
  <c r="AE611" i="1"/>
  <c r="AD611" i="1"/>
  <c r="AC611" i="1"/>
  <c r="AB611" i="1"/>
  <c r="AA611" i="1"/>
  <c r="Z611" i="1"/>
  <c r="Y611" i="1"/>
  <c r="X611" i="1"/>
  <c r="W611" i="1"/>
  <c r="V611" i="1"/>
  <c r="U611" i="1"/>
  <c r="T611" i="1"/>
  <c r="S611" i="1"/>
  <c r="R611" i="1"/>
  <c r="N611" i="1"/>
  <c r="M611" i="1"/>
  <c r="L611" i="1"/>
  <c r="K611" i="1"/>
  <c r="J611" i="1"/>
  <c r="I611" i="1"/>
  <c r="H611" i="1"/>
  <c r="G611" i="1"/>
  <c r="E611" i="1"/>
  <c r="CC610" i="1"/>
  <c r="CB610" i="1"/>
  <c r="CA610" i="1"/>
  <c r="BZ610" i="1"/>
  <c r="BY610" i="1"/>
  <c r="BX610" i="1"/>
  <c r="BW610" i="1"/>
  <c r="BV610" i="1"/>
  <c r="BU610" i="1"/>
  <c r="AF610" i="1"/>
  <c r="AE610" i="1"/>
  <c r="AD610" i="1"/>
  <c r="AC610" i="1"/>
  <c r="AB610" i="1"/>
  <c r="AA610" i="1"/>
  <c r="Z610" i="1"/>
  <c r="Y610" i="1"/>
  <c r="X610" i="1"/>
  <c r="W610" i="1"/>
  <c r="V610" i="1"/>
  <c r="U610" i="1"/>
  <c r="T610" i="1"/>
  <c r="S610" i="1"/>
  <c r="R610" i="1"/>
  <c r="N610" i="1"/>
  <c r="M610" i="1"/>
  <c r="L610" i="1"/>
  <c r="K610" i="1"/>
  <c r="J610" i="1"/>
  <c r="I610" i="1"/>
  <c r="H610" i="1"/>
  <c r="G610" i="1"/>
  <c r="E610" i="1"/>
  <c r="CC609" i="1"/>
  <c r="CB609" i="1"/>
  <c r="CA609" i="1"/>
  <c r="BZ609" i="1"/>
  <c r="BY609" i="1"/>
  <c r="BX609" i="1"/>
  <c r="BW609" i="1"/>
  <c r="BV609" i="1"/>
  <c r="BU609" i="1"/>
  <c r="AF609" i="1"/>
  <c r="AE609" i="1"/>
  <c r="AD609" i="1"/>
  <c r="AC609" i="1"/>
  <c r="AB609" i="1"/>
  <c r="AA609" i="1"/>
  <c r="Z609" i="1"/>
  <c r="Y609" i="1"/>
  <c r="X609" i="1"/>
  <c r="W609" i="1"/>
  <c r="V609" i="1"/>
  <c r="U609" i="1"/>
  <c r="T609" i="1"/>
  <c r="S609" i="1"/>
  <c r="R609" i="1"/>
  <c r="N609" i="1"/>
  <c r="M609" i="1"/>
  <c r="L609" i="1"/>
  <c r="K609" i="1"/>
  <c r="J609" i="1"/>
  <c r="I609" i="1"/>
  <c r="H609" i="1"/>
  <c r="G609" i="1"/>
  <c r="E609" i="1"/>
  <c r="CC608" i="1"/>
  <c r="CB608" i="1"/>
  <c r="CA608" i="1"/>
  <c r="BZ608" i="1"/>
  <c r="BY608" i="1"/>
  <c r="BX608" i="1"/>
  <c r="BW608" i="1"/>
  <c r="BV608" i="1"/>
  <c r="BU608" i="1"/>
  <c r="AF608" i="1"/>
  <c r="AE608" i="1"/>
  <c r="AD608" i="1"/>
  <c r="AC608" i="1"/>
  <c r="AB608" i="1"/>
  <c r="AA608" i="1"/>
  <c r="Z608" i="1"/>
  <c r="Y608" i="1"/>
  <c r="X608" i="1"/>
  <c r="W608" i="1"/>
  <c r="V608" i="1"/>
  <c r="U608" i="1"/>
  <c r="T608" i="1"/>
  <c r="S608" i="1"/>
  <c r="R608" i="1"/>
  <c r="M608" i="1"/>
  <c r="L608" i="1"/>
  <c r="K608" i="1"/>
  <c r="J608" i="1"/>
  <c r="I608" i="1"/>
  <c r="H608" i="1"/>
  <c r="G608" i="1"/>
  <c r="E608" i="1"/>
  <c r="CC607" i="1"/>
  <c r="CB607" i="1"/>
  <c r="CA607" i="1"/>
  <c r="BZ607" i="1"/>
  <c r="BY607" i="1"/>
  <c r="BX607" i="1"/>
  <c r="BW607" i="1"/>
  <c r="BV607" i="1"/>
  <c r="BU607" i="1"/>
  <c r="AF607" i="1"/>
  <c r="AE607" i="1"/>
  <c r="AD607" i="1"/>
  <c r="AC607" i="1"/>
  <c r="AB607" i="1"/>
  <c r="AA607" i="1"/>
  <c r="Z607" i="1"/>
  <c r="Y607" i="1"/>
  <c r="X607" i="1"/>
  <c r="W607" i="1"/>
  <c r="V607" i="1"/>
  <c r="U607" i="1"/>
  <c r="T607" i="1"/>
  <c r="S607" i="1"/>
  <c r="R607" i="1"/>
  <c r="M607" i="1"/>
  <c r="L607" i="1"/>
  <c r="K607" i="1"/>
  <c r="J607" i="1"/>
  <c r="I607" i="1"/>
  <c r="H607" i="1"/>
  <c r="G607" i="1"/>
  <c r="E607" i="1"/>
  <c r="CC606" i="1"/>
  <c r="CB606" i="1"/>
  <c r="CA606" i="1"/>
  <c r="BZ606" i="1"/>
  <c r="BY606" i="1"/>
  <c r="BX606" i="1"/>
  <c r="BW606" i="1"/>
  <c r="BV606" i="1"/>
  <c r="BU606" i="1"/>
  <c r="AF606" i="1"/>
  <c r="AE606" i="1"/>
  <c r="AD606" i="1"/>
  <c r="AC606" i="1"/>
  <c r="AB606" i="1"/>
  <c r="AA606" i="1"/>
  <c r="Z606" i="1"/>
  <c r="Y606" i="1"/>
  <c r="X606" i="1"/>
  <c r="W606" i="1"/>
  <c r="V606" i="1"/>
  <c r="U606" i="1"/>
  <c r="T606" i="1"/>
  <c r="S606" i="1"/>
  <c r="R606" i="1"/>
  <c r="M606" i="1"/>
  <c r="L606" i="1"/>
  <c r="K606" i="1"/>
  <c r="J606" i="1"/>
  <c r="I606" i="1"/>
  <c r="H606" i="1"/>
  <c r="G606" i="1"/>
  <c r="E606" i="1"/>
  <c r="CC605" i="1"/>
  <c r="CB605" i="1"/>
  <c r="CA605" i="1"/>
  <c r="BZ605" i="1"/>
  <c r="BY605" i="1"/>
  <c r="BX605" i="1"/>
  <c r="BW605" i="1"/>
  <c r="BV605" i="1"/>
  <c r="BU605" i="1"/>
  <c r="AF605" i="1"/>
  <c r="AE605" i="1"/>
  <c r="AD605" i="1"/>
  <c r="AC605" i="1"/>
  <c r="AB605" i="1"/>
  <c r="AA605" i="1"/>
  <c r="Z605" i="1"/>
  <c r="Y605" i="1"/>
  <c r="X605" i="1"/>
  <c r="W605" i="1"/>
  <c r="V605" i="1"/>
  <c r="U605" i="1"/>
  <c r="T605" i="1"/>
  <c r="S605" i="1"/>
  <c r="R605" i="1"/>
  <c r="M605" i="1"/>
  <c r="L605" i="1"/>
  <c r="K605" i="1"/>
  <c r="J605" i="1"/>
  <c r="I605" i="1"/>
  <c r="H605" i="1"/>
  <c r="G605" i="1"/>
  <c r="E605" i="1"/>
  <c r="CC604" i="1"/>
  <c r="CB604" i="1"/>
  <c r="CA604" i="1"/>
  <c r="BZ604" i="1"/>
  <c r="BY604" i="1"/>
  <c r="BX604" i="1"/>
  <c r="BW604" i="1"/>
  <c r="BV604" i="1"/>
  <c r="BU604" i="1"/>
  <c r="AF604" i="1"/>
  <c r="AE604" i="1"/>
  <c r="AD604" i="1"/>
  <c r="AC604" i="1"/>
  <c r="AB604" i="1"/>
  <c r="AA604" i="1"/>
  <c r="Z604" i="1"/>
  <c r="Y604" i="1"/>
  <c r="X604" i="1"/>
  <c r="W604" i="1"/>
  <c r="V604" i="1"/>
  <c r="U604" i="1"/>
  <c r="T604" i="1"/>
  <c r="S604" i="1"/>
  <c r="R604" i="1"/>
  <c r="M604" i="1"/>
  <c r="L604" i="1"/>
  <c r="K604" i="1"/>
  <c r="J604" i="1"/>
  <c r="I604" i="1"/>
  <c r="H604" i="1"/>
  <c r="G604" i="1"/>
  <c r="E604" i="1"/>
  <c r="CC603" i="1"/>
  <c r="CB603" i="1"/>
  <c r="CA603" i="1"/>
  <c r="BZ603" i="1"/>
  <c r="BY603" i="1"/>
  <c r="BX603" i="1"/>
  <c r="BW603" i="1"/>
  <c r="BV603" i="1"/>
  <c r="BU603" i="1"/>
  <c r="AF603" i="1"/>
  <c r="AE603" i="1"/>
  <c r="AD603" i="1"/>
  <c r="AC603" i="1"/>
  <c r="AB603" i="1"/>
  <c r="AA603" i="1"/>
  <c r="Z603" i="1"/>
  <c r="Y603" i="1"/>
  <c r="X603" i="1"/>
  <c r="W603" i="1"/>
  <c r="V603" i="1"/>
  <c r="U603" i="1"/>
  <c r="T603" i="1"/>
  <c r="S603" i="1"/>
  <c r="R603" i="1"/>
  <c r="M603" i="1"/>
  <c r="L603" i="1"/>
  <c r="K603" i="1"/>
  <c r="J603" i="1"/>
  <c r="I603" i="1"/>
  <c r="H603" i="1"/>
  <c r="G603" i="1"/>
  <c r="E603" i="1"/>
  <c r="CC602" i="1"/>
  <c r="CB602" i="1"/>
  <c r="CA602" i="1"/>
  <c r="BZ602" i="1"/>
  <c r="BY602" i="1"/>
  <c r="BX602" i="1"/>
  <c r="BW602" i="1"/>
  <c r="BV602" i="1"/>
  <c r="BU602" i="1"/>
  <c r="AF602" i="1"/>
  <c r="AE602" i="1"/>
  <c r="AD602" i="1"/>
  <c r="AC602" i="1"/>
  <c r="AB602" i="1"/>
  <c r="AA602" i="1"/>
  <c r="Z602" i="1"/>
  <c r="Y602" i="1"/>
  <c r="X602" i="1"/>
  <c r="W602" i="1"/>
  <c r="V602" i="1"/>
  <c r="U602" i="1"/>
  <c r="T602" i="1"/>
  <c r="S602" i="1"/>
  <c r="R602" i="1"/>
  <c r="M602" i="1"/>
  <c r="L602" i="1"/>
  <c r="K602" i="1"/>
  <c r="J602" i="1"/>
  <c r="I602" i="1"/>
  <c r="H602" i="1"/>
  <c r="G602" i="1"/>
  <c r="E602" i="1"/>
  <c r="CC601" i="1"/>
  <c r="CB601" i="1"/>
  <c r="CA601" i="1"/>
  <c r="BZ601" i="1"/>
  <c r="BY601" i="1"/>
  <c r="BX601" i="1"/>
  <c r="BW601" i="1"/>
  <c r="BV601" i="1"/>
  <c r="BU601" i="1"/>
  <c r="AF601" i="1"/>
  <c r="AE601" i="1"/>
  <c r="AD601" i="1"/>
  <c r="AC601" i="1"/>
  <c r="AB601" i="1"/>
  <c r="AA601" i="1"/>
  <c r="Z601" i="1"/>
  <c r="Y601" i="1"/>
  <c r="X601" i="1"/>
  <c r="W601" i="1"/>
  <c r="V601" i="1"/>
  <c r="U601" i="1"/>
  <c r="T601" i="1"/>
  <c r="S601" i="1"/>
  <c r="R601" i="1"/>
  <c r="M601" i="1"/>
  <c r="L601" i="1"/>
  <c r="K601" i="1"/>
  <c r="J601" i="1"/>
  <c r="I601" i="1"/>
  <c r="H601" i="1"/>
  <c r="G601" i="1"/>
  <c r="E601" i="1"/>
  <c r="CC600" i="1"/>
  <c r="CB600" i="1"/>
  <c r="CA600" i="1"/>
  <c r="BZ600" i="1"/>
  <c r="BY600" i="1"/>
  <c r="BX600" i="1"/>
  <c r="BW600" i="1"/>
  <c r="BV600" i="1"/>
  <c r="BU600" i="1"/>
  <c r="AF600" i="1"/>
  <c r="AE600" i="1"/>
  <c r="AD600" i="1"/>
  <c r="AC600" i="1"/>
  <c r="AB600" i="1"/>
  <c r="AA600" i="1"/>
  <c r="Z600" i="1"/>
  <c r="Y600" i="1"/>
  <c r="X600" i="1"/>
  <c r="W600" i="1"/>
  <c r="V600" i="1"/>
  <c r="U600" i="1"/>
  <c r="T600" i="1"/>
  <c r="S600" i="1"/>
  <c r="R600" i="1"/>
  <c r="M600" i="1"/>
  <c r="L600" i="1"/>
  <c r="K600" i="1"/>
  <c r="J600" i="1"/>
  <c r="I600" i="1"/>
  <c r="H600" i="1"/>
  <c r="G600" i="1"/>
  <c r="E600" i="1"/>
  <c r="CC599" i="1"/>
  <c r="CB599" i="1"/>
  <c r="CA599" i="1"/>
  <c r="BZ599" i="1"/>
  <c r="BY599" i="1"/>
  <c r="BX599" i="1"/>
  <c r="BW599" i="1"/>
  <c r="BV599" i="1"/>
  <c r="BU599" i="1"/>
  <c r="AF599" i="1"/>
  <c r="AE599" i="1"/>
  <c r="AD599" i="1"/>
  <c r="AC599" i="1"/>
  <c r="AB599" i="1"/>
  <c r="AA599" i="1"/>
  <c r="Z599" i="1"/>
  <c r="Y599" i="1"/>
  <c r="X599" i="1"/>
  <c r="W599" i="1"/>
  <c r="V599" i="1"/>
  <c r="U599" i="1"/>
  <c r="T599" i="1"/>
  <c r="S599" i="1"/>
  <c r="R599" i="1"/>
  <c r="M599" i="1"/>
  <c r="L599" i="1"/>
  <c r="K599" i="1"/>
  <c r="J599" i="1"/>
  <c r="I599" i="1"/>
  <c r="H599" i="1"/>
  <c r="G599" i="1"/>
  <c r="E599" i="1"/>
  <c r="CC598" i="1"/>
  <c r="CB598" i="1"/>
  <c r="CA598" i="1"/>
  <c r="BZ598" i="1"/>
  <c r="BY598" i="1"/>
  <c r="BX598" i="1"/>
  <c r="BW598" i="1"/>
  <c r="BV598" i="1"/>
  <c r="BU598" i="1"/>
  <c r="AF598" i="1"/>
  <c r="AE598" i="1"/>
  <c r="AD598" i="1"/>
  <c r="AC598" i="1"/>
  <c r="AB598" i="1"/>
  <c r="AA598" i="1"/>
  <c r="Z598" i="1"/>
  <c r="Y598" i="1"/>
  <c r="X598" i="1"/>
  <c r="W598" i="1"/>
  <c r="V598" i="1"/>
  <c r="U598" i="1"/>
  <c r="T598" i="1"/>
  <c r="S598" i="1"/>
  <c r="R598" i="1"/>
  <c r="M598" i="1"/>
  <c r="L598" i="1"/>
  <c r="K598" i="1"/>
  <c r="J598" i="1"/>
  <c r="I598" i="1"/>
  <c r="H598" i="1"/>
  <c r="G598" i="1"/>
  <c r="E598" i="1"/>
  <c r="CC597" i="1"/>
  <c r="CB597" i="1"/>
  <c r="CA597" i="1"/>
  <c r="BZ597" i="1"/>
  <c r="BY597" i="1"/>
  <c r="BX597" i="1"/>
  <c r="BW597" i="1"/>
  <c r="BV597" i="1"/>
  <c r="BU597" i="1"/>
  <c r="AF597" i="1"/>
  <c r="AE597" i="1"/>
  <c r="AD597" i="1"/>
  <c r="AC597" i="1"/>
  <c r="AB597" i="1"/>
  <c r="AA597" i="1"/>
  <c r="Z597" i="1"/>
  <c r="Y597" i="1"/>
  <c r="X597" i="1"/>
  <c r="W597" i="1"/>
  <c r="V597" i="1"/>
  <c r="U597" i="1"/>
  <c r="T597" i="1"/>
  <c r="S597" i="1"/>
  <c r="R597" i="1"/>
  <c r="N597" i="1"/>
  <c r="M597" i="1"/>
  <c r="L597" i="1"/>
  <c r="K597" i="1"/>
  <c r="J597" i="1"/>
  <c r="I597" i="1"/>
  <c r="H597" i="1"/>
  <c r="G597" i="1"/>
  <c r="E597" i="1"/>
  <c r="CC596" i="1"/>
  <c r="CB596" i="1"/>
  <c r="CA596" i="1"/>
  <c r="BZ596" i="1"/>
  <c r="BY596" i="1"/>
  <c r="BX596" i="1"/>
  <c r="BW596" i="1"/>
  <c r="BV596" i="1"/>
  <c r="BU596" i="1"/>
  <c r="AF596" i="1"/>
  <c r="AE596" i="1"/>
  <c r="AD596" i="1"/>
  <c r="AC596" i="1"/>
  <c r="AB596" i="1"/>
  <c r="AA596" i="1"/>
  <c r="Z596" i="1"/>
  <c r="Y596" i="1"/>
  <c r="X596" i="1"/>
  <c r="W596" i="1"/>
  <c r="V596" i="1"/>
  <c r="U596" i="1"/>
  <c r="T596" i="1"/>
  <c r="S596" i="1"/>
  <c r="R596" i="1"/>
  <c r="N596" i="1"/>
  <c r="M596" i="1"/>
  <c r="L596" i="1"/>
  <c r="K596" i="1"/>
  <c r="J596" i="1"/>
  <c r="I596" i="1"/>
  <c r="H596" i="1"/>
  <c r="G596" i="1"/>
  <c r="E596" i="1"/>
  <c r="CC595" i="1"/>
  <c r="CB595" i="1"/>
  <c r="CA595" i="1"/>
  <c r="BZ595" i="1"/>
  <c r="BY595" i="1"/>
  <c r="BX595" i="1"/>
  <c r="BW595" i="1"/>
  <c r="BV595" i="1"/>
  <c r="BU595" i="1"/>
  <c r="AF595" i="1"/>
  <c r="AE595" i="1"/>
  <c r="AD595" i="1"/>
  <c r="AC595" i="1"/>
  <c r="AB595" i="1"/>
  <c r="AA595" i="1"/>
  <c r="Z595" i="1"/>
  <c r="Y595" i="1"/>
  <c r="X595" i="1"/>
  <c r="W595" i="1"/>
  <c r="V595" i="1"/>
  <c r="U595" i="1"/>
  <c r="T595" i="1"/>
  <c r="S595" i="1"/>
  <c r="R595" i="1"/>
  <c r="N595" i="1"/>
  <c r="M595" i="1"/>
  <c r="L595" i="1"/>
  <c r="K595" i="1"/>
  <c r="J595" i="1"/>
  <c r="I595" i="1"/>
  <c r="H595" i="1"/>
  <c r="G595" i="1"/>
  <c r="E595" i="1"/>
  <c r="CC594" i="1"/>
  <c r="CB594" i="1"/>
  <c r="CA594" i="1"/>
  <c r="BZ594" i="1"/>
  <c r="BY594" i="1"/>
  <c r="BX594" i="1"/>
  <c r="BW594" i="1"/>
  <c r="BV594" i="1"/>
  <c r="BU594" i="1"/>
  <c r="AF594" i="1"/>
  <c r="AE594" i="1"/>
  <c r="AD594" i="1"/>
  <c r="AC594" i="1"/>
  <c r="AB594" i="1"/>
  <c r="AA594" i="1"/>
  <c r="Z594" i="1"/>
  <c r="Y594" i="1"/>
  <c r="X594" i="1"/>
  <c r="W594" i="1"/>
  <c r="V594" i="1"/>
  <c r="U594" i="1"/>
  <c r="T594" i="1"/>
  <c r="S594" i="1"/>
  <c r="R594" i="1"/>
  <c r="N594" i="1"/>
  <c r="M594" i="1"/>
  <c r="L594" i="1"/>
  <c r="K594" i="1"/>
  <c r="J594" i="1"/>
  <c r="I594" i="1"/>
  <c r="H594" i="1"/>
  <c r="G594" i="1"/>
  <c r="E594" i="1"/>
  <c r="CC593" i="1"/>
  <c r="CB593" i="1"/>
  <c r="CA593" i="1"/>
  <c r="BZ593" i="1"/>
  <c r="BY593" i="1"/>
  <c r="BX593" i="1"/>
  <c r="BW593" i="1"/>
  <c r="BV593" i="1"/>
  <c r="BU593" i="1"/>
  <c r="AF593" i="1"/>
  <c r="AE593" i="1"/>
  <c r="AD593" i="1"/>
  <c r="AC593" i="1"/>
  <c r="AB593" i="1"/>
  <c r="AA593" i="1"/>
  <c r="Z593" i="1"/>
  <c r="Y593" i="1"/>
  <c r="X593" i="1"/>
  <c r="W593" i="1"/>
  <c r="V593" i="1"/>
  <c r="U593" i="1"/>
  <c r="T593" i="1"/>
  <c r="S593" i="1"/>
  <c r="R593" i="1"/>
  <c r="M593" i="1"/>
  <c r="L593" i="1"/>
  <c r="K593" i="1"/>
  <c r="J593" i="1"/>
  <c r="I593" i="1"/>
  <c r="H593" i="1"/>
  <c r="G593" i="1"/>
  <c r="E593" i="1"/>
  <c r="CC592" i="1"/>
  <c r="CB592" i="1"/>
  <c r="CA592" i="1"/>
  <c r="BZ592" i="1"/>
  <c r="BY592" i="1"/>
  <c r="BX592" i="1"/>
  <c r="BW592" i="1"/>
  <c r="BV592" i="1"/>
  <c r="BU592" i="1"/>
  <c r="AF592" i="1"/>
  <c r="AE592" i="1"/>
  <c r="AD592" i="1"/>
  <c r="AC592" i="1"/>
  <c r="AB592" i="1"/>
  <c r="AA592" i="1"/>
  <c r="Z592" i="1"/>
  <c r="Y592" i="1"/>
  <c r="X592" i="1"/>
  <c r="W592" i="1"/>
  <c r="V592" i="1"/>
  <c r="U592" i="1"/>
  <c r="T592" i="1"/>
  <c r="S592" i="1"/>
  <c r="R592" i="1"/>
  <c r="M592" i="1"/>
  <c r="L592" i="1"/>
  <c r="K592" i="1"/>
  <c r="J592" i="1"/>
  <c r="I592" i="1"/>
  <c r="H592" i="1"/>
  <c r="G592" i="1"/>
  <c r="E592" i="1"/>
  <c r="CC591" i="1"/>
  <c r="CB591" i="1"/>
  <c r="CA591" i="1"/>
  <c r="BZ591" i="1"/>
  <c r="BY591" i="1"/>
  <c r="BX591" i="1"/>
  <c r="BW591" i="1"/>
  <c r="BV591" i="1"/>
  <c r="BU591" i="1"/>
  <c r="AF591" i="1"/>
  <c r="AE591" i="1"/>
  <c r="AD591" i="1"/>
  <c r="AC591" i="1"/>
  <c r="AB591" i="1"/>
  <c r="AA591" i="1"/>
  <c r="Z591" i="1"/>
  <c r="Y591" i="1"/>
  <c r="X591" i="1"/>
  <c r="W591" i="1"/>
  <c r="V591" i="1"/>
  <c r="U591" i="1"/>
  <c r="T591" i="1"/>
  <c r="S591" i="1"/>
  <c r="R591" i="1"/>
  <c r="N591" i="1"/>
  <c r="M591" i="1"/>
  <c r="L591" i="1"/>
  <c r="K591" i="1"/>
  <c r="J591" i="1"/>
  <c r="I591" i="1"/>
  <c r="H591" i="1"/>
  <c r="G591" i="1"/>
  <c r="E591" i="1"/>
  <c r="CC590" i="1"/>
  <c r="CB590" i="1"/>
  <c r="CA590" i="1"/>
  <c r="BZ590" i="1"/>
  <c r="BY590" i="1"/>
  <c r="BX590" i="1"/>
  <c r="BW590" i="1"/>
  <c r="BV590" i="1"/>
  <c r="BU590" i="1"/>
  <c r="AF590" i="1"/>
  <c r="AE590" i="1"/>
  <c r="AD590" i="1"/>
  <c r="AC590" i="1"/>
  <c r="AB590" i="1"/>
  <c r="AA590" i="1"/>
  <c r="Z590" i="1"/>
  <c r="Y590" i="1"/>
  <c r="X590" i="1"/>
  <c r="W590" i="1"/>
  <c r="V590" i="1"/>
  <c r="U590" i="1"/>
  <c r="T590" i="1"/>
  <c r="S590" i="1"/>
  <c r="R590" i="1"/>
  <c r="N590" i="1"/>
  <c r="M590" i="1"/>
  <c r="L590" i="1"/>
  <c r="K590" i="1"/>
  <c r="J590" i="1"/>
  <c r="I590" i="1"/>
  <c r="H590" i="1"/>
  <c r="G590" i="1"/>
  <c r="E590" i="1"/>
  <c r="CC589" i="1"/>
  <c r="CB589" i="1"/>
  <c r="CA589" i="1"/>
  <c r="BZ589" i="1"/>
  <c r="BY589" i="1"/>
  <c r="BX589" i="1"/>
  <c r="BW589" i="1"/>
  <c r="BV589" i="1"/>
  <c r="BU589" i="1"/>
  <c r="AF589" i="1"/>
  <c r="AE589" i="1"/>
  <c r="AD589" i="1"/>
  <c r="AC589" i="1"/>
  <c r="AB589" i="1"/>
  <c r="AA589" i="1"/>
  <c r="Z589" i="1"/>
  <c r="Y589" i="1"/>
  <c r="X589" i="1"/>
  <c r="W589" i="1"/>
  <c r="V589" i="1"/>
  <c r="U589" i="1"/>
  <c r="T589" i="1"/>
  <c r="S589" i="1"/>
  <c r="R589" i="1"/>
  <c r="N589" i="1"/>
  <c r="M589" i="1"/>
  <c r="L589" i="1"/>
  <c r="K589" i="1"/>
  <c r="J589" i="1"/>
  <c r="I589" i="1"/>
  <c r="H589" i="1"/>
  <c r="G589" i="1"/>
  <c r="E589" i="1"/>
  <c r="CC588" i="1"/>
  <c r="CB588" i="1"/>
  <c r="CA588" i="1"/>
  <c r="BZ588" i="1"/>
  <c r="BY588" i="1"/>
  <c r="BX588" i="1"/>
  <c r="BW588" i="1"/>
  <c r="BV588" i="1"/>
  <c r="BU588" i="1"/>
  <c r="AF588" i="1"/>
  <c r="AE588" i="1"/>
  <c r="AD588" i="1"/>
  <c r="AC588" i="1"/>
  <c r="AB588" i="1"/>
  <c r="AA588" i="1"/>
  <c r="Z588" i="1"/>
  <c r="Y588" i="1"/>
  <c r="X588" i="1"/>
  <c r="W588" i="1"/>
  <c r="V588" i="1"/>
  <c r="U588" i="1"/>
  <c r="T588" i="1"/>
  <c r="S588" i="1"/>
  <c r="R588" i="1"/>
  <c r="M588" i="1"/>
  <c r="L588" i="1"/>
  <c r="K588" i="1"/>
  <c r="J588" i="1"/>
  <c r="I588" i="1"/>
  <c r="H588" i="1"/>
  <c r="G588" i="1"/>
  <c r="E588" i="1"/>
  <c r="CC587" i="1"/>
  <c r="CB587" i="1"/>
  <c r="CA587" i="1"/>
  <c r="BZ587" i="1"/>
  <c r="BY587" i="1"/>
  <c r="BX587" i="1"/>
  <c r="BW587" i="1"/>
  <c r="BV587" i="1"/>
  <c r="BU587" i="1"/>
  <c r="AF587" i="1"/>
  <c r="AE587" i="1"/>
  <c r="AD587" i="1"/>
  <c r="AC587" i="1"/>
  <c r="AB587" i="1"/>
  <c r="AA587" i="1"/>
  <c r="Z587" i="1"/>
  <c r="Y587" i="1"/>
  <c r="X587" i="1"/>
  <c r="W587" i="1"/>
  <c r="V587" i="1"/>
  <c r="U587" i="1"/>
  <c r="T587" i="1"/>
  <c r="S587" i="1"/>
  <c r="R587" i="1"/>
  <c r="M587" i="1"/>
  <c r="L587" i="1"/>
  <c r="K587" i="1"/>
  <c r="J587" i="1"/>
  <c r="I587" i="1"/>
  <c r="H587" i="1"/>
  <c r="G587" i="1"/>
  <c r="E587" i="1"/>
  <c r="CC586" i="1"/>
  <c r="CB586" i="1"/>
  <c r="CA586" i="1"/>
  <c r="BZ586" i="1"/>
  <c r="BY586" i="1"/>
  <c r="BX586" i="1"/>
  <c r="BW586" i="1"/>
  <c r="BV586" i="1"/>
  <c r="BU586" i="1"/>
  <c r="AF586" i="1"/>
  <c r="AE586" i="1"/>
  <c r="AD586" i="1"/>
  <c r="AC586" i="1"/>
  <c r="AB586" i="1"/>
  <c r="AA586" i="1"/>
  <c r="Z586" i="1"/>
  <c r="Y586" i="1"/>
  <c r="X586" i="1"/>
  <c r="W586" i="1"/>
  <c r="V586" i="1"/>
  <c r="U586" i="1"/>
  <c r="T586" i="1"/>
  <c r="S586" i="1"/>
  <c r="R586" i="1"/>
  <c r="M586" i="1"/>
  <c r="L586" i="1"/>
  <c r="K586" i="1"/>
  <c r="J586" i="1"/>
  <c r="I586" i="1"/>
  <c r="H586" i="1"/>
  <c r="G586" i="1"/>
  <c r="E586" i="1"/>
  <c r="CC585" i="1"/>
  <c r="CB585" i="1"/>
  <c r="CA585" i="1"/>
  <c r="BZ585" i="1"/>
  <c r="BY585" i="1"/>
  <c r="BX585" i="1"/>
  <c r="BW585" i="1"/>
  <c r="BV585" i="1"/>
  <c r="BU585" i="1"/>
  <c r="AF585" i="1"/>
  <c r="AE585" i="1"/>
  <c r="AD585" i="1"/>
  <c r="AC585" i="1"/>
  <c r="AB585" i="1"/>
  <c r="AA585" i="1"/>
  <c r="Z585" i="1"/>
  <c r="Y585" i="1"/>
  <c r="X585" i="1"/>
  <c r="W585" i="1"/>
  <c r="V585" i="1"/>
  <c r="U585" i="1"/>
  <c r="T585" i="1"/>
  <c r="S585" i="1"/>
  <c r="R585" i="1"/>
  <c r="M585" i="1"/>
  <c r="L585" i="1"/>
  <c r="K585" i="1"/>
  <c r="J585" i="1"/>
  <c r="I585" i="1"/>
  <c r="H585" i="1"/>
  <c r="G585" i="1"/>
  <c r="E585" i="1"/>
  <c r="CC584" i="1"/>
  <c r="CB584" i="1"/>
  <c r="CA584" i="1"/>
  <c r="BZ584" i="1"/>
  <c r="BY584" i="1"/>
  <c r="BX584" i="1"/>
  <c r="BW584" i="1"/>
  <c r="BV584" i="1"/>
  <c r="BU584" i="1"/>
  <c r="AF584" i="1"/>
  <c r="AE584" i="1"/>
  <c r="AD584" i="1"/>
  <c r="AC584" i="1"/>
  <c r="AB584" i="1"/>
  <c r="AA584" i="1"/>
  <c r="Z584" i="1"/>
  <c r="Y584" i="1"/>
  <c r="X584" i="1"/>
  <c r="W584" i="1"/>
  <c r="V584" i="1"/>
  <c r="U584" i="1"/>
  <c r="T584" i="1"/>
  <c r="S584" i="1"/>
  <c r="R584" i="1"/>
  <c r="M584" i="1"/>
  <c r="L584" i="1"/>
  <c r="K584" i="1"/>
  <c r="J584" i="1"/>
  <c r="I584" i="1"/>
  <c r="H584" i="1"/>
  <c r="G584" i="1"/>
  <c r="E584" i="1"/>
  <c r="CC583" i="1"/>
  <c r="CB583" i="1"/>
  <c r="CA583" i="1"/>
  <c r="BZ583" i="1"/>
  <c r="BY583" i="1"/>
  <c r="BX583" i="1"/>
  <c r="BW583" i="1"/>
  <c r="BV583" i="1"/>
  <c r="BU583" i="1"/>
  <c r="AF583" i="1"/>
  <c r="AE583" i="1"/>
  <c r="AD583" i="1"/>
  <c r="AC583" i="1"/>
  <c r="AB583" i="1"/>
  <c r="AA583" i="1"/>
  <c r="Z583" i="1"/>
  <c r="Y583" i="1"/>
  <c r="X583" i="1"/>
  <c r="W583" i="1"/>
  <c r="V583" i="1"/>
  <c r="U583" i="1"/>
  <c r="T583" i="1"/>
  <c r="S583" i="1"/>
  <c r="R583" i="1"/>
  <c r="M583" i="1"/>
  <c r="L583" i="1"/>
  <c r="K583" i="1"/>
  <c r="J583" i="1"/>
  <c r="I583" i="1"/>
  <c r="H583" i="1"/>
  <c r="G583" i="1"/>
  <c r="E583" i="1"/>
  <c r="CC582" i="1"/>
  <c r="CB582" i="1"/>
  <c r="CA582" i="1"/>
  <c r="BZ582" i="1"/>
  <c r="BY582" i="1"/>
  <c r="BX582" i="1"/>
  <c r="BW582" i="1"/>
  <c r="BV582" i="1"/>
  <c r="BU582" i="1"/>
  <c r="AF582" i="1"/>
  <c r="AE582" i="1"/>
  <c r="AD582" i="1"/>
  <c r="AC582" i="1"/>
  <c r="AB582" i="1"/>
  <c r="AA582" i="1"/>
  <c r="Z582" i="1"/>
  <c r="Y582" i="1"/>
  <c r="X582" i="1"/>
  <c r="W582" i="1"/>
  <c r="V582" i="1"/>
  <c r="U582" i="1"/>
  <c r="T582" i="1"/>
  <c r="S582" i="1"/>
  <c r="R582" i="1"/>
  <c r="M582" i="1"/>
  <c r="L582" i="1"/>
  <c r="K582" i="1"/>
  <c r="J582" i="1"/>
  <c r="I582" i="1"/>
  <c r="H582" i="1"/>
  <c r="G582" i="1"/>
  <c r="E582" i="1"/>
  <c r="CC581" i="1"/>
  <c r="CB581" i="1"/>
  <c r="CA581" i="1"/>
  <c r="BZ581" i="1"/>
  <c r="BY581" i="1"/>
  <c r="BX581" i="1"/>
  <c r="BW581" i="1"/>
  <c r="BV581" i="1"/>
  <c r="BU581" i="1"/>
  <c r="AF581" i="1"/>
  <c r="AE581" i="1"/>
  <c r="AD581" i="1"/>
  <c r="AC581" i="1"/>
  <c r="AB581" i="1"/>
  <c r="AA581" i="1"/>
  <c r="Z581" i="1"/>
  <c r="Y581" i="1"/>
  <c r="X581" i="1"/>
  <c r="W581" i="1"/>
  <c r="V581" i="1"/>
  <c r="U581" i="1"/>
  <c r="T581" i="1"/>
  <c r="S581" i="1"/>
  <c r="R581" i="1"/>
  <c r="M581" i="1"/>
  <c r="L581" i="1"/>
  <c r="K581" i="1"/>
  <c r="J581" i="1"/>
  <c r="I581" i="1"/>
  <c r="H581" i="1"/>
  <c r="G581" i="1"/>
  <c r="E581" i="1"/>
  <c r="CC580" i="1"/>
  <c r="CB580" i="1"/>
  <c r="CA580" i="1"/>
  <c r="BZ580" i="1"/>
  <c r="BY580" i="1"/>
  <c r="BX580" i="1"/>
  <c r="BW580" i="1"/>
  <c r="BV580" i="1"/>
  <c r="BU580" i="1"/>
  <c r="AF580" i="1"/>
  <c r="AE580" i="1"/>
  <c r="AD580" i="1"/>
  <c r="AC580" i="1"/>
  <c r="AB580" i="1"/>
  <c r="AA580" i="1"/>
  <c r="Z580" i="1"/>
  <c r="Y580" i="1"/>
  <c r="X580" i="1"/>
  <c r="W580" i="1"/>
  <c r="V580" i="1"/>
  <c r="U580" i="1"/>
  <c r="T580" i="1"/>
  <c r="S580" i="1"/>
  <c r="R580" i="1"/>
  <c r="M580" i="1"/>
  <c r="L580" i="1"/>
  <c r="K580" i="1"/>
  <c r="J580" i="1"/>
  <c r="I580" i="1"/>
  <c r="H580" i="1"/>
  <c r="G580" i="1"/>
  <c r="E580" i="1"/>
  <c r="CC579" i="1"/>
  <c r="CB579" i="1"/>
  <c r="CA579" i="1"/>
  <c r="BZ579" i="1"/>
  <c r="BY579" i="1"/>
  <c r="BX579" i="1"/>
  <c r="BW579" i="1"/>
  <c r="BV579" i="1"/>
  <c r="BU579" i="1"/>
  <c r="AF579" i="1"/>
  <c r="AE579" i="1"/>
  <c r="AD579" i="1"/>
  <c r="AC579" i="1"/>
  <c r="AB579" i="1"/>
  <c r="AA579" i="1"/>
  <c r="Z579" i="1"/>
  <c r="Y579" i="1"/>
  <c r="X579" i="1"/>
  <c r="W579" i="1"/>
  <c r="V579" i="1"/>
  <c r="U579" i="1"/>
  <c r="T579" i="1"/>
  <c r="S579" i="1"/>
  <c r="R579" i="1"/>
  <c r="M579" i="1"/>
  <c r="L579" i="1"/>
  <c r="K579" i="1"/>
  <c r="J579" i="1"/>
  <c r="I579" i="1"/>
  <c r="H579" i="1"/>
  <c r="G579" i="1"/>
  <c r="E579" i="1"/>
  <c r="CC578" i="1"/>
  <c r="CB578" i="1"/>
  <c r="CA578" i="1"/>
  <c r="BZ578" i="1"/>
  <c r="BY578" i="1"/>
  <c r="BX578" i="1"/>
  <c r="BW578" i="1"/>
  <c r="BV578" i="1"/>
  <c r="BU578" i="1"/>
  <c r="AF578" i="1"/>
  <c r="AE578" i="1"/>
  <c r="AD578" i="1"/>
  <c r="AC578" i="1"/>
  <c r="AB578" i="1"/>
  <c r="AA578" i="1"/>
  <c r="Z578" i="1"/>
  <c r="Y578" i="1"/>
  <c r="X578" i="1"/>
  <c r="W578" i="1"/>
  <c r="V578" i="1"/>
  <c r="U578" i="1"/>
  <c r="T578" i="1"/>
  <c r="S578" i="1"/>
  <c r="R578" i="1"/>
  <c r="M578" i="1"/>
  <c r="L578" i="1"/>
  <c r="K578" i="1"/>
  <c r="J578" i="1"/>
  <c r="I578" i="1"/>
  <c r="H578" i="1"/>
  <c r="G578" i="1"/>
  <c r="E578" i="1"/>
  <c r="CC577" i="1"/>
  <c r="CB577" i="1"/>
  <c r="CA577" i="1"/>
  <c r="BZ577" i="1"/>
  <c r="BY577" i="1"/>
  <c r="BX577" i="1"/>
  <c r="BW577" i="1"/>
  <c r="BV577" i="1"/>
  <c r="BU577" i="1"/>
  <c r="AF577" i="1"/>
  <c r="AE577" i="1"/>
  <c r="AD577" i="1"/>
  <c r="AC577" i="1"/>
  <c r="AB577" i="1"/>
  <c r="AA577" i="1"/>
  <c r="Z577" i="1"/>
  <c r="Y577" i="1"/>
  <c r="X577" i="1"/>
  <c r="W577" i="1"/>
  <c r="V577" i="1"/>
  <c r="U577" i="1"/>
  <c r="T577" i="1"/>
  <c r="S577" i="1"/>
  <c r="R577" i="1"/>
  <c r="M577" i="1"/>
  <c r="L577" i="1"/>
  <c r="K577" i="1"/>
  <c r="J577" i="1"/>
  <c r="I577" i="1"/>
  <c r="H577" i="1"/>
  <c r="G577" i="1"/>
  <c r="E577" i="1"/>
  <c r="CC576" i="1"/>
  <c r="CB576" i="1"/>
  <c r="CA576" i="1"/>
  <c r="BZ576" i="1"/>
  <c r="BY576" i="1"/>
  <c r="BX576" i="1"/>
  <c r="BW576" i="1"/>
  <c r="BV576" i="1"/>
  <c r="BU576" i="1"/>
  <c r="AF576" i="1"/>
  <c r="AE576" i="1"/>
  <c r="AD576" i="1"/>
  <c r="AC576" i="1"/>
  <c r="AB576" i="1"/>
  <c r="AA576" i="1"/>
  <c r="Z576" i="1"/>
  <c r="Y576" i="1"/>
  <c r="X576" i="1"/>
  <c r="W576" i="1"/>
  <c r="V576" i="1"/>
  <c r="U576" i="1"/>
  <c r="T576" i="1"/>
  <c r="S576" i="1"/>
  <c r="R576" i="1"/>
  <c r="M576" i="1"/>
  <c r="L576" i="1"/>
  <c r="K576" i="1"/>
  <c r="J576" i="1"/>
  <c r="I576" i="1"/>
  <c r="H576" i="1"/>
  <c r="G576" i="1"/>
  <c r="E576" i="1"/>
  <c r="CC575" i="1"/>
  <c r="CB575" i="1"/>
  <c r="CA575" i="1"/>
  <c r="BZ575" i="1"/>
  <c r="BY575" i="1"/>
  <c r="BX575" i="1"/>
  <c r="BW575" i="1"/>
  <c r="BV575" i="1"/>
  <c r="BU575" i="1"/>
  <c r="AF575" i="1"/>
  <c r="AE575" i="1"/>
  <c r="AD575" i="1"/>
  <c r="AC575" i="1"/>
  <c r="AB575" i="1"/>
  <c r="AA575" i="1"/>
  <c r="Z575" i="1"/>
  <c r="Y575" i="1"/>
  <c r="X575" i="1"/>
  <c r="W575" i="1"/>
  <c r="V575" i="1"/>
  <c r="U575" i="1"/>
  <c r="T575" i="1"/>
  <c r="S575" i="1"/>
  <c r="R575" i="1"/>
  <c r="N575" i="1"/>
  <c r="M575" i="1"/>
  <c r="L575" i="1"/>
  <c r="K575" i="1"/>
  <c r="J575" i="1"/>
  <c r="I575" i="1"/>
  <c r="H575" i="1"/>
  <c r="G575" i="1"/>
  <c r="E575" i="1"/>
  <c r="CC574" i="1"/>
  <c r="CB574" i="1"/>
  <c r="CA574" i="1"/>
  <c r="BZ574" i="1"/>
  <c r="BY574" i="1"/>
  <c r="BX574" i="1"/>
  <c r="BW574" i="1"/>
  <c r="BV574" i="1"/>
  <c r="BU574" i="1"/>
  <c r="AF574" i="1"/>
  <c r="AE574" i="1"/>
  <c r="AD574" i="1"/>
  <c r="AC574" i="1"/>
  <c r="AB574" i="1"/>
  <c r="AA574" i="1"/>
  <c r="Z574" i="1"/>
  <c r="Y574" i="1"/>
  <c r="X574" i="1"/>
  <c r="W574" i="1"/>
  <c r="V574" i="1"/>
  <c r="U574" i="1"/>
  <c r="T574" i="1"/>
  <c r="S574" i="1"/>
  <c r="R574" i="1"/>
  <c r="N574" i="1"/>
  <c r="M574" i="1"/>
  <c r="L574" i="1"/>
  <c r="K574" i="1"/>
  <c r="J574" i="1"/>
  <c r="I574" i="1"/>
  <c r="H574" i="1"/>
  <c r="G574" i="1"/>
  <c r="E574" i="1"/>
  <c r="CC573" i="1"/>
  <c r="CB573" i="1"/>
  <c r="CA573" i="1"/>
  <c r="BZ573" i="1"/>
  <c r="BY573" i="1"/>
  <c r="BX573" i="1"/>
  <c r="BW573" i="1"/>
  <c r="BV573" i="1"/>
  <c r="BU573" i="1"/>
  <c r="AF573" i="1"/>
  <c r="AE573" i="1"/>
  <c r="AD573" i="1"/>
  <c r="AC573" i="1"/>
  <c r="AB573" i="1"/>
  <c r="AA573" i="1"/>
  <c r="Z573" i="1"/>
  <c r="Y573" i="1"/>
  <c r="X573" i="1"/>
  <c r="W573" i="1"/>
  <c r="V573" i="1"/>
  <c r="U573" i="1"/>
  <c r="T573" i="1"/>
  <c r="S573" i="1"/>
  <c r="R573" i="1"/>
  <c r="M573" i="1"/>
  <c r="L573" i="1"/>
  <c r="K573" i="1"/>
  <c r="J573" i="1"/>
  <c r="I573" i="1"/>
  <c r="H573" i="1"/>
  <c r="G573" i="1"/>
  <c r="E573" i="1"/>
  <c r="CC572" i="1"/>
  <c r="CB572" i="1"/>
  <c r="CA572" i="1"/>
  <c r="BZ572" i="1"/>
  <c r="BY572" i="1"/>
  <c r="BX572" i="1"/>
  <c r="BW572" i="1"/>
  <c r="BV572" i="1"/>
  <c r="BU572" i="1"/>
  <c r="AF572" i="1"/>
  <c r="AE572" i="1"/>
  <c r="AD572" i="1"/>
  <c r="AC572" i="1"/>
  <c r="AB572" i="1"/>
  <c r="AA572" i="1"/>
  <c r="Z572" i="1"/>
  <c r="Y572" i="1"/>
  <c r="X572" i="1"/>
  <c r="W572" i="1"/>
  <c r="V572" i="1"/>
  <c r="U572" i="1"/>
  <c r="T572" i="1"/>
  <c r="S572" i="1"/>
  <c r="R572" i="1"/>
  <c r="M572" i="1"/>
  <c r="L572" i="1"/>
  <c r="K572" i="1"/>
  <c r="J572" i="1"/>
  <c r="I572" i="1"/>
  <c r="H572" i="1"/>
  <c r="G572" i="1"/>
  <c r="E572" i="1"/>
  <c r="CC571" i="1"/>
  <c r="CB571" i="1"/>
  <c r="CA571" i="1"/>
  <c r="BZ571" i="1"/>
  <c r="BY571" i="1"/>
  <c r="BX571" i="1"/>
  <c r="BW571" i="1"/>
  <c r="BV571" i="1"/>
  <c r="BU571" i="1"/>
  <c r="AF571" i="1"/>
  <c r="AE571" i="1"/>
  <c r="AD571" i="1"/>
  <c r="AC571" i="1"/>
  <c r="AB571" i="1"/>
  <c r="AA571" i="1"/>
  <c r="Z571" i="1"/>
  <c r="Y571" i="1"/>
  <c r="X571" i="1"/>
  <c r="W571" i="1"/>
  <c r="V571" i="1"/>
  <c r="U571" i="1"/>
  <c r="T571" i="1"/>
  <c r="S571" i="1"/>
  <c r="R571" i="1"/>
  <c r="N571" i="1"/>
  <c r="M571" i="1"/>
  <c r="L571" i="1"/>
  <c r="K571" i="1"/>
  <c r="J571" i="1"/>
  <c r="I571" i="1"/>
  <c r="H571" i="1"/>
  <c r="G571" i="1"/>
  <c r="E571" i="1"/>
  <c r="CC570" i="1"/>
  <c r="CB570" i="1"/>
  <c r="CA570" i="1"/>
  <c r="BZ570" i="1"/>
  <c r="BY570" i="1"/>
  <c r="BX570" i="1"/>
  <c r="BW570" i="1"/>
  <c r="BV570" i="1"/>
  <c r="BU570" i="1"/>
  <c r="AF570" i="1"/>
  <c r="AE570" i="1"/>
  <c r="AD570" i="1"/>
  <c r="AC570" i="1"/>
  <c r="AB570" i="1"/>
  <c r="AA570" i="1"/>
  <c r="Z570" i="1"/>
  <c r="Y570" i="1"/>
  <c r="X570" i="1"/>
  <c r="W570" i="1"/>
  <c r="V570" i="1"/>
  <c r="U570" i="1"/>
  <c r="T570" i="1"/>
  <c r="S570" i="1"/>
  <c r="R570" i="1"/>
  <c r="N570" i="1"/>
  <c r="M570" i="1"/>
  <c r="L570" i="1"/>
  <c r="K570" i="1"/>
  <c r="J570" i="1"/>
  <c r="I570" i="1"/>
  <c r="H570" i="1"/>
  <c r="G570" i="1"/>
  <c r="E570" i="1"/>
  <c r="CC569" i="1"/>
  <c r="CB569" i="1"/>
  <c r="CA569" i="1"/>
  <c r="BZ569" i="1"/>
  <c r="BY569" i="1"/>
  <c r="BX569" i="1"/>
  <c r="BW569" i="1"/>
  <c r="BV569" i="1"/>
  <c r="BU569" i="1"/>
  <c r="AF569" i="1"/>
  <c r="AE569" i="1"/>
  <c r="AD569" i="1"/>
  <c r="AC569" i="1"/>
  <c r="AB569" i="1"/>
  <c r="AA569" i="1"/>
  <c r="Z569" i="1"/>
  <c r="Y569" i="1"/>
  <c r="X569" i="1"/>
  <c r="W569" i="1"/>
  <c r="V569" i="1"/>
  <c r="U569" i="1"/>
  <c r="T569" i="1"/>
  <c r="S569" i="1"/>
  <c r="R569" i="1"/>
  <c r="N569" i="1"/>
  <c r="M569" i="1"/>
  <c r="L569" i="1"/>
  <c r="K569" i="1"/>
  <c r="J569" i="1"/>
  <c r="I569" i="1"/>
  <c r="H569" i="1"/>
  <c r="G569" i="1"/>
  <c r="E569" i="1"/>
  <c r="CC568" i="1"/>
  <c r="CB568" i="1"/>
  <c r="CA568" i="1"/>
  <c r="BZ568" i="1"/>
  <c r="BY568" i="1"/>
  <c r="BX568" i="1"/>
  <c r="BW568" i="1"/>
  <c r="BV568" i="1"/>
  <c r="BU568" i="1"/>
  <c r="AF568" i="1"/>
  <c r="AE568" i="1"/>
  <c r="AD568" i="1"/>
  <c r="AC568" i="1"/>
  <c r="AB568" i="1"/>
  <c r="AA568" i="1"/>
  <c r="Z568" i="1"/>
  <c r="Y568" i="1"/>
  <c r="X568" i="1"/>
  <c r="W568" i="1"/>
  <c r="V568" i="1"/>
  <c r="U568" i="1"/>
  <c r="T568" i="1"/>
  <c r="S568" i="1"/>
  <c r="R568" i="1"/>
  <c r="M568" i="1"/>
  <c r="L568" i="1"/>
  <c r="K568" i="1"/>
  <c r="J568" i="1"/>
  <c r="I568" i="1"/>
  <c r="H568" i="1"/>
  <c r="G568" i="1"/>
  <c r="E568" i="1"/>
  <c r="CC567" i="1"/>
  <c r="CB567" i="1"/>
  <c r="CA567" i="1"/>
  <c r="BZ567" i="1"/>
  <c r="BY567" i="1"/>
  <c r="BX567" i="1"/>
  <c r="BW567" i="1"/>
  <c r="BV567" i="1"/>
  <c r="BU567" i="1"/>
  <c r="AF567" i="1"/>
  <c r="AE567" i="1"/>
  <c r="AD567" i="1"/>
  <c r="AC567" i="1"/>
  <c r="AB567" i="1"/>
  <c r="AA567" i="1"/>
  <c r="Z567" i="1"/>
  <c r="Y567" i="1"/>
  <c r="X567" i="1"/>
  <c r="W567" i="1"/>
  <c r="V567" i="1"/>
  <c r="U567" i="1"/>
  <c r="T567" i="1"/>
  <c r="S567" i="1"/>
  <c r="R567" i="1"/>
  <c r="M567" i="1"/>
  <c r="L567" i="1"/>
  <c r="K567" i="1"/>
  <c r="J567" i="1"/>
  <c r="I567" i="1"/>
  <c r="H567" i="1"/>
  <c r="G567" i="1"/>
  <c r="E567" i="1"/>
  <c r="CC566" i="1"/>
  <c r="CB566" i="1"/>
  <c r="CA566" i="1"/>
  <c r="BZ566" i="1"/>
  <c r="BY566" i="1"/>
  <c r="BX566" i="1"/>
  <c r="BW566" i="1"/>
  <c r="BV566" i="1"/>
  <c r="BU566" i="1"/>
  <c r="AF566" i="1"/>
  <c r="AE566" i="1"/>
  <c r="AD566" i="1"/>
  <c r="AC566" i="1"/>
  <c r="AB566" i="1"/>
  <c r="AA566" i="1"/>
  <c r="Z566" i="1"/>
  <c r="Y566" i="1"/>
  <c r="X566" i="1"/>
  <c r="W566" i="1"/>
  <c r="V566" i="1"/>
  <c r="U566" i="1"/>
  <c r="T566" i="1"/>
  <c r="S566" i="1"/>
  <c r="R566" i="1"/>
  <c r="M566" i="1"/>
  <c r="L566" i="1"/>
  <c r="K566" i="1"/>
  <c r="J566" i="1"/>
  <c r="I566" i="1"/>
  <c r="H566" i="1"/>
  <c r="G566" i="1"/>
  <c r="E566" i="1"/>
  <c r="CC565" i="1"/>
  <c r="CB565" i="1"/>
  <c r="CA565" i="1"/>
  <c r="BZ565" i="1"/>
  <c r="BY565" i="1"/>
  <c r="BX565" i="1"/>
  <c r="BW565" i="1"/>
  <c r="BV565" i="1"/>
  <c r="BU565" i="1"/>
  <c r="AF565" i="1"/>
  <c r="AE565" i="1"/>
  <c r="AD565" i="1"/>
  <c r="AC565" i="1"/>
  <c r="AB565" i="1"/>
  <c r="AA565" i="1"/>
  <c r="Z565" i="1"/>
  <c r="Y565" i="1"/>
  <c r="X565" i="1"/>
  <c r="W565" i="1"/>
  <c r="V565" i="1"/>
  <c r="U565" i="1"/>
  <c r="T565" i="1"/>
  <c r="S565" i="1"/>
  <c r="R565" i="1"/>
  <c r="M565" i="1"/>
  <c r="L565" i="1"/>
  <c r="K565" i="1"/>
  <c r="J565" i="1"/>
  <c r="I565" i="1"/>
  <c r="H565" i="1"/>
  <c r="G565" i="1"/>
  <c r="E565" i="1"/>
  <c r="CC564" i="1"/>
  <c r="CB564" i="1"/>
  <c r="CA564" i="1"/>
  <c r="BZ564" i="1"/>
  <c r="BY564" i="1"/>
  <c r="BX564" i="1"/>
  <c r="BW564" i="1"/>
  <c r="BV564" i="1"/>
  <c r="BU564" i="1"/>
  <c r="AF564" i="1"/>
  <c r="AE564" i="1"/>
  <c r="AD564" i="1"/>
  <c r="AC564" i="1"/>
  <c r="AB564" i="1"/>
  <c r="AA564" i="1"/>
  <c r="Z564" i="1"/>
  <c r="Y564" i="1"/>
  <c r="X564" i="1"/>
  <c r="W564" i="1"/>
  <c r="V564" i="1"/>
  <c r="U564" i="1"/>
  <c r="T564" i="1"/>
  <c r="S564" i="1"/>
  <c r="R564" i="1"/>
  <c r="M564" i="1"/>
  <c r="L564" i="1"/>
  <c r="K564" i="1"/>
  <c r="J564" i="1"/>
  <c r="I564" i="1"/>
  <c r="H564" i="1"/>
  <c r="G564" i="1"/>
  <c r="E564" i="1"/>
  <c r="CC563" i="1"/>
  <c r="CB563" i="1"/>
  <c r="CA563" i="1"/>
  <c r="BZ563" i="1"/>
  <c r="BY563" i="1"/>
  <c r="BX563" i="1"/>
  <c r="BW563" i="1"/>
  <c r="BV563" i="1"/>
  <c r="BU563" i="1"/>
  <c r="AF563" i="1"/>
  <c r="AE563" i="1"/>
  <c r="AD563" i="1"/>
  <c r="AC563" i="1"/>
  <c r="AB563" i="1"/>
  <c r="AA563" i="1"/>
  <c r="Z563" i="1"/>
  <c r="Y563" i="1"/>
  <c r="X563" i="1"/>
  <c r="W563" i="1"/>
  <c r="V563" i="1"/>
  <c r="U563" i="1"/>
  <c r="T563" i="1"/>
  <c r="S563" i="1"/>
  <c r="R563" i="1"/>
  <c r="M563" i="1"/>
  <c r="L563" i="1"/>
  <c r="K563" i="1"/>
  <c r="J563" i="1"/>
  <c r="I563" i="1"/>
  <c r="H563" i="1"/>
  <c r="G563" i="1"/>
  <c r="E563" i="1"/>
  <c r="CC562" i="1"/>
  <c r="CB562" i="1"/>
  <c r="CA562" i="1"/>
  <c r="BZ562" i="1"/>
  <c r="BY562" i="1"/>
  <c r="BX562" i="1"/>
  <c r="BW562" i="1"/>
  <c r="BV562" i="1"/>
  <c r="BU562" i="1"/>
  <c r="AF562" i="1"/>
  <c r="AE562" i="1"/>
  <c r="AD562" i="1"/>
  <c r="AC562" i="1"/>
  <c r="AB562" i="1"/>
  <c r="AA562" i="1"/>
  <c r="Z562" i="1"/>
  <c r="Y562" i="1"/>
  <c r="X562" i="1"/>
  <c r="W562" i="1"/>
  <c r="V562" i="1"/>
  <c r="U562" i="1"/>
  <c r="T562" i="1"/>
  <c r="S562" i="1"/>
  <c r="R562" i="1"/>
  <c r="M562" i="1"/>
  <c r="L562" i="1"/>
  <c r="K562" i="1"/>
  <c r="J562" i="1"/>
  <c r="I562" i="1"/>
  <c r="H562" i="1"/>
  <c r="G562" i="1"/>
  <c r="E562" i="1"/>
  <c r="CC561" i="1"/>
  <c r="CB561" i="1"/>
  <c r="CA561" i="1"/>
  <c r="BZ561" i="1"/>
  <c r="BY561" i="1"/>
  <c r="BX561" i="1"/>
  <c r="BW561" i="1"/>
  <c r="BV561" i="1"/>
  <c r="BU561" i="1"/>
  <c r="AF561" i="1"/>
  <c r="AE561" i="1"/>
  <c r="AD561" i="1"/>
  <c r="AC561" i="1"/>
  <c r="AB561" i="1"/>
  <c r="AA561" i="1"/>
  <c r="Z561" i="1"/>
  <c r="Y561" i="1"/>
  <c r="X561" i="1"/>
  <c r="W561" i="1"/>
  <c r="V561" i="1"/>
  <c r="U561" i="1"/>
  <c r="T561" i="1"/>
  <c r="S561" i="1"/>
  <c r="R561" i="1"/>
  <c r="M561" i="1"/>
  <c r="L561" i="1"/>
  <c r="K561" i="1"/>
  <c r="J561" i="1"/>
  <c r="I561" i="1"/>
  <c r="H561" i="1"/>
  <c r="G561" i="1"/>
  <c r="E561" i="1"/>
  <c r="CC560" i="1"/>
  <c r="CB560" i="1"/>
  <c r="CA560" i="1"/>
  <c r="BZ560" i="1"/>
  <c r="BY560" i="1"/>
  <c r="BX560" i="1"/>
  <c r="BW560" i="1"/>
  <c r="BV560" i="1"/>
  <c r="BU560" i="1"/>
  <c r="AF560" i="1"/>
  <c r="AE560" i="1"/>
  <c r="AD560" i="1"/>
  <c r="AC560" i="1"/>
  <c r="AB560" i="1"/>
  <c r="AA560" i="1"/>
  <c r="Z560" i="1"/>
  <c r="Y560" i="1"/>
  <c r="X560" i="1"/>
  <c r="W560" i="1"/>
  <c r="V560" i="1"/>
  <c r="U560" i="1"/>
  <c r="T560" i="1"/>
  <c r="S560" i="1"/>
  <c r="R560" i="1"/>
  <c r="M560" i="1"/>
  <c r="L560" i="1"/>
  <c r="K560" i="1"/>
  <c r="J560" i="1"/>
  <c r="I560" i="1"/>
  <c r="H560" i="1"/>
  <c r="G560" i="1"/>
  <c r="E560" i="1"/>
  <c r="CC559" i="1"/>
  <c r="CB559" i="1"/>
  <c r="CA559" i="1"/>
  <c r="BZ559" i="1"/>
  <c r="BY559" i="1"/>
  <c r="BX559" i="1"/>
  <c r="BW559" i="1"/>
  <c r="BV559" i="1"/>
  <c r="BU559" i="1"/>
  <c r="AF559" i="1"/>
  <c r="AE559" i="1"/>
  <c r="AD559" i="1"/>
  <c r="AC559" i="1"/>
  <c r="AB559" i="1"/>
  <c r="AA559" i="1"/>
  <c r="Z559" i="1"/>
  <c r="Y559" i="1"/>
  <c r="X559" i="1"/>
  <c r="W559" i="1"/>
  <c r="V559" i="1"/>
  <c r="U559" i="1"/>
  <c r="T559" i="1"/>
  <c r="S559" i="1"/>
  <c r="R559" i="1"/>
  <c r="M559" i="1"/>
  <c r="L559" i="1"/>
  <c r="K559" i="1"/>
  <c r="J559" i="1"/>
  <c r="I559" i="1"/>
  <c r="H559" i="1"/>
  <c r="G559" i="1"/>
  <c r="E559" i="1"/>
  <c r="CC558" i="1"/>
  <c r="CB558" i="1"/>
  <c r="CA558" i="1"/>
  <c r="BZ558" i="1"/>
  <c r="BY558" i="1"/>
  <c r="BX558" i="1"/>
  <c r="BW558" i="1"/>
  <c r="BV558" i="1"/>
  <c r="BU558" i="1"/>
  <c r="AF558" i="1"/>
  <c r="AE558" i="1"/>
  <c r="AD558" i="1"/>
  <c r="AC558" i="1"/>
  <c r="AB558" i="1"/>
  <c r="AA558" i="1"/>
  <c r="Z558" i="1"/>
  <c r="Y558" i="1"/>
  <c r="X558" i="1"/>
  <c r="W558" i="1"/>
  <c r="V558" i="1"/>
  <c r="U558" i="1"/>
  <c r="T558" i="1"/>
  <c r="S558" i="1"/>
  <c r="R558" i="1"/>
  <c r="M558" i="1"/>
  <c r="L558" i="1"/>
  <c r="K558" i="1"/>
  <c r="J558" i="1"/>
  <c r="I558" i="1"/>
  <c r="H558" i="1"/>
  <c r="G558" i="1"/>
  <c r="E558" i="1"/>
  <c r="CC557" i="1"/>
  <c r="CB557" i="1"/>
  <c r="CA557" i="1"/>
  <c r="BZ557" i="1"/>
  <c r="BY557" i="1"/>
  <c r="BX557" i="1"/>
  <c r="BW557" i="1"/>
  <c r="BV557" i="1"/>
  <c r="BU557" i="1"/>
  <c r="AF557" i="1"/>
  <c r="AE557" i="1"/>
  <c r="AD557" i="1"/>
  <c r="AC557" i="1"/>
  <c r="AB557" i="1"/>
  <c r="AA557" i="1"/>
  <c r="Z557" i="1"/>
  <c r="Y557" i="1"/>
  <c r="X557" i="1"/>
  <c r="W557" i="1"/>
  <c r="V557" i="1"/>
  <c r="U557" i="1"/>
  <c r="T557" i="1"/>
  <c r="S557" i="1"/>
  <c r="R557" i="1"/>
  <c r="M557" i="1"/>
  <c r="L557" i="1"/>
  <c r="K557" i="1"/>
  <c r="J557" i="1"/>
  <c r="I557" i="1"/>
  <c r="H557" i="1"/>
  <c r="G557" i="1"/>
  <c r="E557" i="1"/>
  <c r="CC556" i="1"/>
  <c r="CB556" i="1"/>
  <c r="CA556" i="1"/>
  <c r="BZ556" i="1"/>
  <c r="BY556" i="1"/>
  <c r="BX556" i="1"/>
  <c r="BW556" i="1"/>
  <c r="BV556" i="1"/>
  <c r="BU556" i="1"/>
  <c r="AF556" i="1"/>
  <c r="AE556" i="1"/>
  <c r="AD556" i="1"/>
  <c r="AC556" i="1"/>
  <c r="AB556" i="1"/>
  <c r="AA556" i="1"/>
  <c r="Z556" i="1"/>
  <c r="Y556" i="1"/>
  <c r="X556" i="1"/>
  <c r="W556" i="1"/>
  <c r="V556" i="1"/>
  <c r="U556" i="1"/>
  <c r="T556" i="1"/>
  <c r="S556" i="1"/>
  <c r="R556" i="1"/>
  <c r="N556" i="1"/>
  <c r="M556" i="1"/>
  <c r="L556" i="1"/>
  <c r="K556" i="1"/>
  <c r="J556" i="1"/>
  <c r="I556" i="1"/>
  <c r="H556" i="1"/>
  <c r="G556" i="1"/>
  <c r="E556" i="1"/>
  <c r="CC555" i="1"/>
  <c r="CB555" i="1"/>
  <c r="CA555" i="1"/>
  <c r="BZ555" i="1"/>
  <c r="BY555" i="1"/>
  <c r="BX555" i="1"/>
  <c r="BW555" i="1"/>
  <c r="BV555" i="1"/>
  <c r="BU555" i="1"/>
  <c r="AF555" i="1"/>
  <c r="AE555" i="1"/>
  <c r="AD555" i="1"/>
  <c r="AC555" i="1"/>
  <c r="AB555" i="1"/>
  <c r="AA555" i="1"/>
  <c r="Z555" i="1"/>
  <c r="Y555" i="1"/>
  <c r="X555" i="1"/>
  <c r="W555" i="1"/>
  <c r="V555" i="1"/>
  <c r="U555" i="1"/>
  <c r="T555" i="1"/>
  <c r="S555" i="1"/>
  <c r="R555" i="1"/>
  <c r="N555" i="1"/>
  <c r="M555" i="1"/>
  <c r="L555" i="1"/>
  <c r="K555" i="1"/>
  <c r="J555" i="1"/>
  <c r="I555" i="1"/>
  <c r="H555" i="1"/>
  <c r="G555" i="1"/>
  <c r="E555" i="1"/>
  <c r="CC554" i="1"/>
  <c r="CB554" i="1"/>
  <c r="CA554" i="1"/>
  <c r="BZ554" i="1"/>
  <c r="BY554" i="1"/>
  <c r="BX554" i="1"/>
  <c r="BW554" i="1"/>
  <c r="BV554" i="1"/>
  <c r="BU554" i="1"/>
  <c r="AF554" i="1"/>
  <c r="AE554" i="1"/>
  <c r="AD554" i="1"/>
  <c r="AC554" i="1"/>
  <c r="AB554" i="1"/>
  <c r="AA554" i="1"/>
  <c r="Z554" i="1"/>
  <c r="Y554" i="1"/>
  <c r="X554" i="1"/>
  <c r="W554" i="1"/>
  <c r="V554" i="1"/>
  <c r="U554" i="1"/>
  <c r="T554" i="1"/>
  <c r="S554" i="1"/>
  <c r="R554" i="1"/>
  <c r="N554" i="1"/>
  <c r="M554" i="1"/>
  <c r="L554" i="1"/>
  <c r="K554" i="1"/>
  <c r="J554" i="1"/>
  <c r="I554" i="1"/>
  <c r="H554" i="1"/>
  <c r="G554" i="1"/>
  <c r="E554" i="1"/>
  <c r="CC553" i="1"/>
  <c r="CB553" i="1"/>
  <c r="CA553" i="1"/>
  <c r="BZ553" i="1"/>
  <c r="BY553" i="1"/>
  <c r="BX553" i="1"/>
  <c r="BW553" i="1"/>
  <c r="BV553" i="1"/>
  <c r="BU553" i="1"/>
  <c r="AF553" i="1"/>
  <c r="AE553" i="1"/>
  <c r="AD553" i="1"/>
  <c r="AC553" i="1"/>
  <c r="AB553" i="1"/>
  <c r="AA553" i="1"/>
  <c r="Z553" i="1"/>
  <c r="Y553" i="1"/>
  <c r="X553" i="1"/>
  <c r="W553" i="1"/>
  <c r="V553" i="1"/>
  <c r="U553" i="1"/>
  <c r="T553" i="1"/>
  <c r="S553" i="1"/>
  <c r="R553" i="1"/>
  <c r="M553" i="1"/>
  <c r="L553" i="1"/>
  <c r="K553" i="1"/>
  <c r="J553" i="1"/>
  <c r="I553" i="1"/>
  <c r="H553" i="1"/>
  <c r="G553" i="1"/>
  <c r="E553" i="1"/>
  <c r="CC552" i="1"/>
  <c r="CB552" i="1"/>
  <c r="CA552" i="1"/>
  <c r="BZ552" i="1"/>
  <c r="BY552" i="1"/>
  <c r="BX552" i="1"/>
  <c r="BW552" i="1"/>
  <c r="BV552" i="1"/>
  <c r="BU552" i="1"/>
  <c r="AF552" i="1"/>
  <c r="AE552" i="1"/>
  <c r="AD552" i="1"/>
  <c r="AC552" i="1"/>
  <c r="AB552" i="1"/>
  <c r="AA552" i="1"/>
  <c r="Z552" i="1"/>
  <c r="Y552" i="1"/>
  <c r="X552" i="1"/>
  <c r="W552" i="1"/>
  <c r="V552" i="1"/>
  <c r="U552" i="1"/>
  <c r="T552" i="1"/>
  <c r="S552" i="1"/>
  <c r="R552" i="1"/>
  <c r="M552" i="1"/>
  <c r="L552" i="1"/>
  <c r="K552" i="1"/>
  <c r="J552" i="1"/>
  <c r="I552" i="1"/>
  <c r="H552" i="1"/>
  <c r="G552" i="1"/>
  <c r="E552" i="1"/>
  <c r="CC551" i="1"/>
  <c r="CB551" i="1"/>
  <c r="CA551" i="1"/>
  <c r="BZ551" i="1"/>
  <c r="BY551" i="1"/>
  <c r="BX551" i="1"/>
  <c r="BW551" i="1"/>
  <c r="BV551" i="1"/>
  <c r="BU551" i="1"/>
  <c r="AF551" i="1"/>
  <c r="AE551" i="1"/>
  <c r="AD551" i="1"/>
  <c r="AC551" i="1"/>
  <c r="AB551" i="1"/>
  <c r="AA551" i="1"/>
  <c r="Z551" i="1"/>
  <c r="Y551" i="1"/>
  <c r="X551" i="1"/>
  <c r="W551" i="1"/>
  <c r="V551" i="1"/>
  <c r="U551" i="1"/>
  <c r="T551" i="1"/>
  <c r="S551" i="1"/>
  <c r="R551" i="1"/>
  <c r="N551" i="1"/>
  <c r="M551" i="1"/>
  <c r="L551" i="1"/>
  <c r="K551" i="1"/>
  <c r="J551" i="1"/>
  <c r="I551" i="1"/>
  <c r="H551" i="1"/>
  <c r="G551" i="1"/>
  <c r="E551" i="1"/>
  <c r="CC550" i="1"/>
  <c r="CB550" i="1"/>
  <c r="CA550" i="1"/>
  <c r="BZ550" i="1"/>
  <c r="BY550" i="1"/>
  <c r="BX550" i="1"/>
  <c r="BW550" i="1"/>
  <c r="BV550" i="1"/>
  <c r="BU550" i="1"/>
  <c r="AF550" i="1"/>
  <c r="AE550" i="1"/>
  <c r="AD550" i="1"/>
  <c r="AC550" i="1"/>
  <c r="AB550" i="1"/>
  <c r="AA550" i="1"/>
  <c r="Z550" i="1"/>
  <c r="Y550" i="1"/>
  <c r="X550" i="1"/>
  <c r="W550" i="1"/>
  <c r="V550" i="1"/>
  <c r="U550" i="1"/>
  <c r="T550" i="1"/>
  <c r="S550" i="1"/>
  <c r="R550" i="1"/>
  <c r="N550" i="1"/>
  <c r="M550" i="1"/>
  <c r="L550" i="1"/>
  <c r="K550" i="1"/>
  <c r="J550" i="1"/>
  <c r="I550" i="1"/>
  <c r="H550" i="1"/>
  <c r="G550" i="1"/>
  <c r="E550" i="1"/>
  <c r="CC549" i="1"/>
  <c r="CB549" i="1"/>
  <c r="CA549" i="1"/>
  <c r="BZ549" i="1"/>
  <c r="BY549" i="1"/>
  <c r="BX549" i="1"/>
  <c r="BW549" i="1"/>
  <c r="BV549" i="1"/>
  <c r="BU549" i="1"/>
  <c r="AF549" i="1"/>
  <c r="AE549" i="1"/>
  <c r="AD549" i="1"/>
  <c r="AC549" i="1"/>
  <c r="AB549" i="1"/>
  <c r="AA549" i="1"/>
  <c r="Z549" i="1"/>
  <c r="Y549" i="1"/>
  <c r="X549" i="1"/>
  <c r="W549" i="1"/>
  <c r="V549" i="1"/>
  <c r="U549" i="1"/>
  <c r="T549" i="1"/>
  <c r="S549" i="1"/>
  <c r="R549" i="1"/>
  <c r="N549" i="1"/>
  <c r="M549" i="1"/>
  <c r="L549" i="1"/>
  <c r="K549" i="1"/>
  <c r="J549" i="1"/>
  <c r="I549" i="1"/>
  <c r="H549" i="1"/>
  <c r="G549" i="1"/>
  <c r="E549" i="1"/>
  <c r="CC548" i="1"/>
  <c r="CB548" i="1"/>
  <c r="CA548" i="1"/>
  <c r="BZ548" i="1"/>
  <c r="BY548" i="1"/>
  <c r="BX548" i="1"/>
  <c r="BW548" i="1"/>
  <c r="BV548" i="1"/>
  <c r="BU548" i="1"/>
  <c r="AF548" i="1"/>
  <c r="AE548" i="1"/>
  <c r="AD548" i="1"/>
  <c r="AC548" i="1"/>
  <c r="AB548" i="1"/>
  <c r="AA548" i="1"/>
  <c r="Z548" i="1"/>
  <c r="Y548" i="1"/>
  <c r="X548" i="1"/>
  <c r="W548" i="1"/>
  <c r="V548" i="1"/>
  <c r="U548" i="1"/>
  <c r="T548" i="1"/>
  <c r="S548" i="1"/>
  <c r="R548" i="1"/>
  <c r="M548" i="1"/>
  <c r="L548" i="1"/>
  <c r="K548" i="1"/>
  <c r="J548" i="1"/>
  <c r="I548" i="1"/>
  <c r="H548" i="1"/>
  <c r="G548" i="1"/>
  <c r="E548" i="1"/>
  <c r="CC547" i="1"/>
  <c r="CB547" i="1"/>
  <c r="CA547" i="1"/>
  <c r="BZ547" i="1"/>
  <c r="BY547" i="1"/>
  <c r="BX547" i="1"/>
  <c r="BW547" i="1"/>
  <c r="BV547" i="1"/>
  <c r="BU547" i="1"/>
  <c r="AF547" i="1"/>
  <c r="AE547" i="1"/>
  <c r="AD547" i="1"/>
  <c r="AC547" i="1"/>
  <c r="AB547" i="1"/>
  <c r="AA547" i="1"/>
  <c r="Z547" i="1"/>
  <c r="Y547" i="1"/>
  <c r="X547" i="1"/>
  <c r="W547" i="1"/>
  <c r="V547" i="1"/>
  <c r="U547" i="1"/>
  <c r="T547" i="1"/>
  <c r="S547" i="1"/>
  <c r="R547" i="1"/>
  <c r="M547" i="1"/>
  <c r="L547" i="1"/>
  <c r="K547" i="1"/>
  <c r="J547" i="1"/>
  <c r="I547" i="1"/>
  <c r="H547" i="1"/>
  <c r="G547" i="1"/>
  <c r="E547" i="1"/>
  <c r="CC546" i="1"/>
  <c r="CB546" i="1"/>
  <c r="CA546" i="1"/>
  <c r="BZ546" i="1"/>
  <c r="BY546" i="1"/>
  <c r="BX546" i="1"/>
  <c r="BW546" i="1"/>
  <c r="BV546" i="1"/>
  <c r="BU546" i="1"/>
  <c r="AF546" i="1"/>
  <c r="AE546" i="1"/>
  <c r="AD546" i="1"/>
  <c r="AC546" i="1"/>
  <c r="AB546" i="1"/>
  <c r="AA546" i="1"/>
  <c r="Z546" i="1"/>
  <c r="Y546" i="1"/>
  <c r="X546" i="1"/>
  <c r="W546" i="1"/>
  <c r="V546" i="1"/>
  <c r="U546" i="1"/>
  <c r="T546" i="1"/>
  <c r="S546" i="1"/>
  <c r="R546" i="1"/>
  <c r="M546" i="1"/>
  <c r="L546" i="1"/>
  <c r="K546" i="1"/>
  <c r="J546" i="1"/>
  <c r="I546" i="1"/>
  <c r="H546" i="1"/>
  <c r="G546" i="1"/>
  <c r="E546" i="1"/>
  <c r="CC545" i="1"/>
  <c r="CB545" i="1"/>
  <c r="CA545" i="1"/>
  <c r="BZ545" i="1"/>
  <c r="BY545" i="1"/>
  <c r="BX545" i="1"/>
  <c r="BW545" i="1"/>
  <c r="BV545" i="1"/>
  <c r="BU545" i="1"/>
  <c r="AF545" i="1"/>
  <c r="AE545" i="1"/>
  <c r="AD545" i="1"/>
  <c r="AC545" i="1"/>
  <c r="AB545" i="1"/>
  <c r="AA545" i="1"/>
  <c r="Z545" i="1"/>
  <c r="Y545" i="1"/>
  <c r="X545" i="1"/>
  <c r="W545" i="1"/>
  <c r="V545" i="1"/>
  <c r="U545" i="1"/>
  <c r="T545" i="1"/>
  <c r="S545" i="1"/>
  <c r="R545" i="1"/>
  <c r="M545" i="1"/>
  <c r="L545" i="1"/>
  <c r="K545" i="1"/>
  <c r="J545" i="1"/>
  <c r="I545" i="1"/>
  <c r="H545" i="1"/>
  <c r="G545" i="1"/>
  <c r="E545" i="1"/>
  <c r="CC544" i="1"/>
  <c r="CB544" i="1"/>
  <c r="CA544" i="1"/>
  <c r="BZ544" i="1"/>
  <c r="BY544" i="1"/>
  <c r="BX544" i="1"/>
  <c r="BW544" i="1"/>
  <c r="BV544" i="1"/>
  <c r="BU544" i="1"/>
  <c r="AF544" i="1"/>
  <c r="AE544" i="1"/>
  <c r="AD544" i="1"/>
  <c r="AC544" i="1"/>
  <c r="AB544" i="1"/>
  <c r="AA544" i="1"/>
  <c r="Z544" i="1"/>
  <c r="Y544" i="1"/>
  <c r="X544" i="1"/>
  <c r="W544" i="1"/>
  <c r="V544" i="1"/>
  <c r="U544" i="1"/>
  <c r="T544" i="1"/>
  <c r="S544" i="1"/>
  <c r="R544" i="1"/>
  <c r="M544" i="1"/>
  <c r="L544" i="1"/>
  <c r="K544" i="1"/>
  <c r="J544" i="1"/>
  <c r="I544" i="1"/>
  <c r="H544" i="1"/>
  <c r="G544" i="1"/>
  <c r="E544" i="1"/>
  <c r="CC543" i="1"/>
  <c r="CB543" i="1"/>
  <c r="CA543" i="1"/>
  <c r="BZ543" i="1"/>
  <c r="BY543" i="1"/>
  <c r="BX543" i="1"/>
  <c r="BW543" i="1"/>
  <c r="BV543" i="1"/>
  <c r="BU543" i="1"/>
  <c r="AF543" i="1"/>
  <c r="AE543" i="1"/>
  <c r="AD543" i="1"/>
  <c r="AC543" i="1"/>
  <c r="AB543" i="1"/>
  <c r="AA543" i="1"/>
  <c r="Z543" i="1"/>
  <c r="Y543" i="1"/>
  <c r="X543" i="1"/>
  <c r="W543" i="1"/>
  <c r="V543" i="1"/>
  <c r="U543" i="1"/>
  <c r="T543" i="1"/>
  <c r="S543" i="1"/>
  <c r="R543" i="1"/>
  <c r="M543" i="1"/>
  <c r="L543" i="1"/>
  <c r="K543" i="1"/>
  <c r="J543" i="1"/>
  <c r="I543" i="1"/>
  <c r="H543" i="1"/>
  <c r="G543" i="1"/>
  <c r="E543" i="1"/>
  <c r="CC542" i="1"/>
  <c r="CB542" i="1"/>
  <c r="CA542" i="1"/>
  <c r="BZ542" i="1"/>
  <c r="BY542" i="1"/>
  <c r="BX542" i="1"/>
  <c r="BW542" i="1"/>
  <c r="BV542" i="1"/>
  <c r="BU542" i="1"/>
  <c r="AF542" i="1"/>
  <c r="AE542" i="1"/>
  <c r="AD542" i="1"/>
  <c r="AC542" i="1"/>
  <c r="AB542" i="1"/>
  <c r="AA542" i="1"/>
  <c r="Z542" i="1"/>
  <c r="Y542" i="1"/>
  <c r="X542" i="1"/>
  <c r="W542" i="1"/>
  <c r="V542" i="1"/>
  <c r="U542" i="1"/>
  <c r="T542" i="1"/>
  <c r="S542" i="1"/>
  <c r="R542" i="1"/>
  <c r="M542" i="1"/>
  <c r="L542" i="1"/>
  <c r="K542" i="1"/>
  <c r="J542" i="1"/>
  <c r="I542" i="1"/>
  <c r="H542" i="1"/>
  <c r="G542" i="1"/>
  <c r="E542" i="1"/>
  <c r="CC541" i="1"/>
  <c r="CB541" i="1"/>
  <c r="CA541" i="1"/>
  <c r="BZ541" i="1"/>
  <c r="BY541" i="1"/>
  <c r="BX541" i="1"/>
  <c r="BW541" i="1"/>
  <c r="BV541" i="1"/>
  <c r="BU541" i="1"/>
  <c r="AF541" i="1"/>
  <c r="AE541" i="1"/>
  <c r="AD541" i="1"/>
  <c r="AC541" i="1"/>
  <c r="AB541" i="1"/>
  <c r="AA541" i="1"/>
  <c r="Z541" i="1"/>
  <c r="Y541" i="1"/>
  <c r="X541" i="1"/>
  <c r="W541" i="1"/>
  <c r="V541" i="1"/>
  <c r="U541" i="1"/>
  <c r="T541" i="1"/>
  <c r="S541" i="1"/>
  <c r="R541" i="1"/>
  <c r="M541" i="1"/>
  <c r="L541" i="1"/>
  <c r="K541" i="1"/>
  <c r="J541" i="1"/>
  <c r="I541" i="1"/>
  <c r="H541" i="1"/>
  <c r="G541" i="1"/>
  <c r="E541" i="1"/>
  <c r="CC540" i="1"/>
  <c r="CB540" i="1"/>
  <c r="CA540" i="1"/>
  <c r="BZ540" i="1"/>
  <c r="BY540" i="1"/>
  <c r="BX540" i="1"/>
  <c r="BW540" i="1"/>
  <c r="BV540" i="1"/>
  <c r="BU540" i="1"/>
  <c r="AF540" i="1"/>
  <c r="AE540" i="1"/>
  <c r="AD540" i="1"/>
  <c r="AC540" i="1"/>
  <c r="AB540" i="1"/>
  <c r="AA540" i="1"/>
  <c r="Z540" i="1"/>
  <c r="Y540" i="1"/>
  <c r="X540" i="1"/>
  <c r="W540" i="1"/>
  <c r="V540" i="1"/>
  <c r="U540" i="1"/>
  <c r="T540" i="1"/>
  <c r="S540" i="1"/>
  <c r="R540" i="1"/>
  <c r="M540" i="1"/>
  <c r="L540" i="1"/>
  <c r="K540" i="1"/>
  <c r="J540" i="1"/>
  <c r="I540" i="1"/>
  <c r="H540" i="1"/>
  <c r="G540" i="1"/>
  <c r="E540" i="1"/>
  <c r="CC539" i="1"/>
  <c r="CB539" i="1"/>
  <c r="CA539" i="1"/>
  <c r="BZ539" i="1"/>
  <c r="BY539" i="1"/>
  <c r="BX539" i="1"/>
  <c r="BW539" i="1"/>
  <c r="BV539" i="1"/>
  <c r="BU539" i="1"/>
  <c r="AF539" i="1"/>
  <c r="AE539" i="1"/>
  <c r="AD539" i="1"/>
  <c r="AC539" i="1"/>
  <c r="AB539" i="1"/>
  <c r="AA539" i="1"/>
  <c r="Z539" i="1"/>
  <c r="Y539" i="1"/>
  <c r="X539" i="1"/>
  <c r="W539" i="1"/>
  <c r="V539" i="1"/>
  <c r="U539" i="1"/>
  <c r="T539" i="1"/>
  <c r="S539" i="1"/>
  <c r="R539" i="1"/>
  <c r="M539" i="1"/>
  <c r="L539" i="1"/>
  <c r="K539" i="1"/>
  <c r="J539" i="1"/>
  <c r="I539" i="1"/>
  <c r="H539" i="1"/>
  <c r="G539" i="1"/>
  <c r="E539" i="1"/>
  <c r="CC538" i="1"/>
  <c r="CB538" i="1"/>
  <c r="CA538" i="1"/>
  <c r="BZ538" i="1"/>
  <c r="BY538" i="1"/>
  <c r="BX538" i="1"/>
  <c r="BW538" i="1"/>
  <c r="BV538" i="1"/>
  <c r="BU538" i="1"/>
  <c r="AF538" i="1"/>
  <c r="AE538" i="1"/>
  <c r="AD538" i="1"/>
  <c r="AC538" i="1"/>
  <c r="AB538" i="1"/>
  <c r="AA538" i="1"/>
  <c r="Z538" i="1"/>
  <c r="Y538" i="1"/>
  <c r="X538" i="1"/>
  <c r="W538" i="1"/>
  <c r="V538" i="1"/>
  <c r="U538" i="1"/>
  <c r="T538" i="1"/>
  <c r="S538" i="1"/>
  <c r="R538" i="1"/>
  <c r="M538" i="1"/>
  <c r="L538" i="1"/>
  <c r="K538" i="1"/>
  <c r="J538" i="1"/>
  <c r="I538" i="1"/>
  <c r="H538" i="1"/>
  <c r="G538" i="1"/>
  <c r="E538" i="1"/>
  <c r="CC537" i="1"/>
  <c r="CB537" i="1"/>
  <c r="CA537" i="1"/>
  <c r="BZ537" i="1"/>
  <c r="BY537" i="1"/>
  <c r="BX537" i="1"/>
  <c r="BW537" i="1"/>
  <c r="BV537" i="1"/>
  <c r="BU537" i="1"/>
  <c r="AF537" i="1"/>
  <c r="AE537" i="1"/>
  <c r="AD537" i="1"/>
  <c r="AC537" i="1"/>
  <c r="AB537" i="1"/>
  <c r="AA537" i="1"/>
  <c r="Z537" i="1"/>
  <c r="Y537" i="1"/>
  <c r="X537" i="1"/>
  <c r="W537" i="1"/>
  <c r="V537" i="1"/>
  <c r="U537" i="1"/>
  <c r="T537" i="1"/>
  <c r="S537" i="1"/>
  <c r="R537" i="1"/>
  <c r="M537" i="1"/>
  <c r="L537" i="1"/>
  <c r="K537" i="1"/>
  <c r="J537" i="1"/>
  <c r="I537" i="1"/>
  <c r="H537" i="1"/>
  <c r="G537" i="1"/>
  <c r="E537" i="1"/>
  <c r="CC536" i="1"/>
  <c r="CB536" i="1"/>
  <c r="CA536" i="1"/>
  <c r="BZ536" i="1"/>
  <c r="BY536" i="1"/>
  <c r="BX536" i="1"/>
  <c r="BW536" i="1"/>
  <c r="BV536" i="1"/>
  <c r="BU536" i="1"/>
  <c r="AF536" i="1"/>
  <c r="AE536" i="1"/>
  <c r="AD536" i="1"/>
  <c r="AC536" i="1"/>
  <c r="AB536" i="1"/>
  <c r="AA536" i="1"/>
  <c r="Z536" i="1"/>
  <c r="Y536" i="1"/>
  <c r="X536" i="1"/>
  <c r="W536" i="1"/>
  <c r="V536" i="1"/>
  <c r="U536" i="1"/>
  <c r="T536" i="1"/>
  <c r="S536" i="1"/>
  <c r="R536" i="1"/>
  <c r="N536" i="1"/>
  <c r="M536" i="1"/>
  <c r="L536" i="1"/>
  <c r="K536" i="1"/>
  <c r="J536" i="1"/>
  <c r="I536" i="1"/>
  <c r="H536" i="1"/>
  <c r="G536" i="1"/>
  <c r="E536" i="1"/>
  <c r="CC535" i="1"/>
  <c r="CB535" i="1"/>
  <c r="CA535" i="1"/>
  <c r="BZ535" i="1"/>
  <c r="BY535" i="1"/>
  <c r="BX535" i="1"/>
  <c r="BW535" i="1"/>
  <c r="BV535" i="1"/>
  <c r="BU535" i="1"/>
  <c r="AF535" i="1"/>
  <c r="AE535" i="1"/>
  <c r="AD535" i="1"/>
  <c r="AC535" i="1"/>
  <c r="AB535" i="1"/>
  <c r="AA535" i="1"/>
  <c r="Z535" i="1"/>
  <c r="Y535" i="1"/>
  <c r="X535" i="1"/>
  <c r="W535" i="1"/>
  <c r="V535" i="1"/>
  <c r="U535" i="1"/>
  <c r="T535" i="1"/>
  <c r="S535" i="1"/>
  <c r="R535" i="1"/>
  <c r="N535" i="1"/>
  <c r="M535" i="1"/>
  <c r="L535" i="1"/>
  <c r="K535" i="1"/>
  <c r="J535" i="1"/>
  <c r="I535" i="1"/>
  <c r="H535" i="1"/>
  <c r="G535" i="1"/>
  <c r="E535" i="1"/>
  <c r="CC534" i="1"/>
  <c r="CB534" i="1"/>
  <c r="CA534" i="1"/>
  <c r="BZ534" i="1"/>
  <c r="BY534" i="1"/>
  <c r="BX534" i="1"/>
  <c r="BW534" i="1"/>
  <c r="BV534" i="1"/>
  <c r="BU534" i="1"/>
  <c r="AF534" i="1"/>
  <c r="AE534" i="1"/>
  <c r="AD534" i="1"/>
  <c r="AC534" i="1"/>
  <c r="AB534" i="1"/>
  <c r="AA534" i="1"/>
  <c r="Z534" i="1"/>
  <c r="Y534" i="1"/>
  <c r="X534" i="1"/>
  <c r="W534" i="1"/>
  <c r="V534" i="1"/>
  <c r="U534" i="1"/>
  <c r="T534" i="1"/>
  <c r="S534" i="1"/>
  <c r="R534" i="1"/>
  <c r="N534" i="1"/>
  <c r="M534" i="1"/>
  <c r="L534" i="1"/>
  <c r="K534" i="1"/>
  <c r="J534" i="1"/>
  <c r="I534" i="1"/>
  <c r="H534" i="1"/>
  <c r="G534" i="1"/>
  <c r="E534" i="1"/>
  <c r="CC533" i="1"/>
  <c r="CB533" i="1"/>
  <c r="CA533" i="1"/>
  <c r="BZ533" i="1"/>
  <c r="BY533" i="1"/>
  <c r="BX533" i="1"/>
  <c r="BW533" i="1"/>
  <c r="BV533" i="1"/>
  <c r="BU533" i="1"/>
  <c r="AF533" i="1"/>
  <c r="AE533" i="1"/>
  <c r="AD533" i="1"/>
  <c r="AC533" i="1"/>
  <c r="AB533" i="1"/>
  <c r="AA533" i="1"/>
  <c r="Z533" i="1"/>
  <c r="Y533" i="1"/>
  <c r="X533" i="1"/>
  <c r="W533" i="1"/>
  <c r="V533" i="1"/>
  <c r="U533" i="1"/>
  <c r="T533" i="1"/>
  <c r="S533" i="1"/>
  <c r="R533" i="1"/>
  <c r="M533" i="1"/>
  <c r="L533" i="1"/>
  <c r="K533" i="1"/>
  <c r="J533" i="1"/>
  <c r="I533" i="1"/>
  <c r="H533" i="1"/>
  <c r="G533" i="1"/>
  <c r="E533" i="1"/>
  <c r="CC532" i="1"/>
  <c r="CB532" i="1"/>
  <c r="CA532" i="1"/>
  <c r="BZ532" i="1"/>
  <c r="BY532" i="1"/>
  <c r="BX532" i="1"/>
  <c r="BW532" i="1"/>
  <c r="BV532" i="1"/>
  <c r="BU532" i="1"/>
  <c r="AF532" i="1"/>
  <c r="AE532" i="1"/>
  <c r="AD532" i="1"/>
  <c r="AC532" i="1"/>
  <c r="AB532" i="1"/>
  <c r="AA532" i="1"/>
  <c r="Z532" i="1"/>
  <c r="Y532" i="1"/>
  <c r="X532" i="1"/>
  <c r="W532" i="1"/>
  <c r="V532" i="1"/>
  <c r="U532" i="1"/>
  <c r="T532" i="1"/>
  <c r="S532" i="1"/>
  <c r="R532" i="1"/>
  <c r="M532" i="1"/>
  <c r="L532" i="1"/>
  <c r="K532" i="1"/>
  <c r="J532" i="1"/>
  <c r="I532" i="1"/>
  <c r="H532" i="1"/>
  <c r="G532" i="1"/>
  <c r="E532" i="1"/>
  <c r="CC531" i="1"/>
  <c r="CB531" i="1"/>
  <c r="CA531" i="1"/>
  <c r="BZ531" i="1"/>
  <c r="BY531" i="1"/>
  <c r="BX531" i="1"/>
  <c r="BW531" i="1"/>
  <c r="BV531" i="1"/>
  <c r="BU531" i="1"/>
  <c r="AF531" i="1"/>
  <c r="AE531" i="1"/>
  <c r="AD531" i="1"/>
  <c r="AC531" i="1"/>
  <c r="AB531" i="1"/>
  <c r="AA531" i="1"/>
  <c r="Z531" i="1"/>
  <c r="Y531" i="1"/>
  <c r="X531" i="1"/>
  <c r="W531" i="1"/>
  <c r="V531" i="1"/>
  <c r="U531" i="1"/>
  <c r="T531" i="1"/>
  <c r="S531" i="1"/>
  <c r="R531" i="1"/>
  <c r="N531" i="1"/>
  <c r="M531" i="1"/>
  <c r="L531" i="1"/>
  <c r="K531" i="1"/>
  <c r="J531" i="1"/>
  <c r="I531" i="1"/>
  <c r="H531" i="1"/>
  <c r="G531" i="1"/>
  <c r="E531" i="1"/>
  <c r="CC530" i="1"/>
  <c r="CB530" i="1"/>
  <c r="CA530" i="1"/>
  <c r="BZ530" i="1"/>
  <c r="BY530" i="1"/>
  <c r="BX530" i="1"/>
  <c r="BW530" i="1"/>
  <c r="BV530" i="1"/>
  <c r="BU530" i="1"/>
  <c r="AF530" i="1"/>
  <c r="AE530" i="1"/>
  <c r="AD530" i="1"/>
  <c r="AC530" i="1"/>
  <c r="AB530" i="1"/>
  <c r="AA530" i="1"/>
  <c r="Z530" i="1"/>
  <c r="Y530" i="1"/>
  <c r="X530" i="1"/>
  <c r="W530" i="1"/>
  <c r="V530" i="1"/>
  <c r="U530" i="1"/>
  <c r="T530" i="1"/>
  <c r="S530" i="1"/>
  <c r="R530" i="1"/>
  <c r="N530" i="1"/>
  <c r="M530" i="1"/>
  <c r="L530" i="1"/>
  <c r="K530" i="1"/>
  <c r="J530" i="1"/>
  <c r="I530" i="1"/>
  <c r="H530" i="1"/>
  <c r="G530" i="1"/>
  <c r="E530" i="1"/>
  <c r="CC529" i="1"/>
  <c r="CB529" i="1"/>
  <c r="CA529" i="1"/>
  <c r="BZ529" i="1"/>
  <c r="BY529" i="1"/>
  <c r="BX529" i="1"/>
  <c r="BW529" i="1"/>
  <c r="BV529" i="1"/>
  <c r="BU529" i="1"/>
  <c r="AF529" i="1"/>
  <c r="AE529" i="1"/>
  <c r="AD529" i="1"/>
  <c r="AC529" i="1"/>
  <c r="AB529" i="1"/>
  <c r="AA529" i="1"/>
  <c r="Z529" i="1"/>
  <c r="Y529" i="1"/>
  <c r="X529" i="1"/>
  <c r="W529" i="1"/>
  <c r="V529" i="1"/>
  <c r="U529" i="1"/>
  <c r="T529" i="1"/>
  <c r="S529" i="1"/>
  <c r="R529" i="1"/>
  <c r="N529" i="1"/>
  <c r="M529" i="1"/>
  <c r="L529" i="1"/>
  <c r="K529" i="1"/>
  <c r="J529" i="1"/>
  <c r="I529" i="1"/>
  <c r="H529" i="1"/>
  <c r="G529" i="1"/>
  <c r="E529" i="1"/>
  <c r="CC528" i="1"/>
  <c r="CB528" i="1"/>
  <c r="CA528" i="1"/>
  <c r="BZ528" i="1"/>
  <c r="BY528" i="1"/>
  <c r="BX528" i="1"/>
  <c r="BW528" i="1"/>
  <c r="BV528" i="1"/>
  <c r="BU528" i="1"/>
  <c r="AF528" i="1"/>
  <c r="AE528" i="1"/>
  <c r="AD528" i="1"/>
  <c r="AC528" i="1"/>
  <c r="AB528" i="1"/>
  <c r="AA528" i="1"/>
  <c r="Z528" i="1"/>
  <c r="Y528" i="1"/>
  <c r="X528" i="1"/>
  <c r="W528" i="1"/>
  <c r="V528" i="1"/>
  <c r="U528" i="1"/>
  <c r="T528" i="1"/>
  <c r="S528" i="1"/>
  <c r="R528" i="1"/>
  <c r="M528" i="1"/>
  <c r="L528" i="1"/>
  <c r="K528" i="1"/>
  <c r="J528" i="1"/>
  <c r="I528" i="1"/>
  <c r="H528" i="1"/>
  <c r="G528" i="1"/>
  <c r="E528" i="1"/>
  <c r="CC527" i="1"/>
  <c r="CB527" i="1"/>
  <c r="CA527" i="1"/>
  <c r="BZ527" i="1"/>
  <c r="BY527" i="1"/>
  <c r="BX527" i="1"/>
  <c r="BW527" i="1"/>
  <c r="BV527" i="1"/>
  <c r="BU527" i="1"/>
  <c r="AF527" i="1"/>
  <c r="AE527" i="1"/>
  <c r="AD527" i="1"/>
  <c r="AC527" i="1"/>
  <c r="AB527" i="1"/>
  <c r="AA527" i="1"/>
  <c r="Z527" i="1"/>
  <c r="Y527" i="1"/>
  <c r="X527" i="1"/>
  <c r="W527" i="1"/>
  <c r="V527" i="1"/>
  <c r="U527" i="1"/>
  <c r="T527" i="1"/>
  <c r="S527" i="1"/>
  <c r="R527" i="1"/>
  <c r="M527" i="1"/>
  <c r="L527" i="1"/>
  <c r="K527" i="1"/>
  <c r="J527" i="1"/>
  <c r="I527" i="1"/>
  <c r="H527" i="1"/>
  <c r="G527" i="1"/>
  <c r="E527" i="1"/>
  <c r="CC526" i="1"/>
  <c r="CB526" i="1"/>
  <c r="CA526" i="1"/>
  <c r="BZ526" i="1"/>
  <c r="BY526" i="1"/>
  <c r="BX526" i="1"/>
  <c r="BW526" i="1"/>
  <c r="BV526" i="1"/>
  <c r="BU526" i="1"/>
  <c r="AF526" i="1"/>
  <c r="AE526" i="1"/>
  <c r="AD526" i="1"/>
  <c r="AC526" i="1"/>
  <c r="AB526" i="1"/>
  <c r="AA526" i="1"/>
  <c r="Z526" i="1"/>
  <c r="Y526" i="1"/>
  <c r="X526" i="1"/>
  <c r="W526" i="1"/>
  <c r="V526" i="1"/>
  <c r="U526" i="1"/>
  <c r="T526" i="1"/>
  <c r="S526" i="1"/>
  <c r="R526" i="1"/>
  <c r="M526" i="1"/>
  <c r="L526" i="1"/>
  <c r="K526" i="1"/>
  <c r="J526" i="1"/>
  <c r="I526" i="1"/>
  <c r="H526" i="1"/>
  <c r="G526" i="1"/>
  <c r="E526" i="1"/>
  <c r="CC525" i="1"/>
  <c r="CB525" i="1"/>
  <c r="CA525" i="1"/>
  <c r="BZ525" i="1"/>
  <c r="BY525" i="1"/>
  <c r="BX525" i="1"/>
  <c r="BW525" i="1"/>
  <c r="BV525" i="1"/>
  <c r="BU525" i="1"/>
  <c r="AF525" i="1"/>
  <c r="AE525" i="1"/>
  <c r="AD525" i="1"/>
  <c r="AC525" i="1"/>
  <c r="AB525" i="1"/>
  <c r="AA525" i="1"/>
  <c r="Z525" i="1"/>
  <c r="Y525" i="1"/>
  <c r="X525" i="1"/>
  <c r="W525" i="1"/>
  <c r="V525" i="1"/>
  <c r="U525" i="1"/>
  <c r="T525" i="1"/>
  <c r="S525" i="1"/>
  <c r="R525" i="1"/>
  <c r="M525" i="1"/>
  <c r="L525" i="1"/>
  <c r="K525" i="1"/>
  <c r="J525" i="1"/>
  <c r="I525" i="1"/>
  <c r="H525" i="1"/>
  <c r="G525" i="1"/>
  <c r="E525" i="1"/>
  <c r="CC524" i="1"/>
  <c r="CB524" i="1"/>
  <c r="CA524" i="1"/>
  <c r="BZ524" i="1"/>
  <c r="BY524" i="1"/>
  <c r="BX524" i="1"/>
  <c r="BW524" i="1"/>
  <c r="BV524" i="1"/>
  <c r="BU524" i="1"/>
  <c r="AF524" i="1"/>
  <c r="AE524" i="1"/>
  <c r="AD524" i="1"/>
  <c r="AC524" i="1"/>
  <c r="AB524" i="1"/>
  <c r="AA524" i="1"/>
  <c r="Z524" i="1"/>
  <c r="Y524" i="1"/>
  <c r="X524" i="1"/>
  <c r="W524" i="1"/>
  <c r="V524" i="1"/>
  <c r="U524" i="1"/>
  <c r="T524" i="1"/>
  <c r="S524" i="1"/>
  <c r="R524" i="1"/>
  <c r="M524" i="1"/>
  <c r="L524" i="1"/>
  <c r="K524" i="1"/>
  <c r="J524" i="1"/>
  <c r="I524" i="1"/>
  <c r="H524" i="1"/>
  <c r="G524" i="1"/>
  <c r="E524" i="1"/>
  <c r="CC523" i="1"/>
  <c r="CB523" i="1"/>
  <c r="CA523" i="1"/>
  <c r="BZ523" i="1"/>
  <c r="BY523" i="1"/>
  <c r="BX523" i="1"/>
  <c r="BW523" i="1"/>
  <c r="BV523" i="1"/>
  <c r="BU523" i="1"/>
  <c r="AF523" i="1"/>
  <c r="AE523" i="1"/>
  <c r="AD523" i="1"/>
  <c r="AC523" i="1"/>
  <c r="AB523" i="1"/>
  <c r="AA523" i="1"/>
  <c r="Z523" i="1"/>
  <c r="Y523" i="1"/>
  <c r="X523" i="1"/>
  <c r="W523" i="1"/>
  <c r="V523" i="1"/>
  <c r="U523" i="1"/>
  <c r="T523" i="1"/>
  <c r="S523" i="1"/>
  <c r="R523" i="1"/>
  <c r="M523" i="1"/>
  <c r="L523" i="1"/>
  <c r="K523" i="1"/>
  <c r="J523" i="1"/>
  <c r="I523" i="1"/>
  <c r="H523" i="1"/>
  <c r="G523" i="1"/>
  <c r="E523" i="1"/>
  <c r="CC522" i="1"/>
  <c r="CB522" i="1"/>
  <c r="CA522" i="1"/>
  <c r="BZ522" i="1"/>
  <c r="BY522" i="1"/>
  <c r="BX522" i="1"/>
  <c r="BW522" i="1"/>
  <c r="BV522" i="1"/>
  <c r="BU522" i="1"/>
  <c r="AF522" i="1"/>
  <c r="AE522" i="1"/>
  <c r="AD522" i="1"/>
  <c r="AC522" i="1"/>
  <c r="AB522" i="1"/>
  <c r="AA522" i="1"/>
  <c r="Z522" i="1"/>
  <c r="Y522" i="1"/>
  <c r="X522" i="1"/>
  <c r="W522" i="1"/>
  <c r="V522" i="1"/>
  <c r="U522" i="1"/>
  <c r="T522" i="1"/>
  <c r="S522" i="1"/>
  <c r="R522" i="1"/>
  <c r="M522" i="1"/>
  <c r="L522" i="1"/>
  <c r="K522" i="1"/>
  <c r="J522" i="1"/>
  <c r="I522" i="1"/>
  <c r="H522" i="1"/>
  <c r="G522" i="1"/>
  <c r="E522" i="1"/>
  <c r="CC521" i="1"/>
  <c r="CB521" i="1"/>
  <c r="CA521" i="1"/>
  <c r="BZ521" i="1"/>
  <c r="BY521" i="1"/>
  <c r="BX521" i="1"/>
  <c r="BW521" i="1"/>
  <c r="BV521" i="1"/>
  <c r="BU521" i="1"/>
  <c r="AF521" i="1"/>
  <c r="AE521" i="1"/>
  <c r="AD521" i="1"/>
  <c r="AC521" i="1"/>
  <c r="AB521" i="1"/>
  <c r="AA521" i="1"/>
  <c r="Z521" i="1"/>
  <c r="Y521" i="1"/>
  <c r="X521" i="1"/>
  <c r="W521" i="1"/>
  <c r="V521" i="1"/>
  <c r="U521" i="1"/>
  <c r="T521" i="1"/>
  <c r="S521" i="1"/>
  <c r="R521" i="1"/>
  <c r="M521" i="1"/>
  <c r="L521" i="1"/>
  <c r="K521" i="1"/>
  <c r="J521" i="1"/>
  <c r="I521" i="1"/>
  <c r="H521" i="1"/>
  <c r="G521" i="1"/>
  <c r="E521" i="1"/>
  <c r="CC520" i="1"/>
  <c r="CB520" i="1"/>
  <c r="CA520" i="1"/>
  <c r="BZ520" i="1"/>
  <c r="BY520" i="1"/>
  <c r="BX520" i="1"/>
  <c r="BW520" i="1"/>
  <c r="BV520" i="1"/>
  <c r="BU520" i="1"/>
  <c r="AF520" i="1"/>
  <c r="AE520" i="1"/>
  <c r="AD520" i="1"/>
  <c r="AC520" i="1"/>
  <c r="AB520" i="1"/>
  <c r="AA520" i="1"/>
  <c r="Z520" i="1"/>
  <c r="Y520" i="1"/>
  <c r="X520" i="1"/>
  <c r="W520" i="1"/>
  <c r="V520" i="1"/>
  <c r="U520" i="1"/>
  <c r="T520" i="1"/>
  <c r="S520" i="1"/>
  <c r="R520" i="1"/>
  <c r="N520" i="1"/>
  <c r="M520" i="1"/>
  <c r="L520" i="1"/>
  <c r="K520" i="1"/>
  <c r="J520" i="1"/>
  <c r="I520" i="1"/>
  <c r="H520" i="1"/>
  <c r="G520" i="1"/>
  <c r="E520" i="1"/>
  <c r="CC519" i="1"/>
  <c r="CB519" i="1"/>
  <c r="CA519" i="1"/>
  <c r="BZ519" i="1"/>
  <c r="BY519" i="1"/>
  <c r="BX519" i="1"/>
  <c r="BW519" i="1"/>
  <c r="BV519" i="1"/>
  <c r="BU519" i="1"/>
  <c r="AF519" i="1"/>
  <c r="AE519" i="1"/>
  <c r="AD519" i="1"/>
  <c r="AC519" i="1"/>
  <c r="AB519" i="1"/>
  <c r="AA519" i="1"/>
  <c r="Z519" i="1"/>
  <c r="Y519" i="1"/>
  <c r="X519" i="1"/>
  <c r="W519" i="1"/>
  <c r="V519" i="1"/>
  <c r="U519" i="1"/>
  <c r="T519" i="1"/>
  <c r="S519" i="1"/>
  <c r="R519" i="1"/>
  <c r="N519" i="1"/>
  <c r="M519" i="1"/>
  <c r="L519" i="1"/>
  <c r="K519" i="1"/>
  <c r="J519" i="1"/>
  <c r="I519" i="1"/>
  <c r="H519" i="1"/>
  <c r="G519" i="1"/>
  <c r="E519" i="1"/>
  <c r="CC518" i="1"/>
  <c r="CB518" i="1"/>
  <c r="CA518" i="1"/>
  <c r="BZ518" i="1"/>
  <c r="BY518" i="1"/>
  <c r="BX518" i="1"/>
  <c r="BW518" i="1"/>
  <c r="BV518" i="1"/>
  <c r="BU518" i="1"/>
  <c r="AF518" i="1"/>
  <c r="AE518" i="1"/>
  <c r="AD518" i="1"/>
  <c r="AC518" i="1"/>
  <c r="AB518" i="1"/>
  <c r="AA518" i="1"/>
  <c r="Z518" i="1"/>
  <c r="Y518" i="1"/>
  <c r="X518" i="1"/>
  <c r="W518" i="1"/>
  <c r="V518" i="1"/>
  <c r="U518" i="1"/>
  <c r="T518" i="1"/>
  <c r="S518" i="1"/>
  <c r="R518" i="1"/>
  <c r="N518" i="1"/>
  <c r="M518" i="1"/>
  <c r="L518" i="1"/>
  <c r="K518" i="1"/>
  <c r="J518" i="1"/>
  <c r="I518" i="1"/>
  <c r="H518" i="1"/>
  <c r="G518" i="1"/>
  <c r="E518" i="1"/>
  <c r="CC517" i="1"/>
  <c r="CB517" i="1"/>
  <c r="CA517" i="1"/>
  <c r="BZ517" i="1"/>
  <c r="BY517" i="1"/>
  <c r="BX517" i="1"/>
  <c r="BW517" i="1"/>
  <c r="BV517" i="1"/>
  <c r="BU517" i="1"/>
  <c r="AF517" i="1"/>
  <c r="AE517" i="1"/>
  <c r="AD517" i="1"/>
  <c r="AC517" i="1"/>
  <c r="AB517" i="1"/>
  <c r="AA517" i="1"/>
  <c r="Z517" i="1"/>
  <c r="Y517" i="1"/>
  <c r="X517" i="1"/>
  <c r="W517" i="1"/>
  <c r="V517" i="1"/>
  <c r="U517" i="1"/>
  <c r="T517" i="1"/>
  <c r="S517" i="1"/>
  <c r="R517" i="1"/>
  <c r="N517" i="1"/>
  <c r="M517" i="1"/>
  <c r="L517" i="1"/>
  <c r="K517" i="1"/>
  <c r="J517" i="1"/>
  <c r="I517" i="1"/>
  <c r="H517" i="1"/>
  <c r="G517" i="1"/>
  <c r="E517" i="1"/>
  <c r="CC516" i="1"/>
  <c r="CB516" i="1"/>
  <c r="CA516" i="1"/>
  <c r="BZ516" i="1"/>
  <c r="BY516" i="1"/>
  <c r="BX516" i="1"/>
  <c r="BW516" i="1"/>
  <c r="BV516" i="1"/>
  <c r="BU516" i="1"/>
  <c r="AF516" i="1"/>
  <c r="AE516" i="1"/>
  <c r="AD516" i="1"/>
  <c r="AC516" i="1"/>
  <c r="AB516" i="1"/>
  <c r="AA516" i="1"/>
  <c r="Z516" i="1"/>
  <c r="Y516" i="1"/>
  <c r="X516" i="1"/>
  <c r="W516" i="1"/>
  <c r="V516" i="1"/>
  <c r="U516" i="1"/>
  <c r="T516" i="1"/>
  <c r="S516" i="1"/>
  <c r="R516" i="1"/>
  <c r="N516" i="1"/>
  <c r="M516" i="1"/>
  <c r="L516" i="1"/>
  <c r="K516" i="1"/>
  <c r="J516" i="1"/>
  <c r="I516" i="1"/>
  <c r="H516" i="1"/>
  <c r="G516" i="1"/>
  <c r="E516" i="1"/>
  <c r="CC515" i="1"/>
  <c r="CB515" i="1"/>
  <c r="CA515" i="1"/>
  <c r="BZ515" i="1"/>
  <c r="BY515" i="1"/>
  <c r="BX515" i="1"/>
  <c r="BW515" i="1"/>
  <c r="BV515" i="1"/>
  <c r="BU515" i="1"/>
  <c r="AF515" i="1"/>
  <c r="AE515" i="1"/>
  <c r="AD515" i="1"/>
  <c r="AC515" i="1"/>
  <c r="AB515" i="1"/>
  <c r="AA515" i="1"/>
  <c r="Z515" i="1"/>
  <c r="Y515" i="1"/>
  <c r="X515" i="1"/>
  <c r="W515" i="1"/>
  <c r="V515" i="1"/>
  <c r="U515" i="1"/>
  <c r="T515" i="1"/>
  <c r="S515" i="1"/>
  <c r="R515" i="1"/>
  <c r="N515" i="1"/>
  <c r="M515" i="1"/>
  <c r="L515" i="1"/>
  <c r="K515" i="1"/>
  <c r="J515" i="1"/>
  <c r="I515" i="1"/>
  <c r="H515" i="1"/>
  <c r="G515" i="1"/>
  <c r="E515" i="1"/>
  <c r="CC514" i="1"/>
  <c r="CB514" i="1"/>
  <c r="CA514" i="1"/>
  <c r="BZ514" i="1"/>
  <c r="BY514" i="1"/>
  <c r="BX514" i="1"/>
  <c r="BW514" i="1"/>
  <c r="BV514" i="1"/>
  <c r="BU514" i="1"/>
  <c r="AF514" i="1"/>
  <c r="AE514" i="1"/>
  <c r="AD514" i="1"/>
  <c r="AC514" i="1"/>
  <c r="AB514" i="1"/>
  <c r="AA514" i="1"/>
  <c r="Z514" i="1"/>
  <c r="Y514" i="1"/>
  <c r="X514" i="1"/>
  <c r="W514" i="1"/>
  <c r="V514" i="1"/>
  <c r="U514" i="1"/>
  <c r="T514" i="1"/>
  <c r="S514" i="1"/>
  <c r="R514" i="1"/>
  <c r="N514" i="1"/>
  <c r="M514" i="1"/>
  <c r="L514" i="1"/>
  <c r="K514" i="1"/>
  <c r="J514" i="1"/>
  <c r="I514" i="1"/>
  <c r="H514" i="1"/>
  <c r="G514" i="1"/>
  <c r="E514" i="1"/>
  <c r="CC513" i="1"/>
  <c r="CB513" i="1"/>
  <c r="CA513" i="1"/>
  <c r="BZ513" i="1"/>
  <c r="BY513" i="1"/>
  <c r="BX513" i="1"/>
  <c r="BW513" i="1"/>
  <c r="BV513" i="1"/>
  <c r="BU513" i="1"/>
  <c r="AF513" i="1"/>
  <c r="AE513" i="1"/>
  <c r="AD513" i="1"/>
  <c r="AC513" i="1"/>
  <c r="AB513" i="1"/>
  <c r="AA513" i="1"/>
  <c r="Z513" i="1"/>
  <c r="Y513" i="1"/>
  <c r="X513" i="1"/>
  <c r="W513" i="1"/>
  <c r="V513" i="1"/>
  <c r="U513" i="1"/>
  <c r="T513" i="1"/>
  <c r="S513" i="1"/>
  <c r="R513" i="1"/>
  <c r="M513" i="1"/>
  <c r="L513" i="1"/>
  <c r="K513" i="1"/>
  <c r="J513" i="1"/>
  <c r="I513" i="1"/>
  <c r="H513" i="1"/>
  <c r="G513" i="1"/>
  <c r="E513" i="1"/>
  <c r="CC512" i="1"/>
  <c r="CB512" i="1"/>
  <c r="CA512" i="1"/>
  <c r="BZ512" i="1"/>
  <c r="BY512" i="1"/>
  <c r="BX512" i="1"/>
  <c r="BW512" i="1"/>
  <c r="BV512" i="1"/>
  <c r="BU512" i="1"/>
  <c r="AF512" i="1"/>
  <c r="AE512" i="1"/>
  <c r="AD512" i="1"/>
  <c r="AC512" i="1"/>
  <c r="AB512" i="1"/>
  <c r="AA512" i="1"/>
  <c r="Z512" i="1"/>
  <c r="Y512" i="1"/>
  <c r="X512" i="1"/>
  <c r="W512" i="1"/>
  <c r="V512" i="1"/>
  <c r="U512" i="1"/>
  <c r="T512" i="1"/>
  <c r="S512" i="1"/>
  <c r="R512" i="1"/>
  <c r="M512" i="1"/>
  <c r="L512" i="1"/>
  <c r="K512" i="1"/>
  <c r="J512" i="1"/>
  <c r="I512" i="1"/>
  <c r="H512" i="1"/>
  <c r="G512" i="1"/>
  <c r="E512" i="1"/>
  <c r="CC511" i="1"/>
  <c r="CB511" i="1"/>
  <c r="CA511" i="1"/>
  <c r="BZ511" i="1"/>
  <c r="BY511" i="1"/>
  <c r="BX511" i="1"/>
  <c r="BW511" i="1"/>
  <c r="BV511" i="1"/>
  <c r="BU511" i="1"/>
  <c r="AF511" i="1"/>
  <c r="AE511" i="1"/>
  <c r="AD511" i="1"/>
  <c r="AC511" i="1"/>
  <c r="AB511" i="1"/>
  <c r="AA511" i="1"/>
  <c r="Z511" i="1"/>
  <c r="Y511" i="1"/>
  <c r="X511" i="1"/>
  <c r="W511" i="1"/>
  <c r="V511" i="1"/>
  <c r="U511" i="1"/>
  <c r="T511" i="1"/>
  <c r="S511" i="1"/>
  <c r="R511" i="1"/>
  <c r="N511" i="1"/>
  <c r="M511" i="1"/>
  <c r="L511" i="1"/>
  <c r="K511" i="1"/>
  <c r="J511" i="1"/>
  <c r="I511" i="1"/>
  <c r="H511" i="1"/>
  <c r="G511" i="1"/>
  <c r="E511" i="1"/>
  <c r="CC510" i="1"/>
  <c r="CB510" i="1"/>
  <c r="CA510" i="1"/>
  <c r="BZ510" i="1"/>
  <c r="BY510" i="1"/>
  <c r="BX510" i="1"/>
  <c r="BW510" i="1"/>
  <c r="BV510" i="1"/>
  <c r="BU510" i="1"/>
  <c r="AF510" i="1"/>
  <c r="AE510" i="1"/>
  <c r="AD510" i="1"/>
  <c r="AC510" i="1"/>
  <c r="AB510" i="1"/>
  <c r="AA510" i="1"/>
  <c r="Z510" i="1"/>
  <c r="Y510" i="1"/>
  <c r="X510" i="1"/>
  <c r="W510" i="1"/>
  <c r="V510" i="1"/>
  <c r="U510" i="1"/>
  <c r="T510" i="1"/>
  <c r="S510" i="1"/>
  <c r="R510" i="1"/>
  <c r="N510" i="1"/>
  <c r="M510" i="1"/>
  <c r="L510" i="1"/>
  <c r="K510" i="1"/>
  <c r="J510" i="1"/>
  <c r="I510" i="1"/>
  <c r="H510" i="1"/>
  <c r="G510" i="1"/>
  <c r="E510" i="1"/>
  <c r="CC509" i="1"/>
  <c r="CB509" i="1"/>
  <c r="CA509" i="1"/>
  <c r="BZ509" i="1"/>
  <c r="BY509" i="1"/>
  <c r="BX509" i="1"/>
  <c r="BW509" i="1"/>
  <c r="BV509" i="1"/>
  <c r="BU509" i="1"/>
  <c r="AF509" i="1"/>
  <c r="AE509" i="1"/>
  <c r="AD509" i="1"/>
  <c r="AC509" i="1"/>
  <c r="AB509" i="1"/>
  <c r="AA509" i="1"/>
  <c r="Z509" i="1"/>
  <c r="Y509" i="1"/>
  <c r="X509" i="1"/>
  <c r="W509" i="1"/>
  <c r="V509" i="1"/>
  <c r="U509" i="1"/>
  <c r="T509" i="1"/>
  <c r="S509" i="1"/>
  <c r="R509" i="1"/>
  <c r="N509" i="1"/>
  <c r="M509" i="1"/>
  <c r="L509" i="1"/>
  <c r="K509" i="1"/>
  <c r="J509" i="1"/>
  <c r="I509" i="1"/>
  <c r="H509" i="1"/>
  <c r="G509" i="1"/>
  <c r="E509" i="1"/>
  <c r="CC508" i="1"/>
  <c r="CB508" i="1"/>
  <c r="CA508" i="1"/>
  <c r="BZ508" i="1"/>
  <c r="BY508" i="1"/>
  <c r="BX508" i="1"/>
  <c r="BW508" i="1"/>
  <c r="BV508" i="1"/>
  <c r="BU508" i="1"/>
  <c r="AF508" i="1"/>
  <c r="AE508" i="1"/>
  <c r="AD508" i="1"/>
  <c r="AC508" i="1"/>
  <c r="AB508" i="1"/>
  <c r="AA508" i="1"/>
  <c r="Z508" i="1"/>
  <c r="Y508" i="1"/>
  <c r="X508" i="1"/>
  <c r="W508" i="1"/>
  <c r="V508" i="1"/>
  <c r="U508" i="1"/>
  <c r="T508" i="1"/>
  <c r="S508" i="1"/>
  <c r="R508" i="1"/>
  <c r="M508" i="1"/>
  <c r="L508" i="1"/>
  <c r="K508" i="1"/>
  <c r="J508" i="1"/>
  <c r="I508" i="1"/>
  <c r="H508" i="1"/>
  <c r="G508" i="1"/>
  <c r="E508" i="1"/>
  <c r="CC507" i="1"/>
  <c r="CB507" i="1"/>
  <c r="CA507" i="1"/>
  <c r="BZ507" i="1"/>
  <c r="BY507" i="1"/>
  <c r="BX507" i="1"/>
  <c r="BW507" i="1"/>
  <c r="BV507" i="1"/>
  <c r="BU507" i="1"/>
  <c r="AF507" i="1"/>
  <c r="AE507" i="1"/>
  <c r="AD507" i="1"/>
  <c r="AC507" i="1"/>
  <c r="AB507" i="1"/>
  <c r="AA507" i="1"/>
  <c r="Z507" i="1"/>
  <c r="Y507" i="1"/>
  <c r="X507" i="1"/>
  <c r="W507" i="1"/>
  <c r="V507" i="1"/>
  <c r="U507" i="1"/>
  <c r="T507" i="1"/>
  <c r="S507" i="1"/>
  <c r="R507" i="1"/>
  <c r="M507" i="1"/>
  <c r="L507" i="1"/>
  <c r="K507" i="1"/>
  <c r="J507" i="1"/>
  <c r="I507" i="1"/>
  <c r="H507" i="1"/>
  <c r="G507" i="1"/>
  <c r="E507" i="1"/>
  <c r="CC506" i="1"/>
  <c r="CB506" i="1"/>
  <c r="CA506" i="1"/>
  <c r="BZ506" i="1"/>
  <c r="BY506" i="1"/>
  <c r="BX506" i="1"/>
  <c r="BW506" i="1"/>
  <c r="BV506" i="1"/>
  <c r="BU506" i="1"/>
  <c r="AF506" i="1"/>
  <c r="AE506" i="1"/>
  <c r="AD506" i="1"/>
  <c r="AC506" i="1"/>
  <c r="AB506" i="1"/>
  <c r="AA506" i="1"/>
  <c r="Z506" i="1"/>
  <c r="Y506" i="1"/>
  <c r="X506" i="1"/>
  <c r="W506" i="1"/>
  <c r="V506" i="1"/>
  <c r="U506" i="1"/>
  <c r="T506" i="1"/>
  <c r="S506" i="1"/>
  <c r="R506" i="1"/>
  <c r="M506" i="1"/>
  <c r="L506" i="1"/>
  <c r="K506" i="1"/>
  <c r="J506" i="1"/>
  <c r="I506" i="1"/>
  <c r="H506" i="1"/>
  <c r="G506" i="1"/>
  <c r="E506" i="1"/>
  <c r="CC505" i="1"/>
  <c r="CB505" i="1"/>
  <c r="CA505" i="1"/>
  <c r="BZ505" i="1"/>
  <c r="BY505" i="1"/>
  <c r="BX505" i="1"/>
  <c r="BW505" i="1"/>
  <c r="BV505" i="1"/>
  <c r="BU505" i="1"/>
  <c r="AF505" i="1"/>
  <c r="AE505" i="1"/>
  <c r="AD505" i="1"/>
  <c r="AC505" i="1"/>
  <c r="AB505" i="1"/>
  <c r="AA505" i="1"/>
  <c r="Z505" i="1"/>
  <c r="Y505" i="1"/>
  <c r="X505" i="1"/>
  <c r="W505" i="1"/>
  <c r="V505" i="1"/>
  <c r="U505" i="1"/>
  <c r="T505" i="1"/>
  <c r="S505" i="1"/>
  <c r="R505" i="1"/>
  <c r="N505" i="1"/>
  <c r="M505" i="1"/>
  <c r="L505" i="1"/>
  <c r="K505" i="1"/>
  <c r="J505" i="1"/>
  <c r="I505" i="1"/>
  <c r="H505" i="1"/>
  <c r="G505" i="1"/>
  <c r="E505" i="1"/>
  <c r="CC504" i="1"/>
  <c r="CB504" i="1"/>
  <c r="CA504" i="1"/>
  <c r="BZ504" i="1"/>
  <c r="BY504" i="1"/>
  <c r="BX504" i="1"/>
  <c r="BW504" i="1"/>
  <c r="BV504" i="1"/>
  <c r="BU504" i="1"/>
  <c r="AF504" i="1"/>
  <c r="AE504" i="1"/>
  <c r="AD504" i="1"/>
  <c r="AC504" i="1"/>
  <c r="AB504" i="1"/>
  <c r="AA504" i="1"/>
  <c r="Z504" i="1"/>
  <c r="Y504" i="1"/>
  <c r="X504" i="1"/>
  <c r="W504" i="1"/>
  <c r="V504" i="1"/>
  <c r="U504" i="1"/>
  <c r="T504" i="1"/>
  <c r="S504" i="1"/>
  <c r="R504" i="1"/>
  <c r="N504" i="1"/>
  <c r="M504" i="1"/>
  <c r="L504" i="1"/>
  <c r="K504" i="1"/>
  <c r="J504" i="1"/>
  <c r="I504" i="1"/>
  <c r="H504" i="1"/>
  <c r="G504" i="1"/>
  <c r="E504" i="1"/>
  <c r="CC503" i="1"/>
  <c r="CB503" i="1"/>
  <c r="CA503" i="1"/>
  <c r="BZ503" i="1"/>
  <c r="BY503" i="1"/>
  <c r="BX503" i="1"/>
  <c r="BW503" i="1"/>
  <c r="BV503" i="1"/>
  <c r="BU503" i="1"/>
  <c r="AF503" i="1"/>
  <c r="AE503" i="1"/>
  <c r="AD503" i="1"/>
  <c r="AC503" i="1"/>
  <c r="AB503" i="1"/>
  <c r="AA503" i="1"/>
  <c r="Z503" i="1"/>
  <c r="Y503" i="1"/>
  <c r="X503" i="1"/>
  <c r="W503" i="1"/>
  <c r="V503" i="1"/>
  <c r="U503" i="1"/>
  <c r="T503" i="1"/>
  <c r="S503" i="1"/>
  <c r="R503" i="1"/>
  <c r="N503" i="1"/>
  <c r="M503" i="1"/>
  <c r="L503" i="1"/>
  <c r="K503" i="1"/>
  <c r="J503" i="1"/>
  <c r="I503" i="1"/>
  <c r="H503" i="1"/>
  <c r="G503" i="1"/>
  <c r="E503" i="1"/>
  <c r="CC502" i="1"/>
  <c r="CB502" i="1"/>
  <c r="CA502" i="1"/>
  <c r="BZ502" i="1"/>
  <c r="BY502" i="1"/>
  <c r="BX502" i="1"/>
  <c r="BW502" i="1"/>
  <c r="BV502" i="1"/>
  <c r="BU502" i="1"/>
  <c r="AF502" i="1"/>
  <c r="AE502" i="1"/>
  <c r="AD502" i="1"/>
  <c r="AC502" i="1"/>
  <c r="AB502" i="1"/>
  <c r="AA502" i="1"/>
  <c r="Z502" i="1"/>
  <c r="Y502" i="1"/>
  <c r="X502" i="1"/>
  <c r="W502" i="1"/>
  <c r="V502" i="1"/>
  <c r="U502" i="1"/>
  <c r="T502" i="1"/>
  <c r="S502" i="1"/>
  <c r="R502" i="1"/>
  <c r="N502" i="1"/>
  <c r="M502" i="1"/>
  <c r="L502" i="1"/>
  <c r="K502" i="1"/>
  <c r="J502" i="1"/>
  <c r="I502" i="1"/>
  <c r="H502" i="1"/>
  <c r="G502" i="1"/>
  <c r="E502" i="1"/>
  <c r="CC501" i="1"/>
  <c r="CB501" i="1"/>
  <c r="CA501" i="1"/>
  <c r="BZ501" i="1"/>
  <c r="BY501" i="1"/>
  <c r="BX501" i="1"/>
  <c r="BW501" i="1"/>
  <c r="BV501" i="1"/>
  <c r="BU501" i="1"/>
  <c r="AF501" i="1"/>
  <c r="AE501" i="1"/>
  <c r="AD501" i="1"/>
  <c r="AC501" i="1"/>
  <c r="AB501" i="1"/>
  <c r="AA501" i="1"/>
  <c r="Z501" i="1"/>
  <c r="Y501" i="1"/>
  <c r="X501" i="1"/>
  <c r="W501" i="1"/>
  <c r="V501" i="1"/>
  <c r="U501" i="1"/>
  <c r="T501" i="1"/>
  <c r="S501" i="1"/>
  <c r="R501" i="1"/>
  <c r="N501" i="1"/>
  <c r="M501" i="1"/>
  <c r="L501" i="1"/>
  <c r="K501" i="1"/>
  <c r="J501" i="1"/>
  <c r="I501" i="1"/>
  <c r="H501" i="1"/>
  <c r="G501" i="1"/>
  <c r="E501" i="1"/>
  <c r="CC500" i="1"/>
  <c r="CB500" i="1"/>
  <c r="CA500" i="1"/>
  <c r="BZ500" i="1"/>
  <c r="BY500" i="1"/>
  <c r="BX500" i="1"/>
  <c r="BW500" i="1"/>
  <c r="BV500" i="1"/>
  <c r="BU500" i="1"/>
  <c r="AF500" i="1"/>
  <c r="AE500" i="1"/>
  <c r="AD500" i="1"/>
  <c r="AC500" i="1"/>
  <c r="AB500" i="1"/>
  <c r="AA500" i="1"/>
  <c r="Z500" i="1"/>
  <c r="Y500" i="1"/>
  <c r="X500" i="1"/>
  <c r="W500" i="1"/>
  <c r="V500" i="1"/>
  <c r="U500" i="1"/>
  <c r="T500" i="1"/>
  <c r="S500" i="1"/>
  <c r="R500" i="1"/>
  <c r="N500" i="1"/>
  <c r="M500" i="1"/>
  <c r="L500" i="1"/>
  <c r="K500" i="1"/>
  <c r="J500" i="1"/>
  <c r="I500" i="1"/>
  <c r="H500" i="1"/>
  <c r="G500" i="1"/>
  <c r="E500" i="1"/>
  <c r="CC499" i="1"/>
  <c r="CB499" i="1"/>
  <c r="CA499" i="1"/>
  <c r="BZ499" i="1"/>
  <c r="BY499" i="1"/>
  <c r="BX499" i="1"/>
  <c r="BW499" i="1"/>
  <c r="BV499" i="1"/>
  <c r="BU499" i="1"/>
  <c r="AF499" i="1"/>
  <c r="AE499" i="1"/>
  <c r="AD499" i="1"/>
  <c r="AC499" i="1"/>
  <c r="AB499" i="1"/>
  <c r="AA499" i="1"/>
  <c r="Z499" i="1"/>
  <c r="Y499" i="1"/>
  <c r="X499" i="1"/>
  <c r="W499" i="1"/>
  <c r="V499" i="1"/>
  <c r="U499" i="1"/>
  <c r="T499" i="1"/>
  <c r="S499" i="1"/>
  <c r="R499" i="1"/>
  <c r="N499" i="1"/>
  <c r="M499" i="1"/>
  <c r="L499" i="1"/>
  <c r="K499" i="1"/>
  <c r="J499" i="1"/>
  <c r="I499" i="1"/>
  <c r="H499" i="1"/>
  <c r="G499" i="1"/>
  <c r="E499" i="1"/>
  <c r="CC498" i="1"/>
  <c r="CB498" i="1"/>
  <c r="CA498" i="1"/>
  <c r="BZ498" i="1"/>
  <c r="BY498" i="1"/>
  <c r="BX498" i="1"/>
  <c r="BW498" i="1"/>
  <c r="BV498" i="1"/>
  <c r="BU498" i="1"/>
  <c r="AF498" i="1"/>
  <c r="AE498" i="1"/>
  <c r="AD498" i="1"/>
  <c r="AC498" i="1"/>
  <c r="AB498" i="1"/>
  <c r="AA498" i="1"/>
  <c r="Z498" i="1"/>
  <c r="Y498" i="1"/>
  <c r="X498" i="1"/>
  <c r="W498" i="1"/>
  <c r="V498" i="1"/>
  <c r="U498" i="1"/>
  <c r="T498" i="1"/>
  <c r="S498" i="1"/>
  <c r="R498" i="1"/>
  <c r="N498" i="1"/>
  <c r="M498" i="1"/>
  <c r="L498" i="1"/>
  <c r="K498" i="1"/>
  <c r="J498" i="1"/>
  <c r="I498" i="1"/>
  <c r="H498" i="1"/>
  <c r="G498" i="1"/>
  <c r="E498" i="1"/>
  <c r="CC497" i="1"/>
  <c r="CB497" i="1"/>
  <c r="CA497" i="1"/>
  <c r="BZ497" i="1"/>
  <c r="BY497" i="1"/>
  <c r="BX497" i="1"/>
  <c r="BW497" i="1"/>
  <c r="BV497" i="1"/>
  <c r="BU497" i="1"/>
  <c r="AF497" i="1"/>
  <c r="AE497" i="1"/>
  <c r="AD497" i="1"/>
  <c r="AC497" i="1"/>
  <c r="AB497" i="1"/>
  <c r="AA497" i="1"/>
  <c r="Z497" i="1"/>
  <c r="Y497" i="1"/>
  <c r="X497" i="1"/>
  <c r="W497" i="1"/>
  <c r="V497" i="1"/>
  <c r="U497" i="1"/>
  <c r="T497" i="1"/>
  <c r="S497" i="1"/>
  <c r="R497" i="1"/>
  <c r="N497" i="1"/>
  <c r="M497" i="1"/>
  <c r="L497" i="1"/>
  <c r="K497" i="1"/>
  <c r="J497" i="1"/>
  <c r="I497" i="1"/>
  <c r="H497" i="1"/>
  <c r="G497" i="1"/>
  <c r="E497" i="1"/>
  <c r="CC496" i="1"/>
  <c r="CB496" i="1"/>
  <c r="CA496" i="1"/>
  <c r="BZ496" i="1"/>
  <c r="BY496" i="1"/>
  <c r="BX496" i="1"/>
  <c r="BW496" i="1"/>
  <c r="BV496" i="1"/>
  <c r="BU496" i="1"/>
  <c r="AF496" i="1"/>
  <c r="AE496" i="1"/>
  <c r="AD496" i="1"/>
  <c r="AC496" i="1"/>
  <c r="AB496" i="1"/>
  <c r="AA496" i="1"/>
  <c r="Z496" i="1"/>
  <c r="Y496" i="1"/>
  <c r="X496" i="1"/>
  <c r="W496" i="1"/>
  <c r="V496" i="1"/>
  <c r="U496" i="1"/>
  <c r="T496" i="1"/>
  <c r="S496" i="1"/>
  <c r="R496" i="1"/>
  <c r="N496" i="1"/>
  <c r="M496" i="1"/>
  <c r="L496" i="1"/>
  <c r="K496" i="1"/>
  <c r="J496" i="1"/>
  <c r="I496" i="1"/>
  <c r="H496" i="1"/>
  <c r="G496" i="1"/>
  <c r="E496" i="1"/>
  <c r="CC495" i="1"/>
  <c r="CB495" i="1"/>
  <c r="CA495" i="1"/>
  <c r="BZ495" i="1"/>
  <c r="BY495" i="1"/>
  <c r="BX495" i="1"/>
  <c r="BW495" i="1"/>
  <c r="BV495" i="1"/>
  <c r="BU495" i="1"/>
  <c r="AF495" i="1"/>
  <c r="AE495" i="1"/>
  <c r="AD495" i="1"/>
  <c r="AC495" i="1"/>
  <c r="AB495" i="1"/>
  <c r="AA495" i="1"/>
  <c r="Z495" i="1"/>
  <c r="Y495" i="1"/>
  <c r="X495" i="1"/>
  <c r="W495" i="1"/>
  <c r="V495" i="1"/>
  <c r="U495" i="1"/>
  <c r="T495" i="1"/>
  <c r="S495" i="1"/>
  <c r="R495" i="1"/>
  <c r="N495" i="1"/>
  <c r="M495" i="1"/>
  <c r="L495" i="1"/>
  <c r="K495" i="1"/>
  <c r="J495" i="1"/>
  <c r="I495" i="1"/>
  <c r="H495" i="1"/>
  <c r="G495" i="1"/>
  <c r="E495" i="1"/>
  <c r="CC494" i="1"/>
  <c r="CB494" i="1"/>
  <c r="CA494" i="1"/>
  <c r="BZ494" i="1"/>
  <c r="BY494" i="1"/>
  <c r="BX494" i="1"/>
  <c r="BW494" i="1"/>
  <c r="BV494" i="1"/>
  <c r="BU494" i="1"/>
  <c r="AF494" i="1"/>
  <c r="AE494" i="1"/>
  <c r="AD494" i="1"/>
  <c r="AC494" i="1"/>
  <c r="AB494" i="1"/>
  <c r="AA494" i="1"/>
  <c r="Z494" i="1"/>
  <c r="Y494" i="1"/>
  <c r="X494" i="1"/>
  <c r="W494" i="1"/>
  <c r="V494" i="1"/>
  <c r="U494" i="1"/>
  <c r="T494" i="1"/>
  <c r="S494" i="1"/>
  <c r="R494" i="1"/>
  <c r="N494" i="1"/>
  <c r="M494" i="1"/>
  <c r="L494" i="1"/>
  <c r="K494" i="1"/>
  <c r="J494" i="1"/>
  <c r="I494" i="1"/>
  <c r="H494" i="1"/>
  <c r="G494" i="1"/>
  <c r="E494" i="1"/>
  <c r="CC493" i="1"/>
  <c r="CB493" i="1"/>
  <c r="CA493" i="1"/>
  <c r="BZ493" i="1"/>
  <c r="BY493" i="1"/>
  <c r="BX493" i="1"/>
  <c r="BW493" i="1"/>
  <c r="BV493" i="1"/>
  <c r="BU493" i="1"/>
  <c r="AF493" i="1"/>
  <c r="AE493" i="1"/>
  <c r="AD493" i="1"/>
  <c r="AC493" i="1"/>
  <c r="AB493" i="1"/>
  <c r="AA493" i="1"/>
  <c r="Z493" i="1"/>
  <c r="Y493" i="1"/>
  <c r="X493" i="1"/>
  <c r="W493" i="1"/>
  <c r="V493" i="1"/>
  <c r="U493" i="1"/>
  <c r="T493" i="1"/>
  <c r="S493" i="1"/>
  <c r="R493" i="1"/>
  <c r="M493" i="1"/>
  <c r="L493" i="1"/>
  <c r="K493" i="1"/>
  <c r="J493" i="1"/>
  <c r="I493" i="1"/>
  <c r="H493" i="1"/>
  <c r="G493" i="1"/>
  <c r="E493" i="1"/>
  <c r="CC492" i="1"/>
  <c r="CB492" i="1"/>
  <c r="CA492" i="1"/>
  <c r="BZ492" i="1"/>
  <c r="BY492" i="1"/>
  <c r="BX492" i="1"/>
  <c r="BW492" i="1"/>
  <c r="BV492" i="1"/>
  <c r="BU492" i="1"/>
  <c r="AF492" i="1"/>
  <c r="AE492" i="1"/>
  <c r="AD492" i="1"/>
  <c r="AC492" i="1"/>
  <c r="AB492" i="1"/>
  <c r="AA492" i="1"/>
  <c r="Z492" i="1"/>
  <c r="Y492" i="1"/>
  <c r="X492" i="1"/>
  <c r="W492" i="1"/>
  <c r="V492" i="1"/>
  <c r="U492" i="1"/>
  <c r="T492" i="1"/>
  <c r="S492" i="1"/>
  <c r="R492" i="1"/>
  <c r="M492" i="1"/>
  <c r="L492" i="1"/>
  <c r="K492" i="1"/>
  <c r="J492" i="1"/>
  <c r="I492" i="1"/>
  <c r="H492" i="1"/>
  <c r="G492" i="1"/>
  <c r="E492" i="1"/>
  <c r="CC491" i="1"/>
  <c r="CB491" i="1"/>
  <c r="CA491" i="1"/>
  <c r="BZ491" i="1"/>
  <c r="BY491" i="1"/>
  <c r="BX491" i="1"/>
  <c r="BW491" i="1"/>
  <c r="BV491" i="1"/>
  <c r="BU491" i="1"/>
  <c r="AF491" i="1"/>
  <c r="AE491" i="1"/>
  <c r="AD491" i="1"/>
  <c r="AC491" i="1"/>
  <c r="AB491" i="1"/>
  <c r="AA491" i="1"/>
  <c r="Z491" i="1"/>
  <c r="Y491" i="1"/>
  <c r="X491" i="1"/>
  <c r="W491" i="1"/>
  <c r="V491" i="1"/>
  <c r="U491" i="1"/>
  <c r="T491" i="1"/>
  <c r="S491" i="1"/>
  <c r="R491" i="1"/>
  <c r="N491" i="1"/>
  <c r="M491" i="1"/>
  <c r="L491" i="1"/>
  <c r="K491" i="1"/>
  <c r="J491" i="1"/>
  <c r="I491" i="1"/>
  <c r="H491" i="1"/>
  <c r="G491" i="1"/>
  <c r="E491" i="1"/>
  <c r="CC490" i="1"/>
  <c r="CB490" i="1"/>
  <c r="CA490" i="1"/>
  <c r="BZ490" i="1"/>
  <c r="BY490" i="1"/>
  <c r="BX490" i="1"/>
  <c r="BW490" i="1"/>
  <c r="BV490" i="1"/>
  <c r="BU490" i="1"/>
  <c r="AF490" i="1"/>
  <c r="AE490" i="1"/>
  <c r="AD490" i="1"/>
  <c r="AC490" i="1"/>
  <c r="AB490" i="1"/>
  <c r="AA490" i="1"/>
  <c r="Z490" i="1"/>
  <c r="Y490" i="1"/>
  <c r="X490" i="1"/>
  <c r="W490" i="1"/>
  <c r="V490" i="1"/>
  <c r="U490" i="1"/>
  <c r="T490" i="1"/>
  <c r="S490" i="1"/>
  <c r="R490" i="1"/>
  <c r="N490" i="1"/>
  <c r="M490" i="1"/>
  <c r="L490" i="1"/>
  <c r="K490" i="1"/>
  <c r="J490" i="1"/>
  <c r="I490" i="1"/>
  <c r="H490" i="1"/>
  <c r="G490" i="1"/>
  <c r="E490" i="1"/>
  <c r="CC489" i="1"/>
  <c r="CB489" i="1"/>
  <c r="CA489" i="1"/>
  <c r="BZ489" i="1"/>
  <c r="BY489" i="1"/>
  <c r="BX489" i="1"/>
  <c r="BW489" i="1"/>
  <c r="BV489" i="1"/>
  <c r="BU489" i="1"/>
  <c r="AF489" i="1"/>
  <c r="AE489" i="1"/>
  <c r="AD489" i="1"/>
  <c r="AC489" i="1"/>
  <c r="AB489" i="1"/>
  <c r="AA489" i="1"/>
  <c r="Z489" i="1"/>
  <c r="Y489" i="1"/>
  <c r="X489" i="1"/>
  <c r="W489" i="1"/>
  <c r="V489" i="1"/>
  <c r="U489" i="1"/>
  <c r="T489" i="1"/>
  <c r="S489" i="1"/>
  <c r="R489" i="1"/>
  <c r="N489" i="1"/>
  <c r="M489" i="1"/>
  <c r="L489" i="1"/>
  <c r="K489" i="1"/>
  <c r="J489" i="1"/>
  <c r="I489" i="1"/>
  <c r="H489" i="1"/>
  <c r="G489" i="1"/>
  <c r="E489" i="1"/>
  <c r="CC488" i="1"/>
  <c r="CB488" i="1"/>
  <c r="CA488" i="1"/>
  <c r="BZ488" i="1"/>
  <c r="BY488" i="1"/>
  <c r="BX488" i="1"/>
  <c r="BW488" i="1"/>
  <c r="BV488" i="1"/>
  <c r="BU488" i="1"/>
  <c r="AF488" i="1"/>
  <c r="AE488" i="1"/>
  <c r="AD488" i="1"/>
  <c r="AC488" i="1"/>
  <c r="AB488" i="1"/>
  <c r="AA488" i="1"/>
  <c r="Z488" i="1"/>
  <c r="Y488" i="1"/>
  <c r="X488" i="1"/>
  <c r="W488" i="1"/>
  <c r="V488" i="1"/>
  <c r="U488" i="1"/>
  <c r="T488" i="1"/>
  <c r="S488" i="1"/>
  <c r="R488" i="1"/>
  <c r="M488" i="1"/>
  <c r="L488" i="1"/>
  <c r="K488" i="1"/>
  <c r="J488" i="1"/>
  <c r="I488" i="1"/>
  <c r="H488" i="1"/>
  <c r="G488" i="1"/>
  <c r="E488" i="1"/>
  <c r="CC487" i="1"/>
  <c r="CB487" i="1"/>
  <c r="CA487" i="1"/>
  <c r="BZ487" i="1"/>
  <c r="BY487" i="1"/>
  <c r="BX487" i="1"/>
  <c r="BW487" i="1"/>
  <c r="BV487" i="1"/>
  <c r="BU487" i="1"/>
  <c r="AF487" i="1"/>
  <c r="AE487" i="1"/>
  <c r="AD487" i="1"/>
  <c r="AC487" i="1"/>
  <c r="AB487" i="1"/>
  <c r="AA487" i="1"/>
  <c r="Z487" i="1"/>
  <c r="Y487" i="1"/>
  <c r="X487" i="1"/>
  <c r="W487" i="1"/>
  <c r="V487" i="1"/>
  <c r="U487" i="1"/>
  <c r="T487" i="1"/>
  <c r="S487" i="1"/>
  <c r="R487" i="1"/>
  <c r="M487" i="1"/>
  <c r="L487" i="1"/>
  <c r="K487" i="1"/>
  <c r="J487" i="1"/>
  <c r="I487" i="1"/>
  <c r="H487" i="1"/>
  <c r="G487" i="1"/>
  <c r="E487" i="1"/>
  <c r="CC486" i="1"/>
  <c r="CB486" i="1"/>
  <c r="CA486" i="1"/>
  <c r="BZ486" i="1"/>
  <c r="BY486" i="1"/>
  <c r="BX486" i="1"/>
  <c r="BW486" i="1"/>
  <c r="BV486" i="1"/>
  <c r="BU486" i="1"/>
  <c r="AF486" i="1"/>
  <c r="AE486" i="1"/>
  <c r="AD486" i="1"/>
  <c r="AC486" i="1"/>
  <c r="AB486" i="1"/>
  <c r="AA486" i="1"/>
  <c r="Z486" i="1"/>
  <c r="Y486" i="1"/>
  <c r="X486" i="1"/>
  <c r="W486" i="1"/>
  <c r="V486" i="1"/>
  <c r="U486" i="1"/>
  <c r="T486" i="1"/>
  <c r="S486" i="1"/>
  <c r="R486" i="1"/>
  <c r="M486" i="1"/>
  <c r="L486" i="1"/>
  <c r="K486" i="1"/>
  <c r="J486" i="1"/>
  <c r="I486" i="1"/>
  <c r="H486" i="1"/>
  <c r="G486" i="1"/>
  <c r="E486" i="1"/>
  <c r="CC485" i="1"/>
  <c r="CB485" i="1"/>
  <c r="CA485" i="1"/>
  <c r="BZ485" i="1"/>
  <c r="BY485" i="1"/>
  <c r="BX485" i="1"/>
  <c r="BW485" i="1"/>
  <c r="BV485" i="1"/>
  <c r="BU485" i="1"/>
  <c r="AF485" i="1"/>
  <c r="AE485" i="1"/>
  <c r="AD485" i="1"/>
  <c r="AC485" i="1"/>
  <c r="AB485" i="1"/>
  <c r="AA485" i="1"/>
  <c r="Z485" i="1"/>
  <c r="Y485" i="1"/>
  <c r="X485" i="1"/>
  <c r="W485" i="1"/>
  <c r="V485" i="1"/>
  <c r="U485" i="1"/>
  <c r="T485" i="1"/>
  <c r="S485" i="1"/>
  <c r="R485" i="1"/>
  <c r="M485" i="1"/>
  <c r="L485" i="1"/>
  <c r="K485" i="1"/>
  <c r="J485" i="1"/>
  <c r="I485" i="1"/>
  <c r="H485" i="1"/>
  <c r="G485" i="1"/>
  <c r="E485" i="1"/>
  <c r="CC484" i="1"/>
  <c r="CB484" i="1"/>
  <c r="CA484" i="1"/>
  <c r="BZ484" i="1"/>
  <c r="BY484" i="1"/>
  <c r="BX484" i="1"/>
  <c r="BW484" i="1"/>
  <c r="BV484" i="1"/>
  <c r="BU484" i="1"/>
  <c r="AF484" i="1"/>
  <c r="AE484" i="1"/>
  <c r="AD484" i="1"/>
  <c r="AC484" i="1"/>
  <c r="AB484" i="1"/>
  <c r="AA484" i="1"/>
  <c r="Z484" i="1"/>
  <c r="Y484" i="1"/>
  <c r="X484" i="1"/>
  <c r="W484" i="1"/>
  <c r="V484" i="1"/>
  <c r="U484" i="1"/>
  <c r="T484" i="1"/>
  <c r="S484" i="1"/>
  <c r="R484" i="1"/>
  <c r="M484" i="1"/>
  <c r="L484" i="1"/>
  <c r="K484" i="1"/>
  <c r="J484" i="1"/>
  <c r="I484" i="1"/>
  <c r="H484" i="1"/>
  <c r="G484" i="1"/>
  <c r="E484" i="1"/>
  <c r="CC483" i="1"/>
  <c r="CB483" i="1"/>
  <c r="CA483" i="1"/>
  <c r="BZ483" i="1"/>
  <c r="BY483" i="1"/>
  <c r="BX483" i="1"/>
  <c r="BW483" i="1"/>
  <c r="BV483" i="1"/>
  <c r="BU483" i="1"/>
  <c r="AF483" i="1"/>
  <c r="AE483" i="1"/>
  <c r="AD483" i="1"/>
  <c r="AC483" i="1"/>
  <c r="AB483" i="1"/>
  <c r="AA483" i="1"/>
  <c r="Z483" i="1"/>
  <c r="Y483" i="1"/>
  <c r="X483" i="1"/>
  <c r="W483" i="1"/>
  <c r="V483" i="1"/>
  <c r="U483" i="1"/>
  <c r="T483" i="1"/>
  <c r="S483" i="1"/>
  <c r="R483" i="1"/>
  <c r="M483" i="1"/>
  <c r="L483" i="1"/>
  <c r="K483" i="1"/>
  <c r="J483" i="1"/>
  <c r="I483" i="1"/>
  <c r="H483" i="1"/>
  <c r="G483" i="1"/>
  <c r="E483" i="1"/>
  <c r="CC482" i="1"/>
  <c r="CB482" i="1"/>
  <c r="CA482" i="1"/>
  <c r="BZ482" i="1"/>
  <c r="BY482" i="1"/>
  <c r="BX482" i="1"/>
  <c r="BW482" i="1"/>
  <c r="BV482" i="1"/>
  <c r="BU482" i="1"/>
  <c r="AF482" i="1"/>
  <c r="AE482" i="1"/>
  <c r="AD482" i="1"/>
  <c r="AC482" i="1"/>
  <c r="AB482" i="1"/>
  <c r="AA482" i="1"/>
  <c r="Z482" i="1"/>
  <c r="Y482" i="1"/>
  <c r="X482" i="1"/>
  <c r="W482" i="1"/>
  <c r="V482" i="1"/>
  <c r="U482" i="1"/>
  <c r="T482" i="1"/>
  <c r="S482" i="1"/>
  <c r="R482" i="1"/>
  <c r="M482" i="1"/>
  <c r="L482" i="1"/>
  <c r="K482" i="1"/>
  <c r="J482" i="1"/>
  <c r="I482" i="1"/>
  <c r="H482" i="1"/>
  <c r="G482" i="1"/>
  <c r="E482" i="1"/>
  <c r="CC481" i="1"/>
  <c r="CB481" i="1"/>
  <c r="CA481" i="1"/>
  <c r="BZ481" i="1"/>
  <c r="BY481" i="1"/>
  <c r="BX481" i="1"/>
  <c r="BW481" i="1"/>
  <c r="BV481" i="1"/>
  <c r="BU481" i="1"/>
  <c r="AF481" i="1"/>
  <c r="AE481" i="1"/>
  <c r="AD481" i="1"/>
  <c r="AC481" i="1"/>
  <c r="AB481" i="1"/>
  <c r="AA481" i="1"/>
  <c r="Z481" i="1"/>
  <c r="Y481" i="1"/>
  <c r="X481" i="1"/>
  <c r="W481" i="1"/>
  <c r="V481" i="1"/>
  <c r="U481" i="1"/>
  <c r="T481" i="1"/>
  <c r="S481" i="1"/>
  <c r="R481" i="1"/>
  <c r="M481" i="1"/>
  <c r="L481" i="1"/>
  <c r="K481" i="1"/>
  <c r="J481" i="1"/>
  <c r="I481" i="1"/>
  <c r="H481" i="1"/>
  <c r="G481" i="1"/>
  <c r="E481" i="1"/>
  <c r="CC480" i="1"/>
  <c r="CB480" i="1"/>
  <c r="CA480" i="1"/>
  <c r="BZ480" i="1"/>
  <c r="BY480" i="1"/>
  <c r="BX480" i="1"/>
  <c r="BW480" i="1"/>
  <c r="BV480" i="1"/>
  <c r="BU480" i="1"/>
  <c r="AF480" i="1"/>
  <c r="AE480" i="1"/>
  <c r="AD480" i="1"/>
  <c r="AC480" i="1"/>
  <c r="AB480" i="1"/>
  <c r="AA480" i="1"/>
  <c r="Z480" i="1"/>
  <c r="Y480" i="1"/>
  <c r="X480" i="1"/>
  <c r="W480" i="1"/>
  <c r="V480" i="1"/>
  <c r="U480" i="1"/>
  <c r="T480" i="1"/>
  <c r="S480" i="1"/>
  <c r="R480" i="1"/>
  <c r="M480" i="1"/>
  <c r="L480" i="1"/>
  <c r="K480" i="1"/>
  <c r="J480" i="1"/>
  <c r="I480" i="1"/>
  <c r="H480" i="1"/>
  <c r="G480" i="1"/>
  <c r="E480" i="1"/>
  <c r="CC479" i="1"/>
  <c r="CB479" i="1"/>
  <c r="CA479" i="1"/>
  <c r="BZ479" i="1"/>
  <c r="BY479" i="1"/>
  <c r="BX479" i="1"/>
  <c r="BW479" i="1"/>
  <c r="BV479" i="1"/>
  <c r="BU479" i="1"/>
  <c r="AF479" i="1"/>
  <c r="AE479" i="1"/>
  <c r="AD479" i="1"/>
  <c r="AC479" i="1"/>
  <c r="AB479" i="1"/>
  <c r="AA479" i="1"/>
  <c r="Z479" i="1"/>
  <c r="Y479" i="1"/>
  <c r="X479" i="1"/>
  <c r="W479" i="1"/>
  <c r="V479" i="1"/>
  <c r="U479" i="1"/>
  <c r="T479" i="1"/>
  <c r="S479" i="1"/>
  <c r="R479" i="1"/>
  <c r="M479" i="1"/>
  <c r="L479" i="1"/>
  <c r="K479" i="1"/>
  <c r="J479" i="1"/>
  <c r="I479" i="1"/>
  <c r="H479" i="1"/>
  <c r="G479" i="1"/>
  <c r="E479" i="1"/>
  <c r="CC478" i="1"/>
  <c r="CB478" i="1"/>
  <c r="CA478" i="1"/>
  <c r="BZ478" i="1"/>
  <c r="BY478" i="1"/>
  <c r="BX478" i="1"/>
  <c r="BW478" i="1"/>
  <c r="BV478" i="1"/>
  <c r="BU478" i="1"/>
  <c r="AF478" i="1"/>
  <c r="AE478" i="1"/>
  <c r="AD478" i="1"/>
  <c r="AC478" i="1"/>
  <c r="AB478" i="1"/>
  <c r="AA478" i="1"/>
  <c r="Z478" i="1"/>
  <c r="Y478" i="1"/>
  <c r="X478" i="1"/>
  <c r="W478" i="1"/>
  <c r="V478" i="1"/>
  <c r="U478" i="1"/>
  <c r="T478" i="1"/>
  <c r="S478" i="1"/>
  <c r="R478" i="1"/>
  <c r="M478" i="1"/>
  <c r="L478" i="1"/>
  <c r="K478" i="1"/>
  <c r="J478" i="1"/>
  <c r="I478" i="1"/>
  <c r="H478" i="1"/>
  <c r="G478" i="1"/>
  <c r="E478" i="1"/>
  <c r="CC477" i="1"/>
  <c r="CB477" i="1"/>
  <c r="CA477" i="1"/>
  <c r="BZ477" i="1"/>
  <c r="BY477" i="1"/>
  <c r="BX477" i="1"/>
  <c r="BW477" i="1"/>
  <c r="BV477" i="1"/>
  <c r="BU477" i="1"/>
  <c r="AF477" i="1"/>
  <c r="AE477" i="1"/>
  <c r="AD477" i="1"/>
  <c r="AC477" i="1"/>
  <c r="AB477" i="1"/>
  <c r="AA477" i="1"/>
  <c r="Z477" i="1"/>
  <c r="Y477" i="1"/>
  <c r="X477" i="1"/>
  <c r="W477" i="1"/>
  <c r="V477" i="1"/>
  <c r="U477" i="1"/>
  <c r="T477" i="1"/>
  <c r="S477" i="1"/>
  <c r="R477" i="1"/>
  <c r="M477" i="1"/>
  <c r="L477" i="1"/>
  <c r="K477" i="1"/>
  <c r="J477" i="1"/>
  <c r="I477" i="1"/>
  <c r="H477" i="1"/>
  <c r="G477" i="1"/>
  <c r="E477" i="1"/>
  <c r="CC476" i="1"/>
  <c r="CB476" i="1"/>
  <c r="CA476" i="1"/>
  <c r="BZ476" i="1"/>
  <c r="BY476" i="1"/>
  <c r="BX476" i="1"/>
  <c r="BW476" i="1"/>
  <c r="BV476" i="1"/>
  <c r="BU476" i="1"/>
  <c r="AF476" i="1"/>
  <c r="AE476" i="1"/>
  <c r="AD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M476" i="1"/>
  <c r="L476" i="1"/>
  <c r="K476" i="1"/>
  <c r="J476" i="1"/>
  <c r="I476" i="1"/>
  <c r="H476" i="1"/>
  <c r="G476" i="1"/>
  <c r="E476" i="1"/>
  <c r="CC475" i="1"/>
  <c r="CB475" i="1"/>
  <c r="CA475" i="1"/>
  <c r="BZ475" i="1"/>
  <c r="BY475" i="1"/>
  <c r="BX475" i="1"/>
  <c r="BW475" i="1"/>
  <c r="BV475" i="1"/>
  <c r="BU475" i="1"/>
  <c r="AF475" i="1"/>
  <c r="AE475" i="1"/>
  <c r="AD475" i="1"/>
  <c r="AC475" i="1"/>
  <c r="AB475" i="1"/>
  <c r="AA475" i="1"/>
  <c r="Z475" i="1"/>
  <c r="Y475" i="1"/>
  <c r="X475" i="1"/>
  <c r="W475" i="1"/>
  <c r="V475" i="1"/>
  <c r="U475" i="1"/>
  <c r="T475" i="1"/>
  <c r="S475" i="1"/>
  <c r="R475" i="1"/>
  <c r="N475" i="1"/>
  <c r="M475" i="1"/>
  <c r="L475" i="1"/>
  <c r="K475" i="1"/>
  <c r="J475" i="1"/>
  <c r="I475" i="1"/>
  <c r="H475" i="1"/>
  <c r="G475" i="1"/>
  <c r="E475" i="1"/>
  <c r="CC474" i="1"/>
  <c r="CB474" i="1"/>
  <c r="CA474" i="1"/>
  <c r="BZ474" i="1"/>
  <c r="BY474" i="1"/>
  <c r="BX474" i="1"/>
  <c r="BW474" i="1"/>
  <c r="BV474" i="1"/>
  <c r="BU474" i="1"/>
  <c r="AF474" i="1"/>
  <c r="AE474" i="1"/>
  <c r="AD474" i="1"/>
  <c r="AC474" i="1"/>
  <c r="AB474" i="1"/>
  <c r="AA474" i="1"/>
  <c r="Z474" i="1"/>
  <c r="Y474" i="1"/>
  <c r="X474" i="1"/>
  <c r="W474" i="1"/>
  <c r="V474" i="1"/>
  <c r="U474" i="1"/>
  <c r="T474" i="1"/>
  <c r="S474" i="1"/>
  <c r="R474" i="1"/>
  <c r="N474" i="1"/>
  <c r="M474" i="1"/>
  <c r="L474" i="1"/>
  <c r="K474" i="1"/>
  <c r="J474" i="1"/>
  <c r="I474" i="1"/>
  <c r="H474" i="1"/>
  <c r="G474" i="1"/>
  <c r="E474" i="1"/>
  <c r="CC473" i="1"/>
  <c r="CB473" i="1"/>
  <c r="CA473" i="1"/>
  <c r="BZ473" i="1"/>
  <c r="BY473" i="1"/>
  <c r="BX473" i="1"/>
  <c r="BW473" i="1"/>
  <c r="BV473" i="1"/>
  <c r="BU473" i="1"/>
  <c r="AF473" i="1"/>
  <c r="AE473" i="1"/>
  <c r="AD473" i="1"/>
  <c r="AC473" i="1"/>
  <c r="AB473" i="1"/>
  <c r="AA473" i="1"/>
  <c r="Z473" i="1"/>
  <c r="Y473" i="1"/>
  <c r="X473" i="1"/>
  <c r="W473" i="1"/>
  <c r="V473" i="1"/>
  <c r="U473" i="1"/>
  <c r="T473" i="1"/>
  <c r="S473" i="1"/>
  <c r="R473" i="1"/>
  <c r="M473" i="1"/>
  <c r="L473" i="1"/>
  <c r="K473" i="1"/>
  <c r="J473" i="1"/>
  <c r="I473" i="1"/>
  <c r="H473" i="1"/>
  <c r="G473" i="1"/>
  <c r="E473" i="1"/>
  <c r="CC472" i="1"/>
  <c r="CB472" i="1"/>
  <c r="CA472" i="1"/>
  <c r="BZ472" i="1"/>
  <c r="BY472" i="1"/>
  <c r="BX472" i="1"/>
  <c r="BW472" i="1"/>
  <c r="BV472" i="1"/>
  <c r="BU472" i="1"/>
  <c r="AF472" i="1"/>
  <c r="AE472" i="1"/>
  <c r="AD472" i="1"/>
  <c r="AC472" i="1"/>
  <c r="AB472" i="1"/>
  <c r="AA472" i="1"/>
  <c r="Z472" i="1"/>
  <c r="Y472" i="1"/>
  <c r="X472" i="1"/>
  <c r="W472" i="1"/>
  <c r="V472" i="1"/>
  <c r="U472" i="1"/>
  <c r="T472" i="1"/>
  <c r="S472" i="1"/>
  <c r="R472" i="1"/>
  <c r="M472" i="1"/>
  <c r="L472" i="1"/>
  <c r="K472" i="1"/>
  <c r="J472" i="1"/>
  <c r="I472" i="1"/>
  <c r="H472" i="1"/>
  <c r="G472" i="1"/>
  <c r="E472" i="1"/>
  <c r="CC471" i="1"/>
  <c r="CB471" i="1"/>
  <c r="CA471" i="1"/>
  <c r="BZ471" i="1"/>
  <c r="BY471" i="1"/>
  <c r="BX471" i="1"/>
  <c r="BW471" i="1"/>
  <c r="BV471" i="1"/>
  <c r="BU471" i="1"/>
  <c r="AF471" i="1"/>
  <c r="AE471" i="1"/>
  <c r="AD471" i="1"/>
  <c r="AC471" i="1"/>
  <c r="AB471" i="1"/>
  <c r="AA471" i="1"/>
  <c r="Z471" i="1"/>
  <c r="Y471" i="1"/>
  <c r="X471" i="1"/>
  <c r="W471" i="1"/>
  <c r="V471" i="1"/>
  <c r="U471" i="1"/>
  <c r="T471" i="1"/>
  <c r="S471" i="1"/>
  <c r="R471" i="1"/>
  <c r="N471" i="1"/>
  <c r="M471" i="1"/>
  <c r="L471" i="1"/>
  <c r="K471" i="1"/>
  <c r="J471" i="1"/>
  <c r="I471" i="1"/>
  <c r="H471" i="1"/>
  <c r="G471" i="1"/>
  <c r="E471" i="1"/>
  <c r="CC470" i="1"/>
  <c r="CB470" i="1"/>
  <c r="CA470" i="1"/>
  <c r="BZ470" i="1"/>
  <c r="BY470" i="1"/>
  <c r="BX470" i="1"/>
  <c r="BW470" i="1"/>
  <c r="BV470" i="1"/>
  <c r="BU470" i="1"/>
  <c r="AF470" i="1"/>
  <c r="AE470" i="1"/>
  <c r="AD470" i="1"/>
  <c r="AC470" i="1"/>
  <c r="AB470" i="1"/>
  <c r="AA470" i="1"/>
  <c r="Z470" i="1"/>
  <c r="Y470" i="1"/>
  <c r="X470" i="1"/>
  <c r="W470" i="1"/>
  <c r="V470" i="1"/>
  <c r="U470" i="1"/>
  <c r="T470" i="1"/>
  <c r="S470" i="1"/>
  <c r="R470" i="1"/>
  <c r="N470" i="1"/>
  <c r="M470" i="1"/>
  <c r="L470" i="1"/>
  <c r="K470" i="1"/>
  <c r="J470" i="1"/>
  <c r="I470" i="1"/>
  <c r="H470" i="1"/>
  <c r="G470" i="1"/>
  <c r="E470" i="1"/>
  <c r="CC469" i="1"/>
  <c r="CB469" i="1"/>
  <c r="CA469" i="1"/>
  <c r="BZ469" i="1"/>
  <c r="BY469" i="1"/>
  <c r="BX469" i="1"/>
  <c r="BW469" i="1"/>
  <c r="BV469" i="1"/>
  <c r="BU469" i="1"/>
  <c r="AF469" i="1"/>
  <c r="AE469" i="1"/>
  <c r="AD469" i="1"/>
  <c r="AC469" i="1"/>
  <c r="AB469" i="1"/>
  <c r="AA469" i="1"/>
  <c r="Z469" i="1"/>
  <c r="Y469" i="1"/>
  <c r="X469" i="1"/>
  <c r="W469" i="1"/>
  <c r="V469" i="1"/>
  <c r="U469" i="1"/>
  <c r="T469" i="1"/>
  <c r="S469" i="1"/>
  <c r="R469" i="1"/>
  <c r="N469" i="1"/>
  <c r="M469" i="1"/>
  <c r="L469" i="1"/>
  <c r="K469" i="1"/>
  <c r="J469" i="1"/>
  <c r="I469" i="1"/>
  <c r="H469" i="1"/>
  <c r="G469" i="1"/>
  <c r="E469" i="1"/>
  <c r="CC468" i="1"/>
  <c r="CB468" i="1"/>
  <c r="CA468" i="1"/>
  <c r="BZ468" i="1"/>
  <c r="BY468" i="1"/>
  <c r="BX468" i="1"/>
  <c r="BW468" i="1"/>
  <c r="BV468" i="1"/>
  <c r="BU468" i="1"/>
  <c r="AF468" i="1"/>
  <c r="AE468" i="1"/>
  <c r="AD468" i="1"/>
  <c r="AC468" i="1"/>
  <c r="AB468" i="1"/>
  <c r="AA468" i="1"/>
  <c r="Z468" i="1"/>
  <c r="Y468" i="1"/>
  <c r="X468" i="1"/>
  <c r="W468" i="1"/>
  <c r="V468" i="1"/>
  <c r="U468" i="1"/>
  <c r="T468" i="1"/>
  <c r="S468" i="1"/>
  <c r="R468" i="1"/>
  <c r="M468" i="1"/>
  <c r="L468" i="1"/>
  <c r="K468" i="1"/>
  <c r="J468" i="1"/>
  <c r="I468" i="1"/>
  <c r="H468" i="1"/>
  <c r="G468" i="1"/>
  <c r="E468" i="1"/>
  <c r="CC467" i="1"/>
  <c r="CB467" i="1"/>
  <c r="CA467" i="1"/>
  <c r="BZ467" i="1"/>
  <c r="BY467" i="1"/>
  <c r="BX467" i="1"/>
  <c r="BW467" i="1"/>
  <c r="BV467" i="1"/>
  <c r="BU467" i="1"/>
  <c r="AF467" i="1"/>
  <c r="AE467" i="1"/>
  <c r="AD467" i="1"/>
  <c r="AC467" i="1"/>
  <c r="AB467" i="1"/>
  <c r="AA467" i="1"/>
  <c r="Z467" i="1"/>
  <c r="Y467" i="1"/>
  <c r="X467" i="1"/>
  <c r="W467" i="1"/>
  <c r="V467" i="1"/>
  <c r="U467" i="1"/>
  <c r="T467" i="1"/>
  <c r="S467" i="1"/>
  <c r="R467" i="1"/>
  <c r="M467" i="1"/>
  <c r="L467" i="1"/>
  <c r="K467" i="1"/>
  <c r="J467" i="1"/>
  <c r="I467" i="1"/>
  <c r="H467" i="1"/>
  <c r="G467" i="1"/>
  <c r="E467" i="1"/>
  <c r="CC466" i="1"/>
  <c r="CB466" i="1"/>
  <c r="CA466" i="1"/>
  <c r="BZ466" i="1"/>
  <c r="BY466" i="1"/>
  <c r="BX466" i="1"/>
  <c r="BW466" i="1"/>
  <c r="BV466" i="1"/>
  <c r="BU466" i="1"/>
  <c r="AF466" i="1"/>
  <c r="AE466" i="1"/>
  <c r="AD466" i="1"/>
  <c r="AC466" i="1"/>
  <c r="AB466" i="1"/>
  <c r="AA466" i="1"/>
  <c r="Z466" i="1"/>
  <c r="Y466" i="1"/>
  <c r="X466" i="1"/>
  <c r="W466" i="1"/>
  <c r="V466" i="1"/>
  <c r="U466" i="1"/>
  <c r="T466" i="1"/>
  <c r="S466" i="1"/>
  <c r="R466" i="1"/>
  <c r="M466" i="1"/>
  <c r="L466" i="1"/>
  <c r="K466" i="1"/>
  <c r="J466" i="1"/>
  <c r="I466" i="1"/>
  <c r="H466" i="1"/>
  <c r="G466" i="1"/>
  <c r="E466" i="1"/>
  <c r="CC465" i="1"/>
  <c r="CB465" i="1"/>
  <c r="CA465" i="1"/>
  <c r="BZ465" i="1"/>
  <c r="BY465" i="1"/>
  <c r="BX465" i="1"/>
  <c r="BW465" i="1"/>
  <c r="BV465" i="1"/>
  <c r="BU465" i="1"/>
  <c r="AF465" i="1"/>
  <c r="AE465" i="1"/>
  <c r="AD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M465" i="1"/>
  <c r="L465" i="1"/>
  <c r="K465" i="1"/>
  <c r="J465" i="1"/>
  <c r="I465" i="1"/>
  <c r="H465" i="1"/>
  <c r="G465" i="1"/>
  <c r="E465" i="1"/>
  <c r="CC464" i="1"/>
  <c r="CB464" i="1"/>
  <c r="CA464" i="1"/>
  <c r="BZ464" i="1"/>
  <c r="BY464" i="1"/>
  <c r="BX464" i="1"/>
  <c r="BW464" i="1"/>
  <c r="BV464" i="1"/>
  <c r="BU464" i="1"/>
  <c r="AF464" i="1"/>
  <c r="AE464" i="1"/>
  <c r="AD464" i="1"/>
  <c r="AC464" i="1"/>
  <c r="AB464" i="1"/>
  <c r="AA464" i="1"/>
  <c r="Z464" i="1"/>
  <c r="Y464" i="1"/>
  <c r="X464" i="1"/>
  <c r="W464" i="1"/>
  <c r="V464" i="1"/>
  <c r="U464" i="1"/>
  <c r="T464" i="1"/>
  <c r="S464" i="1"/>
  <c r="R464" i="1"/>
  <c r="M464" i="1"/>
  <c r="L464" i="1"/>
  <c r="K464" i="1"/>
  <c r="J464" i="1"/>
  <c r="I464" i="1"/>
  <c r="H464" i="1"/>
  <c r="G464" i="1"/>
  <c r="E464" i="1"/>
  <c r="CC463" i="1"/>
  <c r="CB463" i="1"/>
  <c r="CA463" i="1"/>
  <c r="BZ463" i="1"/>
  <c r="BY463" i="1"/>
  <c r="BX463" i="1"/>
  <c r="BW463" i="1"/>
  <c r="BV463" i="1"/>
  <c r="BU463" i="1"/>
  <c r="AF463" i="1"/>
  <c r="AE463" i="1"/>
  <c r="AD463" i="1"/>
  <c r="AC463" i="1"/>
  <c r="AB463" i="1"/>
  <c r="AA463" i="1"/>
  <c r="Z463" i="1"/>
  <c r="Y463" i="1"/>
  <c r="X463" i="1"/>
  <c r="W463" i="1"/>
  <c r="V463" i="1"/>
  <c r="U463" i="1"/>
  <c r="T463" i="1"/>
  <c r="S463" i="1"/>
  <c r="R463" i="1"/>
  <c r="M463" i="1"/>
  <c r="L463" i="1"/>
  <c r="K463" i="1"/>
  <c r="J463" i="1"/>
  <c r="I463" i="1"/>
  <c r="H463" i="1"/>
  <c r="G463" i="1"/>
  <c r="E463" i="1"/>
  <c r="CC462" i="1"/>
  <c r="CB462" i="1"/>
  <c r="CA462" i="1"/>
  <c r="BZ462" i="1"/>
  <c r="BY462" i="1"/>
  <c r="BX462" i="1"/>
  <c r="BW462" i="1"/>
  <c r="BV462" i="1"/>
  <c r="BU462" i="1"/>
  <c r="AF462" i="1"/>
  <c r="AE462" i="1"/>
  <c r="AD462" i="1"/>
  <c r="AC462" i="1"/>
  <c r="AB462" i="1"/>
  <c r="AA462" i="1"/>
  <c r="Z462" i="1"/>
  <c r="Y462" i="1"/>
  <c r="X462" i="1"/>
  <c r="W462" i="1"/>
  <c r="V462" i="1"/>
  <c r="U462" i="1"/>
  <c r="T462" i="1"/>
  <c r="S462" i="1"/>
  <c r="R462" i="1"/>
  <c r="M462" i="1"/>
  <c r="L462" i="1"/>
  <c r="K462" i="1"/>
  <c r="J462" i="1"/>
  <c r="I462" i="1"/>
  <c r="H462" i="1"/>
  <c r="G462" i="1"/>
  <c r="E462" i="1"/>
  <c r="CC461" i="1"/>
  <c r="CB461" i="1"/>
  <c r="CA461" i="1"/>
  <c r="BZ461" i="1"/>
  <c r="BY461" i="1"/>
  <c r="BX461" i="1"/>
  <c r="BW461" i="1"/>
  <c r="BV461" i="1"/>
  <c r="BU461" i="1"/>
  <c r="AF461" i="1"/>
  <c r="AE461" i="1"/>
  <c r="AD461" i="1"/>
  <c r="AC461" i="1"/>
  <c r="AB461" i="1"/>
  <c r="AA461" i="1"/>
  <c r="Z461" i="1"/>
  <c r="Y461" i="1"/>
  <c r="X461" i="1"/>
  <c r="W461" i="1"/>
  <c r="V461" i="1"/>
  <c r="U461" i="1"/>
  <c r="T461" i="1"/>
  <c r="S461" i="1"/>
  <c r="R461" i="1"/>
  <c r="M461" i="1"/>
  <c r="L461" i="1"/>
  <c r="K461" i="1"/>
  <c r="J461" i="1"/>
  <c r="I461" i="1"/>
  <c r="H461" i="1"/>
  <c r="G461" i="1"/>
  <c r="E461" i="1"/>
  <c r="CC460" i="1"/>
  <c r="CB460" i="1"/>
  <c r="CA460" i="1"/>
  <c r="BZ460" i="1"/>
  <c r="BY460" i="1"/>
  <c r="BX460" i="1"/>
  <c r="BW460" i="1"/>
  <c r="BV460" i="1"/>
  <c r="BU460" i="1"/>
  <c r="AF460" i="1"/>
  <c r="AE460" i="1"/>
  <c r="AD460" i="1"/>
  <c r="AC460" i="1"/>
  <c r="AB460" i="1"/>
  <c r="AA460" i="1"/>
  <c r="Z460" i="1"/>
  <c r="Y460" i="1"/>
  <c r="X460" i="1"/>
  <c r="W460" i="1"/>
  <c r="V460" i="1"/>
  <c r="U460" i="1"/>
  <c r="T460" i="1"/>
  <c r="S460" i="1"/>
  <c r="R460" i="1"/>
  <c r="M460" i="1"/>
  <c r="L460" i="1"/>
  <c r="K460" i="1"/>
  <c r="J460" i="1"/>
  <c r="I460" i="1"/>
  <c r="H460" i="1"/>
  <c r="G460" i="1"/>
  <c r="E460" i="1"/>
  <c r="CC459" i="1"/>
  <c r="CB459" i="1"/>
  <c r="CA459" i="1"/>
  <c r="BZ459" i="1"/>
  <c r="BY459" i="1"/>
  <c r="BX459" i="1"/>
  <c r="BW459" i="1"/>
  <c r="BV459" i="1"/>
  <c r="BU459" i="1"/>
  <c r="AF459" i="1"/>
  <c r="AE459" i="1"/>
  <c r="AD459" i="1"/>
  <c r="AC459" i="1"/>
  <c r="AB459" i="1"/>
  <c r="AA459" i="1"/>
  <c r="Z459" i="1"/>
  <c r="Y459" i="1"/>
  <c r="X459" i="1"/>
  <c r="W459" i="1"/>
  <c r="V459" i="1"/>
  <c r="U459" i="1"/>
  <c r="T459" i="1"/>
  <c r="S459" i="1"/>
  <c r="R459" i="1"/>
  <c r="M459" i="1"/>
  <c r="L459" i="1"/>
  <c r="K459" i="1"/>
  <c r="J459" i="1"/>
  <c r="I459" i="1"/>
  <c r="H459" i="1"/>
  <c r="G459" i="1"/>
  <c r="E459" i="1"/>
  <c r="CC458" i="1"/>
  <c r="CB458" i="1"/>
  <c r="CA458" i="1"/>
  <c r="BZ458" i="1"/>
  <c r="BY458" i="1"/>
  <c r="BX458" i="1"/>
  <c r="BW458" i="1"/>
  <c r="BV458" i="1"/>
  <c r="BU458" i="1"/>
  <c r="AF458" i="1"/>
  <c r="AE458" i="1"/>
  <c r="AD458" i="1"/>
  <c r="AC458" i="1"/>
  <c r="AB458" i="1"/>
  <c r="AA458" i="1"/>
  <c r="Z458" i="1"/>
  <c r="Y458" i="1"/>
  <c r="X458" i="1"/>
  <c r="W458" i="1"/>
  <c r="V458" i="1"/>
  <c r="U458" i="1"/>
  <c r="T458" i="1"/>
  <c r="S458" i="1"/>
  <c r="R458" i="1"/>
  <c r="M458" i="1"/>
  <c r="L458" i="1"/>
  <c r="K458" i="1"/>
  <c r="J458" i="1"/>
  <c r="I458" i="1"/>
  <c r="H458" i="1"/>
  <c r="G458" i="1"/>
  <c r="E458" i="1"/>
  <c r="CC457" i="1"/>
  <c r="CB457" i="1"/>
  <c r="CA457" i="1"/>
  <c r="BZ457" i="1"/>
  <c r="BY457" i="1"/>
  <c r="BX457" i="1"/>
  <c r="BW457" i="1"/>
  <c r="BV457" i="1"/>
  <c r="BU457" i="1"/>
  <c r="AF457" i="1"/>
  <c r="AE457" i="1"/>
  <c r="AD457" i="1"/>
  <c r="AC457" i="1"/>
  <c r="AB457" i="1"/>
  <c r="AA457" i="1"/>
  <c r="Z457" i="1"/>
  <c r="Y457" i="1"/>
  <c r="X457" i="1"/>
  <c r="W457" i="1"/>
  <c r="V457" i="1"/>
  <c r="U457" i="1"/>
  <c r="T457" i="1"/>
  <c r="S457" i="1"/>
  <c r="R457" i="1"/>
  <c r="M457" i="1"/>
  <c r="L457" i="1"/>
  <c r="K457" i="1"/>
  <c r="J457" i="1"/>
  <c r="I457" i="1"/>
  <c r="H457" i="1"/>
  <c r="G457" i="1"/>
  <c r="E457" i="1"/>
  <c r="CC456" i="1"/>
  <c r="CB456" i="1"/>
  <c r="CA456" i="1"/>
  <c r="BZ456" i="1"/>
  <c r="BY456" i="1"/>
  <c r="BX456" i="1"/>
  <c r="BW456" i="1"/>
  <c r="BV456" i="1"/>
  <c r="BU456" i="1"/>
  <c r="AF456" i="1"/>
  <c r="AE456" i="1"/>
  <c r="AD456" i="1"/>
  <c r="AC456" i="1"/>
  <c r="AB456" i="1"/>
  <c r="AA456" i="1"/>
  <c r="Z456" i="1"/>
  <c r="Y456" i="1"/>
  <c r="X456" i="1"/>
  <c r="W456" i="1"/>
  <c r="V456" i="1"/>
  <c r="U456" i="1"/>
  <c r="T456" i="1"/>
  <c r="S456" i="1"/>
  <c r="R456" i="1"/>
  <c r="N456" i="1"/>
  <c r="M456" i="1"/>
  <c r="L456" i="1"/>
  <c r="K456" i="1"/>
  <c r="J456" i="1"/>
  <c r="I456" i="1"/>
  <c r="H456" i="1"/>
  <c r="G456" i="1"/>
  <c r="E456" i="1"/>
  <c r="CC455" i="1"/>
  <c r="CB455" i="1"/>
  <c r="CA455" i="1"/>
  <c r="BZ455" i="1"/>
  <c r="BY455" i="1"/>
  <c r="BX455" i="1"/>
  <c r="BW455" i="1"/>
  <c r="BV455" i="1"/>
  <c r="BU455" i="1"/>
  <c r="AF455" i="1"/>
  <c r="AE455" i="1"/>
  <c r="AD455" i="1"/>
  <c r="AC455" i="1"/>
  <c r="AB455" i="1"/>
  <c r="AA455" i="1"/>
  <c r="Z455" i="1"/>
  <c r="Y455" i="1"/>
  <c r="X455" i="1"/>
  <c r="W455" i="1"/>
  <c r="V455" i="1"/>
  <c r="U455" i="1"/>
  <c r="T455" i="1"/>
  <c r="S455" i="1"/>
  <c r="R455" i="1"/>
  <c r="N455" i="1"/>
  <c r="M455" i="1"/>
  <c r="L455" i="1"/>
  <c r="K455" i="1"/>
  <c r="J455" i="1"/>
  <c r="I455" i="1"/>
  <c r="H455" i="1"/>
  <c r="G455" i="1"/>
  <c r="E455" i="1"/>
  <c r="CC454" i="1"/>
  <c r="CB454" i="1"/>
  <c r="CA454" i="1"/>
  <c r="BZ454" i="1"/>
  <c r="BY454" i="1"/>
  <c r="BX454" i="1"/>
  <c r="BW454" i="1"/>
  <c r="BV454" i="1"/>
  <c r="BU454" i="1"/>
  <c r="AF454" i="1"/>
  <c r="AE454" i="1"/>
  <c r="AD454" i="1"/>
  <c r="AC454" i="1"/>
  <c r="AB454" i="1"/>
  <c r="AA454" i="1"/>
  <c r="Z454" i="1"/>
  <c r="Y454" i="1"/>
  <c r="X454" i="1"/>
  <c r="W454" i="1"/>
  <c r="V454" i="1"/>
  <c r="U454" i="1"/>
  <c r="T454" i="1"/>
  <c r="S454" i="1"/>
  <c r="R454" i="1"/>
  <c r="N454" i="1"/>
  <c r="M454" i="1"/>
  <c r="L454" i="1"/>
  <c r="K454" i="1"/>
  <c r="J454" i="1"/>
  <c r="I454" i="1"/>
  <c r="H454" i="1"/>
  <c r="G454" i="1"/>
  <c r="E454" i="1"/>
  <c r="CC453" i="1"/>
  <c r="CB453" i="1"/>
  <c r="CA453" i="1"/>
  <c r="BZ453" i="1"/>
  <c r="BY453" i="1"/>
  <c r="BX453" i="1"/>
  <c r="BW453" i="1"/>
  <c r="BV453" i="1"/>
  <c r="BU453" i="1"/>
  <c r="AF453" i="1"/>
  <c r="AE453" i="1"/>
  <c r="AD453" i="1"/>
  <c r="AC453" i="1"/>
  <c r="AB453" i="1"/>
  <c r="AA453" i="1"/>
  <c r="Z453" i="1"/>
  <c r="Y453" i="1"/>
  <c r="X453" i="1"/>
  <c r="W453" i="1"/>
  <c r="V453" i="1"/>
  <c r="U453" i="1"/>
  <c r="T453" i="1"/>
  <c r="S453" i="1"/>
  <c r="R453" i="1"/>
  <c r="M453" i="1"/>
  <c r="L453" i="1"/>
  <c r="K453" i="1"/>
  <c r="J453" i="1"/>
  <c r="I453" i="1"/>
  <c r="H453" i="1"/>
  <c r="G453" i="1"/>
  <c r="E453" i="1"/>
  <c r="CC452" i="1"/>
  <c r="CB452" i="1"/>
  <c r="CA452" i="1"/>
  <c r="BZ452" i="1"/>
  <c r="BY452" i="1"/>
  <c r="BX452" i="1"/>
  <c r="BW452" i="1"/>
  <c r="BV452" i="1"/>
  <c r="BU452" i="1"/>
  <c r="AF452" i="1"/>
  <c r="AE452" i="1"/>
  <c r="AD452" i="1"/>
  <c r="AC452" i="1"/>
  <c r="AB452" i="1"/>
  <c r="AA452" i="1"/>
  <c r="Z452" i="1"/>
  <c r="Y452" i="1"/>
  <c r="X452" i="1"/>
  <c r="W452" i="1"/>
  <c r="V452" i="1"/>
  <c r="U452" i="1"/>
  <c r="T452" i="1"/>
  <c r="S452" i="1"/>
  <c r="R452" i="1"/>
  <c r="M452" i="1"/>
  <c r="L452" i="1"/>
  <c r="K452" i="1"/>
  <c r="J452" i="1"/>
  <c r="I452" i="1"/>
  <c r="H452" i="1"/>
  <c r="G452" i="1"/>
  <c r="E452" i="1"/>
  <c r="CC451" i="1"/>
  <c r="CB451" i="1"/>
  <c r="CA451" i="1"/>
  <c r="BZ451" i="1"/>
  <c r="BY451" i="1"/>
  <c r="BX451" i="1"/>
  <c r="BW451" i="1"/>
  <c r="BV451" i="1"/>
  <c r="BU451" i="1"/>
  <c r="AF451" i="1"/>
  <c r="AE451" i="1"/>
  <c r="AD451" i="1"/>
  <c r="AC451" i="1"/>
  <c r="AB451" i="1"/>
  <c r="AA451" i="1"/>
  <c r="Z451" i="1"/>
  <c r="Y451" i="1"/>
  <c r="X451" i="1"/>
  <c r="W451" i="1"/>
  <c r="V451" i="1"/>
  <c r="U451" i="1"/>
  <c r="T451" i="1"/>
  <c r="S451" i="1"/>
  <c r="R451" i="1"/>
  <c r="N451" i="1"/>
  <c r="M451" i="1"/>
  <c r="L451" i="1"/>
  <c r="K451" i="1"/>
  <c r="J451" i="1"/>
  <c r="I451" i="1"/>
  <c r="H451" i="1"/>
  <c r="G451" i="1"/>
  <c r="E451" i="1"/>
  <c r="CC450" i="1"/>
  <c r="CB450" i="1"/>
  <c r="CA450" i="1"/>
  <c r="BZ450" i="1"/>
  <c r="BY450" i="1"/>
  <c r="BX450" i="1"/>
  <c r="BW450" i="1"/>
  <c r="BV450" i="1"/>
  <c r="BU450" i="1"/>
  <c r="AF450" i="1"/>
  <c r="AE450" i="1"/>
  <c r="AD450" i="1"/>
  <c r="AC450" i="1"/>
  <c r="AB450" i="1"/>
  <c r="AA450" i="1"/>
  <c r="Z450" i="1"/>
  <c r="Y450" i="1"/>
  <c r="X450" i="1"/>
  <c r="W450" i="1"/>
  <c r="V450" i="1"/>
  <c r="U450" i="1"/>
  <c r="T450" i="1"/>
  <c r="S450" i="1"/>
  <c r="R450" i="1"/>
  <c r="N450" i="1"/>
  <c r="M450" i="1"/>
  <c r="L450" i="1"/>
  <c r="K450" i="1"/>
  <c r="J450" i="1"/>
  <c r="I450" i="1"/>
  <c r="H450" i="1"/>
  <c r="G450" i="1"/>
  <c r="E450" i="1"/>
  <c r="CC449" i="1"/>
  <c r="CB449" i="1"/>
  <c r="CA449" i="1"/>
  <c r="BZ449" i="1"/>
  <c r="BY449" i="1"/>
  <c r="BX449" i="1"/>
  <c r="BW449" i="1"/>
  <c r="BV449" i="1"/>
  <c r="BU449" i="1"/>
  <c r="AF449" i="1"/>
  <c r="AE449" i="1"/>
  <c r="AD449" i="1"/>
  <c r="AC449" i="1"/>
  <c r="AB449" i="1"/>
  <c r="AA449" i="1"/>
  <c r="Z449" i="1"/>
  <c r="Y449" i="1"/>
  <c r="X449" i="1"/>
  <c r="W449" i="1"/>
  <c r="V449" i="1"/>
  <c r="U449" i="1"/>
  <c r="T449" i="1"/>
  <c r="S449" i="1"/>
  <c r="R449" i="1"/>
  <c r="N449" i="1"/>
  <c r="M449" i="1"/>
  <c r="L449" i="1"/>
  <c r="K449" i="1"/>
  <c r="J449" i="1"/>
  <c r="I449" i="1"/>
  <c r="H449" i="1"/>
  <c r="G449" i="1"/>
  <c r="E449" i="1"/>
  <c r="CC448" i="1"/>
  <c r="CB448" i="1"/>
  <c r="CA448" i="1"/>
  <c r="BZ448" i="1"/>
  <c r="BY448" i="1"/>
  <c r="BX448" i="1"/>
  <c r="BW448" i="1"/>
  <c r="BV448" i="1"/>
  <c r="BU448" i="1"/>
  <c r="AF448" i="1"/>
  <c r="AE448" i="1"/>
  <c r="AD448" i="1"/>
  <c r="AC448" i="1"/>
  <c r="AB448" i="1"/>
  <c r="AA448" i="1"/>
  <c r="Z448" i="1"/>
  <c r="Y448" i="1"/>
  <c r="X448" i="1"/>
  <c r="W448" i="1"/>
  <c r="V448" i="1"/>
  <c r="U448" i="1"/>
  <c r="T448" i="1"/>
  <c r="S448" i="1"/>
  <c r="R448" i="1"/>
  <c r="M448" i="1"/>
  <c r="L448" i="1"/>
  <c r="K448" i="1"/>
  <c r="J448" i="1"/>
  <c r="I448" i="1"/>
  <c r="H448" i="1"/>
  <c r="G448" i="1"/>
  <c r="E448" i="1"/>
  <c r="CC447" i="1"/>
  <c r="CB447" i="1"/>
  <c r="CA447" i="1"/>
  <c r="BZ447" i="1"/>
  <c r="BY447" i="1"/>
  <c r="BX447" i="1"/>
  <c r="BW447" i="1"/>
  <c r="BV447" i="1"/>
  <c r="BU447" i="1"/>
  <c r="AF447" i="1"/>
  <c r="AE447" i="1"/>
  <c r="AD447" i="1"/>
  <c r="AC447" i="1"/>
  <c r="AB447" i="1"/>
  <c r="AA447" i="1"/>
  <c r="Z447" i="1"/>
  <c r="Y447" i="1"/>
  <c r="X447" i="1"/>
  <c r="W447" i="1"/>
  <c r="V447" i="1"/>
  <c r="U447" i="1"/>
  <c r="T447" i="1"/>
  <c r="S447" i="1"/>
  <c r="R447" i="1"/>
  <c r="M447" i="1"/>
  <c r="L447" i="1"/>
  <c r="K447" i="1"/>
  <c r="J447" i="1"/>
  <c r="I447" i="1"/>
  <c r="H447" i="1"/>
  <c r="G447" i="1"/>
  <c r="E447" i="1"/>
  <c r="CC446" i="1"/>
  <c r="CB446" i="1"/>
  <c r="CA446" i="1"/>
  <c r="BZ446" i="1"/>
  <c r="BY446" i="1"/>
  <c r="BX446" i="1"/>
  <c r="BW446" i="1"/>
  <c r="BV446" i="1"/>
  <c r="BU446" i="1"/>
  <c r="AF446" i="1"/>
  <c r="AE446" i="1"/>
  <c r="AD446" i="1"/>
  <c r="AC446" i="1"/>
  <c r="AB446" i="1"/>
  <c r="AA446" i="1"/>
  <c r="Z446" i="1"/>
  <c r="Y446" i="1"/>
  <c r="X446" i="1"/>
  <c r="W446" i="1"/>
  <c r="V446" i="1"/>
  <c r="U446" i="1"/>
  <c r="T446" i="1"/>
  <c r="S446" i="1"/>
  <c r="R446" i="1"/>
  <c r="M446" i="1"/>
  <c r="L446" i="1"/>
  <c r="K446" i="1"/>
  <c r="J446" i="1"/>
  <c r="I446" i="1"/>
  <c r="H446" i="1"/>
  <c r="G446" i="1"/>
  <c r="E446" i="1"/>
  <c r="CC445" i="1"/>
  <c r="CB445" i="1"/>
  <c r="CA445" i="1"/>
  <c r="BZ445" i="1"/>
  <c r="BY445" i="1"/>
  <c r="BX445" i="1"/>
  <c r="BW445" i="1"/>
  <c r="BV445" i="1"/>
  <c r="BU445" i="1"/>
  <c r="AF445" i="1"/>
  <c r="AE445" i="1"/>
  <c r="AD445" i="1"/>
  <c r="AC445" i="1"/>
  <c r="AB445" i="1"/>
  <c r="AA445" i="1"/>
  <c r="Z445" i="1"/>
  <c r="Y445" i="1"/>
  <c r="X445" i="1"/>
  <c r="W445" i="1"/>
  <c r="V445" i="1"/>
  <c r="U445" i="1"/>
  <c r="T445" i="1"/>
  <c r="S445" i="1"/>
  <c r="R445" i="1"/>
  <c r="M445" i="1"/>
  <c r="L445" i="1"/>
  <c r="K445" i="1"/>
  <c r="J445" i="1"/>
  <c r="I445" i="1"/>
  <c r="H445" i="1"/>
  <c r="G445" i="1"/>
  <c r="E445" i="1"/>
  <c r="CC444" i="1"/>
  <c r="CB444" i="1"/>
  <c r="CA444" i="1"/>
  <c r="BZ444" i="1"/>
  <c r="BY444" i="1"/>
  <c r="BX444" i="1"/>
  <c r="BW444" i="1"/>
  <c r="BV444" i="1"/>
  <c r="BU444" i="1"/>
  <c r="AF444" i="1"/>
  <c r="AE444" i="1"/>
  <c r="AD444" i="1"/>
  <c r="AC444" i="1"/>
  <c r="AB444" i="1"/>
  <c r="AA444" i="1"/>
  <c r="Z444" i="1"/>
  <c r="Y444" i="1"/>
  <c r="X444" i="1"/>
  <c r="W444" i="1"/>
  <c r="V444" i="1"/>
  <c r="U444" i="1"/>
  <c r="T444" i="1"/>
  <c r="S444" i="1"/>
  <c r="R444" i="1"/>
  <c r="M444" i="1"/>
  <c r="L444" i="1"/>
  <c r="K444" i="1"/>
  <c r="J444" i="1"/>
  <c r="I444" i="1"/>
  <c r="H444" i="1"/>
  <c r="G444" i="1"/>
  <c r="E444" i="1"/>
  <c r="CC443" i="1"/>
  <c r="CB443" i="1"/>
  <c r="CA443" i="1"/>
  <c r="BZ443" i="1"/>
  <c r="BY443" i="1"/>
  <c r="BX443" i="1"/>
  <c r="BW443" i="1"/>
  <c r="BV443" i="1"/>
  <c r="BU443" i="1"/>
  <c r="AF443" i="1"/>
  <c r="AE443" i="1"/>
  <c r="AD443" i="1"/>
  <c r="AC443" i="1"/>
  <c r="AB443" i="1"/>
  <c r="AA443" i="1"/>
  <c r="Z443" i="1"/>
  <c r="Y443" i="1"/>
  <c r="X443" i="1"/>
  <c r="W443" i="1"/>
  <c r="V443" i="1"/>
  <c r="U443" i="1"/>
  <c r="T443" i="1"/>
  <c r="S443" i="1"/>
  <c r="R443" i="1"/>
  <c r="M443" i="1"/>
  <c r="L443" i="1"/>
  <c r="K443" i="1"/>
  <c r="J443" i="1"/>
  <c r="I443" i="1"/>
  <c r="H443" i="1"/>
  <c r="G443" i="1"/>
  <c r="E443" i="1"/>
  <c r="CC442" i="1"/>
  <c r="CB442" i="1"/>
  <c r="CA442" i="1"/>
  <c r="BZ442" i="1"/>
  <c r="BY442" i="1"/>
  <c r="BX442" i="1"/>
  <c r="BW442" i="1"/>
  <c r="BV442" i="1"/>
  <c r="BU442" i="1"/>
  <c r="AF442" i="1"/>
  <c r="AE442" i="1"/>
  <c r="AD442" i="1"/>
  <c r="AC442" i="1"/>
  <c r="AB442" i="1"/>
  <c r="AA442" i="1"/>
  <c r="Z442" i="1"/>
  <c r="Y442" i="1"/>
  <c r="X442" i="1"/>
  <c r="W442" i="1"/>
  <c r="V442" i="1"/>
  <c r="U442" i="1"/>
  <c r="T442" i="1"/>
  <c r="S442" i="1"/>
  <c r="R442" i="1"/>
  <c r="M442" i="1"/>
  <c r="L442" i="1"/>
  <c r="K442" i="1"/>
  <c r="J442" i="1"/>
  <c r="I442" i="1"/>
  <c r="H442" i="1"/>
  <c r="G442" i="1"/>
  <c r="E442" i="1"/>
  <c r="CC441" i="1"/>
  <c r="CB441" i="1"/>
  <c r="CA441" i="1"/>
  <c r="BZ441" i="1"/>
  <c r="BY441" i="1"/>
  <c r="BX441" i="1"/>
  <c r="BW441" i="1"/>
  <c r="BV441" i="1"/>
  <c r="BU441" i="1"/>
  <c r="AF441" i="1"/>
  <c r="AE441" i="1"/>
  <c r="AD441" i="1"/>
  <c r="AC441" i="1"/>
  <c r="AB441" i="1"/>
  <c r="AA441" i="1"/>
  <c r="Z441" i="1"/>
  <c r="Y441" i="1"/>
  <c r="X441" i="1"/>
  <c r="W441" i="1"/>
  <c r="V441" i="1"/>
  <c r="U441" i="1"/>
  <c r="T441" i="1"/>
  <c r="S441" i="1"/>
  <c r="R441" i="1"/>
  <c r="M441" i="1"/>
  <c r="L441" i="1"/>
  <c r="K441" i="1"/>
  <c r="J441" i="1"/>
  <c r="I441" i="1"/>
  <c r="H441" i="1"/>
  <c r="G441" i="1"/>
  <c r="E441" i="1"/>
  <c r="CC440" i="1"/>
  <c r="CB440" i="1"/>
  <c r="CA440" i="1"/>
  <c r="BZ440" i="1"/>
  <c r="BY440" i="1"/>
  <c r="BX440" i="1"/>
  <c r="BW440" i="1"/>
  <c r="BV440" i="1"/>
  <c r="BU440" i="1"/>
  <c r="AF440" i="1"/>
  <c r="AE440" i="1"/>
  <c r="AD440" i="1"/>
  <c r="AC440" i="1"/>
  <c r="AB440" i="1"/>
  <c r="AA440" i="1"/>
  <c r="Z440" i="1"/>
  <c r="Y440" i="1"/>
  <c r="X440" i="1"/>
  <c r="W440" i="1"/>
  <c r="V440" i="1"/>
  <c r="U440" i="1"/>
  <c r="T440" i="1"/>
  <c r="S440" i="1"/>
  <c r="R440" i="1"/>
  <c r="M440" i="1"/>
  <c r="L440" i="1"/>
  <c r="K440" i="1"/>
  <c r="J440" i="1"/>
  <c r="I440" i="1"/>
  <c r="H440" i="1"/>
  <c r="G440" i="1"/>
  <c r="E440" i="1"/>
  <c r="CC439" i="1"/>
  <c r="CB439" i="1"/>
  <c r="CA439" i="1"/>
  <c r="BZ439" i="1"/>
  <c r="BY439" i="1"/>
  <c r="BX439" i="1"/>
  <c r="BW439" i="1"/>
  <c r="BV439" i="1"/>
  <c r="BU439" i="1"/>
  <c r="AF439" i="1"/>
  <c r="AE439" i="1"/>
  <c r="AD439" i="1"/>
  <c r="AC439" i="1"/>
  <c r="AB439" i="1"/>
  <c r="AA439" i="1"/>
  <c r="Z439" i="1"/>
  <c r="Y439" i="1"/>
  <c r="X439" i="1"/>
  <c r="W439" i="1"/>
  <c r="V439" i="1"/>
  <c r="U439" i="1"/>
  <c r="T439" i="1"/>
  <c r="S439" i="1"/>
  <c r="R439" i="1"/>
  <c r="M439" i="1"/>
  <c r="L439" i="1"/>
  <c r="K439" i="1"/>
  <c r="J439" i="1"/>
  <c r="I439" i="1"/>
  <c r="H439" i="1"/>
  <c r="G439" i="1"/>
  <c r="E439" i="1"/>
  <c r="CC438" i="1"/>
  <c r="CB438" i="1"/>
  <c r="CA438" i="1"/>
  <c r="BZ438" i="1"/>
  <c r="BY438" i="1"/>
  <c r="BX438" i="1"/>
  <c r="BW438" i="1"/>
  <c r="BV438" i="1"/>
  <c r="BU438" i="1"/>
  <c r="AF438" i="1"/>
  <c r="AE438" i="1"/>
  <c r="AD438" i="1"/>
  <c r="AC438" i="1"/>
  <c r="AB438" i="1"/>
  <c r="AA438" i="1"/>
  <c r="Z438" i="1"/>
  <c r="Y438" i="1"/>
  <c r="X438" i="1"/>
  <c r="W438" i="1"/>
  <c r="V438" i="1"/>
  <c r="U438" i="1"/>
  <c r="T438" i="1"/>
  <c r="S438" i="1"/>
  <c r="R438" i="1"/>
  <c r="M438" i="1"/>
  <c r="L438" i="1"/>
  <c r="K438" i="1"/>
  <c r="J438" i="1"/>
  <c r="I438" i="1"/>
  <c r="H438" i="1"/>
  <c r="G438" i="1"/>
  <c r="E438" i="1"/>
  <c r="CC437" i="1"/>
  <c r="CB437" i="1"/>
  <c r="CA437" i="1"/>
  <c r="BZ437" i="1"/>
  <c r="BY437" i="1"/>
  <c r="BX437" i="1"/>
  <c r="BW437" i="1"/>
  <c r="BV437" i="1"/>
  <c r="BU437" i="1"/>
  <c r="AF437" i="1"/>
  <c r="AE437" i="1"/>
  <c r="AD437" i="1"/>
  <c r="AC437" i="1"/>
  <c r="AB437" i="1"/>
  <c r="AA437" i="1"/>
  <c r="Z437" i="1"/>
  <c r="Y437" i="1"/>
  <c r="X437" i="1"/>
  <c r="W437" i="1"/>
  <c r="V437" i="1"/>
  <c r="U437" i="1"/>
  <c r="T437" i="1"/>
  <c r="S437" i="1"/>
  <c r="R437" i="1"/>
  <c r="M437" i="1"/>
  <c r="L437" i="1"/>
  <c r="K437" i="1"/>
  <c r="J437" i="1"/>
  <c r="I437" i="1"/>
  <c r="H437" i="1"/>
  <c r="G437" i="1"/>
  <c r="E437" i="1"/>
  <c r="CC436" i="1"/>
  <c r="CB436" i="1"/>
  <c r="CA436" i="1"/>
  <c r="BZ436" i="1"/>
  <c r="BY436" i="1"/>
  <c r="BX436" i="1"/>
  <c r="BW436" i="1"/>
  <c r="BV436" i="1"/>
  <c r="BU436" i="1"/>
  <c r="AF436" i="1"/>
  <c r="AE436" i="1"/>
  <c r="AD436" i="1"/>
  <c r="AC436" i="1"/>
  <c r="AB436" i="1"/>
  <c r="AA436" i="1"/>
  <c r="Z436" i="1"/>
  <c r="Y436" i="1"/>
  <c r="X436" i="1"/>
  <c r="W436" i="1"/>
  <c r="V436" i="1"/>
  <c r="U436" i="1"/>
  <c r="T436" i="1"/>
  <c r="S436" i="1"/>
  <c r="R436" i="1"/>
  <c r="N436" i="1"/>
  <c r="M436" i="1"/>
  <c r="L436" i="1"/>
  <c r="K436" i="1"/>
  <c r="J436" i="1"/>
  <c r="I436" i="1"/>
  <c r="H436" i="1"/>
  <c r="G436" i="1"/>
  <c r="E436" i="1"/>
  <c r="CC435" i="1"/>
  <c r="CB435" i="1"/>
  <c r="CA435" i="1"/>
  <c r="BZ435" i="1"/>
  <c r="BY435" i="1"/>
  <c r="BX435" i="1"/>
  <c r="BW435" i="1"/>
  <c r="BV435" i="1"/>
  <c r="BU435" i="1"/>
  <c r="AF435" i="1"/>
  <c r="AE435" i="1"/>
  <c r="AD435" i="1"/>
  <c r="AC435" i="1"/>
  <c r="AB435" i="1"/>
  <c r="AA435" i="1"/>
  <c r="Z435" i="1"/>
  <c r="Y435" i="1"/>
  <c r="X435" i="1"/>
  <c r="W435" i="1"/>
  <c r="V435" i="1"/>
  <c r="U435" i="1"/>
  <c r="T435" i="1"/>
  <c r="S435" i="1"/>
  <c r="R435" i="1"/>
  <c r="N435" i="1"/>
  <c r="M435" i="1"/>
  <c r="L435" i="1"/>
  <c r="K435" i="1"/>
  <c r="J435" i="1"/>
  <c r="I435" i="1"/>
  <c r="H435" i="1"/>
  <c r="G435" i="1"/>
  <c r="E435" i="1"/>
  <c r="CC434" i="1"/>
  <c r="CB434" i="1"/>
  <c r="CA434" i="1"/>
  <c r="BZ434" i="1"/>
  <c r="BY434" i="1"/>
  <c r="BX434" i="1"/>
  <c r="BW434" i="1"/>
  <c r="BV434" i="1"/>
  <c r="BU434" i="1"/>
  <c r="AF434" i="1"/>
  <c r="AE434" i="1"/>
  <c r="AD434" i="1"/>
  <c r="AC434" i="1"/>
  <c r="AB434" i="1"/>
  <c r="AA434" i="1"/>
  <c r="Z434" i="1"/>
  <c r="Y434" i="1"/>
  <c r="X434" i="1"/>
  <c r="W434" i="1"/>
  <c r="V434" i="1"/>
  <c r="U434" i="1"/>
  <c r="T434" i="1"/>
  <c r="S434" i="1"/>
  <c r="R434" i="1"/>
  <c r="N434" i="1"/>
  <c r="M434" i="1"/>
  <c r="L434" i="1"/>
  <c r="K434" i="1"/>
  <c r="J434" i="1"/>
  <c r="I434" i="1"/>
  <c r="H434" i="1"/>
  <c r="G434" i="1"/>
  <c r="E434" i="1"/>
  <c r="CC433" i="1"/>
  <c r="CB433" i="1"/>
  <c r="CA433" i="1"/>
  <c r="BZ433" i="1"/>
  <c r="BY433" i="1"/>
  <c r="BX433" i="1"/>
  <c r="BW433" i="1"/>
  <c r="BV433" i="1"/>
  <c r="BU433" i="1"/>
  <c r="AF433" i="1"/>
  <c r="AE433" i="1"/>
  <c r="AD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M433" i="1"/>
  <c r="L433" i="1"/>
  <c r="K433" i="1"/>
  <c r="J433" i="1"/>
  <c r="I433" i="1"/>
  <c r="H433" i="1"/>
  <c r="G433" i="1"/>
  <c r="E433" i="1"/>
  <c r="CC432" i="1"/>
  <c r="CB432" i="1"/>
  <c r="CA432" i="1"/>
  <c r="BZ432" i="1"/>
  <c r="BY432" i="1"/>
  <c r="BX432" i="1"/>
  <c r="BW432" i="1"/>
  <c r="BV432" i="1"/>
  <c r="BU432" i="1"/>
  <c r="AF432" i="1"/>
  <c r="AE432" i="1"/>
  <c r="AD432" i="1"/>
  <c r="AC432" i="1"/>
  <c r="AB432" i="1"/>
  <c r="AA432" i="1"/>
  <c r="Z432" i="1"/>
  <c r="Y432" i="1"/>
  <c r="X432" i="1"/>
  <c r="W432" i="1"/>
  <c r="V432" i="1"/>
  <c r="U432" i="1"/>
  <c r="T432" i="1"/>
  <c r="S432" i="1"/>
  <c r="R432" i="1"/>
  <c r="M432" i="1"/>
  <c r="L432" i="1"/>
  <c r="K432" i="1"/>
  <c r="J432" i="1"/>
  <c r="I432" i="1"/>
  <c r="H432" i="1"/>
  <c r="G432" i="1"/>
  <c r="E432" i="1"/>
  <c r="CC431" i="1"/>
  <c r="CB431" i="1"/>
  <c r="CA431" i="1"/>
  <c r="BZ431" i="1"/>
  <c r="BY431" i="1"/>
  <c r="BX431" i="1"/>
  <c r="BW431" i="1"/>
  <c r="BV431" i="1"/>
  <c r="BU431" i="1"/>
  <c r="AF431" i="1"/>
  <c r="AE431" i="1"/>
  <c r="AD431" i="1"/>
  <c r="AC431" i="1"/>
  <c r="AB431" i="1"/>
  <c r="AA431" i="1"/>
  <c r="Z431" i="1"/>
  <c r="Y431" i="1"/>
  <c r="X431" i="1"/>
  <c r="W431" i="1"/>
  <c r="V431" i="1"/>
  <c r="U431" i="1"/>
  <c r="T431" i="1"/>
  <c r="S431" i="1"/>
  <c r="R431" i="1"/>
  <c r="N431" i="1"/>
  <c r="M431" i="1"/>
  <c r="L431" i="1"/>
  <c r="K431" i="1"/>
  <c r="J431" i="1"/>
  <c r="I431" i="1"/>
  <c r="H431" i="1"/>
  <c r="G431" i="1"/>
  <c r="E431" i="1"/>
  <c r="CC430" i="1"/>
  <c r="CB430" i="1"/>
  <c r="CA430" i="1"/>
  <c r="BZ430" i="1"/>
  <c r="BY430" i="1"/>
  <c r="BX430" i="1"/>
  <c r="BW430" i="1"/>
  <c r="BV430" i="1"/>
  <c r="BU430" i="1"/>
  <c r="AF430" i="1"/>
  <c r="AE430" i="1"/>
  <c r="AD430" i="1"/>
  <c r="AC430" i="1"/>
  <c r="AB430" i="1"/>
  <c r="AA430" i="1"/>
  <c r="Z430" i="1"/>
  <c r="Y430" i="1"/>
  <c r="X430" i="1"/>
  <c r="W430" i="1"/>
  <c r="V430" i="1"/>
  <c r="U430" i="1"/>
  <c r="T430" i="1"/>
  <c r="S430" i="1"/>
  <c r="R430" i="1"/>
  <c r="N430" i="1"/>
  <c r="M430" i="1"/>
  <c r="L430" i="1"/>
  <c r="K430" i="1"/>
  <c r="J430" i="1"/>
  <c r="I430" i="1"/>
  <c r="H430" i="1"/>
  <c r="G430" i="1"/>
  <c r="E430" i="1"/>
  <c r="CC429" i="1"/>
  <c r="CB429" i="1"/>
  <c r="CA429" i="1"/>
  <c r="BZ429" i="1"/>
  <c r="BY429" i="1"/>
  <c r="BX429" i="1"/>
  <c r="BW429" i="1"/>
  <c r="BV429" i="1"/>
  <c r="BU429" i="1"/>
  <c r="AF429" i="1"/>
  <c r="AE429" i="1"/>
  <c r="AD429" i="1"/>
  <c r="AC429" i="1"/>
  <c r="AB429" i="1"/>
  <c r="AA429" i="1"/>
  <c r="Z429" i="1"/>
  <c r="Y429" i="1"/>
  <c r="X429" i="1"/>
  <c r="W429" i="1"/>
  <c r="V429" i="1"/>
  <c r="U429" i="1"/>
  <c r="T429" i="1"/>
  <c r="S429" i="1"/>
  <c r="R429" i="1"/>
  <c r="N429" i="1"/>
  <c r="M429" i="1"/>
  <c r="L429" i="1"/>
  <c r="K429" i="1"/>
  <c r="J429" i="1"/>
  <c r="I429" i="1"/>
  <c r="H429" i="1"/>
  <c r="G429" i="1"/>
  <c r="E429" i="1"/>
  <c r="CC428" i="1"/>
  <c r="CB428" i="1"/>
  <c r="CA428" i="1"/>
  <c r="BZ428" i="1"/>
  <c r="BY428" i="1"/>
  <c r="BX428" i="1"/>
  <c r="BW428" i="1"/>
  <c r="BV428" i="1"/>
  <c r="BU428" i="1"/>
  <c r="AF428" i="1"/>
  <c r="AE428" i="1"/>
  <c r="AD428" i="1"/>
  <c r="AC428" i="1"/>
  <c r="AB428" i="1"/>
  <c r="AA428" i="1"/>
  <c r="Z428" i="1"/>
  <c r="Y428" i="1"/>
  <c r="X428" i="1"/>
  <c r="W428" i="1"/>
  <c r="V428" i="1"/>
  <c r="U428" i="1"/>
  <c r="T428" i="1"/>
  <c r="S428" i="1"/>
  <c r="R428" i="1"/>
  <c r="M428" i="1"/>
  <c r="L428" i="1"/>
  <c r="K428" i="1"/>
  <c r="J428" i="1"/>
  <c r="I428" i="1"/>
  <c r="H428" i="1"/>
  <c r="G428" i="1"/>
  <c r="E428" i="1"/>
  <c r="CC427" i="1"/>
  <c r="CB427" i="1"/>
  <c r="CA427" i="1"/>
  <c r="BZ427" i="1"/>
  <c r="BY427" i="1"/>
  <c r="BX427" i="1"/>
  <c r="BW427" i="1"/>
  <c r="BV427" i="1"/>
  <c r="BU427" i="1"/>
  <c r="AF427" i="1"/>
  <c r="AE427" i="1"/>
  <c r="AD427" i="1"/>
  <c r="AC427" i="1"/>
  <c r="AB427" i="1"/>
  <c r="AA427" i="1"/>
  <c r="Z427" i="1"/>
  <c r="Y427" i="1"/>
  <c r="X427" i="1"/>
  <c r="W427" i="1"/>
  <c r="V427" i="1"/>
  <c r="U427" i="1"/>
  <c r="T427" i="1"/>
  <c r="S427" i="1"/>
  <c r="R427" i="1"/>
  <c r="M427" i="1"/>
  <c r="L427" i="1"/>
  <c r="K427" i="1"/>
  <c r="J427" i="1"/>
  <c r="I427" i="1"/>
  <c r="H427" i="1"/>
  <c r="G427" i="1"/>
  <c r="E427" i="1"/>
  <c r="CC426" i="1"/>
  <c r="CB426" i="1"/>
  <c r="CA426" i="1"/>
  <c r="BZ426" i="1"/>
  <c r="BY426" i="1"/>
  <c r="BX426" i="1"/>
  <c r="BW426" i="1"/>
  <c r="BV426" i="1"/>
  <c r="BU426" i="1"/>
  <c r="AF426" i="1"/>
  <c r="AE426" i="1"/>
  <c r="AD426" i="1"/>
  <c r="AC426" i="1"/>
  <c r="AB426" i="1"/>
  <c r="AA426" i="1"/>
  <c r="Z426" i="1"/>
  <c r="Y426" i="1"/>
  <c r="X426" i="1"/>
  <c r="W426" i="1"/>
  <c r="V426" i="1"/>
  <c r="U426" i="1"/>
  <c r="T426" i="1"/>
  <c r="S426" i="1"/>
  <c r="R426" i="1"/>
  <c r="M426" i="1"/>
  <c r="L426" i="1"/>
  <c r="K426" i="1"/>
  <c r="J426" i="1"/>
  <c r="I426" i="1"/>
  <c r="H426" i="1"/>
  <c r="G426" i="1"/>
  <c r="E426" i="1"/>
  <c r="CC425" i="1"/>
  <c r="CB425" i="1"/>
  <c r="CA425" i="1"/>
  <c r="BZ425" i="1"/>
  <c r="BY425" i="1"/>
  <c r="BX425" i="1"/>
  <c r="BW425" i="1"/>
  <c r="BV425" i="1"/>
  <c r="BU425" i="1"/>
  <c r="AF425" i="1"/>
  <c r="AE425" i="1"/>
  <c r="AD425" i="1"/>
  <c r="AC425" i="1"/>
  <c r="AB425" i="1"/>
  <c r="AA425" i="1"/>
  <c r="Z425" i="1"/>
  <c r="Y425" i="1"/>
  <c r="X425" i="1"/>
  <c r="W425" i="1"/>
  <c r="V425" i="1"/>
  <c r="U425" i="1"/>
  <c r="T425" i="1"/>
  <c r="S425" i="1"/>
  <c r="R425" i="1"/>
  <c r="M425" i="1"/>
  <c r="L425" i="1"/>
  <c r="K425" i="1"/>
  <c r="J425" i="1"/>
  <c r="I425" i="1"/>
  <c r="H425" i="1"/>
  <c r="G425" i="1"/>
  <c r="E425" i="1"/>
  <c r="CC424" i="1"/>
  <c r="CB424" i="1"/>
  <c r="CA424" i="1"/>
  <c r="BZ424" i="1"/>
  <c r="BY424" i="1"/>
  <c r="BX424" i="1"/>
  <c r="BW424" i="1"/>
  <c r="BV424" i="1"/>
  <c r="BU424" i="1"/>
  <c r="AF424" i="1"/>
  <c r="AE424" i="1"/>
  <c r="AD424" i="1"/>
  <c r="AC424" i="1"/>
  <c r="AB424" i="1"/>
  <c r="AA424" i="1"/>
  <c r="Z424" i="1"/>
  <c r="Y424" i="1"/>
  <c r="X424" i="1"/>
  <c r="W424" i="1"/>
  <c r="V424" i="1"/>
  <c r="U424" i="1"/>
  <c r="T424" i="1"/>
  <c r="S424" i="1"/>
  <c r="R424" i="1"/>
  <c r="M424" i="1"/>
  <c r="L424" i="1"/>
  <c r="K424" i="1"/>
  <c r="J424" i="1"/>
  <c r="I424" i="1"/>
  <c r="H424" i="1"/>
  <c r="G424" i="1"/>
  <c r="E424" i="1"/>
  <c r="CC423" i="1"/>
  <c r="CB423" i="1"/>
  <c r="CA423" i="1"/>
  <c r="BZ423" i="1"/>
  <c r="BY423" i="1"/>
  <c r="BX423" i="1"/>
  <c r="BW423" i="1"/>
  <c r="BV423" i="1"/>
  <c r="BU423" i="1"/>
  <c r="AF423" i="1"/>
  <c r="AE423" i="1"/>
  <c r="AD423" i="1"/>
  <c r="AC423" i="1"/>
  <c r="AB423" i="1"/>
  <c r="AA423" i="1"/>
  <c r="Z423" i="1"/>
  <c r="Y423" i="1"/>
  <c r="X423" i="1"/>
  <c r="W423" i="1"/>
  <c r="V423" i="1"/>
  <c r="U423" i="1"/>
  <c r="T423" i="1"/>
  <c r="S423" i="1"/>
  <c r="R423" i="1"/>
  <c r="M423" i="1"/>
  <c r="L423" i="1"/>
  <c r="K423" i="1"/>
  <c r="J423" i="1"/>
  <c r="I423" i="1"/>
  <c r="H423" i="1"/>
  <c r="G423" i="1"/>
  <c r="E423" i="1"/>
  <c r="CC422" i="1"/>
  <c r="CB422" i="1"/>
  <c r="CA422" i="1"/>
  <c r="BZ422" i="1"/>
  <c r="BY422" i="1"/>
  <c r="BX422" i="1"/>
  <c r="BW422" i="1"/>
  <c r="BV422" i="1"/>
  <c r="BU422" i="1"/>
  <c r="AF422" i="1"/>
  <c r="AE422" i="1"/>
  <c r="AD422" i="1"/>
  <c r="AC422" i="1"/>
  <c r="AB422" i="1"/>
  <c r="AA422" i="1"/>
  <c r="Z422" i="1"/>
  <c r="Y422" i="1"/>
  <c r="X422" i="1"/>
  <c r="W422" i="1"/>
  <c r="V422" i="1"/>
  <c r="U422" i="1"/>
  <c r="T422" i="1"/>
  <c r="S422" i="1"/>
  <c r="R422" i="1"/>
  <c r="M422" i="1"/>
  <c r="L422" i="1"/>
  <c r="K422" i="1"/>
  <c r="J422" i="1"/>
  <c r="I422" i="1"/>
  <c r="H422" i="1"/>
  <c r="G422" i="1"/>
  <c r="E422" i="1"/>
  <c r="CC421" i="1"/>
  <c r="CB421" i="1"/>
  <c r="CA421" i="1"/>
  <c r="BZ421" i="1"/>
  <c r="BY421" i="1"/>
  <c r="BX421" i="1"/>
  <c r="BW421" i="1"/>
  <c r="BV421" i="1"/>
  <c r="BU421" i="1"/>
  <c r="AF421" i="1"/>
  <c r="AE421" i="1"/>
  <c r="AD421" i="1"/>
  <c r="AC421" i="1"/>
  <c r="AB421" i="1"/>
  <c r="AA421" i="1"/>
  <c r="Z421" i="1"/>
  <c r="Y421" i="1"/>
  <c r="X421" i="1"/>
  <c r="W421" i="1"/>
  <c r="V421" i="1"/>
  <c r="U421" i="1"/>
  <c r="T421" i="1"/>
  <c r="S421" i="1"/>
  <c r="R421" i="1"/>
  <c r="M421" i="1"/>
  <c r="L421" i="1"/>
  <c r="K421" i="1"/>
  <c r="J421" i="1"/>
  <c r="I421" i="1"/>
  <c r="H421" i="1"/>
  <c r="G421" i="1"/>
  <c r="E421" i="1"/>
  <c r="CC420" i="1"/>
  <c r="CB420" i="1"/>
  <c r="CA420" i="1"/>
  <c r="BZ420" i="1"/>
  <c r="BY420" i="1"/>
  <c r="BX420" i="1"/>
  <c r="BW420" i="1"/>
  <c r="BV420" i="1"/>
  <c r="BU420" i="1"/>
  <c r="AF420" i="1"/>
  <c r="AE420" i="1"/>
  <c r="AD420" i="1"/>
  <c r="AC420" i="1"/>
  <c r="AB420" i="1"/>
  <c r="AA420" i="1"/>
  <c r="Z420" i="1"/>
  <c r="Y420" i="1"/>
  <c r="X420" i="1"/>
  <c r="W420" i="1"/>
  <c r="V420" i="1"/>
  <c r="U420" i="1"/>
  <c r="T420" i="1"/>
  <c r="S420" i="1"/>
  <c r="R420" i="1"/>
  <c r="M420" i="1"/>
  <c r="L420" i="1"/>
  <c r="K420" i="1"/>
  <c r="J420" i="1"/>
  <c r="I420" i="1"/>
  <c r="H420" i="1"/>
  <c r="G420" i="1"/>
  <c r="E420" i="1"/>
  <c r="CC419" i="1"/>
  <c r="CB419" i="1"/>
  <c r="CA419" i="1"/>
  <c r="BZ419" i="1"/>
  <c r="BY419" i="1"/>
  <c r="BX419" i="1"/>
  <c r="BW419" i="1"/>
  <c r="BV419" i="1"/>
  <c r="BU419" i="1"/>
  <c r="AF419" i="1"/>
  <c r="AE419" i="1"/>
  <c r="AD419" i="1"/>
  <c r="AC419" i="1"/>
  <c r="AB419" i="1"/>
  <c r="AA419" i="1"/>
  <c r="Z419" i="1"/>
  <c r="Y419" i="1"/>
  <c r="X419" i="1"/>
  <c r="W419" i="1"/>
  <c r="V419" i="1"/>
  <c r="U419" i="1"/>
  <c r="T419" i="1"/>
  <c r="S419" i="1"/>
  <c r="R419" i="1"/>
  <c r="M419" i="1"/>
  <c r="L419" i="1"/>
  <c r="K419" i="1"/>
  <c r="J419" i="1"/>
  <c r="I419" i="1"/>
  <c r="H419" i="1"/>
  <c r="G419" i="1"/>
  <c r="E419" i="1"/>
  <c r="CC418" i="1"/>
  <c r="CB418" i="1"/>
  <c r="CA418" i="1"/>
  <c r="BZ418" i="1"/>
  <c r="BY418" i="1"/>
  <c r="BX418" i="1"/>
  <c r="BW418" i="1"/>
  <c r="BV418" i="1"/>
  <c r="BU418" i="1"/>
  <c r="AF418" i="1"/>
  <c r="AE418" i="1"/>
  <c r="AD418" i="1"/>
  <c r="AC418" i="1"/>
  <c r="AB418" i="1"/>
  <c r="AA418" i="1"/>
  <c r="Z418" i="1"/>
  <c r="Y418" i="1"/>
  <c r="X418" i="1"/>
  <c r="W418" i="1"/>
  <c r="V418" i="1"/>
  <c r="U418" i="1"/>
  <c r="T418" i="1"/>
  <c r="S418" i="1"/>
  <c r="R418" i="1"/>
  <c r="M418" i="1"/>
  <c r="L418" i="1"/>
  <c r="K418" i="1"/>
  <c r="J418" i="1"/>
  <c r="I418" i="1"/>
  <c r="H418" i="1"/>
  <c r="G418" i="1"/>
  <c r="E418" i="1"/>
  <c r="CC417" i="1"/>
  <c r="CB417" i="1"/>
  <c r="CA417" i="1"/>
  <c r="BZ417" i="1"/>
  <c r="BY417" i="1"/>
  <c r="BX417" i="1"/>
  <c r="BW417" i="1"/>
  <c r="BV417" i="1"/>
  <c r="BU417" i="1"/>
  <c r="AF417" i="1"/>
  <c r="AE417" i="1"/>
  <c r="AD417" i="1"/>
  <c r="AC417" i="1"/>
  <c r="AB417" i="1"/>
  <c r="AA417" i="1"/>
  <c r="Z417" i="1"/>
  <c r="Y417" i="1"/>
  <c r="X417" i="1"/>
  <c r="W417" i="1"/>
  <c r="V417" i="1"/>
  <c r="U417" i="1"/>
  <c r="T417" i="1"/>
  <c r="S417" i="1"/>
  <c r="R417" i="1"/>
  <c r="N417" i="1"/>
  <c r="M417" i="1"/>
  <c r="L417" i="1"/>
  <c r="K417" i="1"/>
  <c r="J417" i="1"/>
  <c r="I417" i="1"/>
  <c r="H417" i="1"/>
  <c r="G417" i="1"/>
  <c r="E417" i="1"/>
  <c r="CC416" i="1"/>
  <c r="CB416" i="1"/>
  <c r="CA416" i="1"/>
  <c r="BZ416" i="1"/>
  <c r="BY416" i="1"/>
  <c r="BX416" i="1"/>
  <c r="BW416" i="1"/>
  <c r="BV416" i="1"/>
  <c r="BU416" i="1"/>
  <c r="AF416" i="1"/>
  <c r="AE416" i="1"/>
  <c r="AD416" i="1"/>
  <c r="AC416" i="1"/>
  <c r="AB416" i="1"/>
  <c r="AA416" i="1"/>
  <c r="Z416" i="1"/>
  <c r="Y416" i="1"/>
  <c r="X416" i="1"/>
  <c r="W416" i="1"/>
  <c r="V416" i="1"/>
  <c r="U416" i="1"/>
  <c r="T416" i="1"/>
  <c r="S416" i="1"/>
  <c r="R416" i="1"/>
  <c r="N416" i="1"/>
  <c r="M416" i="1"/>
  <c r="L416" i="1"/>
  <c r="K416" i="1"/>
  <c r="J416" i="1"/>
  <c r="I416" i="1"/>
  <c r="H416" i="1"/>
  <c r="G416" i="1"/>
  <c r="E416" i="1"/>
  <c r="CC415" i="1"/>
  <c r="CB415" i="1"/>
  <c r="CA415" i="1"/>
  <c r="BZ415" i="1"/>
  <c r="BY415" i="1"/>
  <c r="BX415" i="1"/>
  <c r="BW415" i="1"/>
  <c r="BV415" i="1"/>
  <c r="BU415" i="1"/>
  <c r="AF415" i="1"/>
  <c r="AE415" i="1"/>
  <c r="AD415" i="1"/>
  <c r="AC415" i="1"/>
  <c r="AB415" i="1"/>
  <c r="AA415" i="1"/>
  <c r="Z415" i="1"/>
  <c r="Y415" i="1"/>
  <c r="X415" i="1"/>
  <c r="W415" i="1"/>
  <c r="V415" i="1"/>
  <c r="U415" i="1"/>
  <c r="T415" i="1"/>
  <c r="S415" i="1"/>
  <c r="R415" i="1"/>
  <c r="N415" i="1"/>
  <c r="M415" i="1"/>
  <c r="L415" i="1"/>
  <c r="K415" i="1"/>
  <c r="J415" i="1"/>
  <c r="I415" i="1"/>
  <c r="H415" i="1"/>
  <c r="G415" i="1"/>
  <c r="E415" i="1"/>
  <c r="CC414" i="1"/>
  <c r="CB414" i="1"/>
  <c r="CA414" i="1"/>
  <c r="BZ414" i="1"/>
  <c r="BY414" i="1"/>
  <c r="BX414" i="1"/>
  <c r="BW414" i="1"/>
  <c r="BV414" i="1"/>
  <c r="BU414" i="1"/>
  <c r="AF414" i="1"/>
  <c r="AE414" i="1"/>
  <c r="AD414" i="1"/>
  <c r="AC414" i="1"/>
  <c r="AB414" i="1"/>
  <c r="AA414" i="1"/>
  <c r="Z414" i="1"/>
  <c r="Y414" i="1"/>
  <c r="X414" i="1"/>
  <c r="W414" i="1"/>
  <c r="V414" i="1"/>
  <c r="U414" i="1"/>
  <c r="T414" i="1"/>
  <c r="S414" i="1"/>
  <c r="R414" i="1"/>
  <c r="N414" i="1"/>
  <c r="M414" i="1"/>
  <c r="L414" i="1"/>
  <c r="K414" i="1"/>
  <c r="J414" i="1"/>
  <c r="I414" i="1"/>
  <c r="H414" i="1"/>
  <c r="G414" i="1"/>
  <c r="E414" i="1"/>
  <c r="CC413" i="1"/>
  <c r="CB413" i="1"/>
  <c r="CA413" i="1"/>
  <c r="BZ413" i="1"/>
  <c r="BY413" i="1"/>
  <c r="BX413" i="1"/>
  <c r="BW413" i="1"/>
  <c r="BV413" i="1"/>
  <c r="BU413" i="1"/>
  <c r="AF413" i="1"/>
  <c r="AE413" i="1"/>
  <c r="AD413" i="1"/>
  <c r="AC413" i="1"/>
  <c r="AB413" i="1"/>
  <c r="AA413" i="1"/>
  <c r="Z413" i="1"/>
  <c r="Y413" i="1"/>
  <c r="X413" i="1"/>
  <c r="W413" i="1"/>
  <c r="V413" i="1"/>
  <c r="U413" i="1"/>
  <c r="T413" i="1"/>
  <c r="S413" i="1"/>
  <c r="R413" i="1"/>
  <c r="M413" i="1"/>
  <c r="L413" i="1"/>
  <c r="K413" i="1"/>
  <c r="J413" i="1"/>
  <c r="I413" i="1"/>
  <c r="H413" i="1"/>
  <c r="G413" i="1"/>
  <c r="E413" i="1"/>
  <c r="CC412" i="1"/>
  <c r="CB412" i="1"/>
  <c r="CA412" i="1"/>
  <c r="BZ412" i="1"/>
  <c r="BY412" i="1"/>
  <c r="BX412" i="1"/>
  <c r="BW412" i="1"/>
  <c r="BV412" i="1"/>
  <c r="BU412" i="1"/>
  <c r="AF412" i="1"/>
  <c r="AE412" i="1"/>
  <c r="AD412" i="1"/>
  <c r="AC412" i="1"/>
  <c r="AB412" i="1"/>
  <c r="AA412" i="1"/>
  <c r="Z412" i="1"/>
  <c r="Y412" i="1"/>
  <c r="X412" i="1"/>
  <c r="W412" i="1"/>
  <c r="V412" i="1"/>
  <c r="U412" i="1"/>
  <c r="T412" i="1"/>
  <c r="S412" i="1"/>
  <c r="R412" i="1"/>
  <c r="M412" i="1"/>
  <c r="L412" i="1"/>
  <c r="K412" i="1"/>
  <c r="J412" i="1"/>
  <c r="I412" i="1"/>
  <c r="H412" i="1"/>
  <c r="G412" i="1"/>
  <c r="E412" i="1"/>
  <c r="CC411" i="1"/>
  <c r="CB411" i="1"/>
  <c r="CA411" i="1"/>
  <c r="BZ411" i="1"/>
  <c r="BY411" i="1"/>
  <c r="BX411" i="1"/>
  <c r="BW411" i="1"/>
  <c r="BV411" i="1"/>
  <c r="BU411" i="1"/>
  <c r="AF411" i="1"/>
  <c r="AE411" i="1"/>
  <c r="AD411" i="1"/>
  <c r="AC411" i="1"/>
  <c r="AB411" i="1"/>
  <c r="AA411" i="1"/>
  <c r="Z411" i="1"/>
  <c r="Y411" i="1"/>
  <c r="X411" i="1"/>
  <c r="W411" i="1"/>
  <c r="V411" i="1"/>
  <c r="U411" i="1"/>
  <c r="T411" i="1"/>
  <c r="S411" i="1"/>
  <c r="R411" i="1"/>
  <c r="N411" i="1"/>
  <c r="M411" i="1"/>
  <c r="L411" i="1"/>
  <c r="K411" i="1"/>
  <c r="J411" i="1"/>
  <c r="I411" i="1"/>
  <c r="H411" i="1"/>
  <c r="G411" i="1"/>
  <c r="E411" i="1"/>
  <c r="CC410" i="1"/>
  <c r="CB410" i="1"/>
  <c r="CA410" i="1"/>
  <c r="BZ410" i="1"/>
  <c r="BY410" i="1"/>
  <c r="BX410" i="1"/>
  <c r="BW410" i="1"/>
  <c r="BV410" i="1"/>
  <c r="BU410" i="1"/>
  <c r="AF410" i="1"/>
  <c r="AE410" i="1"/>
  <c r="AD410" i="1"/>
  <c r="AC410" i="1"/>
  <c r="AB410" i="1"/>
  <c r="AA410" i="1"/>
  <c r="Z410" i="1"/>
  <c r="Y410" i="1"/>
  <c r="X410" i="1"/>
  <c r="W410" i="1"/>
  <c r="V410" i="1"/>
  <c r="U410" i="1"/>
  <c r="T410" i="1"/>
  <c r="S410" i="1"/>
  <c r="R410" i="1"/>
  <c r="N410" i="1"/>
  <c r="M410" i="1"/>
  <c r="L410" i="1"/>
  <c r="K410" i="1"/>
  <c r="J410" i="1"/>
  <c r="I410" i="1"/>
  <c r="H410" i="1"/>
  <c r="G410" i="1"/>
  <c r="E410" i="1"/>
  <c r="CC409" i="1"/>
  <c r="CB409" i="1"/>
  <c r="CA409" i="1"/>
  <c r="BZ409" i="1"/>
  <c r="BY409" i="1"/>
  <c r="BX409" i="1"/>
  <c r="BW409" i="1"/>
  <c r="BV409" i="1"/>
  <c r="BU409" i="1"/>
  <c r="AF409" i="1"/>
  <c r="AE409" i="1"/>
  <c r="AD409" i="1"/>
  <c r="AC409" i="1"/>
  <c r="AB409" i="1"/>
  <c r="AA409" i="1"/>
  <c r="Z409" i="1"/>
  <c r="Y409" i="1"/>
  <c r="X409" i="1"/>
  <c r="W409" i="1"/>
  <c r="V409" i="1"/>
  <c r="U409" i="1"/>
  <c r="T409" i="1"/>
  <c r="S409" i="1"/>
  <c r="R409" i="1"/>
  <c r="N409" i="1"/>
  <c r="M409" i="1"/>
  <c r="L409" i="1"/>
  <c r="K409" i="1"/>
  <c r="J409" i="1"/>
  <c r="I409" i="1"/>
  <c r="H409" i="1"/>
  <c r="G409" i="1"/>
  <c r="E409" i="1"/>
  <c r="CC408" i="1"/>
  <c r="CB408" i="1"/>
  <c r="CA408" i="1"/>
  <c r="BZ408" i="1"/>
  <c r="BY408" i="1"/>
  <c r="BX408" i="1"/>
  <c r="BW408" i="1"/>
  <c r="BV408" i="1"/>
  <c r="BU408" i="1"/>
  <c r="AF408" i="1"/>
  <c r="AE408" i="1"/>
  <c r="AD408" i="1"/>
  <c r="AC408" i="1"/>
  <c r="AB408" i="1"/>
  <c r="AA408" i="1"/>
  <c r="Z408" i="1"/>
  <c r="Y408" i="1"/>
  <c r="X408" i="1"/>
  <c r="W408" i="1"/>
  <c r="V408" i="1"/>
  <c r="U408" i="1"/>
  <c r="T408" i="1"/>
  <c r="S408" i="1"/>
  <c r="R408" i="1"/>
  <c r="M408" i="1"/>
  <c r="L408" i="1"/>
  <c r="K408" i="1"/>
  <c r="J408" i="1"/>
  <c r="I408" i="1"/>
  <c r="H408" i="1"/>
  <c r="G408" i="1"/>
  <c r="E408" i="1"/>
  <c r="CC407" i="1"/>
  <c r="CB407" i="1"/>
  <c r="CA407" i="1"/>
  <c r="BZ407" i="1"/>
  <c r="BY407" i="1"/>
  <c r="BX407" i="1"/>
  <c r="BW407" i="1"/>
  <c r="BV407" i="1"/>
  <c r="BU407" i="1"/>
  <c r="AF407" i="1"/>
  <c r="AE407" i="1"/>
  <c r="AD407" i="1"/>
  <c r="AC407" i="1"/>
  <c r="AB407" i="1"/>
  <c r="AA407" i="1"/>
  <c r="Z407" i="1"/>
  <c r="Y407" i="1"/>
  <c r="X407" i="1"/>
  <c r="W407" i="1"/>
  <c r="V407" i="1"/>
  <c r="U407" i="1"/>
  <c r="T407" i="1"/>
  <c r="S407" i="1"/>
  <c r="R407" i="1"/>
  <c r="M407" i="1"/>
  <c r="L407" i="1"/>
  <c r="K407" i="1"/>
  <c r="J407" i="1"/>
  <c r="I407" i="1"/>
  <c r="H407" i="1"/>
  <c r="G407" i="1"/>
  <c r="E407" i="1"/>
  <c r="CC406" i="1"/>
  <c r="CB406" i="1"/>
  <c r="CA406" i="1"/>
  <c r="BZ406" i="1"/>
  <c r="BY406" i="1"/>
  <c r="BX406" i="1"/>
  <c r="BW406" i="1"/>
  <c r="BV406" i="1"/>
  <c r="BU406" i="1"/>
  <c r="AF406" i="1"/>
  <c r="AE406" i="1"/>
  <c r="AD406" i="1"/>
  <c r="AC406" i="1"/>
  <c r="AB406" i="1"/>
  <c r="AA406" i="1"/>
  <c r="Z406" i="1"/>
  <c r="Y406" i="1"/>
  <c r="X406" i="1"/>
  <c r="W406" i="1"/>
  <c r="V406" i="1"/>
  <c r="U406" i="1"/>
  <c r="T406" i="1"/>
  <c r="S406" i="1"/>
  <c r="R406" i="1"/>
  <c r="M406" i="1"/>
  <c r="L406" i="1"/>
  <c r="K406" i="1"/>
  <c r="J406" i="1"/>
  <c r="I406" i="1"/>
  <c r="H406" i="1"/>
  <c r="G406" i="1"/>
  <c r="E406" i="1"/>
  <c r="CC405" i="1"/>
  <c r="CB405" i="1"/>
  <c r="CA405" i="1"/>
  <c r="BZ405" i="1"/>
  <c r="BY405" i="1"/>
  <c r="BX405" i="1"/>
  <c r="BW405" i="1"/>
  <c r="BV405" i="1"/>
  <c r="BU405" i="1"/>
  <c r="AF405" i="1"/>
  <c r="AE405" i="1"/>
  <c r="AD405" i="1"/>
  <c r="AC405" i="1"/>
  <c r="AB405" i="1"/>
  <c r="AA405" i="1"/>
  <c r="Z405" i="1"/>
  <c r="Y405" i="1"/>
  <c r="X405" i="1"/>
  <c r="W405" i="1"/>
  <c r="V405" i="1"/>
  <c r="U405" i="1"/>
  <c r="T405" i="1"/>
  <c r="S405" i="1"/>
  <c r="R405" i="1"/>
  <c r="M405" i="1"/>
  <c r="L405" i="1"/>
  <c r="K405" i="1"/>
  <c r="J405" i="1"/>
  <c r="I405" i="1"/>
  <c r="H405" i="1"/>
  <c r="G405" i="1"/>
  <c r="E405" i="1"/>
  <c r="CC404" i="1"/>
  <c r="CB404" i="1"/>
  <c r="CA404" i="1"/>
  <c r="BZ404" i="1"/>
  <c r="BY404" i="1"/>
  <c r="BX404" i="1"/>
  <c r="BW404" i="1"/>
  <c r="BV404" i="1"/>
  <c r="BU404" i="1"/>
  <c r="AF404" i="1"/>
  <c r="AE404" i="1"/>
  <c r="AD404" i="1"/>
  <c r="AC404" i="1"/>
  <c r="AB404" i="1"/>
  <c r="AA404" i="1"/>
  <c r="Z404" i="1"/>
  <c r="Y404" i="1"/>
  <c r="X404" i="1"/>
  <c r="W404" i="1"/>
  <c r="V404" i="1"/>
  <c r="U404" i="1"/>
  <c r="T404" i="1"/>
  <c r="S404" i="1"/>
  <c r="R404" i="1"/>
  <c r="M404" i="1"/>
  <c r="L404" i="1"/>
  <c r="K404" i="1"/>
  <c r="J404" i="1"/>
  <c r="I404" i="1"/>
  <c r="H404" i="1"/>
  <c r="G404" i="1"/>
  <c r="E404" i="1"/>
  <c r="CC403" i="1"/>
  <c r="CB403" i="1"/>
  <c r="CA403" i="1"/>
  <c r="BZ403" i="1"/>
  <c r="BY403" i="1"/>
  <c r="BX403" i="1"/>
  <c r="BW403" i="1"/>
  <c r="BV403" i="1"/>
  <c r="BU403" i="1"/>
  <c r="AF403" i="1"/>
  <c r="AE403" i="1"/>
  <c r="AD403" i="1"/>
  <c r="AC403" i="1"/>
  <c r="AB403" i="1"/>
  <c r="AA403" i="1"/>
  <c r="Z403" i="1"/>
  <c r="Y403" i="1"/>
  <c r="X403" i="1"/>
  <c r="W403" i="1"/>
  <c r="V403" i="1"/>
  <c r="U403" i="1"/>
  <c r="T403" i="1"/>
  <c r="S403" i="1"/>
  <c r="R403" i="1"/>
  <c r="M403" i="1"/>
  <c r="L403" i="1"/>
  <c r="K403" i="1"/>
  <c r="J403" i="1"/>
  <c r="I403" i="1"/>
  <c r="H403" i="1"/>
  <c r="G403" i="1"/>
  <c r="E403" i="1"/>
  <c r="CC402" i="1"/>
  <c r="CB402" i="1"/>
  <c r="CA402" i="1"/>
  <c r="BZ402" i="1"/>
  <c r="BY402" i="1"/>
  <c r="BX402" i="1"/>
  <c r="BW402" i="1"/>
  <c r="BV402" i="1"/>
  <c r="BU402" i="1"/>
  <c r="AF402" i="1"/>
  <c r="AE402" i="1"/>
  <c r="AD402" i="1"/>
  <c r="AC402" i="1"/>
  <c r="AB402" i="1"/>
  <c r="AA402" i="1"/>
  <c r="Z402" i="1"/>
  <c r="Y402" i="1"/>
  <c r="X402" i="1"/>
  <c r="W402" i="1"/>
  <c r="V402" i="1"/>
  <c r="U402" i="1"/>
  <c r="T402" i="1"/>
  <c r="S402" i="1"/>
  <c r="R402" i="1"/>
  <c r="M402" i="1"/>
  <c r="L402" i="1"/>
  <c r="K402" i="1"/>
  <c r="J402" i="1"/>
  <c r="I402" i="1"/>
  <c r="H402" i="1"/>
  <c r="G402" i="1"/>
  <c r="E402" i="1"/>
  <c r="CC401" i="1"/>
  <c r="CB401" i="1"/>
  <c r="CA401" i="1"/>
  <c r="BZ401" i="1"/>
  <c r="BY401" i="1"/>
  <c r="BX401" i="1"/>
  <c r="BW401" i="1"/>
  <c r="BV401" i="1"/>
  <c r="BU401" i="1"/>
  <c r="AF401" i="1"/>
  <c r="AE401" i="1"/>
  <c r="AD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M401" i="1"/>
  <c r="L401" i="1"/>
  <c r="K401" i="1"/>
  <c r="J401" i="1"/>
  <c r="I401" i="1"/>
  <c r="H401" i="1"/>
  <c r="G401" i="1"/>
  <c r="E401" i="1"/>
  <c r="CC400" i="1"/>
  <c r="CB400" i="1"/>
  <c r="CA400" i="1"/>
  <c r="BZ400" i="1"/>
  <c r="BY400" i="1"/>
  <c r="BX400" i="1"/>
  <c r="BW400" i="1"/>
  <c r="BV400" i="1"/>
  <c r="BU400" i="1"/>
  <c r="AF400" i="1"/>
  <c r="AE400" i="1"/>
  <c r="AD400" i="1"/>
  <c r="AC400" i="1"/>
  <c r="AB400" i="1"/>
  <c r="AA400" i="1"/>
  <c r="Z400" i="1"/>
  <c r="Y400" i="1"/>
  <c r="X400" i="1"/>
  <c r="W400" i="1"/>
  <c r="V400" i="1"/>
  <c r="U400" i="1"/>
  <c r="T400" i="1"/>
  <c r="S400" i="1"/>
  <c r="R400" i="1"/>
  <c r="M400" i="1"/>
  <c r="L400" i="1"/>
  <c r="K400" i="1"/>
  <c r="J400" i="1"/>
  <c r="I400" i="1"/>
  <c r="H400" i="1"/>
  <c r="G400" i="1"/>
  <c r="E400" i="1"/>
  <c r="CC399" i="1"/>
  <c r="CB399" i="1"/>
  <c r="CA399" i="1"/>
  <c r="BZ399" i="1"/>
  <c r="BY399" i="1"/>
  <c r="BX399" i="1"/>
  <c r="BW399" i="1"/>
  <c r="BV399" i="1"/>
  <c r="BU399" i="1"/>
  <c r="AF399" i="1"/>
  <c r="AE399" i="1"/>
  <c r="AD399" i="1"/>
  <c r="AC399" i="1"/>
  <c r="AB399" i="1"/>
  <c r="AA399" i="1"/>
  <c r="Z399" i="1"/>
  <c r="Y399" i="1"/>
  <c r="X399" i="1"/>
  <c r="W399" i="1"/>
  <c r="V399" i="1"/>
  <c r="U399" i="1"/>
  <c r="T399" i="1"/>
  <c r="S399" i="1"/>
  <c r="R399" i="1"/>
  <c r="M399" i="1"/>
  <c r="L399" i="1"/>
  <c r="K399" i="1"/>
  <c r="J399" i="1"/>
  <c r="I399" i="1"/>
  <c r="H399" i="1"/>
  <c r="G399" i="1"/>
  <c r="E399" i="1"/>
  <c r="CC398" i="1"/>
  <c r="CB398" i="1"/>
  <c r="CA398" i="1"/>
  <c r="BZ398" i="1"/>
  <c r="BY398" i="1"/>
  <c r="BX398" i="1"/>
  <c r="BW398" i="1"/>
  <c r="BV398" i="1"/>
  <c r="BU398" i="1"/>
  <c r="AF398" i="1"/>
  <c r="AE398" i="1"/>
  <c r="AD398" i="1"/>
  <c r="AC398" i="1"/>
  <c r="AB398" i="1"/>
  <c r="AA398" i="1"/>
  <c r="Z398" i="1"/>
  <c r="Y398" i="1"/>
  <c r="X398" i="1"/>
  <c r="W398" i="1"/>
  <c r="V398" i="1"/>
  <c r="U398" i="1"/>
  <c r="T398" i="1"/>
  <c r="S398" i="1"/>
  <c r="R398" i="1"/>
  <c r="M398" i="1"/>
  <c r="L398" i="1"/>
  <c r="K398" i="1"/>
  <c r="J398" i="1"/>
  <c r="I398" i="1"/>
  <c r="H398" i="1"/>
  <c r="G398" i="1"/>
  <c r="E398" i="1"/>
  <c r="CC397" i="1"/>
  <c r="CB397" i="1"/>
  <c r="CA397" i="1"/>
  <c r="BZ397" i="1"/>
  <c r="BY397" i="1"/>
  <c r="BX397" i="1"/>
  <c r="BW397" i="1"/>
  <c r="BV397" i="1"/>
  <c r="BU397" i="1"/>
  <c r="AF397" i="1"/>
  <c r="AE397" i="1"/>
  <c r="AD397" i="1"/>
  <c r="AC397" i="1"/>
  <c r="AB397" i="1"/>
  <c r="AA397" i="1"/>
  <c r="Z397" i="1"/>
  <c r="Y397" i="1"/>
  <c r="X397" i="1"/>
  <c r="W397" i="1"/>
  <c r="V397" i="1"/>
  <c r="U397" i="1"/>
  <c r="T397" i="1"/>
  <c r="S397" i="1"/>
  <c r="R397" i="1"/>
  <c r="N397" i="1"/>
  <c r="M397" i="1"/>
  <c r="L397" i="1"/>
  <c r="K397" i="1"/>
  <c r="J397" i="1"/>
  <c r="I397" i="1"/>
  <c r="H397" i="1"/>
  <c r="G397" i="1"/>
  <c r="E397" i="1"/>
  <c r="CC396" i="1"/>
  <c r="CB396" i="1"/>
  <c r="CA396" i="1"/>
  <c r="BZ396" i="1"/>
  <c r="BY396" i="1"/>
  <c r="BX396" i="1"/>
  <c r="BW396" i="1"/>
  <c r="BV396" i="1"/>
  <c r="BU396" i="1"/>
  <c r="AF396" i="1"/>
  <c r="AE396" i="1"/>
  <c r="AD396" i="1"/>
  <c r="AC396" i="1"/>
  <c r="AB396" i="1"/>
  <c r="AA396" i="1"/>
  <c r="Z396" i="1"/>
  <c r="Y396" i="1"/>
  <c r="X396" i="1"/>
  <c r="W396" i="1"/>
  <c r="V396" i="1"/>
  <c r="U396" i="1"/>
  <c r="T396" i="1"/>
  <c r="S396" i="1"/>
  <c r="R396" i="1"/>
  <c r="N396" i="1"/>
  <c r="M396" i="1"/>
  <c r="L396" i="1"/>
  <c r="K396" i="1"/>
  <c r="J396" i="1"/>
  <c r="I396" i="1"/>
  <c r="H396" i="1"/>
  <c r="G396" i="1"/>
  <c r="E396" i="1"/>
  <c r="CC395" i="1"/>
  <c r="CB395" i="1"/>
  <c r="CA395" i="1"/>
  <c r="BZ395" i="1"/>
  <c r="BY395" i="1"/>
  <c r="BX395" i="1"/>
  <c r="BW395" i="1"/>
  <c r="BV395" i="1"/>
  <c r="BU395" i="1"/>
  <c r="AF395" i="1"/>
  <c r="AE395" i="1"/>
  <c r="AD395" i="1"/>
  <c r="AC395" i="1"/>
  <c r="AB395" i="1"/>
  <c r="AA395" i="1"/>
  <c r="Z395" i="1"/>
  <c r="Y395" i="1"/>
  <c r="X395" i="1"/>
  <c r="W395" i="1"/>
  <c r="V395" i="1"/>
  <c r="U395" i="1"/>
  <c r="T395" i="1"/>
  <c r="S395" i="1"/>
  <c r="R395" i="1"/>
  <c r="N395" i="1"/>
  <c r="M395" i="1"/>
  <c r="L395" i="1"/>
  <c r="K395" i="1"/>
  <c r="J395" i="1"/>
  <c r="I395" i="1"/>
  <c r="H395" i="1"/>
  <c r="G395" i="1"/>
  <c r="E395" i="1"/>
  <c r="CC394" i="1"/>
  <c r="CB394" i="1"/>
  <c r="CA394" i="1"/>
  <c r="BZ394" i="1"/>
  <c r="BY394" i="1"/>
  <c r="BX394" i="1"/>
  <c r="BW394" i="1"/>
  <c r="BV394" i="1"/>
  <c r="BU394" i="1"/>
  <c r="AF394" i="1"/>
  <c r="AE394" i="1"/>
  <c r="AD394" i="1"/>
  <c r="AC394" i="1"/>
  <c r="AB394" i="1"/>
  <c r="AA394" i="1"/>
  <c r="Z394" i="1"/>
  <c r="Y394" i="1"/>
  <c r="X394" i="1"/>
  <c r="W394" i="1"/>
  <c r="V394" i="1"/>
  <c r="U394" i="1"/>
  <c r="T394" i="1"/>
  <c r="S394" i="1"/>
  <c r="R394" i="1"/>
  <c r="N394" i="1"/>
  <c r="M394" i="1"/>
  <c r="L394" i="1"/>
  <c r="K394" i="1"/>
  <c r="J394" i="1"/>
  <c r="I394" i="1"/>
  <c r="H394" i="1"/>
  <c r="G394" i="1"/>
  <c r="E394" i="1"/>
  <c r="CC393" i="1"/>
  <c r="CB393" i="1"/>
  <c r="CA393" i="1"/>
  <c r="BZ393" i="1"/>
  <c r="BY393" i="1"/>
  <c r="BX393" i="1"/>
  <c r="BW393" i="1"/>
  <c r="BV393" i="1"/>
  <c r="BU393" i="1"/>
  <c r="AF393" i="1"/>
  <c r="AE393" i="1"/>
  <c r="AD393" i="1"/>
  <c r="AC393" i="1"/>
  <c r="AB393" i="1"/>
  <c r="AA393" i="1"/>
  <c r="Z393" i="1"/>
  <c r="Y393" i="1"/>
  <c r="X393" i="1"/>
  <c r="W393" i="1"/>
  <c r="V393" i="1"/>
  <c r="U393" i="1"/>
  <c r="T393" i="1"/>
  <c r="S393" i="1"/>
  <c r="R393" i="1"/>
  <c r="M393" i="1"/>
  <c r="L393" i="1"/>
  <c r="K393" i="1"/>
  <c r="J393" i="1"/>
  <c r="I393" i="1"/>
  <c r="H393" i="1"/>
  <c r="G393" i="1"/>
  <c r="E393" i="1"/>
  <c r="CC392" i="1"/>
  <c r="CB392" i="1"/>
  <c r="CA392" i="1"/>
  <c r="BZ392" i="1"/>
  <c r="BY392" i="1"/>
  <c r="BX392" i="1"/>
  <c r="BW392" i="1"/>
  <c r="BV392" i="1"/>
  <c r="BU392" i="1"/>
  <c r="AF392" i="1"/>
  <c r="AE392" i="1"/>
  <c r="AD392" i="1"/>
  <c r="AC392" i="1"/>
  <c r="AB392" i="1"/>
  <c r="AA392" i="1"/>
  <c r="Z392" i="1"/>
  <c r="Y392" i="1"/>
  <c r="X392" i="1"/>
  <c r="W392" i="1"/>
  <c r="V392" i="1"/>
  <c r="U392" i="1"/>
  <c r="T392" i="1"/>
  <c r="S392" i="1"/>
  <c r="R392" i="1"/>
  <c r="M392" i="1"/>
  <c r="L392" i="1"/>
  <c r="K392" i="1"/>
  <c r="J392" i="1"/>
  <c r="I392" i="1"/>
  <c r="H392" i="1"/>
  <c r="G392" i="1"/>
  <c r="E392" i="1"/>
  <c r="CC391" i="1"/>
  <c r="CB391" i="1"/>
  <c r="CA391" i="1"/>
  <c r="BZ391" i="1"/>
  <c r="BY391" i="1"/>
  <c r="BX391" i="1"/>
  <c r="BW391" i="1"/>
  <c r="BV391" i="1"/>
  <c r="BU391" i="1"/>
  <c r="AF391" i="1"/>
  <c r="AE391" i="1"/>
  <c r="AD391" i="1"/>
  <c r="AC391" i="1"/>
  <c r="AB391" i="1"/>
  <c r="AA391" i="1"/>
  <c r="Z391" i="1"/>
  <c r="Y391" i="1"/>
  <c r="X391" i="1"/>
  <c r="W391" i="1"/>
  <c r="V391" i="1"/>
  <c r="U391" i="1"/>
  <c r="T391" i="1"/>
  <c r="S391" i="1"/>
  <c r="R391" i="1"/>
  <c r="N391" i="1"/>
  <c r="M391" i="1"/>
  <c r="L391" i="1"/>
  <c r="K391" i="1"/>
  <c r="J391" i="1"/>
  <c r="I391" i="1"/>
  <c r="H391" i="1"/>
  <c r="G391" i="1"/>
  <c r="E391" i="1"/>
  <c r="CC390" i="1"/>
  <c r="CB390" i="1"/>
  <c r="CA390" i="1"/>
  <c r="BZ390" i="1"/>
  <c r="BY390" i="1"/>
  <c r="BX390" i="1"/>
  <c r="BW390" i="1"/>
  <c r="BV390" i="1"/>
  <c r="BU390" i="1"/>
  <c r="AF390" i="1"/>
  <c r="AE390" i="1"/>
  <c r="AD390" i="1"/>
  <c r="AC390" i="1"/>
  <c r="AB390" i="1"/>
  <c r="AA390" i="1"/>
  <c r="Z390" i="1"/>
  <c r="Y390" i="1"/>
  <c r="X390" i="1"/>
  <c r="W390" i="1"/>
  <c r="V390" i="1"/>
  <c r="U390" i="1"/>
  <c r="T390" i="1"/>
  <c r="S390" i="1"/>
  <c r="R390" i="1"/>
  <c r="N390" i="1"/>
  <c r="M390" i="1"/>
  <c r="L390" i="1"/>
  <c r="K390" i="1"/>
  <c r="J390" i="1"/>
  <c r="I390" i="1"/>
  <c r="H390" i="1"/>
  <c r="G390" i="1"/>
  <c r="E390" i="1"/>
  <c r="CC389" i="1"/>
  <c r="CB389" i="1"/>
  <c r="CA389" i="1"/>
  <c r="BZ389" i="1"/>
  <c r="BY389" i="1"/>
  <c r="BX389" i="1"/>
  <c r="BW389" i="1"/>
  <c r="BV389" i="1"/>
  <c r="BU389" i="1"/>
  <c r="AF389" i="1"/>
  <c r="AE389" i="1"/>
  <c r="AD389" i="1"/>
  <c r="AC389" i="1"/>
  <c r="AB389" i="1"/>
  <c r="AA389" i="1"/>
  <c r="Z389" i="1"/>
  <c r="Y389" i="1"/>
  <c r="X389" i="1"/>
  <c r="W389" i="1"/>
  <c r="V389" i="1"/>
  <c r="U389" i="1"/>
  <c r="T389" i="1"/>
  <c r="S389" i="1"/>
  <c r="R389" i="1"/>
  <c r="N389" i="1"/>
  <c r="M389" i="1"/>
  <c r="L389" i="1"/>
  <c r="K389" i="1"/>
  <c r="J389" i="1"/>
  <c r="I389" i="1"/>
  <c r="H389" i="1"/>
  <c r="G389" i="1"/>
  <c r="E389" i="1"/>
  <c r="CC388" i="1"/>
  <c r="CB388" i="1"/>
  <c r="CA388" i="1"/>
  <c r="BZ388" i="1"/>
  <c r="BY388" i="1"/>
  <c r="BX388" i="1"/>
  <c r="BW388" i="1"/>
  <c r="BV388" i="1"/>
  <c r="BU388" i="1"/>
  <c r="AF388" i="1"/>
  <c r="AE388" i="1"/>
  <c r="AD388" i="1"/>
  <c r="AC388" i="1"/>
  <c r="AB388" i="1"/>
  <c r="AA388" i="1"/>
  <c r="Z388" i="1"/>
  <c r="Y388" i="1"/>
  <c r="X388" i="1"/>
  <c r="W388" i="1"/>
  <c r="V388" i="1"/>
  <c r="U388" i="1"/>
  <c r="T388" i="1"/>
  <c r="S388" i="1"/>
  <c r="R388" i="1"/>
  <c r="M388" i="1"/>
  <c r="L388" i="1"/>
  <c r="K388" i="1"/>
  <c r="J388" i="1"/>
  <c r="I388" i="1"/>
  <c r="H388" i="1"/>
  <c r="G388" i="1"/>
  <c r="E388" i="1"/>
  <c r="CC387" i="1"/>
  <c r="CB387" i="1"/>
  <c r="CA387" i="1"/>
  <c r="BZ387" i="1"/>
  <c r="BY387" i="1"/>
  <c r="BX387" i="1"/>
  <c r="BW387" i="1"/>
  <c r="BV387" i="1"/>
  <c r="BU387" i="1"/>
  <c r="AF387" i="1"/>
  <c r="AE387" i="1"/>
  <c r="AD387" i="1"/>
  <c r="AC387" i="1"/>
  <c r="AB387" i="1"/>
  <c r="AA387" i="1"/>
  <c r="Z387" i="1"/>
  <c r="Y387" i="1"/>
  <c r="X387" i="1"/>
  <c r="W387" i="1"/>
  <c r="V387" i="1"/>
  <c r="U387" i="1"/>
  <c r="T387" i="1"/>
  <c r="S387" i="1"/>
  <c r="R387" i="1"/>
  <c r="M387" i="1"/>
  <c r="L387" i="1"/>
  <c r="K387" i="1"/>
  <c r="J387" i="1"/>
  <c r="I387" i="1"/>
  <c r="H387" i="1"/>
  <c r="G387" i="1"/>
  <c r="E387" i="1"/>
  <c r="CC386" i="1"/>
  <c r="CB386" i="1"/>
  <c r="CA386" i="1"/>
  <c r="BZ386" i="1"/>
  <c r="BY386" i="1"/>
  <c r="BX386" i="1"/>
  <c r="BW386" i="1"/>
  <c r="BV386" i="1"/>
  <c r="BU386" i="1"/>
  <c r="AF386" i="1"/>
  <c r="AE386" i="1"/>
  <c r="AD386" i="1"/>
  <c r="AC386" i="1"/>
  <c r="AB386" i="1"/>
  <c r="AA386" i="1"/>
  <c r="Z386" i="1"/>
  <c r="Y386" i="1"/>
  <c r="X386" i="1"/>
  <c r="W386" i="1"/>
  <c r="V386" i="1"/>
  <c r="U386" i="1"/>
  <c r="T386" i="1"/>
  <c r="S386" i="1"/>
  <c r="R386" i="1"/>
  <c r="M386" i="1"/>
  <c r="L386" i="1"/>
  <c r="K386" i="1"/>
  <c r="J386" i="1"/>
  <c r="I386" i="1"/>
  <c r="H386" i="1"/>
  <c r="G386" i="1"/>
  <c r="E386" i="1"/>
  <c r="CC385" i="1"/>
  <c r="CB385" i="1"/>
  <c r="CA385" i="1"/>
  <c r="BZ385" i="1"/>
  <c r="BY385" i="1"/>
  <c r="BX385" i="1"/>
  <c r="BW385" i="1"/>
  <c r="BV385" i="1"/>
  <c r="BU385" i="1"/>
  <c r="AF385" i="1"/>
  <c r="AE385" i="1"/>
  <c r="AD385" i="1"/>
  <c r="AC385" i="1"/>
  <c r="AB385" i="1"/>
  <c r="AA385" i="1"/>
  <c r="Z385" i="1"/>
  <c r="Y385" i="1"/>
  <c r="X385" i="1"/>
  <c r="W385" i="1"/>
  <c r="V385" i="1"/>
  <c r="U385" i="1"/>
  <c r="T385" i="1"/>
  <c r="S385" i="1"/>
  <c r="R385" i="1"/>
  <c r="M385" i="1"/>
  <c r="L385" i="1"/>
  <c r="K385" i="1"/>
  <c r="J385" i="1"/>
  <c r="I385" i="1"/>
  <c r="H385" i="1"/>
  <c r="G385" i="1"/>
  <c r="E385" i="1"/>
  <c r="CC384" i="1"/>
  <c r="CB384" i="1"/>
  <c r="CA384" i="1"/>
  <c r="BZ384" i="1"/>
  <c r="BY384" i="1"/>
  <c r="BX384" i="1"/>
  <c r="BW384" i="1"/>
  <c r="BV384" i="1"/>
  <c r="BU384" i="1"/>
  <c r="AF384" i="1"/>
  <c r="AE384" i="1"/>
  <c r="AD384" i="1"/>
  <c r="AC384" i="1"/>
  <c r="AB384" i="1"/>
  <c r="AA384" i="1"/>
  <c r="Z384" i="1"/>
  <c r="Y384" i="1"/>
  <c r="X384" i="1"/>
  <c r="W384" i="1"/>
  <c r="V384" i="1"/>
  <c r="U384" i="1"/>
  <c r="T384" i="1"/>
  <c r="S384" i="1"/>
  <c r="R384" i="1"/>
  <c r="M384" i="1"/>
  <c r="L384" i="1"/>
  <c r="K384" i="1"/>
  <c r="J384" i="1"/>
  <c r="I384" i="1"/>
  <c r="H384" i="1"/>
  <c r="G384" i="1"/>
  <c r="E384" i="1"/>
  <c r="CC383" i="1"/>
  <c r="CB383" i="1"/>
  <c r="CA383" i="1"/>
  <c r="BZ383" i="1"/>
  <c r="BY383" i="1"/>
  <c r="BX383" i="1"/>
  <c r="BW383" i="1"/>
  <c r="BV383" i="1"/>
  <c r="BU383" i="1"/>
  <c r="AF383" i="1"/>
  <c r="AE383" i="1"/>
  <c r="AD383" i="1"/>
  <c r="AC383" i="1"/>
  <c r="AB383" i="1"/>
  <c r="AA383" i="1"/>
  <c r="Z383" i="1"/>
  <c r="Y383" i="1"/>
  <c r="X383" i="1"/>
  <c r="W383" i="1"/>
  <c r="V383" i="1"/>
  <c r="U383" i="1"/>
  <c r="T383" i="1"/>
  <c r="S383" i="1"/>
  <c r="R383" i="1"/>
  <c r="M383" i="1"/>
  <c r="L383" i="1"/>
  <c r="K383" i="1"/>
  <c r="J383" i="1"/>
  <c r="I383" i="1"/>
  <c r="H383" i="1"/>
  <c r="G383" i="1"/>
  <c r="E383" i="1"/>
  <c r="CC382" i="1"/>
  <c r="CB382" i="1"/>
  <c r="CA382" i="1"/>
  <c r="BZ382" i="1"/>
  <c r="BY382" i="1"/>
  <c r="BX382" i="1"/>
  <c r="BW382" i="1"/>
  <c r="BV382" i="1"/>
  <c r="BU382" i="1"/>
  <c r="AF382" i="1"/>
  <c r="AE382" i="1"/>
  <c r="AD382" i="1"/>
  <c r="AC382" i="1"/>
  <c r="AB382" i="1"/>
  <c r="AA382" i="1"/>
  <c r="Z382" i="1"/>
  <c r="Y382" i="1"/>
  <c r="X382" i="1"/>
  <c r="W382" i="1"/>
  <c r="V382" i="1"/>
  <c r="U382" i="1"/>
  <c r="T382" i="1"/>
  <c r="S382" i="1"/>
  <c r="R382" i="1"/>
  <c r="M382" i="1"/>
  <c r="L382" i="1"/>
  <c r="K382" i="1"/>
  <c r="J382" i="1"/>
  <c r="I382" i="1"/>
  <c r="H382" i="1"/>
  <c r="G382" i="1"/>
  <c r="E382" i="1"/>
  <c r="CC381" i="1"/>
  <c r="CB381" i="1"/>
  <c r="CA381" i="1"/>
  <c r="BZ381" i="1"/>
  <c r="BY381" i="1"/>
  <c r="BX381" i="1"/>
  <c r="BW381" i="1"/>
  <c r="BV381" i="1"/>
  <c r="BU381" i="1"/>
  <c r="AF381" i="1"/>
  <c r="AE381" i="1"/>
  <c r="AD381" i="1"/>
  <c r="AC381" i="1"/>
  <c r="AB381" i="1"/>
  <c r="AA381" i="1"/>
  <c r="Z381" i="1"/>
  <c r="Y381" i="1"/>
  <c r="X381" i="1"/>
  <c r="W381" i="1"/>
  <c r="V381" i="1"/>
  <c r="U381" i="1"/>
  <c r="T381" i="1"/>
  <c r="S381" i="1"/>
  <c r="R381" i="1"/>
  <c r="M381" i="1"/>
  <c r="L381" i="1"/>
  <c r="K381" i="1"/>
  <c r="J381" i="1"/>
  <c r="I381" i="1"/>
  <c r="H381" i="1"/>
  <c r="G381" i="1"/>
  <c r="E381" i="1"/>
  <c r="CC380" i="1"/>
  <c r="CB380" i="1"/>
  <c r="CA380" i="1"/>
  <c r="BZ380" i="1"/>
  <c r="BY380" i="1"/>
  <c r="BX380" i="1"/>
  <c r="BW380" i="1"/>
  <c r="BV380" i="1"/>
  <c r="BU380" i="1"/>
  <c r="AF380" i="1"/>
  <c r="AE380" i="1"/>
  <c r="AD380" i="1"/>
  <c r="AC380" i="1"/>
  <c r="AB380" i="1"/>
  <c r="AA380" i="1"/>
  <c r="Z380" i="1"/>
  <c r="Y380" i="1"/>
  <c r="X380" i="1"/>
  <c r="W380" i="1"/>
  <c r="V380" i="1"/>
  <c r="U380" i="1"/>
  <c r="T380" i="1"/>
  <c r="S380" i="1"/>
  <c r="R380" i="1"/>
  <c r="N380" i="1"/>
  <c r="M380" i="1"/>
  <c r="L380" i="1"/>
  <c r="K380" i="1"/>
  <c r="J380" i="1"/>
  <c r="I380" i="1"/>
  <c r="H380" i="1"/>
  <c r="G380" i="1"/>
  <c r="E380" i="1"/>
  <c r="CC379" i="1"/>
  <c r="CB379" i="1"/>
  <c r="CA379" i="1"/>
  <c r="BZ379" i="1"/>
  <c r="BY379" i="1"/>
  <c r="BX379" i="1"/>
  <c r="BW379" i="1"/>
  <c r="BV379" i="1"/>
  <c r="BU379" i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M379" i="1"/>
  <c r="L379" i="1"/>
  <c r="K379" i="1"/>
  <c r="J379" i="1"/>
  <c r="I379" i="1"/>
  <c r="H379" i="1"/>
  <c r="G379" i="1"/>
  <c r="E379" i="1"/>
  <c r="CC378" i="1"/>
  <c r="CB378" i="1"/>
  <c r="CA378" i="1"/>
  <c r="BZ378" i="1"/>
  <c r="BY378" i="1"/>
  <c r="BX378" i="1"/>
  <c r="BW378" i="1"/>
  <c r="BV378" i="1"/>
  <c r="BU378" i="1"/>
  <c r="AF378" i="1"/>
  <c r="AE378" i="1"/>
  <c r="AD378" i="1"/>
  <c r="AC378" i="1"/>
  <c r="AB378" i="1"/>
  <c r="AA378" i="1"/>
  <c r="Z378" i="1"/>
  <c r="Y378" i="1"/>
  <c r="X378" i="1"/>
  <c r="W378" i="1"/>
  <c r="V378" i="1"/>
  <c r="U378" i="1"/>
  <c r="T378" i="1"/>
  <c r="S378" i="1"/>
  <c r="R378" i="1"/>
  <c r="M378" i="1"/>
  <c r="L378" i="1"/>
  <c r="K378" i="1"/>
  <c r="J378" i="1"/>
  <c r="I378" i="1"/>
  <c r="H378" i="1"/>
  <c r="G378" i="1"/>
  <c r="E378" i="1"/>
  <c r="CC377" i="1"/>
  <c r="CB377" i="1"/>
  <c r="CA377" i="1"/>
  <c r="BZ377" i="1"/>
  <c r="BY377" i="1"/>
  <c r="BX377" i="1"/>
  <c r="BW377" i="1"/>
  <c r="BV377" i="1"/>
  <c r="BU377" i="1"/>
  <c r="AF377" i="1"/>
  <c r="AE377" i="1"/>
  <c r="AD377" i="1"/>
  <c r="AC377" i="1"/>
  <c r="AB377" i="1"/>
  <c r="AA377" i="1"/>
  <c r="Z377" i="1"/>
  <c r="Y377" i="1"/>
  <c r="X377" i="1"/>
  <c r="W377" i="1"/>
  <c r="V377" i="1"/>
  <c r="U377" i="1"/>
  <c r="T377" i="1"/>
  <c r="S377" i="1"/>
  <c r="R377" i="1"/>
  <c r="M377" i="1"/>
  <c r="L377" i="1"/>
  <c r="K377" i="1"/>
  <c r="J377" i="1"/>
  <c r="I377" i="1"/>
  <c r="H377" i="1"/>
  <c r="G377" i="1"/>
  <c r="E377" i="1"/>
  <c r="CC376" i="1"/>
  <c r="CB376" i="1"/>
  <c r="CA376" i="1"/>
  <c r="BZ376" i="1"/>
  <c r="BY376" i="1"/>
  <c r="BX376" i="1"/>
  <c r="BW376" i="1"/>
  <c r="BV376" i="1"/>
  <c r="BU376" i="1"/>
  <c r="AF376" i="1"/>
  <c r="AE376" i="1"/>
  <c r="AD376" i="1"/>
  <c r="AC376" i="1"/>
  <c r="AB376" i="1"/>
  <c r="AA376" i="1"/>
  <c r="Z376" i="1"/>
  <c r="Y376" i="1"/>
  <c r="X376" i="1"/>
  <c r="W376" i="1"/>
  <c r="V376" i="1"/>
  <c r="U376" i="1"/>
  <c r="T376" i="1"/>
  <c r="S376" i="1"/>
  <c r="R376" i="1"/>
  <c r="M376" i="1"/>
  <c r="L376" i="1"/>
  <c r="K376" i="1"/>
  <c r="J376" i="1"/>
  <c r="I376" i="1"/>
  <c r="H376" i="1"/>
  <c r="G376" i="1"/>
  <c r="E376" i="1"/>
  <c r="CC375" i="1"/>
  <c r="CB375" i="1"/>
  <c r="CA375" i="1"/>
  <c r="BZ375" i="1"/>
  <c r="BY375" i="1"/>
  <c r="BX375" i="1"/>
  <c r="BW375" i="1"/>
  <c r="BV375" i="1"/>
  <c r="BU375" i="1"/>
  <c r="AF375" i="1"/>
  <c r="AE375" i="1"/>
  <c r="AD375" i="1"/>
  <c r="AC375" i="1"/>
  <c r="AB375" i="1"/>
  <c r="AA375" i="1"/>
  <c r="Z375" i="1"/>
  <c r="Y375" i="1"/>
  <c r="X375" i="1"/>
  <c r="W375" i="1"/>
  <c r="V375" i="1"/>
  <c r="U375" i="1"/>
  <c r="T375" i="1"/>
  <c r="S375" i="1"/>
  <c r="R375" i="1"/>
  <c r="N375" i="1"/>
  <c r="M375" i="1"/>
  <c r="L375" i="1"/>
  <c r="K375" i="1"/>
  <c r="J375" i="1"/>
  <c r="I375" i="1"/>
  <c r="H375" i="1"/>
  <c r="G375" i="1"/>
  <c r="E375" i="1"/>
  <c r="CC374" i="1"/>
  <c r="CB374" i="1"/>
  <c r="CA374" i="1"/>
  <c r="BZ374" i="1"/>
  <c r="BY374" i="1"/>
  <c r="BX374" i="1"/>
  <c r="BW374" i="1"/>
  <c r="BV374" i="1"/>
  <c r="BU374" i="1"/>
  <c r="AF374" i="1"/>
  <c r="AE374" i="1"/>
  <c r="AD374" i="1"/>
  <c r="AC374" i="1"/>
  <c r="AB374" i="1"/>
  <c r="AA374" i="1"/>
  <c r="Z374" i="1"/>
  <c r="Y374" i="1"/>
  <c r="X374" i="1"/>
  <c r="W374" i="1"/>
  <c r="V374" i="1"/>
  <c r="U374" i="1"/>
  <c r="T374" i="1"/>
  <c r="S374" i="1"/>
  <c r="R374" i="1"/>
  <c r="N374" i="1"/>
  <c r="M374" i="1"/>
  <c r="L374" i="1"/>
  <c r="K374" i="1"/>
  <c r="J374" i="1"/>
  <c r="I374" i="1"/>
  <c r="H374" i="1"/>
  <c r="G374" i="1"/>
  <c r="E374" i="1"/>
  <c r="CC373" i="1"/>
  <c r="CB373" i="1"/>
  <c r="CA373" i="1"/>
  <c r="BZ373" i="1"/>
  <c r="BY373" i="1"/>
  <c r="BX373" i="1"/>
  <c r="BW373" i="1"/>
  <c r="BV373" i="1"/>
  <c r="BU373" i="1"/>
  <c r="AF373" i="1"/>
  <c r="AE373" i="1"/>
  <c r="AD373" i="1"/>
  <c r="AC373" i="1"/>
  <c r="AB373" i="1"/>
  <c r="AA373" i="1"/>
  <c r="Z373" i="1"/>
  <c r="Y373" i="1"/>
  <c r="X373" i="1"/>
  <c r="W373" i="1"/>
  <c r="V373" i="1"/>
  <c r="U373" i="1"/>
  <c r="T373" i="1"/>
  <c r="S373" i="1"/>
  <c r="R373" i="1"/>
  <c r="M373" i="1"/>
  <c r="L373" i="1"/>
  <c r="K373" i="1"/>
  <c r="J373" i="1"/>
  <c r="I373" i="1"/>
  <c r="H373" i="1"/>
  <c r="G373" i="1"/>
  <c r="E373" i="1"/>
  <c r="CC372" i="1"/>
  <c r="CB372" i="1"/>
  <c r="CA372" i="1"/>
  <c r="BZ372" i="1"/>
  <c r="BY372" i="1"/>
  <c r="BX372" i="1"/>
  <c r="BW372" i="1"/>
  <c r="BV372" i="1"/>
  <c r="BU372" i="1"/>
  <c r="AF372" i="1"/>
  <c r="AE372" i="1"/>
  <c r="AD372" i="1"/>
  <c r="AC372" i="1"/>
  <c r="AB372" i="1"/>
  <c r="AA372" i="1"/>
  <c r="Z372" i="1"/>
  <c r="Y372" i="1"/>
  <c r="X372" i="1"/>
  <c r="W372" i="1"/>
  <c r="V372" i="1"/>
  <c r="U372" i="1"/>
  <c r="T372" i="1"/>
  <c r="S372" i="1"/>
  <c r="R372" i="1"/>
  <c r="M372" i="1"/>
  <c r="L372" i="1"/>
  <c r="K372" i="1"/>
  <c r="J372" i="1"/>
  <c r="I372" i="1"/>
  <c r="H372" i="1"/>
  <c r="G372" i="1"/>
  <c r="E372" i="1"/>
  <c r="CC371" i="1"/>
  <c r="CB371" i="1"/>
  <c r="CA371" i="1"/>
  <c r="BZ371" i="1"/>
  <c r="BY371" i="1"/>
  <c r="BX371" i="1"/>
  <c r="BW371" i="1"/>
  <c r="BV371" i="1"/>
  <c r="BU371" i="1"/>
  <c r="AF371" i="1"/>
  <c r="AE371" i="1"/>
  <c r="AD371" i="1"/>
  <c r="AC371" i="1"/>
  <c r="AB371" i="1"/>
  <c r="AA371" i="1"/>
  <c r="Z371" i="1"/>
  <c r="Y371" i="1"/>
  <c r="X371" i="1"/>
  <c r="W371" i="1"/>
  <c r="V371" i="1"/>
  <c r="U371" i="1"/>
  <c r="T371" i="1"/>
  <c r="S371" i="1"/>
  <c r="R371" i="1"/>
  <c r="N371" i="1"/>
  <c r="M371" i="1"/>
  <c r="L371" i="1"/>
  <c r="K371" i="1"/>
  <c r="J371" i="1"/>
  <c r="I371" i="1"/>
  <c r="H371" i="1"/>
  <c r="G371" i="1"/>
  <c r="E371" i="1"/>
  <c r="CC370" i="1"/>
  <c r="CB370" i="1"/>
  <c r="CA370" i="1"/>
  <c r="BZ370" i="1"/>
  <c r="BY370" i="1"/>
  <c r="BX370" i="1"/>
  <c r="BW370" i="1"/>
  <c r="BV370" i="1"/>
  <c r="BU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N370" i="1"/>
  <c r="M370" i="1"/>
  <c r="L370" i="1"/>
  <c r="K370" i="1"/>
  <c r="J370" i="1"/>
  <c r="I370" i="1"/>
  <c r="H370" i="1"/>
  <c r="G370" i="1"/>
  <c r="E370" i="1"/>
  <c r="CC369" i="1"/>
  <c r="CB369" i="1"/>
  <c r="CA369" i="1"/>
  <c r="BZ369" i="1"/>
  <c r="BY369" i="1"/>
  <c r="BX369" i="1"/>
  <c r="BW369" i="1"/>
  <c r="BV369" i="1"/>
  <c r="BU369" i="1"/>
  <c r="AF369" i="1"/>
  <c r="AE369" i="1"/>
  <c r="AD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N369" i="1"/>
  <c r="M369" i="1"/>
  <c r="L369" i="1"/>
  <c r="K369" i="1"/>
  <c r="J369" i="1"/>
  <c r="I369" i="1"/>
  <c r="H369" i="1"/>
  <c r="G369" i="1"/>
  <c r="E369" i="1"/>
  <c r="CC368" i="1"/>
  <c r="CB368" i="1"/>
  <c r="CA368" i="1"/>
  <c r="BZ368" i="1"/>
  <c r="BY368" i="1"/>
  <c r="BX368" i="1"/>
  <c r="BW368" i="1"/>
  <c r="BV368" i="1"/>
  <c r="BU368" i="1"/>
  <c r="AF368" i="1"/>
  <c r="AE368" i="1"/>
  <c r="AD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M368" i="1"/>
  <c r="L368" i="1"/>
  <c r="K368" i="1"/>
  <c r="J368" i="1"/>
  <c r="I368" i="1"/>
  <c r="H368" i="1"/>
  <c r="G368" i="1"/>
  <c r="E368" i="1"/>
  <c r="CC367" i="1"/>
  <c r="CB367" i="1"/>
  <c r="CA367" i="1"/>
  <c r="BZ367" i="1"/>
  <c r="BY367" i="1"/>
  <c r="BX367" i="1"/>
  <c r="BW367" i="1"/>
  <c r="BV367" i="1"/>
  <c r="BU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M367" i="1"/>
  <c r="L367" i="1"/>
  <c r="K367" i="1"/>
  <c r="J367" i="1"/>
  <c r="I367" i="1"/>
  <c r="H367" i="1"/>
  <c r="G367" i="1"/>
  <c r="E367" i="1"/>
  <c r="CC366" i="1"/>
  <c r="CB366" i="1"/>
  <c r="CA366" i="1"/>
  <c r="BZ366" i="1"/>
  <c r="BY366" i="1"/>
  <c r="BX366" i="1"/>
  <c r="BW366" i="1"/>
  <c r="BV366" i="1"/>
  <c r="BU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N366" i="1"/>
  <c r="M366" i="1"/>
  <c r="L366" i="1"/>
  <c r="K366" i="1"/>
  <c r="J366" i="1"/>
  <c r="I366" i="1"/>
  <c r="H366" i="1"/>
  <c r="G366" i="1"/>
  <c r="E366" i="1"/>
  <c r="CC365" i="1"/>
  <c r="CB365" i="1"/>
  <c r="CA365" i="1"/>
  <c r="BZ365" i="1"/>
  <c r="BY365" i="1"/>
  <c r="BX365" i="1"/>
  <c r="BW365" i="1"/>
  <c r="BV365" i="1"/>
  <c r="BU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N365" i="1"/>
  <c r="M365" i="1"/>
  <c r="L365" i="1"/>
  <c r="K365" i="1"/>
  <c r="J365" i="1"/>
  <c r="I365" i="1"/>
  <c r="H365" i="1"/>
  <c r="G365" i="1"/>
  <c r="E365" i="1"/>
  <c r="CC364" i="1"/>
  <c r="CB364" i="1"/>
  <c r="CA364" i="1"/>
  <c r="BZ364" i="1"/>
  <c r="BY364" i="1"/>
  <c r="BX364" i="1"/>
  <c r="BW364" i="1"/>
  <c r="BV364" i="1"/>
  <c r="BU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M364" i="1"/>
  <c r="L364" i="1"/>
  <c r="K364" i="1"/>
  <c r="J364" i="1"/>
  <c r="I364" i="1"/>
  <c r="H364" i="1"/>
  <c r="G364" i="1"/>
  <c r="E364" i="1"/>
  <c r="CC363" i="1"/>
  <c r="CB363" i="1"/>
  <c r="CA363" i="1"/>
  <c r="BZ363" i="1"/>
  <c r="BY363" i="1"/>
  <c r="BX363" i="1"/>
  <c r="BW363" i="1"/>
  <c r="BV363" i="1"/>
  <c r="BU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M363" i="1"/>
  <c r="L363" i="1"/>
  <c r="K363" i="1"/>
  <c r="J363" i="1"/>
  <c r="I363" i="1"/>
  <c r="H363" i="1"/>
  <c r="G363" i="1"/>
  <c r="E363" i="1"/>
  <c r="CC362" i="1"/>
  <c r="CB362" i="1"/>
  <c r="CA362" i="1"/>
  <c r="BZ362" i="1"/>
  <c r="BY362" i="1"/>
  <c r="BX362" i="1"/>
  <c r="BW362" i="1"/>
  <c r="BV362" i="1"/>
  <c r="BU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M362" i="1"/>
  <c r="L362" i="1"/>
  <c r="K362" i="1"/>
  <c r="J362" i="1"/>
  <c r="I362" i="1"/>
  <c r="H362" i="1"/>
  <c r="G362" i="1"/>
  <c r="E362" i="1"/>
  <c r="CC361" i="1"/>
  <c r="CB361" i="1"/>
  <c r="CA361" i="1"/>
  <c r="BZ361" i="1"/>
  <c r="BY361" i="1"/>
  <c r="BX361" i="1"/>
  <c r="BW361" i="1"/>
  <c r="BV361" i="1"/>
  <c r="BU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M361" i="1"/>
  <c r="L361" i="1"/>
  <c r="K361" i="1"/>
  <c r="J361" i="1"/>
  <c r="I361" i="1"/>
  <c r="H361" i="1"/>
  <c r="G361" i="1"/>
  <c r="E361" i="1"/>
  <c r="CC360" i="1"/>
  <c r="CB360" i="1"/>
  <c r="CA360" i="1"/>
  <c r="BZ360" i="1"/>
  <c r="BY360" i="1"/>
  <c r="BX360" i="1"/>
  <c r="BW360" i="1"/>
  <c r="BV360" i="1"/>
  <c r="BU360" i="1"/>
  <c r="AF360" i="1"/>
  <c r="AE360" i="1"/>
  <c r="AD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M360" i="1"/>
  <c r="L360" i="1"/>
  <c r="K360" i="1"/>
  <c r="J360" i="1"/>
  <c r="I360" i="1"/>
  <c r="H360" i="1"/>
  <c r="G360" i="1"/>
  <c r="E360" i="1"/>
  <c r="CC359" i="1"/>
  <c r="CB359" i="1"/>
  <c r="CA359" i="1"/>
  <c r="BZ359" i="1"/>
  <c r="BY359" i="1"/>
  <c r="BX359" i="1"/>
  <c r="BW359" i="1"/>
  <c r="BV359" i="1"/>
  <c r="BU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M359" i="1"/>
  <c r="L359" i="1"/>
  <c r="K359" i="1"/>
  <c r="J359" i="1"/>
  <c r="I359" i="1"/>
  <c r="H359" i="1"/>
  <c r="G359" i="1"/>
  <c r="E359" i="1"/>
  <c r="CC358" i="1"/>
  <c r="CB358" i="1"/>
  <c r="CA358" i="1"/>
  <c r="BZ358" i="1"/>
  <c r="BY358" i="1"/>
  <c r="BX358" i="1"/>
  <c r="BW358" i="1"/>
  <c r="BV358" i="1"/>
  <c r="BU358" i="1"/>
  <c r="AF358" i="1"/>
  <c r="AE358" i="1"/>
  <c r="AD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M358" i="1"/>
  <c r="L358" i="1"/>
  <c r="K358" i="1"/>
  <c r="J358" i="1"/>
  <c r="I358" i="1"/>
  <c r="H358" i="1"/>
  <c r="G358" i="1"/>
  <c r="E358" i="1"/>
  <c r="CC357" i="1"/>
  <c r="CB357" i="1"/>
  <c r="CA357" i="1"/>
  <c r="BZ357" i="1"/>
  <c r="BY357" i="1"/>
  <c r="BX357" i="1"/>
  <c r="BW357" i="1"/>
  <c r="BV357" i="1"/>
  <c r="BU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M357" i="1"/>
  <c r="L357" i="1"/>
  <c r="K357" i="1"/>
  <c r="J357" i="1"/>
  <c r="I357" i="1"/>
  <c r="H357" i="1"/>
  <c r="G357" i="1"/>
  <c r="E357" i="1"/>
  <c r="CC356" i="1"/>
  <c r="CB356" i="1"/>
  <c r="CA356" i="1"/>
  <c r="BZ356" i="1"/>
  <c r="BY356" i="1"/>
  <c r="BX356" i="1"/>
  <c r="BW356" i="1"/>
  <c r="BV356" i="1"/>
  <c r="BU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N356" i="1"/>
  <c r="M356" i="1"/>
  <c r="L356" i="1"/>
  <c r="K356" i="1"/>
  <c r="J356" i="1"/>
  <c r="I356" i="1"/>
  <c r="H356" i="1"/>
  <c r="G356" i="1"/>
  <c r="E356" i="1"/>
  <c r="CC355" i="1"/>
  <c r="CB355" i="1"/>
  <c r="CA355" i="1"/>
  <c r="BZ355" i="1"/>
  <c r="BY355" i="1"/>
  <c r="BX355" i="1"/>
  <c r="BW355" i="1"/>
  <c r="BV355" i="1"/>
  <c r="BU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N355" i="1"/>
  <c r="M355" i="1"/>
  <c r="L355" i="1"/>
  <c r="K355" i="1"/>
  <c r="J355" i="1"/>
  <c r="I355" i="1"/>
  <c r="H355" i="1"/>
  <c r="G355" i="1"/>
  <c r="E355" i="1"/>
  <c r="CC354" i="1"/>
  <c r="CB354" i="1"/>
  <c r="CA354" i="1"/>
  <c r="BZ354" i="1"/>
  <c r="BY354" i="1"/>
  <c r="BX354" i="1"/>
  <c r="BW354" i="1"/>
  <c r="BV354" i="1"/>
  <c r="BU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N354" i="1"/>
  <c r="M354" i="1"/>
  <c r="L354" i="1"/>
  <c r="K354" i="1"/>
  <c r="J354" i="1"/>
  <c r="I354" i="1"/>
  <c r="H354" i="1"/>
  <c r="G354" i="1"/>
  <c r="E354" i="1"/>
  <c r="CC353" i="1"/>
  <c r="CB353" i="1"/>
  <c r="CA353" i="1"/>
  <c r="BZ353" i="1"/>
  <c r="BY353" i="1"/>
  <c r="BX353" i="1"/>
  <c r="BW353" i="1"/>
  <c r="BV353" i="1"/>
  <c r="BU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M353" i="1"/>
  <c r="L353" i="1"/>
  <c r="K353" i="1"/>
  <c r="J353" i="1"/>
  <c r="I353" i="1"/>
  <c r="H353" i="1"/>
  <c r="G353" i="1"/>
  <c r="E353" i="1"/>
  <c r="CC352" i="1"/>
  <c r="CB352" i="1"/>
  <c r="CA352" i="1"/>
  <c r="BZ352" i="1"/>
  <c r="BY352" i="1"/>
  <c r="BX352" i="1"/>
  <c r="BW352" i="1"/>
  <c r="BV352" i="1"/>
  <c r="BU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M352" i="1"/>
  <c r="L352" i="1"/>
  <c r="K352" i="1"/>
  <c r="J352" i="1"/>
  <c r="I352" i="1"/>
  <c r="H352" i="1"/>
  <c r="G352" i="1"/>
  <c r="E352" i="1"/>
  <c r="CC351" i="1"/>
  <c r="CB351" i="1"/>
  <c r="CA351" i="1"/>
  <c r="BZ351" i="1"/>
  <c r="BY351" i="1"/>
  <c r="BX351" i="1"/>
  <c r="BW351" i="1"/>
  <c r="BV351" i="1"/>
  <c r="BU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N351" i="1"/>
  <c r="M351" i="1"/>
  <c r="L351" i="1"/>
  <c r="K351" i="1"/>
  <c r="J351" i="1"/>
  <c r="I351" i="1"/>
  <c r="H351" i="1"/>
  <c r="G351" i="1"/>
  <c r="E351" i="1"/>
  <c r="CC350" i="1"/>
  <c r="CB350" i="1"/>
  <c r="CA350" i="1"/>
  <c r="BZ350" i="1"/>
  <c r="BY350" i="1"/>
  <c r="BX350" i="1"/>
  <c r="BW350" i="1"/>
  <c r="BV350" i="1"/>
  <c r="BU350" i="1"/>
  <c r="AF350" i="1"/>
  <c r="AE350" i="1"/>
  <c r="AD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N350" i="1"/>
  <c r="M350" i="1"/>
  <c r="L350" i="1"/>
  <c r="K350" i="1"/>
  <c r="J350" i="1"/>
  <c r="I350" i="1"/>
  <c r="H350" i="1"/>
  <c r="G350" i="1"/>
  <c r="E350" i="1"/>
  <c r="CC349" i="1"/>
  <c r="CB349" i="1"/>
  <c r="CA349" i="1"/>
  <c r="BZ349" i="1"/>
  <c r="BY349" i="1"/>
  <c r="BX349" i="1"/>
  <c r="BW349" i="1"/>
  <c r="BV349" i="1"/>
  <c r="BU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N349" i="1"/>
  <c r="M349" i="1"/>
  <c r="L349" i="1"/>
  <c r="K349" i="1"/>
  <c r="J349" i="1"/>
  <c r="I349" i="1"/>
  <c r="H349" i="1"/>
  <c r="G349" i="1"/>
  <c r="E349" i="1"/>
  <c r="CC348" i="1"/>
  <c r="CB348" i="1"/>
  <c r="CA348" i="1"/>
  <c r="BZ348" i="1"/>
  <c r="BY348" i="1"/>
  <c r="BX348" i="1"/>
  <c r="BW348" i="1"/>
  <c r="BV348" i="1"/>
  <c r="BU348" i="1"/>
  <c r="AF348" i="1"/>
  <c r="AE348" i="1"/>
  <c r="AD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M348" i="1"/>
  <c r="L348" i="1"/>
  <c r="K348" i="1"/>
  <c r="J348" i="1"/>
  <c r="I348" i="1"/>
  <c r="H348" i="1"/>
  <c r="G348" i="1"/>
  <c r="E348" i="1"/>
  <c r="CC347" i="1"/>
  <c r="CB347" i="1"/>
  <c r="CA347" i="1"/>
  <c r="BZ347" i="1"/>
  <c r="BY347" i="1"/>
  <c r="BX347" i="1"/>
  <c r="BW347" i="1"/>
  <c r="BV347" i="1"/>
  <c r="BU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M347" i="1"/>
  <c r="L347" i="1"/>
  <c r="K347" i="1"/>
  <c r="J347" i="1"/>
  <c r="I347" i="1"/>
  <c r="H347" i="1"/>
  <c r="G347" i="1"/>
  <c r="E347" i="1"/>
  <c r="CC346" i="1"/>
  <c r="CB346" i="1"/>
  <c r="CA346" i="1"/>
  <c r="BZ346" i="1"/>
  <c r="BY346" i="1"/>
  <c r="BX346" i="1"/>
  <c r="BW346" i="1"/>
  <c r="BV346" i="1"/>
  <c r="BU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M346" i="1"/>
  <c r="L346" i="1"/>
  <c r="K346" i="1"/>
  <c r="J346" i="1"/>
  <c r="I346" i="1"/>
  <c r="H346" i="1"/>
  <c r="G346" i="1"/>
  <c r="E346" i="1"/>
  <c r="CC345" i="1"/>
  <c r="CB345" i="1"/>
  <c r="CA345" i="1"/>
  <c r="BZ345" i="1"/>
  <c r="BY345" i="1"/>
  <c r="BX345" i="1"/>
  <c r="BW345" i="1"/>
  <c r="BV345" i="1"/>
  <c r="BU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M345" i="1"/>
  <c r="L345" i="1"/>
  <c r="K345" i="1"/>
  <c r="J345" i="1"/>
  <c r="I345" i="1"/>
  <c r="H345" i="1"/>
  <c r="G345" i="1"/>
  <c r="E345" i="1"/>
  <c r="CC344" i="1"/>
  <c r="CB344" i="1"/>
  <c r="CA344" i="1"/>
  <c r="BZ344" i="1"/>
  <c r="BY344" i="1"/>
  <c r="BX344" i="1"/>
  <c r="BW344" i="1"/>
  <c r="BV344" i="1"/>
  <c r="BU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M344" i="1"/>
  <c r="L344" i="1"/>
  <c r="K344" i="1"/>
  <c r="J344" i="1"/>
  <c r="I344" i="1"/>
  <c r="H344" i="1"/>
  <c r="G344" i="1"/>
  <c r="E344" i="1"/>
  <c r="CC343" i="1"/>
  <c r="CB343" i="1"/>
  <c r="CA343" i="1"/>
  <c r="BZ343" i="1"/>
  <c r="BY343" i="1"/>
  <c r="BX343" i="1"/>
  <c r="BW343" i="1"/>
  <c r="BV343" i="1"/>
  <c r="BU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M343" i="1"/>
  <c r="L343" i="1"/>
  <c r="K343" i="1"/>
  <c r="J343" i="1"/>
  <c r="I343" i="1"/>
  <c r="H343" i="1"/>
  <c r="G343" i="1"/>
  <c r="E343" i="1"/>
  <c r="CC342" i="1"/>
  <c r="CB342" i="1"/>
  <c r="CA342" i="1"/>
  <c r="BZ342" i="1"/>
  <c r="BY342" i="1"/>
  <c r="BX342" i="1"/>
  <c r="BW342" i="1"/>
  <c r="BV342" i="1"/>
  <c r="BU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M342" i="1"/>
  <c r="L342" i="1"/>
  <c r="K342" i="1"/>
  <c r="J342" i="1"/>
  <c r="I342" i="1"/>
  <c r="H342" i="1"/>
  <c r="G342" i="1"/>
  <c r="E342" i="1"/>
  <c r="CC341" i="1"/>
  <c r="CB341" i="1"/>
  <c r="CA341" i="1"/>
  <c r="BZ341" i="1"/>
  <c r="BY341" i="1"/>
  <c r="BX341" i="1"/>
  <c r="BW341" i="1"/>
  <c r="BV341" i="1"/>
  <c r="BU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M341" i="1"/>
  <c r="L341" i="1"/>
  <c r="K341" i="1"/>
  <c r="J341" i="1"/>
  <c r="I341" i="1"/>
  <c r="H341" i="1"/>
  <c r="G341" i="1"/>
  <c r="E341" i="1"/>
  <c r="CC340" i="1"/>
  <c r="CB340" i="1"/>
  <c r="CA340" i="1"/>
  <c r="BZ340" i="1"/>
  <c r="BY340" i="1"/>
  <c r="BX340" i="1"/>
  <c r="BW340" i="1"/>
  <c r="BV340" i="1"/>
  <c r="BU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M340" i="1"/>
  <c r="L340" i="1"/>
  <c r="K340" i="1"/>
  <c r="J340" i="1"/>
  <c r="I340" i="1"/>
  <c r="H340" i="1"/>
  <c r="G340" i="1"/>
  <c r="E340" i="1"/>
  <c r="CC339" i="1"/>
  <c r="CB339" i="1"/>
  <c r="CA339" i="1"/>
  <c r="BZ339" i="1"/>
  <c r="BY339" i="1"/>
  <c r="BX339" i="1"/>
  <c r="BW339" i="1"/>
  <c r="BV339" i="1"/>
  <c r="BU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M339" i="1"/>
  <c r="L339" i="1"/>
  <c r="K339" i="1"/>
  <c r="J339" i="1"/>
  <c r="I339" i="1"/>
  <c r="H339" i="1"/>
  <c r="G339" i="1"/>
  <c r="E339" i="1"/>
  <c r="CC338" i="1"/>
  <c r="CB338" i="1"/>
  <c r="CA338" i="1"/>
  <c r="BZ338" i="1"/>
  <c r="BY338" i="1"/>
  <c r="BX338" i="1"/>
  <c r="BW338" i="1"/>
  <c r="BV338" i="1"/>
  <c r="BU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M338" i="1"/>
  <c r="L338" i="1"/>
  <c r="K338" i="1"/>
  <c r="J338" i="1"/>
  <c r="I338" i="1"/>
  <c r="H338" i="1"/>
  <c r="G338" i="1"/>
  <c r="E338" i="1"/>
  <c r="CC337" i="1"/>
  <c r="CB337" i="1"/>
  <c r="CA337" i="1"/>
  <c r="BZ337" i="1"/>
  <c r="BY337" i="1"/>
  <c r="BX337" i="1"/>
  <c r="BW337" i="1"/>
  <c r="BV337" i="1"/>
  <c r="BU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M337" i="1"/>
  <c r="L337" i="1"/>
  <c r="K337" i="1"/>
  <c r="J337" i="1"/>
  <c r="I337" i="1"/>
  <c r="H337" i="1"/>
  <c r="G337" i="1"/>
  <c r="E337" i="1"/>
  <c r="CC336" i="1"/>
  <c r="CB336" i="1"/>
  <c r="CA336" i="1"/>
  <c r="BZ336" i="1"/>
  <c r="BY336" i="1"/>
  <c r="BX336" i="1"/>
  <c r="BW336" i="1"/>
  <c r="BV336" i="1"/>
  <c r="BU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N336" i="1"/>
  <c r="M336" i="1"/>
  <c r="L336" i="1"/>
  <c r="K336" i="1"/>
  <c r="J336" i="1"/>
  <c r="I336" i="1"/>
  <c r="H336" i="1"/>
  <c r="G336" i="1"/>
  <c r="E336" i="1"/>
  <c r="CC335" i="1"/>
  <c r="CB335" i="1"/>
  <c r="CA335" i="1"/>
  <c r="BZ335" i="1"/>
  <c r="BY335" i="1"/>
  <c r="BX335" i="1"/>
  <c r="BW335" i="1"/>
  <c r="BV335" i="1"/>
  <c r="BU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N335" i="1"/>
  <c r="M335" i="1"/>
  <c r="L335" i="1"/>
  <c r="K335" i="1"/>
  <c r="J335" i="1"/>
  <c r="I335" i="1"/>
  <c r="H335" i="1"/>
  <c r="G335" i="1"/>
  <c r="E335" i="1"/>
  <c r="CC334" i="1"/>
  <c r="CB334" i="1"/>
  <c r="CA334" i="1"/>
  <c r="BZ334" i="1"/>
  <c r="BY334" i="1"/>
  <c r="BX334" i="1"/>
  <c r="BW334" i="1"/>
  <c r="BV334" i="1"/>
  <c r="BU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N334" i="1"/>
  <c r="M334" i="1"/>
  <c r="L334" i="1"/>
  <c r="K334" i="1"/>
  <c r="J334" i="1"/>
  <c r="I334" i="1"/>
  <c r="H334" i="1"/>
  <c r="G334" i="1"/>
  <c r="E334" i="1"/>
  <c r="CC333" i="1"/>
  <c r="CB333" i="1"/>
  <c r="CA333" i="1"/>
  <c r="BZ333" i="1"/>
  <c r="BY333" i="1"/>
  <c r="BX333" i="1"/>
  <c r="BW333" i="1"/>
  <c r="BV333" i="1"/>
  <c r="BU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M333" i="1"/>
  <c r="L333" i="1"/>
  <c r="K333" i="1"/>
  <c r="J333" i="1"/>
  <c r="I333" i="1"/>
  <c r="H333" i="1"/>
  <c r="G333" i="1"/>
  <c r="E333" i="1"/>
  <c r="CC332" i="1"/>
  <c r="CB332" i="1"/>
  <c r="CA332" i="1"/>
  <c r="BZ332" i="1"/>
  <c r="BY332" i="1"/>
  <c r="BX332" i="1"/>
  <c r="BW332" i="1"/>
  <c r="BV332" i="1"/>
  <c r="BU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M332" i="1"/>
  <c r="L332" i="1"/>
  <c r="K332" i="1"/>
  <c r="J332" i="1"/>
  <c r="I332" i="1"/>
  <c r="H332" i="1"/>
  <c r="G332" i="1"/>
  <c r="E332" i="1"/>
  <c r="CC331" i="1"/>
  <c r="CB331" i="1"/>
  <c r="CA331" i="1"/>
  <c r="BZ331" i="1"/>
  <c r="BY331" i="1"/>
  <c r="BX331" i="1"/>
  <c r="BW331" i="1"/>
  <c r="BV331" i="1"/>
  <c r="BU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N331" i="1"/>
  <c r="M331" i="1"/>
  <c r="L331" i="1"/>
  <c r="K331" i="1"/>
  <c r="J331" i="1"/>
  <c r="I331" i="1"/>
  <c r="H331" i="1"/>
  <c r="G331" i="1"/>
  <c r="E331" i="1"/>
  <c r="CC330" i="1"/>
  <c r="CB330" i="1"/>
  <c r="CA330" i="1"/>
  <c r="BZ330" i="1"/>
  <c r="BY330" i="1"/>
  <c r="BX330" i="1"/>
  <c r="BW330" i="1"/>
  <c r="BV330" i="1"/>
  <c r="BU330" i="1"/>
  <c r="AF330" i="1"/>
  <c r="AE330" i="1"/>
  <c r="AD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N330" i="1"/>
  <c r="M330" i="1"/>
  <c r="L330" i="1"/>
  <c r="K330" i="1"/>
  <c r="J330" i="1"/>
  <c r="I330" i="1"/>
  <c r="H330" i="1"/>
  <c r="G330" i="1"/>
  <c r="E330" i="1"/>
  <c r="CC329" i="1"/>
  <c r="CB329" i="1"/>
  <c r="CA329" i="1"/>
  <c r="BZ329" i="1"/>
  <c r="BY329" i="1"/>
  <c r="BX329" i="1"/>
  <c r="BW329" i="1"/>
  <c r="BV329" i="1"/>
  <c r="BU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N329" i="1"/>
  <c r="M329" i="1"/>
  <c r="L329" i="1"/>
  <c r="K329" i="1"/>
  <c r="J329" i="1"/>
  <c r="I329" i="1"/>
  <c r="H329" i="1"/>
  <c r="G329" i="1"/>
  <c r="E329" i="1"/>
  <c r="CC328" i="1"/>
  <c r="CB328" i="1"/>
  <c r="CA328" i="1"/>
  <c r="BZ328" i="1"/>
  <c r="BY328" i="1"/>
  <c r="BX328" i="1"/>
  <c r="BW328" i="1"/>
  <c r="BV328" i="1"/>
  <c r="BU328" i="1"/>
  <c r="AF328" i="1"/>
  <c r="AE328" i="1"/>
  <c r="AD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M328" i="1"/>
  <c r="L328" i="1"/>
  <c r="K328" i="1"/>
  <c r="J328" i="1"/>
  <c r="I328" i="1"/>
  <c r="H328" i="1"/>
  <c r="G328" i="1"/>
  <c r="E328" i="1"/>
  <c r="CC327" i="1"/>
  <c r="CB327" i="1"/>
  <c r="CA327" i="1"/>
  <c r="BZ327" i="1"/>
  <c r="BY327" i="1"/>
  <c r="BX327" i="1"/>
  <c r="BW327" i="1"/>
  <c r="BV327" i="1"/>
  <c r="BU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M327" i="1"/>
  <c r="L327" i="1"/>
  <c r="K327" i="1"/>
  <c r="J327" i="1"/>
  <c r="I327" i="1"/>
  <c r="H327" i="1"/>
  <c r="G327" i="1"/>
  <c r="E327" i="1"/>
  <c r="CC326" i="1"/>
  <c r="CB326" i="1"/>
  <c r="CA326" i="1"/>
  <c r="BZ326" i="1"/>
  <c r="BY326" i="1"/>
  <c r="BX326" i="1"/>
  <c r="BW326" i="1"/>
  <c r="BV326" i="1"/>
  <c r="BU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M326" i="1"/>
  <c r="L326" i="1"/>
  <c r="K326" i="1"/>
  <c r="J326" i="1"/>
  <c r="I326" i="1"/>
  <c r="H326" i="1"/>
  <c r="G326" i="1"/>
  <c r="E326" i="1"/>
  <c r="CC325" i="1"/>
  <c r="CB325" i="1"/>
  <c r="CA325" i="1"/>
  <c r="BZ325" i="1"/>
  <c r="BY325" i="1"/>
  <c r="BX325" i="1"/>
  <c r="BW325" i="1"/>
  <c r="BV325" i="1"/>
  <c r="BU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M325" i="1"/>
  <c r="L325" i="1"/>
  <c r="K325" i="1"/>
  <c r="J325" i="1"/>
  <c r="I325" i="1"/>
  <c r="H325" i="1"/>
  <c r="G325" i="1"/>
  <c r="E325" i="1"/>
  <c r="CC324" i="1"/>
  <c r="CB324" i="1"/>
  <c r="CA324" i="1"/>
  <c r="BZ324" i="1"/>
  <c r="BY324" i="1"/>
  <c r="BX324" i="1"/>
  <c r="BW324" i="1"/>
  <c r="BV324" i="1"/>
  <c r="BU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M324" i="1"/>
  <c r="L324" i="1"/>
  <c r="K324" i="1"/>
  <c r="J324" i="1"/>
  <c r="I324" i="1"/>
  <c r="H324" i="1"/>
  <c r="G324" i="1"/>
  <c r="E324" i="1"/>
  <c r="CC323" i="1"/>
  <c r="CB323" i="1"/>
  <c r="CA323" i="1"/>
  <c r="BZ323" i="1"/>
  <c r="BY323" i="1"/>
  <c r="BX323" i="1"/>
  <c r="BW323" i="1"/>
  <c r="BV323" i="1"/>
  <c r="BU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M323" i="1"/>
  <c r="L323" i="1"/>
  <c r="K323" i="1"/>
  <c r="J323" i="1"/>
  <c r="I323" i="1"/>
  <c r="H323" i="1"/>
  <c r="G323" i="1"/>
  <c r="E323" i="1"/>
  <c r="CC322" i="1"/>
  <c r="CB322" i="1"/>
  <c r="CA322" i="1"/>
  <c r="BZ322" i="1"/>
  <c r="BY322" i="1"/>
  <c r="BX322" i="1"/>
  <c r="BW322" i="1"/>
  <c r="BV322" i="1"/>
  <c r="BU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M322" i="1"/>
  <c r="L322" i="1"/>
  <c r="K322" i="1"/>
  <c r="J322" i="1"/>
  <c r="I322" i="1"/>
  <c r="H322" i="1"/>
  <c r="G322" i="1"/>
  <c r="E322" i="1"/>
  <c r="CC321" i="1"/>
  <c r="CB321" i="1"/>
  <c r="CA321" i="1"/>
  <c r="BZ321" i="1"/>
  <c r="BY321" i="1"/>
  <c r="BX321" i="1"/>
  <c r="BW321" i="1"/>
  <c r="BV321" i="1"/>
  <c r="BU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M321" i="1"/>
  <c r="L321" i="1"/>
  <c r="K321" i="1"/>
  <c r="J321" i="1"/>
  <c r="I321" i="1"/>
  <c r="H321" i="1"/>
  <c r="G321" i="1"/>
  <c r="E321" i="1"/>
  <c r="CC320" i="1"/>
  <c r="CB320" i="1"/>
  <c r="CA320" i="1"/>
  <c r="BZ320" i="1"/>
  <c r="BY320" i="1"/>
  <c r="BX320" i="1"/>
  <c r="BW320" i="1"/>
  <c r="BV320" i="1"/>
  <c r="BU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M320" i="1"/>
  <c r="L320" i="1"/>
  <c r="K320" i="1"/>
  <c r="J320" i="1"/>
  <c r="I320" i="1"/>
  <c r="H320" i="1"/>
  <c r="G320" i="1"/>
  <c r="E320" i="1"/>
  <c r="CC319" i="1"/>
  <c r="CB319" i="1"/>
  <c r="CA319" i="1"/>
  <c r="BZ319" i="1"/>
  <c r="BY319" i="1"/>
  <c r="BX319" i="1"/>
  <c r="BW319" i="1"/>
  <c r="BV319" i="1"/>
  <c r="BU319" i="1"/>
  <c r="AF319" i="1"/>
  <c r="AE319" i="1"/>
  <c r="AD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N319" i="1"/>
  <c r="M319" i="1"/>
  <c r="L319" i="1"/>
  <c r="K319" i="1"/>
  <c r="J319" i="1"/>
  <c r="I319" i="1"/>
  <c r="H319" i="1"/>
  <c r="G319" i="1"/>
  <c r="E319" i="1"/>
  <c r="CC318" i="1"/>
  <c r="CB318" i="1"/>
  <c r="CA318" i="1"/>
  <c r="BZ318" i="1"/>
  <c r="BY318" i="1"/>
  <c r="BX318" i="1"/>
  <c r="BW318" i="1"/>
  <c r="BV318" i="1"/>
  <c r="BU318" i="1"/>
  <c r="AF318" i="1"/>
  <c r="AE318" i="1"/>
  <c r="AD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N318" i="1"/>
  <c r="M318" i="1"/>
  <c r="L318" i="1"/>
  <c r="K318" i="1"/>
  <c r="J318" i="1"/>
  <c r="I318" i="1"/>
  <c r="H318" i="1"/>
  <c r="G318" i="1"/>
  <c r="E318" i="1"/>
  <c r="CC317" i="1"/>
  <c r="CB317" i="1"/>
  <c r="CA317" i="1"/>
  <c r="BZ317" i="1"/>
  <c r="BY317" i="1"/>
  <c r="BX317" i="1"/>
  <c r="BW317" i="1"/>
  <c r="BV317" i="1"/>
  <c r="BU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N317" i="1"/>
  <c r="M317" i="1"/>
  <c r="L317" i="1"/>
  <c r="K317" i="1"/>
  <c r="J317" i="1"/>
  <c r="I317" i="1"/>
  <c r="H317" i="1"/>
  <c r="G317" i="1"/>
  <c r="E317" i="1"/>
  <c r="CC316" i="1"/>
  <c r="CB316" i="1"/>
  <c r="CA316" i="1"/>
  <c r="BZ316" i="1"/>
  <c r="BY316" i="1"/>
  <c r="BX316" i="1"/>
  <c r="BW316" i="1"/>
  <c r="BV316" i="1"/>
  <c r="BU316" i="1"/>
  <c r="AF316" i="1"/>
  <c r="AE316" i="1"/>
  <c r="AD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N316" i="1"/>
  <c r="M316" i="1"/>
  <c r="L316" i="1"/>
  <c r="K316" i="1"/>
  <c r="J316" i="1"/>
  <c r="I316" i="1"/>
  <c r="H316" i="1"/>
  <c r="G316" i="1"/>
  <c r="E316" i="1"/>
  <c r="CC315" i="1"/>
  <c r="CB315" i="1"/>
  <c r="CA315" i="1"/>
  <c r="BZ315" i="1"/>
  <c r="BY315" i="1"/>
  <c r="BX315" i="1"/>
  <c r="BW315" i="1"/>
  <c r="BV315" i="1"/>
  <c r="BU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N315" i="1"/>
  <c r="M315" i="1"/>
  <c r="L315" i="1"/>
  <c r="K315" i="1"/>
  <c r="J315" i="1"/>
  <c r="I315" i="1"/>
  <c r="H315" i="1"/>
  <c r="G315" i="1"/>
  <c r="E315" i="1"/>
  <c r="CC314" i="1"/>
  <c r="CB314" i="1"/>
  <c r="CA314" i="1"/>
  <c r="BZ314" i="1"/>
  <c r="BY314" i="1"/>
  <c r="BX314" i="1"/>
  <c r="BW314" i="1"/>
  <c r="BV314" i="1"/>
  <c r="BU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N314" i="1"/>
  <c r="M314" i="1"/>
  <c r="L314" i="1"/>
  <c r="K314" i="1"/>
  <c r="J314" i="1"/>
  <c r="I314" i="1"/>
  <c r="H314" i="1"/>
  <c r="G314" i="1"/>
  <c r="E314" i="1"/>
  <c r="CC313" i="1"/>
  <c r="CB313" i="1"/>
  <c r="CA313" i="1"/>
  <c r="BZ313" i="1"/>
  <c r="BY313" i="1"/>
  <c r="BX313" i="1"/>
  <c r="BW313" i="1"/>
  <c r="BV313" i="1"/>
  <c r="BU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M313" i="1"/>
  <c r="L313" i="1"/>
  <c r="K313" i="1"/>
  <c r="J313" i="1"/>
  <c r="I313" i="1"/>
  <c r="H313" i="1"/>
  <c r="G313" i="1"/>
  <c r="E313" i="1"/>
  <c r="CC312" i="1"/>
  <c r="CB312" i="1"/>
  <c r="CA312" i="1"/>
  <c r="BZ312" i="1"/>
  <c r="BY312" i="1"/>
  <c r="BX312" i="1"/>
  <c r="BW312" i="1"/>
  <c r="BV312" i="1"/>
  <c r="BU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M312" i="1"/>
  <c r="L312" i="1"/>
  <c r="K312" i="1"/>
  <c r="J312" i="1"/>
  <c r="I312" i="1"/>
  <c r="H312" i="1"/>
  <c r="G312" i="1"/>
  <c r="E312" i="1"/>
  <c r="CC311" i="1"/>
  <c r="CB311" i="1"/>
  <c r="CA311" i="1"/>
  <c r="BZ311" i="1"/>
  <c r="BY311" i="1"/>
  <c r="BX311" i="1"/>
  <c r="BW311" i="1"/>
  <c r="BV311" i="1"/>
  <c r="BU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N311" i="1"/>
  <c r="M311" i="1"/>
  <c r="L311" i="1"/>
  <c r="K311" i="1"/>
  <c r="J311" i="1"/>
  <c r="I311" i="1"/>
  <c r="H311" i="1"/>
  <c r="G311" i="1"/>
  <c r="E311" i="1"/>
  <c r="CC310" i="1"/>
  <c r="CB310" i="1"/>
  <c r="CA310" i="1"/>
  <c r="BZ310" i="1"/>
  <c r="BY310" i="1"/>
  <c r="BX310" i="1"/>
  <c r="BW310" i="1"/>
  <c r="BV310" i="1"/>
  <c r="BU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N310" i="1"/>
  <c r="M310" i="1"/>
  <c r="L310" i="1"/>
  <c r="K310" i="1"/>
  <c r="J310" i="1"/>
  <c r="I310" i="1"/>
  <c r="H310" i="1"/>
  <c r="G310" i="1"/>
  <c r="E310" i="1"/>
  <c r="CC309" i="1"/>
  <c r="CB309" i="1"/>
  <c r="CA309" i="1"/>
  <c r="BZ309" i="1"/>
  <c r="BY309" i="1"/>
  <c r="BX309" i="1"/>
  <c r="BW309" i="1"/>
  <c r="BV309" i="1"/>
  <c r="BU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N309" i="1"/>
  <c r="M309" i="1"/>
  <c r="L309" i="1"/>
  <c r="K309" i="1"/>
  <c r="J309" i="1"/>
  <c r="I309" i="1"/>
  <c r="H309" i="1"/>
  <c r="G309" i="1"/>
  <c r="E309" i="1"/>
  <c r="CC308" i="1"/>
  <c r="CB308" i="1"/>
  <c r="CA308" i="1"/>
  <c r="BZ308" i="1"/>
  <c r="BY308" i="1"/>
  <c r="BX308" i="1"/>
  <c r="BW308" i="1"/>
  <c r="BV308" i="1"/>
  <c r="BU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M308" i="1"/>
  <c r="L308" i="1"/>
  <c r="K308" i="1"/>
  <c r="J308" i="1"/>
  <c r="I308" i="1"/>
  <c r="H308" i="1"/>
  <c r="G308" i="1"/>
  <c r="E308" i="1"/>
  <c r="CC307" i="1"/>
  <c r="CB307" i="1"/>
  <c r="CA307" i="1"/>
  <c r="BZ307" i="1"/>
  <c r="BY307" i="1"/>
  <c r="BX307" i="1"/>
  <c r="BW307" i="1"/>
  <c r="BV307" i="1"/>
  <c r="BU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M307" i="1"/>
  <c r="L307" i="1"/>
  <c r="K307" i="1"/>
  <c r="J307" i="1"/>
  <c r="I307" i="1"/>
  <c r="H307" i="1"/>
  <c r="G307" i="1"/>
  <c r="E307" i="1"/>
  <c r="CC306" i="1"/>
  <c r="CB306" i="1"/>
  <c r="CA306" i="1"/>
  <c r="BZ306" i="1"/>
  <c r="BY306" i="1"/>
  <c r="BX306" i="1"/>
  <c r="BW306" i="1"/>
  <c r="BV306" i="1"/>
  <c r="BU306" i="1"/>
  <c r="AF306" i="1"/>
  <c r="AE306" i="1"/>
  <c r="AD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M306" i="1"/>
  <c r="L306" i="1"/>
  <c r="K306" i="1"/>
  <c r="J306" i="1"/>
  <c r="I306" i="1"/>
  <c r="H306" i="1"/>
  <c r="G306" i="1"/>
  <c r="E306" i="1"/>
  <c r="CC305" i="1"/>
  <c r="CB305" i="1"/>
  <c r="CA305" i="1"/>
  <c r="BZ305" i="1"/>
  <c r="BY305" i="1"/>
  <c r="BX305" i="1"/>
  <c r="BW305" i="1"/>
  <c r="BV305" i="1"/>
  <c r="BU305" i="1"/>
  <c r="AF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M305" i="1"/>
  <c r="L305" i="1"/>
  <c r="K305" i="1"/>
  <c r="J305" i="1"/>
  <c r="I305" i="1"/>
  <c r="H305" i="1"/>
  <c r="G305" i="1"/>
  <c r="E305" i="1"/>
  <c r="CC304" i="1"/>
  <c r="CB304" i="1"/>
  <c r="CA304" i="1"/>
  <c r="BZ304" i="1"/>
  <c r="BY304" i="1"/>
  <c r="BX304" i="1"/>
  <c r="BW304" i="1"/>
  <c r="BV304" i="1"/>
  <c r="BU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M304" i="1"/>
  <c r="L304" i="1"/>
  <c r="K304" i="1"/>
  <c r="J304" i="1"/>
  <c r="I304" i="1"/>
  <c r="H304" i="1"/>
  <c r="G304" i="1"/>
  <c r="E304" i="1"/>
  <c r="CC303" i="1"/>
  <c r="CB303" i="1"/>
  <c r="CA303" i="1"/>
  <c r="BZ303" i="1"/>
  <c r="BY303" i="1"/>
  <c r="BX303" i="1"/>
  <c r="BW303" i="1"/>
  <c r="BV303" i="1"/>
  <c r="BU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N303" i="1"/>
  <c r="M303" i="1"/>
  <c r="L303" i="1"/>
  <c r="K303" i="1"/>
  <c r="J303" i="1"/>
  <c r="I303" i="1"/>
  <c r="H303" i="1"/>
  <c r="G303" i="1"/>
  <c r="E303" i="1"/>
  <c r="CC302" i="1"/>
  <c r="CB302" i="1"/>
  <c r="CA302" i="1"/>
  <c r="BZ302" i="1"/>
  <c r="BY302" i="1"/>
  <c r="BX302" i="1"/>
  <c r="BW302" i="1"/>
  <c r="BV302" i="1"/>
  <c r="BU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N302" i="1"/>
  <c r="M302" i="1"/>
  <c r="L302" i="1"/>
  <c r="K302" i="1"/>
  <c r="J302" i="1"/>
  <c r="I302" i="1"/>
  <c r="H302" i="1"/>
  <c r="G302" i="1"/>
  <c r="E302" i="1"/>
  <c r="CC301" i="1"/>
  <c r="CB301" i="1"/>
  <c r="CA301" i="1"/>
  <c r="BZ301" i="1"/>
  <c r="BY301" i="1"/>
  <c r="BX301" i="1"/>
  <c r="BW301" i="1"/>
  <c r="BV301" i="1"/>
  <c r="BU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N301" i="1"/>
  <c r="M301" i="1"/>
  <c r="L301" i="1"/>
  <c r="K301" i="1"/>
  <c r="J301" i="1"/>
  <c r="I301" i="1"/>
  <c r="H301" i="1"/>
  <c r="G301" i="1"/>
  <c r="E301" i="1"/>
  <c r="CC300" i="1"/>
  <c r="CB300" i="1"/>
  <c r="CA300" i="1"/>
  <c r="BZ300" i="1"/>
  <c r="BY300" i="1"/>
  <c r="BX300" i="1"/>
  <c r="BW300" i="1"/>
  <c r="BV300" i="1"/>
  <c r="BU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N300" i="1"/>
  <c r="M300" i="1"/>
  <c r="L300" i="1"/>
  <c r="K300" i="1"/>
  <c r="J300" i="1"/>
  <c r="I300" i="1"/>
  <c r="H300" i="1"/>
  <c r="G300" i="1"/>
  <c r="E300" i="1"/>
  <c r="CC299" i="1"/>
  <c r="CB299" i="1"/>
  <c r="CA299" i="1"/>
  <c r="BZ299" i="1"/>
  <c r="BY299" i="1"/>
  <c r="BX299" i="1"/>
  <c r="BW299" i="1"/>
  <c r="BV299" i="1"/>
  <c r="BU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N299" i="1"/>
  <c r="M299" i="1"/>
  <c r="L299" i="1"/>
  <c r="K299" i="1"/>
  <c r="J299" i="1"/>
  <c r="I299" i="1"/>
  <c r="H299" i="1"/>
  <c r="G299" i="1"/>
  <c r="E299" i="1"/>
  <c r="CC298" i="1"/>
  <c r="CB298" i="1"/>
  <c r="CA298" i="1"/>
  <c r="BZ298" i="1"/>
  <c r="BY298" i="1"/>
  <c r="BX298" i="1"/>
  <c r="BW298" i="1"/>
  <c r="BV298" i="1"/>
  <c r="BU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N298" i="1"/>
  <c r="M298" i="1"/>
  <c r="L298" i="1"/>
  <c r="K298" i="1"/>
  <c r="J298" i="1"/>
  <c r="I298" i="1"/>
  <c r="H298" i="1"/>
  <c r="G298" i="1"/>
  <c r="E298" i="1"/>
  <c r="CC297" i="1"/>
  <c r="CB297" i="1"/>
  <c r="CA297" i="1"/>
  <c r="BZ297" i="1"/>
  <c r="BY297" i="1"/>
  <c r="BX297" i="1"/>
  <c r="BW297" i="1"/>
  <c r="BV297" i="1"/>
  <c r="BU297" i="1"/>
  <c r="AF297" i="1"/>
  <c r="AE297" i="1"/>
  <c r="AD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N297" i="1"/>
  <c r="M297" i="1"/>
  <c r="L297" i="1"/>
  <c r="K297" i="1"/>
  <c r="J297" i="1"/>
  <c r="I297" i="1"/>
  <c r="H297" i="1"/>
  <c r="G297" i="1"/>
  <c r="E297" i="1"/>
  <c r="CC296" i="1"/>
  <c r="CB296" i="1"/>
  <c r="CA296" i="1"/>
  <c r="BZ296" i="1"/>
  <c r="BY296" i="1"/>
  <c r="BX296" i="1"/>
  <c r="BW296" i="1"/>
  <c r="BV296" i="1"/>
  <c r="BU296" i="1"/>
  <c r="AF296" i="1"/>
  <c r="AE296" i="1"/>
  <c r="AD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N296" i="1"/>
  <c r="M296" i="1"/>
  <c r="L296" i="1"/>
  <c r="K296" i="1"/>
  <c r="J296" i="1"/>
  <c r="I296" i="1"/>
  <c r="H296" i="1"/>
  <c r="G296" i="1"/>
  <c r="E296" i="1"/>
  <c r="CC295" i="1"/>
  <c r="CB295" i="1"/>
  <c r="CA295" i="1"/>
  <c r="BZ295" i="1"/>
  <c r="BY295" i="1"/>
  <c r="BX295" i="1"/>
  <c r="BW295" i="1"/>
  <c r="BV295" i="1"/>
  <c r="BU295" i="1"/>
  <c r="AF295" i="1"/>
  <c r="AE295" i="1"/>
  <c r="AD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N295" i="1"/>
  <c r="M295" i="1"/>
  <c r="L295" i="1"/>
  <c r="K295" i="1"/>
  <c r="J295" i="1"/>
  <c r="I295" i="1"/>
  <c r="H295" i="1"/>
  <c r="G295" i="1"/>
  <c r="E295" i="1"/>
  <c r="CC294" i="1"/>
  <c r="CB294" i="1"/>
  <c r="CA294" i="1"/>
  <c r="BZ294" i="1"/>
  <c r="BY294" i="1"/>
  <c r="BX294" i="1"/>
  <c r="BW294" i="1"/>
  <c r="BV294" i="1"/>
  <c r="BU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N294" i="1"/>
  <c r="M294" i="1"/>
  <c r="L294" i="1"/>
  <c r="K294" i="1"/>
  <c r="J294" i="1"/>
  <c r="I294" i="1"/>
  <c r="H294" i="1"/>
  <c r="G294" i="1"/>
  <c r="E294" i="1"/>
  <c r="CC293" i="1"/>
  <c r="CB293" i="1"/>
  <c r="CA293" i="1"/>
  <c r="BZ293" i="1"/>
  <c r="BY293" i="1"/>
  <c r="BX293" i="1"/>
  <c r="BW293" i="1"/>
  <c r="BV293" i="1"/>
  <c r="BU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M293" i="1"/>
  <c r="L293" i="1"/>
  <c r="K293" i="1"/>
  <c r="J293" i="1"/>
  <c r="I293" i="1"/>
  <c r="H293" i="1"/>
  <c r="G293" i="1"/>
  <c r="E293" i="1"/>
  <c r="CC292" i="1"/>
  <c r="CB292" i="1"/>
  <c r="CA292" i="1"/>
  <c r="BZ292" i="1"/>
  <c r="BY292" i="1"/>
  <c r="BX292" i="1"/>
  <c r="BW292" i="1"/>
  <c r="BV292" i="1"/>
  <c r="BU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M292" i="1"/>
  <c r="L292" i="1"/>
  <c r="K292" i="1"/>
  <c r="J292" i="1"/>
  <c r="I292" i="1"/>
  <c r="H292" i="1"/>
  <c r="G292" i="1"/>
  <c r="E292" i="1"/>
  <c r="CC291" i="1"/>
  <c r="CB291" i="1"/>
  <c r="CA291" i="1"/>
  <c r="BZ291" i="1"/>
  <c r="BY291" i="1"/>
  <c r="BX291" i="1"/>
  <c r="BW291" i="1"/>
  <c r="BV291" i="1"/>
  <c r="BU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N291" i="1"/>
  <c r="M291" i="1"/>
  <c r="L291" i="1"/>
  <c r="K291" i="1"/>
  <c r="J291" i="1"/>
  <c r="I291" i="1"/>
  <c r="H291" i="1"/>
  <c r="G291" i="1"/>
  <c r="E291" i="1"/>
  <c r="CC290" i="1"/>
  <c r="CB290" i="1"/>
  <c r="CA290" i="1"/>
  <c r="BZ290" i="1"/>
  <c r="BY290" i="1"/>
  <c r="BX290" i="1"/>
  <c r="BW290" i="1"/>
  <c r="BV290" i="1"/>
  <c r="BU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N290" i="1"/>
  <c r="M290" i="1"/>
  <c r="L290" i="1"/>
  <c r="K290" i="1"/>
  <c r="J290" i="1"/>
  <c r="I290" i="1"/>
  <c r="H290" i="1"/>
  <c r="G290" i="1"/>
  <c r="E290" i="1"/>
  <c r="CC289" i="1"/>
  <c r="CB289" i="1"/>
  <c r="CA289" i="1"/>
  <c r="BZ289" i="1"/>
  <c r="BY289" i="1"/>
  <c r="BX289" i="1"/>
  <c r="BW289" i="1"/>
  <c r="BV289" i="1"/>
  <c r="BU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N289" i="1"/>
  <c r="M289" i="1"/>
  <c r="L289" i="1"/>
  <c r="K289" i="1"/>
  <c r="J289" i="1"/>
  <c r="I289" i="1"/>
  <c r="H289" i="1"/>
  <c r="G289" i="1"/>
  <c r="E289" i="1"/>
  <c r="CC288" i="1"/>
  <c r="CB288" i="1"/>
  <c r="CA288" i="1"/>
  <c r="BZ288" i="1"/>
  <c r="BY288" i="1"/>
  <c r="BX288" i="1"/>
  <c r="BW288" i="1"/>
  <c r="BV288" i="1"/>
  <c r="BU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M288" i="1"/>
  <c r="L288" i="1"/>
  <c r="K288" i="1"/>
  <c r="J288" i="1"/>
  <c r="I288" i="1"/>
  <c r="H288" i="1"/>
  <c r="G288" i="1"/>
  <c r="E288" i="1"/>
  <c r="CC287" i="1"/>
  <c r="CB287" i="1"/>
  <c r="CA287" i="1"/>
  <c r="BZ287" i="1"/>
  <c r="BY287" i="1"/>
  <c r="BX287" i="1"/>
  <c r="BW287" i="1"/>
  <c r="BV287" i="1"/>
  <c r="BU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M287" i="1"/>
  <c r="L287" i="1"/>
  <c r="K287" i="1"/>
  <c r="J287" i="1"/>
  <c r="I287" i="1"/>
  <c r="H287" i="1"/>
  <c r="G287" i="1"/>
  <c r="E287" i="1"/>
  <c r="CC286" i="1"/>
  <c r="CB286" i="1"/>
  <c r="CA286" i="1"/>
  <c r="BZ286" i="1"/>
  <c r="BY286" i="1"/>
  <c r="BX286" i="1"/>
  <c r="BW286" i="1"/>
  <c r="BV286" i="1"/>
  <c r="BU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M286" i="1"/>
  <c r="L286" i="1"/>
  <c r="K286" i="1"/>
  <c r="J286" i="1"/>
  <c r="I286" i="1"/>
  <c r="H286" i="1"/>
  <c r="G286" i="1"/>
  <c r="E286" i="1"/>
  <c r="CC285" i="1"/>
  <c r="CB285" i="1"/>
  <c r="CA285" i="1"/>
  <c r="BZ285" i="1"/>
  <c r="BY285" i="1"/>
  <c r="BX285" i="1"/>
  <c r="BW285" i="1"/>
  <c r="BV285" i="1"/>
  <c r="BU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M285" i="1"/>
  <c r="L285" i="1"/>
  <c r="K285" i="1"/>
  <c r="J285" i="1"/>
  <c r="I285" i="1"/>
  <c r="H285" i="1"/>
  <c r="G285" i="1"/>
  <c r="E285" i="1"/>
  <c r="CC284" i="1"/>
  <c r="CB284" i="1"/>
  <c r="CA284" i="1"/>
  <c r="BZ284" i="1"/>
  <c r="BY284" i="1"/>
  <c r="BX284" i="1"/>
  <c r="BW284" i="1"/>
  <c r="BV284" i="1"/>
  <c r="BU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M284" i="1"/>
  <c r="L284" i="1"/>
  <c r="K284" i="1"/>
  <c r="J284" i="1"/>
  <c r="I284" i="1"/>
  <c r="H284" i="1"/>
  <c r="G284" i="1"/>
  <c r="E284" i="1"/>
  <c r="CC283" i="1"/>
  <c r="CB283" i="1"/>
  <c r="CA283" i="1"/>
  <c r="BZ283" i="1"/>
  <c r="BY283" i="1"/>
  <c r="BX283" i="1"/>
  <c r="BW283" i="1"/>
  <c r="BV283" i="1"/>
  <c r="BU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M283" i="1"/>
  <c r="L283" i="1"/>
  <c r="K283" i="1"/>
  <c r="J283" i="1"/>
  <c r="I283" i="1"/>
  <c r="H283" i="1"/>
  <c r="G283" i="1"/>
  <c r="E283" i="1"/>
  <c r="CC282" i="1"/>
  <c r="CB282" i="1"/>
  <c r="CA282" i="1"/>
  <c r="BZ282" i="1"/>
  <c r="BY282" i="1"/>
  <c r="BX282" i="1"/>
  <c r="BW282" i="1"/>
  <c r="BV282" i="1"/>
  <c r="BU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M282" i="1"/>
  <c r="L282" i="1"/>
  <c r="K282" i="1"/>
  <c r="J282" i="1"/>
  <c r="I282" i="1"/>
  <c r="H282" i="1"/>
  <c r="G282" i="1"/>
  <c r="E282" i="1"/>
  <c r="CC281" i="1"/>
  <c r="CB281" i="1"/>
  <c r="CA281" i="1"/>
  <c r="BZ281" i="1"/>
  <c r="BY281" i="1"/>
  <c r="BX281" i="1"/>
  <c r="BW281" i="1"/>
  <c r="BV281" i="1"/>
  <c r="BU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M281" i="1"/>
  <c r="L281" i="1"/>
  <c r="K281" i="1"/>
  <c r="J281" i="1"/>
  <c r="I281" i="1"/>
  <c r="H281" i="1"/>
  <c r="G281" i="1"/>
  <c r="E281" i="1"/>
  <c r="CC280" i="1"/>
  <c r="CB280" i="1"/>
  <c r="CA280" i="1"/>
  <c r="BZ280" i="1"/>
  <c r="BY280" i="1"/>
  <c r="BX280" i="1"/>
  <c r="BW280" i="1"/>
  <c r="BV280" i="1"/>
  <c r="BU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M280" i="1"/>
  <c r="L280" i="1"/>
  <c r="K280" i="1"/>
  <c r="J280" i="1"/>
  <c r="I280" i="1"/>
  <c r="H280" i="1"/>
  <c r="G280" i="1"/>
  <c r="E280" i="1"/>
  <c r="CC279" i="1"/>
  <c r="CB279" i="1"/>
  <c r="CA279" i="1"/>
  <c r="BZ279" i="1"/>
  <c r="BY279" i="1"/>
  <c r="BX279" i="1"/>
  <c r="BW279" i="1"/>
  <c r="BV279" i="1"/>
  <c r="BU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M279" i="1"/>
  <c r="L279" i="1"/>
  <c r="K279" i="1"/>
  <c r="J279" i="1"/>
  <c r="I279" i="1"/>
  <c r="H279" i="1"/>
  <c r="G279" i="1"/>
  <c r="E279" i="1"/>
  <c r="CC278" i="1"/>
  <c r="CB278" i="1"/>
  <c r="CA278" i="1"/>
  <c r="BZ278" i="1"/>
  <c r="BY278" i="1"/>
  <c r="BX278" i="1"/>
  <c r="BW278" i="1"/>
  <c r="BV278" i="1"/>
  <c r="BU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M278" i="1"/>
  <c r="L278" i="1"/>
  <c r="K278" i="1"/>
  <c r="J278" i="1"/>
  <c r="I278" i="1"/>
  <c r="H278" i="1"/>
  <c r="G278" i="1"/>
  <c r="E278" i="1"/>
  <c r="CC277" i="1"/>
  <c r="CB277" i="1"/>
  <c r="CA277" i="1"/>
  <c r="BZ277" i="1"/>
  <c r="BY277" i="1"/>
  <c r="BX277" i="1"/>
  <c r="BW277" i="1"/>
  <c r="BV277" i="1"/>
  <c r="BU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M277" i="1"/>
  <c r="L277" i="1"/>
  <c r="K277" i="1"/>
  <c r="J277" i="1"/>
  <c r="I277" i="1"/>
  <c r="H277" i="1"/>
  <c r="G277" i="1"/>
  <c r="E277" i="1"/>
  <c r="CC276" i="1"/>
  <c r="CB276" i="1"/>
  <c r="CA276" i="1"/>
  <c r="BZ276" i="1"/>
  <c r="BY276" i="1"/>
  <c r="BX276" i="1"/>
  <c r="BW276" i="1"/>
  <c r="BV276" i="1"/>
  <c r="BU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M276" i="1"/>
  <c r="L276" i="1"/>
  <c r="K276" i="1"/>
  <c r="J276" i="1"/>
  <c r="I276" i="1"/>
  <c r="H276" i="1"/>
  <c r="G276" i="1"/>
  <c r="E276" i="1"/>
  <c r="CC275" i="1"/>
  <c r="CB275" i="1"/>
  <c r="CA275" i="1"/>
  <c r="BZ275" i="1"/>
  <c r="BY275" i="1"/>
  <c r="BX275" i="1"/>
  <c r="BW275" i="1"/>
  <c r="BV275" i="1"/>
  <c r="BU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N275" i="1"/>
  <c r="M275" i="1"/>
  <c r="L275" i="1"/>
  <c r="K275" i="1"/>
  <c r="J275" i="1"/>
  <c r="I275" i="1"/>
  <c r="H275" i="1"/>
  <c r="G275" i="1"/>
  <c r="E275" i="1"/>
  <c r="CC274" i="1"/>
  <c r="CB274" i="1"/>
  <c r="CA274" i="1"/>
  <c r="BZ274" i="1"/>
  <c r="BY274" i="1"/>
  <c r="BX274" i="1"/>
  <c r="BW274" i="1"/>
  <c r="BV274" i="1"/>
  <c r="BU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N274" i="1"/>
  <c r="M274" i="1"/>
  <c r="L274" i="1"/>
  <c r="K274" i="1"/>
  <c r="J274" i="1"/>
  <c r="I274" i="1"/>
  <c r="H274" i="1"/>
  <c r="G274" i="1"/>
  <c r="E274" i="1"/>
  <c r="CC273" i="1"/>
  <c r="CB273" i="1"/>
  <c r="CA273" i="1"/>
  <c r="BZ273" i="1"/>
  <c r="BY273" i="1"/>
  <c r="BX273" i="1"/>
  <c r="BW273" i="1"/>
  <c r="BV273" i="1"/>
  <c r="BU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M273" i="1"/>
  <c r="L273" i="1"/>
  <c r="K273" i="1"/>
  <c r="J273" i="1"/>
  <c r="I273" i="1"/>
  <c r="H273" i="1"/>
  <c r="G273" i="1"/>
  <c r="E273" i="1"/>
  <c r="CC272" i="1"/>
  <c r="CB272" i="1"/>
  <c r="CA272" i="1"/>
  <c r="BZ272" i="1"/>
  <c r="BY272" i="1"/>
  <c r="BX272" i="1"/>
  <c r="BW272" i="1"/>
  <c r="BV272" i="1"/>
  <c r="BU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M272" i="1"/>
  <c r="L272" i="1"/>
  <c r="K272" i="1"/>
  <c r="J272" i="1"/>
  <c r="I272" i="1"/>
  <c r="H272" i="1"/>
  <c r="G272" i="1"/>
  <c r="E272" i="1"/>
  <c r="CC271" i="1"/>
  <c r="CB271" i="1"/>
  <c r="CA271" i="1"/>
  <c r="BZ271" i="1"/>
  <c r="BY271" i="1"/>
  <c r="BX271" i="1"/>
  <c r="BW271" i="1"/>
  <c r="BV271" i="1"/>
  <c r="BU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N271" i="1"/>
  <c r="M271" i="1"/>
  <c r="L271" i="1"/>
  <c r="K271" i="1"/>
  <c r="J271" i="1"/>
  <c r="I271" i="1"/>
  <c r="H271" i="1"/>
  <c r="G271" i="1"/>
  <c r="E271" i="1"/>
  <c r="CC270" i="1"/>
  <c r="CB270" i="1"/>
  <c r="CA270" i="1"/>
  <c r="BZ270" i="1"/>
  <c r="BY270" i="1"/>
  <c r="BX270" i="1"/>
  <c r="BW270" i="1"/>
  <c r="BV270" i="1"/>
  <c r="BU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N270" i="1"/>
  <c r="M270" i="1"/>
  <c r="L270" i="1"/>
  <c r="K270" i="1"/>
  <c r="J270" i="1"/>
  <c r="I270" i="1"/>
  <c r="H270" i="1"/>
  <c r="G270" i="1"/>
  <c r="E270" i="1"/>
  <c r="CC269" i="1"/>
  <c r="CB269" i="1"/>
  <c r="CA269" i="1"/>
  <c r="BZ269" i="1"/>
  <c r="BY269" i="1"/>
  <c r="BX269" i="1"/>
  <c r="BW269" i="1"/>
  <c r="BV269" i="1"/>
  <c r="BU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N269" i="1"/>
  <c r="M269" i="1"/>
  <c r="L269" i="1"/>
  <c r="K269" i="1"/>
  <c r="J269" i="1"/>
  <c r="I269" i="1"/>
  <c r="H269" i="1"/>
  <c r="G269" i="1"/>
  <c r="E269" i="1"/>
  <c r="CC268" i="1"/>
  <c r="CB268" i="1"/>
  <c r="CA268" i="1"/>
  <c r="BZ268" i="1"/>
  <c r="BY268" i="1"/>
  <c r="BX268" i="1"/>
  <c r="BW268" i="1"/>
  <c r="BV268" i="1"/>
  <c r="BU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M268" i="1"/>
  <c r="L268" i="1"/>
  <c r="K268" i="1"/>
  <c r="J268" i="1"/>
  <c r="I268" i="1"/>
  <c r="H268" i="1"/>
  <c r="G268" i="1"/>
  <c r="E268" i="1"/>
  <c r="CC267" i="1"/>
  <c r="CB267" i="1"/>
  <c r="CA267" i="1"/>
  <c r="BZ267" i="1"/>
  <c r="BY267" i="1"/>
  <c r="BX267" i="1"/>
  <c r="BW267" i="1"/>
  <c r="BV267" i="1"/>
  <c r="BU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M267" i="1"/>
  <c r="L267" i="1"/>
  <c r="K267" i="1"/>
  <c r="J267" i="1"/>
  <c r="I267" i="1"/>
  <c r="H267" i="1"/>
  <c r="G267" i="1"/>
  <c r="E267" i="1"/>
  <c r="CC266" i="1"/>
  <c r="CB266" i="1"/>
  <c r="CA266" i="1"/>
  <c r="BZ266" i="1"/>
  <c r="BY266" i="1"/>
  <c r="BX266" i="1"/>
  <c r="BW266" i="1"/>
  <c r="BV266" i="1"/>
  <c r="BU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M266" i="1"/>
  <c r="L266" i="1"/>
  <c r="K266" i="1"/>
  <c r="J266" i="1"/>
  <c r="I266" i="1"/>
  <c r="H266" i="1"/>
  <c r="G266" i="1"/>
  <c r="E266" i="1"/>
  <c r="CC265" i="1"/>
  <c r="CB265" i="1"/>
  <c r="CA265" i="1"/>
  <c r="BZ265" i="1"/>
  <c r="BY265" i="1"/>
  <c r="BX265" i="1"/>
  <c r="BW265" i="1"/>
  <c r="BV265" i="1"/>
  <c r="BU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M265" i="1"/>
  <c r="L265" i="1"/>
  <c r="K265" i="1"/>
  <c r="J265" i="1"/>
  <c r="I265" i="1"/>
  <c r="H265" i="1"/>
  <c r="G265" i="1"/>
  <c r="E265" i="1"/>
  <c r="CC264" i="1"/>
  <c r="CB264" i="1"/>
  <c r="CA264" i="1"/>
  <c r="BZ264" i="1"/>
  <c r="BY264" i="1"/>
  <c r="BX264" i="1"/>
  <c r="BW264" i="1"/>
  <c r="BV264" i="1"/>
  <c r="BU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M264" i="1"/>
  <c r="L264" i="1"/>
  <c r="K264" i="1"/>
  <c r="J264" i="1"/>
  <c r="I264" i="1"/>
  <c r="H264" i="1"/>
  <c r="G264" i="1"/>
  <c r="E264" i="1"/>
  <c r="CC263" i="1"/>
  <c r="CB263" i="1"/>
  <c r="CA263" i="1"/>
  <c r="BZ263" i="1"/>
  <c r="BY263" i="1"/>
  <c r="BX263" i="1"/>
  <c r="BW263" i="1"/>
  <c r="BV263" i="1"/>
  <c r="BU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M263" i="1"/>
  <c r="L263" i="1"/>
  <c r="K263" i="1"/>
  <c r="J263" i="1"/>
  <c r="I263" i="1"/>
  <c r="H263" i="1"/>
  <c r="G263" i="1"/>
  <c r="E263" i="1"/>
  <c r="CC262" i="1"/>
  <c r="CB262" i="1"/>
  <c r="CA262" i="1"/>
  <c r="BZ262" i="1"/>
  <c r="BY262" i="1"/>
  <c r="BX262" i="1"/>
  <c r="BW262" i="1"/>
  <c r="BV262" i="1"/>
  <c r="BU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M262" i="1"/>
  <c r="L262" i="1"/>
  <c r="K262" i="1"/>
  <c r="J262" i="1"/>
  <c r="I262" i="1"/>
  <c r="H262" i="1"/>
  <c r="G262" i="1"/>
  <c r="E262" i="1"/>
  <c r="CC261" i="1"/>
  <c r="CB261" i="1"/>
  <c r="CA261" i="1"/>
  <c r="BZ261" i="1"/>
  <c r="BY261" i="1"/>
  <c r="BX261" i="1"/>
  <c r="BW261" i="1"/>
  <c r="BV261" i="1"/>
  <c r="BU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M261" i="1"/>
  <c r="L261" i="1"/>
  <c r="K261" i="1"/>
  <c r="J261" i="1"/>
  <c r="I261" i="1"/>
  <c r="H261" i="1"/>
  <c r="G261" i="1"/>
  <c r="E261" i="1"/>
  <c r="CC260" i="1"/>
  <c r="CB260" i="1"/>
  <c r="CA260" i="1"/>
  <c r="BZ260" i="1"/>
  <c r="BY260" i="1"/>
  <c r="BX260" i="1"/>
  <c r="BW260" i="1"/>
  <c r="BV260" i="1"/>
  <c r="BU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M260" i="1"/>
  <c r="L260" i="1"/>
  <c r="K260" i="1"/>
  <c r="J260" i="1"/>
  <c r="I260" i="1"/>
  <c r="H260" i="1"/>
  <c r="G260" i="1"/>
  <c r="E260" i="1"/>
  <c r="CC259" i="1"/>
  <c r="CB259" i="1"/>
  <c r="CA259" i="1"/>
  <c r="BZ259" i="1"/>
  <c r="BY259" i="1"/>
  <c r="BX259" i="1"/>
  <c r="BW259" i="1"/>
  <c r="BV259" i="1"/>
  <c r="BU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M259" i="1"/>
  <c r="L259" i="1"/>
  <c r="K259" i="1"/>
  <c r="J259" i="1"/>
  <c r="I259" i="1"/>
  <c r="H259" i="1"/>
  <c r="G259" i="1"/>
  <c r="E259" i="1"/>
  <c r="CC258" i="1"/>
  <c r="CB258" i="1"/>
  <c r="CA258" i="1"/>
  <c r="BZ258" i="1"/>
  <c r="BY258" i="1"/>
  <c r="BX258" i="1"/>
  <c r="BW258" i="1"/>
  <c r="BV258" i="1"/>
  <c r="BU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M258" i="1"/>
  <c r="L258" i="1"/>
  <c r="K258" i="1"/>
  <c r="J258" i="1"/>
  <c r="I258" i="1"/>
  <c r="H258" i="1"/>
  <c r="G258" i="1"/>
  <c r="E258" i="1"/>
  <c r="CC257" i="1"/>
  <c r="CB257" i="1"/>
  <c r="CA257" i="1"/>
  <c r="BZ257" i="1"/>
  <c r="BY257" i="1"/>
  <c r="BX257" i="1"/>
  <c r="BW257" i="1"/>
  <c r="BV257" i="1"/>
  <c r="BU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M257" i="1"/>
  <c r="L257" i="1"/>
  <c r="K257" i="1"/>
  <c r="J257" i="1"/>
  <c r="I257" i="1"/>
  <c r="H257" i="1"/>
  <c r="G257" i="1"/>
  <c r="E257" i="1"/>
  <c r="CC256" i="1"/>
  <c r="CB256" i="1"/>
  <c r="CA256" i="1"/>
  <c r="BZ256" i="1"/>
  <c r="BY256" i="1"/>
  <c r="BX256" i="1"/>
  <c r="BW256" i="1"/>
  <c r="BV256" i="1"/>
  <c r="BU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N256" i="1"/>
  <c r="M256" i="1"/>
  <c r="L256" i="1"/>
  <c r="K256" i="1"/>
  <c r="J256" i="1"/>
  <c r="I256" i="1"/>
  <c r="H256" i="1"/>
  <c r="G256" i="1"/>
  <c r="E256" i="1"/>
  <c r="CC255" i="1"/>
  <c r="CB255" i="1"/>
  <c r="CA255" i="1"/>
  <c r="BZ255" i="1"/>
  <c r="BY255" i="1"/>
  <c r="BX255" i="1"/>
  <c r="BW255" i="1"/>
  <c r="BV255" i="1"/>
  <c r="BU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N255" i="1"/>
  <c r="M255" i="1"/>
  <c r="L255" i="1"/>
  <c r="K255" i="1"/>
  <c r="J255" i="1"/>
  <c r="I255" i="1"/>
  <c r="H255" i="1"/>
  <c r="G255" i="1"/>
  <c r="E255" i="1"/>
  <c r="CC254" i="1"/>
  <c r="CB254" i="1"/>
  <c r="CA254" i="1"/>
  <c r="BZ254" i="1"/>
  <c r="BY254" i="1"/>
  <c r="BX254" i="1"/>
  <c r="BW254" i="1"/>
  <c r="BV254" i="1"/>
  <c r="BU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N254" i="1"/>
  <c r="M254" i="1"/>
  <c r="L254" i="1"/>
  <c r="K254" i="1"/>
  <c r="J254" i="1"/>
  <c r="I254" i="1"/>
  <c r="H254" i="1"/>
  <c r="G254" i="1"/>
  <c r="E254" i="1"/>
  <c r="CC253" i="1"/>
  <c r="CB253" i="1"/>
  <c r="CA253" i="1"/>
  <c r="BZ253" i="1"/>
  <c r="BY253" i="1"/>
  <c r="BX253" i="1"/>
  <c r="BW253" i="1"/>
  <c r="BV253" i="1"/>
  <c r="BU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M253" i="1"/>
  <c r="L253" i="1"/>
  <c r="K253" i="1"/>
  <c r="J253" i="1"/>
  <c r="I253" i="1"/>
  <c r="H253" i="1"/>
  <c r="G253" i="1"/>
  <c r="E253" i="1"/>
  <c r="CC252" i="1"/>
  <c r="CB252" i="1"/>
  <c r="CA252" i="1"/>
  <c r="BZ252" i="1"/>
  <c r="BY252" i="1"/>
  <c r="BX252" i="1"/>
  <c r="BW252" i="1"/>
  <c r="BV252" i="1"/>
  <c r="BU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M252" i="1"/>
  <c r="L252" i="1"/>
  <c r="K252" i="1"/>
  <c r="J252" i="1"/>
  <c r="I252" i="1"/>
  <c r="H252" i="1"/>
  <c r="G252" i="1"/>
  <c r="E252" i="1"/>
  <c r="CC251" i="1"/>
  <c r="CB251" i="1"/>
  <c r="CA251" i="1"/>
  <c r="BZ251" i="1"/>
  <c r="BY251" i="1"/>
  <c r="BX251" i="1"/>
  <c r="BW251" i="1"/>
  <c r="BV251" i="1"/>
  <c r="BU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N251" i="1"/>
  <c r="M251" i="1"/>
  <c r="L251" i="1"/>
  <c r="K251" i="1"/>
  <c r="J251" i="1"/>
  <c r="I251" i="1"/>
  <c r="H251" i="1"/>
  <c r="G251" i="1"/>
  <c r="E251" i="1"/>
  <c r="CC250" i="1"/>
  <c r="CB250" i="1"/>
  <c r="CA250" i="1"/>
  <c r="BZ250" i="1"/>
  <c r="BY250" i="1"/>
  <c r="BX250" i="1"/>
  <c r="BW250" i="1"/>
  <c r="BV250" i="1"/>
  <c r="BU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N250" i="1"/>
  <c r="M250" i="1"/>
  <c r="L250" i="1"/>
  <c r="K250" i="1"/>
  <c r="J250" i="1"/>
  <c r="I250" i="1"/>
  <c r="H250" i="1"/>
  <c r="G250" i="1"/>
  <c r="E250" i="1"/>
  <c r="CC249" i="1"/>
  <c r="CB249" i="1"/>
  <c r="CA249" i="1"/>
  <c r="BZ249" i="1"/>
  <c r="BY249" i="1"/>
  <c r="BX249" i="1"/>
  <c r="BW249" i="1"/>
  <c r="BV249" i="1"/>
  <c r="BU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N249" i="1"/>
  <c r="M249" i="1"/>
  <c r="L249" i="1"/>
  <c r="K249" i="1"/>
  <c r="J249" i="1"/>
  <c r="I249" i="1"/>
  <c r="H249" i="1"/>
  <c r="G249" i="1"/>
  <c r="E249" i="1"/>
  <c r="CC248" i="1"/>
  <c r="CB248" i="1"/>
  <c r="CA248" i="1"/>
  <c r="BZ248" i="1"/>
  <c r="BY248" i="1"/>
  <c r="BX248" i="1"/>
  <c r="BW248" i="1"/>
  <c r="BV248" i="1"/>
  <c r="BU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M248" i="1"/>
  <c r="L248" i="1"/>
  <c r="K248" i="1"/>
  <c r="J248" i="1"/>
  <c r="I248" i="1"/>
  <c r="H248" i="1"/>
  <c r="G248" i="1"/>
  <c r="E248" i="1"/>
  <c r="CC247" i="1"/>
  <c r="CB247" i="1"/>
  <c r="CA247" i="1"/>
  <c r="BZ247" i="1"/>
  <c r="BY247" i="1"/>
  <c r="BX247" i="1"/>
  <c r="BW247" i="1"/>
  <c r="BV247" i="1"/>
  <c r="BU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M247" i="1"/>
  <c r="L247" i="1"/>
  <c r="K247" i="1"/>
  <c r="J247" i="1"/>
  <c r="I247" i="1"/>
  <c r="H247" i="1"/>
  <c r="G247" i="1"/>
  <c r="E247" i="1"/>
  <c r="CC246" i="1"/>
  <c r="CB246" i="1"/>
  <c r="CA246" i="1"/>
  <c r="BZ246" i="1"/>
  <c r="BY246" i="1"/>
  <c r="BX246" i="1"/>
  <c r="BW246" i="1"/>
  <c r="BV246" i="1"/>
  <c r="BU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M246" i="1"/>
  <c r="L246" i="1"/>
  <c r="K246" i="1"/>
  <c r="J246" i="1"/>
  <c r="I246" i="1"/>
  <c r="H246" i="1"/>
  <c r="G246" i="1"/>
  <c r="E246" i="1"/>
  <c r="CC245" i="1"/>
  <c r="CB245" i="1"/>
  <c r="CA245" i="1"/>
  <c r="BZ245" i="1"/>
  <c r="BY245" i="1"/>
  <c r="BX245" i="1"/>
  <c r="BW245" i="1"/>
  <c r="BV245" i="1"/>
  <c r="BU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M245" i="1"/>
  <c r="L245" i="1"/>
  <c r="K245" i="1"/>
  <c r="J245" i="1"/>
  <c r="I245" i="1"/>
  <c r="H245" i="1"/>
  <c r="G245" i="1"/>
  <c r="E245" i="1"/>
  <c r="CC244" i="1"/>
  <c r="CB244" i="1"/>
  <c r="CA244" i="1"/>
  <c r="BZ244" i="1"/>
  <c r="BY244" i="1"/>
  <c r="BX244" i="1"/>
  <c r="BW244" i="1"/>
  <c r="BV244" i="1"/>
  <c r="BU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M244" i="1"/>
  <c r="L244" i="1"/>
  <c r="K244" i="1"/>
  <c r="J244" i="1"/>
  <c r="I244" i="1"/>
  <c r="H244" i="1"/>
  <c r="G244" i="1"/>
  <c r="E244" i="1"/>
  <c r="CC243" i="1"/>
  <c r="CB243" i="1"/>
  <c r="CA243" i="1"/>
  <c r="BZ243" i="1"/>
  <c r="BY243" i="1"/>
  <c r="BX243" i="1"/>
  <c r="BW243" i="1"/>
  <c r="BV243" i="1"/>
  <c r="BU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M243" i="1"/>
  <c r="L243" i="1"/>
  <c r="K243" i="1"/>
  <c r="J243" i="1"/>
  <c r="I243" i="1"/>
  <c r="H243" i="1"/>
  <c r="G243" i="1"/>
  <c r="E243" i="1"/>
  <c r="CC242" i="1"/>
  <c r="CB242" i="1"/>
  <c r="CA242" i="1"/>
  <c r="BZ242" i="1"/>
  <c r="BY242" i="1"/>
  <c r="BX242" i="1"/>
  <c r="BW242" i="1"/>
  <c r="BV242" i="1"/>
  <c r="BU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M242" i="1"/>
  <c r="L242" i="1"/>
  <c r="K242" i="1"/>
  <c r="J242" i="1"/>
  <c r="I242" i="1"/>
  <c r="H242" i="1"/>
  <c r="G242" i="1"/>
  <c r="E242" i="1"/>
  <c r="CC241" i="1"/>
  <c r="CB241" i="1"/>
  <c r="CA241" i="1"/>
  <c r="BZ241" i="1"/>
  <c r="BY241" i="1"/>
  <c r="BX241" i="1"/>
  <c r="BW241" i="1"/>
  <c r="BV241" i="1"/>
  <c r="BU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M241" i="1"/>
  <c r="L241" i="1"/>
  <c r="K241" i="1"/>
  <c r="J241" i="1"/>
  <c r="I241" i="1"/>
  <c r="H241" i="1"/>
  <c r="G241" i="1"/>
  <c r="E241" i="1"/>
  <c r="CC240" i="1"/>
  <c r="CB240" i="1"/>
  <c r="CA240" i="1"/>
  <c r="BZ240" i="1"/>
  <c r="BY240" i="1"/>
  <c r="BX240" i="1"/>
  <c r="BW240" i="1"/>
  <c r="BV240" i="1"/>
  <c r="BU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M240" i="1"/>
  <c r="L240" i="1"/>
  <c r="K240" i="1"/>
  <c r="J240" i="1"/>
  <c r="I240" i="1"/>
  <c r="H240" i="1"/>
  <c r="G240" i="1"/>
  <c r="E240" i="1"/>
  <c r="CC239" i="1"/>
  <c r="CB239" i="1"/>
  <c r="CA239" i="1"/>
  <c r="BZ239" i="1"/>
  <c r="BY239" i="1"/>
  <c r="BX239" i="1"/>
  <c r="BW239" i="1"/>
  <c r="BV239" i="1"/>
  <c r="BU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M239" i="1"/>
  <c r="L239" i="1"/>
  <c r="K239" i="1"/>
  <c r="J239" i="1"/>
  <c r="I239" i="1"/>
  <c r="H239" i="1"/>
  <c r="G239" i="1"/>
  <c r="E239" i="1"/>
  <c r="CC238" i="1"/>
  <c r="CB238" i="1"/>
  <c r="CA238" i="1"/>
  <c r="BZ238" i="1"/>
  <c r="BY238" i="1"/>
  <c r="BX238" i="1"/>
  <c r="BW238" i="1"/>
  <c r="BV238" i="1"/>
  <c r="BU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M238" i="1"/>
  <c r="L238" i="1"/>
  <c r="K238" i="1"/>
  <c r="J238" i="1"/>
  <c r="I238" i="1"/>
  <c r="H238" i="1"/>
  <c r="G238" i="1"/>
  <c r="E238" i="1"/>
  <c r="CC237" i="1"/>
  <c r="CB237" i="1"/>
  <c r="CA237" i="1"/>
  <c r="BZ237" i="1"/>
  <c r="BY237" i="1"/>
  <c r="BX237" i="1"/>
  <c r="BW237" i="1"/>
  <c r="BV237" i="1"/>
  <c r="BU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M237" i="1"/>
  <c r="L237" i="1"/>
  <c r="K237" i="1"/>
  <c r="J237" i="1"/>
  <c r="I237" i="1"/>
  <c r="H237" i="1"/>
  <c r="G237" i="1"/>
  <c r="E237" i="1"/>
  <c r="CC236" i="1"/>
  <c r="CB236" i="1"/>
  <c r="CA236" i="1"/>
  <c r="BZ236" i="1"/>
  <c r="BY236" i="1"/>
  <c r="BX236" i="1"/>
  <c r="BW236" i="1"/>
  <c r="BV236" i="1"/>
  <c r="BU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N236" i="1"/>
  <c r="M236" i="1"/>
  <c r="L236" i="1"/>
  <c r="K236" i="1"/>
  <c r="J236" i="1"/>
  <c r="I236" i="1"/>
  <c r="H236" i="1"/>
  <c r="G236" i="1"/>
  <c r="E236" i="1"/>
  <c r="CC235" i="1"/>
  <c r="CB235" i="1"/>
  <c r="CA235" i="1"/>
  <c r="BZ235" i="1"/>
  <c r="BY235" i="1"/>
  <c r="BX235" i="1"/>
  <c r="BW235" i="1"/>
  <c r="BV235" i="1"/>
  <c r="BU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N235" i="1"/>
  <c r="M235" i="1"/>
  <c r="L235" i="1"/>
  <c r="K235" i="1"/>
  <c r="J235" i="1"/>
  <c r="I235" i="1"/>
  <c r="H235" i="1"/>
  <c r="G235" i="1"/>
  <c r="E235" i="1"/>
  <c r="CC234" i="1"/>
  <c r="CB234" i="1"/>
  <c r="CA234" i="1"/>
  <c r="BZ234" i="1"/>
  <c r="BY234" i="1"/>
  <c r="BX234" i="1"/>
  <c r="BW234" i="1"/>
  <c r="BV234" i="1"/>
  <c r="BU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N234" i="1"/>
  <c r="M234" i="1"/>
  <c r="L234" i="1"/>
  <c r="K234" i="1"/>
  <c r="J234" i="1"/>
  <c r="I234" i="1"/>
  <c r="H234" i="1"/>
  <c r="G234" i="1"/>
  <c r="E234" i="1"/>
  <c r="CC233" i="1"/>
  <c r="CB233" i="1"/>
  <c r="CA233" i="1"/>
  <c r="BZ233" i="1"/>
  <c r="BY233" i="1"/>
  <c r="BX233" i="1"/>
  <c r="BW233" i="1"/>
  <c r="BV233" i="1"/>
  <c r="BU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M233" i="1"/>
  <c r="L233" i="1"/>
  <c r="K233" i="1"/>
  <c r="J233" i="1"/>
  <c r="I233" i="1"/>
  <c r="H233" i="1"/>
  <c r="G233" i="1"/>
  <c r="E233" i="1"/>
  <c r="CC232" i="1"/>
  <c r="CB232" i="1"/>
  <c r="CA232" i="1"/>
  <c r="BZ232" i="1"/>
  <c r="BY232" i="1"/>
  <c r="BX232" i="1"/>
  <c r="BW232" i="1"/>
  <c r="BV232" i="1"/>
  <c r="BU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M232" i="1"/>
  <c r="L232" i="1"/>
  <c r="K232" i="1"/>
  <c r="J232" i="1"/>
  <c r="I232" i="1"/>
  <c r="H232" i="1"/>
  <c r="G232" i="1"/>
  <c r="E232" i="1"/>
  <c r="CC231" i="1"/>
  <c r="CB231" i="1"/>
  <c r="CA231" i="1"/>
  <c r="BZ231" i="1"/>
  <c r="BY231" i="1"/>
  <c r="BX231" i="1"/>
  <c r="BW231" i="1"/>
  <c r="BV231" i="1"/>
  <c r="BU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N231" i="1"/>
  <c r="M231" i="1"/>
  <c r="L231" i="1"/>
  <c r="K231" i="1"/>
  <c r="J231" i="1"/>
  <c r="I231" i="1"/>
  <c r="H231" i="1"/>
  <c r="G231" i="1"/>
  <c r="E231" i="1"/>
  <c r="CC230" i="1"/>
  <c r="CB230" i="1"/>
  <c r="CA230" i="1"/>
  <c r="BZ230" i="1"/>
  <c r="BY230" i="1"/>
  <c r="BX230" i="1"/>
  <c r="BW230" i="1"/>
  <c r="BV230" i="1"/>
  <c r="BU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N230" i="1"/>
  <c r="M230" i="1"/>
  <c r="L230" i="1"/>
  <c r="K230" i="1"/>
  <c r="J230" i="1"/>
  <c r="I230" i="1"/>
  <c r="H230" i="1"/>
  <c r="G230" i="1"/>
  <c r="E230" i="1"/>
  <c r="CC229" i="1"/>
  <c r="CB229" i="1"/>
  <c r="CA229" i="1"/>
  <c r="BZ229" i="1"/>
  <c r="BY229" i="1"/>
  <c r="BX229" i="1"/>
  <c r="BW229" i="1"/>
  <c r="BV229" i="1"/>
  <c r="BU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N229" i="1"/>
  <c r="M229" i="1"/>
  <c r="L229" i="1"/>
  <c r="K229" i="1"/>
  <c r="J229" i="1"/>
  <c r="I229" i="1"/>
  <c r="H229" i="1"/>
  <c r="G229" i="1"/>
  <c r="E229" i="1"/>
  <c r="CC228" i="1"/>
  <c r="CB228" i="1"/>
  <c r="CA228" i="1"/>
  <c r="BZ228" i="1"/>
  <c r="BY228" i="1"/>
  <c r="BX228" i="1"/>
  <c r="BW228" i="1"/>
  <c r="BV228" i="1"/>
  <c r="BU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M228" i="1"/>
  <c r="L228" i="1"/>
  <c r="K228" i="1"/>
  <c r="J228" i="1"/>
  <c r="I228" i="1"/>
  <c r="H228" i="1"/>
  <c r="G228" i="1"/>
  <c r="E228" i="1"/>
  <c r="CC227" i="1"/>
  <c r="CB227" i="1"/>
  <c r="CA227" i="1"/>
  <c r="BZ227" i="1"/>
  <c r="BY227" i="1"/>
  <c r="BX227" i="1"/>
  <c r="BW227" i="1"/>
  <c r="BV227" i="1"/>
  <c r="BU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M227" i="1"/>
  <c r="L227" i="1"/>
  <c r="K227" i="1"/>
  <c r="J227" i="1"/>
  <c r="I227" i="1"/>
  <c r="H227" i="1"/>
  <c r="G227" i="1"/>
  <c r="E227" i="1"/>
  <c r="CC226" i="1"/>
  <c r="CB226" i="1"/>
  <c r="CA226" i="1"/>
  <c r="BZ226" i="1"/>
  <c r="BY226" i="1"/>
  <c r="BX226" i="1"/>
  <c r="BW226" i="1"/>
  <c r="BV226" i="1"/>
  <c r="BU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M226" i="1"/>
  <c r="L226" i="1"/>
  <c r="K226" i="1"/>
  <c r="J226" i="1"/>
  <c r="I226" i="1"/>
  <c r="H226" i="1"/>
  <c r="G226" i="1"/>
  <c r="E226" i="1"/>
  <c r="CC225" i="1"/>
  <c r="CB225" i="1"/>
  <c r="CA225" i="1"/>
  <c r="BZ225" i="1"/>
  <c r="BY225" i="1"/>
  <c r="BX225" i="1"/>
  <c r="BW225" i="1"/>
  <c r="BV225" i="1"/>
  <c r="BU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M225" i="1"/>
  <c r="L225" i="1"/>
  <c r="K225" i="1"/>
  <c r="J225" i="1"/>
  <c r="I225" i="1"/>
  <c r="H225" i="1"/>
  <c r="G225" i="1"/>
  <c r="E225" i="1"/>
  <c r="CC224" i="1"/>
  <c r="CB224" i="1"/>
  <c r="CA224" i="1"/>
  <c r="BZ224" i="1"/>
  <c r="BY224" i="1"/>
  <c r="BX224" i="1"/>
  <c r="BW224" i="1"/>
  <c r="BV224" i="1"/>
  <c r="BU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M224" i="1"/>
  <c r="L224" i="1"/>
  <c r="K224" i="1"/>
  <c r="J224" i="1"/>
  <c r="I224" i="1"/>
  <c r="H224" i="1"/>
  <c r="G224" i="1"/>
  <c r="E224" i="1"/>
  <c r="CC223" i="1"/>
  <c r="CB223" i="1"/>
  <c r="CA223" i="1"/>
  <c r="BZ223" i="1"/>
  <c r="BY223" i="1"/>
  <c r="BX223" i="1"/>
  <c r="BW223" i="1"/>
  <c r="BV223" i="1"/>
  <c r="BU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M223" i="1"/>
  <c r="L223" i="1"/>
  <c r="K223" i="1"/>
  <c r="J223" i="1"/>
  <c r="I223" i="1"/>
  <c r="H223" i="1"/>
  <c r="G223" i="1"/>
  <c r="E223" i="1"/>
  <c r="CC222" i="1"/>
  <c r="CB222" i="1"/>
  <c r="CA222" i="1"/>
  <c r="BZ222" i="1"/>
  <c r="BY222" i="1"/>
  <c r="BX222" i="1"/>
  <c r="BW222" i="1"/>
  <c r="BV222" i="1"/>
  <c r="BU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M222" i="1"/>
  <c r="L222" i="1"/>
  <c r="K222" i="1"/>
  <c r="J222" i="1"/>
  <c r="I222" i="1"/>
  <c r="H222" i="1"/>
  <c r="G222" i="1"/>
  <c r="E222" i="1"/>
  <c r="CC221" i="1"/>
  <c r="CB221" i="1"/>
  <c r="CA221" i="1"/>
  <c r="BZ221" i="1"/>
  <c r="BY221" i="1"/>
  <c r="BX221" i="1"/>
  <c r="BW221" i="1"/>
  <c r="BV221" i="1"/>
  <c r="BU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M221" i="1"/>
  <c r="L221" i="1"/>
  <c r="K221" i="1"/>
  <c r="J221" i="1"/>
  <c r="I221" i="1"/>
  <c r="H221" i="1"/>
  <c r="G221" i="1"/>
  <c r="E221" i="1"/>
  <c r="CC220" i="1"/>
  <c r="CB220" i="1"/>
  <c r="CA220" i="1"/>
  <c r="BZ220" i="1"/>
  <c r="BY220" i="1"/>
  <c r="BX220" i="1"/>
  <c r="BW220" i="1"/>
  <c r="BV220" i="1"/>
  <c r="BU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M220" i="1"/>
  <c r="L220" i="1"/>
  <c r="K220" i="1"/>
  <c r="J220" i="1"/>
  <c r="I220" i="1"/>
  <c r="H220" i="1"/>
  <c r="G220" i="1"/>
  <c r="E220" i="1"/>
  <c r="CC219" i="1"/>
  <c r="CB219" i="1"/>
  <c r="CA219" i="1"/>
  <c r="BZ219" i="1"/>
  <c r="BY219" i="1"/>
  <c r="BX219" i="1"/>
  <c r="BW219" i="1"/>
  <c r="BV219" i="1"/>
  <c r="BU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M219" i="1"/>
  <c r="L219" i="1"/>
  <c r="K219" i="1"/>
  <c r="J219" i="1"/>
  <c r="I219" i="1"/>
  <c r="H219" i="1"/>
  <c r="G219" i="1"/>
  <c r="E219" i="1"/>
  <c r="CC218" i="1"/>
  <c r="CB218" i="1"/>
  <c r="CA218" i="1"/>
  <c r="BZ218" i="1"/>
  <c r="BY218" i="1"/>
  <c r="BX218" i="1"/>
  <c r="BW218" i="1"/>
  <c r="BV218" i="1"/>
  <c r="BU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M218" i="1"/>
  <c r="L218" i="1"/>
  <c r="K218" i="1"/>
  <c r="J218" i="1"/>
  <c r="I218" i="1"/>
  <c r="H218" i="1"/>
  <c r="G218" i="1"/>
  <c r="E218" i="1"/>
  <c r="CC217" i="1"/>
  <c r="CB217" i="1"/>
  <c r="CA217" i="1"/>
  <c r="BZ217" i="1"/>
  <c r="BY217" i="1"/>
  <c r="BX217" i="1"/>
  <c r="BW217" i="1"/>
  <c r="BV217" i="1"/>
  <c r="BU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N217" i="1"/>
  <c r="M217" i="1"/>
  <c r="L217" i="1"/>
  <c r="K217" i="1"/>
  <c r="J217" i="1"/>
  <c r="I217" i="1"/>
  <c r="H217" i="1"/>
  <c r="G217" i="1"/>
  <c r="E217" i="1"/>
  <c r="CC216" i="1"/>
  <c r="CB216" i="1"/>
  <c r="CA216" i="1"/>
  <c r="BZ216" i="1"/>
  <c r="BY216" i="1"/>
  <c r="BX216" i="1"/>
  <c r="BW216" i="1"/>
  <c r="BV216" i="1"/>
  <c r="BU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N216" i="1"/>
  <c r="M216" i="1"/>
  <c r="L216" i="1"/>
  <c r="K216" i="1"/>
  <c r="J216" i="1"/>
  <c r="I216" i="1"/>
  <c r="H216" i="1"/>
  <c r="G216" i="1"/>
  <c r="E216" i="1"/>
  <c r="CC215" i="1"/>
  <c r="CB215" i="1"/>
  <c r="CA215" i="1"/>
  <c r="BZ215" i="1"/>
  <c r="BY215" i="1"/>
  <c r="BX215" i="1"/>
  <c r="BW215" i="1"/>
  <c r="BV215" i="1"/>
  <c r="BU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N215" i="1"/>
  <c r="M215" i="1"/>
  <c r="L215" i="1"/>
  <c r="K215" i="1"/>
  <c r="J215" i="1"/>
  <c r="I215" i="1"/>
  <c r="H215" i="1"/>
  <c r="G215" i="1"/>
  <c r="E215" i="1"/>
  <c r="CC214" i="1"/>
  <c r="CB214" i="1"/>
  <c r="CA214" i="1"/>
  <c r="BZ214" i="1"/>
  <c r="BY214" i="1"/>
  <c r="BX214" i="1"/>
  <c r="BW214" i="1"/>
  <c r="BV214" i="1"/>
  <c r="BU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N214" i="1"/>
  <c r="M214" i="1"/>
  <c r="L214" i="1"/>
  <c r="K214" i="1"/>
  <c r="J214" i="1"/>
  <c r="I214" i="1"/>
  <c r="H214" i="1"/>
  <c r="G214" i="1"/>
  <c r="E214" i="1"/>
  <c r="CC213" i="1"/>
  <c r="CB213" i="1"/>
  <c r="CA213" i="1"/>
  <c r="BZ213" i="1"/>
  <c r="BY213" i="1"/>
  <c r="BX213" i="1"/>
  <c r="BW213" i="1"/>
  <c r="BV213" i="1"/>
  <c r="BU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M213" i="1"/>
  <c r="L213" i="1"/>
  <c r="K213" i="1"/>
  <c r="J213" i="1"/>
  <c r="I213" i="1"/>
  <c r="H213" i="1"/>
  <c r="G213" i="1"/>
  <c r="E213" i="1"/>
  <c r="CC212" i="1"/>
  <c r="CB212" i="1"/>
  <c r="CA212" i="1"/>
  <c r="BZ212" i="1"/>
  <c r="BY212" i="1"/>
  <c r="BX212" i="1"/>
  <c r="BW212" i="1"/>
  <c r="BV212" i="1"/>
  <c r="BU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M212" i="1"/>
  <c r="L212" i="1"/>
  <c r="K212" i="1"/>
  <c r="J212" i="1"/>
  <c r="I212" i="1"/>
  <c r="H212" i="1"/>
  <c r="G212" i="1"/>
  <c r="E212" i="1"/>
  <c r="CC211" i="1"/>
  <c r="CB211" i="1"/>
  <c r="CA211" i="1"/>
  <c r="BZ211" i="1"/>
  <c r="BY211" i="1"/>
  <c r="BX211" i="1"/>
  <c r="BW211" i="1"/>
  <c r="BV211" i="1"/>
  <c r="BU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N211" i="1"/>
  <c r="M211" i="1"/>
  <c r="L211" i="1"/>
  <c r="K211" i="1"/>
  <c r="J211" i="1"/>
  <c r="I211" i="1"/>
  <c r="H211" i="1"/>
  <c r="G211" i="1"/>
  <c r="E211" i="1"/>
  <c r="CC210" i="1"/>
  <c r="CB210" i="1"/>
  <c r="CA210" i="1"/>
  <c r="BZ210" i="1"/>
  <c r="BY210" i="1"/>
  <c r="BX210" i="1"/>
  <c r="BW210" i="1"/>
  <c r="BV210" i="1"/>
  <c r="BU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N210" i="1"/>
  <c r="M210" i="1"/>
  <c r="L210" i="1"/>
  <c r="K210" i="1"/>
  <c r="J210" i="1"/>
  <c r="I210" i="1"/>
  <c r="H210" i="1"/>
  <c r="G210" i="1"/>
  <c r="E210" i="1"/>
  <c r="CC209" i="1"/>
  <c r="CB209" i="1"/>
  <c r="CA209" i="1"/>
  <c r="BZ209" i="1"/>
  <c r="BY209" i="1"/>
  <c r="BX209" i="1"/>
  <c r="BW209" i="1"/>
  <c r="BV209" i="1"/>
  <c r="BU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N209" i="1"/>
  <c r="M209" i="1"/>
  <c r="L209" i="1"/>
  <c r="K209" i="1"/>
  <c r="J209" i="1"/>
  <c r="I209" i="1"/>
  <c r="H209" i="1"/>
  <c r="G209" i="1"/>
  <c r="E209" i="1"/>
  <c r="CC208" i="1"/>
  <c r="CB208" i="1"/>
  <c r="CA208" i="1"/>
  <c r="BZ208" i="1"/>
  <c r="BY208" i="1"/>
  <c r="BX208" i="1"/>
  <c r="BW208" i="1"/>
  <c r="BV208" i="1"/>
  <c r="BU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M208" i="1"/>
  <c r="L208" i="1"/>
  <c r="K208" i="1"/>
  <c r="J208" i="1"/>
  <c r="I208" i="1"/>
  <c r="H208" i="1"/>
  <c r="G208" i="1"/>
  <c r="E208" i="1"/>
  <c r="CC207" i="1"/>
  <c r="CB207" i="1"/>
  <c r="CA207" i="1"/>
  <c r="BZ207" i="1"/>
  <c r="BY207" i="1"/>
  <c r="BX207" i="1"/>
  <c r="BW207" i="1"/>
  <c r="BV207" i="1"/>
  <c r="BU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M207" i="1"/>
  <c r="L207" i="1"/>
  <c r="K207" i="1"/>
  <c r="J207" i="1"/>
  <c r="I207" i="1"/>
  <c r="H207" i="1"/>
  <c r="G207" i="1"/>
  <c r="E207" i="1"/>
  <c r="CC206" i="1"/>
  <c r="CB206" i="1"/>
  <c r="CA206" i="1"/>
  <c r="BZ206" i="1"/>
  <c r="BY206" i="1"/>
  <c r="BX206" i="1"/>
  <c r="BW206" i="1"/>
  <c r="BV206" i="1"/>
  <c r="BU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M206" i="1"/>
  <c r="L206" i="1"/>
  <c r="K206" i="1"/>
  <c r="J206" i="1"/>
  <c r="I206" i="1"/>
  <c r="H206" i="1"/>
  <c r="G206" i="1"/>
  <c r="E206" i="1"/>
  <c r="CC205" i="1"/>
  <c r="CB205" i="1"/>
  <c r="CA205" i="1"/>
  <c r="BZ205" i="1"/>
  <c r="BY205" i="1"/>
  <c r="BX205" i="1"/>
  <c r="BW205" i="1"/>
  <c r="BV205" i="1"/>
  <c r="BU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M205" i="1"/>
  <c r="L205" i="1"/>
  <c r="K205" i="1"/>
  <c r="J205" i="1"/>
  <c r="I205" i="1"/>
  <c r="H205" i="1"/>
  <c r="G205" i="1"/>
  <c r="E205" i="1"/>
  <c r="CC204" i="1"/>
  <c r="CB204" i="1"/>
  <c r="CA204" i="1"/>
  <c r="BZ204" i="1"/>
  <c r="BY204" i="1"/>
  <c r="BX204" i="1"/>
  <c r="BW204" i="1"/>
  <c r="BV204" i="1"/>
  <c r="BU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M204" i="1"/>
  <c r="L204" i="1"/>
  <c r="K204" i="1"/>
  <c r="J204" i="1"/>
  <c r="I204" i="1"/>
  <c r="H204" i="1"/>
  <c r="G204" i="1"/>
  <c r="E204" i="1"/>
  <c r="CC203" i="1"/>
  <c r="CB203" i="1"/>
  <c r="CA203" i="1"/>
  <c r="BZ203" i="1"/>
  <c r="BY203" i="1"/>
  <c r="BX203" i="1"/>
  <c r="BW203" i="1"/>
  <c r="BV203" i="1"/>
  <c r="BU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M203" i="1"/>
  <c r="L203" i="1"/>
  <c r="K203" i="1"/>
  <c r="J203" i="1"/>
  <c r="I203" i="1"/>
  <c r="H203" i="1"/>
  <c r="G203" i="1"/>
  <c r="E203" i="1"/>
  <c r="CC202" i="1"/>
  <c r="CB202" i="1"/>
  <c r="CA202" i="1"/>
  <c r="BZ202" i="1"/>
  <c r="BY202" i="1"/>
  <c r="BX202" i="1"/>
  <c r="BW202" i="1"/>
  <c r="BV202" i="1"/>
  <c r="BU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M202" i="1"/>
  <c r="L202" i="1"/>
  <c r="K202" i="1"/>
  <c r="J202" i="1"/>
  <c r="I202" i="1"/>
  <c r="H202" i="1"/>
  <c r="G202" i="1"/>
  <c r="E202" i="1"/>
  <c r="CC201" i="1"/>
  <c r="CB201" i="1"/>
  <c r="CA201" i="1"/>
  <c r="BZ201" i="1"/>
  <c r="BY201" i="1"/>
  <c r="BX201" i="1"/>
  <c r="BW201" i="1"/>
  <c r="BV201" i="1"/>
  <c r="BU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N201" i="1"/>
  <c r="M201" i="1"/>
  <c r="L201" i="1"/>
  <c r="K201" i="1"/>
  <c r="J201" i="1"/>
  <c r="I201" i="1"/>
  <c r="H201" i="1"/>
  <c r="G201" i="1"/>
  <c r="E201" i="1"/>
  <c r="CC200" i="1"/>
  <c r="CB200" i="1"/>
  <c r="CA200" i="1"/>
  <c r="BZ200" i="1"/>
  <c r="BY200" i="1"/>
  <c r="BX200" i="1"/>
  <c r="BW200" i="1"/>
  <c r="BV200" i="1"/>
  <c r="BU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N200" i="1"/>
  <c r="M200" i="1"/>
  <c r="L200" i="1"/>
  <c r="K200" i="1"/>
  <c r="J200" i="1"/>
  <c r="I200" i="1"/>
  <c r="H200" i="1"/>
  <c r="G200" i="1"/>
  <c r="E200" i="1"/>
  <c r="CC199" i="1"/>
  <c r="CB199" i="1"/>
  <c r="CA199" i="1"/>
  <c r="BZ199" i="1"/>
  <c r="BY199" i="1"/>
  <c r="BX199" i="1"/>
  <c r="BW199" i="1"/>
  <c r="BV199" i="1"/>
  <c r="BU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N199" i="1"/>
  <c r="M199" i="1"/>
  <c r="L199" i="1"/>
  <c r="K199" i="1"/>
  <c r="J199" i="1"/>
  <c r="I199" i="1"/>
  <c r="H199" i="1"/>
  <c r="G199" i="1"/>
  <c r="E199" i="1"/>
  <c r="CC198" i="1"/>
  <c r="CB198" i="1"/>
  <c r="CA198" i="1"/>
  <c r="BZ198" i="1"/>
  <c r="BY198" i="1"/>
  <c r="BX198" i="1"/>
  <c r="BW198" i="1"/>
  <c r="BV198" i="1"/>
  <c r="BU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N198" i="1"/>
  <c r="M198" i="1"/>
  <c r="L198" i="1"/>
  <c r="K198" i="1"/>
  <c r="J198" i="1"/>
  <c r="I198" i="1"/>
  <c r="H198" i="1"/>
  <c r="G198" i="1"/>
  <c r="E198" i="1"/>
  <c r="CC197" i="1"/>
  <c r="CB197" i="1"/>
  <c r="CA197" i="1"/>
  <c r="BZ197" i="1"/>
  <c r="BY197" i="1"/>
  <c r="BX197" i="1"/>
  <c r="BW197" i="1"/>
  <c r="BV197" i="1"/>
  <c r="BU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N197" i="1"/>
  <c r="M197" i="1"/>
  <c r="L197" i="1"/>
  <c r="K197" i="1"/>
  <c r="J197" i="1"/>
  <c r="I197" i="1"/>
  <c r="H197" i="1"/>
  <c r="G197" i="1"/>
  <c r="E197" i="1"/>
  <c r="CC196" i="1"/>
  <c r="CB196" i="1"/>
  <c r="CA196" i="1"/>
  <c r="BZ196" i="1"/>
  <c r="BY196" i="1"/>
  <c r="BX196" i="1"/>
  <c r="BW196" i="1"/>
  <c r="BV196" i="1"/>
  <c r="BU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N196" i="1"/>
  <c r="M196" i="1"/>
  <c r="L196" i="1"/>
  <c r="K196" i="1"/>
  <c r="J196" i="1"/>
  <c r="I196" i="1"/>
  <c r="H196" i="1"/>
  <c r="G196" i="1"/>
  <c r="E196" i="1"/>
  <c r="CC195" i="1"/>
  <c r="CB195" i="1"/>
  <c r="CA195" i="1"/>
  <c r="BZ195" i="1"/>
  <c r="BY195" i="1"/>
  <c r="BX195" i="1"/>
  <c r="BW195" i="1"/>
  <c r="BV195" i="1"/>
  <c r="BU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N195" i="1"/>
  <c r="M195" i="1"/>
  <c r="L195" i="1"/>
  <c r="K195" i="1"/>
  <c r="J195" i="1"/>
  <c r="I195" i="1"/>
  <c r="H195" i="1"/>
  <c r="G195" i="1"/>
  <c r="E195" i="1"/>
  <c r="CC194" i="1"/>
  <c r="CB194" i="1"/>
  <c r="CA194" i="1"/>
  <c r="BZ194" i="1"/>
  <c r="BY194" i="1"/>
  <c r="BX194" i="1"/>
  <c r="BW194" i="1"/>
  <c r="BV194" i="1"/>
  <c r="BU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N194" i="1"/>
  <c r="M194" i="1"/>
  <c r="L194" i="1"/>
  <c r="K194" i="1"/>
  <c r="J194" i="1"/>
  <c r="I194" i="1"/>
  <c r="H194" i="1"/>
  <c r="G194" i="1"/>
  <c r="E194" i="1"/>
  <c r="CC193" i="1"/>
  <c r="CB193" i="1"/>
  <c r="CA193" i="1"/>
  <c r="BZ193" i="1"/>
  <c r="BY193" i="1"/>
  <c r="BX193" i="1"/>
  <c r="BW193" i="1"/>
  <c r="BV193" i="1"/>
  <c r="BU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M193" i="1"/>
  <c r="L193" i="1"/>
  <c r="K193" i="1"/>
  <c r="J193" i="1"/>
  <c r="I193" i="1"/>
  <c r="H193" i="1"/>
  <c r="G193" i="1"/>
  <c r="E193" i="1"/>
  <c r="CC192" i="1"/>
  <c r="CB192" i="1"/>
  <c r="CA192" i="1"/>
  <c r="BZ192" i="1"/>
  <c r="BY192" i="1"/>
  <c r="BX192" i="1"/>
  <c r="BW192" i="1"/>
  <c r="BV192" i="1"/>
  <c r="BU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M192" i="1"/>
  <c r="L192" i="1"/>
  <c r="K192" i="1"/>
  <c r="J192" i="1"/>
  <c r="I192" i="1"/>
  <c r="H192" i="1"/>
  <c r="G192" i="1"/>
  <c r="E192" i="1"/>
  <c r="CC191" i="1"/>
  <c r="CB191" i="1"/>
  <c r="CA191" i="1"/>
  <c r="BZ191" i="1"/>
  <c r="BY191" i="1"/>
  <c r="BX191" i="1"/>
  <c r="BW191" i="1"/>
  <c r="BV191" i="1"/>
  <c r="BU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N191" i="1"/>
  <c r="M191" i="1"/>
  <c r="L191" i="1"/>
  <c r="K191" i="1"/>
  <c r="J191" i="1"/>
  <c r="I191" i="1"/>
  <c r="H191" i="1"/>
  <c r="G191" i="1"/>
  <c r="E191" i="1"/>
  <c r="CC190" i="1"/>
  <c r="CB190" i="1"/>
  <c r="CA190" i="1"/>
  <c r="BZ190" i="1"/>
  <c r="BY190" i="1"/>
  <c r="BX190" i="1"/>
  <c r="BW190" i="1"/>
  <c r="BV190" i="1"/>
  <c r="BU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N190" i="1"/>
  <c r="M190" i="1"/>
  <c r="L190" i="1"/>
  <c r="K190" i="1"/>
  <c r="J190" i="1"/>
  <c r="I190" i="1"/>
  <c r="H190" i="1"/>
  <c r="G190" i="1"/>
  <c r="E190" i="1"/>
  <c r="CC189" i="1"/>
  <c r="CB189" i="1"/>
  <c r="CA189" i="1"/>
  <c r="BZ189" i="1"/>
  <c r="BY189" i="1"/>
  <c r="BX189" i="1"/>
  <c r="BW189" i="1"/>
  <c r="BV189" i="1"/>
  <c r="BU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N189" i="1"/>
  <c r="M189" i="1"/>
  <c r="L189" i="1"/>
  <c r="K189" i="1"/>
  <c r="J189" i="1"/>
  <c r="I189" i="1"/>
  <c r="H189" i="1"/>
  <c r="G189" i="1"/>
  <c r="E189" i="1"/>
  <c r="CC188" i="1"/>
  <c r="CB188" i="1"/>
  <c r="CA188" i="1"/>
  <c r="BZ188" i="1"/>
  <c r="BY188" i="1"/>
  <c r="BX188" i="1"/>
  <c r="BW188" i="1"/>
  <c r="BV188" i="1"/>
  <c r="BU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M188" i="1"/>
  <c r="L188" i="1"/>
  <c r="K188" i="1"/>
  <c r="J188" i="1"/>
  <c r="I188" i="1"/>
  <c r="H188" i="1"/>
  <c r="G188" i="1"/>
  <c r="E188" i="1"/>
  <c r="CC187" i="1"/>
  <c r="CB187" i="1"/>
  <c r="CA187" i="1"/>
  <c r="BZ187" i="1"/>
  <c r="BY187" i="1"/>
  <c r="BX187" i="1"/>
  <c r="BW187" i="1"/>
  <c r="BV187" i="1"/>
  <c r="BU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M187" i="1"/>
  <c r="L187" i="1"/>
  <c r="K187" i="1"/>
  <c r="J187" i="1"/>
  <c r="I187" i="1"/>
  <c r="H187" i="1"/>
  <c r="G187" i="1"/>
  <c r="E187" i="1"/>
  <c r="CC186" i="1"/>
  <c r="CB186" i="1"/>
  <c r="CA186" i="1"/>
  <c r="BZ186" i="1"/>
  <c r="BY186" i="1"/>
  <c r="BX186" i="1"/>
  <c r="BW186" i="1"/>
  <c r="BV186" i="1"/>
  <c r="BU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M186" i="1"/>
  <c r="L186" i="1"/>
  <c r="K186" i="1"/>
  <c r="J186" i="1"/>
  <c r="I186" i="1"/>
  <c r="H186" i="1"/>
  <c r="G186" i="1"/>
  <c r="E186" i="1"/>
  <c r="CC185" i="1"/>
  <c r="CB185" i="1"/>
  <c r="CA185" i="1"/>
  <c r="BZ185" i="1"/>
  <c r="BY185" i="1"/>
  <c r="BX185" i="1"/>
  <c r="BW185" i="1"/>
  <c r="BV185" i="1"/>
  <c r="BU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N185" i="1"/>
  <c r="M185" i="1"/>
  <c r="L185" i="1"/>
  <c r="K185" i="1"/>
  <c r="J185" i="1"/>
  <c r="I185" i="1"/>
  <c r="H185" i="1"/>
  <c r="G185" i="1"/>
  <c r="E185" i="1"/>
  <c r="CC184" i="1"/>
  <c r="CB184" i="1"/>
  <c r="CA184" i="1"/>
  <c r="BZ184" i="1"/>
  <c r="BY184" i="1"/>
  <c r="BX184" i="1"/>
  <c r="BW184" i="1"/>
  <c r="BV184" i="1"/>
  <c r="BU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N184" i="1"/>
  <c r="M184" i="1"/>
  <c r="L184" i="1"/>
  <c r="K184" i="1"/>
  <c r="J184" i="1"/>
  <c r="I184" i="1"/>
  <c r="H184" i="1"/>
  <c r="G184" i="1"/>
  <c r="E184" i="1"/>
  <c r="CC183" i="1"/>
  <c r="CB183" i="1"/>
  <c r="CA183" i="1"/>
  <c r="BZ183" i="1"/>
  <c r="BY183" i="1"/>
  <c r="BX183" i="1"/>
  <c r="BW183" i="1"/>
  <c r="BV183" i="1"/>
  <c r="BU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N183" i="1"/>
  <c r="M183" i="1"/>
  <c r="L183" i="1"/>
  <c r="K183" i="1"/>
  <c r="J183" i="1"/>
  <c r="I183" i="1"/>
  <c r="H183" i="1"/>
  <c r="G183" i="1"/>
  <c r="E183" i="1"/>
  <c r="CC182" i="1"/>
  <c r="CB182" i="1"/>
  <c r="CA182" i="1"/>
  <c r="BZ182" i="1"/>
  <c r="BY182" i="1"/>
  <c r="BX182" i="1"/>
  <c r="BW182" i="1"/>
  <c r="BV182" i="1"/>
  <c r="BU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N182" i="1"/>
  <c r="M182" i="1"/>
  <c r="L182" i="1"/>
  <c r="K182" i="1"/>
  <c r="J182" i="1"/>
  <c r="I182" i="1"/>
  <c r="H182" i="1"/>
  <c r="G182" i="1"/>
  <c r="E182" i="1"/>
  <c r="CC181" i="1"/>
  <c r="CB181" i="1"/>
  <c r="CA181" i="1"/>
  <c r="BZ181" i="1"/>
  <c r="BY181" i="1"/>
  <c r="BX181" i="1"/>
  <c r="BW181" i="1"/>
  <c r="BV181" i="1"/>
  <c r="BU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N181" i="1"/>
  <c r="M181" i="1"/>
  <c r="L181" i="1"/>
  <c r="K181" i="1"/>
  <c r="J181" i="1"/>
  <c r="I181" i="1"/>
  <c r="H181" i="1"/>
  <c r="G181" i="1"/>
  <c r="E181" i="1"/>
  <c r="CC180" i="1"/>
  <c r="CB180" i="1"/>
  <c r="CA180" i="1"/>
  <c r="BZ180" i="1"/>
  <c r="BY180" i="1"/>
  <c r="BX180" i="1"/>
  <c r="BW180" i="1"/>
  <c r="BV180" i="1"/>
  <c r="BU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N180" i="1"/>
  <c r="M180" i="1"/>
  <c r="L180" i="1"/>
  <c r="K180" i="1"/>
  <c r="J180" i="1"/>
  <c r="I180" i="1"/>
  <c r="H180" i="1"/>
  <c r="G180" i="1"/>
  <c r="E180" i="1"/>
  <c r="CC179" i="1"/>
  <c r="CB179" i="1"/>
  <c r="CA179" i="1"/>
  <c r="BZ179" i="1"/>
  <c r="BY179" i="1"/>
  <c r="BX179" i="1"/>
  <c r="BW179" i="1"/>
  <c r="BV179" i="1"/>
  <c r="BU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M179" i="1"/>
  <c r="L179" i="1"/>
  <c r="K179" i="1"/>
  <c r="J179" i="1"/>
  <c r="I179" i="1"/>
  <c r="H179" i="1"/>
  <c r="G179" i="1"/>
  <c r="E179" i="1"/>
  <c r="CC178" i="1"/>
  <c r="CB178" i="1"/>
  <c r="CA178" i="1"/>
  <c r="BZ178" i="1"/>
  <c r="BY178" i="1"/>
  <c r="BX178" i="1"/>
  <c r="BW178" i="1"/>
  <c r="BV178" i="1"/>
  <c r="BU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M178" i="1"/>
  <c r="L178" i="1"/>
  <c r="K178" i="1"/>
  <c r="J178" i="1"/>
  <c r="I178" i="1"/>
  <c r="H178" i="1"/>
  <c r="G178" i="1"/>
  <c r="E178" i="1"/>
  <c r="CC177" i="1"/>
  <c r="CB177" i="1"/>
  <c r="CA177" i="1"/>
  <c r="BZ177" i="1"/>
  <c r="BY177" i="1"/>
  <c r="BX177" i="1"/>
  <c r="BW177" i="1"/>
  <c r="BV177" i="1"/>
  <c r="BU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M177" i="1"/>
  <c r="L177" i="1"/>
  <c r="K177" i="1"/>
  <c r="J177" i="1"/>
  <c r="I177" i="1"/>
  <c r="H177" i="1"/>
  <c r="G177" i="1"/>
  <c r="E177" i="1"/>
  <c r="CC176" i="1"/>
  <c r="CB176" i="1"/>
  <c r="CA176" i="1"/>
  <c r="BZ176" i="1"/>
  <c r="BY176" i="1"/>
  <c r="BX176" i="1"/>
  <c r="BW176" i="1"/>
  <c r="BV176" i="1"/>
  <c r="BU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M176" i="1"/>
  <c r="L176" i="1"/>
  <c r="K176" i="1"/>
  <c r="J176" i="1"/>
  <c r="I176" i="1"/>
  <c r="H176" i="1"/>
  <c r="G176" i="1"/>
  <c r="E176" i="1"/>
  <c r="CC175" i="1"/>
  <c r="CB175" i="1"/>
  <c r="CA175" i="1"/>
  <c r="BZ175" i="1"/>
  <c r="BY175" i="1"/>
  <c r="BX175" i="1"/>
  <c r="BW175" i="1"/>
  <c r="BV175" i="1"/>
  <c r="BU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N175" i="1"/>
  <c r="M175" i="1"/>
  <c r="L175" i="1"/>
  <c r="K175" i="1"/>
  <c r="J175" i="1"/>
  <c r="I175" i="1"/>
  <c r="H175" i="1"/>
  <c r="G175" i="1"/>
  <c r="E175" i="1"/>
  <c r="CC174" i="1"/>
  <c r="CB174" i="1"/>
  <c r="CA174" i="1"/>
  <c r="BZ174" i="1"/>
  <c r="BY174" i="1"/>
  <c r="BX174" i="1"/>
  <c r="BW174" i="1"/>
  <c r="BV174" i="1"/>
  <c r="BU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N174" i="1"/>
  <c r="M174" i="1"/>
  <c r="L174" i="1"/>
  <c r="K174" i="1"/>
  <c r="J174" i="1"/>
  <c r="I174" i="1"/>
  <c r="H174" i="1"/>
  <c r="G174" i="1"/>
  <c r="E174" i="1"/>
  <c r="CC173" i="1"/>
  <c r="CB173" i="1"/>
  <c r="CA173" i="1"/>
  <c r="BZ173" i="1"/>
  <c r="BY173" i="1"/>
  <c r="BX173" i="1"/>
  <c r="BW173" i="1"/>
  <c r="BV173" i="1"/>
  <c r="BU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M173" i="1"/>
  <c r="L173" i="1"/>
  <c r="K173" i="1"/>
  <c r="J173" i="1"/>
  <c r="I173" i="1"/>
  <c r="H173" i="1"/>
  <c r="G173" i="1"/>
  <c r="E173" i="1"/>
  <c r="CC172" i="1"/>
  <c r="CB172" i="1"/>
  <c r="CA172" i="1"/>
  <c r="BZ172" i="1"/>
  <c r="BY172" i="1"/>
  <c r="BX172" i="1"/>
  <c r="BW172" i="1"/>
  <c r="BV172" i="1"/>
  <c r="BU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M172" i="1"/>
  <c r="L172" i="1"/>
  <c r="K172" i="1"/>
  <c r="J172" i="1"/>
  <c r="I172" i="1"/>
  <c r="H172" i="1"/>
  <c r="G172" i="1"/>
  <c r="E172" i="1"/>
  <c r="CC171" i="1"/>
  <c r="CB171" i="1"/>
  <c r="CA171" i="1"/>
  <c r="BZ171" i="1"/>
  <c r="BY171" i="1"/>
  <c r="BX171" i="1"/>
  <c r="BW171" i="1"/>
  <c r="BV171" i="1"/>
  <c r="BU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N171" i="1"/>
  <c r="M171" i="1"/>
  <c r="L171" i="1"/>
  <c r="K171" i="1"/>
  <c r="J171" i="1"/>
  <c r="I171" i="1"/>
  <c r="H171" i="1"/>
  <c r="G171" i="1"/>
  <c r="E171" i="1"/>
  <c r="CC170" i="1"/>
  <c r="CB170" i="1"/>
  <c r="CA170" i="1"/>
  <c r="BZ170" i="1"/>
  <c r="BY170" i="1"/>
  <c r="BX170" i="1"/>
  <c r="BW170" i="1"/>
  <c r="BV170" i="1"/>
  <c r="BU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N170" i="1"/>
  <c r="M170" i="1"/>
  <c r="L170" i="1"/>
  <c r="K170" i="1"/>
  <c r="J170" i="1"/>
  <c r="I170" i="1"/>
  <c r="H170" i="1"/>
  <c r="G170" i="1"/>
  <c r="E170" i="1"/>
  <c r="CC169" i="1"/>
  <c r="CB169" i="1"/>
  <c r="CA169" i="1"/>
  <c r="BZ169" i="1"/>
  <c r="BY169" i="1"/>
  <c r="BX169" i="1"/>
  <c r="BW169" i="1"/>
  <c r="BV169" i="1"/>
  <c r="BU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N169" i="1"/>
  <c r="M169" i="1"/>
  <c r="L169" i="1"/>
  <c r="K169" i="1"/>
  <c r="J169" i="1"/>
  <c r="I169" i="1"/>
  <c r="H169" i="1"/>
  <c r="G169" i="1"/>
  <c r="E169" i="1"/>
  <c r="CC168" i="1"/>
  <c r="CB168" i="1"/>
  <c r="CA168" i="1"/>
  <c r="BZ168" i="1"/>
  <c r="BY168" i="1"/>
  <c r="BX168" i="1"/>
  <c r="BW168" i="1"/>
  <c r="BV168" i="1"/>
  <c r="BU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M168" i="1"/>
  <c r="L168" i="1"/>
  <c r="K168" i="1"/>
  <c r="J168" i="1"/>
  <c r="I168" i="1"/>
  <c r="H168" i="1"/>
  <c r="G168" i="1"/>
  <c r="E168" i="1"/>
  <c r="CC167" i="1"/>
  <c r="CB167" i="1"/>
  <c r="CA167" i="1"/>
  <c r="BZ167" i="1"/>
  <c r="BY167" i="1"/>
  <c r="BX167" i="1"/>
  <c r="BW167" i="1"/>
  <c r="BV167" i="1"/>
  <c r="BU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M167" i="1"/>
  <c r="L167" i="1"/>
  <c r="K167" i="1"/>
  <c r="J167" i="1"/>
  <c r="I167" i="1"/>
  <c r="H167" i="1"/>
  <c r="G167" i="1"/>
  <c r="E167" i="1"/>
  <c r="CC166" i="1"/>
  <c r="CB166" i="1"/>
  <c r="CA166" i="1"/>
  <c r="BZ166" i="1"/>
  <c r="BY166" i="1"/>
  <c r="BX166" i="1"/>
  <c r="BW166" i="1"/>
  <c r="BV166" i="1"/>
  <c r="BU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M166" i="1"/>
  <c r="L166" i="1"/>
  <c r="K166" i="1"/>
  <c r="J166" i="1"/>
  <c r="I166" i="1"/>
  <c r="H166" i="1"/>
  <c r="G166" i="1"/>
  <c r="E166" i="1"/>
  <c r="CC165" i="1"/>
  <c r="CB165" i="1"/>
  <c r="CA165" i="1"/>
  <c r="BZ165" i="1"/>
  <c r="BY165" i="1"/>
  <c r="BX165" i="1"/>
  <c r="BW165" i="1"/>
  <c r="BV165" i="1"/>
  <c r="BU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M165" i="1"/>
  <c r="L165" i="1"/>
  <c r="K165" i="1"/>
  <c r="J165" i="1"/>
  <c r="I165" i="1"/>
  <c r="H165" i="1"/>
  <c r="G165" i="1"/>
  <c r="E165" i="1"/>
  <c r="CC164" i="1"/>
  <c r="CB164" i="1"/>
  <c r="CA164" i="1"/>
  <c r="BZ164" i="1"/>
  <c r="BY164" i="1"/>
  <c r="BX164" i="1"/>
  <c r="BW164" i="1"/>
  <c r="BV164" i="1"/>
  <c r="BU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M164" i="1"/>
  <c r="L164" i="1"/>
  <c r="K164" i="1"/>
  <c r="J164" i="1"/>
  <c r="I164" i="1"/>
  <c r="H164" i="1"/>
  <c r="G164" i="1"/>
  <c r="E164" i="1"/>
  <c r="CC163" i="1"/>
  <c r="CB163" i="1"/>
  <c r="CA163" i="1"/>
  <c r="BZ163" i="1"/>
  <c r="BY163" i="1"/>
  <c r="BX163" i="1"/>
  <c r="BW163" i="1"/>
  <c r="BV163" i="1"/>
  <c r="BU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M163" i="1"/>
  <c r="L163" i="1"/>
  <c r="K163" i="1"/>
  <c r="J163" i="1"/>
  <c r="I163" i="1"/>
  <c r="H163" i="1"/>
  <c r="G163" i="1"/>
  <c r="E163" i="1"/>
  <c r="CC162" i="1"/>
  <c r="CB162" i="1"/>
  <c r="CA162" i="1"/>
  <c r="BZ162" i="1"/>
  <c r="BY162" i="1"/>
  <c r="BX162" i="1"/>
  <c r="BW162" i="1"/>
  <c r="BV162" i="1"/>
  <c r="BU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M162" i="1"/>
  <c r="L162" i="1"/>
  <c r="K162" i="1"/>
  <c r="J162" i="1"/>
  <c r="I162" i="1"/>
  <c r="H162" i="1"/>
  <c r="G162" i="1"/>
  <c r="E162" i="1"/>
  <c r="CC161" i="1"/>
  <c r="CB161" i="1"/>
  <c r="CA161" i="1"/>
  <c r="BZ161" i="1"/>
  <c r="BY161" i="1"/>
  <c r="BX161" i="1"/>
  <c r="BW161" i="1"/>
  <c r="BV161" i="1"/>
  <c r="BU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M161" i="1"/>
  <c r="L161" i="1"/>
  <c r="K161" i="1"/>
  <c r="J161" i="1"/>
  <c r="I161" i="1"/>
  <c r="H161" i="1"/>
  <c r="G161" i="1"/>
  <c r="E161" i="1"/>
  <c r="CC160" i="1"/>
  <c r="CB160" i="1"/>
  <c r="CA160" i="1"/>
  <c r="BZ160" i="1"/>
  <c r="BY160" i="1"/>
  <c r="BX160" i="1"/>
  <c r="BW160" i="1"/>
  <c r="BV160" i="1"/>
  <c r="BU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M160" i="1"/>
  <c r="L160" i="1"/>
  <c r="K160" i="1"/>
  <c r="J160" i="1"/>
  <c r="I160" i="1"/>
  <c r="H160" i="1"/>
  <c r="G160" i="1"/>
  <c r="E160" i="1"/>
  <c r="CC159" i="1"/>
  <c r="CB159" i="1"/>
  <c r="CA159" i="1"/>
  <c r="BZ159" i="1"/>
  <c r="BY159" i="1"/>
  <c r="BX159" i="1"/>
  <c r="BW159" i="1"/>
  <c r="BV159" i="1"/>
  <c r="BU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M159" i="1"/>
  <c r="L159" i="1"/>
  <c r="K159" i="1"/>
  <c r="J159" i="1"/>
  <c r="I159" i="1"/>
  <c r="H159" i="1"/>
  <c r="G159" i="1"/>
  <c r="E159" i="1"/>
  <c r="CC158" i="1"/>
  <c r="CB158" i="1"/>
  <c r="CA158" i="1"/>
  <c r="BZ158" i="1"/>
  <c r="BY158" i="1"/>
  <c r="BX158" i="1"/>
  <c r="BW158" i="1"/>
  <c r="BV158" i="1"/>
  <c r="BU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M158" i="1"/>
  <c r="L158" i="1"/>
  <c r="K158" i="1"/>
  <c r="J158" i="1"/>
  <c r="I158" i="1"/>
  <c r="H158" i="1"/>
  <c r="G158" i="1"/>
  <c r="E158" i="1"/>
  <c r="CC157" i="1"/>
  <c r="CB157" i="1"/>
  <c r="CA157" i="1"/>
  <c r="BZ157" i="1"/>
  <c r="BY157" i="1"/>
  <c r="BX157" i="1"/>
  <c r="BW157" i="1"/>
  <c r="BV157" i="1"/>
  <c r="BU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M157" i="1"/>
  <c r="L157" i="1"/>
  <c r="K157" i="1"/>
  <c r="J157" i="1"/>
  <c r="I157" i="1"/>
  <c r="H157" i="1"/>
  <c r="G157" i="1"/>
  <c r="E157" i="1"/>
  <c r="CC156" i="1"/>
  <c r="CB156" i="1"/>
  <c r="CA156" i="1"/>
  <c r="BZ156" i="1"/>
  <c r="BY156" i="1"/>
  <c r="BX156" i="1"/>
  <c r="BW156" i="1"/>
  <c r="BV156" i="1"/>
  <c r="BU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N156" i="1"/>
  <c r="M156" i="1"/>
  <c r="L156" i="1"/>
  <c r="K156" i="1"/>
  <c r="J156" i="1"/>
  <c r="I156" i="1"/>
  <c r="H156" i="1"/>
  <c r="G156" i="1"/>
  <c r="E156" i="1"/>
  <c r="CC155" i="1"/>
  <c r="CB155" i="1"/>
  <c r="CA155" i="1"/>
  <c r="BZ155" i="1"/>
  <c r="BY155" i="1"/>
  <c r="BX155" i="1"/>
  <c r="BW155" i="1"/>
  <c r="BV155" i="1"/>
  <c r="BU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N155" i="1"/>
  <c r="M155" i="1"/>
  <c r="L155" i="1"/>
  <c r="K155" i="1"/>
  <c r="J155" i="1"/>
  <c r="I155" i="1"/>
  <c r="H155" i="1"/>
  <c r="G155" i="1"/>
  <c r="E155" i="1"/>
  <c r="CC154" i="1"/>
  <c r="CB154" i="1"/>
  <c r="CA154" i="1"/>
  <c r="BZ154" i="1"/>
  <c r="BY154" i="1"/>
  <c r="BX154" i="1"/>
  <c r="BW154" i="1"/>
  <c r="BV154" i="1"/>
  <c r="BU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N154" i="1"/>
  <c r="M154" i="1"/>
  <c r="L154" i="1"/>
  <c r="K154" i="1"/>
  <c r="J154" i="1"/>
  <c r="I154" i="1"/>
  <c r="H154" i="1"/>
  <c r="G154" i="1"/>
  <c r="E154" i="1"/>
  <c r="CC153" i="1"/>
  <c r="CB153" i="1"/>
  <c r="CA153" i="1"/>
  <c r="BZ153" i="1"/>
  <c r="BY153" i="1"/>
  <c r="BX153" i="1"/>
  <c r="BW153" i="1"/>
  <c r="BV153" i="1"/>
  <c r="BU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M153" i="1"/>
  <c r="L153" i="1"/>
  <c r="K153" i="1"/>
  <c r="J153" i="1"/>
  <c r="I153" i="1"/>
  <c r="H153" i="1"/>
  <c r="G153" i="1"/>
  <c r="E153" i="1"/>
  <c r="CC152" i="1"/>
  <c r="CB152" i="1"/>
  <c r="CA152" i="1"/>
  <c r="BZ152" i="1"/>
  <c r="BY152" i="1"/>
  <c r="BX152" i="1"/>
  <c r="BW152" i="1"/>
  <c r="BV152" i="1"/>
  <c r="BU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M152" i="1"/>
  <c r="L152" i="1"/>
  <c r="K152" i="1"/>
  <c r="J152" i="1"/>
  <c r="I152" i="1"/>
  <c r="H152" i="1"/>
  <c r="G152" i="1"/>
  <c r="E152" i="1"/>
  <c r="CC151" i="1"/>
  <c r="CB151" i="1"/>
  <c r="CA151" i="1"/>
  <c r="BZ151" i="1"/>
  <c r="BY151" i="1"/>
  <c r="BX151" i="1"/>
  <c r="BW151" i="1"/>
  <c r="BV151" i="1"/>
  <c r="BU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N151" i="1"/>
  <c r="M151" i="1"/>
  <c r="L151" i="1"/>
  <c r="K151" i="1"/>
  <c r="J151" i="1"/>
  <c r="I151" i="1"/>
  <c r="H151" i="1"/>
  <c r="G151" i="1"/>
  <c r="E151" i="1"/>
  <c r="CC150" i="1"/>
  <c r="CB150" i="1"/>
  <c r="CA150" i="1"/>
  <c r="BZ150" i="1"/>
  <c r="BY150" i="1"/>
  <c r="BX150" i="1"/>
  <c r="BW150" i="1"/>
  <c r="BV150" i="1"/>
  <c r="BU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N150" i="1"/>
  <c r="M150" i="1"/>
  <c r="L150" i="1"/>
  <c r="K150" i="1"/>
  <c r="J150" i="1"/>
  <c r="I150" i="1"/>
  <c r="H150" i="1"/>
  <c r="G150" i="1"/>
  <c r="E150" i="1"/>
  <c r="CC149" i="1"/>
  <c r="CB149" i="1"/>
  <c r="CA149" i="1"/>
  <c r="BZ149" i="1"/>
  <c r="BY149" i="1"/>
  <c r="BX149" i="1"/>
  <c r="BW149" i="1"/>
  <c r="BV149" i="1"/>
  <c r="BU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N149" i="1"/>
  <c r="M149" i="1"/>
  <c r="L149" i="1"/>
  <c r="K149" i="1"/>
  <c r="J149" i="1"/>
  <c r="I149" i="1"/>
  <c r="H149" i="1"/>
  <c r="G149" i="1"/>
  <c r="E149" i="1"/>
  <c r="CC148" i="1"/>
  <c r="CB148" i="1"/>
  <c r="CA148" i="1"/>
  <c r="BZ148" i="1"/>
  <c r="BY148" i="1"/>
  <c r="BX148" i="1"/>
  <c r="BW148" i="1"/>
  <c r="BV148" i="1"/>
  <c r="BU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M148" i="1"/>
  <c r="L148" i="1"/>
  <c r="K148" i="1"/>
  <c r="J148" i="1"/>
  <c r="I148" i="1"/>
  <c r="H148" i="1"/>
  <c r="G148" i="1"/>
  <c r="E148" i="1"/>
  <c r="CC147" i="1"/>
  <c r="CB147" i="1"/>
  <c r="CA147" i="1"/>
  <c r="BZ147" i="1"/>
  <c r="BY147" i="1"/>
  <c r="BX147" i="1"/>
  <c r="BW147" i="1"/>
  <c r="BV147" i="1"/>
  <c r="BU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M147" i="1"/>
  <c r="L147" i="1"/>
  <c r="K147" i="1"/>
  <c r="J147" i="1"/>
  <c r="I147" i="1"/>
  <c r="H147" i="1"/>
  <c r="G147" i="1"/>
  <c r="E147" i="1"/>
  <c r="CC146" i="1"/>
  <c r="CB146" i="1"/>
  <c r="CA146" i="1"/>
  <c r="BZ146" i="1"/>
  <c r="BY146" i="1"/>
  <c r="BX146" i="1"/>
  <c r="BW146" i="1"/>
  <c r="BV146" i="1"/>
  <c r="BU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M146" i="1"/>
  <c r="L146" i="1"/>
  <c r="K146" i="1"/>
  <c r="J146" i="1"/>
  <c r="I146" i="1"/>
  <c r="H146" i="1"/>
  <c r="G146" i="1"/>
  <c r="E146" i="1"/>
  <c r="CC145" i="1"/>
  <c r="CB145" i="1"/>
  <c r="CA145" i="1"/>
  <c r="BZ145" i="1"/>
  <c r="BY145" i="1"/>
  <c r="BX145" i="1"/>
  <c r="BW145" i="1"/>
  <c r="BV145" i="1"/>
  <c r="BU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M145" i="1"/>
  <c r="L145" i="1"/>
  <c r="K145" i="1"/>
  <c r="J145" i="1"/>
  <c r="I145" i="1"/>
  <c r="H145" i="1"/>
  <c r="G145" i="1"/>
  <c r="E145" i="1"/>
  <c r="CC144" i="1"/>
  <c r="CB144" i="1"/>
  <c r="CA144" i="1"/>
  <c r="BZ144" i="1"/>
  <c r="BY144" i="1"/>
  <c r="BX144" i="1"/>
  <c r="BW144" i="1"/>
  <c r="BV144" i="1"/>
  <c r="BU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M144" i="1"/>
  <c r="L144" i="1"/>
  <c r="K144" i="1"/>
  <c r="J144" i="1"/>
  <c r="I144" i="1"/>
  <c r="H144" i="1"/>
  <c r="G144" i="1"/>
  <c r="E144" i="1"/>
  <c r="CC143" i="1"/>
  <c r="CB143" i="1"/>
  <c r="CA143" i="1"/>
  <c r="BZ143" i="1"/>
  <c r="BY143" i="1"/>
  <c r="BX143" i="1"/>
  <c r="BW143" i="1"/>
  <c r="BV143" i="1"/>
  <c r="BU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M143" i="1"/>
  <c r="L143" i="1"/>
  <c r="K143" i="1"/>
  <c r="J143" i="1"/>
  <c r="I143" i="1"/>
  <c r="H143" i="1"/>
  <c r="G143" i="1"/>
  <c r="E143" i="1"/>
  <c r="CC142" i="1"/>
  <c r="CB142" i="1"/>
  <c r="CA142" i="1"/>
  <c r="BZ142" i="1"/>
  <c r="BY142" i="1"/>
  <c r="BX142" i="1"/>
  <c r="BW142" i="1"/>
  <c r="BV142" i="1"/>
  <c r="BU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M142" i="1"/>
  <c r="L142" i="1"/>
  <c r="K142" i="1"/>
  <c r="J142" i="1"/>
  <c r="I142" i="1"/>
  <c r="H142" i="1"/>
  <c r="G142" i="1"/>
  <c r="E142" i="1"/>
  <c r="CC141" i="1"/>
  <c r="CB141" i="1"/>
  <c r="CA141" i="1"/>
  <c r="BZ141" i="1"/>
  <c r="BY141" i="1"/>
  <c r="BX141" i="1"/>
  <c r="BW141" i="1"/>
  <c r="BV141" i="1"/>
  <c r="BU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M141" i="1"/>
  <c r="L141" i="1"/>
  <c r="K141" i="1"/>
  <c r="J141" i="1"/>
  <c r="I141" i="1"/>
  <c r="H141" i="1"/>
  <c r="G141" i="1"/>
  <c r="E141" i="1"/>
  <c r="CC140" i="1"/>
  <c r="CB140" i="1"/>
  <c r="CA140" i="1"/>
  <c r="BZ140" i="1"/>
  <c r="BY140" i="1"/>
  <c r="BX140" i="1"/>
  <c r="BW140" i="1"/>
  <c r="BV140" i="1"/>
  <c r="BU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M140" i="1"/>
  <c r="L140" i="1"/>
  <c r="K140" i="1"/>
  <c r="J140" i="1"/>
  <c r="I140" i="1"/>
  <c r="H140" i="1"/>
  <c r="G140" i="1"/>
  <c r="E140" i="1"/>
  <c r="CC139" i="1"/>
  <c r="CB139" i="1"/>
  <c r="CA139" i="1"/>
  <c r="BZ139" i="1"/>
  <c r="BY139" i="1"/>
  <c r="BX139" i="1"/>
  <c r="BW139" i="1"/>
  <c r="BV139" i="1"/>
  <c r="BU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M139" i="1"/>
  <c r="L139" i="1"/>
  <c r="K139" i="1"/>
  <c r="J139" i="1"/>
  <c r="I139" i="1"/>
  <c r="H139" i="1"/>
  <c r="G139" i="1"/>
  <c r="E139" i="1"/>
  <c r="CC138" i="1"/>
  <c r="CB138" i="1"/>
  <c r="CA138" i="1"/>
  <c r="BZ138" i="1"/>
  <c r="BY138" i="1"/>
  <c r="BX138" i="1"/>
  <c r="BW138" i="1"/>
  <c r="BV138" i="1"/>
  <c r="BU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M138" i="1"/>
  <c r="L138" i="1"/>
  <c r="K138" i="1"/>
  <c r="J138" i="1"/>
  <c r="I138" i="1"/>
  <c r="H138" i="1"/>
  <c r="G138" i="1"/>
  <c r="E138" i="1"/>
  <c r="CC137" i="1"/>
  <c r="CB137" i="1"/>
  <c r="CA137" i="1"/>
  <c r="BZ137" i="1"/>
  <c r="BY137" i="1"/>
  <c r="BX137" i="1"/>
  <c r="BW137" i="1"/>
  <c r="BV137" i="1"/>
  <c r="BU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M137" i="1"/>
  <c r="L137" i="1"/>
  <c r="K137" i="1"/>
  <c r="J137" i="1"/>
  <c r="I137" i="1"/>
  <c r="H137" i="1"/>
  <c r="G137" i="1"/>
  <c r="E137" i="1"/>
  <c r="CC136" i="1"/>
  <c r="CB136" i="1"/>
  <c r="CA136" i="1"/>
  <c r="BZ136" i="1"/>
  <c r="BY136" i="1"/>
  <c r="BX136" i="1"/>
  <c r="BW136" i="1"/>
  <c r="BV136" i="1"/>
  <c r="BU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N136" i="1"/>
  <c r="M136" i="1"/>
  <c r="L136" i="1"/>
  <c r="K136" i="1"/>
  <c r="J136" i="1"/>
  <c r="I136" i="1"/>
  <c r="H136" i="1"/>
  <c r="G136" i="1"/>
  <c r="E136" i="1"/>
  <c r="CC135" i="1"/>
  <c r="CB135" i="1"/>
  <c r="CA135" i="1"/>
  <c r="BZ135" i="1"/>
  <c r="BY135" i="1"/>
  <c r="BX135" i="1"/>
  <c r="BW135" i="1"/>
  <c r="BV135" i="1"/>
  <c r="BU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N135" i="1"/>
  <c r="M135" i="1"/>
  <c r="L135" i="1"/>
  <c r="K135" i="1"/>
  <c r="J135" i="1"/>
  <c r="I135" i="1"/>
  <c r="H135" i="1"/>
  <c r="G135" i="1"/>
  <c r="E135" i="1"/>
  <c r="CC134" i="1"/>
  <c r="CB134" i="1"/>
  <c r="CA134" i="1"/>
  <c r="BZ134" i="1"/>
  <c r="BY134" i="1"/>
  <c r="BX134" i="1"/>
  <c r="BW134" i="1"/>
  <c r="BV134" i="1"/>
  <c r="BU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N134" i="1"/>
  <c r="M134" i="1"/>
  <c r="L134" i="1"/>
  <c r="K134" i="1"/>
  <c r="J134" i="1"/>
  <c r="I134" i="1"/>
  <c r="H134" i="1"/>
  <c r="G134" i="1"/>
  <c r="E134" i="1"/>
  <c r="CC133" i="1"/>
  <c r="CB133" i="1"/>
  <c r="CA133" i="1"/>
  <c r="BZ133" i="1"/>
  <c r="BY133" i="1"/>
  <c r="BX133" i="1"/>
  <c r="BW133" i="1"/>
  <c r="BV133" i="1"/>
  <c r="BU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M133" i="1"/>
  <c r="L133" i="1"/>
  <c r="K133" i="1"/>
  <c r="J133" i="1"/>
  <c r="I133" i="1"/>
  <c r="H133" i="1"/>
  <c r="G133" i="1"/>
  <c r="E133" i="1"/>
  <c r="CC132" i="1"/>
  <c r="CB132" i="1"/>
  <c r="CA132" i="1"/>
  <c r="BZ132" i="1"/>
  <c r="BY132" i="1"/>
  <c r="BX132" i="1"/>
  <c r="BW132" i="1"/>
  <c r="BV132" i="1"/>
  <c r="BU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M132" i="1"/>
  <c r="L132" i="1"/>
  <c r="K132" i="1"/>
  <c r="J132" i="1"/>
  <c r="I132" i="1"/>
  <c r="H132" i="1"/>
  <c r="G132" i="1"/>
  <c r="E132" i="1"/>
  <c r="CC131" i="1"/>
  <c r="CB131" i="1"/>
  <c r="CA131" i="1"/>
  <c r="BZ131" i="1"/>
  <c r="BY131" i="1"/>
  <c r="BX131" i="1"/>
  <c r="BW131" i="1"/>
  <c r="BV131" i="1"/>
  <c r="BU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N131" i="1"/>
  <c r="M131" i="1"/>
  <c r="L131" i="1"/>
  <c r="K131" i="1"/>
  <c r="J131" i="1"/>
  <c r="I131" i="1"/>
  <c r="H131" i="1"/>
  <c r="G131" i="1"/>
  <c r="E131" i="1"/>
  <c r="CC130" i="1"/>
  <c r="CB130" i="1"/>
  <c r="CA130" i="1"/>
  <c r="BZ130" i="1"/>
  <c r="BY130" i="1"/>
  <c r="BX130" i="1"/>
  <c r="BW130" i="1"/>
  <c r="BV130" i="1"/>
  <c r="BU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N130" i="1"/>
  <c r="M130" i="1"/>
  <c r="L130" i="1"/>
  <c r="K130" i="1"/>
  <c r="J130" i="1"/>
  <c r="I130" i="1"/>
  <c r="H130" i="1"/>
  <c r="G130" i="1"/>
  <c r="E130" i="1"/>
  <c r="CC129" i="1"/>
  <c r="CB129" i="1"/>
  <c r="CA129" i="1"/>
  <c r="BZ129" i="1"/>
  <c r="BY129" i="1"/>
  <c r="BX129" i="1"/>
  <c r="BW129" i="1"/>
  <c r="BV129" i="1"/>
  <c r="BU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N129" i="1"/>
  <c r="M129" i="1"/>
  <c r="L129" i="1"/>
  <c r="K129" i="1"/>
  <c r="J129" i="1"/>
  <c r="I129" i="1"/>
  <c r="H129" i="1"/>
  <c r="G129" i="1"/>
  <c r="E129" i="1"/>
  <c r="CC128" i="1"/>
  <c r="CB128" i="1"/>
  <c r="CA128" i="1"/>
  <c r="BZ128" i="1"/>
  <c r="BY128" i="1"/>
  <c r="BX128" i="1"/>
  <c r="BW128" i="1"/>
  <c r="BV128" i="1"/>
  <c r="BU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M128" i="1"/>
  <c r="L128" i="1"/>
  <c r="K128" i="1"/>
  <c r="J128" i="1"/>
  <c r="I128" i="1"/>
  <c r="H128" i="1"/>
  <c r="G128" i="1"/>
  <c r="E128" i="1"/>
  <c r="CC127" i="1"/>
  <c r="CB127" i="1"/>
  <c r="CA127" i="1"/>
  <c r="BZ127" i="1"/>
  <c r="BY127" i="1"/>
  <c r="BX127" i="1"/>
  <c r="BW127" i="1"/>
  <c r="BV127" i="1"/>
  <c r="BU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M127" i="1"/>
  <c r="L127" i="1"/>
  <c r="K127" i="1"/>
  <c r="J127" i="1"/>
  <c r="I127" i="1"/>
  <c r="H127" i="1"/>
  <c r="G127" i="1"/>
  <c r="E127" i="1"/>
  <c r="CC126" i="1"/>
  <c r="CB126" i="1"/>
  <c r="CA126" i="1"/>
  <c r="BZ126" i="1"/>
  <c r="BY126" i="1"/>
  <c r="BX126" i="1"/>
  <c r="BW126" i="1"/>
  <c r="BV126" i="1"/>
  <c r="BU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M126" i="1"/>
  <c r="L126" i="1"/>
  <c r="K126" i="1"/>
  <c r="J126" i="1"/>
  <c r="I126" i="1"/>
  <c r="H126" i="1"/>
  <c r="G126" i="1"/>
  <c r="E126" i="1"/>
  <c r="CC125" i="1"/>
  <c r="CB125" i="1"/>
  <c r="CA125" i="1"/>
  <c r="BZ125" i="1"/>
  <c r="BY125" i="1"/>
  <c r="BX125" i="1"/>
  <c r="BW125" i="1"/>
  <c r="BV125" i="1"/>
  <c r="BU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M125" i="1"/>
  <c r="L125" i="1"/>
  <c r="K125" i="1"/>
  <c r="J125" i="1"/>
  <c r="I125" i="1"/>
  <c r="H125" i="1"/>
  <c r="G125" i="1"/>
  <c r="E125" i="1"/>
  <c r="CC124" i="1"/>
  <c r="CB124" i="1"/>
  <c r="CA124" i="1"/>
  <c r="BZ124" i="1"/>
  <c r="BY124" i="1"/>
  <c r="BX124" i="1"/>
  <c r="BW124" i="1"/>
  <c r="BV124" i="1"/>
  <c r="BU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M124" i="1"/>
  <c r="L124" i="1"/>
  <c r="K124" i="1"/>
  <c r="J124" i="1"/>
  <c r="I124" i="1"/>
  <c r="H124" i="1"/>
  <c r="G124" i="1"/>
  <c r="E124" i="1"/>
  <c r="CC123" i="1"/>
  <c r="CB123" i="1"/>
  <c r="CA123" i="1"/>
  <c r="BZ123" i="1"/>
  <c r="BY123" i="1"/>
  <c r="BX123" i="1"/>
  <c r="BW123" i="1"/>
  <c r="BV123" i="1"/>
  <c r="BU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M123" i="1"/>
  <c r="L123" i="1"/>
  <c r="K123" i="1"/>
  <c r="J123" i="1"/>
  <c r="I123" i="1"/>
  <c r="H123" i="1"/>
  <c r="G123" i="1"/>
  <c r="E123" i="1"/>
  <c r="CC122" i="1"/>
  <c r="CB122" i="1"/>
  <c r="CA122" i="1"/>
  <c r="BZ122" i="1"/>
  <c r="BY122" i="1"/>
  <c r="BX122" i="1"/>
  <c r="BW122" i="1"/>
  <c r="BV122" i="1"/>
  <c r="BU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M122" i="1"/>
  <c r="L122" i="1"/>
  <c r="K122" i="1"/>
  <c r="J122" i="1"/>
  <c r="I122" i="1"/>
  <c r="H122" i="1"/>
  <c r="G122" i="1"/>
  <c r="E122" i="1"/>
  <c r="CC121" i="1"/>
  <c r="CB121" i="1"/>
  <c r="CA121" i="1"/>
  <c r="BZ121" i="1"/>
  <c r="BY121" i="1"/>
  <c r="BX121" i="1"/>
  <c r="BW121" i="1"/>
  <c r="BV121" i="1"/>
  <c r="BU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M121" i="1"/>
  <c r="L121" i="1"/>
  <c r="K121" i="1"/>
  <c r="J121" i="1"/>
  <c r="I121" i="1"/>
  <c r="H121" i="1"/>
  <c r="G121" i="1"/>
  <c r="E121" i="1"/>
  <c r="CC120" i="1"/>
  <c r="CB120" i="1"/>
  <c r="CA120" i="1"/>
  <c r="BZ120" i="1"/>
  <c r="BY120" i="1"/>
  <c r="BX120" i="1"/>
  <c r="BW120" i="1"/>
  <c r="BV120" i="1"/>
  <c r="BU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M120" i="1"/>
  <c r="L120" i="1"/>
  <c r="K120" i="1"/>
  <c r="J120" i="1"/>
  <c r="I120" i="1"/>
  <c r="H120" i="1"/>
  <c r="G120" i="1"/>
  <c r="E120" i="1"/>
  <c r="CC119" i="1"/>
  <c r="CB119" i="1"/>
  <c r="CA119" i="1"/>
  <c r="BZ119" i="1"/>
  <c r="BY119" i="1"/>
  <c r="BX119" i="1"/>
  <c r="BW119" i="1"/>
  <c r="BV119" i="1"/>
  <c r="BU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M119" i="1"/>
  <c r="L119" i="1"/>
  <c r="K119" i="1"/>
  <c r="J119" i="1"/>
  <c r="I119" i="1"/>
  <c r="H119" i="1"/>
  <c r="G119" i="1"/>
  <c r="E119" i="1"/>
  <c r="CC118" i="1"/>
  <c r="CB118" i="1"/>
  <c r="CA118" i="1"/>
  <c r="BZ118" i="1"/>
  <c r="BY118" i="1"/>
  <c r="BX118" i="1"/>
  <c r="BW118" i="1"/>
  <c r="BV118" i="1"/>
  <c r="BU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M118" i="1"/>
  <c r="L118" i="1"/>
  <c r="K118" i="1"/>
  <c r="J118" i="1"/>
  <c r="I118" i="1"/>
  <c r="H118" i="1"/>
  <c r="G118" i="1"/>
  <c r="E118" i="1"/>
  <c r="CC117" i="1"/>
  <c r="CB117" i="1"/>
  <c r="CA117" i="1"/>
  <c r="BZ117" i="1"/>
  <c r="BY117" i="1"/>
  <c r="BX117" i="1"/>
  <c r="BW117" i="1"/>
  <c r="BV117" i="1"/>
  <c r="BU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N117" i="1"/>
  <c r="M117" i="1"/>
  <c r="L117" i="1"/>
  <c r="K117" i="1"/>
  <c r="J117" i="1"/>
  <c r="I117" i="1"/>
  <c r="H117" i="1"/>
  <c r="G117" i="1"/>
  <c r="E117" i="1"/>
  <c r="CC116" i="1"/>
  <c r="CB116" i="1"/>
  <c r="CA116" i="1"/>
  <c r="BZ116" i="1"/>
  <c r="BY116" i="1"/>
  <c r="BX116" i="1"/>
  <c r="BW116" i="1"/>
  <c r="BV116" i="1"/>
  <c r="BU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N116" i="1"/>
  <c r="M116" i="1"/>
  <c r="L116" i="1"/>
  <c r="K116" i="1"/>
  <c r="J116" i="1"/>
  <c r="I116" i="1"/>
  <c r="H116" i="1"/>
  <c r="G116" i="1"/>
  <c r="E116" i="1"/>
  <c r="CC115" i="1"/>
  <c r="CB115" i="1"/>
  <c r="CA115" i="1"/>
  <c r="BZ115" i="1"/>
  <c r="BY115" i="1"/>
  <c r="BX115" i="1"/>
  <c r="BW115" i="1"/>
  <c r="BV115" i="1"/>
  <c r="BU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N115" i="1"/>
  <c r="M115" i="1"/>
  <c r="L115" i="1"/>
  <c r="K115" i="1"/>
  <c r="J115" i="1"/>
  <c r="I115" i="1"/>
  <c r="H115" i="1"/>
  <c r="G115" i="1"/>
  <c r="E115" i="1"/>
  <c r="CC114" i="1"/>
  <c r="CB114" i="1"/>
  <c r="CA114" i="1"/>
  <c r="BZ114" i="1"/>
  <c r="BY114" i="1"/>
  <c r="BX114" i="1"/>
  <c r="BW114" i="1"/>
  <c r="BV114" i="1"/>
  <c r="BU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N114" i="1"/>
  <c r="M114" i="1"/>
  <c r="L114" i="1"/>
  <c r="K114" i="1"/>
  <c r="J114" i="1"/>
  <c r="I114" i="1"/>
  <c r="H114" i="1"/>
  <c r="G114" i="1"/>
  <c r="E114" i="1"/>
  <c r="CC113" i="1"/>
  <c r="CB113" i="1"/>
  <c r="CA113" i="1"/>
  <c r="BZ113" i="1"/>
  <c r="BY113" i="1"/>
  <c r="BX113" i="1"/>
  <c r="BW113" i="1"/>
  <c r="BV113" i="1"/>
  <c r="BU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N113" i="1"/>
  <c r="M113" i="1"/>
  <c r="L113" i="1"/>
  <c r="K113" i="1"/>
  <c r="J113" i="1"/>
  <c r="I113" i="1"/>
  <c r="H113" i="1"/>
  <c r="G113" i="1"/>
  <c r="E113" i="1"/>
  <c r="CC112" i="1"/>
  <c r="CB112" i="1"/>
  <c r="CA112" i="1"/>
  <c r="BZ112" i="1"/>
  <c r="BY112" i="1"/>
  <c r="BX112" i="1"/>
  <c r="BW112" i="1"/>
  <c r="BV112" i="1"/>
  <c r="BU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N112" i="1"/>
  <c r="M112" i="1"/>
  <c r="L112" i="1"/>
  <c r="K112" i="1"/>
  <c r="J112" i="1"/>
  <c r="I112" i="1"/>
  <c r="H112" i="1"/>
  <c r="G112" i="1"/>
  <c r="E112" i="1"/>
  <c r="CC111" i="1"/>
  <c r="CB111" i="1"/>
  <c r="CA111" i="1"/>
  <c r="BZ111" i="1"/>
  <c r="BY111" i="1"/>
  <c r="BX111" i="1"/>
  <c r="BW111" i="1"/>
  <c r="BV111" i="1"/>
  <c r="BU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N111" i="1"/>
  <c r="M111" i="1"/>
  <c r="L111" i="1"/>
  <c r="K111" i="1"/>
  <c r="J111" i="1"/>
  <c r="I111" i="1"/>
  <c r="H111" i="1"/>
  <c r="G111" i="1"/>
  <c r="E111" i="1"/>
  <c r="CC110" i="1"/>
  <c r="CB110" i="1"/>
  <c r="CA110" i="1"/>
  <c r="BZ110" i="1"/>
  <c r="BY110" i="1"/>
  <c r="BX110" i="1"/>
  <c r="BW110" i="1"/>
  <c r="BV110" i="1"/>
  <c r="BU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N110" i="1"/>
  <c r="M110" i="1"/>
  <c r="L110" i="1"/>
  <c r="K110" i="1"/>
  <c r="J110" i="1"/>
  <c r="I110" i="1"/>
  <c r="H110" i="1"/>
  <c r="G110" i="1"/>
  <c r="E110" i="1"/>
  <c r="CC109" i="1"/>
  <c r="CB109" i="1"/>
  <c r="CA109" i="1"/>
  <c r="BZ109" i="1"/>
  <c r="BY109" i="1"/>
  <c r="BX109" i="1"/>
  <c r="BW109" i="1"/>
  <c r="BV109" i="1"/>
  <c r="BU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N109" i="1"/>
  <c r="M109" i="1"/>
  <c r="L109" i="1"/>
  <c r="K109" i="1"/>
  <c r="J109" i="1"/>
  <c r="I109" i="1"/>
  <c r="H109" i="1"/>
  <c r="G109" i="1"/>
  <c r="E109" i="1"/>
  <c r="CC108" i="1"/>
  <c r="CB108" i="1"/>
  <c r="CA108" i="1"/>
  <c r="BZ108" i="1"/>
  <c r="BY108" i="1"/>
  <c r="BX108" i="1"/>
  <c r="BW108" i="1"/>
  <c r="BV108" i="1"/>
  <c r="BU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M108" i="1"/>
  <c r="L108" i="1"/>
  <c r="K108" i="1"/>
  <c r="J108" i="1"/>
  <c r="I108" i="1"/>
  <c r="H108" i="1"/>
  <c r="G108" i="1"/>
  <c r="E108" i="1"/>
  <c r="CC107" i="1"/>
  <c r="CB107" i="1"/>
  <c r="CA107" i="1"/>
  <c r="BZ107" i="1"/>
  <c r="BY107" i="1"/>
  <c r="BX107" i="1"/>
  <c r="BW107" i="1"/>
  <c r="BV107" i="1"/>
  <c r="BU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M107" i="1"/>
  <c r="L107" i="1"/>
  <c r="K107" i="1"/>
  <c r="J107" i="1"/>
  <c r="I107" i="1"/>
  <c r="H107" i="1"/>
  <c r="G107" i="1"/>
  <c r="E107" i="1"/>
  <c r="CC106" i="1"/>
  <c r="CB106" i="1"/>
  <c r="CA106" i="1"/>
  <c r="BZ106" i="1"/>
  <c r="BY106" i="1"/>
  <c r="BX106" i="1"/>
  <c r="BW106" i="1"/>
  <c r="BV106" i="1"/>
  <c r="BU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M106" i="1"/>
  <c r="L106" i="1"/>
  <c r="K106" i="1"/>
  <c r="J106" i="1"/>
  <c r="I106" i="1"/>
  <c r="H106" i="1"/>
  <c r="G106" i="1"/>
  <c r="E106" i="1"/>
  <c r="CC105" i="1"/>
  <c r="CB105" i="1"/>
  <c r="CA105" i="1"/>
  <c r="BZ105" i="1"/>
  <c r="BY105" i="1"/>
  <c r="BX105" i="1"/>
  <c r="BW105" i="1"/>
  <c r="BV105" i="1"/>
  <c r="BU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M105" i="1"/>
  <c r="L105" i="1"/>
  <c r="K105" i="1"/>
  <c r="J105" i="1"/>
  <c r="I105" i="1"/>
  <c r="H105" i="1"/>
  <c r="G105" i="1"/>
  <c r="E105" i="1"/>
  <c r="CC104" i="1"/>
  <c r="CB104" i="1"/>
  <c r="CA104" i="1"/>
  <c r="BZ104" i="1"/>
  <c r="BY104" i="1"/>
  <c r="BX104" i="1"/>
  <c r="BW104" i="1"/>
  <c r="BV104" i="1"/>
  <c r="BU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M104" i="1"/>
  <c r="L104" i="1"/>
  <c r="K104" i="1"/>
  <c r="J104" i="1"/>
  <c r="I104" i="1"/>
  <c r="H104" i="1"/>
  <c r="G104" i="1"/>
  <c r="E104" i="1"/>
  <c r="CC103" i="1"/>
  <c r="CB103" i="1"/>
  <c r="CA103" i="1"/>
  <c r="BZ103" i="1"/>
  <c r="BY103" i="1"/>
  <c r="BX103" i="1"/>
  <c r="BW103" i="1"/>
  <c r="BV103" i="1"/>
  <c r="BU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M103" i="1"/>
  <c r="L103" i="1"/>
  <c r="K103" i="1"/>
  <c r="J103" i="1"/>
  <c r="I103" i="1"/>
  <c r="H103" i="1"/>
  <c r="G103" i="1"/>
  <c r="E103" i="1"/>
  <c r="CC102" i="1"/>
  <c r="CB102" i="1"/>
  <c r="CA102" i="1"/>
  <c r="BZ102" i="1"/>
  <c r="BY102" i="1"/>
  <c r="BX102" i="1"/>
  <c r="BW102" i="1"/>
  <c r="BV102" i="1"/>
  <c r="BU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M102" i="1"/>
  <c r="L102" i="1"/>
  <c r="K102" i="1"/>
  <c r="J102" i="1"/>
  <c r="I102" i="1"/>
  <c r="H102" i="1"/>
  <c r="G102" i="1"/>
  <c r="E102" i="1"/>
  <c r="CC101" i="1"/>
  <c r="CB101" i="1"/>
  <c r="CA101" i="1"/>
  <c r="BZ101" i="1"/>
  <c r="BY101" i="1"/>
  <c r="BX101" i="1"/>
  <c r="BW101" i="1"/>
  <c r="BV101" i="1"/>
  <c r="BU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M101" i="1"/>
  <c r="L101" i="1"/>
  <c r="K101" i="1"/>
  <c r="J101" i="1"/>
  <c r="I101" i="1"/>
  <c r="H101" i="1"/>
  <c r="G101" i="1"/>
  <c r="E101" i="1"/>
  <c r="CC100" i="1"/>
  <c r="CB100" i="1"/>
  <c r="CA100" i="1"/>
  <c r="BZ100" i="1"/>
  <c r="BY100" i="1"/>
  <c r="BX100" i="1"/>
  <c r="BW100" i="1"/>
  <c r="BV100" i="1"/>
  <c r="BU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M100" i="1"/>
  <c r="L100" i="1"/>
  <c r="K100" i="1"/>
  <c r="J100" i="1"/>
  <c r="I100" i="1"/>
  <c r="H100" i="1"/>
  <c r="G100" i="1"/>
  <c r="E100" i="1"/>
  <c r="CC99" i="1"/>
  <c r="CB99" i="1"/>
  <c r="CA99" i="1"/>
  <c r="BZ99" i="1"/>
  <c r="BY99" i="1"/>
  <c r="BX99" i="1"/>
  <c r="BW99" i="1"/>
  <c r="BV99" i="1"/>
  <c r="BU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M99" i="1"/>
  <c r="L99" i="1"/>
  <c r="K99" i="1"/>
  <c r="J99" i="1"/>
  <c r="I99" i="1"/>
  <c r="H99" i="1"/>
  <c r="G99" i="1"/>
  <c r="E99" i="1"/>
  <c r="CC98" i="1"/>
  <c r="CB98" i="1"/>
  <c r="CA98" i="1"/>
  <c r="BZ98" i="1"/>
  <c r="BY98" i="1"/>
  <c r="BX98" i="1"/>
  <c r="BW98" i="1"/>
  <c r="BV98" i="1"/>
  <c r="BU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M98" i="1"/>
  <c r="L98" i="1"/>
  <c r="K98" i="1"/>
  <c r="J98" i="1"/>
  <c r="I98" i="1"/>
  <c r="H98" i="1"/>
  <c r="G98" i="1"/>
  <c r="E98" i="1"/>
  <c r="CC97" i="1"/>
  <c r="CB97" i="1"/>
  <c r="CA97" i="1"/>
  <c r="BZ97" i="1"/>
  <c r="BY97" i="1"/>
  <c r="BX97" i="1"/>
  <c r="BW97" i="1"/>
  <c r="BV97" i="1"/>
  <c r="BU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N97" i="1"/>
  <c r="M97" i="1"/>
  <c r="L97" i="1"/>
  <c r="K97" i="1"/>
  <c r="J97" i="1"/>
  <c r="I97" i="1"/>
  <c r="H97" i="1"/>
  <c r="G97" i="1"/>
  <c r="E97" i="1"/>
  <c r="CC96" i="1"/>
  <c r="CB96" i="1"/>
  <c r="CA96" i="1"/>
  <c r="BZ96" i="1"/>
  <c r="BY96" i="1"/>
  <c r="BX96" i="1"/>
  <c r="BW96" i="1"/>
  <c r="BV96" i="1"/>
  <c r="BU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N96" i="1"/>
  <c r="M96" i="1"/>
  <c r="L96" i="1"/>
  <c r="K96" i="1"/>
  <c r="J96" i="1"/>
  <c r="I96" i="1"/>
  <c r="H96" i="1"/>
  <c r="G96" i="1"/>
  <c r="E96" i="1"/>
  <c r="CC95" i="1"/>
  <c r="CB95" i="1"/>
  <c r="CA95" i="1"/>
  <c r="BZ95" i="1"/>
  <c r="BY95" i="1"/>
  <c r="BX95" i="1"/>
  <c r="BW95" i="1"/>
  <c r="BV95" i="1"/>
  <c r="BU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N95" i="1"/>
  <c r="M95" i="1"/>
  <c r="L95" i="1"/>
  <c r="K95" i="1"/>
  <c r="J95" i="1"/>
  <c r="I95" i="1"/>
  <c r="H95" i="1"/>
  <c r="G95" i="1"/>
  <c r="E95" i="1"/>
  <c r="CC94" i="1"/>
  <c r="CB94" i="1"/>
  <c r="CA94" i="1"/>
  <c r="BZ94" i="1"/>
  <c r="BY94" i="1"/>
  <c r="BX94" i="1"/>
  <c r="BW94" i="1"/>
  <c r="BV94" i="1"/>
  <c r="BU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N94" i="1"/>
  <c r="M94" i="1"/>
  <c r="L94" i="1"/>
  <c r="K94" i="1"/>
  <c r="J94" i="1"/>
  <c r="I94" i="1"/>
  <c r="H94" i="1"/>
  <c r="G94" i="1"/>
  <c r="E94" i="1"/>
  <c r="CC93" i="1"/>
  <c r="CB93" i="1"/>
  <c r="CA93" i="1"/>
  <c r="BZ93" i="1"/>
  <c r="BY93" i="1"/>
  <c r="BX93" i="1"/>
  <c r="BW93" i="1"/>
  <c r="BV93" i="1"/>
  <c r="BU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N93" i="1"/>
  <c r="M93" i="1"/>
  <c r="L93" i="1"/>
  <c r="K93" i="1"/>
  <c r="J93" i="1"/>
  <c r="I93" i="1"/>
  <c r="H93" i="1"/>
  <c r="G93" i="1"/>
  <c r="E93" i="1"/>
  <c r="CC92" i="1"/>
  <c r="CB92" i="1"/>
  <c r="CA92" i="1"/>
  <c r="BZ92" i="1"/>
  <c r="BY92" i="1"/>
  <c r="BX92" i="1"/>
  <c r="BW92" i="1"/>
  <c r="BV92" i="1"/>
  <c r="BU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N92" i="1"/>
  <c r="M92" i="1"/>
  <c r="L92" i="1"/>
  <c r="K92" i="1"/>
  <c r="J92" i="1"/>
  <c r="I92" i="1"/>
  <c r="H92" i="1"/>
  <c r="G92" i="1"/>
  <c r="E92" i="1"/>
  <c r="CC91" i="1"/>
  <c r="CB91" i="1"/>
  <c r="CA91" i="1"/>
  <c r="BZ91" i="1"/>
  <c r="BY91" i="1"/>
  <c r="BX91" i="1"/>
  <c r="BW91" i="1"/>
  <c r="BV91" i="1"/>
  <c r="BU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N91" i="1"/>
  <c r="M91" i="1"/>
  <c r="L91" i="1"/>
  <c r="K91" i="1"/>
  <c r="J91" i="1"/>
  <c r="I91" i="1"/>
  <c r="H91" i="1"/>
  <c r="G91" i="1"/>
  <c r="E91" i="1"/>
  <c r="CC90" i="1"/>
  <c r="CB90" i="1"/>
  <c r="CA90" i="1"/>
  <c r="BZ90" i="1"/>
  <c r="BY90" i="1"/>
  <c r="BX90" i="1"/>
  <c r="BW90" i="1"/>
  <c r="BV90" i="1"/>
  <c r="BU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N90" i="1"/>
  <c r="M90" i="1"/>
  <c r="L90" i="1"/>
  <c r="K90" i="1"/>
  <c r="J90" i="1"/>
  <c r="I90" i="1"/>
  <c r="H90" i="1"/>
  <c r="G90" i="1"/>
  <c r="E90" i="1"/>
  <c r="CC89" i="1"/>
  <c r="CB89" i="1"/>
  <c r="CA89" i="1"/>
  <c r="BZ89" i="1"/>
  <c r="BY89" i="1"/>
  <c r="BX89" i="1"/>
  <c r="BW89" i="1"/>
  <c r="BV89" i="1"/>
  <c r="BU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N89" i="1"/>
  <c r="M89" i="1"/>
  <c r="L89" i="1"/>
  <c r="K89" i="1"/>
  <c r="J89" i="1"/>
  <c r="I89" i="1"/>
  <c r="H89" i="1"/>
  <c r="G89" i="1"/>
  <c r="E89" i="1"/>
  <c r="CC88" i="1"/>
  <c r="CB88" i="1"/>
  <c r="CA88" i="1"/>
  <c r="BZ88" i="1"/>
  <c r="BY88" i="1"/>
  <c r="BX88" i="1"/>
  <c r="BW88" i="1"/>
  <c r="BV88" i="1"/>
  <c r="BU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M88" i="1"/>
  <c r="L88" i="1"/>
  <c r="K88" i="1"/>
  <c r="J88" i="1"/>
  <c r="I88" i="1"/>
  <c r="H88" i="1"/>
  <c r="G88" i="1"/>
  <c r="E88" i="1"/>
  <c r="CC87" i="1"/>
  <c r="CB87" i="1"/>
  <c r="CA87" i="1"/>
  <c r="BZ87" i="1"/>
  <c r="BY87" i="1"/>
  <c r="BX87" i="1"/>
  <c r="BW87" i="1"/>
  <c r="BV87" i="1"/>
  <c r="BU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M87" i="1"/>
  <c r="L87" i="1"/>
  <c r="K87" i="1"/>
  <c r="J87" i="1"/>
  <c r="I87" i="1"/>
  <c r="H87" i="1"/>
  <c r="G87" i="1"/>
  <c r="E87" i="1"/>
  <c r="CC86" i="1"/>
  <c r="CB86" i="1"/>
  <c r="CA86" i="1"/>
  <c r="BZ86" i="1"/>
  <c r="BY86" i="1"/>
  <c r="BX86" i="1"/>
  <c r="BW86" i="1"/>
  <c r="BV86" i="1"/>
  <c r="BU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M86" i="1"/>
  <c r="L86" i="1"/>
  <c r="K86" i="1"/>
  <c r="J86" i="1"/>
  <c r="I86" i="1"/>
  <c r="H86" i="1"/>
  <c r="G86" i="1"/>
  <c r="E86" i="1"/>
  <c r="CC85" i="1"/>
  <c r="CB85" i="1"/>
  <c r="CA85" i="1"/>
  <c r="BZ85" i="1"/>
  <c r="BY85" i="1"/>
  <c r="BX85" i="1"/>
  <c r="BW85" i="1"/>
  <c r="BV85" i="1"/>
  <c r="BU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M85" i="1"/>
  <c r="L85" i="1"/>
  <c r="K85" i="1"/>
  <c r="J85" i="1"/>
  <c r="I85" i="1"/>
  <c r="H85" i="1"/>
  <c r="G85" i="1"/>
  <c r="E85" i="1"/>
  <c r="CC84" i="1"/>
  <c r="CB84" i="1"/>
  <c r="CA84" i="1"/>
  <c r="BZ84" i="1"/>
  <c r="BY84" i="1"/>
  <c r="BX84" i="1"/>
  <c r="BW84" i="1"/>
  <c r="BV84" i="1"/>
  <c r="BU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M84" i="1"/>
  <c r="L84" i="1"/>
  <c r="K84" i="1"/>
  <c r="J84" i="1"/>
  <c r="I84" i="1"/>
  <c r="H84" i="1"/>
  <c r="G84" i="1"/>
  <c r="E84" i="1"/>
  <c r="CC83" i="1"/>
  <c r="CB83" i="1"/>
  <c r="CA83" i="1"/>
  <c r="BZ83" i="1"/>
  <c r="BY83" i="1"/>
  <c r="BX83" i="1"/>
  <c r="BW83" i="1"/>
  <c r="BV83" i="1"/>
  <c r="BU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M83" i="1"/>
  <c r="L83" i="1"/>
  <c r="K83" i="1"/>
  <c r="J83" i="1"/>
  <c r="I83" i="1"/>
  <c r="H83" i="1"/>
  <c r="G83" i="1"/>
  <c r="E83" i="1"/>
  <c r="CC82" i="1"/>
  <c r="CB82" i="1"/>
  <c r="CA82" i="1"/>
  <c r="BZ82" i="1"/>
  <c r="BY82" i="1"/>
  <c r="BX82" i="1"/>
  <c r="BW82" i="1"/>
  <c r="BV82" i="1"/>
  <c r="BU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M82" i="1"/>
  <c r="L82" i="1"/>
  <c r="K82" i="1"/>
  <c r="J82" i="1"/>
  <c r="I82" i="1"/>
  <c r="H82" i="1"/>
  <c r="G82" i="1"/>
  <c r="E82" i="1"/>
  <c r="CC81" i="1"/>
  <c r="CB81" i="1"/>
  <c r="CA81" i="1"/>
  <c r="BZ81" i="1"/>
  <c r="BY81" i="1"/>
  <c r="BX81" i="1"/>
  <c r="BW81" i="1"/>
  <c r="BV81" i="1"/>
  <c r="BU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M81" i="1"/>
  <c r="L81" i="1"/>
  <c r="K81" i="1"/>
  <c r="J81" i="1"/>
  <c r="I81" i="1"/>
  <c r="H81" i="1"/>
  <c r="G81" i="1"/>
  <c r="E81" i="1"/>
  <c r="CC80" i="1"/>
  <c r="CB80" i="1"/>
  <c r="CA80" i="1"/>
  <c r="BZ80" i="1"/>
  <c r="BY80" i="1"/>
  <c r="BX80" i="1"/>
  <c r="BW80" i="1"/>
  <c r="BV80" i="1"/>
  <c r="BU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M80" i="1"/>
  <c r="L80" i="1"/>
  <c r="K80" i="1"/>
  <c r="J80" i="1"/>
  <c r="I80" i="1"/>
  <c r="H80" i="1"/>
  <c r="G80" i="1"/>
  <c r="E80" i="1"/>
  <c r="CC79" i="1"/>
  <c r="CB79" i="1"/>
  <c r="CA79" i="1"/>
  <c r="BZ79" i="1"/>
  <c r="BY79" i="1"/>
  <c r="BX79" i="1"/>
  <c r="BW79" i="1"/>
  <c r="BV79" i="1"/>
  <c r="BU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M79" i="1"/>
  <c r="L79" i="1"/>
  <c r="K79" i="1"/>
  <c r="J79" i="1"/>
  <c r="I79" i="1"/>
  <c r="H79" i="1"/>
  <c r="G79" i="1"/>
  <c r="E79" i="1"/>
  <c r="CC78" i="1"/>
  <c r="CB78" i="1"/>
  <c r="CA78" i="1"/>
  <c r="BZ78" i="1"/>
  <c r="BY78" i="1"/>
  <c r="BX78" i="1"/>
  <c r="BW78" i="1"/>
  <c r="BV78" i="1"/>
  <c r="BU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M78" i="1"/>
  <c r="L78" i="1"/>
  <c r="K78" i="1"/>
  <c r="J78" i="1"/>
  <c r="I78" i="1"/>
  <c r="H78" i="1"/>
  <c r="G78" i="1"/>
  <c r="E78" i="1"/>
  <c r="CC77" i="1"/>
  <c r="CB77" i="1"/>
  <c r="CA77" i="1"/>
  <c r="BZ77" i="1"/>
  <c r="BY77" i="1"/>
  <c r="BX77" i="1"/>
  <c r="BW77" i="1"/>
  <c r="BV77" i="1"/>
  <c r="BU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N77" i="1"/>
  <c r="M77" i="1"/>
  <c r="L77" i="1"/>
  <c r="K77" i="1"/>
  <c r="J77" i="1"/>
  <c r="I77" i="1"/>
  <c r="H77" i="1"/>
  <c r="G77" i="1"/>
  <c r="E77" i="1"/>
  <c r="CC76" i="1"/>
  <c r="CB76" i="1"/>
  <c r="CA76" i="1"/>
  <c r="BZ76" i="1"/>
  <c r="BY76" i="1"/>
  <c r="BX76" i="1"/>
  <c r="BW76" i="1"/>
  <c r="BV76" i="1"/>
  <c r="BU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N76" i="1"/>
  <c r="M76" i="1"/>
  <c r="L76" i="1"/>
  <c r="K76" i="1"/>
  <c r="J76" i="1"/>
  <c r="I76" i="1"/>
  <c r="H76" i="1"/>
  <c r="G76" i="1"/>
  <c r="E76" i="1"/>
  <c r="CC75" i="1"/>
  <c r="CB75" i="1"/>
  <c r="CA75" i="1"/>
  <c r="BZ75" i="1"/>
  <c r="BY75" i="1"/>
  <c r="BX75" i="1"/>
  <c r="BW75" i="1"/>
  <c r="BV75" i="1"/>
  <c r="BU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N75" i="1"/>
  <c r="M75" i="1"/>
  <c r="L75" i="1"/>
  <c r="K75" i="1"/>
  <c r="J75" i="1"/>
  <c r="I75" i="1"/>
  <c r="H75" i="1"/>
  <c r="G75" i="1"/>
  <c r="E75" i="1"/>
  <c r="CC74" i="1"/>
  <c r="CB74" i="1"/>
  <c r="CA74" i="1"/>
  <c r="BZ74" i="1"/>
  <c r="BY74" i="1"/>
  <c r="BX74" i="1"/>
  <c r="BW74" i="1"/>
  <c r="BV74" i="1"/>
  <c r="BU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N74" i="1"/>
  <c r="M74" i="1"/>
  <c r="L74" i="1"/>
  <c r="K74" i="1"/>
  <c r="J74" i="1"/>
  <c r="I74" i="1"/>
  <c r="H74" i="1"/>
  <c r="G74" i="1"/>
  <c r="E74" i="1"/>
  <c r="CC73" i="1"/>
  <c r="CB73" i="1"/>
  <c r="CA73" i="1"/>
  <c r="BZ73" i="1"/>
  <c r="BY73" i="1"/>
  <c r="BX73" i="1"/>
  <c r="BW73" i="1"/>
  <c r="BV73" i="1"/>
  <c r="BU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N73" i="1"/>
  <c r="M73" i="1"/>
  <c r="L73" i="1"/>
  <c r="K73" i="1"/>
  <c r="J73" i="1"/>
  <c r="I73" i="1"/>
  <c r="H73" i="1"/>
  <c r="G73" i="1"/>
  <c r="E73" i="1"/>
  <c r="CC72" i="1"/>
  <c r="CB72" i="1"/>
  <c r="CA72" i="1"/>
  <c r="BZ72" i="1"/>
  <c r="BY72" i="1"/>
  <c r="BX72" i="1"/>
  <c r="BW72" i="1"/>
  <c r="BV72" i="1"/>
  <c r="BU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N72" i="1"/>
  <c r="M72" i="1"/>
  <c r="L72" i="1"/>
  <c r="K72" i="1"/>
  <c r="J72" i="1"/>
  <c r="I72" i="1"/>
  <c r="H72" i="1"/>
  <c r="G72" i="1"/>
  <c r="E72" i="1"/>
  <c r="CC71" i="1"/>
  <c r="CB71" i="1"/>
  <c r="CA71" i="1"/>
  <c r="BZ71" i="1"/>
  <c r="BY71" i="1"/>
  <c r="BX71" i="1"/>
  <c r="BW71" i="1"/>
  <c r="BV71" i="1"/>
  <c r="BU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N71" i="1"/>
  <c r="M71" i="1"/>
  <c r="L71" i="1"/>
  <c r="K71" i="1"/>
  <c r="J71" i="1"/>
  <c r="I71" i="1"/>
  <c r="H71" i="1"/>
  <c r="G71" i="1"/>
  <c r="E71" i="1"/>
  <c r="CC70" i="1"/>
  <c r="CB70" i="1"/>
  <c r="CA70" i="1"/>
  <c r="BZ70" i="1"/>
  <c r="BY70" i="1"/>
  <c r="BX70" i="1"/>
  <c r="BW70" i="1"/>
  <c r="BV70" i="1"/>
  <c r="BU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N70" i="1"/>
  <c r="M70" i="1"/>
  <c r="L70" i="1"/>
  <c r="K70" i="1"/>
  <c r="J70" i="1"/>
  <c r="I70" i="1"/>
  <c r="H70" i="1"/>
  <c r="G70" i="1"/>
  <c r="E70" i="1"/>
  <c r="CC69" i="1"/>
  <c r="CB69" i="1"/>
  <c r="CA69" i="1"/>
  <c r="BZ69" i="1"/>
  <c r="BY69" i="1"/>
  <c r="BX69" i="1"/>
  <c r="BW69" i="1"/>
  <c r="BV69" i="1"/>
  <c r="BU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N69" i="1"/>
  <c r="M69" i="1"/>
  <c r="L69" i="1"/>
  <c r="K69" i="1"/>
  <c r="J69" i="1"/>
  <c r="I69" i="1"/>
  <c r="H69" i="1"/>
  <c r="G69" i="1"/>
  <c r="E69" i="1"/>
  <c r="CC68" i="1"/>
  <c r="CB68" i="1"/>
  <c r="CA68" i="1"/>
  <c r="BZ68" i="1"/>
  <c r="BY68" i="1"/>
  <c r="BX68" i="1"/>
  <c r="BW68" i="1"/>
  <c r="BV68" i="1"/>
  <c r="BU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M68" i="1"/>
  <c r="L68" i="1"/>
  <c r="K68" i="1"/>
  <c r="J68" i="1"/>
  <c r="I68" i="1"/>
  <c r="H68" i="1"/>
  <c r="G68" i="1"/>
  <c r="E68" i="1"/>
  <c r="CC67" i="1"/>
  <c r="CB67" i="1"/>
  <c r="CA67" i="1"/>
  <c r="BZ67" i="1"/>
  <c r="BY67" i="1"/>
  <c r="BX67" i="1"/>
  <c r="BW67" i="1"/>
  <c r="BV67" i="1"/>
  <c r="BU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M67" i="1"/>
  <c r="L67" i="1"/>
  <c r="K67" i="1"/>
  <c r="J67" i="1"/>
  <c r="I67" i="1"/>
  <c r="H67" i="1"/>
  <c r="G67" i="1"/>
  <c r="E67" i="1"/>
  <c r="CC66" i="1"/>
  <c r="CB66" i="1"/>
  <c r="CA66" i="1"/>
  <c r="BZ66" i="1"/>
  <c r="BY66" i="1"/>
  <c r="BX66" i="1"/>
  <c r="BW66" i="1"/>
  <c r="BV66" i="1"/>
  <c r="BU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M66" i="1"/>
  <c r="L66" i="1"/>
  <c r="K66" i="1"/>
  <c r="J66" i="1"/>
  <c r="I66" i="1"/>
  <c r="H66" i="1"/>
  <c r="G66" i="1"/>
  <c r="E66" i="1"/>
  <c r="CC65" i="1"/>
  <c r="CB65" i="1"/>
  <c r="CA65" i="1"/>
  <c r="BZ65" i="1"/>
  <c r="BY65" i="1"/>
  <c r="BX65" i="1"/>
  <c r="BW65" i="1"/>
  <c r="BV65" i="1"/>
  <c r="BU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M65" i="1"/>
  <c r="L65" i="1"/>
  <c r="K65" i="1"/>
  <c r="J65" i="1"/>
  <c r="I65" i="1"/>
  <c r="H65" i="1"/>
  <c r="G65" i="1"/>
  <c r="E65" i="1"/>
  <c r="CC64" i="1"/>
  <c r="CB64" i="1"/>
  <c r="CA64" i="1"/>
  <c r="BZ64" i="1"/>
  <c r="BY64" i="1"/>
  <c r="BX64" i="1"/>
  <c r="BW64" i="1"/>
  <c r="BV64" i="1"/>
  <c r="BU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M64" i="1"/>
  <c r="L64" i="1"/>
  <c r="K64" i="1"/>
  <c r="J64" i="1"/>
  <c r="I64" i="1"/>
  <c r="H64" i="1"/>
  <c r="G64" i="1"/>
  <c r="E64" i="1"/>
  <c r="CC63" i="1"/>
  <c r="CB63" i="1"/>
  <c r="CA63" i="1"/>
  <c r="BZ63" i="1"/>
  <c r="BY63" i="1"/>
  <c r="BX63" i="1"/>
  <c r="BW63" i="1"/>
  <c r="BV63" i="1"/>
  <c r="BU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M63" i="1"/>
  <c r="L63" i="1"/>
  <c r="K63" i="1"/>
  <c r="J63" i="1"/>
  <c r="I63" i="1"/>
  <c r="H63" i="1"/>
  <c r="G63" i="1"/>
  <c r="E63" i="1"/>
  <c r="CC62" i="1"/>
  <c r="CB62" i="1"/>
  <c r="CA62" i="1"/>
  <c r="BZ62" i="1"/>
  <c r="BY62" i="1"/>
  <c r="BX62" i="1"/>
  <c r="BW62" i="1"/>
  <c r="BV62" i="1"/>
  <c r="BU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M62" i="1"/>
  <c r="L62" i="1"/>
  <c r="K62" i="1"/>
  <c r="J62" i="1"/>
  <c r="I62" i="1"/>
  <c r="H62" i="1"/>
  <c r="G62" i="1"/>
  <c r="E62" i="1"/>
  <c r="CC61" i="1"/>
  <c r="CB61" i="1"/>
  <c r="CA61" i="1"/>
  <c r="BZ61" i="1"/>
  <c r="BY61" i="1"/>
  <c r="BX61" i="1"/>
  <c r="BW61" i="1"/>
  <c r="BV61" i="1"/>
  <c r="BU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N61" i="1"/>
  <c r="M61" i="1"/>
  <c r="L61" i="1"/>
  <c r="K61" i="1"/>
  <c r="J61" i="1"/>
  <c r="I61" i="1"/>
  <c r="H61" i="1"/>
  <c r="G61" i="1"/>
  <c r="E61" i="1"/>
  <c r="CC60" i="1"/>
  <c r="CB60" i="1"/>
  <c r="CA60" i="1"/>
  <c r="BZ60" i="1"/>
  <c r="BY60" i="1"/>
  <c r="BX60" i="1"/>
  <c r="BW60" i="1"/>
  <c r="BV60" i="1"/>
  <c r="BU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N60" i="1"/>
  <c r="M60" i="1"/>
  <c r="L60" i="1"/>
  <c r="K60" i="1"/>
  <c r="J60" i="1"/>
  <c r="I60" i="1"/>
  <c r="H60" i="1"/>
  <c r="G60" i="1"/>
  <c r="E60" i="1"/>
  <c r="CC59" i="1"/>
  <c r="CB59" i="1"/>
  <c r="CA59" i="1"/>
  <c r="BZ59" i="1"/>
  <c r="BY59" i="1"/>
  <c r="BX59" i="1"/>
  <c r="BW59" i="1"/>
  <c r="BV59" i="1"/>
  <c r="BU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N59" i="1"/>
  <c r="M59" i="1"/>
  <c r="L59" i="1"/>
  <c r="K59" i="1"/>
  <c r="J59" i="1"/>
  <c r="I59" i="1"/>
  <c r="H59" i="1"/>
  <c r="G59" i="1"/>
  <c r="E59" i="1"/>
  <c r="CC58" i="1"/>
  <c r="CB58" i="1"/>
  <c r="CA58" i="1"/>
  <c r="BZ58" i="1"/>
  <c r="BY58" i="1"/>
  <c r="BX58" i="1"/>
  <c r="BW58" i="1"/>
  <c r="BV58" i="1"/>
  <c r="BU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N58" i="1"/>
  <c r="M58" i="1"/>
  <c r="L58" i="1"/>
  <c r="K58" i="1"/>
  <c r="J58" i="1"/>
  <c r="I58" i="1"/>
  <c r="H58" i="1"/>
  <c r="G58" i="1"/>
  <c r="E58" i="1"/>
  <c r="CC57" i="1"/>
  <c r="CB57" i="1"/>
  <c r="CA57" i="1"/>
  <c r="BZ57" i="1"/>
  <c r="BY57" i="1"/>
  <c r="BX57" i="1"/>
  <c r="BW57" i="1"/>
  <c r="BV57" i="1"/>
  <c r="BU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M57" i="1"/>
  <c r="L57" i="1"/>
  <c r="K57" i="1"/>
  <c r="J57" i="1"/>
  <c r="I57" i="1"/>
  <c r="H57" i="1"/>
  <c r="G57" i="1"/>
  <c r="E57" i="1"/>
  <c r="CC56" i="1"/>
  <c r="CB56" i="1"/>
  <c r="CA56" i="1"/>
  <c r="BZ56" i="1"/>
  <c r="BY56" i="1"/>
  <c r="BX56" i="1"/>
  <c r="BW56" i="1"/>
  <c r="BV56" i="1"/>
  <c r="BU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M56" i="1"/>
  <c r="L56" i="1"/>
  <c r="K56" i="1"/>
  <c r="J56" i="1"/>
  <c r="I56" i="1"/>
  <c r="H56" i="1"/>
  <c r="G56" i="1"/>
  <c r="E56" i="1"/>
  <c r="CC55" i="1"/>
  <c r="CB55" i="1"/>
  <c r="CA55" i="1"/>
  <c r="BZ55" i="1"/>
  <c r="BY55" i="1"/>
  <c r="BX55" i="1"/>
  <c r="BW55" i="1"/>
  <c r="BV55" i="1"/>
  <c r="BU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N55" i="1"/>
  <c r="M55" i="1"/>
  <c r="L55" i="1"/>
  <c r="K55" i="1"/>
  <c r="J55" i="1"/>
  <c r="I55" i="1"/>
  <c r="H55" i="1"/>
  <c r="G55" i="1"/>
  <c r="E55" i="1"/>
  <c r="CC54" i="1"/>
  <c r="CB54" i="1"/>
  <c r="CA54" i="1"/>
  <c r="BZ54" i="1"/>
  <c r="BY54" i="1"/>
  <c r="BX54" i="1"/>
  <c r="BW54" i="1"/>
  <c r="BV54" i="1"/>
  <c r="BU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N54" i="1"/>
  <c r="M54" i="1"/>
  <c r="L54" i="1"/>
  <c r="K54" i="1"/>
  <c r="J54" i="1"/>
  <c r="I54" i="1"/>
  <c r="H54" i="1"/>
  <c r="G54" i="1"/>
  <c r="E54" i="1"/>
  <c r="CC53" i="1"/>
  <c r="CB53" i="1"/>
  <c r="CA53" i="1"/>
  <c r="BZ53" i="1"/>
  <c r="BY53" i="1"/>
  <c r="BX53" i="1"/>
  <c r="BW53" i="1"/>
  <c r="BV53" i="1"/>
  <c r="BU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N53" i="1"/>
  <c r="M53" i="1"/>
  <c r="L53" i="1"/>
  <c r="K53" i="1"/>
  <c r="J53" i="1"/>
  <c r="I53" i="1"/>
  <c r="H53" i="1"/>
  <c r="G53" i="1"/>
  <c r="E53" i="1"/>
  <c r="CC52" i="1"/>
  <c r="CB52" i="1"/>
  <c r="CA52" i="1"/>
  <c r="BZ52" i="1"/>
  <c r="BY52" i="1"/>
  <c r="BX52" i="1"/>
  <c r="BW52" i="1"/>
  <c r="BV52" i="1"/>
  <c r="BU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N52" i="1"/>
  <c r="M52" i="1"/>
  <c r="L52" i="1"/>
  <c r="K52" i="1"/>
  <c r="J52" i="1"/>
  <c r="I52" i="1"/>
  <c r="H52" i="1"/>
  <c r="G52" i="1"/>
  <c r="E52" i="1"/>
  <c r="CC51" i="1"/>
  <c r="CB51" i="1"/>
  <c r="CA51" i="1"/>
  <c r="BZ51" i="1"/>
  <c r="BY51" i="1"/>
  <c r="BX51" i="1"/>
  <c r="BW51" i="1"/>
  <c r="BV51" i="1"/>
  <c r="BU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N51" i="1"/>
  <c r="M51" i="1"/>
  <c r="L51" i="1"/>
  <c r="K51" i="1"/>
  <c r="J51" i="1"/>
  <c r="I51" i="1"/>
  <c r="H51" i="1"/>
  <c r="G51" i="1"/>
  <c r="E51" i="1"/>
  <c r="CC50" i="1"/>
  <c r="CB50" i="1"/>
  <c r="CA50" i="1"/>
  <c r="BZ50" i="1"/>
  <c r="BY50" i="1"/>
  <c r="BX50" i="1"/>
  <c r="BW50" i="1"/>
  <c r="BV50" i="1"/>
  <c r="BU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N50" i="1"/>
  <c r="M50" i="1"/>
  <c r="L50" i="1"/>
  <c r="K50" i="1"/>
  <c r="J50" i="1"/>
  <c r="I50" i="1"/>
  <c r="H50" i="1"/>
  <c r="G50" i="1"/>
  <c r="E50" i="1"/>
  <c r="CC49" i="1"/>
  <c r="CB49" i="1"/>
  <c r="CA49" i="1"/>
  <c r="BZ49" i="1"/>
  <c r="BY49" i="1"/>
  <c r="BX49" i="1"/>
  <c r="BW49" i="1"/>
  <c r="BV49" i="1"/>
  <c r="BU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N49" i="1"/>
  <c r="M49" i="1"/>
  <c r="L49" i="1"/>
  <c r="K49" i="1"/>
  <c r="J49" i="1"/>
  <c r="I49" i="1"/>
  <c r="H49" i="1"/>
  <c r="G49" i="1"/>
  <c r="E49" i="1"/>
  <c r="CC48" i="1"/>
  <c r="CB48" i="1"/>
  <c r="CA48" i="1"/>
  <c r="BZ48" i="1"/>
  <c r="BY48" i="1"/>
  <c r="BX48" i="1"/>
  <c r="BW48" i="1"/>
  <c r="BV48" i="1"/>
  <c r="BU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M48" i="1"/>
  <c r="L48" i="1"/>
  <c r="K48" i="1"/>
  <c r="J48" i="1"/>
  <c r="I48" i="1"/>
  <c r="H48" i="1"/>
  <c r="G48" i="1"/>
  <c r="E48" i="1"/>
  <c r="CC47" i="1"/>
  <c r="CB47" i="1"/>
  <c r="CA47" i="1"/>
  <c r="BZ47" i="1"/>
  <c r="BY47" i="1"/>
  <c r="BX47" i="1"/>
  <c r="BW47" i="1"/>
  <c r="BV47" i="1"/>
  <c r="BU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M47" i="1"/>
  <c r="L47" i="1"/>
  <c r="K47" i="1"/>
  <c r="J47" i="1"/>
  <c r="I47" i="1"/>
  <c r="H47" i="1"/>
  <c r="G47" i="1"/>
  <c r="E47" i="1"/>
  <c r="CC46" i="1"/>
  <c r="CB46" i="1"/>
  <c r="CA46" i="1"/>
  <c r="BZ46" i="1"/>
  <c r="BY46" i="1"/>
  <c r="BX46" i="1"/>
  <c r="BW46" i="1"/>
  <c r="BV46" i="1"/>
  <c r="BU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M46" i="1"/>
  <c r="L46" i="1"/>
  <c r="K46" i="1"/>
  <c r="J46" i="1"/>
  <c r="I46" i="1"/>
  <c r="H46" i="1"/>
  <c r="G46" i="1"/>
  <c r="E46" i="1"/>
  <c r="CC45" i="1"/>
  <c r="CB45" i="1"/>
  <c r="CA45" i="1"/>
  <c r="BZ45" i="1"/>
  <c r="BY45" i="1"/>
  <c r="BX45" i="1"/>
  <c r="BW45" i="1"/>
  <c r="BV45" i="1"/>
  <c r="BU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M45" i="1"/>
  <c r="L45" i="1"/>
  <c r="K45" i="1"/>
  <c r="J45" i="1"/>
  <c r="I45" i="1"/>
  <c r="H45" i="1"/>
  <c r="G45" i="1"/>
  <c r="E45" i="1"/>
  <c r="CC44" i="1"/>
  <c r="CB44" i="1"/>
  <c r="CA44" i="1"/>
  <c r="BZ44" i="1"/>
  <c r="BY44" i="1"/>
  <c r="BX44" i="1"/>
  <c r="BW44" i="1"/>
  <c r="BV44" i="1"/>
  <c r="BU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N44" i="1"/>
  <c r="M44" i="1"/>
  <c r="L44" i="1"/>
  <c r="K44" i="1"/>
  <c r="J44" i="1"/>
  <c r="I44" i="1"/>
  <c r="H44" i="1"/>
  <c r="G44" i="1"/>
  <c r="E44" i="1"/>
  <c r="CC43" i="1"/>
  <c r="CB43" i="1"/>
  <c r="CA43" i="1"/>
  <c r="BZ43" i="1"/>
  <c r="BY43" i="1"/>
  <c r="BX43" i="1"/>
  <c r="BW43" i="1"/>
  <c r="BV43" i="1"/>
  <c r="BU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N43" i="1"/>
  <c r="M43" i="1"/>
  <c r="L43" i="1"/>
  <c r="K43" i="1"/>
  <c r="J43" i="1"/>
  <c r="I43" i="1"/>
  <c r="H43" i="1"/>
  <c r="G43" i="1"/>
  <c r="E43" i="1"/>
  <c r="CC42" i="1"/>
  <c r="CB42" i="1"/>
  <c r="CA42" i="1"/>
  <c r="BZ42" i="1"/>
  <c r="BY42" i="1"/>
  <c r="BX42" i="1"/>
  <c r="BW42" i="1"/>
  <c r="BV42" i="1"/>
  <c r="BU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N42" i="1"/>
  <c r="M42" i="1"/>
  <c r="L42" i="1"/>
  <c r="K42" i="1"/>
  <c r="J42" i="1"/>
  <c r="I42" i="1"/>
  <c r="H42" i="1"/>
  <c r="G42" i="1"/>
  <c r="E42" i="1"/>
  <c r="CC41" i="1"/>
  <c r="CB41" i="1"/>
  <c r="CA41" i="1"/>
  <c r="BZ41" i="1"/>
  <c r="BY41" i="1"/>
  <c r="BX41" i="1"/>
  <c r="BW41" i="1"/>
  <c r="BV41" i="1"/>
  <c r="BU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M41" i="1"/>
  <c r="L41" i="1"/>
  <c r="K41" i="1"/>
  <c r="J41" i="1"/>
  <c r="I41" i="1"/>
  <c r="H41" i="1"/>
  <c r="G41" i="1"/>
  <c r="E41" i="1"/>
  <c r="CC40" i="1"/>
  <c r="CB40" i="1"/>
  <c r="CA40" i="1"/>
  <c r="BZ40" i="1"/>
  <c r="BY40" i="1"/>
  <c r="BX40" i="1"/>
  <c r="BW40" i="1"/>
  <c r="BV40" i="1"/>
  <c r="BU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M40" i="1"/>
  <c r="L40" i="1"/>
  <c r="K40" i="1"/>
  <c r="J40" i="1"/>
  <c r="I40" i="1"/>
  <c r="H40" i="1"/>
  <c r="G40" i="1"/>
  <c r="E40" i="1"/>
  <c r="CC39" i="1"/>
  <c r="CB39" i="1"/>
  <c r="CA39" i="1"/>
  <c r="BZ39" i="1"/>
  <c r="BY39" i="1"/>
  <c r="BX39" i="1"/>
  <c r="BW39" i="1"/>
  <c r="BV39" i="1"/>
  <c r="BU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M39" i="1"/>
  <c r="L39" i="1"/>
  <c r="K39" i="1"/>
  <c r="J39" i="1"/>
  <c r="I39" i="1"/>
  <c r="H39" i="1"/>
  <c r="G39" i="1"/>
  <c r="E39" i="1"/>
  <c r="CC38" i="1"/>
  <c r="CB38" i="1"/>
  <c r="CA38" i="1"/>
  <c r="BZ38" i="1"/>
  <c r="BY38" i="1"/>
  <c r="BX38" i="1"/>
  <c r="BW38" i="1"/>
  <c r="BV38" i="1"/>
  <c r="BU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M38" i="1"/>
  <c r="L38" i="1"/>
  <c r="K38" i="1"/>
  <c r="J38" i="1"/>
  <c r="I38" i="1"/>
  <c r="H38" i="1"/>
  <c r="G38" i="1"/>
  <c r="E38" i="1"/>
  <c r="CC37" i="1"/>
  <c r="CB37" i="1"/>
  <c r="CA37" i="1"/>
  <c r="BZ37" i="1"/>
  <c r="BY37" i="1"/>
  <c r="BX37" i="1"/>
  <c r="BW37" i="1"/>
  <c r="BV37" i="1"/>
  <c r="BU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M37" i="1"/>
  <c r="L37" i="1"/>
  <c r="K37" i="1"/>
  <c r="J37" i="1"/>
  <c r="I37" i="1"/>
  <c r="H37" i="1"/>
  <c r="G37" i="1"/>
  <c r="E37" i="1"/>
  <c r="CC36" i="1"/>
  <c r="CB36" i="1"/>
  <c r="CA36" i="1"/>
  <c r="BZ36" i="1"/>
  <c r="BY36" i="1"/>
  <c r="BX36" i="1"/>
  <c r="BW36" i="1"/>
  <c r="BV36" i="1"/>
  <c r="BU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M36" i="1"/>
  <c r="L36" i="1"/>
  <c r="K36" i="1"/>
  <c r="J36" i="1"/>
  <c r="I36" i="1"/>
  <c r="H36" i="1"/>
  <c r="G36" i="1"/>
  <c r="E36" i="1"/>
  <c r="CC35" i="1"/>
  <c r="CB35" i="1"/>
  <c r="CA35" i="1"/>
  <c r="BZ35" i="1"/>
  <c r="BY35" i="1"/>
  <c r="BX35" i="1"/>
  <c r="BW35" i="1"/>
  <c r="BV35" i="1"/>
  <c r="BU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N35" i="1"/>
  <c r="M35" i="1"/>
  <c r="L35" i="1"/>
  <c r="K35" i="1"/>
  <c r="J35" i="1"/>
  <c r="I35" i="1"/>
  <c r="H35" i="1"/>
  <c r="G35" i="1"/>
  <c r="E35" i="1"/>
  <c r="CC34" i="1"/>
  <c r="CB34" i="1"/>
  <c r="CA34" i="1"/>
  <c r="BZ34" i="1"/>
  <c r="BY34" i="1"/>
  <c r="BX34" i="1"/>
  <c r="BW34" i="1"/>
  <c r="BV34" i="1"/>
  <c r="BU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N34" i="1"/>
  <c r="M34" i="1"/>
  <c r="L34" i="1"/>
  <c r="K34" i="1"/>
  <c r="J34" i="1"/>
  <c r="I34" i="1"/>
  <c r="H34" i="1"/>
  <c r="G34" i="1"/>
  <c r="E34" i="1"/>
  <c r="CC33" i="1"/>
  <c r="CB33" i="1"/>
  <c r="CA33" i="1"/>
  <c r="BZ33" i="1"/>
  <c r="BY33" i="1"/>
  <c r="BX33" i="1"/>
  <c r="BW33" i="1"/>
  <c r="BV33" i="1"/>
  <c r="BU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N33" i="1"/>
  <c r="M33" i="1"/>
  <c r="L33" i="1"/>
  <c r="K33" i="1"/>
  <c r="J33" i="1"/>
  <c r="I33" i="1"/>
  <c r="H33" i="1"/>
  <c r="G33" i="1"/>
  <c r="E33" i="1"/>
  <c r="CC32" i="1"/>
  <c r="CB32" i="1"/>
  <c r="CA32" i="1"/>
  <c r="BZ32" i="1"/>
  <c r="BY32" i="1"/>
  <c r="BX32" i="1"/>
  <c r="BW32" i="1"/>
  <c r="BV32" i="1"/>
  <c r="BU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N32" i="1"/>
  <c r="M32" i="1"/>
  <c r="L32" i="1"/>
  <c r="K32" i="1"/>
  <c r="J32" i="1"/>
  <c r="I32" i="1"/>
  <c r="H32" i="1"/>
  <c r="G32" i="1"/>
  <c r="E32" i="1"/>
  <c r="CC31" i="1"/>
  <c r="CB31" i="1"/>
  <c r="CA31" i="1"/>
  <c r="BZ31" i="1"/>
  <c r="BY31" i="1"/>
  <c r="BX31" i="1"/>
  <c r="BW31" i="1"/>
  <c r="BV31" i="1"/>
  <c r="BU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N31" i="1"/>
  <c r="M31" i="1"/>
  <c r="L31" i="1"/>
  <c r="K31" i="1"/>
  <c r="J31" i="1"/>
  <c r="I31" i="1"/>
  <c r="H31" i="1"/>
  <c r="G31" i="1"/>
  <c r="E31" i="1"/>
  <c r="CC30" i="1"/>
  <c r="CB30" i="1"/>
  <c r="CA30" i="1"/>
  <c r="BZ30" i="1"/>
  <c r="BY30" i="1"/>
  <c r="BX30" i="1"/>
  <c r="BW30" i="1"/>
  <c r="BV30" i="1"/>
  <c r="BU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N30" i="1"/>
  <c r="M30" i="1"/>
  <c r="L30" i="1"/>
  <c r="K30" i="1"/>
  <c r="J30" i="1"/>
  <c r="I30" i="1"/>
  <c r="H30" i="1"/>
  <c r="G30" i="1"/>
  <c r="E30" i="1"/>
  <c r="CC29" i="1"/>
  <c r="CB29" i="1"/>
  <c r="CA29" i="1"/>
  <c r="BZ29" i="1"/>
  <c r="BY29" i="1"/>
  <c r="BX29" i="1"/>
  <c r="BW29" i="1"/>
  <c r="BV29" i="1"/>
  <c r="BU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N29" i="1"/>
  <c r="M29" i="1"/>
  <c r="L29" i="1"/>
  <c r="K29" i="1"/>
  <c r="J29" i="1"/>
  <c r="I29" i="1"/>
  <c r="H29" i="1"/>
  <c r="G29" i="1"/>
  <c r="E29" i="1"/>
  <c r="CC28" i="1"/>
  <c r="CB28" i="1"/>
  <c r="CA28" i="1"/>
  <c r="BZ28" i="1"/>
  <c r="BY28" i="1"/>
  <c r="BX28" i="1"/>
  <c r="BW28" i="1"/>
  <c r="BV28" i="1"/>
  <c r="BU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M28" i="1"/>
  <c r="L28" i="1"/>
  <c r="K28" i="1"/>
  <c r="J28" i="1"/>
  <c r="I28" i="1"/>
  <c r="H28" i="1"/>
  <c r="G28" i="1"/>
  <c r="E28" i="1"/>
  <c r="CC27" i="1"/>
  <c r="CB27" i="1"/>
  <c r="CA27" i="1"/>
  <c r="BZ27" i="1"/>
  <c r="BY27" i="1"/>
  <c r="BX27" i="1"/>
  <c r="BW27" i="1"/>
  <c r="BV27" i="1"/>
  <c r="BU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M27" i="1"/>
  <c r="L27" i="1"/>
  <c r="K27" i="1"/>
  <c r="J27" i="1"/>
  <c r="I27" i="1"/>
  <c r="H27" i="1"/>
  <c r="G27" i="1"/>
  <c r="E27" i="1"/>
  <c r="CC26" i="1"/>
  <c r="CB26" i="1"/>
  <c r="CA26" i="1"/>
  <c r="BZ26" i="1"/>
  <c r="BY26" i="1"/>
  <c r="BX26" i="1"/>
  <c r="BW26" i="1"/>
  <c r="BV26" i="1"/>
  <c r="BU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M26" i="1"/>
  <c r="L26" i="1"/>
  <c r="K26" i="1"/>
  <c r="J26" i="1"/>
  <c r="I26" i="1"/>
  <c r="H26" i="1"/>
  <c r="G26" i="1"/>
  <c r="E26" i="1"/>
  <c r="CC25" i="1"/>
  <c r="CB25" i="1"/>
  <c r="CA25" i="1"/>
  <c r="BZ25" i="1"/>
  <c r="BY25" i="1"/>
  <c r="BX25" i="1"/>
  <c r="BW25" i="1"/>
  <c r="BV25" i="1"/>
  <c r="BU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M25" i="1"/>
  <c r="L25" i="1"/>
  <c r="K25" i="1"/>
  <c r="J25" i="1"/>
  <c r="I25" i="1"/>
  <c r="H25" i="1"/>
  <c r="G25" i="1"/>
  <c r="E25" i="1"/>
  <c r="CC24" i="1"/>
  <c r="CB24" i="1"/>
  <c r="CA24" i="1"/>
  <c r="BZ24" i="1"/>
  <c r="BY24" i="1"/>
  <c r="BX24" i="1"/>
  <c r="BW24" i="1"/>
  <c r="BV24" i="1"/>
  <c r="BU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M24" i="1"/>
  <c r="L24" i="1"/>
  <c r="K24" i="1"/>
  <c r="J24" i="1"/>
  <c r="I24" i="1"/>
  <c r="H24" i="1"/>
  <c r="G24" i="1"/>
  <c r="E24" i="1"/>
  <c r="CC23" i="1"/>
  <c r="CB23" i="1"/>
  <c r="CA23" i="1"/>
  <c r="BZ23" i="1"/>
  <c r="BY23" i="1"/>
  <c r="BX23" i="1"/>
  <c r="BW23" i="1"/>
  <c r="BV23" i="1"/>
  <c r="BU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M23" i="1"/>
  <c r="L23" i="1"/>
  <c r="K23" i="1"/>
  <c r="J23" i="1"/>
  <c r="I23" i="1"/>
  <c r="H23" i="1"/>
  <c r="G23" i="1"/>
  <c r="E23" i="1"/>
  <c r="CC22" i="1"/>
  <c r="CB22" i="1"/>
  <c r="CA22" i="1"/>
  <c r="BZ22" i="1"/>
  <c r="BY22" i="1"/>
  <c r="BX22" i="1"/>
  <c r="BW22" i="1"/>
  <c r="BV22" i="1"/>
  <c r="BU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M22" i="1"/>
  <c r="L22" i="1"/>
  <c r="K22" i="1"/>
  <c r="J22" i="1"/>
  <c r="I22" i="1"/>
  <c r="H22" i="1"/>
  <c r="G22" i="1"/>
  <c r="E22" i="1"/>
  <c r="CC21" i="1"/>
  <c r="CB21" i="1"/>
  <c r="CA21" i="1"/>
  <c r="BZ21" i="1"/>
  <c r="BY21" i="1"/>
  <c r="BX21" i="1"/>
  <c r="BW21" i="1"/>
  <c r="BV21" i="1"/>
  <c r="BU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M21" i="1"/>
  <c r="L21" i="1"/>
  <c r="K21" i="1"/>
  <c r="J21" i="1"/>
  <c r="I21" i="1"/>
  <c r="H21" i="1"/>
  <c r="G21" i="1"/>
  <c r="E21" i="1"/>
  <c r="CC20" i="1"/>
  <c r="CB20" i="1"/>
  <c r="CA20" i="1"/>
  <c r="BZ20" i="1"/>
  <c r="BY20" i="1"/>
  <c r="BX20" i="1"/>
  <c r="BW20" i="1"/>
  <c r="BV20" i="1"/>
  <c r="BU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M20" i="1"/>
  <c r="L20" i="1"/>
  <c r="K20" i="1"/>
  <c r="J20" i="1"/>
  <c r="I20" i="1"/>
  <c r="H20" i="1"/>
  <c r="G20" i="1"/>
  <c r="E20" i="1"/>
  <c r="CC19" i="1"/>
  <c r="CB19" i="1"/>
  <c r="CA19" i="1"/>
  <c r="BZ19" i="1"/>
  <c r="BY19" i="1"/>
  <c r="BX19" i="1"/>
  <c r="BW19" i="1"/>
  <c r="BV19" i="1"/>
  <c r="BU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M19" i="1"/>
  <c r="L19" i="1"/>
  <c r="K19" i="1"/>
  <c r="J19" i="1"/>
  <c r="I19" i="1"/>
  <c r="H19" i="1"/>
  <c r="G19" i="1"/>
  <c r="CC18" i="1"/>
  <c r="CB18" i="1"/>
  <c r="CA18" i="1"/>
  <c r="BZ18" i="1"/>
  <c r="BY18" i="1"/>
  <c r="BX18" i="1"/>
  <c r="BW18" i="1"/>
  <c r="BV18" i="1"/>
  <c r="BU18" i="1"/>
  <c r="AF18" i="1"/>
  <c r="AE18" i="1"/>
  <c r="AD18" i="1"/>
  <c r="AC18" i="1"/>
  <c r="AB18" i="1"/>
  <c r="AA18" i="1"/>
  <c r="Z18" i="1"/>
  <c r="Y18" i="1"/>
  <c r="X18" i="1"/>
  <c r="V18" i="1"/>
  <c r="U18" i="1"/>
  <c r="T18" i="1"/>
  <c r="S18" i="1"/>
  <c r="R18" i="1"/>
  <c r="N18" i="1"/>
  <c r="M18" i="1"/>
  <c r="L18" i="1"/>
  <c r="K18" i="1"/>
  <c r="J18" i="1"/>
  <c r="I18" i="1"/>
  <c r="H18" i="1"/>
  <c r="G18" i="1"/>
  <c r="CC17" i="1"/>
  <c r="CB17" i="1"/>
  <c r="CA17" i="1"/>
  <c r="BZ17" i="1"/>
  <c r="BY17" i="1"/>
  <c r="BX17" i="1"/>
  <c r="BW17" i="1"/>
  <c r="BV17" i="1"/>
  <c r="BU17" i="1"/>
  <c r="AF17" i="1"/>
  <c r="AE17" i="1"/>
  <c r="AD17" i="1"/>
  <c r="AC17" i="1"/>
  <c r="AB17" i="1"/>
  <c r="AA17" i="1"/>
  <c r="Z17" i="1"/>
  <c r="Y17" i="1"/>
  <c r="X17" i="1"/>
  <c r="V17" i="1"/>
  <c r="U17" i="1"/>
  <c r="T17" i="1"/>
  <c r="S17" i="1"/>
  <c r="R17" i="1"/>
  <c r="N17" i="1"/>
  <c r="M17" i="1"/>
  <c r="L17" i="1"/>
  <c r="K17" i="1"/>
  <c r="J17" i="1"/>
  <c r="I17" i="1"/>
  <c r="H17" i="1"/>
  <c r="G17" i="1"/>
  <c r="CC16" i="1"/>
  <c r="CB16" i="1"/>
  <c r="CA16" i="1"/>
  <c r="BZ16" i="1"/>
  <c r="BY16" i="1"/>
  <c r="BX16" i="1"/>
  <c r="BW16" i="1"/>
  <c r="BV16" i="1"/>
  <c r="BU16" i="1"/>
  <c r="AF16" i="1"/>
  <c r="AE16" i="1"/>
  <c r="AD16" i="1"/>
  <c r="AC16" i="1"/>
  <c r="AB16" i="1"/>
  <c r="AA16" i="1"/>
  <c r="Z16" i="1"/>
  <c r="Y16" i="1"/>
  <c r="X16" i="1"/>
  <c r="V16" i="1"/>
  <c r="U16" i="1"/>
  <c r="T16" i="1"/>
  <c r="S16" i="1"/>
  <c r="R16" i="1"/>
  <c r="M16" i="1"/>
  <c r="L16" i="1"/>
  <c r="K16" i="1"/>
  <c r="J16" i="1"/>
  <c r="I16" i="1"/>
  <c r="H16" i="1"/>
  <c r="G16" i="1"/>
  <c r="CC15" i="1"/>
  <c r="CB15" i="1"/>
  <c r="CA15" i="1"/>
  <c r="BZ15" i="1"/>
  <c r="BY15" i="1"/>
  <c r="BX15" i="1"/>
  <c r="BW15" i="1"/>
  <c r="BV15" i="1"/>
  <c r="BU15" i="1"/>
  <c r="AF15" i="1"/>
  <c r="AE15" i="1"/>
  <c r="AD15" i="1"/>
  <c r="AC15" i="1"/>
  <c r="AB15" i="1"/>
  <c r="AA15" i="1"/>
  <c r="Z15" i="1"/>
  <c r="Y15" i="1"/>
  <c r="X15" i="1"/>
  <c r="V15" i="1"/>
  <c r="U15" i="1"/>
  <c r="T15" i="1"/>
  <c r="S15" i="1"/>
  <c r="R15" i="1"/>
  <c r="N15" i="1"/>
  <c r="M15" i="1"/>
  <c r="L15" i="1"/>
  <c r="K15" i="1"/>
  <c r="J15" i="1"/>
  <c r="I15" i="1"/>
  <c r="H15" i="1"/>
  <c r="G15" i="1"/>
  <c r="CC14" i="1"/>
  <c r="CB14" i="1"/>
  <c r="CA14" i="1"/>
  <c r="BZ14" i="1"/>
  <c r="BY14" i="1"/>
  <c r="BX14" i="1"/>
  <c r="BW14" i="1"/>
  <c r="BV14" i="1"/>
  <c r="BU14" i="1"/>
  <c r="AL14" i="1"/>
  <c r="AF14" i="1"/>
  <c r="AE14" i="1"/>
  <c r="AD14" i="1"/>
  <c r="AC14" i="1"/>
  <c r="AB14" i="1"/>
  <c r="AA14" i="1"/>
  <c r="Z14" i="1"/>
  <c r="Y14" i="1"/>
  <c r="X14" i="1"/>
  <c r="V14" i="1"/>
  <c r="U14" i="1"/>
  <c r="T14" i="1"/>
  <c r="S14" i="1"/>
  <c r="R14" i="1"/>
  <c r="N14" i="1"/>
  <c r="M14" i="1"/>
  <c r="L14" i="1"/>
  <c r="K14" i="1"/>
  <c r="J14" i="1"/>
  <c r="I14" i="1"/>
  <c r="H14" i="1"/>
  <c r="G14" i="1"/>
  <c r="CC13" i="1"/>
  <c r="CB13" i="1"/>
  <c r="CA13" i="1"/>
  <c r="BZ13" i="1"/>
  <c r="BY13" i="1"/>
  <c r="BX13" i="1"/>
  <c r="BW13" i="1"/>
  <c r="BV13" i="1"/>
  <c r="BU13" i="1"/>
  <c r="AG13" i="1"/>
  <c r="AG14" i="1" s="1"/>
  <c r="AF13" i="1"/>
  <c r="AE13" i="1"/>
  <c r="AD13" i="1"/>
  <c r="AC13" i="1"/>
  <c r="AB13" i="1"/>
  <c r="AA13" i="1"/>
  <c r="Z13" i="1"/>
  <c r="Y13" i="1"/>
  <c r="X13" i="1"/>
  <c r="V13" i="1"/>
  <c r="U13" i="1"/>
  <c r="T13" i="1"/>
  <c r="S13" i="1"/>
  <c r="R13" i="1"/>
  <c r="N13" i="1"/>
  <c r="M13" i="1"/>
  <c r="L13" i="1"/>
  <c r="K13" i="1"/>
  <c r="J13" i="1"/>
  <c r="I13" i="1"/>
  <c r="H13" i="1"/>
  <c r="G13" i="1"/>
  <c r="CC12" i="1"/>
  <c r="CB12" i="1"/>
  <c r="CA12" i="1"/>
  <c r="BZ12" i="1"/>
  <c r="BY12" i="1"/>
  <c r="BX12" i="1"/>
  <c r="BW12" i="1"/>
  <c r="BV12" i="1"/>
  <c r="BU12" i="1"/>
  <c r="AG12" i="1"/>
  <c r="AL12" i="1" s="1"/>
  <c r="AF12" i="1"/>
  <c r="AE12" i="1"/>
  <c r="AD12" i="1"/>
  <c r="AC12" i="1"/>
  <c r="AB12" i="1"/>
  <c r="AA12" i="1"/>
  <c r="Z12" i="1"/>
  <c r="Y12" i="1"/>
  <c r="X12" i="1"/>
  <c r="V12" i="1"/>
  <c r="U12" i="1"/>
  <c r="T12" i="1"/>
  <c r="S12" i="1"/>
  <c r="R12" i="1"/>
  <c r="N12" i="1"/>
  <c r="M12" i="1"/>
  <c r="L12" i="1"/>
  <c r="K12" i="1"/>
  <c r="J12" i="1"/>
  <c r="I12" i="1"/>
  <c r="H12" i="1"/>
  <c r="G12" i="1"/>
  <c r="CC11" i="1"/>
  <c r="CB11" i="1"/>
  <c r="CA11" i="1"/>
  <c r="BZ11" i="1"/>
  <c r="BY11" i="1"/>
  <c r="BX11" i="1"/>
  <c r="BW11" i="1"/>
  <c r="BV11" i="1"/>
  <c r="BU11" i="1"/>
  <c r="AG11" i="1"/>
  <c r="AL11" i="1" s="1"/>
  <c r="AF11" i="1"/>
  <c r="AE11" i="1"/>
  <c r="AD11" i="1"/>
  <c r="AC11" i="1"/>
  <c r="AB11" i="1"/>
  <c r="AA11" i="1"/>
  <c r="Z11" i="1"/>
  <c r="Y11" i="1"/>
  <c r="X11" i="1"/>
  <c r="V11" i="1"/>
  <c r="U11" i="1"/>
  <c r="T11" i="1"/>
  <c r="S11" i="1"/>
  <c r="R11" i="1"/>
  <c r="N11" i="1"/>
  <c r="M11" i="1"/>
  <c r="L11" i="1"/>
  <c r="K11" i="1"/>
  <c r="J11" i="1"/>
  <c r="I11" i="1"/>
  <c r="H11" i="1"/>
  <c r="G11" i="1"/>
  <c r="CC10" i="1"/>
  <c r="CB10" i="1"/>
  <c r="CA10" i="1"/>
  <c r="BZ10" i="1"/>
  <c r="BY10" i="1"/>
  <c r="BX10" i="1"/>
  <c r="BW10" i="1"/>
  <c r="BV10" i="1"/>
  <c r="BU10" i="1"/>
  <c r="AL10" i="1"/>
  <c r="AK10" i="1"/>
  <c r="AH10" i="1"/>
  <c r="AJ10" i="1" s="1"/>
  <c r="AG10" i="1"/>
  <c r="AF10" i="1"/>
  <c r="AE10" i="1"/>
  <c r="AD10" i="1"/>
  <c r="AC10" i="1"/>
  <c r="AB10" i="1"/>
  <c r="AA10" i="1"/>
  <c r="Z10" i="1"/>
  <c r="Y10" i="1"/>
  <c r="X10" i="1"/>
  <c r="V10" i="1"/>
  <c r="U10" i="1"/>
  <c r="T10" i="1"/>
  <c r="S10" i="1"/>
  <c r="R10" i="1"/>
  <c r="N10" i="1"/>
  <c r="M10" i="1"/>
  <c r="L10" i="1"/>
  <c r="K10" i="1"/>
  <c r="J10" i="1"/>
  <c r="I10" i="1"/>
  <c r="H10" i="1"/>
  <c r="G10" i="1"/>
  <c r="CC9" i="1"/>
  <c r="CB9" i="1"/>
  <c r="CA9" i="1"/>
  <c r="BZ9" i="1"/>
  <c r="BY9" i="1"/>
  <c r="BX9" i="1"/>
  <c r="BW9" i="1"/>
  <c r="BV9" i="1"/>
  <c r="BU9" i="1"/>
  <c r="AL9" i="1"/>
  <c r="AH9" i="1"/>
  <c r="AJ9" i="1" s="1"/>
  <c r="AG9" i="1"/>
  <c r="AF9" i="1"/>
  <c r="AE9" i="1"/>
  <c r="AD9" i="1"/>
  <c r="AC9" i="1"/>
  <c r="AB9" i="1"/>
  <c r="AA9" i="1"/>
  <c r="Z9" i="1"/>
  <c r="Y9" i="1"/>
  <c r="X9" i="1"/>
  <c r="V9" i="1"/>
  <c r="U9" i="1"/>
  <c r="T9" i="1"/>
  <c r="S9" i="1"/>
  <c r="R9" i="1"/>
  <c r="P9" i="1"/>
  <c r="N9" i="1"/>
  <c r="M9" i="1"/>
  <c r="L9" i="1"/>
  <c r="K9" i="1"/>
  <c r="J9" i="1"/>
  <c r="I9" i="1"/>
  <c r="H9" i="1"/>
  <c r="G9" i="1"/>
  <c r="CC8" i="1"/>
  <c r="CB8" i="1"/>
  <c r="CA8" i="1"/>
  <c r="BZ8" i="1"/>
  <c r="BY8" i="1"/>
  <c r="BX8" i="1"/>
  <c r="BW8" i="1"/>
  <c r="BV8" i="1"/>
  <c r="BU8" i="1"/>
  <c r="AL8" i="1"/>
  <c r="AJ8" i="1"/>
  <c r="AK8" i="1" s="1"/>
  <c r="AK9" i="1" s="1"/>
  <c r="AI8" i="1"/>
  <c r="AI9" i="1" s="1"/>
  <c r="AI10" i="1" s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N8" i="1"/>
  <c r="M8" i="1"/>
  <c r="L8" i="1"/>
  <c r="K8" i="1"/>
  <c r="J8" i="1"/>
  <c r="I8" i="1"/>
  <c r="H8" i="1"/>
  <c r="G8" i="1"/>
  <c r="AH14" i="1" l="1"/>
  <c r="AJ14" i="1" s="1"/>
  <c r="AG15" i="1"/>
  <c r="AH13" i="1"/>
  <c r="AJ13" i="1" s="1"/>
  <c r="AH12" i="1"/>
  <c r="AJ12" i="1" s="1"/>
  <c r="AL13" i="1"/>
  <c r="AH11" i="1"/>
  <c r="Q9" i="1"/>
  <c r="P10" i="1"/>
  <c r="AI11" i="1" l="1"/>
  <c r="AI12" i="1" s="1"/>
  <c r="AI13" i="1" s="1"/>
  <c r="AI14" i="1" s="1"/>
  <c r="AJ11" i="1"/>
  <c r="AK11" i="1" s="1"/>
  <c r="AK12" i="1" s="1"/>
  <c r="AK13" i="1" s="1"/>
  <c r="AK14" i="1" s="1"/>
  <c r="AK15" i="1" s="1"/>
  <c r="AL15" i="1"/>
  <c r="AG16" i="1"/>
  <c r="AH15" i="1"/>
  <c r="AJ15" i="1" s="1"/>
  <c r="Q10" i="1"/>
  <c r="P11" i="1"/>
  <c r="AH16" i="1" l="1"/>
  <c r="AJ16" i="1" s="1"/>
  <c r="AL16" i="1"/>
  <c r="AG17" i="1"/>
  <c r="AK16" i="1"/>
  <c r="AI15" i="1"/>
  <c r="AI16" i="1" s="1"/>
  <c r="Q11" i="1"/>
  <c r="P12" i="1"/>
  <c r="AI17" i="1" l="1"/>
  <c r="AK17" i="1"/>
  <c r="AL17" i="1"/>
  <c r="AG18" i="1"/>
  <c r="AH17" i="1"/>
  <c r="AJ17" i="1" s="1"/>
  <c r="Q12" i="1"/>
  <c r="P13" i="1"/>
  <c r="AH18" i="1" l="1"/>
  <c r="AJ18" i="1" s="1"/>
  <c r="AG19" i="1"/>
  <c r="AL18" i="1"/>
  <c r="AK18" i="1"/>
  <c r="AI18" i="1"/>
  <c r="Q13" i="1"/>
  <c r="P14" i="1"/>
  <c r="AH19" i="1" l="1"/>
  <c r="AJ19" i="1" s="1"/>
  <c r="AK19" i="1" s="1"/>
  <c r="AG20" i="1"/>
  <c r="AL19" i="1"/>
  <c r="Q14" i="1"/>
  <c r="P15" i="1"/>
  <c r="AL20" i="1" l="1"/>
  <c r="AH20" i="1"/>
  <c r="AJ20" i="1" s="1"/>
  <c r="AK20" i="1" s="1"/>
  <c r="AG21" i="1"/>
  <c r="AI19" i="1"/>
  <c r="AI20" i="1" s="1"/>
  <c r="Q15" i="1"/>
  <c r="P16" i="1"/>
  <c r="AG22" i="1" l="1"/>
  <c r="AL21" i="1"/>
  <c r="AH21" i="1"/>
  <c r="AJ21" i="1" s="1"/>
  <c r="AK21" i="1" s="1"/>
  <c r="Q16" i="1"/>
  <c r="P17" i="1"/>
  <c r="AH22" i="1" l="1"/>
  <c r="AJ22" i="1" s="1"/>
  <c r="AK22" i="1" s="1"/>
  <c r="AL22" i="1"/>
  <c r="AG23" i="1"/>
  <c r="AI21" i="1"/>
  <c r="AI22" i="1" s="1"/>
  <c r="Q17" i="1"/>
  <c r="P18" i="1"/>
  <c r="AG24" i="1" l="1"/>
  <c r="AL23" i="1"/>
  <c r="AH23" i="1"/>
  <c r="AJ23" i="1" s="1"/>
  <c r="AK23" i="1" s="1"/>
  <c r="Q18" i="1"/>
  <c r="P19" i="1"/>
  <c r="AH24" i="1" l="1"/>
  <c r="AJ24" i="1" s="1"/>
  <c r="AK24" i="1" s="1"/>
  <c r="AG25" i="1"/>
  <c r="AL24" i="1"/>
  <c r="AI23" i="1"/>
  <c r="AI24" i="1" s="1"/>
  <c r="Q19" i="1"/>
  <c r="P20" i="1"/>
  <c r="AH25" i="1" l="1"/>
  <c r="AJ25" i="1" s="1"/>
  <c r="AK25" i="1" s="1"/>
  <c r="AG26" i="1"/>
  <c r="AL25" i="1"/>
  <c r="P21" i="1"/>
  <c r="Q20" i="1"/>
  <c r="AL26" i="1" l="1"/>
  <c r="AH26" i="1"/>
  <c r="AJ26" i="1" s="1"/>
  <c r="AK26" i="1" s="1"/>
  <c r="AG27" i="1"/>
  <c r="AI25" i="1"/>
  <c r="AI26" i="1" s="1"/>
  <c r="P22" i="1"/>
  <c r="Q21" i="1"/>
  <c r="AL27" i="1" l="1"/>
  <c r="AH27" i="1"/>
  <c r="AJ27" i="1" s="1"/>
  <c r="AK27" i="1" s="1"/>
  <c r="AG28" i="1"/>
  <c r="P23" i="1"/>
  <c r="Q22" i="1"/>
  <c r="AG29" i="1" l="1"/>
  <c r="AL28" i="1"/>
  <c r="AH28" i="1"/>
  <c r="AJ28" i="1" s="1"/>
  <c r="AK28" i="1" s="1"/>
  <c r="AI27" i="1"/>
  <c r="AI28" i="1" s="1"/>
  <c r="P24" i="1"/>
  <c r="Q23" i="1"/>
  <c r="AG30" i="1" l="1"/>
  <c r="AL29" i="1"/>
  <c r="AH29" i="1"/>
  <c r="AJ29" i="1" s="1"/>
  <c r="AK29" i="1" s="1"/>
  <c r="Q24" i="1"/>
  <c r="P25" i="1"/>
  <c r="AH30" i="1" l="1"/>
  <c r="AJ30" i="1" s="1"/>
  <c r="AK30" i="1" s="1"/>
  <c r="AG31" i="1"/>
  <c r="AL30" i="1"/>
  <c r="AI29" i="1"/>
  <c r="AI30" i="1" s="1"/>
  <c r="Q25" i="1"/>
  <c r="P26" i="1"/>
  <c r="AH31" i="1" l="1"/>
  <c r="AJ31" i="1" s="1"/>
  <c r="AK31" i="1" s="1"/>
  <c r="AG32" i="1"/>
  <c r="AL31" i="1"/>
  <c r="P27" i="1"/>
  <c r="Q26" i="1"/>
  <c r="AH32" i="1" l="1"/>
  <c r="AJ32" i="1" s="1"/>
  <c r="AK32" i="1" s="1"/>
  <c r="AL32" i="1"/>
  <c r="AG33" i="1"/>
  <c r="AI31" i="1"/>
  <c r="AI32" i="1" s="1"/>
  <c r="P28" i="1"/>
  <c r="Q27" i="1"/>
  <c r="AL33" i="1" l="1"/>
  <c r="AH33" i="1"/>
  <c r="AJ33" i="1" s="1"/>
  <c r="AK33" i="1" s="1"/>
  <c r="AG34" i="1"/>
  <c r="Q28" i="1"/>
  <c r="P29" i="1"/>
  <c r="AL34" i="1" l="1"/>
  <c r="AH34" i="1"/>
  <c r="AJ34" i="1" s="1"/>
  <c r="AK34" i="1" s="1"/>
  <c r="AG35" i="1"/>
  <c r="AI33" i="1"/>
  <c r="AI34" i="1" s="1"/>
  <c r="Q29" i="1"/>
  <c r="P30" i="1"/>
  <c r="AL35" i="1" l="1"/>
  <c r="AH35" i="1"/>
  <c r="AJ35" i="1" s="1"/>
  <c r="AK35" i="1" s="1"/>
  <c r="AG36" i="1"/>
  <c r="AI35" i="1"/>
  <c r="P31" i="1"/>
  <c r="Q30" i="1"/>
  <c r="AG37" i="1" l="1"/>
  <c r="AL36" i="1"/>
  <c r="AH36" i="1"/>
  <c r="AJ36" i="1" s="1"/>
  <c r="AK36" i="1" s="1"/>
  <c r="P32" i="1"/>
  <c r="Q31" i="1"/>
  <c r="AL37" i="1" l="1"/>
  <c r="AH37" i="1"/>
  <c r="AJ37" i="1" s="1"/>
  <c r="AK37" i="1" s="1"/>
  <c r="AG38" i="1"/>
  <c r="AI36" i="1"/>
  <c r="AI37" i="1" s="1"/>
  <c r="P33" i="1"/>
  <c r="Q32" i="1"/>
  <c r="AH38" i="1" l="1"/>
  <c r="AJ38" i="1" s="1"/>
  <c r="AK38" i="1" s="1"/>
  <c r="AG39" i="1"/>
  <c r="AL38" i="1"/>
  <c r="P34" i="1"/>
  <c r="Q33" i="1"/>
  <c r="AG40" i="1" l="1"/>
  <c r="AH39" i="1"/>
  <c r="AJ39" i="1" s="1"/>
  <c r="AK39" i="1" s="1"/>
  <c r="AL39" i="1"/>
  <c r="AI38" i="1"/>
  <c r="AI39" i="1" s="1"/>
  <c r="P35" i="1"/>
  <c r="Q34" i="1"/>
  <c r="AL40" i="1" l="1"/>
  <c r="AH40" i="1"/>
  <c r="AJ40" i="1" s="1"/>
  <c r="AK40" i="1" s="1"/>
  <c r="AG41" i="1"/>
  <c r="Q35" i="1"/>
  <c r="P36" i="1"/>
  <c r="AH41" i="1" l="1"/>
  <c r="AJ41" i="1" s="1"/>
  <c r="AK41" i="1" s="1"/>
  <c r="AG42" i="1"/>
  <c r="AL41" i="1"/>
  <c r="AI40" i="1"/>
  <c r="AI41" i="1" s="1"/>
  <c r="P37" i="1"/>
  <c r="Q36" i="1"/>
  <c r="AL42" i="1" l="1"/>
  <c r="AH42" i="1"/>
  <c r="AJ42" i="1" s="1"/>
  <c r="AK42" i="1" s="1"/>
  <c r="AG43" i="1"/>
  <c r="Q37" i="1"/>
  <c r="P38" i="1"/>
  <c r="AK43" i="1" l="1"/>
  <c r="AL43" i="1"/>
  <c r="AH43" i="1"/>
  <c r="AJ43" i="1" s="1"/>
  <c r="AG44" i="1"/>
  <c r="AI42" i="1"/>
  <c r="AI43" i="1" s="1"/>
  <c r="P39" i="1"/>
  <c r="Q38" i="1"/>
  <c r="AG45" i="1" l="1"/>
  <c r="AL44" i="1"/>
  <c r="AH44" i="1"/>
  <c r="AJ44" i="1" s="1"/>
  <c r="AK44" i="1"/>
  <c r="Q39" i="1"/>
  <c r="P40" i="1"/>
  <c r="AH45" i="1" l="1"/>
  <c r="AJ45" i="1" s="1"/>
  <c r="AK45" i="1" s="1"/>
  <c r="AG46" i="1"/>
  <c r="AL45" i="1"/>
  <c r="AI44" i="1"/>
  <c r="AI45" i="1" s="1"/>
  <c r="P41" i="1"/>
  <c r="Q40" i="1"/>
  <c r="AH46" i="1" l="1"/>
  <c r="AJ46" i="1" s="1"/>
  <c r="AK46" i="1" s="1"/>
  <c r="AG47" i="1"/>
  <c r="AL46" i="1"/>
  <c r="P42" i="1"/>
  <c r="Q41" i="1"/>
  <c r="AL47" i="1" l="1"/>
  <c r="AG48" i="1"/>
  <c r="AH47" i="1"/>
  <c r="AJ47" i="1" s="1"/>
  <c r="AK47" i="1" s="1"/>
  <c r="AI46" i="1"/>
  <c r="AI47" i="1" s="1"/>
  <c r="P43" i="1"/>
  <c r="Q42" i="1"/>
  <c r="AG49" i="1" l="1"/>
  <c r="AL48" i="1"/>
  <c r="AH48" i="1"/>
  <c r="AJ48" i="1" s="1"/>
  <c r="AK48" i="1" s="1"/>
  <c r="P44" i="1"/>
  <c r="Q43" i="1"/>
  <c r="AG50" i="1" l="1"/>
  <c r="AH49" i="1"/>
  <c r="AJ49" i="1" s="1"/>
  <c r="AK49" i="1" s="1"/>
  <c r="AL49" i="1"/>
  <c r="AI48" i="1"/>
  <c r="P45" i="1"/>
  <c r="Q44" i="1"/>
  <c r="AH50" i="1" l="1"/>
  <c r="AJ50" i="1" s="1"/>
  <c r="AK50" i="1" s="1"/>
  <c r="AG51" i="1"/>
  <c r="AL50" i="1"/>
  <c r="AI49" i="1"/>
  <c r="AI50" i="1" s="1"/>
  <c r="Q45" i="1"/>
  <c r="P46" i="1"/>
  <c r="AH51" i="1" l="1"/>
  <c r="AJ51" i="1" s="1"/>
  <c r="AK51" i="1" s="1"/>
  <c r="AL51" i="1"/>
  <c r="AG52" i="1"/>
  <c r="Q46" i="1"/>
  <c r="P47" i="1"/>
  <c r="AL52" i="1" l="1"/>
  <c r="AG53" i="1"/>
  <c r="AH52" i="1"/>
  <c r="AJ52" i="1" s="1"/>
  <c r="AK52" i="1" s="1"/>
  <c r="AI51" i="1"/>
  <c r="AI52" i="1" s="1"/>
  <c r="P48" i="1"/>
  <c r="Q47" i="1"/>
  <c r="AH53" i="1" l="1"/>
  <c r="AJ53" i="1" s="1"/>
  <c r="AK53" i="1" s="1"/>
  <c r="AG54" i="1"/>
  <c r="AL53" i="1"/>
  <c r="Q48" i="1"/>
  <c r="P49" i="1"/>
  <c r="AL54" i="1" l="1"/>
  <c r="AH54" i="1"/>
  <c r="AJ54" i="1" s="1"/>
  <c r="AK54" i="1" s="1"/>
  <c r="AG55" i="1"/>
  <c r="AI53" i="1"/>
  <c r="AI54" i="1" s="1"/>
  <c r="Q49" i="1"/>
  <c r="P50" i="1"/>
  <c r="AL55" i="1" l="1"/>
  <c r="AH55" i="1"/>
  <c r="AJ55" i="1" s="1"/>
  <c r="AK55" i="1" s="1"/>
  <c r="AG56" i="1"/>
  <c r="Q50" i="1"/>
  <c r="P51" i="1"/>
  <c r="AL56" i="1" l="1"/>
  <c r="AG57" i="1"/>
  <c r="AH56" i="1"/>
  <c r="AJ56" i="1" s="1"/>
  <c r="AK56" i="1" s="1"/>
  <c r="AI55" i="1"/>
  <c r="AI56" i="1" s="1"/>
  <c r="P52" i="1"/>
  <c r="Q51" i="1"/>
  <c r="AH57" i="1" l="1"/>
  <c r="AJ57" i="1" s="1"/>
  <c r="AK57" i="1" s="1"/>
  <c r="AG58" i="1"/>
  <c r="AL57" i="1"/>
  <c r="P53" i="1"/>
  <c r="Q52" i="1"/>
  <c r="AG59" i="1" l="1"/>
  <c r="AH58" i="1"/>
  <c r="AJ58" i="1" s="1"/>
  <c r="AK58" i="1" s="1"/>
  <c r="AL58" i="1"/>
  <c r="AI57" i="1"/>
  <c r="AI58" i="1" s="1"/>
  <c r="P54" i="1"/>
  <c r="Q53" i="1"/>
  <c r="AG60" i="1" l="1"/>
  <c r="AL59" i="1"/>
  <c r="AH59" i="1"/>
  <c r="AJ59" i="1" s="1"/>
  <c r="AK59" i="1" s="1"/>
  <c r="P55" i="1"/>
  <c r="Q54" i="1"/>
  <c r="AH60" i="1" l="1"/>
  <c r="AJ60" i="1" s="1"/>
  <c r="AK60" i="1" s="1"/>
  <c r="AG61" i="1"/>
  <c r="AL60" i="1"/>
  <c r="AI59" i="1"/>
  <c r="AI60" i="1" s="1"/>
  <c r="Q55" i="1"/>
  <c r="P56" i="1"/>
  <c r="AH61" i="1" l="1"/>
  <c r="AJ61" i="1" s="1"/>
  <c r="AK61" i="1" s="1"/>
  <c r="AL61" i="1"/>
  <c r="AG62" i="1"/>
  <c r="P57" i="1"/>
  <c r="Q56" i="1"/>
  <c r="AL62" i="1" l="1"/>
  <c r="AH62" i="1"/>
  <c r="AJ62" i="1" s="1"/>
  <c r="AK62" i="1" s="1"/>
  <c r="AG63" i="1"/>
  <c r="AI61" i="1"/>
  <c r="AI62" i="1" s="1"/>
  <c r="Q57" i="1"/>
  <c r="P58" i="1"/>
  <c r="AG64" i="1" l="1"/>
  <c r="AL63" i="1"/>
  <c r="AH63" i="1"/>
  <c r="AJ63" i="1" s="1"/>
  <c r="AK63" i="1" s="1"/>
  <c r="Q58" i="1"/>
  <c r="P59" i="1"/>
  <c r="AL64" i="1" l="1"/>
  <c r="AH64" i="1"/>
  <c r="AJ64" i="1" s="1"/>
  <c r="AK64" i="1" s="1"/>
  <c r="AG65" i="1"/>
  <c r="AI63" i="1"/>
  <c r="AI64" i="1" s="1"/>
  <c r="Q59" i="1"/>
  <c r="P60" i="1"/>
  <c r="AH65" i="1" l="1"/>
  <c r="AJ65" i="1" s="1"/>
  <c r="AK65" i="1" s="1"/>
  <c r="AL65" i="1"/>
  <c r="AG66" i="1"/>
  <c r="P61" i="1"/>
  <c r="Q60" i="1"/>
  <c r="AG67" i="1" l="1"/>
  <c r="AL66" i="1"/>
  <c r="AH66" i="1"/>
  <c r="AJ66" i="1" s="1"/>
  <c r="AK66" i="1" s="1"/>
  <c r="AI65" i="1"/>
  <c r="AI66" i="1" s="1"/>
  <c r="Q61" i="1"/>
  <c r="P62" i="1"/>
  <c r="AL67" i="1" l="1"/>
  <c r="AH67" i="1"/>
  <c r="AJ67" i="1" s="1"/>
  <c r="AK67" i="1" s="1"/>
  <c r="AG68" i="1"/>
  <c r="P63" i="1"/>
  <c r="Q62" i="1"/>
  <c r="AH68" i="1" l="1"/>
  <c r="AJ68" i="1" s="1"/>
  <c r="AK68" i="1" s="1"/>
  <c r="AL68" i="1"/>
  <c r="AG69" i="1"/>
  <c r="AI67" i="1"/>
  <c r="AI68" i="1" s="1"/>
  <c r="P64" i="1"/>
  <c r="Q63" i="1"/>
  <c r="AL69" i="1" l="1"/>
  <c r="AH69" i="1"/>
  <c r="AJ69" i="1" s="1"/>
  <c r="AK69" i="1" s="1"/>
  <c r="AG70" i="1"/>
  <c r="P65" i="1"/>
  <c r="Q64" i="1"/>
  <c r="AG71" i="1" l="1"/>
  <c r="AL70" i="1"/>
  <c r="AH70" i="1"/>
  <c r="AJ70" i="1" s="1"/>
  <c r="AK70" i="1" s="1"/>
  <c r="AI69" i="1"/>
  <c r="AI70" i="1" s="1"/>
  <c r="Q65" i="1"/>
  <c r="P66" i="1"/>
  <c r="AL71" i="1" l="1"/>
  <c r="AH71" i="1"/>
  <c r="AJ71" i="1" s="1"/>
  <c r="AK71" i="1" s="1"/>
  <c r="AG72" i="1"/>
  <c r="P67" i="1"/>
  <c r="Q66" i="1"/>
  <c r="AL72" i="1" l="1"/>
  <c r="AH72" i="1"/>
  <c r="AJ72" i="1" s="1"/>
  <c r="AK72" i="1" s="1"/>
  <c r="AG73" i="1"/>
  <c r="AI71" i="1"/>
  <c r="AI72" i="1" s="1"/>
  <c r="P68" i="1"/>
  <c r="Q67" i="1"/>
  <c r="AG74" i="1" l="1"/>
  <c r="AL73" i="1"/>
  <c r="AH73" i="1"/>
  <c r="AJ73" i="1" s="1"/>
  <c r="AK73" i="1" s="1"/>
  <c r="Q68" i="1"/>
  <c r="P69" i="1"/>
  <c r="AG75" i="1" l="1"/>
  <c r="AL74" i="1"/>
  <c r="AH74" i="1"/>
  <c r="AJ74" i="1" s="1"/>
  <c r="AK74" i="1" s="1"/>
  <c r="AI73" i="1"/>
  <c r="AI74" i="1" s="1"/>
  <c r="Q69" i="1"/>
  <c r="P70" i="1"/>
  <c r="AH75" i="1" l="1"/>
  <c r="AJ75" i="1" s="1"/>
  <c r="AK75" i="1" s="1"/>
  <c r="AG76" i="1"/>
  <c r="AL75" i="1"/>
  <c r="P71" i="1"/>
  <c r="Q70" i="1"/>
  <c r="AH76" i="1" l="1"/>
  <c r="AJ76" i="1" s="1"/>
  <c r="AK76" i="1" s="1"/>
  <c r="AG77" i="1"/>
  <c r="AL76" i="1"/>
  <c r="AI75" i="1"/>
  <c r="AI76" i="1" s="1"/>
  <c r="P72" i="1"/>
  <c r="Q71" i="1"/>
  <c r="AH77" i="1" l="1"/>
  <c r="AJ77" i="1" s="1"/>
  <c r="AK77" i="1" s="1"/>
  <c r="AG78" i="1"/>
  <c r="AL77" i="1"/>
  <c r="Q72" i="1"/>
  <c r="P73" i="1"/>
  <c r="AG79" i="1" l="1"/>
  <c r="AL78" i="1"/>
  <c r="AH78" i="1"/>
  <c r="AJ78" i="1" s="1"/>
  <c r="AK78" i="1" s="1"/>
  <c r="AI77" i="1"/>
  <c r="AI78" i="1" s="1"/>
  <c r="P74" i="1"/>
  <c r="Q73" i="1"/>
  <c r="AH79" i="1" l="1"/>
  <c r="AJ79" i="1" s="1"/>
  <c r="AK79" i="1" s="1"/>
  <c r="AL79" i="1"/>
  <c r="AG80" i="1"/>
  <c r="P75" i="1"/>
  <c r="Q74" i="1"/>
  <c r="AG81" i="1" l="1"/>
  <c r="AL80" i="1"/>
  <c r="AH80" i="1"/>
  <c r="AJ80" i="1" s="1"/>
  <c r="AK80" i="1" s="1"/>
  <c r="AI79" i="1"/>
  <c r="AI80" i="1" s="1"/>
  <c r="Q75" i="1"/>
  <c r="P76" i="1"/>
  <c r="AL81" i="1" l="1"/>
  <c r="AG82" i="1"/>
  <c r="AH81" i="1"/>
  <c r="AJ81" i="1" s="1"/>
  <c r="AK81" i="1" s="1"/>
  <c r="P77" i="1"/>
  <c r="Q76" i="1"/>
  <c r="AH82" i="1" l="1"/>
  <c r="AJ82" i="1" s="1"/>
  <c r="AK82" i="1" s="1"/>
  <c r="AG83" i="1"/>
  <c r="AL82" i="1"/>
  <c r="AI81" i="1"/>
  <c r="AI82" i="1" s="1"/>
  <c r="P78" i="1"/>
  <c r="Q77" i="1"/>
  <c r="AH83" i="1" l="1"/>
  <c r="AJ83" i="1" s="1"/>
  <c r="AK83" i="1" s="1"/>
  <c r="AG84" i="1"/>
  <c r="AL83" i="1"/>
  <c r="P79" i="1"/>
  <c r="Q78" i="1"/>
  <c r="AL84" i="1" l="1"/>
  <c r="AG85" i="1"/>
  <c r="AH84" i="1"/>
  <c r="AJ84" i="1" s="1"/>
  <c r="AK84" i="1" s="1"/>
  <c r="AI83" i="1"/>
  <c r="AI84" i="1" s="1"/>
  <c r="Q79" i="1"/>
  <c r="P80" i="1"/>
  <c r="AL85" i="1" l="1"/>
  <c r="AH85" i="1"/>
  <c r="AJ85" i="1" s="1"/>
  <c r="AK85" i="1" s="1"/>
  <c r="AG86" i="1"/>
  <c r="P81" i="1"/>
  <c r="Q80" i="1"/>
  <c r="AH86" i="1" l="1"/>
  <c r="AJ86" i="1" s="1"/>
  <c r="AK86" i="1" s="1"/>
  <c r="AL86" i="1"/>
  <c r="AG87" i="1"/>
  <c r="AI85" i="1"/>
  <c r="AI86" i="1" s="1"/>
  <c r="P82" i="1"/>
  <c r="Q81" i="1"/>
  <c r="AL87" i="1" l="1"/>
  <c r="AG88" i="1"/>
  <c r="AH87" i="1"/>
  <c r="AJ87" i="1" s="1"/>
  <c r="AK87" i="1" s="1"/>
  <c r="P83" i="1"/>
  <c r="Q82" i="1"/>
  <c r="AG89" i="1" l="1"/>
  <c r="AL88" i="1"/>
  <c r="AH88" i="1"/>
  <c r="AJ88" i="1" s="1"/>
  <c r="AK88" i="1" s="1"/>
  <c r="AI87" i="1"/>
  <c r="AI88" i="1" s="1"/>
  <c r="Q83" i="1"/>
  <c r="P84" i="1"/>
  <c r="AG90" i="1" l="1"/>
  <c r="AH89" i="1"/>
  <c r="AJ89" i="1" s="1"/>
  <c r="AK89" i="1" s="1"/>
  <c r="AL89" i="1"/>
  <c r="P85" i="1"/>
  <c r="Q84" i="1"/>
  <c r="AH90" i="1" l="1"/>
  <c r="AJ90" i="1" s="1"/>
  <c r="AK90" i="1" s="1"/>
  <c r="AG91" i="1"/>
  <c r="AL90" i="1"/>
  <c r="AI89" i="1"/>
  <c r="AI90" i="1" s="1"/>
  <c r="Q85" i="1"/>
  <c r="P86" i="1"/>
  <c r="AH91" i="1" l="1"/>
  <c r="AJ91" i="1" s="1"/>
  <c r="AK91" i="1" s="1"/>
  <c r="AG92" i="1"/>
  <c r="AL91" i="1"/>
  <c r="P87" i="1"/>
  <c r="Q86" i="1"/>
  <c r="AL92" i="1" l="1"/>
  <c r="AG93" i="1"/>
  <c r="AH92" i="1"/>
  <c r="AJ92" i="1" s="1"/>
  <c r="AK92" i="1" s="1"/>
  <c r="AI91" i="1"/>
  <c r="AI92" i="1" s="1"/>
  <c r="P88" i="1"/>
  <c r="Q87" i="1"/>
  <c r="AL93" i="1" l="1"/>
  <c r="AH93" i="1"/>
  <c r="AJ93" i="1" s="1"/>
  <c r="AK93" i="1" s="1"/>
  <c r="AG94" i="1"/>
  <c r="P89" i="1"/>
  <c r="Q88" i="1"/>
  <c r="AL94" i="1" l="1"/>
  <c r="AH94" i="1"/>
  <c r="AJ94" i="1" s="1"/>
  <c r="AK94" i="1" s="1"/>
  <c r="AG95" i="1"/>
  <c r="AI93" i="1"/>
  <c r="AI94" i="1" s="1"/>
  <c r="Q89" i="1"/>
  <c r="P90" i="1"/>
  <c r="AL95" i="1" l="1"/>
  <c r="AH95" i="1"/>
  <c r="AJ95" i="1" s="1"/>
  <c r="AK95" i="1" s="1"/>
  <c r="AG96" i="1"/>
  <c r="P91" i="1"/>
  <c r="Q90" i="1"/>
  <c r="AG97" i="1" l="1"/>
  <c r="AL96" i="1"/>
  <c r="AH96" i="1"/>
  <c r="AJ96" i="1" s="1"/>
  <c r="AK96" i="1" s="1"/>
  <c r="AI95" i="1"/>
  <c r="AI96" i="1" s="1"/>
  <c r="P92" i="1"/>
  <c r="Q91" i="1"/>
  <c r="AG98" i="1" l="1"/>
  <c r="AH97" i="1"/>
  <c r="AJ97" i="1" s="1"/>
  <c r="AK97" i="1" s="1"/>
  <c r="AL97" i="1"/>
  <c r="P93" i="1"/>
  <c r="Q92" i="1"/>
  <c r="AH98" i="1" l="1"/>
  <c r="AJ98" i="1" s="1"/>
  <c r="AK98" i="1" s="1"/>
  <c r="AG99" i="1"/>
  <c r="AL98" i="1"/>
  <c r="AI97" i="1"/>
  <c r="AI98" i="1" s="1"/>
  <c r="P94" i="1"/>
  <c r="Q93" i="1"/>
  <c r="AL99" i="1" l="1"/>
  <c r="AH99" i="1"/>
  <c r="AJ99" i="1" s="1"/>
  <c r="AK99" i="1" s="1"/>
  <c r="AG100" i="1"/>
  <c r="Q94" i="1"/>
  <c r="P95" i="1"/>
  <c r="AL100" i="1" l="1"/>
  <c r="AH100" i="1"/>
  <c r="AJ100" i="1" s="1"/>
  <c r="AK100" i="1" s="1"/>
  <c r="AG101" i="1"/>
  <c r="AI99" i="1"/>
  <c r="AI100" i="1" s="1"/>
  <c r="Q95" i="1"/>
  <c r="P96" i="1"/>
  <c r="AL101" i="1" l="1"/>
  <c r="AH101" i="1"/>
  <c r="AJ101" i="1" s="1"/>
  <c r="AK101" i="1" s="1"/>
  <c r="AG102" i="1"/>
  <c r="P97" i="1"/>
  <c r="Q96" i="1"/>
  <c r="AG103" i="1" l="1"/>
  <c r="AL102" i="1"/>
  <c r="AH102" i="1"/>
  <c r="AJ102" i="1" s="1"/>
  <c r="AK102" i="1" s="1"/>
  <c r="AI101" i="1"/>
  <c r="AI102" i="1" s="1"/>
  <c r="P98" i="1"/>
  <c r="Q97" i="1"/>
  <c r="AG104" i="1" l="1"/>
  <c r="AL103" i="1"/>
  <c r="AH103" i="1"/>
  <c r="AJ103" i="1" s="1"/>
  <c r="AK103" i="1" s="1"/>
  <c r="P99" i="1"/>
  <c r="Q98" i="1"/>
  <c r="AH104" i="1" l="1"/>
  <c r="AJ104" i="1" s="1"/>
  <c r="AK104" i="1" s="1"/>
  <c r="AG105" i="1"/>
  <c r="AL104" i="1"/>
  <c r="AI103" i="1"/>
  <c r="AI104" i="1" s="1"/>
  <c r="Q99" i="1"/>
  <c r="P100" i="1"/>
  <c r="AH105" i="1" l="1"/>
  <c r="AJ105" i="1" s="1"/>
  <c r="AK105" i="1" s="1"/>
  <c r="AG106" i="1"/>
  <c r="AL105" i="1"/>
  <c r="P101" i="1"/>
  <c r="Q100" i="1"/>
  <c r="AL106" i="1" l="1"/>
  <c r="AH106" i="1"/>
  <c r="AJ106" i="1" s="1"/>
  <c r="AK106" i="1" s="1"/>
  <c r="AG107" i="1"/>
  <c r="AI105" i="1"/>
  <c r="AI106" i="1" s="1"/>
  <c r="P102" i="1"/>
  <c r="Q101" i="1"/>
  <c r="AL107" i="1" l="1"/>
  <c r="AG108" i="1"/>
  <c r="AH107" i="1"/>
  <c r="AJ107" i="1" s="1"/>
  <c r="AK107" i="1" s="1"/>
  <c r="P103" i="1"/>
  <c r="Q102" i="1"/>
  <c r="AH108" i="1" l="1"/>
  <c r="AJ108" i="1" s="1"/>
  <c r="AK108" i="1" s="1"/>
  <c r="AG109" i="1"/>
  <c r="AL108" i="1"/>
  <c r="AI107" i="1"/>
  <c r="AI108" i="1" s="1"/>
  <c r="P104" i="1"/>
  <c r="Q103" i="1"/>
  <c r="AL109" i="1" l="1"/>
  <c r="AH109" i="1"/>
  <c r="AJ109" i="1" s="1"/>
  <c r="AK109" i="1" s="1"/>
  <c r="AG110" i="1"/>
  <c r="P105" i="1"/>
  <c r="Q104" i="1"/>
  <c r="AL110" i="1" l="1"/>
  <c r="AH110" i="1"/>
  <c r="AJ110" i="1" s="1"/>
  <c r="AK110" i="1" s="1"/>
  <c r="AG111" i="1"/>
  <c r="AI109" i="1"/>
  <c r="AI110" i="1" s="1"/>
  <c r="Q105" i="1"/>
  <c r="P106" i="1"/>
  <c r="AL111" i="1" l="1"/>
  <c r="AH111" i="1"/>
  <c r="AJ111" i="1" s="1"/>
  <c r="AK111" i="1" s="1"/>
  <c r="AG112" i="1"/>
  <c r="P107" i="1"/>
  <c r="Q106" i="1"/>
  <c r="AL112" i="1" l="1"/>
  <c r="AG113" i="1"/>
  <c r="AH112" i="1"/>
  <c r="AJ112" i="1" s="1"/>
  <c r="AK112" i="1" s="1"/>
  <c r="AI111" i="1"/>
  <c r="AI112" i="1" s="1"/>
  <c r="P108" i="1"/>
  <c r="Q107" i="1"/>
  <c r="AG114" i="1" l="1"/>
  <c r="AL113" i="1"/>
  <c r="AH113" i="1"/>
  <c r="AJ113" i="1" s="1"/>
  <c r="AK113" i="1" s="1"/>
  <c r="P109" i="1"/>
  <c r="Q108" i="1"/>
  <c r="AG115" i="1" l="1"/>
  <c r="AL114" i="1"/>
  <c r="AH114" i="1"/>
  <c r="AJ114" i="1" s="1"/>
  <c r="AK114" i="1" s="1"/>
  <c r="AI113" i="1"/>
  <c r="AI114" i="1" s="1"/>
  <c r="Q109" i="1"/>
  <c r="P110" i="1"/>
  <c r="AH115" i="1" l="1"/>
  <c r="AJ115" i="1" s="1"/>
  <c r="AK115" i="1" s="1"/>
  <c r="AG116" i="1"/>
  <c r="AL115" i="1"/>
  <c r="P111" i="1"/>
  <c r="Q110" i="1"/>
  <c r="AH116" i="1" l="1"/>
  <c r="AJ116" i="1" s="1"/>
  <c r="AK116" i="1" s="1"/>
  <c r="AG117" i="1"/>
  <c r="AL116" i="1"/>
  <c r="AI115" i="1"/>
  <c r="AI116" i="1" s="1"/>
  <c r="P112" i="1"/>
  <c r="Q111" i="1"/>
  <c r="AG118" i="1" l="1"/>
  <c r="AH117" i="1"/>
  <c r="AJ117" i="1" s="1"/>
  <c r="AK117" i="1" s="1"/>
  <c r="AL117" i="1"/>
  <c r="P113" i="1"/>
  <c r="Q112" i="1"/>
  <c r="AH118" i="1" l="1"/>
  <c r="AJ118" i="1" s="1"/>
  <c r="AK118" i="1" s="1"/>
  <c r="AL118" i="1"/>
  <c r="AG119" i="1"/>
  <c r="AI117" i="1"/>
  <c r="AI118" i="1" s="1"/>
  <c r="P114" i="1"/>
  <c r="Q113" i="1"/>
  <c r="AL119" i="1" l="1"/>
  <c r="AH119" i="1"/>
  <c r="AJ119" i="1" s="1"/>
  <c r="AK119" i="1" s="1"/>
  <c r="AG120" i="1"/>
  <c r="P115" i="1"/>
  <c r="Q114" i="1"/>
  <c r="AL120" i="1" l="1"/>
  <c r="AG121" i="1"/>
  <c r="AH120" i="1"/>
  <c r="AJ120" i="1" s="1"/>
  <c r="AK120" i="1" s="1"/>
  <c r="AI119" i="1"/>
  <c r="AI120" i="1" s="1"/>
  <c r="Q115" i="1"/>
  <c r="P116" i="1"/>
  <c r="AG122" i="1" l="1"/>
  <c r="AH121" i="1"/>
  <c r="AJ121" i="1" s="1"/>
  <c r="AK121" i="1" s="1"/>
  <c r="AL121" i="1"/>
  <c r="P117" i="1"/>
  <c r="Q116" i="1"/>
  <c r="AH122" i="1" l="1"/>
  <c r="AJ122" i="1" s="1"/>
  <c r="AK122" i="1" s="1"/>
  <c r="AG123" i="1"/>
  <c r="AL122" i="1"/>
  <c r="AI121" i="1"/>
  <c r="AI122" i="1" s="1"/>
  <c r="P118" i="1"/>
  <c r="Q117" i="1"/>
  <c r="AH123" i="1" l="1"/>
  <c r="AJ123" i="1" s="1"/>
  <c r="AK123" i="1" s="1"/>
  <c r="AG124" i="1"/>
  <c r="AL123" i="1"/>
  <c r="P119" i="1"/>
  <c r="Q118" i="1"/>
  <c r="AL124" i="1" l="1"/>
  <c r="AG125" i="1"/>
  <c r="AH124" i="1"/>
  <c r="AJ124" i="1" s="1"/>
  <c r="AK124" i="1" s="1"/>
  <c r="AI123" i="1"/>
  <c r="AI124" i="1" s="1"/>
  <c r="Q119" i="1"/>
  <c r="P120" i="1"/>
  <c r="AG126" i="1" l="1"/>
  <c r="AL125" i="1"/>
  <c r="AH125" i="1"/>
  <c r="AJ125" i="1" s="1"/>
  <c r="AK125" i="1" s="1"/>
  <c r="P121" i="1"/>
  <c r="Q120" i="1"/>
  <c r="AH126" i="1" l="1"/>
  <c r="AJ126" i="1" s="1"/>
  <c r="AK126" i="1" s="1"/>
  <c r="AL126" i="1"/>
  <c r="AG127" i="1"/>
  <c r="AI125" i="1"/>
  <c r="AI126" i="1" s="1"/>
  <c r="P122" i="1"/>
  <c r="Q121" i="1"/>
  <c r="AG128" i="1" l="1"/>
  <c r="AL127" i="1"/>
  <c r="AH127" i="1"/>
  <c r="AJ127" i="1" s="1"/>
  <c r="AK127" i="1" s="1"/>
  <c r="P123" i="1"/>
  <c r="Q122" i="1"/>
  <c r="AH128" i="1" l="1"/>
  <c r="AJ128" i="1" s="1"/>
  <c r="AK128" i="1" s="1"/>
  <c r="AG129" i="1"/>
  <c r="AL128" i="1"/>
  <c r="AI127" i="1"/>
  <c r="AI128" i="1" s="1"/>
  <c r="P124" i="1"/>
  <c r="Q123" i="1"/>
  <c r="AH129" i="1" l="1"/>
  <c r="AJ129" i="1" s="1"/>
  <c r="AK129" i="1" s="1"/>
  <c r="AG130" i="1"/>
  <c r="AL129" i="1"/>
  <c r="P125" i="1"/>
  <c r="Q124" i="1"/>
  <c r="AL130" i="1" l="1"/>
  <c r="AH130" i="1"/>
  <c r="AJ130" i="1" s="1"/>
  <c r="AK130" i="1" s="1"/>
  <c r="AG131" i="1"/>
  <c r="AI129" i="1"/>
  <c r="AI130" i="1" s="1"/>
  <c r="Q125" i="1"/>
  <c r="P126" i="1"/>
  <c r="AL131" i="1" l="1"/>
  <c r="AH131" i="1"/>
  <c r="AJ131" i="1" s="1"/>
  <c r="AK131" i="1" s="1"/>
  <c r="AG132" i="1"/>
  <c r="Q126" i="1"/>
  <c r="P127" i="1"/>
  <c r="AL132" i="1" l="1"/>
  <c r="AG133" i="1"/>
  <c r="AH132" i="1"/>
  <c r="AJ132" i="1" s="1"/>
  <c r="AK132" i="1" s="1"/>
  <c r="AI131" i="1"/>
  <c r="AI132" i="1" s="1"/>
  <c r="P128" i="1"/>
  <c r="Q127" i="1"/>
  <c r="AL133" i="1" l="1"/>
  <c r="AH133" i="1"/>
  <c r="AJ133" i="1" s="1"/>
  <c r="AK133" i="1" s="1"/>
  <c r="AG134" i="1"/>
  <c r="P129" i="1"/>
  <c r="Q128" i="1"/>
  <c r="AL134" i="1" l="1"/>
  <c r="AH134" i="1"/>
  <c r="AJ134" i="1" s="1"/>
  <c r="AK134" i="1" s="1"/>
  <c r="AG135" i="1"/>
  <c r="AI133" i="1"/>
  <c r="AI134" i="1" s="1"/>
  <c r="Q129" i="1"/>
  <c r="P130" i="1"/>
  <c r="AI135" i="1" l="1"/>
  <c r="AL135" i="1"/>
  <c r="AH135" i="1"/>
  <c r="AJ135" i="1" s="1"/>
  <c r="AK135" i="1" s="1"/>
  <c r="AG136" i="1"/>
  <c r="P131" i="1"/>
  <c r="Q130" i="1"/>
  <c r="AL136" i="1" l="1"/>
  <c r="AH136" i="1"/>
  <c r="AJ136" i="1" s="1"/>
  <c r="AK136" i="1" s="1"/>
  <c r="AG137" i="1"/>
  <c r="AI136" i="1"/>
  <c r="P132" i="1"/>
  <c r="Q131" i="1"/>
  <c r="AL137" i="1" l="1"/>
  <c r="AH137" i="1"/>
  <c r="AJ137" i="1" s="1"/>
  <c r="AK137" i="1" s="1"/>
  <c r="AG138" i="1"/>
  <c r="P133" i="1"/>
  <c r="Q132" i="1"/>
  <c r="AL138" i="1" l="1"/>
  <c r="AH138" i="1"/>
  <c r="AJ138" i="1" s="1"/>
  <c r="AK138" i="1" s="1"/>
  <c r="AG139" i="1"/>
  <c r="AI137" i="1"/>
  <c r="AI138" i="1" s="1"/>
  <c r="P134" i="1"/>
  <c r="Q133" i="1"/>
  <c r="AL139" i="1" l="1"/>
  <c r="AH139" i="1"/>
  <c r="AJ139" i="1" s="1"/>
  <c r="AK139" i="1" s="1"/>
  <c r="AG140" i="1"/>
  <c r="P135" i="1"/>
  <c r="Q134" i="1"/>
  <c r="AG141" i="1" l="1"/>
  <c r="AL140" i="1"/>
  <c r="AH140" i="1"/>
  <c r="AJ140" i="1" s="1"/>
  <c r="AK140" i="1" s="1"/>
  <c r="AI139" i="1"/>
  <c r="AI140" i="1" s="1"/>
  <c r="Q135" i="1"/>
  <c r="P136" i="1"/>
  <c r="AH141" i="1" l="1"/>
  <c r="AJ141" i="1" s="1"/>
  <c r="AK141" i="1" s="1"/>
  <c r="AG142" i="1"/>
  <c r="AL141" i="1"/>
  <c r="Q136" i="1"/>
  <c r="P137" i="1"/>
  <c r="AL142" i="1" l="1"/>
  <c r="AH142" i="1"/>
  <c r="AJ142" i="1" s="1"/>
  <c r="AK142" i="1" s="1"/>
  <c r="AG143" i="1"/>
  <c r="AI141" i="1"/>
  <c r="AI142" i="1" s="1"/>
  <c r="P138" i="1"/>
  <c r="Q137" i="1"/>
  <c r="AL143" i="1" l="1"/>
  <c r="AH143" i="1"/>
  <c r="AJ143" i="1" s="1"/>
  <c r="AK143" i="1" s="1"/>
  <c r="AG144" i="1"/>
  <c r="P139" i="1"/>
  <c r="Q138" i="1"/>
  <c r="AL144" i="1" l="1"/>
  <c r="AG145" i="1"/>
  <c r="AH144" i="1"/>
  <c r="AJ144" i="1" s="1"/>
  <c r="AK144" i="1" s="1"/>
  <c r="AI143" i="1"/>
  <c r="AI144" i="1" s="1"/>
  <c r="Q139" i="1"/>
  <c r="P140" i="1"/>
  <c r="AG146" i="1" l="1"/>
  <c r="AL145" i="1"/>
  <c r="AH145" i="1"/>
  <c r="AJ145" i="1" s="1"/>
  <c r="AK145" i="1" s="1"/>
  <c r="P141" i="1"/>
  <c r="Q140" i="1"/>
  <c r="AH146" i="1" l="1"/>
  <c r="AJ146" i="1" s="1"/>
  <c r="AK146" i="1" s="1"/>
  <c r="AG147" i="1"/>
  <c r="AL146" i="1"/>
  <c r="AI145" i="1"/>
  <c r="AI146" i="1" s="1"/>
  <c r="P142" i="1"/>
  <c r="Q141" i="1"/>
  <c r="AH147" i="1" l="1"/>
  <c r="AJ147" i="1" s="1"/>
  <c r="AK147" i="1" s="1"/>
  <c r="AG148" i="1"/>
  <c r="AL147" i="1"/>
  <c r="P143" i="1"/>
  <c r="Q142" i="1"/>
  <c r="AG149" i="1" l="1"/>
  <c r="AL148" i="1"/>
  <c r="AH148" i="1"/>
  <c r="AJ148" i="1" s="1"/>
  <c r="AK148" i="1" s="1"/>
  <c r="AI147" i="1"/>
  <c r="AI148" i="1" s="1"/>
  <c r="P144" i="1"/>
  <c r="Q143" i="1"/>
  <c r="AG150" i="1" l="1"/>
  <c r="AL149" i="1"/>
  <c r="AH149" i="1"/>
  <c r="AJ149" i="1" s="1"/>
  <c r="AK149" i="1" s="1"/>
  <c r="P145" i="1"/>
  <c r="Q144" i="1"/>
  <c r="AH150" i="1" l="1"/>
  <c r="AJ150" i="1" s="1"/>
  <c r="AK150" i="1" s="1"/>
  <c r="AG151" i="1"/>
  <c r="AL150" i="1"/>
  <c r="AI149" i="1"/>
  <c r="AI150" i="1" s="1"/>
  <c r="Q145" i="1"/>
  <c r="P146" i="1"/>
  <c r="AG152" i="1" l="1"/>
  <c r="AH151" i="1"/>
  <c r="AJ151" i="1" s="1"/>
  <c r="AK151" i="1" s="1"/>
  <c r="AL151" i="1"/>
  <c r="Q146" i="1"/>
  <c r="P147" i="1"/>
  <c r="AL152" i="1" l="1"/>
  <c r="AG153" i="1"/>
  <c r="AH152" i="1"/>
  <c r="AJ152" i="1" s="1"/>
  <c r="AK152" i="1" s="1"/>
  <c r="AI151" i="1"/>
  <c r="AI152" i="1" s="1"/>
  <c r="Q147" i="1"/>
  <c r="P148" i="1"/>
  <c r="AH153" i="1" l="1"/>
  <c r="AJ153" i="1" s="1"/>
  <c r="AK153" i="1" s="1"/>
  <c r="AL153" i="1"/>
  <c r="AG154" i="1"/>
  <c r="P149" i="1"/>
  <c r="Q148" i="1"/>
  <c r="AL154" i="1" l="1"/>
  <c r="AH154" i="1"/>
  <c r="AJ154" i="1" s="1"/>
  <c r="AK154" i="1" s="1"/>
  <c r="AG155" i="1"/>
  <c r="AI153" i="1"/>
  <c r="AI154" i="1" s="1"/>
  <c r="Q149" i="1"/>
  <c r="P150" i="1"/>
  <c r="AL155" i="1" l="1"/>
  <c r="AH155" i="1"/>
  <c r="AJ155" i="1" s="1"/>
  <c r="AK155" i="1" s="1"/>
  <c r="AG156" i="1"/>
  <c r="P151" i="1"/>
  <c r="Q150" i="1"/>
  <c r="AL156" i="1" l="1"/>
  <c r="AG157" i="1"/>
  <c r="AH156" i="1"/>
  <c r="AJ156" i="1" s="1"/>
  <c r="AK156" i="1" s="1"/>
  <c r="AI155" i="1"/>
  <c r="AI156" i="1" s="1"/>
  <c r="Q151" i="1"/>
  <c r="P152" i="1"/>
  <c r="AG158" i="1" l="1"/>
  <c r="AL157" i="1"/>
  <c r="AH157" i="1"/>
  <c r="AJ157" i="1" s="1"/>
  <c r="AK157" i="1" s="1"/>
  <c r="P153" i="1"/>
  <c r="Q152" i="1"/>
  <c r="AH158" i="1" l="1"/>
  <c r="AJ158" i="1" s="1"/>
  <c r="AK158" i="1" s="1"/>
  <c r="AL158" i="1"/>
  <c r="AG159" i="1"/>
  <c r="AI157" i="1"/>
  <c r="AI158" i="1" s="1"/>
  <c r="P154" i="1"/>
  <c r="Q153" i="1"/>
  <c r="AH159" i="1" l="1"/>
  <c r="AJ159" i="1" s="1"/>
  <c r="AK159" i="1" s="1"/>
  <c r="AG160" i="1"/>
  <c r="AL159" i="1"/>
  <c r="P155" i="1"/>
  <c r="Q154" i="1"/>
  <c r="AL160" i="1" l="1"/>
  <c r="AH160" i="1"/>
  <c r="AJ160" i="1" s="1"/>
  <c r="AK160" i="1" s="1"/>
  <c r="AG161" i="1"/>
  <c r="AI159" i="1"/>
  <c r="AI160" i="1" s="1"/>
  <c r="Q155" i="1"/>
  <c r="P156" i="1"/>
  <c r="AL161" i="1" l="1"/>
  <c r="AG162" i="1"/>
  <c r="AH161" i="1"/>
  <c r="AJ161" i="1" s="1"/>
  <c r="AK161" i="1" s="1"/>
  <c r="Q156" i="1"/>
  <c r="P157" i="1"/>
  <c r="AL162" i="1" l="1"/>
  <c r="AH162" i="1"/>
  <c r="AJ162" i="1" s="1"/>
  <c r="AK162" i="1" s="1"/>
  <c r="AG163" i="1"/>
  <c r="AI161" i="1"/>
  <c r="AI162" i="1" s="1"/>
  <c r="P158" i="1"/>
  <c r="Q157" i="1"/>
  <c r="AG164" i="1" l="1"/>
  <c r="AL163" i="1"/>
  <c r="AH163" i="1"/>
  <c r="AJ163" i="1" s="1"/>
  <c r="AK163" i="1" s="1"/>
  <c r="P159" i="1"/>
  <c r="Q158" i="1"/>
  <c r="AH164" i="1" l="1"/>
  <c r="AJ164" i="1" s="1"/>
  <c r="AK164" i="1" s="1"/>
  <c r="AL164" i="1"/>
  <c r="AG165" i="1"/>
  <c r="AI163" i="1"/>
  <c r="AI164" i="1" s="1"/>
  <c r="Q159" i="1"/>
  <c r="P160" i="1"/>
  <c r="AG166" i="1" l="1"/>
  <c r="AL165" i="1"/>
  <c r="AH165" i="1"/>
  <c r="AJ165" i="1" s="1"/>
  <c r="AK165" i="1" s="1"/>
  <c r="P161" i="1"/>
  <c r="Q160" i="1"/>
  <c r="AL166" i="1" l="1"/>
  <c r="AH166" i="1"/>
  <c r="AJ166" i="1" s="1"/>
  <c r="AK166" i="1" s="1"/>
  <c r="AG167" i="1"/>
  <c r="AI165" i="1"/>
  <c r="AI166" i="1" s="1"/>
  <c r="Q161" i="1"/>
  <c r="P162" i="1"/>
  <c r="AL167" i="1" l="1"/>
  <c r="AH167" i="1"/>
  <c r="AJ167" i="1" s="1"/>
  <c r="AK167" i="1" s="1"/>
  <c r="AG168" i="1"/>
  <c r="P163" i="1"/>
  <c r="Q162" i="1"/>
  <c r="AL168" i="1" l="1"/>
  <c r="AH168" i="1"/>
  <c r="AJ168" i="1" s="1"/>
  <c r="AK168" i="1" s="1"/>
  <c r="AG169" i="1"/>
  <c r="AI167" i="1"/>
  <c r="AI168" i="1" s="1"/>
  <c r="P164" i="1"/>
  <c r="Q163" i="1"/>
  <c r="AG170" i="1" l="1"/>
  <c r="AL169" i="1"/>
  <c r="AH169" i="1"/>
  <c r="AJ169" i="1" s="1"/>
  <c r="AK169" i="1" s="1"/>
  <c r="P165" i="1"/>
  <c r="Q164" i="1"/>
  <c r="AL170" i="1" l="1"/>
  <c r="AG171" i="1"/>
  <c r="AH170" i="1"/>
  <c r="AJ170" i="1" s="1"/>
  <c r="AK170" i="1" s="1"/>
  <c r="AI169" i="1"/>
  <c r="AI170" i="1" s="1"/>
  <c r="Q165" i="1"/>
  <c r="P166" i="1"/>
  <c r="AL171" i="1" l="1"/>
  <c r="AH171" i="1"/>
  <c r="AJ171" i="1" s="1"/>
  <c r="AK171" i="1" s="1"/>
  <c r="AG172" i="1"/>
  <c r="Q166" i="1"/>
  <c r="P167" i="1"/>
  <c r="AL172" i="1" l="1"/>
  <c r="AH172" i="1"/>
  <c r="AJ172" i="1" s="1"/>
  <c r="AK172" i="1" s="1"/>
  <c r="AG173" i="1"/>
  <c r="AI171" i="1"/>
  <c r="AI172" i="1" s="1"/>
  <c r="P168" i="1"/>
  <c r="Q167" i="1"/>
  <c r="AL173" i="1" l="1"/>
  <c r="AH173" i="1"/>
  <c r="AJ173" i="1" s="1"/>
  <c r="AK173" i="1" s="1"/>
  <c r="AG174" i="1"/>
  <c r="P169" i="1"/>
  <c r="Q168" i="1"/>
  <c r="AG175" i="1" l="1"/>
  <c r="AL174" i="1"/>
  <c r="AH174" i="1"/>
  <c r="AJ174" i="1" s="1"/>
  <c r="AK174" i="1" s="1"/>
  <c r="AI173" i="1"/>
  <c r="AI174" i="1" s="1"/>
  <c r="Q169" i="1"/>
  <c r="P170" i="1"/>
  <c r="AG176" i="1" l="1"/>
  <c r="AL175" i="1"/>
  <c r="AH175" i="1"/>
  <c r="AJ175" i="1" s="1"/>
  <c r="AK175" i="1" s="1"/>
  <c r="P171" i="1"/>
  <c r="Q170" i="1"/>
  <c r="AG177" i="1" l="1"/>
  <c r="AL176" i="1"/>
  <c r="AH176" i="1"/>
  <c r="AJ176" i="1" s="1"/>
  <c r="AK176" i="1" s="1"/>
  <c r="AI175" i="1"/>
  <c r="AI176" i="1" s="1"/>
  <c r="P172" i="1"/>
  <c r="Q171" i="1"/>
  <c r="AH177" i="1" l="1"/>
  <c r="AJ177" i="1" s="1"/>
  <c r="AK177" i="1" s="1"/>
  <c r="AG178" i="1"/>
  <c r="AL177" i="1"/>
  <c r="P173" i="1"/>
  <c r="Q172" i="1"/>
  <c r="AL178" i="1" l="1"/>
  <c r="AH178" i="1"/>
  <c r="AJ178" i="1" s="1"/>
  <c r="AK178" i="1" s="1"/>
  <c r="AG179" i="1"/>
  <c r="AI177" i="1"/>
  <c r="P174" i="1"/>
  <c r="Q173" i="1"/>
  <c r="AI178" i="1" l="1"/>
  <c r="AL179" i="1"/>
  <c r="AH179" i="1"/>
  <c r="AJ179" i="1" s="1"/>
  <c r="AK179" i="1" s="1"/>
  <c r="AG180" i="1"/>
  <c r="Q174" i="1"/>
  <c r="P175" i="1"/>
  <c r="AL180" i="1" l="1"/>
  <c r="AH180" i="1"/>
  <c r="AJ180" i="1" s="1"/>
  <c r="AK180" i="1" s="1"/>
  <c r="AG181" i="1"/>
  <c r="AI179" i="1"/>
  <c r="AI180" i="1" s="1"/>
  <c r="Q175" i="1"/>
  <c r="P176" i="1"/>
  <c r="AL181" i="1" l="1"/>
  <c r="AG182" i="1"/>
  <c r="AH181" i="1"/>
  <c r="AJ181" i="1" s="1"/>
  <c r="AK181" i="1" s="1"/>
  <c r="Q176" i="1"/>
  <c r="P177" i="1"/>
  <c r="AL182" i="1" l="1"/>
  <c r="AH182" i="1"/>
  <c r="AJ182" i="1" s="1"/>
  <c r="AK182" i="1" s="1"/>
  <c r="AG183" i="1"/>
  <c r="AI181" i="1"/>
  <c r="AI182" i="1" s="1"/>
  <c r="P178" i="1"/>
  <c r="Q177" i="1"/>
  <c r="AL183" i="1" l="1"/>
  <c r="AH183" i="1"/>
  <c r="AJ183" i="1" s="1"/>
  <c r="AK183" i="1" s="1"/>
  <c r="AG184" i="1"/>
  <c r="P179" i="1"/>
  <c r="Q178" i="1"/>
  <c r="AL184" i="1" l="1"/>
  <c r="AH184" i="1"/>
  <c r="AJ184" i="1" s="1"/>
  <c r="AK184" i="1" s="1"/>
  <c r="AG185" i="1"/>
  <c r="AI183" i="1"/>
  <c r="AI184" i="1" s="1"/>
  <c r="Q179" i="1"/>
  <c r="P180" i="1"/>
  <c r="AL185" i="1" l="1"/>
  <c r="AH185" i="1"/>
  <c r="AJ185" i="1" s="1"/>
  <c r="AK185" i="1" s="1"/>
  <c r="AG186" i="1"/>
  <c r="P181" i="1"/>
  <c r="Q180" i="1"/>
  <c r="AG187" i="1" l="1"/>
  <c r="AL186" i="1"/>
  <c r="AH186" i="1"/>
  <c r="AJ186" i="1" s="1"/>
  <c r="AK186" i="1" s="1"/>
  <c r="AI185" i="1"/>
  <c r="AI186" i="1" s="1"/>
  <c r="P182" i="1"/>
  <c r="Q181" i="1"/>
  <c r="AH187" i="1" l="1"/>
  <c r="AJ187" i="1" s="1"/>
  <c r="AK187" i="1" s="1"/>
  <c r="AG188" i="1"/>
  <c r="AL187" i="1"/>
  <c r="Q182" i="1"/>
  <c r="P183" i="1"/>
  <c r="AH188" i="1" l="1"/>
  <c r="AJ188" i="1" s="1"/>
  <c r="AK188" i="1" s="1"/>
  <c r="AL188" i="1"/>
  <c r="AG189" i="1"/>
  <c r="AI187" i="1"/>
  <c r="AI188" i="1" s="1"/>
  <c r="Q183" i="1"/>
  <c r="P184" i="1"/>
  <c r="AG190" i="1" l="1"/>
  <c r="AH189" i="1"/>
  <c r="AJ189" i="1" s="1"/>
  <c r="AK189" i="1" s="1"/>
  <c r="AL189" i="1"/>
  <c r="P185" i="1"/>
  <c r="Q184" i="1"/>
  <c r="AG191" i="1" l="1"/>
  <c r="AL190" i="1"/>
  <c r="AH190" i="1"/>
  <c r="AJ190" i="1" s="1"/>
  <c r="AK190" i="1" s="1"/>
  <c r="AI189" i="1"/>
  <c r="Q185" i="1"/>
  <c r="P186" i="1"/>
  <c r="AI190" i="1" l="1"/>
  <c r="AH191" i="1"/>
  <c r="AJ191" i="1" s="1"/>
  <c r="AK191" i="1" s="1"/>
  <c r="AL191" i="1"/>
  <c r="AG192" i="1"/>
  <c r="Q186" i="1"/>
  <c r="P187" i="1"/>
  <c r="AH192" i="1" l="1"/>
  <c r="AJ192" i="1" s="1"/>
  <c r="AK192" i="1" s="1"/>
  <c r="AL192" i="1"/>
  <c r="AG193" i="1"/>
  <c r="AI191" i="1"/>
  <c r="AI192" i="1" s="1"/>
  <c r="P188" i="1"/>
  <c r="Q187" i="1"/>
  <c r="AL193" i="1" l="1"/>
  <c r="AH193" i="1"/>
  <c r="AJ193" i="1" s="1"/>
  <c r="AK193" i="1" s="1"/>
  <c r="AG194" i="1"/>
  <c r="P189" i="1"/>
  <c r="Q188" i="1"/>
  <c r="AL194" i="1" l="1"/>
  <c r="AG195" i="1"/>
  <c r="AH194" i="1"/>
  <c r="AJ194" i="1" s="1"/>
  <c r="AK194" i="1" s="1"/>
  <c r="AI193" i="1"/>
  <c r="AI194" i="1" s="1"/>
  <c r="Q189" i="1"/>
  <c r="P190" i="1"/>
  <c r="AG196" i="1" l="1"/>
  <c r="AH195" i="1"/>
  <c r="AJ195" i="1" s="1"/>
  <c r="AK195" i="1" s="1"/>
  <c r="AL195" i="1"/>
  <c r="P191" i="1"/>
  <c r="Q190" i="1"/>
  <c r="AH196" i="1" l="1"/>
  <c r="AJ196" i="1" s="1"/>
  <c r="AK196" i="1" s="1"/>
  <c r="AG197" i="1"/>
  <c r="AL196" i="1"/>
  <c r="AI195" i="1"/>
  <c r="AI196" i="1" s="1"/>
  <c r="P192" i="1"/>
  <c r="Q191" i="1"/>
  <c r="AH197" i="1" l="1"/>
  <c r="AJ197" i="1" s="1"/>
  <c r="AK197" i="1" s="1"/>
  <c r="AG198" i="1"/>
  <c r="AL197" i="1"/>
  <c r="P193" i="1"/>
  <c r="Q192" i="1"/>
  <c r="AH198" i="1" l="1"/>
  <c r="AJ198" i="1" s="1"/>
  <c r="AK198" i="1" s="1"/>
  <c r="AL198" i="1"/>
  <c r="AG199" i="1"/>
  <c r="AI197" i="1"/>
  <c r="AI198" i="1" s="1"/>
  <c r="P194" i="1"/>
  <c r="Q193" i="1"/>
  <c r="AH199" i="1" l="1"/>
  <c r="AJ199" i="1" s="1"/>
  <c r="AK199" i="1" s="1"/>
  <c r="AG200" i="1"/>
  <c r="AL199" i="1"/>
  <c r="Q194" i="1"/>
  <c r="P195" i="1"/>
  <c r="AL200" i="1" l="1"/>
  <c r="AG201" i="1"/>
  <c r="AH200" i="1"/>
  <c r="AJ200" i="1" s="1"/>
  <c r="AK200" i="1" s="1"/>
  <c r="AI199" i="1"/>
  <c r="AI200" i="1" s="1"/>
  <c r="Q195" i="1"/>
  <c r="P196" i="1"/>
  <c r="AG202" i="1" l="1"/>
  <c r="AL201" i="1"/>
  <c r="AH201" i="1"/>
  <c r="AJ201" i="1" s="1"/>
  <c r="AK201" i="1" s="1"/>
  <c r="Q196" i="1"/>
  <c r="P197" i="1"/>
  <c r="AH202" i="1" l="1"/>
  <c r="AJ202" i="1" s="1"/>
  <c r="AK202" i="1" s="1"/>
  <c r="AL202" i="1"/>
  <c r="AG203" i="1"/>
  <c r="AI201" i="1"/>
  <c r="AI202" i="1" s="1"/>
  <c r="P198" i="1"/>
  <c r="Q197" i="1"/>
  <c r="AL203" i="1" l="1"/>
  <c r="AH203" i="1"/>
  <c r="AJ203" i="1" s="1"/>
  <c r="AK203" i="1" s="1"/>
  <c r="AG204" i="1"/>
  <c r="Q198" i="1"/>
  <c r="P199" i="1"/>
  <c r="AL204" i="1" l="1"/>
  <c r="AG205" i="1"/>
  <c r="AH204" i="1"/>
  <c r="AJ204" i="1" s="1"/>
  <c r="AK204" i="1" s="1"/>
  <c r="AI203" i="1"/>
  <c r="AI204" i="1" s="1"/>
  <c r="Q199" i="1"/>
  <c r="P200" i="1"/>
  <c r="AH205" i="1" l="1"/>
  <c r="AJ205" i="1" s="1"/>
  <c r="AK205" i="1" s="1"/>
  <c r="AL205" i="1"/>
  <c r="AG206" i="1"/>
  <c r="P201" i="1"/>
  <c r="Q200" i="1"/>
  <c r="AH206" i="1" l="1"/>
  <c r="AJ206" i="1" s="1"/>
  <c r="AK206" i="1" s="1"/>
  <c r="AG207" i="1"/>
  <c r="AL206" i="1"/>
  <c r="AI205" i="1"/>
  <c r="AI206" i="1" s="1"/>
  <c r="P202" i="1"/>
  <c r="Q201" i="1"/>
  <c r="AL207" i="1" l="1"/>
  <c r="AH207" i="1"/>
  <c r="AJ207" i="1" s="1"/>
  <c r="AK207" i="1" s="1"/>
  <c r="AG208" i="1"/>
  <c r="P203" i="1"/>
  <c r="Q202" i="1"/>
  <c r="AL208" i="1" l="1"/>
  <c r="AH208" i="1"/>
  <c r="AJ208" i="1" s="1"/>
  <c r="AK208" i="1" s="1"/>
  <c r="AG209" i="1"/>
  <c r="AI207" i="1"/>
  <c r="AI208" i="1" s="1"/>
  <c r="P204" i="1"/>
  <c r="Q203" i="1"/>
  <c r="AL209" i="1" l="1"/>
  <c r="AH209" i="1"/>
  <c r="AJ209" i="1" s="1"/>
  <c r="AK209" i="1" s="1"/>
  <c r="AG210" i="1"/>
  <c r="P205" i="1"/>
  <c r="Q204" i="1"/>
  <c r="AL210" i="1" l="1"/>
  <c r="AH210" i="1"/>
  <c r="AJ210" i="1" s="1"/>
  <c r="AK210" i="1" s="1"/>
  <c r="AG211" i="1"/>
  <c r="AI209" i="1"/>
  <c r="AI210" i="1" s="1"/>
  <c r="Q205" i="1"/>
  <c r="P206" i="1"/>
  <c r="AL211" i="1" l="1"/>
  <c r="AH211" i="1"/>
  <c r="AJ211" i="1" s="1"/>
  <c r="AK211" i="1" s="1"/>
  <c r="AG212" i="1"/>
  <c r="Q206" i="1"/>
  <c r="P207" i="1"/>
  <c r="AG213" i="1" l="1"/>
  <c r="AL212" i="1"/>
  <c r="AH212" i="1"/>
  <c r="AJ212" i="1" s="1"/>
  <c r="AK212" i="1" s="1"/>
  <c r="AI211" i="1"/>
  <c r="AI212" i="1" s="1"/>
  <c r="P208" i="1"/>
  <c r="Q207" i="1"/>
  <c r="AG214" i="1" l="1"/>
  <c r="AH213" i="1"/>
  <c r="AJ213" i="1" s="1"/>
  <c r="AK213" i="1" s="1"/>
  <c r="AL213" i="1"/>
  <c r="Q208" i="1"/>
  <c r="P209" i="1"/>
  <c r="AH214" i="1" l="1"/>
  <c r="AJ214" i="1" s="1"/>
  <c r="AK214" i="1" s="1"/>
  <c r="AG215" i="1"/>
  <c r="AL214" i="1"/>
  <c r="AI213" i="1"/>
  <c r="AI214" i="1" s="1"/>
  <c r="Q209" i="1"/>
  <c r="P210" i="1"/>
  <c r="AH215" i="1" l="1"/>
  <c r="AJ215" i="1" s="1"/>
  <c r="AK215" i="1" s="1"/>
  <c r="AL215" i="1"/>
  <c r="AG216" i="1"/>
  <c r="Q210" i="1"/>
  <c r="P211" i="1"/>
  <c r="AL216" i="1" l="1"/>
  <c r="AH216" i="1"/>
  <c r="AJ216" i="1" s="1"/>
  <c r="AK216" i="1" s="1"/>
  <c r="AG217" i="1"/>
  <c r="AI215" i="1"/>
  <c r="AI216" i="1" s="1"/>
  <c r="P212" i="1"/>
  <c r="Q211" i="1"/>
  <c r="AL217" i="1" l="1"/>
  <c r="AG218" i="1"/>
  <c r="AH217" i="1"/>
  <c r="AJ217" i="1" s="1"/>
  <c r="AK217" i="1" s="1"/>
  <c r="P213" i="1"/>
  <c r="Q212" i="1"/>
  <c r="AL218" i="1" l="1"/>
  <c r="AH218" i="1"/>
  <c r="AJ218" i="1" s="1"/>
  <c r="AK218" i="1" s="1"/>
  <c r="AG219" i="1"/>
  <c r="AI217" i="1"/>
  <c r="AI218" i="1" s="1"/>
  <c r="P214" i="1"/>
  <c r="Q213" i="1"/>
  <c r="AG220" i="1" l="1"/>
  <c r="AL219" i="1"/>
  <c r="AH219" i="1"/>
  <c r="AJ219" i="1" s="1"/>
  <c r="AK219" i="1" s="1"/>
  <c r="P215" i="1"/>
  <c r="Q214" i="1"/>
  <c r="AG221" i="1" l="1"/>
  <c r="AH220" i="1"/>
  <c r="AJ220" i="1" s="1"/>
  <c r="AK220" i="1" s="1"/>
  <c r="AL220" i="1"/>
  <c r="AI219" i="1"/>
  <c r="AI220" i="1" s="1"/>
  <c r="Q215" i="1"/>
  <c r="P216" i="1"/>
  <c r="AH221" i="1" l="1"/>
  <c r="AJ221" i="1" s="1"/>
  <c r="AK221" i="1" s="1"/>
  <c r="AG222" i="1"/>
  <c r="AL221" i="1"/>
  <c r="Q216" i="1"/>
  <c r="P217" i="1"/>
  <c r="AL222" i="1" l="1"/>
  <c r="AG223" i="1"/>
  <c r="AH222" i="1"/>
  <c r="AJ222" i="1" s="1"/>
  <c r="AK222" i="1" s="1"/>
  <c r="AI221" i="1"/>
  <c r="AI222" i="1" s="1"/>
  <c r="P218" i="1"/>
  <c r="Q217" i="1"/>
  <c r="AL223" i="1" l="1"/>
  <c r="AH223" i="1"/>
  <c r="AJ223" i="1" s="1"/>
  <c r="AK223" i="1" s="1"/>
  <c r="AG224" i="1"/>
  <c r="P219" i="1"/>
  <c r="Q218" i="1"/>
  <c r="AG225" i="1" l="1"/>
  <c r="AH224" i="1"/>
  <c r="AJ224" i="1" s="1"/>
  <c r="AK224" i="1" s="1"/>
  <c r="AL224" i="1"/>
  <c r="AI223" i="1"/>
  <c r="AI224" i="1" s="1"/>
  <c r="Q219" i="1"/>
  <c r="P220" i="1"/>
  <c r="AL225" i="1" l="1"/>
  <c r="AH225" i="1"/>
  <c r="AJ225" i="1" s="1"/>
  <c r="AK225" i="1" s="1"/>
  <c r="AG226" i="1"/>
  <c r="P221" i="1"/>
  <c r="Q220" i="1"/>
  <c r="AH226" i="1" l="1"/>
  <c r="AJ226" i="1" s="1"/>
  <c r="AK226" i="1" s="1"/>
  <c r="AG227" i="1"/>
  <c r="AL226" i="1"/>
  <c r="AI225" i="1"/>
  <c r="AI226" i="1" s="1"/>
  <c r="P222" i="1"/>
  <c r="Q221" i="1"/>
  <c r="AG228" i="1" l="1"/>
  <c r="AH227" i="1"/>
  <c r="AJ227" i="1" s="1"/>
  <c r="AK227" i="1" s="1"/>
  <c r="AL227" i="1"/>
  <c r="P223" i="1"/>
  <c r="Q222" i="1"/>
  <c r="AL228" i="1" l="1"/>
  <c r="AH228" i="1"/>
  <c r="AJ228" i="1" s="1"/>
  <c r="AK228" i="1" s="1"/>
  <c r="AG229" i="1"/>
  <c r="AI227" i="1"/>
  <c r="AI228" i="1" s="1"/>
  <c r="P224" i="1"/>
  <c r="Q223" i="1"/>
  <c r="AL229" i="1" l="1"/>
  <c r="AH229" i="1"/>
  <c r="AJ229" i="1" s="1"/>
  <c r="AK229" i="1" s="1"/>
  <c r="AG230" i="1"/>
  <c r="AI229" i="1"/>
  <c r="P225" i="1"/>
  <c r="Q224" i="1"/>
  <c r="AG231" i="1" l="1"/>
  <c r="AH230" i="1"/>
  <c r="AJ230" i="1" s="1"/>
  <c r="AK230" i="1" s="1"/>
  <c r="AL230" i="1"/>
  <c r="Q225" i="1"/>
  <c r="P226" i="1"/>
  <c r="AI230" i="1" l="1"/>
  <c r="AL231" i="1"/>
  <c r="AG232" i="1"/>
  <c r="AH231" i="1"/>
  <c r="AJ231" i="1" s="1"/>
  <c r="AK231" i="1" s="1"/>
  <c r="Q226" i="1"/>
  <c r="P227" i="1"/>
  <c r="AG233" i="1" l="1"/>
  <c r="AH232" i="1"/>
  <c r="AJ232" i="1" s="1"/>
  <c r="AK232" i="1" s="1"/>
  <c r="AL232" i="1"/>
  <c r="AI231" i="1"/>
  <c r="AI232" i="1" s="1"/>
  <c r="P228" i="1"/>
  <c r="Q227" i="1"/>
  <c r="AH233" i="1" l="1"/>
  <c r="AJ233" i="1" s="1"/>
  <c r="AK233" i="1" s="1"/>
  <c r="AG234" i="1"/>
  <c r="AL233" i="1"/>
  <c r="P229" i="1"/>
  <c r="Q228" i="1"/>
  <c r="AH234" i="1" l="1"/>
  <c r="AJ234" i="1" s="1"/>
  <c r="AK234" i="1" s="1"/>
  <c r="AG235" i="1"/>
  <c r="AL234" i="1"/>
  <c r="AI233" i="1"/>
  <c r="AI234" i="1" s="1"/>
  <c r="Q229" i="1"/>
  <c r="P230" i="1"/>
  <c r="AH235" i="1" l="1"/>
  <c r="AJ235" i="1" s="1"/>
  <c r="AK235" i="1" s="1"/>
  <c r="AL235" i="1"/>
  <c r="AG236" i="1"/>
  <c r="P231" i="1"/>
  <c r="Q230" i="1"/>
  <c r="AH236" i="1" l="1"/>
  <c r="AJ236" i="1" s="1"/>
  <c r="AK236" i="1" s="1"/>
  <c r="AG237" i="1"/>
  <c r="AL236" i="1"/>
  <c r="AI235" i="1"/>
  <c r="AI236" i="1" s="1"/>
  <c r="P232" i="1"/>
  <c r="Q231" i="1"/>
  <c r="AG238" i="1" l="1"/>
  <c r="AL237" i="1"/>
  <c r="AH237" i="1"/>
  <c r="AJ237" i="1" s="1"/>
  <c r="AK237" i="1" s="1"/>
  <c r="P233" i="1"/>
  <c r="Q232" i="1"/>
  <c r="AL238" i="1" l="1"/>
  <c r="AH238" i="1"/>
  <c r="AJ238" i="1" s="1"/>
  <c r="AK238" i="1" s="1"/>
  <c r="AG239" i="1"/>
  <c r="AI237" i="1"/>
  <c r="AI238" i="1" s="1"/>
  <c r="Q233" i="1"/>
  <c r="P234" i="1"/>
  <c r="AH239" i="1" l="1"/>
  <c r="AJ239" i="1" s="1"/>
  <c r="AK239" i="1" s="1"/>
  <c r="AL239" i="1"/>
  <c r="AG240" i="1"/>
  <c r="AI239" i="1"/>
  <c r="P235" i="1"/>
  <c r="Q234" i="1"/>
  <c r="AL240" i="1" l="1"/>
  <c r="AG241" i="1"/>
  <c r="AH240" i="1"/>
  <c r="AJ240" i="1" s="1"/>
  <c r="AK240" i="1" s="1"/>
  <c r="Q235" i="1"/>
  <c r="P236" i="1"/>
  <c r="AL241" i="1" l="1"/>
  <c r="AH241" i="1"/>
  <c r="AJ241" i="1" s="1"/>
  <c r="AK241" i="1" s="1"/>
  <c r="AG242" i="1"/>
  <c r="AI240" i="1"/>
  <c r="AI241" i="1" s="1"/>
  <c r="Q236" i="1"/>
  <c r="P237" i="1"/>
  <c r="AH242" i="1" l="1"/>
  <c r="AJ242" i="1" s="1"/>
  <c r="AK242" i="1" s="1"/>
  <c r="AG243" i="1"/>
  <c r="AL242" i="1"/>
  <c r="P238" i="1"/>
  <c r="Q237" i="1"/>
  <c r="AL243" i="1" l="1"/>
  <c r="AH243" i="1"/>
  <c r="AJ243" i="1" s="1"/>
  <c r="AK243" i="1" s="1"/>
  <c r="AG244" i="1"/>
  <c r="AI242" i="1"/>
  <c r="AI243" i="1" s="1"/>
  <c r="P239" i="1"/>
  <c r="Q238" i="1"/>
  <c r="AL244" i="1" l="1"/>
  <c r="AH244" i="1"/>
  <c r="AJ244" i="1" s="1"/>
  <c r="AK244" i="1" s="1"/>
  <c r="AG245" i="1"/>
  <c r="AI244" i="1"/>
  <c r="Q239" i="1"/>
  <c r="P240" i="1"/>
  <c r="AL245" i="1" l="1"/>
  <c r="AH245" i="1"/>
  <c r="AJ245" i="1" s="1"/>
  <c r="AK245" i="1" s="1"/>
  <c r="AG246" i="1"/>
  <c r="P241" i="1"/>
  <c r="Q240" i="1"/>
  <c r="AG247" i="1" l="1"/>
  <c r="AL246" i="1"/>
  <c r="AH246" i="1"/>
  <c r="AJ246" i="1" s="1"/>
  <c r="AK246" i="1" s="1"/>
  <c r="AI245" i="1"/>
  <c r="AI246" i="1" s="1"/>
  <c r="Q241" i="1"/>
  <c r="P242" i="1"/>
  <c r="AG248" i="1" l="1"/>
  <c r="AL247" i="1"/>
  <c r="AH247" i="1"/>
  <c r="AJ247" i="1" s="1"/>
  <c r="AK247" i="1" s="1"/>
  <c r="P243" i="1"/>
  <c r="Q242" i="1"/>
  <c r="AG249" i="1" l="1"/>
  <c r="AL248" i="1"/>
  <c r="AH248" i="1"/>
  <c r="AJ248" i="1" s="1"/>
  <c r="AK248" i="1" s="1"/>
  <c r="AI247" i="1"/>
  <c r="AI248" i="1" s="1"/>
  <c r="Q243" i="1"/>
  <c r="P244" i="1"/>
  <c r="AH249" i="1" l="1"/>
  <c r="AJ249" i="1" s="1"/>
  <c r="AK249" i="1" s="1"/>
  <c r="AL249" i="1"/>
  <c r="AG250" i="1"/>
  <c r="P245" i="1"/>
  <c r="Q244" i="1"/>
  <c r="AH250" i="1" l="1"/>
  <c r="AJ250" i="1" s="1"/>
  <c r="AK250" i="1" s="1"/>
  <c r="AL250" i="1"/>
  <c r="AG251" i="1"/>
  <c r="AI249" i="1"/>
  <c r="AI250" i="1" s="1"/>
  <c r="Q245" i="1"/>
  <c r="P246" i="1"/>
  <c r="AL251" i="1" l="1"/>
  <c r="AH251" i="1"/>
  <c r="AJ251" i="1" s="1"/>
  <c r="AK251" i="1" s="1"/>
  <c r="AG252" i="1"/>
  <c r="Q246" i="1"/>
  <c r="P247" i="1"/>
  <c r="AL252" i="1" l="1"/>
  <c r="AG253" i="1"/>
  <c r="AH252" i="1"/>
  <c r="AJ252" i="1" s="1"/>
  <c r="AK252" i="1" s="1"/>
  <c r="AI251" i="1"/>
  <c r="AI252" i="1" s="1"/>
  <c r="P248" i="1"/>
  <c r="Q247" i="1"/>
  <c r="AH253" i="1" l="1"/>
  <c r="AJ253" i="1" s="1"/>
  <c r="AK253" i="1" s="1"/>
  <c r="AG254" i="1"/>
  <c r="AL253" i="1"/>
  <c r="P249" i="1"/>
  <c r="Q248" i="1"/>
  <c r="AG255" i="1" l="1"/>
  <c r="AH254" i="1"/>
  <c r="AJ254" i="1" s="1"/>
  <c r="AK254" i="1" s="1"/>
  <c r="AL254" i="1"/>
  <c r="AI253" i="1"/>
  <c r="AI254" i="1" s="1"/>
  <c r="Q249" i="1"/>
  <c r="P250" i="1"/>
  <c r="AG256" i="1" l="1"/>
  <c r="AH255" i="1"/>
  <c r="AJ255" i="1" s="1"/>
  <c r="AK255" i="1" s="1"/>
  <c r="AL255" i="1"/>
  <c r="P251" i="1"/>
  <c r="Q250" i="1"/>
  <c r="AH256" i="1" l="1"/>
  <c r="AJ256" i="1" s="1"/>
  <c r="AK256" i="1" s="1"/>
  <c r="AL256" i="1"/>
  <c r="AG257" i="1"/>
  <c r="AI255" i="1"/>
  <c r="AI256" i="1" s="1"/>
  <c r="P252" i="1"/>
  <c r="Q251" i="1"/>
  <c r="AL257" i="1" l="1"/>
  <c r="AH257" i="1"/>
  <c r="AJ257" i="1" s="1"/>
  <c r="AK257" i="1" s="1"/>
  <c r="AG258" i="1"/>
  <c r="AI257" i="1"/>
  <c r="P253" i="1"/>
  <c r="Q252" i="1"/>
  <c r="AL258" i="1" l="1"/>
  <c r="AG259" i="1"/>
  <c r="AH258" i="1"/>
  <c r="AJ258" i="1" s="1"/>
  <c r="AK258" i="1" s="1"/>
  <c r="P254" i="1"/>
  <c r="Q253" i="1"/>
  <c r="AH259" i="1" l="1"/>
  <c r="AJ259" i="1" s="1"/>
  <c r="AK259" i="1" s="1"/>
  <c r="AG260" i="1"/>
  <c r="AL259" i="1"/>
  <c r="AI258" i="1"/>
  <c r="AI259" i="1" s="1"/>
  <c r="P255" i="1"/>
  <c r="Q254" i="1"/>
  <c r="AG261" i="1" l="1"/>
  <c r="AL260" i="1"/>
  <c r="AH260" i="1"/>
  <c r="AJ260" i="1" s="1"/>
  <c r="AK260" i="1" s="1"/>
  <c r="Q255" i="1"/>
  <c r="P256" i="1"/>
  <c r="AL261" i="1" l="1"/>
  <c r="AH261" i="1"/>
  <c r="AJ261" i="1" s="1"/>
  <c r="AK261" i="1" s="1"/>
  <c r="AG262" i="1"/>
  <c r="AI260" i="1"/>
  <c r="AI261" i="1" s="1"/>
  <c r="Q256" i="1"/>
  <c r="P257" i="1"/>
  <c r="AH262" i="1" l="1"/>
  <c r="AJ262" i="1" s="1"/>
  <c r="AK262" i="1" s="1"/>
  <c r="AG263" i="1"/>
  <c r="AL262" i="1"/>
  <c r="AI262" i="1"/>
  <c r="Q257" i="1"/>
  <c r="P258" i="1"/>
  <c r="AL263" i="1" l="1"/>
  <c r="AH263" i="1"/>
  <c r="AJ263" i="1" s="1"/>
  <c r="AK263" i="1" s="1"/>
  <c r="AG264" i="1"/>
  <c r="P259" i="1"/>
  <c r="Q258" i="1"/>
  <c r="AL264" i="1" l="1"/>
  <c r="AH264" i="1"/>
  <c r="AJ264" i="1" s="1"/>
  <c r="AK264" i="1" s="1"/>
  <c r="AG265" i="1"/>
  <c r="AI263" i="1"/>
  <c r="AI264" i="1" s="1"/>
  <c r="Q259" i="1"/>
  <c r="P260" i="1"/>
  <c r="AL265" i="1" l="1"/>
  <c r="AH265" i="1"/>
  <c r="AJ265" i="1" s="1"/>
  <c r="AK265" i="1" s="1"/>
  <c r="AG266" i="1"/>
  <c r="AI265" i="1"/>
  <c r="P261" i="1"/>
  <c r="Q260" i="1"/>
  <c r="AL266" i="1" l="1"/>
  <c r="AH266" i="1"/>
  <c r="AJ266" i="1" s="1"/>
  <c r="AK266" i="1" s="1"/>
  <c r="AG267" i="1"/>
  <c r="P262" i="1"/>
  <c r="Q261" i="1"/>
  <c r="AG268" i="1" l="1"/>
  <c r="AL267" i="1"/>
  <c r="AH267" i="1"/>
  <c r="AJ267" i="1" s="1"/>
  <c r="AK267" i="1" s="1"/>
  <c r="AI266" i="1"/>
  <c r="AI267" i="1" s="1"/>
  <c r="P263" i="1"/>
  <c r="Q262" i="1"/>
  <c r="AG269" i="1" l="1"/>
  <c r="AH268" i="1"/>
  <c r="AJ268" i="1" s="1"/>
  <c r="AK268" i="1" s="1"/>
  <c r="AL268" i="1"/>
  <c r="P264" i="1"/>
  <c r="Q263" i="1"/>
  <c r="AH269" i="1" l="1"/>
  <c r="AJ269" i="1" s="1"/>
  <c r="AK269" i="1" s="1"/>
  <c r="AG270" i="1"/>
  <c r="AL269" i="1"/>
  <c r="AI268" i="1"/>
  <c r="AI269" i="1" s="1"/>
  <c r="Q264" i="1"/>
  <c r="P265" i="1"/>
  <c r="AH270" i="1" l="1"/>
  <c r="AJ270" i="1" s="1"/>
  <c r="AK270" i="1" s="1"/>
  <c r="AG271" i="1"/>
  <c r="AL270" i="1"/>
  <c r="Q265" i="1"/>
  <c r="P266" i="1"/>
  <c r="AH271" i="1" l="1"/>
  <c r="AJ271" i="1" s="1"/>
  <c r="AK271" i="1" s="1"/>
  <c r="AG272" i="1"/>
  <c r="AL271" i="1"/>
  <c r="AI270" i="1"/>
  <c r="AI271" i="1" s="1"/>
  <c r="P267" i="1"/>
  <c r="Q266" i="1"/>
  <c r="AG273" i="1" l="1"/>
  <c r="AL272" i="1"/>
  <c r="AH272" i="1"/>
  <c r="AJ272" i="1" s="1"/>
  <c r="AK272" i="1" s="1"/>
  <c r="P268" i="1"/>
  <c r="Q267" i="1"/>
  <c r="AH273" i="1" l="1"/>
  <c r="AJ273" i="1" s="1"/>
  <c r="AK273" i="1" s="1"/>
  <c r="AG274" i="1"/>
  <c r="AL273" i="1"/>
  <c r="AI272" i="1"/>
  <c r="AI273" i="1" s="1"/>
  <c r="P269" i="1"/>
  <c r="Q268" i="1"/>
  <c r="AH274" i="1" l="1"/>
  <c r="AJ274" i="1" s="1"/>
  <c r="AK274" i="1" s="1"/>
  <c r="AL274" i="1"/>
  <c r="AG275" i="1"/>
  <c r="AI274" i="1"/>
  <c r="Q269" i="1"/>
  <c r="P270" i="1"/>
  <c r="AL275" i="1" l="1"/>
  <c r="AG276" i="1"/>
  <c r="AH275" i="1"/>
  <c r="AJ275" i="1" s="1"/>
  <c r="AK275" i="1" s="1"/>
  <c r="P271" i="1"/>
  <c r="Q270" i="1"/>
  <c r="AL276" i="1" l="1"/>
  <c r="AH276" i="1"/>
  <c r="AJ276" i="1" s="1"/>
  <c r="AK276" i="1" s="1"/>
  <c r="AG277" i="1"/>
  <c r="AI275" i="1"/>
  <c r="AI276" i="1" s="1"/>
  <c r="P272" i="1"/>
  <c r="Q271" i="1"/>
  <c r="AH277" i="1" l="1"/>
  <c r="AJ277" i="1" s="1"/>
  <c r="AK277" i="1" s="1"/>
  <c r="AG278" i="1"/>
  <c r="AL277" i="1"/>
  <c r="AI277" i="1"/>
  <c r="P273" i="1"/>
  <c r="Q272" i="1"/>
  <c r="AL278" i="1" l="1"/>
  <c r="AH278" i="1"/>
  <c r="AJ278" i="1" s="1"/>
  <c r="AK278" i="1" s="1"/>
  <c r="AG279" i="1"/>
  <c r="P274" i="1"/>
  <c r="Q273" i="1"/>
  <c r="AL279" i="1" l="1"/>
  <c r="AH279" i="1"/>
  <c r="AJ279" i="1" s="1"/>
  <c r="AK279" i="1" s="1"/>
  <c r="AG280" i="1"/>
  <c r="AI278" i="1"/>
  <c r="AI279" i="1" s="1"/>
  <c r="P275" i="1"/>
  <c r="Q274" i="1"/>
  <c r="AG281" i="1" l="1"/>
  <c r="AL280" i="1"/>
  <c r="AH280" i="1"/>
  <c r="AJ280" i="1" s="1"/>
  <c r="AK280" i="1" s="1"/>
  <c r="Q275" i="1"/>
  <c r="P276" i="1"/>
  <c r="AH281" i="1" l="1"/>
  <c r="AJ281" i="1" s="1"/>
  <c r="AK281" i="1" s="1"/>
  <c r="AL281" i="1"/>
  <c r="AG282" i="1"/>
  <c r="AI280" i="1"/>
  <c r="AI281" i="1" s="1"/>
  <c r="P277" i="1"/>
  <c r="Q276" i="1"/>
  <c r="AH282" i="1" l="1"/>
  <c r="AJ282" i="1" s="1"/>
  <c r="AK282" i="1" s="1"/>
  <c r="AL282" i="1"/>
  <c r="AG283" i="1"/>
  <c r="P278" i="1"/>
  <c r="Q277" i="1"/>
  <c r="AG284" i="1" l="1"/>
  <c r="AL283" i="1"/>
  <c r="AH283" i="1"/>
  <c r="AJ283" i="1" s="1"/>
  <c r="AK283" i="1" s="1"/>
  <c r="AI282" i="1"/>
  <c r="AI283" i="1" s="1"/>
  <c r="P279" i="1"/>
  <c r="Q278" i="1"/>
  <c r="AH284" i="1" l="1"/>
  <c r="AJ284" i="1" s="1"/>
  <c r="AK284" i="1" s="1"/>
  <c r="AL284" i="1"/>
  <c r="AG285" i="1"/>
  <c r="Q279" i="1"/>
  <c r="P280" i="1"/>
  <c r="AH285" i="1" l="1"/>
  <c r="AJ285" i="1" s="1"/>
  <c r="AK285" i="1" s="1"/>
  <c r="AG286" i="1"/>
  <c r="AL285" i="1"/>
  <c r="AI284" i="1"/>
  <c r="AI285" i="1" s="1"/>
  <c r="Q280" i="1"/>
  <c r="P281" i="1"/>
  <c r="AL286" i="1" l="1"/>
  <c r="AH286" i="1"/>
  <c r="AJ286" i="1" s="1"/>
  <c r="AK286" i="1" s="1"/>
  <c r="AG287" i="1"/>
  <c r="P282" i="1"/>
  <c r="Q281" i="1"/>
  <c r="AI286" i="1" l="1"/>
  <c r="AG288" i="1"/>
  <c r="AL287" i="1"/>
  <c r="AH287" i="1"/>
  <c r="AJ287" i="1" s="1"/>
  <c r="AK287" i="1" s="1"/>
  <c r="P283" i="1"/>
  <c r="Q282" i="1"/>
  <c r="AI287" i="1" l="1"/>
  <c r="AG289" i="1"/>
  <c r="AL288" i="1"/>
  <c r="AH288" i="1"/>
  <c r="AJ288" i="1" s="1"/>
  <c r="AK288" i="1" s="1"/>
  <c r="P284" i="1"/>
  <c r="Q283" i="1"/>
  <c r="AH289" i="1" l="1"/>
  <c r="AJ289" i="1" s="1"/>
  <c r="AK289" i="1" s="1"/>
  <c r="AG290" i="1"/>
  <c r="AL289" i="1"/>
  <c r="AI288" i="1"/>
  <c r="AI289" i="1" s="1"/>
  <c r="P285" i="1"/>
  <c r="Q284" i="1"/>
  <c r="AH290" i="1" l="1"/>
  <c r="AJ290" i="1" s="1"/>
  <c r="AK290" i="1" s="1"/>
  <c r="AG291" i="1"/>
  <c r="AL290" i="1"/>
  <c r="AI290" i="1"/>
  <c r="Q285" i="1"/>
  <c r="P286" i="1"/>
  <c r="AL291" i="1" l="1"/>
  <c r="AH291" i="1"/>
  <c r="AJ291" i="1" s="1"/>
  <c r="AK291" i="1" s="1"/>
  <c r="AG292" i="1"/>
  <c r="P287" i="1"/>
  <c r="Q286" i="1"/>
  <c r="AL292" i="1" l="1"/>
  <c r="AH292" i="1"/>
  <c r="AJ292" i="1" s="1"/>
  <c r="AK292" i="1" s="1"/>
  <c r="AG293" i="1"/>
  <c r="AI291" i="1"/>
  <c r="AI292" i="1" s="1"/>
  <c r="P288" i="1"/>
  <c r="Q287" i="1"/>
  <c r="AL293" i="1" l="1"/>
  <c r="AH293" i="1"/>
  <c r="AJ293" i="1" s="1"/>
  <c r="AK293" i="1" s="1"/>
  <c r="AG294" i="1"/>
  <c r="P289" i="1"/>
  <c r="Q288" i="1"/>
  <c r="AL294" i="1" l="1"/>
  <c r="AH294" i="1"/>
  <c r="AJ294" i="1" s="1"/>
  <c r="AK294" i="1" s="1"/>
  <c r="AG295" i="1"/>
  <c r="AI293" i="1"/>
  <c r="AI294" i="1" s="1"/>
  <c r="Q289" i="1"/>
  <c r="P290" i="1"/>
  <c r="AL295" i="1" l="1"/>
  <c r="AH295" i="1"/>
  <c r="AJ295" i="1" s="1"/>
  <c r="AK295" i="1" s="1"/>
  <c r="AG296" i="1"/>
  <c r="P291" i="1"/>
  <c r="Q290" i="1"/>
  <c r="AG297" i="1" l="1"/>
  <c r="AL296" i="1"/>
  <c r="AH296" i="1"/>
  <c r="AJ296" i="1" s="1"/>
  <c r="AK296" i="1" s="1"/>
  <c r="AI295" i="1"/>
  <c r="AI296" i="1" s="1"/>
  <c r="Q291" i="1"/>
  <c r="P292" i="1"/>
  <c r="AG298" i="1" l="1"/>
  <c r="AL297" i="1"/>
  <c r="AH297" i="1"/>
  <c r="AJ297" i="1" s="1"/>
  <c r="AK297" i="1" s="1"/>
  <c r="P293" i="1"/>
  <c r="Q292" i="1"/>
  <c r="AH298" i="1" l="1"/>
  <c r="AJ298" i="1" s="1"/>
  <c r="AK298" i="1" s="1"/>
  <c r="AG299" i="1"/>
  <c r="AL298" i="1"/>
  <c r="AI297" i="1"/>
  <c r="AI298" i="1" s="1"/>
  <c r="Q293" i="1"/>
  <c r="P294" i="1"/>
  <c r="AH299" i="1" l="1"/>
  <c r="AJ299" i="1" s="1"/>
  <c r="AK299" i="1" s="1"/>
  <c r="AG300" i="1"/>
  <c r="AL299" i="1"/>
  <c r="AI299" i="1"/>
  <c r="P295" i="1"/>
  <c r="Q294" i="1"/>
  <c r="AL300" i="1" l="1"/>
  <c r="AH300" i="1"/>
  <c r="AJ300" i="1" s="1"/>
  <c r="AK300" i="1" s="1"/>
  <c r="AG301" i="1"/>
  <c r="P296" i="1"/>
  <c r="Q295" i="1"/>
  <c r="AH301" i="1" l="1"/>
  <c r="AJ301" i="1" s="1"/>
  <c r="AK301" i="1" s="1"/>
  <c r="AG302" i="1"/>
  <c r="AL301" i="1"/>
  <c r="AI300" i="1"/>
  <c r="AI301" i="1" s="1"/>
  <c r="Q296" i="1"/>
  <c r="P297" i="1"/>
  <c r="AL302" i="1" l="1"/>
  <c r="AH302" i="1"/>
  <c r="AJ302" i="1" s="1"/>
  <c r="AK302" i="1" s="1"/>
  <c r="AG303" i="1"/>
  <c r="P298" i="1"/>
  <c r="Q297" i="1"/>
  <c r="AL303" i="1" l="1"/>
  <c r="AH303" i="1"/>
  <c r="AJ303" i="1" s="1"/>
  <c r="AK303" i="1" s="1"/>
  <c r="AG304" i="1"/>
  <c r="AI302" i="1"/>
  <c r="AI303" i="1" s="1"/>
  <c r="P299" i="1"/>
  <c r="Q298" i="1"/>
  <c r="AG305" i="1" l="1"/>
  <c r="AL304" i="1"/>
  <c r="AH304" i="1"/>
  <c r="AJ304" i="1" s="1"/>
  <c r="AK304" i="1" s="1"/>
  <c r="Q299" i="1"/>
  <c r="P300" i="1"/>
  <c r="AI304" i="1" l="1"/>
  <c r="AH305" i="1"/>
  <c r="AJ305" i="1" s="1"/>
  <c r="AK305" i="1" s="1"/>
  <c r="AG306" i="1"/>
  <c r="AL305" i="1"/>
  <c r="P301" i="1"/>
  <c r="Q300" i="1"/>
  <c r="AH306" i="1" l="1"/>
  <c r="AJ306" i="1" s="1"/>
  <c r="AK306" i="1" s="1"/>
  <c r="AG307" i="1"/>
  <c r="AL306" i="1"/>
  <c r="AI305" i="1"/>
  <c r="AI306" i="1" s="1"/>
  <c r="Q301" i="1"/>
  <c r="P302" i="1"/>
  <c r="AL307" i="1" l="1"/>
  <c r="AG308" i="1"/>
  <c r="AH307" i="1"/>
  <c r="AJ307" i="1" s="1"/>
  <c r="AK307" i="1" s="1"/>
  <c r="P303" i="1"/>
  <c r="Q302" i="1"/>
  <c r="AG309" i="1" l="1"/>
  <c r="AL308" i="1"/>
  <c r="AH308" i="1"/>
  <c r="AJ308" i="1" s="1"/>
  <c r="AK308" i="1" s="1"/>
  <c r="AI307" i="1"/>
  <c r="AI308" i="1" s="1"/>
  <c r="P304" i="1"/>
  <c r="Q303" i="1"/>
  <c r="AG310" i="1" l="1"/>
  <c r="AL309" i="1"/>
  <c r="AH309" i="1"/>
  <c r="AJ309" i="1" s="1"/>
  <c r="AK309" i="1" s="1"/>
  <c r="Q304" i="1"/>
  <c r="P305" i="1"/>
  <c r="AH310" i="1" l="1"/>
  <c r="AJ310" i="1" s="1"/>
  <c r="AK310" i="1" s="1"/>
  <c r="AL310" i="1"/>
  <c r="AG311" i="1"/>
  <c r="AI309" i="1"/>
  <c r="AI310" i="1" s="1"/>
  <c r="P306" i="1"/>
  <c r="Q305" i="1"/>
  <c r="AG312" i="1" l="1"/>
  <c r="AH311" i="1"/>
  <c r="AJ311" i="1" s="1"/>
  <c r="AK311" i="1" s="1"/>
  <c r="AL311" i="1"/>
  <c r="Q306" i="1"/>
  <c r="P307" i="1"/>
  <c r="AH312" i="1" l="1"/>
  <c r="AJ312" i="1" s="1"/>
  <c r="AK312" i="1" s="1"/>
  <c r="AL312" i="1"/>
  <c r="AG313" i="1"/>
  <c r="AI311" i="1"/>
  <c r="AI312" i="1" s="1"/>
  <c r="Q307" i="1"/>
  <c r="P308" i="1"/>
  <c r="AH313" i="1" l="1"/>
  <c r="AJ313" i="1" s="1"/>
  <c r="AK313" i="1" s="1"/>
  <c r="AG314" i="1"/>
  <c r="AL313" i="1"/>
  <c r="P309" i="1"/>
  <c r="Q308" i="1"/>
  <c r="AL314" i="1" l="1"/>
  <c r="AH314" i="1"/>
  <c r="AJ314" i="1" s="1"/>
  <c r="AK314" i="1" s="1"/>
  <c r="AG315" i="1"/>
  <c r="AI313" i="1"/>
  <c r="AI314" i="1" s="1"/>
  <c r="Q309" i="1"/>
  <c r="P310" i="1"/>
  <c r="AL315" i="1" l="1"/>
  <c r="AH315" i="1"/>
  <c r="AJ315" i="1" s="1"/>
  <c r="AK315" i="1" s="1"/>
  <c r="AG316" i="1"/>
  <c r="P311" i="1"/>
  <c r="Q310" i="1"/>
  <c r="AL316" i="1" l="1"/>
  <c r="AH316" i="1"/>
  <c r="AJ316" i="1" s="1"/>
  <c r="AK316" i="1" s="1"/>
  <c r="AG317" i="1"/>
  <c r="AI315" i="1"/>
  <c r="AI316" i="1" s="1"/>
  <c r="P312" i="1"/>
  <c r="Q311" i="1"/>
  <c r="AH317" i="1" l="1"/>
  <c r="AJ317" i="1" s="1"/>
  <c r="AK317" i="1" s="1"/>
  <c r="AG318" i="1"/>
  <c r="AL317" i="1"/>
  <c r="Q312" i="1"/>
  <c r="P313" i="1"/>
  <c r="AL318" i="1" l="1"/>
  <c r="AG319" i="1"/>
  <c r="AH318" i="1"/>
  <c r="AJ318" i="1" s="1"/>
  <c r="AK318" i="1" s="1"/>
  <c r="AI317" i="1"/>
  <c r="AI318" i="1" s="1"/>
  <c r="P314" i="1"/>
  <c r="Q313" i="1"/>
  <c r="AL319" i="1" l="1"/>
  <c r="AH319" i="1"/>
  <c r="AJ319" i="1" s="1"/>
  <c r="AK319" i="1" s="1"/>
  <c r="AG320" i="1"/>
  <c r="P315" i="1"/>
  <c r="Q314" i="1"/>
  <c r="AL320" i="1" l="1"/>
  <c r="AH320" i="1"/>
  <c r="AJ320" i="1" s="1"/>
  <c r="AK320" i="1" s="1"/>
  <c r="AG321" i="1"/>
  <c r="AI319" i="1"/>
  <c r="AI320" i="1" s="1"/>
  <c r="P316" i="1"/>
  <c r="Q315" i="1"/>
  <c r="AL321" i="1" l="1"/>
  <c r="AG322" i="1"/>
  <c r="AH321" i="1"/>
  <c r="AJ321" i="1" s="1"/>
  <c r="AK321" i="1" s="1"/>
  <c r="P317" i="1"/>
  <c r="Q316" i="1"/>
  <c r="AH322" i="1" l="1"/>
  <c r="AJ322" i="1" s="1"/>
  <c r="AK322" i="1" s="1"/>
  <c r="AG323" i="1"/>
  <c r="AL322" i="1"/>
  <c r="AI321" i="1"/>
  <c r="AI322" i="1" s="1"/>
  <c r="Q317" i="1"/>
  <c r="P318" i="1"/>
  <c r="AH323" i="1" l="1"/>
  <c r="AJ323" i="1" s="1"/>
  <c r="AK323" i="1" s="1"/>
  <c r="AG324" i="1"/>
  <c r="AL323" i="1"/>
  <c r="AI323" i="1"/>
  <c r="Q318" i="1"/>
  <c r="P319" i="1"/>
  <c r="AG325" i="1" l="1"/>
  <c r="AL324" i="1"/>
  <c r="AH324" i="1"/>
  <c r="AJ324" i="1" s="1"/>
  <c r="AK324" i="1" s="1"/>
  <c r="Q319" i="1"/>
  <c r="P320" i="1"/>
  <c r="AH325" i="1" l="1"/>
  <c r="AJ325" i="1" s="1"/>
  <c r="AK325" i="1" s="1"/>
  <c r="AG326" i="1"/>
  <c r="AL325" i="1"/>
  <c r="AI324" i="1"/>
  <c r="AI325" i="1" s="1"/>
  <c r="P321" i="1"/>
  <c r="Q320" i="1"/>
  <c r="AH326" i="1" l="1"/>
  <c r="AJ326" i="1" s="1"/>
  <c r="AK326" i="1" s="1"/>
  <c r="AG327" i="1"/>
  <c r="AL326" i="1"/>
  <c r="P322" i="1"/>
  <c r="Q321" i="1"/>
  <c r="AI326" i="1" l="1"/>
  <c r="AL327" i="1"/>
  <c r="AH327" i="1"/>
  <c r="AJ327" i="1" s="1"/>
  <c r="AK327" i="1" s="1"/>
  <c r="AG328" i="1"/>
  <c r="P323" i="1"/>
  <c r="Q322" i="1"/>
  <c r="AL328" i="1" l="1"/>
  <c r="AG329" i="1"/>
  <c r="AH328" i="1"/>
  <c r="AJ328" i="1" s="1"/>
  <c r="AK328" i="1" s="1"/>
  <c r="AI327" i="1"/>
  <c r="AI328" i="1" s="1"/>
  <c r="Q323" i="1"/>
  <c r="P324" i="1"/>
  <c r="AL329" i="1" l="1"/>
  <c r="AG330" i="1"/>
  <c r="AH329" i="1"/>
  <c r="AJ329" i="1" s="1"/>
  <c r="AK329" i="1" s="1"/>
  <c r="P325" i="1"/>
  <c r="Q324" i="1"/>
  <c r="AL330" i="1" l="1"/>
  <c r="AH330" i="1"/>
  <c r="AJ330" i="1" s="1"/>
  <c r="AK330" i="1" s="1"/>
  <c r="AG331" i="1"/>
  <c r="AI329" i="1"/>
  <c r="AI330" i="1" s="1"/>
  <c r="P326" i="1"/>
  <c r="Q325" i="1"/>
  <c r="AL331" i="1" l="1"/>
  <c r="AG332" i="1"/>
  <c r="AH331" i="1"/>
  <c r="AJ331" i="1" s="1"/>
  <c r="AK331" i="1" s="1"/>
  <c r="AI331" i="1"/>
  <c r="P327" i="1"/>
  <c r="Q326" i="1"/>
  <c r="AL332" i="1" l="1"/>
  <c r="AH332" i="1"/>
  <c r="AJ332" i="1" s="1"/>
  <c r="AK332" i="1" s="1"/>
  <c r="AG333" i="1"/>
  <c r="P328" i="1"/>
  <c r="Q327" i="1"/>
  <c r="AL333" i="1" l="1"/>
  <c r="AH333" i="1"/>
  <c r="AJ333" i="1" s="1"/>
  <c r="AK333" i="1" s="1"/>
  <c r="AG334" i="1"/>
  <c r="AI332" i="1"/>
  <c r="AI333" i="1" s="1"/>
  <c r="P329" i="1"/>
  <c r="Q328" i="1"/>
  <c r="AL334" i="1" l="1"/>
  <c r="AH334" i="1"/>
  <c r="AJ334" i="1" s="1"/>
  <c r="AK334" i="1" s="1"/>
  <c r="AG335" i="1"/>
  <c r="Q329" i="1"/>
  <c r="P330" i="1"/>
  <c r="AG336" i="1" l="1"/>
  <c r="AL335" i="1"/>
  <c r="AH335" i="1"/>
  <c r="AJ335" i="1" s="1"/>
  <c r="AK335" i="1" s="1"/>
  <c r="AI334" i="1"/>
  <c r="AI335" i="1" s="1"/>
  <c r="P331" i="1"/>
  <c r="Q330" i="1"/>
  <c r="AG337" i="1" l="1"/>
  <c r="AL336" i="1"/>
  <c r="AH336" i="1"/>
  <c r="AJ336" i="1" s="1"/>
  <c r="AK336" i="1" s="1"/>
  <c r="P332" i="1"/>
  <c r="Q331" i="1"/>
  <c r="AG338" i="1" l="1"/>
  <c r="AH337" i="1"/>
  <c r="AJ337" i="1" s="1"/>
  <c r="AK337" i="1" s="1"/>
  <c r="AL337" i="1"/>
  <c r="AI336" i="1"/>
  <c r="AI337" i="1" s="1"/>
  <c r="P333" i="1"/>
  <c r="Q332" i="1"/>
  <c r="AH338" i="1" l="1"/>
  <c r="AJ338" i="1" s="1"/>
  <c r="AK338" i="1" s="1"/>
  <c r="AL338" i="1"/>
  <c r="AG339" i="1"/>
  <c r="P334" i="1"/>
  <c r="Q333" i="1"/>
  <c r="AL339" i="1" l="1"/>
  <c r="AG340" i="1"/>
  <c r="AH339" i="1"/>
  <c r="AJ339" i="1" s="1"/>
  <c r="AK339" i="1" s="1"/>
  <c r="AI338" i="1"/>
  <c r="AI339" i="1" s="1"/>
  <c r="Q334" i="1"/>
  <c r="P335" i="1"/>
  <c r="AL340" i="1" l="1"/>
  <c r="AG341" i="1"/>
  <c r="AH340" i="1"/>
  <c r="AJ340" i="1" s="1"/>
  <c r="AK340" i="1" s="1"/>
  <c r="Q335" i="1"/>
  <c r="P336" i="1"/>
  <c r="AH341" i="1" l="1"/>
  <c r="AJ341" i="1" s="1"/>
  <c r="AK341" i="1" s="1"/>
  <c r="AG342" i="1"/>
  <c r="AL341" i="1"/>
  <c r="AI340" i="1"/>
  <c r="AI341" i="1" s="1"/>
  <c r="P337" i="1"/>
  <c r="Q336" i="1"/>
  <c r="AG343" i="1" l="1"/>
  <c r="AL342" i="1"/>
  <c r="AH342" i="1"/>
  <c r="AJ342" i="1" s="1"/>
  <c r="AK342" i="1" s="1"/>
  <c r="P338" i="1"/>
  <c r="Q337" i="1"/>
  <c r="AG344" i="1" l="1"/>
  <c r="AL343" i="1"/>
  <c r="AH343" i="1"/>
  <c r="AJ343" i="1" s="1"/>
  <c r="AK343" i="1" s="1"/>
  <c r="AI342" i="1"/>
  <c r="AI343" i="1" s="1"/>
  <c r="P339" i="1"/>
  <c r="Q338" i="1"/>
  <c r="AH344" i="1" l="1"/>
  <c r="AJ344" i="1" s="1"/>
  <c r="AK344" i="1" s="1"/>
  <c r="AG345" i="1"/>
  <c r="AL344" i="1"/>
  <c r="Q339" i="1"/>
  <c r="P340" i="1"/>
  <c r="AH345" i="1" l="1"/>
  <c r="AJ345" i="1" s="1"/>
  <c r="AK345" i="1" s="1"/>
  <c r="AG346" i="1"/>
  <c r="AL345" i="1"/>
  <c r="AI344" i="1"/>
  <c r="AI345" i="1" s="1"/>
  <c r="P341" i="1"/>
  <c r="Q340" i="1"/>
  <c r="AL346" i="1" l="1"/>
  <c r="AH346" i="1"/>
  <c r="AJ346" i="1" s="1"/>
  <c r="AK346" i="1" s="1"/>
  <c r="AG347" i="1"/>
  <c r="Q341" i="1"/>
  <c r="P342" i="1"/>
  <c r="AG348" i="1" l="1"/>
  <c r="AL347" i="1"/>
  <c r="AH347" i="1"/>
  <c r="AJ347" i="1" s="1"/>
  <c r="AK347" i="1" s="1"/>
  <c r="AI346" i="1"/>
  <c r="AI347" i="1" s="1"/>
  <c r="P343" i="1"/>
  <c r="Q342" i="1"/>
  <c r="AH348" i="1" l="1"/>
  <c r="AJ348" i="1" s="1"/>
  <c r="AK348" i="1" s="1"/>
  <c r="AL348" i="1"/>
  <c r="AG349" i="1"/>
  <c r="P344" i="1"/>
  <c r="Q343" i="1"/>
  <c r="AH349" i="1" l="1"/>
  <c r="AJ349" i="1" s="1"/>
  <c r="AK349" i="1" s="1"/>
  <c r="AL349" i="1"/>
  <c r="AG350" i="1"/>
  <c r="AI348" i="1"/>
  <c r="AI349" i="1" s="1"/>
  <c r="P345" i="1"/>
  <c r="Q344" i="1"/>
  <c r="AG351" i="1" l="1"/>
  <c r="AL350" i="1"/>
  <c r="AH350" i="1"/>
  <c r="AJ350" i="1" s="1"/>
  <c r="AK350" i="1" s="1"/>
  <c r="Q345" i="1"/>
  <c r="P346" i="1"/>
  <c r="AG352" i="1" l="1"/>
  <c r="AH351" i="1"/>
  <c r="AJ351" i="1" s="1"/>
  <c r="AK351" i="1" s="1"/>
  <c r="AL351" i="1"/>
  <c r="AI350" i="1"/>
  <c r="AI351" i="1" s="1"/>
  <c r="Q346" i="1"/>
  <c r="P347" i="1"/>
  <c r="AL352" i="1" l="1"/>
  <c r="AH352" i="1"/>
  <c r="AJ352" i="1" s="1"/>
  <c r="AK352" i="1" s="1"/>
  <c r="AG353" i="1"/>
  <c r="P348" i="1"/>
  <c r="Q347" i="1"/>
  <c r="AL353" i="1" l="1"/>
  <c r="AH353" i="1"/>
  <c r="AJ353" i="1" s="1"/>
  <c r="AK353" i="1" s="1"/>
  <c r="AG354" i="1"/>
  <c r="AI352" i="1"/>
  <c r="AI353" i="1" s="1"/>
  <c r="P349" i="1"/>
  <c r="Q348" i="1"/>
  <c r="AL354" i="1" l="1"/>
  <c r="AH354" i="1"/>
  <c r="AJ354" i="1" s="1"/>
  <c r="AK354" i="1" s="1"/>
  <c r="AG355" i="1"/>
  <c r="Q349" i="1"/>
  <c r="P350" i="1"/>
  <c r="AL355" i="1" l="1"/>
  <c r="AH355" i="1"/>
  <c r="AJ355" i="1" s="1"/>
  <c r="AK355" i="1" s="1"/>
  <c r="AG356" i="1"/>
  <c r="AI354" i="1"/>
  <c r="AI355" i="1" s="1"/>
  <c r="P351" i="1"/>
  <c r="Q350" i="1"/>
  <c r="AL356" i="1" l="1"/>
  <c r="AH356" i="1"/>
  <c r="AJ356" i="1" s="1"/>
  <c r="AK356" i="1" s="1"/>
  <c r="AG357" i="1"/>
  <c r="P352" i="1"/>
  <c r="Q351" i="1"/>
  <c r="AL357" i="1" l="1"/>
  <c r="AH357" i="1"/>
  <c r="AJ357" i="1" s="1"/>
  <c r="AK357" i="1" s="1"/>
  <c r="AG358" i="1"/>
  <c r="AI356" i="1"/>
  <c r="Q352" i="1"/>
  <c r="P353" i="1"/>
  <c r="AI357" i="1" l="1"/>
  <c r="AG359" i="1"/>
  <c r="AL358" i="1"/>
  <c r="AH358" i="1"/>
  <c r="AJ358" i="1" s="1"/>
  <c r="AK358" i="1" s="1"/>
  <c r="P354" i="1"/>
  <c r="Q353" i="1"/>
  <c r="AG360" i="1" l="1"/>
  <c r="AL359" i="1"/>
  <c r="AH359" i="1"/>
  <c r="AJ359" i="1" s="1"/>
  <c r="AK359" i="1" s="1"/>
  <c r="AI358" i="1"/>
  <c r="AI359" i="1" s="1"/>
  <c r="P355" i="1"/>
  <c r="Q354" i="1"/>
  <c r="AG361" i="1" l="1"/>
  <c r="AH360" i="1"/>
  <c r="AJ360" i="1" s="1"/>
  <c r="AK360" i="1" s="1"/>
  <c r="AL360" i="1"/>
  <c r="P356" i="1"/>
  <c r="Q355" i="1"/>
  <c r="AH361" i="1" l="1"/>
  <c r="AJ361" i="1" s="1"/>
  <c r="AK361" i="1" s="1"/>
  <c r="AG362" i="1"/>
  <c r="AL361" i="1"/>
  <c r="AI360" i="1"/>
  <c r="AI361" i="1" s="1"/>
  <c r="Q356" i="1"/>
  <c r="P357" i="1"/>
  <c r="AL362" i="1" l="1"/>
  <c r="AH362" i="1"/>
  <c r="AJ362" i="1" s="1"/>
  <c r="AK362" i="1" s="1"/>
  <c r="AG363" i="1"/>
  <c r="AI362" i="1"/>
  <c r="P358" i="1"/>
  <c r="Q357" i="1"/>
  <c r="AL363" i="1" l="1"/>
  <c r="AH363" i="1"/>
  <c r="AJ363" i="1" s="1"/>
  <c r="AK363" i="1" s="1"/>
  <c r="AG364" i="1"/>
  <c r="AI363" i="1"/>
  <c r="P359" i="1"/>
  <c r="Q358" i="1"/>
  <c r="AL364" i="1" l="1"/>
  <c r="AG365" i="1"/>
  <c r="AH364" i="1"/>
  <c r="AJ364" i="1" s="1"/>
  <c r="AK364" i="1" s="1"/>
  <c r="AI364" i="1"/>
  <c r="Q359" i="1"/>
  <c r="P360" i="1"/>
  <c r="AH365" i="1" l="1"/>
  <c r="AJ365" i="1" s="1"/>
  <c r="AK365" i="1" s="1"/>
  <c r="AG366" i="1"/>
  <c r="AL365" i="1"/>
  <c r="P361" i="1"/>
  <c r="Q360" i="1"/>
  <c r="AH366" i="1" l="1"/>
  <c r="AJ366" i="1" s="1"/>
  <c r="AK366" i="1" s="1"/>
  <c r="AG367" i="1"/>
  <c r="AL366" i="1"/>
  <c r="AI365" i="1"/>
  <c r="AI366" i="1" s="1"/>
  <c r="P362" i="1"/>
  <c r="Q361" i="1"/>
  <c r="AH367" i="1" l="1"/>
  <c r="AJ367" i="1" s="1"/>
  <c r="AK367" i="1" s="1"/>
  <c r="AG368" i="1"/>
  <c r="AL367" i="1"/>
  <c r="Q362" i="1"/>
  <c r="P363" i="1"/>
  <c r="AL368" i="1" l="1"/>
  <c r="AH368" i="1"/>
  <c r="AJ368" i="1" s="1"/>
  <c r="AK368" i="1" s="1"/>
  <c r="AG369" i="1"/>
  <c r="AI367" i="1"/>
  <c r="AI368" i="1" s="1"/>
  <c r="Q363" i="1"/>
  <c r="P364" i="1"/>
  <c r="AL369" i="1" l="1"/>
  <c r="AH369" i="1"/>
  <c r="AJ369" i="1" s="1"/>
  <c r="AK369" i="1" s="1"/>
  <c r="AG370" i="1"/>
  <c r="P365" i="1"/>
  <c r="Q364" i="1"/>
  <c r="AG371" i="1" l="1"/>
  <c r="AL370" i="1"/>
  <c r="AH370" i="1"/>
  <c r="AJ370" i="1" s="1"/>
  <c r="AK370" i="1" s="1"/>
  <c r="AI369" i="1"/>
  <c r="AI370" i="1" s="1"/>
  <c r="Q365" i="1"/>
  <c r="P366" i="1"/>
  <c r="AG372" i="1" l="1"/>
  <c r="AL371" i="1"/>
  <c r="AH371" i="1"/>
  <c r="AJ371" i="1" s="1"/>
  <c r="AK371" i="1" s="1"/>
  <c r="P367" i="1"/>
  <c r="Q366" i="1"/>
  <c r="AI371" i="1" l="1"/>
  <c r="AG373" i="1"/>
  <c r="AH372" i="1"/>
  <c r="AJ372" i="1" s="1"/>
  <c r="AK372" i="1" s="1"/>
  <c r="AL372" i="1"/>
  <c r="Q367" i="1"/>
  <c r="P368" i="1"/>
  <c r="AG374" i="1" l="1"/>
  <c r="AL373" i="1"/>
  <c r="AH373" i="1"/>
  <c r="AJ373" i="1" s="1"/>
  <c r="AK373" i="1" s="1"/>
  <c r="AI372" i="1"/>
  <c r="AI373" i="1" s="1"/>
  <c r="P369" i="1"/>
  <c r="Q368" i="1"/>
  <c r="AH374" i="1" l="1"/>
  <c r="AJ374" i="1" s="1"/>
  <c r="AK374" i="1" s="1"/>
  <c r="AL374" i="1"/>
  <c r="AG375" i="1"/>
  <c r="Q369" i="1"/>
  <c r="P370" i="1"/>
  <c r="AH375" i="1" l="1"/>
  <c r="AJ375" i="1" s="1"/>
  <c r="AK375" i="1" s="1"/>
  <c r="AL375" i="1"/>
  <c r="AG376" i="1"/>
  <c r="AI374" i="1"/>
  <c r="AI375" i="1" s="1"/>
  <c r="P371" i="1"/>
  <c r="Q370" i="1"/>
  <c r="AG377" i="1" l="1"/>
  <c r="AL376" i="1"/>
  <c r="AH376" i="1"/>
  <c r="AJ376" i="1" s="1"/>
  <c r="AK376" i="1" s="1"/>
  <c r="P372" i="1"/>
  <c r="Q371" i="1"/>
  <c r="AL377" i="1" l="1"/>
  <c r="AG378" i="1"/>
  <c r="AH377" i="1"/>
  <c r="AJ377" i="1" s="1"/>
  <c r="AK377" i="1" s="1"/>
  <c r="AI376" i="1"/>
  <c r="P373" i="1"/>
  <c r="Q372" i="1"/>
  <c r="AI377" i="1" l="1"/>
  <c r="AG379" i="1"/>
  <c r="AH378" i="1"/>
  <c r="AJ378" i="1" s="1"/>
  <c r="AK378" i="1" s="1"/>
  <c r="AL378" i="1"/>
  <c r="Q373" i="1"/>
  <c r="P374" i="1"/>
  <c r="AH379" i="1" l="1"/>
  <c r="AJ379" i="1" s="1"/>
  <c r="AK379" i="1" s="1"/>
  <c r="AG380" i="1"/>
  <c r="AL379" i="1"/>
  <c r="AI378" i="1"/>
  <c r="AI379" i="1" s="1"/>
  <c r="Q374" i="1"/>
  <c r="P375" i="1"/>
  <c r="AH380" i="1" l="1"/>
  <c r="AJ380" i="1" s="1"/>
  <c r="AK380" i="1" s="1"/>
  <c r="AG381" i="1"/>
  <c r="AL380" i="1"/>
  <c r="P376" i="1"/>
  <c r="Q375" i="1"/>
  <c r="AL381" i="1" l="1"/>
  <c r="AG382" i="1"/>
  <c r="AH381" i="1"/>
  <c r="AJ381" i="1" s="1"/>
  <c r="AK381" i="1" s="1"/>
  <c r="AI380" i="1"/>
  <c r="AI381" i="1" s="1"/>
  <c r="P377" i="1"/>
  <c r="Q376" i="1"/>
  <c r="AL382" i="1" l="1"/>
  <c r="AH382" i="1"/>
  <c r="AJ382" i="1" s="1"/>
  <c r="AK382" i="1" s="1"/>
  <c r="AG383" i="1"/>
  <c r="P378" i="1"/>
  <c r="Q377" i="1"/>
  <c r="AH383" i="1" l="1"/>
  <c r="AJ383" i="1" s="1"/>
  <c r="AK383" i="1" s="1"/>
  <c r="AG384" i="1"/>
  <c r="AL383" i="1"/>
  <c r="AI382" i="1"/>
  <c r="AI383" i="1" s="1"/>
  <c r="Q378" i="1"/>
  <c r="P379" i="1"/>
  <c r="AG385" i="1" l="1"/>
  <c r="AL384" i="1"/>
  <c r="AH384" i="1"/>
  <c r="AJ384" i="1" s="1"/>
  <c r="AK384" i="1" s="1"/>
  <c r="Q379" i="1"/>
  <c r="P380" i="1"/>
  <c r="AH385" i="1" l="1"/>
  <c r="AJ385" i="1" s="1"/>
  <c r="AK385" i="1" s="1"/>
  <c r="AL385" i="1"/>
  <c r="AG386" i="1"/>
  <c r="AI384" i="1"/>
  <c r="AI385" i="1" s="1"/>
  <c r="P381" i="1"/>
  <c r="Q380" i="1"/>
  <c r="AG387" i="1" l="1"/>
  <c r="AL386" i="1"/>
  <c r="AH386" i="1"/>
  <c r="AJ386" i="1" s="1"/>
  <c r="AK386" i="1" s="1"/>
  <c r="P382" i="1"/>
  <c r="Q381" i="1"/>
  <c r="AL387" i="1" l="1"/>
  <c r="AH387" i="1"/>
  <c r="AJ387" i="1" s="1"/>
  <c r="AK387" i="1" s="1"/>
  <c r="AG388" i="1"/>
  <c r="AI386" i="1"/>
  <c r="AI387" i="1" s="1"/>
  <c r="P383" i="1"/>
  <c r="Q382" i="1"/>
  <c r="AL388" i="1" l="1"/>
  <c r="AG389" i="1"/>
  <c r="AH388" i="1"/>
  <c r="AJ388" i="1" s="1"/>
  <c r="AK388" i="1" s="1"/>
  <c r="P384" i="1"/>
  <c r="Q383" i="1"/>
  <c r="AL389" i="1" l="1"/>
  <c r="AH389" i="1"/>
  <c r="AJ389" i="1" s="1"/>
  <c r="AK389" i="1" s="1"/>
  <c r="AG390" i="1"/>
  <c r="AI388" i="1"/>
  <c r="AI389" i="1" s="1"/>
  <c r="P385" i="1"/>
  <c r="Q384" i="1"/>
  <c r="AL390" i="1" l="1"/>
  <c r="AH390" i="1"/>
  <c r="AJ390" i="1" s="1"/>
  <c r="AK390" i="1" s="1"/>
  <c r="AG391" i="1"/>
  <c r="AI390" i="1"/>
  <c r="Q385" i="1"/>
  <c r="P386" i="1"/>
  <c r="AL391" i="1" l="1"/>
  <c r="AH391" i="1"/>
  <c r="AJ391" i="1" s="1"/>
  <c r="AK391" i="1" s="1"/>
  <c r="AG392" i="1"/>
  <c r="P387" i="1"/>
  <c r="Q386" i="1"/>
  <c r="AL392" i="1" l="1"/>
  <c r="AH392" i="1"/>
  <c r="AJ392" i="1" s="1"/>
  <c r="AK392" i="1" s="1"/>
  <c r="AG393" i="1"/>
  <c r="AI391" i="1"/>
  <c r="AI392" i="1" s="1"/>
  <c r="P388" i="1"/>
  <c r="Q387" i="1"/>
  <c r="AL393" i="1" l="1"/>
  <c r="AH393" i="1"/>
  <c r="AJ393" i="1" s="1"/>
  <c r="AK393" i="1" s="1"/>
  <c r="AG394" i="1"/>
  <c r="P389" i="1"/>
  <c r="Q388" i="1"/>
  <c r="AL394" i="1" l="1"/>
  <c r="AH394" i="1"/>
  <c r="AJ394" i="1" s="1"/>
  <c r="AK394" i="1" s="1"/>
  <c r="AG395" i="1"/>
  <c r="AI393" i="1"/>
  <c r="AI394" i="1" s="1"/>
  <c r="Q389" i="1"/>
  <c r="P390" i="1"/>
  <c r="AL395" i="1" l="1"/>
  <c r="AH395" i="1"/>
  <c r="AJ395" i="1" s="1"/>
  <c r="AK395" i="1" s="1"/>
  <c r="AG396" i="1"/>
  <c r="P391" i="1"/>
  <c r="Q390" i="1"/>
  <c r="AL396" i="1" l="1"/>
  <c r="AG397" i="1"/>
  <c r="AH396" i="1"/>
  <c r="AJ396" i="1" s="1"/>
  <c r="AK396" i="1" s="1"/>
  <c r="AI395" i="1"/>
  <c r="AI396" i="1" s="1"/>
  <c r="P392" i="1"/>
  <c r="Q391" i="1"/>
  <c r="AG398" i="1" l="1"/>
  <c r="AL397" i="1"/>
  <c r="AH397" i="1"/>
  <c r="AJ397" i="1" s="1"/>
  <c r="AK397" i="1" s="1"/>
  <c r="P393" i="1"/>
  <c r="Q392" i="1"/>
  <c r="AG399" i="1" l="1"/>
  <c r="AH398" i="1"/>
  <c r="AJ398" i="1" s="1"/>
  <c r="AK398" i="1" s="1"/>
  <c r="AL398" i="1"/>
  <c r="AI397" i="1"/>
  <c r="AI398" i="1" s="1"/>
  <c r="P394" i="1"/>
  <c r="Q393" i="1"/>
  <c r="AH399" i="1" l="1"/>
  <c r="AJ399" i="1" s="1"/>
  <c r="AK399" i="1" s="1"/>
  <c r="AG400" i="1"/>
  <c r="AL399" i="1"/>
  <c r="P395" i="1"/>
  <c r="Q394" i="1"/>
  <c r="AL400" i="1" l="1"/>
  <c r="AH400" i="1"/>
  <c r="AJ400" i="1" s="1"/>
  <c r="AK400" i="1" s="1"/>
  <c r="AG401" i="1"/>
  <c r="AI399" i="1"/>
  <c r="AI400" i="1" s="1"/>
  <c r="P396" i="1"/>
  <c r="Q395" i="1"/>
  <c r="AL401" i="1" l="1"/>
  <c r="AG402" i="1"/>
  <c r="AH401" i="1"/>
  <c r="AJ401" i="1" s="1"/>
  <c r="AK401" i="1" s="1"/>
  <c r="Q396" i="1"/>
  <c r="P397" i="1"/>
  <c r="AH402" i="1" l="1"/>
  <c r="AJ402" i="1" s="1"/>
  <c r="AK402" i="1" s="1"/>
  <c r="AG403" i="1"/>
  <c r="AL402" i="1"/>
  <c r="AI401" i="1"/>
  <c r="AI402" i="1" s="1"/>
  <c r="P398" i="1"/>
  <c r="Q397" i="1"/>
  <c r="AH403" i="1" l="1"/>
  <c r="AJ403" i="1" s="1"/>
  <c r="AK403" i="1" s="1"/>
  <c r="AG404" i="1"/>
  <c r="AL403" i="1"/>
  <c r="AI403" i="1"/>
  <c r="P399" i="1"/>
  <c r="Q398" i="1"/>
  <c r="AL404" i="1" l="1"/>
  <c r="AG405" i="1"/>
  <c r="AH404" i="1"/>
  <c r="AJ404" i="1" s="1"/>
  <c r="AK404" i="1" s="1"/>
  <c r="Q399" i="1"/>
  <c r="P400" i="1"/>
  <c r="AG406" i="1" l="1"/>
  <c r="AL405" i="1"/>
  <c r="AH405" i="1"/>
  <c r="AJ405" i="1" s="1"/>
  <c r="AK405" i="1" s="1"/>
  <c r="AI404" i="1"/>
  <c r="P401" i="1"/>
  <c r="Q400" i="1"/>
  <c r="AI405" i="1" l="1"/>
  <c r="AG407" i="1"/>
  <c r="AL406" i="1"/>
  <c r="AH406" i="1"/>
  <c r="AJ406" i="1" s="1"/>
  <c r="AK406" i="1" s="1"/>
  <c r="Q401" i="1"/>
  <c r="P402" i="1"/>
  <c r="AG408" i="1" l="1"/>
  <c r="AH407" i="1"/>
  <c r="AJ407" i="1" s="1"/>
  <c r="AK407" i="1" s="1"/>
  <c r="AL407" i="1"/>
  <c r="AI406" i="1"/>
  <c r="AI407" i="1" s="1"/>
  <c r="Q402" i="1"/>
  <c r="P403" i="1"/>
  <c r="AG409" i="1" l="1"/>
  <c r="AL408" i="1"/>
  <c r="AH408" i="1"/>
  <c r="AJ408" i="1" s="1"/>
  <c r="AK408" i="1" s="1"/>
  <c r="P404" i="1"/>
  <c r="Q403" i="1"/>
  <c r="AH409" i="1" l="1"/>
  <c r="AJ409" i="1" s="1"/>
  <c r="AK409" i="1" s="1"/>
  <c r="AL409" i="1"/>
  <c r="AG410" i="1"/>
  <c r="AI408" i="1"/>
  <c r="AI409" i="1" s="1"/>
  <c r="P405" i="1"/>
  <c r="Q404" i="1"/>
  <c r="AH410" i="1" l="1"/>
  <c r="AJ410" i="1" s="1"/>
  <c r="AK410" i="1" s="1"/>
  <c r="AL410" i="1"/>
  <c r="AG411" i="1"/>
  <c r="P406" i="1"/>
  <c r="Q405" i="1"/>
  <c r="AL411" i="1" l="1"/>
  <c r="AH411" i="1"/>
  <c r="AJ411" i="1" s="1"/>
  <c r="AK411" i="1" s="1"/>
  <c r="AG412" i="1"/>
  <c r="AI410" i="1"/>
  <c r="AI411" i="1" s="1"/>
  <c r="P407" i="1"/>
  <c r="Q406" i="1"/>
  <c r="AL412" i="1" l="1"/>
  <c r="AG413" i="1"/>
  <c r="AH412" i="1"/>
  <c r="AJ412" i="1" s="1"/>
  <c r="AK412" i="1" s="1"/>
  <c r="Q407" i="1"/>
  <c r="P408" i="1"/>
  <c r="AI412" i="1" l="1"/>
  <c r="AG414" i="1"/>
  <c r="AH413" i="1"/>
  <c r="AJ413" i="1" s="1"/>
  <c r="AK413" i="1" s="1"/>
  <c r="AL413" i="1"/>
  <c r="P409" i="1"/>
  <c r="Q408" i="1"/>
  <c r="AH414" i="1" l="1"/>
  <c r="AJ414" i="1" s="1"/>
  <c r="AK414" i="1" s="1"/>
  <c r="AG415" i="1"/>
  <c r="AL414" i="1"/>
  <c r="AI413" i="1"/>
  <c r="AI414" i="1" s="1"/>
  <c r="Q409" i="1"/>
  <c r="P410" i="1"/>
  <c r="AH415" i="1" l="1"/>
  <c r="AJ415" i="1" s="1"/>
  <c r="AK415" i="1" s="1"/>
  <c r="AG416" i="1"/>
  <c r="AL415" i="1"/>
  <c r="AI415" i="1"/>
  <c r="P411" i="1"/>
  <c r="Q410" i="1"/>
  <c r="AH416" i="1" l="1"/>
  <c r="AJ416" i="1" s="1"/>
  <c r="AK416" i="1" s="1"/>
  <c r="AG417" i="1"/>
  <c r="AL416" i="1"/>
  <c r="AI416" i="1"/>
  <c r="P412" i="1"/>
  <c r="Q411" i="1"/>
  <c r="AH417" i="1" l="1"/>
  <c r="AJ417" i="1" s="1"/>
  <c r="AK417" i="1" s="1"/>
  <c r="AG418" i="1"/>
  <c r="AL417" i="1"/>
  <c r="Q412" i="1"/>
  <c r="P413" i="1"/>
  <c r="AL418" i="1" l="1"/>
  <c r="AH418" i="1"/>
  <c r="AJ418" i="1" s="1"/>
  <c r="AK418" i="1" s="1"/>
  <c r="AG419" i="1"/>
  <c r="AI417" i="1"/>
  <c r="AI418" i="1" s="1"/>
  <c r="Q413" i="1"/>
  <c r="P414" i="1"/>
  <c r="AL419" i="1" l="1"/>
  <c r="AG420" i="1"/>
  <c r="AH419" i="1"/>
  <c r="AJ419" i="1" s="1"/>
  <c r="AK419" i="1" s="1"/>
  <c r="P415" i="1"/>
  <c r="Q414" i="1"/>
  <c r="AI419" i="1" l="1"/>
  <c r="AL420" i="1"/>
  <c r="AH420" i="1"/>
  <c r="AJ420" i="1" s="1"/>
  <c r="AK420" i="1" s="1"/>
  <c r="AG421" i="1"/>
  <c r="P416" i="1"/>
  <c r="Q415" i="1"/>
  <c r="AI420" i="1" l="1"/>
  <c r="AG422" i="1"/>
  <c r="AL421" i="1"/>
  <c r="AH421" i="1"/>
  <c r="AJ421" i="1" s="1"/>
  <c r="AK421" i="1" s="1"/>
  <c r="P417" i="1"/>
  <c r="Q416" i="1"/>
  <c r="AH422" i="1" l="1"/>
  <c r="AJ422" i="1" s="1"/>
  <c r="AK422" i="1" s="1"/>
  <c r="AG423" i="1"/>
  <c r="AL422" i="1"/>
  <c r="AI421" i="1"/>
  <c r="AI422" i="1" s="1"/>
  <c r="P418" i="1"/>
  <c r="Q417" i="1"/>
  <c r="AG424" i="1" l="1"/>
  <c r="AL423" i="1"/>
  <c r="AH423" i="1"/>
  <c r="AJ423" i="1" s="1"/>
  <c r="AK423" i="1" s="1"/>
  <c r="P419" i="1"/>
  <c r="Q418" i="1"/>
  <c r="AI423" i="1" l="1"/>
  <c r="AL424" i="1"/>
  <c r="AH424" i="1"/>
  <c r="AJ424" i="1" s="1"/>
  <c r="AK424" i="1" s="1"/>
  <c r="AG425" i="1"/>
  <c r="Q419" i="1"/>
  <c r="P420" i="1"/>
  <c r="AL425" i="1" l="1"/>
  <c r="AH425" i="1"/>
  <c r="AJ425" i="1" s="1"/>
  <c r="AK425" i="1" s="1"/>
  <c r="AG426" i="1"/>
  <c r="AI424" i="1"/>
  <c r="AI425" i="1" s="1"/>
  <c r="P421" i="1"/>
  <c r="Q420" i="1"/>
  <c r="AL426" i="1" l="1"/>
  <c r="AH426" i="1"/>
  <c r="AJ426" i="1" s="1"/>
  <c r="AK426" i="1" s="1"/>
  <c r="AG427" i="1"/>
  <c r="AI426" i="1"/>
  <c r="Q421" i="1"/>
  <c r="P422" i="1"/>
  <c r="AL427" i="1" l="1"/>
  <c r="AH427" i="1"/>
  <c r="AJ427" i="1" s="1"/>
  <c r="AK427" i="1" s="1"/>
  <c r="AG428" i="1"/>
  <c r="AI427" i="1"/>
  <c r="P423" i="1"/>
  <c r="Q422" i="1"/>
  <c r="AL428" i="1" l="1"/>
  <c r="AH428" i="1"/>
  <c r="AJ428" i="1" s="1"/>
  <c r="AK428" i="1" s="1"/>
  <c r="AG429" i="1"/>
  <c r="Q423" i="1"/>
  <c r="P424" i="1"/>
  <c r="AL429" i="1" l="1"/>
  <c r="AH429" i="1"/>
  <c r="AJ429" i="1" s="1"/>
  <c r="AK429" i="1" s="1"/>
  <c r="AG430" i="1"/>
  <c r="AI428" i="1"/>
  <c r="AI429" i="1" s="1"/>
  <c r="Q424" i="1"/>
  <c r="P425" i="1"/>
  <c r="AL430" i="1" l="1"/>
  <c r="AH430" i="1"/>
  <c r="AJ430" i="1" s="1"/>
  <c r="AK430" i="1" s="1"/>
  <c r="AG431" i="1"/>
  <c r="P426" i="1"/>
  <c r="Q425" i="1"/>
  <c r="AL431" i="1" l="1"/>
  <c r="AH431" i="1"/>
  <c r="AJ431" i="1" s="1"/>
  <c r="AK431" i="1" s="1"/>
  <c r="AG432" i="1"/>
  <c r="AI430" i="1"/>
  <c r="AI431" i="1" s="1"/>
  <c r="P427" i="1"/>
  <c r="Q426" i="1"/>
  <c r="AG433" i="1" l="1"/>
  <c r="AL432" i="1"/>
  <c r="AH432" i="1"/>
  <c r="AJ432" i="1" s="1"/>
  <c r="AK432" i="1" s="1"/>
  <c r="P428" i="1"/>
  <c r="Q427" i="1"/>
  <c r="AG434" i="1" l="1"/>
  <c r="AL433" i="1"/>
  <c r="AH433" i="1"/>
  <c r="AJ433" i="1" s="1"/>
  <c r="AK433" i="1" s="1"/>
  <c r="AI432" i="1"/>
  <c r="AI433" i="1" s="1"/>
  <c r="P429" i="1"/>
  <c r="Q428" i="1"/>
  <c r="AH434" i="1" l="1"/>
  <c r="AJ434" i="1" s="1"/>
  <c r="AK434" i="1" s="1"/>
  <c r="AL434" i="1"/>
  <c r="AG435" i="1"/>
  <c r="Q429" i="1"/>
  <c r="P430" i="1"/>
  <c r="AH435" i="1" l="1"/>
  <c r="AJ435" i="1" s="1"/>
  <c r="AK435" i="1" s="1"/>
  <c r="AL435" i="1"/>
  <c r="AG436" i="1"/>
  <c r="AI434" i="1"/>
  <c r="AI435" i="1" s="1"/>
  <c r="P431" i="1"/>
  <c r="Q430" i="1"/>
  <c r="AH436" i="1" l="1"/>
  <c r="AJ436" i="1" s="1"/>
  <c r="AK436" i="1" s="1"/>
  <c r="AL436" i="1"/>
  <c r="AG437" i="1"/>
  <c r="Q431" i="1"/>
  <c r="P432" i="1"/>
  <c r="AL437" i="1" l="1"/>
  <c r="AG438" i="1"/>
  <c r="AH437" i="1"/>
  <c r="AJ437" i="1" s="1"/>
  <c r="AK437" i="1" s="1"/>
  <c r="AI436" i="1"/>
  <c r="AI437" i="1" s="1"/>
  <c r="P433" i="1"/>
  <c r="Q432" i="1"/>
  <c r="AG439" i="1" l="1"/>
  <c r="AH438" i="1"/>
  <c r="AJ438" i="1" s="1"/>
  <c r="AK438" i="1" s="1"/>
  <c r="AL438" i="1"/>
  <c r="Q433" i="1"/>
  <c r="P434" i="1"/>
  <c r="AH439" i="1" l="1"/>
  <c r="AJ439" i="1" s="1"/>
  <c r="AK439" i="1" s="1"/>
  <c r="AL439" i="1"/>
  <c r="AG440" i="1"/>
  <c r="AI438" i="1"/>
  <c r="AI439" i="1" s="1"/>
  <c r="P435" i="1"/>
  <c r="Q434" i="1"/>
  <c r="AG441" i="1" l="1"/>
  <c r="AH440" i="1"/>
  <c r="AJ440" i="1" s="1"/>
  <c r="AK440" i="1" s="1"/>
  <c r="AL440" i="1"/>
  <c r="P436" i="1"/>
  <c r="Q435" i="1"/>
  <c r="AH441" i="1" l="1"/>
  <c r="AJ441" i="1" s="1"/>
  <c r="AK441" i="1" s="1"/>
  <c r="AG442" i="1"/>
  <c r="AL441" i="1"/>
  <c r="AI440" i="1"/>
  <c r="AI441" i="1" s="1"/>
  <c r="Q436" i="1"/>
  <c r="P437" i="1"/>
  <c r="AH442" i="1" l="1"/>
  <c r="AJ442" i="1" s="1"/>
  <c r="AK442" i="1" s="1"/>
  <c r="AG443" i="1"/>
  <c r="AL442" i="1"/>
  <c r="P438" i="1"/>
  <c r="Q437" i="1"/>
  <c r="AL443" i="1" l="1"/>
  <c r="AG444" i="1"/>
  <c r="AH443" i="1"/>
  <c r="AJ443" i="1" s="1"/>
  <c r="AK443" i="1" s="1"/>
  <c r="AI442" i="1"/>
  <c r="P439" i="1"/>
  <c r="Q438" i="1"/>
  <c r="AI443" i="1" l="1"/>
  <c r="AG445" i="1"/>
  <c r="AL444" i="1"/>
  <c r="AH444" i="1"/>
  <c r="AJ444" i="1" s="1"/>
  <c r="AK444" i="1" s="1"/>
  <c r="Q439" i="1"/>
  <c r="P440" i="1"/>
  <c r="AH445" i="1" l="1"/>
  <c r="AJ445" i="1" s="1"/>
  <c r="AK445" i="1" s="1"/>
  <c r="AL445" i="1"/>
  <c r="AG446" i="1"/>
  <c r="AI444" i="1"/>
  <c r="AI445" i="1" s="1"/>
  <c r="P441" i="1"/>
  <c r="Q440" i="1"/>
  <c r="AH446" i="1" l="1"/>
  <c r="AJ446" i="1" s="1"/>
  <c r="AK446" i="1" s="1"/>
  <c r="AL446" i="1"/>
  <c r="AG447" i="1"/>
  <c r="P442" i="1"/>
  <c r="Q441" i="1"/>
  <c r="AG448" i="1" l="1"/>
  <c r="AH447" i="1"/>
  <c r="AJ447" i="1" s="1"/>
  <c r="AK447" i="1" s="1"/>
  <c r="AL447" i="1"/>
  <c r="AI446" i="1"/>
  <c r="AI447" i="1" s="1"/>
  <c r="P443" i="1"/>
  <c r="Q442" i="1"/>
  <c r="AL448" i="1" l="1"/>
  <c r="AH448" i="1"/>
  <c r="AJ448" i="1" s="1"/>
  <c r="AK448" i="1" s="1"/>
  <c r="AG449" i="1"/>
  <c r="Q443" i="1"/>
  <c r="P444" i="1"/>
  <c r="AL449" i="1" l="1"/>
  <c r="AG450" i="1"/>
  <c r="AH449" i="1"/>
  <c r="AJ449" i="1" s="1"/>
  <c r="AK449" i="1" s="1"/>
  <c r="AI448" i="1"/>
  <c r="AI449" i="1" s="1"/>
  <c r="P445" i="1"/>
  <c r="Q444" i="1"/>
  <c r="AL450" i="1" l="1"/>
  <c r="AH450" i="1"/>
  <c r="AJ450" i="1" s="1"/>
  <c r="AK450" i="1" s="1"/>
  <c r="AG451" i="1"/>
  <c r="P446" i="1"/>
  <c r="Q445" i="1"/>
  <c r="AL451" i="1" l="1"/>
  <c r="AH451" i="1"/>
  <c r="AJ451" i="1" s="1"/>
  <c r="AK451" i="1" s="1"/>
  <c r="AG452" i="1"/>
  <c r="AI450" i="1"/>
  <c r="AI451" i="1" s="1"/>
  <c r="P447" i="1"/>
  <c r="Q446" i="1"/>
  <c r="AG453" i="1" l="1"/>
  <c r="AH452" i="1"/>
  <c r="AJ452" i="1" s="1"/>
  <c r="AK452" i="1" s="1"/>
  <c r="AL452" i="1"/>
  <c r="AI452" i="1"/>
  <c r="Q447" i="1"/>
  <c r="P448" i="1"/>
  <c r="AG454" i="1" l="1"/>
  <c r="AL453" i="1"/>
  <c r="AH453" i="1"/>
  <c r="AJ453" i="1" s="1"/>
  <c r="AK453" i="1" s="1"/>
  <c r="Q448" i="1"/>
  <c r="P449" i="1"/>
  <c r="AI453" i="1" l="1"/>
  <c r="AH454" i="1"/>
  <c r="AJ454" i="1" s="1"/>
  <c r="AK454" i="1" s="1"/>
  <c r="AL454" i="1"/>
  <c r="AG455" i="1"/>
  <c r="Q449" i="1"/>
  <c r="P450" i="1"/>
  <c r="AH455" i="1" l="1"/>
  <c r="AJ455" i="1" s="1"/>
  <c r="AK455" i="1" s="1"/>
  <c r="AL455" i="1"/>
  <c r="AG456" i="1"/>
  <c r="AI454" i="1"/>
  <c r="AI455" i="1" s="1"/>
  <c r="P451" i="1"/>
  <c r="Q450" i="1"/>
  <c r="AG457" i="1" l="1"/>
  <c r="AL456" i="1"/>
  <c r="AH456" i="1"/>
  <c r="AJ456" i="1" s="1"/>
  <c r="AK456" i="1" s="1"/>
  <c r="P452" i="1"/>
  <c r="Q451" i="1"/>
  <c r="AI456" i="1" l="1"/>
  <c r="AG458" i="1"/>
  <c r="AL457" i="1"/>
  <c r="AH457" i="1"/>
  <c r="AJ457" i="1" s="1"/>
  <c r="AK457" i="1" s="1"/>
  <c r="P453" i="1"/>
  <c r="Q452" i="1"/>
  <c r="AL458" i="1" l="1"/>
  <c r="AH458" i="1"/>
  <c r="AJ458" i="1" s="1"/>
  <c r="AK458" i="1" s="1"/>
  <c r="AG459" i="1"/>
  <c r="AI457" i="1"/>
  <c r="AI458" i="1" s="1"/>
  <c r="Q453" i="1"/>
  <c r="P454" i="1"/>
  <c r="AH459" i="1" l="1"/>
  <c r="AJ459" i="1" s="1"/>
  <c r="AK459" i="1" s="1"/>
  <c r="AG460" i="1"/>
  <c r="AL459" i="1"/>
  <c r="P455" i="1"/>
  <c r="Q454" i="1"/>
  <c r="AH460" i="1" l="1"/>
  <c r="AJ460" i="1" s="1"/>
  <c r="AK460" i="1" s="1"/>
  <c r="AG461" i="1"/>
  <c r="AL460" i="1"/>
  <c r="AI459" i="1"/>
  <c r="AI460" i="1" s="1"/>
  <c r="P456" i="1"/>
  <c r="Q455" i="1"/>
  <c r="AL461" i="1" l="1"/>
  <c r="AG462" i="1"/>
  <c r="AH461" i="1"/>
  <c r="AJ461" i="1" s="1"/>
  <c r="AK461" i="1" s="1"/>
  <c r="Q456" i="1"/>
  <c r="P457" i="1"/>
  <c r="AH462" i="1" l="1"/>
  <c r="AJ462" i="1" s="1"/>
  <c r="AK462" i="1" s="1"/>
  <c r="AG463" i="1"/>
  <c r="AL462" i="1"/>
  <c r="AI461" i="1"/>
  <c r="AI462" i="1" s="1"/>
  <c r="P458" i="1"/>
  <c r="Q457" i="1"/>
  <c r="AL463" i="1" l="1"/>
  <c r="AG464" i="1"/>
  <c r="AH463" i="1"/>
  <c r="AJ463" i="1" s="1"/>
  <c r="AK463" i="1" s="1"/>
  <c r="P459" i="1"/>
  <c r="Q458" i="1"/>
  <c r="AL464" i="1" l="1"/>
  <c r="AH464" i="1"/>
  <c r="AJ464" i="1" s="1"/>
  <c r="AK464" i="1" s="1"/>
  <c r="AG465" i="1"/>
  <c r="AI463" i="1"/>
  <c r="AI464" i="1" s="1"/>
  <c r="Q459" i="1"/>
  <c r="P460" i="1"/>
  <c r="AL465" i="1" l="1"/>
  <c r="AH465" i="1"/>
  <c r="AJ465" i="1" s="1"/>
  <c r="AK465" i="1" s="1"/>
  <c r="AG466" i="1"/>
  <c r="AI465" i="1"/>
  <c r="P461" i="1"/>
  <c r="Q460" i="1"/>
  <c r="AL466" i="1" l="1"/>
  <c r="AH466" i="1"/>
  <c r="AJ466" i="1" s="1"/>
  <c r="AK466" i="1" s="1"/>
  <c r="AG467" i="1"/>
  <c r="AI466" i="1"/>
  <c r="Q461" i="1"/>
  <c r="P462" i="1"/>
  <c r="AG468" i="1" l="1"/>
  <c r="AL467" i="1"/>
  <c r="AH467" i="1"/>
  <c r="AJ467" i="1" s="1"/>
  <c r="AK467" i="1" s="1"/>
  <c r="P463" i="1"/>
  <c r="Q462" i="1"/>
  <c r="AG469" i="1" l="1"/>
  <c r="AL468" i="1"/>
  <c r="AH468" i="1"/>
  <c r="AJ468" i="1" s="1"/>
  <c r="AK468" i="1" s="1"/>
  <c r="AI467" i="1"/>
  <c r="AI468" i="1" s="1"/>
  <c r="Q463" i="1"/>
  <c r="P464" i="1"/>
  <c r="AH469" i="1" l="1"/>
  <c r="AJ469" i="1" s="1"/>
  <c r="AK469" i="1" s="1"/>
  <c r="AG470" i="1"/>
  <c r="AL469" i="1"/>
  <c r="P465" i="1"/>
  <c r="Q464" i="1"/>
  <c r="AH470" i="1" l="1"/>
  <c r="AJ470" i="1" s="1"/>
  <c r="AK470" i="1" s="1"/>
  <c r="AG471" i="1"/>
  <c r="AL470" i="1"/>
  <c r="AI469" i="1"/>
  <c r="AI470" i="1" s="1"/>
  <c r="P466" i="1"/>
  <c r="Q465" i="1"/>
  <c r="AH471" i="1" l="1"/>
  <c r="AJ471" i="1" s="1"/>
  <c r="AK471" i="1" s="1"/>
  <c r="AL471" i="1"/>
  <c r="AG472" i="1"/>
  <c r="Q466" i="1"/>
  <c r="P467" i="1"/>
  <c r="AL472" i="1" l="1"/>
  <c r="AG473" i="1"/>
  <c r="AH472" i="1"/>
  <c r="AJ472" i="1" s="1"/>
  <c r="AK472" i="1" s="1"/>
  <c r="AI471" i="1"/>
  <c r="AI472" i="1" s="1"/>
  <c r="P468" i="1"/>
  <c r="Q467" i="1"/>
  <c r="AH473" i="1" l="1"/>
  <c r="AJ473" i="1" s="1"/>
  <c r="AK473" i="1" s="1"/>
  <c r="AG474" i="1"/>
  <c r="AL473" i="1"/>
  <c r="P469" i="1"/>
  <c r="Q468" i="1"/>
  <c r="AG475" i="1" l="1"/>
  <c r="AH474" i="1"/>
  <c r="AJ474" i="1" s="1"/>
  <c r="AK474" i="1" s="1"/>
  <c r="AL474" i="1"/>
  <c r="AI473" i="1"/>
  <c r="AI474" i="1" s="1"/>
  <c r="Q469" i="1"/>
  <c r="P470" i="1"/>
  <c r="AG476" i="1" l="1"/>
  <c r="AH475" i="1"/>
  <c r="AJ475" i="1" s="1"/>
  <c r="AK475" i="1" s="1"/>
  <c r="AL475" i="1"/>
  <c r="P471" i="1"/>
  <c r="Q470" i="1"/>
  <c r="AH476" i="1" l="1"/>
  <c r="AJ476" i="1" s="1"/>
  <c r="AK476" i="1" s="1"/>
  <c r="AG477" i="1"/>
  <c r="AL476" i="1"/>
  <c r="AI475" i="1"/>
  <c r="AI476" i="1" s="1"/>
  <c r="Q471" i="1"/>
  <c r="P472" i="1"/>
  <c r="AH477" i="1" l="1"/>
  <c r="AJ477" i="1" s="1"/>
  <c r="AK477" i="1" s="1"/>
  <c r="AG478" i="1"/>
  <c r="AL477" i="1"/>
  <c r="P473" i="1"/>
  <c r="Q472" i="1"/>
  <c r="AL478" i="1" l="1"/>
  <c r="AG479" i="1"/>
  <c r="AH478" i="1"/>
  <c r="AJ478" i="1" s="1"/>
  <c r="AK478" i="1" s="1"/>
  <c r="AI477" i="1"/>
  <c r="AI478" i="1" s="1"/>
  <c r="Q473" i="1"/>
  <c r="P474" i="1"/>
  <c r="AG480" i="1" l="1"/>
  <c r="AL479" i="1"/>
  <c r="AH479" i="1"/>
  <c r="AJ479" i="1" s="1"/>
  <c r="AK479" i="1" s="1"/>
  <c r="P475" i="1"/>
  <c r="Q474" i="1"/>
  <c r="AG481" i="1" l="1"/>
  <c r="AH480" i="1"/>
  <c r="AJ480" i="1" s="1"/>
  <c r="AK480" i="1" s="1"/>
  <c r="AL480" i="1"/>
  <c r="AI479" i="1"/>
  <c r="AI480" i="1" s="1"/>
  <c r="P476" i="1"/>
  <c r="Q475" i="1"/>
  <c r="AH481" i="1" l="1"/>
  <c r="AJ481" i="1" s="1"/>
  <c r="AK481" i="1" s="1"/>
  <c r="AL481" i="1"/>
  <c r="AG482" i="1"/>
  <c r="P477" i="1"/>
  <c r="Q476" i="1"/>
  <c r="AG483" i="1" l="1"/>
  <c r="AH482" i="1"/>
  <c r="AJ482" i="1" s="1"/>
  <c r="AK482" i="1" s="1"/>
  <c r="AL482" i="1"/>
  <c r="AI481" i="1"/>
  <c r="AI482" i="1" s="1"/>
  <c r="P478" i="1"/>
  <c r="Q477" i="1"/>
  <c r="AL483" i="1" l="1"/>
  <c r="AH483" i="1"/>
  <c r="AJ483" i="1" s="1"/>
  <c r="AK483" i="1" s="1"/>
  <c r="AG484" i="1"/>
  <c r="P479" i="1"/>
  <c r="Q478" i="1"/>
  <c r="AL484" i="1" l="1"/>
  <c r="AH484" i="1"/>
  <c r="AJ484" i="1" s="1"/>
  <c r="AK484" i="1" s="1"/>
  <c r="AG485" i="1"/>
  <c r="AI483" i="1"/>
  <c r="AI484" i="1" s="1"/>
  <c r="Q479" i="1"/>
  <c r="P480" i="1"/>
  <c r="AG486" i="1" l="1"/>
  <c r="AH485" i="1"/>
  <c r="AJ485" i="1" s="1"/>
  <c r="AK485" i="1" s="1"/>
  <c r="AL485" i="1"/>
  <c r="P481" i="1"/>
  <c r="Q480" i="1"/>
  <c r="AG487" i="1" l="1"/>
  <c r="AL486" i="1"/>
  <c r="AH486" i="1"/>
  <c r="AJ486" i="1" s="1"/>
  <c r="AK486" i="1" s="1"/>
  <c r="AI485" i="1"/>
  <c r="AI486" i="1" s="1"/>
  <c r="P482" i="1"/>
  <c r="Q481" i="1"/>
  <c r="AH487" i="1" l="1"/>
  <c r="AJ487" i="1" s="1"/>
  <c r="AK487" i="1" s="1"/>
  <c r="AG488" i="1"/>
  <c r="AL487" i="1"/>
  <c r="P483" i="1"/>
  <c r="Q482" i="1"/>
  <c r="AG489" i="1" l="1"/>
  <c r="AL488" i="1"/>
  <c r="AH488" i="1"/>
  <c r="AJ488" i="1" s="1"/>
  <c r="AK488" i="1" s="1"/>
  <c r="AI487" i="1"/>
  <c r="Q483" i="1"/>
  <c r="P484" i="1"/>
  <c r="AG490" i="1" l="1"/>
  <c r="AH489" i="1"/>
  <c r="AJ489" i="1" s="1"/>
  <c r="AK489" i="1" s="1"/>
  <c r="AL489" i="1"/>
  <c r="AI488" i="1"/>
  <c r="AI489" i="1" s="1"/>
  <c r="P485" i="1"/>
  <c r="Q484" i="1"/>
  <c r="AL490" i="1" l="1"/>
  <c r="AH490" i="1"/>
  <c r="AJ490" i="1" s="1"/>
  <c r="AK490" i="1" s="1"/>
  <c r="AG491" i="1"/>
  <c r="P486" i="1"/>
  <c r="Q485" i="1"/>
  <c r="AI490" i="1" l="1"/>
  <c r="AG492" i="1"/>
  <c r="AL491" i="1"/>
  <c r="AH491" i="1"/>
  <c r="AJ491" i="1" s="1"/>
  <c r="AK491" i="1" s="1"/>
  <c r="P487" i="1"/>
  <c r="Q486" i="1"/>
  <c r="AL492" i="1" l="1"/>
  <c r="AG493" i="1"/>
  <c r="AH492" i="1"/>
  <c r="AJ492" i="1" s="1"/>
  <c r="AK492" i="1" s="1"/>
  <c r="AI491" i="1"/>
  <c r="AI492" i="1" s="1"/>
  <c r="P488" i="1"/>
  <c r="Q487" i="1"/>
  <c r="AH493" i="1" l="1"/>
  <c r="AJ493" i="1" s="1"/>
  <c r="AK493" i="1" s="1"/>
  <c r="AL493" i="1"/>
  <c r="AG494" i="1"/>
  <c r="Q488" i="1"/>
  <c r="P489" i="1"/>
  <c r="AH494" i="1" l="1"/>
  <c r="AJ494" i="1" s="1"/>
  <c r="AK494" i="1" s="1"/>
  <c r="AL494" i="1"/>
  <c r="AG495" i="1"/>
  <c r="AI493" i="1"/>
  <c r="AI494" i="1" s="1"/>
  <c r="Q489" i="1"/>
  <c r="P490" i="1"/>
  <c r="AG496" i="1" l="1"/>
  <c r="AL495" i="1"/>
  <c r="AH495" i="1"/>
  <c r="AJ495" i="1" s="1"/>
  <c r="AK495" i="1" s="1"/>
  <c r="P491" i="1"/>
  <c r="Q490" i="1"/>
  <c r="AL496" i="1" l="1"/>
  <c r="AH496" i="1"/>
  <c r="AJ496" i="1" s="1"/>
  <c r="AK496" i="1" s="1"/>
  <c r="AG497" i="1"/>
  <c r="AI495" i="1"/>
  <c r="AI496" i="1" s="1"/>
  <c r="P492" i="1"/>
  <c r="Q491" i="1"/>
  <c r="AL497" i="1" l="1"/>
  <c r="AG498" i="1"/>
  <c r="AH497" i="1"/>
  <c r="AJ497" i="1" s="1"/>
  <c r="AK497" i="1" s="1"/>
  <c r="Q492" i="1"/>
  <c r="P493" i="1"/>
  <c r="AL498" i="1" l="1"/>
  <c r="AH498" i="1"/>
  <c r="AJ498" i="1" s="1"/>
  <c r="AK498" i="1" s="1"/>
  <c r="AG499" i="1"/>
  <c r="AI497" i="1"/>
  <c r="AI498" i="1" s="1"/>
  <c r="Q493" i="1"/>
  <c r="P494" i="1"/>
  <c r="AL499" i="1" l="1"/>
  <c r="AH499" i="1"/>
  <c r="AJ499" i="1" s="1"/>
  <c r="AK499" i="1" s="1"/>
  <c r="AG500" i="1"/>
  <c r="P495" i="1"/>
  <c r="Q494" i="1"/>
  <c r="AL500" i="1" l="1"/>
  <c r="AG501" i="1"/>
  <c r="AH500" i="1"/>
  <c r="AJ500" i="1" s="1"/>
  <c r="AK500" i="1" s="1"/>
  <c r="AI499" i="1"/>
  <c r="AI500" i="1" s="1"/>
  <c r="Q495" i="1"/>
  <c r="P496" i="1"/>
  <c r="AL501" i="1" l="1"/>
  <c r="AH501" i="1"/>
  <c r="AJ501" i="1" s="1"/>
  <c r="AK501" i="1" s="1"/>
  <c r="AG502" i="1"/>
  <c r="Q496" i="1"/>
  <c r="P497" i="1"/>
  <c r="AL502" i="1" l="1"/>
  <c r="AH502" i="1"/>
  <c r="AJ502" i="1" s="1"/>
  <c r="AK502" i="1" s="1"/>
  <c r="AG503" i="1"/>
  <c r="AI501" i="1"/>
  <c r="AI502" i="1" s="1"/>
  <c r="P498" i="1"/>
  <c r="Q497" i="1"/>
  <c r="AG504" i="1" l="1"/>
  <c r="AL503" i="1"/>
  <c r="AH503" i="1"/>
  <c r="AJ503" i="1" s="1"/>
  <c r="AK503" i="1" s="1"/>
  <c r="AI503" i="1"/>
  <c r="P499" i="1"/>
  <c r="Q498" i="1"/>
  <c r="AG505" i="1" l="1"/>
  <c r="AL504" i="1"/>
  <c r="AH504" i="1"/>
  <c r="AJ504" i="1" s="1"/>
  <c r="AK504" i="1" s="1"/>
  <c r="Q499" i="1"/>
  <c r="P500" i="1"/>
  <c r="AG506" i="1" l="1"/>
  <c r="AH505" i="1"/>
  <c r="AJ505" i="1" s="1"/>
  <c r="AK505" i="1" s="1"/>
  <c r="AL505" i="1"/>
  <c r="AI504" i="1"/>
  <c r="AI505" i="1" s="1"/>
  <c r="P501" i="1"/>
  <c r="Q500" i="1"/>
  <c r="AH506" i="1" l="1"/>
  <c r="AJ506" i="1" s="1"/>
  <c r="AK506" i="1" s="1"/>
  <c r="AG507" i="1"/>
  <c r="AL506" i="1"/>
  <c r="P502" i="1"/>
  <c r="Q501" i="1"/>
  <c r="AG508" i="1" l="1"/>
  <c r="AH507" i="1"/>
  <c r="AJ507" i="1" s="1"/>
  <c r="AK507" i="1" s="1"/>
  <c r="AL507" i="1"/>
  <c r="AI506" i="1"/>
  <c r="AI507" i="1" s="1"/>
  <c r="P503" i="1"/>
  <c r="Q502" i="1"/>
  <c r="AG509" i="1" l="1"/>
  <c r="AL508" i="1"/>
  <c r="AH508" i="1"/>
  <c r="AJ508" i="1" s="1"/>
  <c r="AK508" i="1" s="1"/>
  <c r="Q503" i="1"/>
  <c r="P504" i="1"/>
  <c r="AH509" i="1" l="1"/>
  <c r="AJ509" i="1" s="1"/>
  <c r="AK509" i="1" s="1"/>
  <c r="AL509" i="1"/>
  <c r="AG510" i="1"/>
  <c r="AI508" i="1"/>
  <c r="AI509" i="1" s="1"/>
  <c r="P505" i="1"/>
  <c r="Q504" i="1"/>
  <c r="AH510" i="1" l="1"/>
  <c r="AJ510" i="1" s="1"/>
  <c r="AK510" i="1" s="1"/>
  <c r="AL510" i="1"/>
  <c r="AG511" i="1"/>
  <c r="P506" i="1"/>
  <c r="Q505" i="1"/>
  <c r="AG512" i="1" l="1"/>
  <c r="AL511" i="1"/>
  <c r="AH511" i="1"/>
  <c r="AJ511" i="1" s="1"/>
  <c r="AK511" i="1" s="1"/>
  <c r="AI510" i="1"/>
  <c r="AI511" i="1" s="1"/>
  <c r="Q506" i="1"/>
  <c r="P507" i="1"/>
  <c r="AL512" i="1" l="1"/>
  <c r="AG513" i="1"/>
  <c r="AH512" i="1"/>
  <c r="AJ512" i="1" s="1"/>
  <c r="AK512" i="1" s="1"/>
  <c r="Q507" i="1"/>
  <c r="P508" i="1"/>
  <c r="AH513" i="1" l="1"/>
  <c r="AJ513" i="1" s="1"/>
  <c r="AK513" i="1" s="1"/>
  <c r="AG514" i="1"/>
  <c r="AL513" i="1"/>
  <c r="AI512" i="1"/>
  <c r="AI513" i="1" s="1"/>
  <c r="P509" i="1"/>
  <c r="Q508" i="1"/>
  <c r="AL514" i="1" l="1"/>
  <c r="AG515" i="1"/>
  <c r="AH514" i="1"/>
  <c r="AJ514" i="1" s="1"/>
  <c r="AK514" i="1" s="1"/>
  <c r="Q509" i="1"/>
  <c r="P510" i="1"/>
  <c r="AL515" i="1" l="1"/>
  <c r="AH515" i="1"/>
  <c r="AJ515" i="1" s="1"/>
  <c r="AK515" i="1" s="1"/>
  <c r="AG516" i="1"/>
  <c r="AI514" i="1"/>
  <c r="AI515" i="1" s="1"/>
  <c r="P511" i="1"/>
  <c r="Q510" i="1"/>
  <c r="AL516" i="1" l="1"/>
  <c r="AH516" i="1"/>
  <c r="AJ516" i="1" s="1"/>
  <c r="AK516" i="1" s="1"/>
  <c r="AG517" i="1"/>
  <c r="P512" i="1"/>
  <c r="Q511" i="1"/>
  <c r="AL517" i="1" l="1"/>
  <c r="AH517" i="1"/>
  <c r="AJ517" i="1" s="1"/>
  <c r="AK517" i="1" s="1"/>
  <c r="AG518" i="1"/>
  <c r="AI516" i="1"/>
  <c r="AI517" i="1" s="1"/>
  <c r="P513" i="1"/>
  <c r="Q512" i="1"/>
  <c r="AG519" i="1" l="1"/>
  <c r="AL518" i="1"/>
  <c r="AH518" i="1"/>
  <c r="AJ518" i="1" s="1"/>
  <c r="AK518" i="1" s="1"/>
  <c r="Q513" i="1"/>
  <c r="P514" i="1"/>
  <c r="AI518" i="1" l="1"/>
  <c r="AG520" i="1"/>
  <c r="AL519" i="1"/>
  <c r="AH519" i="1"/>
  <c r="AJ519" i="1" s="1"/>
  <c r="AK519" i="1" s="1"/>
  <c r="P515" i="1"/>
  <c r="Q514" i="1"/>
  <c r="AH520" i="1" l="1"/>
  <c r="AJ520" i="1" s="1"/>
  <c r="AK520" i="1" s="1"/>
  <c r="AG521" i="1"/>
  <c r="AL520" i="1"/>
  <c r="AI519" i="1"/>
  <c r="AI520" i="1" s="1"/>
  <c r="P516" i="1"/>
  <c r="Q515" i="1"/>
  <c r="AG522" i="1" l="1"/>
  <c r="AL521" i="1"/>
  <c r="AH521" i="1"/>
  <c r="AJ521" i="1" s="1"/>
  <c r="AK521" i="1" s="1"/>
  <c r="P517" i="1"/>
  <c r="Q516" i="1"/>
  <c r="AG523" i="1" l="1"/>
  <c r="AL522" i="1"/>
  <c r="AH522" i="1"/>
  <c r="AJ522" i="1" s="1"/>
  <c r="AK522" i="1" s="1"/>
  <c r="AI521" i="1"/>
  <c r="AI522" i="1" s="1"/>
  <c r="P518" i="1"/>
  <c r="Q517" i="1"/>
  <c r="AL523" i="1" l="1"/>
  <c r="AG524" i="1"/>
  <c r="AH523" i="1"/>
  <c r="AJ523" i="1" s="1"/>
  <c r="AK523" i="1" s="1"/>
  <c r="P519" i="1"/>
  <c r="Q518" i="1"/>
  <c r="AH524" i="1" l="1"/>
  <c r="AJ524" i="1" s="1"/>
  <c r="AK524" i="1" s="1"/>
  <c r="AL524" i="1"/>
  <c r="AG525" i="1"/>
  <c r="AI523" i="1"/>
  <c r="AI524" i="1" s="1"/>
  <c r="Q519" i="1"/>
  <c r="P520" i="1"/>
  <c r="AG526" i="1" l="1"/>
  <c r="AL525" i="1"/>
  <c r="AH525" i="1"/>
  <c r="AJ525" i="1" s="1"/>
  <c r="AK525" i="1" s="1"/>
  <c r="P521" i="1"/>
  <c r="Q520" i="1"/>
  <c r="AL526" i="1" l="1"/>
  <c r="AG527" i="1"/>
  <c r="AH526" i="1"/>
  <c r="AJ526" i="1" s="1"/>
  <c r="AK526" i="1" s="1"/>
  <c r="AI525" i="1"/>
  <c r="AI526" i="1" s="1"/>
  <c r="P522" i="1"/>
  <c r="Q521" i="1"/>
  <c r="AH527" i="1" l="1"/>
  <c r="AJ527" i="1" s="1"/>
  <c r="AK527" i="1" s="1"/>
  <c r="AG528" i="1"/>
  <c r="AL527" i="1"/>
  <c r="P523" i="1"/>
  <c r="Q522" i="1"/>
  <c r="AH528" i="1" l="1"/>
  <c r="AJ528" i="1" s="1"/>
  <c r="AK528" i="1" s="1"/>
  <c r="AG529" i="1"/>
  <c r="AL528" i="1"/>
  <c r="AI527" i="1"/>
  <c r="AI528" i="1" s="1"/>
  <c r="Q523" i="1"/>
  <c r="P524" i="1"/>
  <c r="AL529" i="1" l="1"/>
  <c r="AG530" i="1"/>
  <c r="AH529" i="1"/>
  <c r="AJ529" i="1" s="1"/>
  <c r="AK529" i="1" s="1"/>
  <c r="Q524" i="1"/>
  <c r="P525" i="1"/>
  <c r="AL530" i="1" l="1"/>
  <c r="AG531" i="1"/>
  <c r="AH530" i="1"/>
  <c r="AJ530" i="1" s="1"/>
  <c r="AK530" i="1" s="1"/>
  <c r="AI529" i="1"/>
  <c r="AI530" i="1" s="1"/>
  <c r="Q525" i="1"/>
  <c r="P526" i="1"/>
  <c r="AL531" i="1" l="1"/>
  <c r="AH531" i="1"/>
  <c r="AJ531" i="1" s="1"/>
  <c r="AK531" i="1" s="1"/>
  <c r="AG532" i="1"/>
  <c r="P527" i="1"/>
  <c r="Q526" i="1"/>
  <c r="AL532" i="1" l="1"/>
  <c r="AH532" i="1"/>
  <c r="AJ532" i="1" s="1"/>
  <c r="AK532" i="1" s="1"/>
  <c r="AG533" i="1"/>
  <c r="AI531" i="1"/>
  <c r="AI532" i="1" s="1"/>
  <c r="P528" i="1"/>
  <c r="Q527" i="1"/>
  <c r="AL533" i="1" l="1"/>
  <c r="AH533" i="1"/>
  <c r="AJ533" i="1" s="1"/>
  <c r="AK533" i="1" s="1"/>
  <c r="AG534" i="1"/>
  <c r="P529" i="1"/>
  <c r="Q528" i="1"/>
  <c r="AL534" i="1" l="1"/>
  <c r="AH534" i="1"/>
  <c r="AJ534" i="1" s="1"/>
  <c r="AK534" i="1" s="1"/>
  <c r="AG535" i="1"/>
  <c r="AI533" i="1"/>
  <c r="AI534" i="1" s="1"/>
  <c r="Q529" i="1"/>
  <c r="P530" i="1"/>
  <c r="AG536" i="1" l="1"/>
  <c r="AL535" i="1"/>
  <c r="AH535" i="1"/>
  <c r="AJ535" i="1" s="1"/>
  <c r="AK535" i="1" s="1"/>
  <c r="AI535" i="1"/>
  <c r="P531" i="1"/>
  <c r="Q530" i="1"/>
  <c r="AG537" i="1" l="1"/>
  <c r="AH536" i="1"/>
  <c r="AJ536" i="1" s="1"/>
  <c r="AK536" i="1" s="1"/>
  <c r="AL536" i="1"/>
  <c r="P532" i="1"/>
  <c r="Q531" i="1"/>
  <c r="AH537" i="1" l="1"/>
  <c r="AJ537" i="1" s="1"/>
  <c r="AK537" i="1" s="1"/>
  <c r="AG538" i="1"/>
  <c r="AL537" i="1"/>
  <c r="AI536" i="1"/>
  <c r="AI537" i="1" s="1"/>
  <c r="P533" i="1"/>
  <c r="Q532" i="1"/>
  <c r="AH538" i="1" l="1"/>
  <c r="AJ538" i="1" s="1"/>
  <c r="AK538" i="1" s="1"/>
  <c r="AL538" i="1"/>
  <c r="AG539" i="1"/>
  <c r="AI538" i="1"/>
  <c r="Q533" i="1"/>
  <c r="P534" i="1"/>
  <c r="AL539" i="1" l="1"/>
  <c r="AG540" i="1"/>
  <c r="AH539" i="1"/>
  <c r="AJ539" i="1" s="1"/>
  <c r="AK539" i="1" s="1"/>
  <c r="P535" i="1"/>
  <c r="Q534" i="1"/>
  <c r="AH540" i="1" l="1"/>
  <c r="AJ540" i="1" s="1"/>
  <c r="AK540" i="1" s="1"/>
  <c r="AG541" i="1"/>
  <c r="AL540" i="1"/>
  <c r="AI539" i="1"/>
  <c r="AI540" i="1" s="1"/>
  <c r="P536" i="1"/>
  <c r="Q535" i="1"/>
  <c r="AG542" i="1" l="1"/>
  <c r="AL541" i="1"/>
  <c r="AH541" i="1"/>
  <c r="AJ541" i="1" s="1"/>
  <c r="AK541" i="1" s="1"/>
  <c r="P537" i="1"/>
  <c r="Q536" i="1"/>
  <c r="AI541" i="1" l="1"/>
  <c r="AG543" i="1"/>
  <c r="AL542" i="1"/>
  <c r="AH542" i="1"/>
  <c r="AJ542" i="1" s="1"/>
  <c r="AK542" i="1" s="1"/>
  <c r="P538" i="1"/>
  <c r="Q537" i="1"/>
  <c r="AH543" i="1" l="1"/>
  <c r="AJ543" i="1" s="1"/>
  <c r="AK543" i="1" s="1"/>
  <c r="AL543" i="1"/>
  <c r="AG544" i="1"/>
  <c r="AI542" i="1"/>
  <c r="AI543" i="1" s="1"/>
  <c r="P539" i="1"/>
  <c r="Q538" i="1"/>
  <c r="AH544" i="1" l="1"/>
  <c r="AJ544" i="1" s="1"/>
  <c r="AK544" i="1" s="1"/>
  <c r="AG545" i="1"/>
  <c r="AL544" i="1"/>
  <c r="Q539" i="1"/>
  <c r="P540" i="1"/>
  <c r="AG546" i="1" l="1"/>
  <c r="AL545" i="1"/>
  <c r="AH545" i="1"/>
  <c r="AJ545" i="1" s="1"/>
  <c r="AK545" i="1" s="1"/>
  <c r="AI544" i="1"/>
  <c r="P541" i="1"/>
  <c r="Q540" i="1"/>
  <c r="AI545" i="1" l="1"/>
  <c r="AH546" i="1"/>
  <c r="AJ546" i="1" s="1"/>
  <c r="AK546" i="1" s="1"/>
  <c r="AG547" i="1"/>
  <c r="AL546" i="1"/>
  <c r="P542" i="1"/>
  <c r="Q541" i="1"/>
  <c r="AH547" i="1" l="1"/>
  <c r="AJ547" i="1" s="1"/>
  <c r="AK547" i="1" s="1"/>
  <c r="AG548" i="1"/>
  <c r="AL547" i="1"/>
  <c r="AI546" i="1"/>
  <c r="AI547" i="1" s="1"/>
  <c r="P543" i="1"/>
  <c r="Q542" i="1"/>
  <c r="AG549" i="1" l="1"/>
  <c r="AL548" i="1"/>
  <c r="AH548" i="1"/>
  <c r="AJ548" i="1" s="1"/>
  <c r="AK548" i="1" s="1"/>
  <c r="Q543" i="1"/>
  <c r="P544" i="1"/>
  <c r="AL549" i="1" l="1"/>
  <c r="AG550" i="1"/>
  <c r="AH549" i="1"/>
  <c r="AJ549" i="1" s="1"/>
  <c r="AK549" i="1" s="1"/>
  <c r="AI548" i="1"/>
  <c r="AI549" i="1" s="1"/>
  <c r="P545" i="1"/>
  <c r="Q544" i="1"/>
  <c r="AL550" i="1" l="1"/>
  <c r="AH550" i="1"/>
  <c r="AJ550" i="1" s="1"/>
  <c r="AK550" i="1" s="1"/>
  <c r="AG551" i="1"/>
  <c r="Q545" i="1"/>
  <c r="P546" i="1"/>
  <c r="AL551" i="1" l="1"/>
  <c r="AG552" i="1"/>
  <c r="AH551" i="1"/>
  <c r="AJ551" i="1" s="1"/>
  <c r="AK551" i="1" s="1"/>
  <c r="AI550" i="1"/>
  <c r="Q546" i="1"/>
  <c r="P547" i="1"/>
  <c r="AI551" i="1" l="1"/>
  <c r="AL552" i="1"/>
  <c r="AH552" i="1"/>
  <c r="AJ552" i="1" s="1"/>
  <c r="AK552" i="1" s="1"/>
  <c r="AG553" i="1"/>
  <c r="P548" i="1"/>
  <c r="Q547" i="1"/>
  <c r="AG554" i="1" l="1"/>
  <c r="AL553" i="1"/>
  <c r="AH553" i="1"/>
  <c r="AJ553" i="1" s="1"/>
  <c r="AK553" i="1" s="1"/>
  <c r="AI552" i="1"/>
  <c r="AI553" i="1" s="1"/>
  <c r="Q548" i="1"/>
  <c r="P549" i="1"/>
  <c r="AG555" i="1" l="1"/>
  <c r="AL554" i="1"/>
  <c r="AH554" i="1"/>
  <c r="AJ554" i="1" s="1"/>
  <c r="AK554" i="1" s="1"/>
  <c r="Q549" i="1"/>
  <c r="P550" i="1"/>
  <c r="AG556" i="1" l="1"/>
  <c r="AH555" i="1"/>
  <c r="AJ555" i="1" s="1"/>
  <c r="AK555" i="1" s="1"/>
  <c r="AL555" i="1"/>
  <c r="AI554" i="1"/>
  <c r="AI555" i="1" s="1"/>
  <c r="P551" i="1"/>
  <c r="Q550" i="1"/>
  <c r="AH556" i="1" l="1"/>
  <c r="AJ556" i="1" s="1"/>
  <c r="AK556" i="1" s="1"/>
  <c r="AL556" i="1"/>
  <c r="AG557" i="1"/>
  <c r="P552" i="1"/>
  <c r="Q551" i="1"/>
  <c r="AG558" i="1" l="1"/>
  <c r="AL557" i="1"/>
  <c r="AH557" i="1"/>
  <c r="AJ557" i="1" s="1"/>
  <c r="AK557" i="1" s="1"/>
  <c r="AI556" i="1"/>
  <c r="AI557" i="1" s="1"/>
  <c r="P553" i="1"/>
  <c r="Q552" i="1"/>
  <c r="AG559" i="1" l="1"/>
  <c r="AL558" i="1"/>
  <c r="AH558" i="1"/>
  <c r="AJ558" i="1" s="1"/>
  <c r="AK558" i="1" s="1"/>
  <c r="Q553" i="1"/>
  <c r="P554" i="1"/>
  <c r="AL559" i="1" l="1"/>
  <c r="AH559" i="1"/>
  <c r="AJ559" i="1" s="1"/>
  <c r="AK559" i="1" s="1"/>
  <c r="AG560" i="1"/>
  <c r="AI558" i="1"/>
  <c r="AI559" i="1" s="1"/>
  <c r="Q554" i="1"/>
  <c r="P555" i="1"/>
  <c r="AH560" i="1" l="1"/>
  <c r="AJ560" i="1" s="1"/>
  <c r="AK560" i="1" s="1"/>
  <c r="AL560" i="1"/>
  <c r="AG561" i="1"/>
  <c r="Q555" i="1"/>
  <c r="P556" i="1"/>
  <c r="AG562" i="1" l="1"/>
  <c r="AL561" i="1"/>
  <c r="AH561" i="1"/>
  <c r="AJ561" i="1" s="1"/>
  <c r="AK561" i="1" s="1"/>
  <c r="AI560" i="1"/>
  <c r="AI561" i="1" s="1"/>
  <c r="P557" i="1"/>
  <c r="Q556" i="1"/>
  <c r="AL562" i="1" l="1"/>
  <c r="AG563" i="1"/>
  <c r="AH562" i="1"/>
  <c r="AJ562" i="1" s="1"/>
  <c r="AK562" i="1" s="1"/>
  <c r="P558" i="1"/>
  <c r="Q557" i="1"/>
  <c r="AH563" i="1" l="1"/>
  <c r="AJ563" i="1" s="1"/>
  <c r="AK563" i="1" s="1"/>
  <c r="AG564" i="1"/>
  <c r="AL563" i="1"/>
  <c r="AI562" i="1"/>
  <c r="AI563" i="1" s="1"/>
  <c r="P559" i="1"/>
  <c r="Q558" i="1"/>
  <c r="AL564" i="1" l="1"/>
  <c r="AH564" i="1"/>
  <c r="AJ564" i="1" s="1"/>
  <c r="AK564" i="1" s="1"/>
  <c r="AG565" i="1"/>
  <c r="AI564" i="1"/>
  <c r="Q559" i="1"/>
  <c r="P560" i="1"/>
  <c r="AL565" i="1" l="1"/>
  <c r="AH565" i="1"/>
  <c r="AJ565" i="1" s="1"/>
  <c r="AK565" i="1" s="1"/>
  <c r="AG566" i="1"/>
  <c r="AI565" i="1"/>
  <c r="P561" i="1"/>
  <c r="Q560" i="1"/>
  <c r="AL566" i="1" l="1"/>
  <c r="AG567" i="1"/>
  <c r="AH566" i="1"/>
  <c r="AJ566" i="1" s="1"/>
  <c r="AK566" i="1" s="1"/>
  <c r="AI566" i="1"/>
  <c r="P562" i="1"/>
  <c r="Q561" i="1"/>
  <c r="AG568" i="1" l="1"/>
  <c r="AL567" i="1"/>
  <c r="AH567" i="1"/>
  <c r="AJ567" i="1" s="1"/>
  <c r="AK567" i="1" s="1"/>
  <c r="P563" i="1"/>
  <c r="Q562" i="1"/>
  <c r="AH568" i="1" l="1"/>
  <c r="AJ568" i="1" s="1"/>
  <c r="AK568" i="1" s="1"/>
  <c r="AG569" i="1"/>
  <c r="AL568" i="1"/>
  <c r="AI567" i="1"/>
  <c r="AI568" i="1" s="1"/>
  <c r="Q563" i="1"/>
  <c r="P564" i="1"/>
  <c r="AG570" i="1" l="1"/>
  <c r="AH569" i="1"/>
  <c r="AJ569" i="1" s="1"/>
  <c r="AK569" i="1" s="1"/>
  <c r="AL569" i="1"/>
  <c r="P565" i="1"/>
  <c r="Q564" i="1"/>
  <c r="AG571" i="1" l="1"/>
  <c r="AL570" i="1"/>
  <c r="AH570" i="1"/>
  <c r="AJ570" i="1" s="1"/>
  <c r="AK570" i="1" s="1"/>
  <c r="AI569" i="1"/>
  <c r="AI570" i="1" s="1"/>
  <c r="Q565" i="1"/>
  <c r="P566" i="1"/>
  <c r="AH571" i="1" l="1"/>
  <c r="AJ571" i="1" s="1"/>
  <c r="AK571" i="1" s="1"/>
  <c r="AL571" i="1"/>
  <c r="AG572" i="1"/>
  <c r="Q566" i="1"/>
  <c r="P567" i="1"/>
  <c r="AL572" i="1" l="1"/>
  <c r="AH572" i="1"/>
  <c r="AJ572" i="1" s="1"/>
  <c r="AK572" i="1" s="1"/>
  <c r="AG573" i="1"/>
  <c r="AI571" i="1"/>
  <c r="AI572" i="1" s="1"/>
  <c r="P568" i="1"/>
  <c r="Q567" i="1"/>
  <c r="AL573" i="1" l="1"/>
  <c r="AG574" i="1"/>
  <c r="AH573" i="1"/>
  <c r="AJ573" i="1" s="1"/>
  <c r="AK573" i="1" s="1"/>
  <c r="P569" i="1"/>
  <c r="Q568" i="1"/>
  <c r="AI573" i="1" l="1"/>
  <c r="AL574" i="1"/>
  <c r="AH574" i="1"/>
  <c r="AJ574" i="1" s="1"/>
  <c r="AK574" i="1" s="1"/>
  <c r="AG575" i="1"/>
  <c r="Q569" i="1"/>
  <c r="P570" i="1"/>
  <c r="AG576" i="1" l="1"/>
  <c r="AL575" i="1"/>
  <c r="AH575" i="1"/>
  <c r="AJ575" i="1" s="1"/>
  <c r="AK575" i="1" s="1"/>
  <c r="AI574" i="1"/>
  <c r="AI575" i="1" s="1"/>
  <c r="P571" i="1"/>
  <c r="Q570" i="1"/>
  <c r="AG577" i="1" l="1"/>
  <c r="AL576" i="1"/>
  <c r="AH576" i="1"/>
  <c r="AJ576" i="1" s="1"/>
  <c r="AK576" i="1" s="1"/>
  <c r="P572" i="1"/>
  <c r="Q571" i="1"/>
  <c r="AH577" i="1" l="1"/>
  <c r="AJ577" i="1" s="1"/>
  <c r="AK577" i="1" s="1"/>
  <c r="AG578" i="1"/>
  <c r="AL577" i="1"/>
  <c r="AI576" i="1"/>
  <c r="AI577" i="1" s="1"/>
  <c r="Q572" i="1"/>
  <c r="P573" i="1"/>
  <c r="AG579" i="1" l="1"/>
  <c r="AH578" i="1"/>
  <c r="AJ578" i="1" s="1"/>
  <c r="AK578" i="1" s="1"/>
  <c r="AL578" i="1"/>
  <c r="Q573" i="1"/>
  <c r="P574" i="1"/>
  <c r="AH579" i="1" l="1"/>
  <c r="AJ579" i="1" s="1"/>
  <c r="AK579" i="1" s="1"/>
  <c r="AG580" i="1"/>
  <c r="AL579" i="1"/>
  <c r="AI578" i="1"/>
  <c r="AI579" i="1" s="1"/>
  <c r="P575" i="1"/>
  <c r="Q574" i="1"/>
  <c r="AH580" i="1" l="1"/>
  <c r="AJ580" i="1" s="1"/>
  <c r="AK580" i="1" s="1"/>
  <c r="AG581" i="1"/>
  <c r="AL580" i="1"/>
  <c r="P576" i="1"/>
  <c r="Q575" i="1"/>
  <c r="AG582" i="1" l="1"/>
  <c r="AL581" i="1"/>
  <c r="AH581" i="1"/>
  <c r="AJ581" i="1" s="1"/>
  <c r="AK581" i="1" s="1"/>
  <c r="AI580" i="1"/>
  <c r="AI581" i="1" s="1"/>
  <c r="P577" i="1"/>
  <c r="Q576" i="1"/>
  <c r="AH582" i="1" l="1"/>
  <c r="AJ582" i="1" s="1"/>
  <c r="AK582" i="1" s="1"/>
  <c r="AL582" i="1"/>
  <c r="AG583" i="1"/>
  <c r="P578" i="1"/>
  <c r="Q577" i="1"/>
  <c r="AL583" i="1" l="1"/>
  <c r="AH583" i="1"/>
  <c r="AJ583" i="1" s="1"/>
  <c r="AK583" i="1" s="1"/>
  <c r="AG584" i="1"/>
  <c r="AI582" i="1"/>
  <c r="AI583" i="1" s="1"/>
  <c r="P579" i="1"/>
  <c r="Q578" i="1"/>
  <c r="AL584" i="1" l="1"/>
  <c r="AH584" i="1"/>
  <c r="AJ584" i="1" s="1"/>
  <c r="AK584" i="1" s="1"/>
  <c r="AG585" i="1"/>
  <c r="Q579" i="1"/>
  <c r="P580" i="1"/>
  <c r="AG586" i="1" l="1"/>
  <c r="AL585" i="1"/>
  <c r="AH585" i="1"/>
  <c r="AJ585" i="1" s="1"/>
  <c r="AK585" i="1" s="1"/>
  <c r="AI584" i="1"/>
  <c r="AI585" i="1" s="1"/>
  <c r="P581" i="1"/>
  <c r="Q580" i="1"/>
  <c r="AH586" i="1" l="1"/>
  <c r="AJ586" i="1" s="1"/>
  <c r="AK586" i="1" s="1"/>
  <c r="AG587" i="1"/>
  <c r="AL586" i="1"/>
  <c r="P582" i="1"/>
  <c r="Q581" i="1"/>
  <c r="AH587" i="1" l="1"/>
  <c r="AJ587" i="1" s="1"/>
  <c r="AK587" i="1" s="1"/>
  <c r="AG588" i="1"/>
  <c r="AL587" i="1"/>
  <c r="AI586" i="1"/>
  <c r="AI587" i="1" s="1"/>
  <c r="P583" i="1"/>
  <c r="Q582" i="1"/>
  <c r="AL588" i="1" l="1"/>
  <c r="AG589" i="1"/>
  <c r="AH588" i="1"/>
  <c r="AJ588" i="1" s="1"/>
  <c r="AK588" i="1" s="1"/>
  <c r="Q583" i="1"/>
  <c r="P584" i="1"/>
  <c r="AL589" i="1" l="1"/>
  <c r="AH589" i="1"/>
  <c r="AJ589" i="1" s="1"/>
  <c r="AK589" i="1" s="1"/>
  <c r="AG590" i="1"/>
  <c r="AI588" i="1"/>
  <c r="AI589" i="1" s="1"/>
  <c r="Q584" i="1"/>
  <c r="P585" i="1"/>
  <c r="AL590" i="1" l="1"/>
  <c r="AH590" i="1"/>
  <c r="AJ590" i="1" s="1"/>
  <c r="AK590" i="1" s="1"/>
  <c r="AG591" i="1"/>
  <c r="P586" i="1"/>
  <c r="Q585" i="1"/>
  <c r="AL591" i="1" l="1"/>
  <c r="AH591" i="1"/>
  <c r="AJ591" i="1" s="1"/>
  <c r="AK591" i="1" s="1"/>
  <c r="AG592" i="1"/>
  <c r="AI590" i="1"/>
  <c r="AI591" i="1" s="1"/>
  <c r="P587" i="1"/>
  <c r="Q586" i="1"/>
  <c r="AG593" i="1" l="1"/>
  <c r="AL592" i="1"/>
  <c r="AH592" i="1"/>
  <c r="AJ592" i="1" s="1"/>
  <c r="AK592" i="1" s="1"/>
  <c r="P588" i="1"/>
  <c r="Q587" i="1"/>
  <c r="AG594" i="1" l="1"/>
  <c r="AH593" i="1"/>
  <c r="AJ593" i="1" s="1"/>
  <c r="AK593" i="1" s="1"/>
  <c r="AL593" i="1"/>
  <c r="AI592" i="1"/>
  <c r="AI593" i="1" s="1"/>
  <c r="Q588" i="1"/>
  <c r="P589" i="1"/>
  <c r="AH594" i="1" l="1"/>
  <c r="AJ594" i="1" s="1"/>
  <c r="AK594" i="1" s="1"/>
  <c r="AG595" i="1"/>
  <c r="AL594" i="1"/>
  <c r="Q589" i="1"/>
  <c r="P590" i="1"/>
  <c r="AH595" i="1" l="1"/>
  <c r="AJ595" i="1" s="1"/>
  <c r="AK595" i="1" s="1"/>
  <c r="AG596" i="1"/>
  <c r="AL595" i="1"/>
  <c r="AI594" i="1"/>
  <c r="AI595" i="1" s="1"/>
  <c r="P591" i="1"/>
  <c r="Q590" i="1"/>
  <c r="AG597" i="1" l="1"/>
  <c r="AL596" i="1"/>
  <c r="AH596" i="1"/>
  <c r="AJ596" i="1" s="1"/>
  <c r="AK596" i="1" s="1"/>
  <c r="P592" i="1"/>
  <c r="Q591" i="1"/>
  <c r="AL597" i="1" l="1"/>
  <c r="AH597" i="1"/>
  <c r="AJ597" i="1" s="1"/>
  <c r="AK597" i="1" s="1"/>
  <c r="AG598" i="1"/>
  <c r="AI596" i="1"/>
  <c r="P593" i="1"/>
  <c r="Q592" i="1"/>
  <c r="AI597" i="1" l="1"/>
  <c r="AL598" i="1"/>
  <c r="AH598" i="1"/>
  <c r="AJ598" i="1" s="1"/>
  <c r="AK598" i="1" s="1"/>
  <c r="AG599" i="1"/>
  <c r="Q593" i="1"/>
  <c r="P594" i="1"/>
  <c r="AL599" i="1" l="1"/>
  <c r="AH599" i="1"/>
  <c r="AJ599" i="1" s="1"/>
  <c r="AK599" i="1" s="1"/>
  <c r="AG600" i="1"/>
  <c r="AI598" i="1"/>
  <c r="AI599" i="1" s="1"/>
  <c r="P595" i="1"/>
  <c r="Q594" i="1"/>
  <c r="AL600" i="1" l="1"/>
  <c r="AG601" i="1"/>
  <c r="AH600" i="1"/>
  <c r="AJ600" i="1" s="1"/>
  <c r="AK600" i="1" s="1"/>
  <c r="P596" i="1"/>
  <c r="Q595" i="1"/>
  <c r="AL601" i="1" l="1"/>
  <c r="AH601" i="1"/>
  <c r="AJ601" i="1" s="1"/>
  <c r="AK601" i="1" s="1"/>
  <c r="AG602" i="1"/>
  <c r="AI600" i="1"/>
  <c r="AI601" i="1" s="1"/>
  <c r="P597" i="1"/>
  <c r="Q596" i="1"/>
  <c r="AL602" i="1" l="1"/>
  <c r="AH602" i="1"/>
  <c r="AJ602" i="1" s="1"/>
  <c r="AK602" i="1" s="1"/>
  <c r="AG603" i="1"/>
  <c r="P598" i="1"/>
  <c r="Q597" i="1"/>
  <c r="AG604" i="1" l="1"/>
  <c r="AL603" i="1"/>
  <c r="AH603" i="1"/>
  <c r="AJ603" i="1" s="1"/>
  <c r="AK603" i="1" s="1"/>
  <c r="AI602" i="1"/>
  <c r="AI603" i="1" s="1"/>
  <c r="P599" i="1"/>
  <c r="Q598" i="1"/>
  <c r="AG605" i="1" l="1"/>
  <c r="AH604" i="1"/>
  <c r="AJ604" i="1" s="1"/>
  <c r="AK604" i="1" s="1"/>
  <c r="AL604" i="1"/>
  <c r="Q599" i="1"/>
  <c r="P600" i="1"/>
  <c r="AH605" i="1" l="1"/>
  <c r="AJ605" i="1" s="1"/>
  <c r="AK605" i="1" s="1"/>
  <c r="AG606" i="1"/>
  <c r="AL605" i="1"/>
  <c r="AI604" i="1"/>
  <c r="AI605" i="1" s="1"/>
  <c r="P601" i="1"/>
  <c r="Q600" i="1"/>
  <c r="AH606" i="1" l="1"/>
  <c r="AJ606" i="1" s="1"/>
  <c r="AK606" i="1" s="1"/>
  <c r="AL606" i="1"/>
  <c r="AG607" i="1"/>
  <c r="P602" i="1"/>
  <c r="Q601" i="1"/>
  <c r="AL607" i="1" l="1"/>
  <c r="AG608" i="1"/>
  <c r="AH607" i="1"/>
  <c r="AJ607" i="1" s="1"/>
  <c r="AK607" i="1" s="1"/>
  <c r="AI606" i="1"/>
  <c r="AI607" i="1" s="1"/>
  <c r="P603" i="1"/>
  <c r="Q602" i="1"/>
  <c r="AL608" i="1" l="1"/>
  <c r="AG609" i="1"/>
  <c r="AH608" i="1"/>
  <c r="AJ608" i="1" s="1"/>
  <c r="AK608" i="1" s="1"/>
  <c r="Q603" i="1"/>
  <c r="P604" i="1"/>
  <c r="AH609" i="1" l="1"/>
  <c r="AJ609" i="1" s="1"/>
  <c r="AK609" i="1" s="1"/>
  <c r="AG610" i="1"/>
  <c r="AL609" i="1"/>
  <c r="AI608" i="1"/>
  <c r="AI609" i="1" s="1"/>
  <c r="Q604" i="1"/>
  <c r="P605" i="1"/>
  <c r="AH610" i="1" l="1"/>
  <c r="AJ610" i="1" s="1"/>
  <c r="AK610" i="1" s="1"/>
  <c r="AL610" i="1"/>
  <c r="AG611" i="1"/>
  <c r="P606" i="1"/>
  <c r="Q605" i="1"/>
  <c r="AG612" i="1" l="1"/>
  <c r="AH611" i="1"/>
  <c r="AJ611" i="1" s="1"/>
  <c r="AK611" i="1" s="1"/>
  <c r="AL611" i="1"/>
  <c r="AI610" i="1"/>
  <c r="AI611" i="1" s="1"/>
  <c r="P607" i="1"/>
  <c r="Q606" i="1"/>
  <c r="AG613" i="1" l="1"/>
  <c r="AL612" i="1"/>
  <c r="AH612" i="1"/>
  <c r="AJ612" i="1" s="1"/>
  <c r="AK612" i="1" s="1"/>
  <c r="Q607" i="1"/>
  <c r="P608" i="1"/>
  <c r="AH613" i="1" l="1"/>
  <c r="AJ613" i="1" s="1"/>
  <c r="AK613" i="1" s="1"/>
  <c r="AG614" i="1"/>
  <c r="AL613" i="1"/>
  <c r="AI612" i="1"/>
  <c r="AI613" i="1" s="1"/>
  <c r="P609" i="1"/>
  <c r="Q608" i="1"/>
  <c r="AH614" i="1" l="1"/>
  <c r="AJ614" i="1" s="1"/>
  <c r="AK614" i="1" s="1"/>
  <c r="AG615" i="1"/>
  <c r="AL614" i="1"/>
  <c r="Q609" i="1"/>
  <c r="P610" i="1"/>
  <c r="AH615" i="1" l="1"/>
  <c r="AJ615" i="1" s="1"/>
  <c r="AK615" i="1" s="1"/>
  <c r="AL615" i="1"/>
  <c r="AG616" i="1"/>
  <c r="AI614" i="1"/>
  <c r="AI615" i="1" s="1"/>
  <c r="P611" i="1"/>
  <c r="Q610" i="1"/>
  <c r="AH616" i="1" l="1"/>
  <c r="AJ616" i="1" s="1"/>
  <c r="AK616" i="1" s="1"/>
  <c r="AG617" i="1"/>
  <c r="AL616" i="1"/>
  <c r="P612" i="1"/>
  <c r="Q611" i="1"/>
  <c r="AL617" i="1" l="1"/>
  <c r="AG618" i="1"/>
  <c r="AH617" i="1"/>
  <c r="AJ617" i="1" s="1"/>
  <c r="AK617" i="1" s="1"/>
  <c r="AI616" i="1"/>
  <c r="AI617" i="1" s="1"/>
  <c r="Q612" i="1"/>
  <c r="P613" i="1"/>
  <c r="AG619" i="1" l="1"/>
  <c r="AL618" i="1"/>
  <c r="AH618" i="1"/>
  <c r="AJ618" i="1" s="1"/>
  <c r="AK618" i="1" s="1"/>
  <c r="Q613" i="1"/>
  <c r="P614" i="1"/>
  <c r="AI618" i="1" l="1"/>
  <c r="AH619" i="1"/>
  <c r="AJ619" i="1" s="1"/>
  <c r="AK619" i="1" s="1"/>
  <c r="AL619" i="1"/>
  <c r="AG620" i="1"/>
  <c r="Q614" i="1"/>
  <c r="P615" i="1"/>
  <c r="AG621" i="1" l="1"/>
  <c r="AL620" i="1"/>
  <c r="AH620" i="1"/>
  <c r="AJ620" i="1" s="1"/>
  <c r="AK620" i="1" s="1"/>
  <c r="AI619" i="1"/>
  <c r="P616" i="1"/>
  <c r="Q615" i="1"/>
  <c r="AI620" i="1" l="1"/>
  <c r="AL621" i="1"/>
  <c r="AG622" i="1"/>
  <c r="AH621" i="1"/>
  <c r="AJ621" i="1" s="1"/>
  <c r="AK621" i="1" s="1"/>
  <c r="P617" i="1"/>
  <c r="Q616" i="1"/>
  <c r="AH622" i="1" l="1"/>
  <c r="AJ622" i="1" s="1"/>
  <c r="AK622" i="1" s="1"/>
  <c r="AG623" i="1"/>
  <c r="AL622" i="1"/>
  <c r="AI621" i="1"/>
  <c r="AI622" i="1" s="1"/>
  <c r="P618" i="1"/>
  <c r="Q617" i="1"/>
  <c r="AH623" i="1" l="1"/>
  <c r="AJ623" i="1" s="1"/>
  <c r="AK623" i="1" s="1"/>
  <c r="AG624" i="1"/>
  <c r="AL623" i="1"/>
  <c r="AI623" i="1"/>
  <c r="P619" i="1"/>
  <c r="Q618" i="1"/>
  <c r="AL624" i="1" l="1"/>
  <c r="AG625" i="1"/>
  <c r="AH624" i="1"/>
  <c r="AJ624" i="1" s="1"/>
  <c r="AK624" i="1" s="1"/>
  <c r="Q619" i="1"/>
  <c r="P620" i="1"/>
  <c r="AL625" i="1" l="1"/>
  <c r="AH625" i="1"/>
  <c r="AJ625" i="1" s="1"/>
  <c r="AK625" i="1" s="1"/>
  <c r="AG626" i="1"/>
  <c r="AI624" i="1"/>
  <c r="AI625" i="1" s="1"/>
  <c r="P621" i="1"/>
  <c r="Q620" i="1"/>
  <c r="AL626" i="1" l="1"/>
  <c r="AH626" i="1"/>
  <c r="AJ626" i="1" s="1"/>
  <c r="AK626" i="1" s="1"/>
  <c r="AG627" i="1"/>
  <c r="AI626" i="1"/>
  <c r="P622" i="1"/>
  <c r="Q621" i="1"/>
  <c r="AL627" i="1" l="1"/>
  <c r="AH627" i="1"/>
  <c r="AJ627" i="1" s="1"/>
  <c r="AK627" i="1" s="1"/>
  <c r="AG628" i="1"/>
  <c r="AI627" i="1"/>
  <c r="P623" i="1"/>
  <c r="Q622" i="1"/>
  <c r="AG629" i="1" l="1"/>
  <c r="AL628" i="1"/>
  <c r="AH628" i="1"/>
  <c r="AJ628" i="1" s="1"/>
  <c r="AK628" i="1" s="1"/>
  <c r="AI628" i="1"/>
  <c r="Q623" i="1"/>
  <c r="P624" i="1"/>
  <c r="AG630" i="1" l="1"/>
  <c r="AH629" i="1"/>
  <c r="AJ629" i="1" s="1"/>
  <c r="AK629" i="1" s="1"/>
  <c r="AL629" i="1"/>
  <c r="Q624" i="1"/>
  <c r="P625" i="1"/>
  <c r="AH630" i="1" l="1"/>
  <c r="AJ630" i="1" s="1"/>
  <c r="AK630" i="1" s="1"/>
  <c r="AG631" i="1"/>
  <c r="AL630" i="1"/>
  <c r="AI629" i="1"/>
  <c r="AI630" i="1" s="1"/>
  <c r="Q625" i="1"/>
  <c r="P626" i="1"/>
  <c r="AH631" i="1" l="1"/>
  <c r="AJ631" i="1" s="1"/>
  <c r="AK631" i="1" s="1"/>
  <c r="AG632" i="1"/>
  <c r="AL631" i="1"/>
  <c r="P627" i="1"/>
  <c r="Q626" i="1"/>
  <c r="AL632" i="1" l="1"/>
  <c r="AH632" i="1"/>
  <c r="AJ632" i="1" s="1"/>
  <c r="AK632" i="1" s="1"/>
  <c r="AG633" i="1"/>
  <c r="AI631" i="1"/>
  <c r="AI632" i="1" s="1"/>
  <c r="Q627" i="1"/>
  <c r="P628" i="1"/>
  <c r="AL633" i="1" l="1"/>
  <c r="AH633" i="1"/>
  <c r="AJ633" i="1" s="1"/>
  <c r="AK633" i="1" s="1"/>
  <c r="AG634" i="1"/>
  <c r="AI633" i="1"/>
  <c r="P629" i="1"/>
  <c r="Q628" i="1"/>
  <c r="AG635" i="1" l="1"/>
  <c r="AL634" i="1"/>
  <c r="AH634" i="1"/>
  <c r="AJ634" i="1" s="1"/>
  <c r="AK634" i="1" s="1"/>
  <c r="Q629" i="1"/>
  <c r="P630" i="1"/>
  <c r="AL635" i="1" l="1"/>
  <c r="AH635" i="1"/>
  <c r="AJ635" i="1" s="1"/>
  <c r="AK635" i="1" s="1"/>
  <c r="AG636" i="1"/>
  <c r="AI634" i="1"/>
  <c r="AI635" i="1" s="1"/>
  <c r="P631" i="1"/>
  <c r="Q630" i="1"/>
  <c r="AL636" i="1" l="1"/>
  <c r="AH636" i="1"/>
  <c r="AJ636" i="1" s="1"/>
  <c r="AK636" i="1" s="1"/>
  <c r="AG637" i="1"/>
  <c r="P632" i="1"/>
  <c r="Q631" i="1"/>
  <c r="AL637" i="1" l="1"/>
  <c r="AH637" i="1"/>
  <c r="AJ637" i="1" s="1"/>
  <c r="AK637" i="1" s="1"/>
  <c r="AG638" i="1"/>
  <c r="AI636" i="1"/>
  <c r="AI637" i="1" s="1"/>
  <c r="P633" i="1"/>
  <c r="Q632" i="1"/>
  <c r="AL638" i="1" l="1"/>
  <c r="AH638" i="1"/>
  <c r="AJ638" i="1" s="1"/>
  <c r="AK638" i="1" s="1"/>
  <c r="AG639" i="1"/>
  <c r="P634" i="1"/>
  <c r="Q633" i="1"/>
  <c r="AL639" i="1" l="1"/>
  <c r="AH639" i="1"/>
  <c r="AJ639" i="1" s="1"/>
  <c r="AK639" i="1" s="1"/>
  <c r="AG640" i="1"/>
  <c r="AI638" i="1"/>
  <c r="AI639" i="1" s="1"/>
  <c r="P635" i="1"/>
  <c r="Q634" i="1"/>
  <c r="AG641" i="1" l="1"/>
  <c r="AL640" i="1"/>
  <c r="AH640" i="1"/>
  <c r="AJ640" i="1" s="1"/>
  <c r="AK640" i="1" s="1"/>
  <c r="P636" i="1"/>
  <c r="Q635" i="1"/>
  <c r="AG642" i="1" l="1"/>
  <c r="AH641" i="1"/>
  <c r="AJ641" i="1" s="1"/>
  <c r="AK641" i="1" s="1"/>
  <c r="AL641" i="1"/>
  <c r="AI640" i="1"/>
  <c r="AI641" i="1" s="1"/>
  <c r="P637" i="1"/>
  <c r="Q636" i="1"/>
  <c r="AH642" i="1" l="1"/>
  <c r="AJ642" i="1" s="1"/>
  <c r="AK642" i="1" s="1"/>
  <c r="AL642" i="1"/>
  <c r="AG643" i="1"/>
  <c r="P638" i="1"/>
  <c r="Q637" i="1"/>
  <c r="AH643" i="1" l="1"/>
  <c r="AJ643" i="1" s="1"/>
  <c r="AK643" i="1" s="1"/>
  <c r="AL643" i="1"/>
  <c r="AG644" i="1"/>
  <c r="AI642" i="1"/>
  <c r="AI643" i="1" s="1"/>
  <c r="P639" i="1"/>
  <c r="Q638" i="1"/>
  <c r="AL644" i="1" l="1"/>
  <c r="AG645" i="1"/>
  <c r="AH644" i="1"/>
  <c r="AJ644" i="1" s="1"/>
  <c r="AK644" i="1" s="1"/>
  <c r="P640" i="1"/>
  <c r="Q639" i="1"/>
  <c r="AH645" i="1" l="1"/>
  <c r="AJ645" i="1" s="1"/>
  <c r="AK645" i="1" s="1"/>
  <c r="AG646" i="1"/>
  <c r="AL645" i="1"/>
  <c r="AI644" i="1"/>
  <c r="AI645" i="1" s="1"/>
  <c r="Q640" i="1"/>
  <c r="P641" i="1"/>
  <c r="AG647" i="1" l="1"/>
  <c r="AH646" i="1"/>
  <c r="AJ646" i="1" s="1"/>
  <c r="AK646" i="1" s="1"/>
  <c r="AL646" i="1"/>
  <c r="P642" i="1"/>
  <c r="Q641" i="1"/>
  <c r="AG648" i="1" l="1"/>
  <c r="AH647" i="1"/>
  <c r="AJ647" i="1" s="1"/>
  <c r="AK647" i="1" s="1"/>
  <c r="AL647" i="1"/>
  <c r="AI646" i="1"/>
  <c r="AI647" i="1" s="1"/>
  <c r="Q642" i="1"/>
  <c r="P643" i="1"/>
  <c r="AH648" i="1" l="1"/>
  <c r="AJ648" i="1" s="1"/>
  <c r="AK648" i="1" s="1"/>
  <c r="AG649" i="1"/>
  <c r="AL648" i="1"/>
  <c r="AI648" i="1"/>
  <c r="Q643" i="1"/>
  <c r="P644" i="1"/>
  <c r="AH649" i="1" l="1"/>
  <c r="AJ649" i="1" s="1"/>
  <c r="AK649" i="1" s="1"/>
  <c r="AG650" i="1"/>
  <c r="AL649" i="1"/>
  <c r="P645" i="1"/>
  <c r="Q644" i="1"/>
  <c r="AH650" i="1" l="1"/>
  <c r="AJ650" i="1" s="1"/>
  <c r="AK650" i="1" s="1"/>
  <c r="AG651" i="1"/>
  <c r="AL650" i="1"/>
  <c r="AI649" i="1"/>
  <c r="AI650" i="1" s="1"/>
  <c r="P646" i="1"/>
  <c r="Q645" i="1"/>
  <c r="AH651" i="1" l="1"/>
  <c r="AJ651" i="1" s="1"/>
  <c r="AK651" i="1" s="1"/>
  <c r="AG652" i="1"/>
  <c r="AL651" i="1"/>
  <c r="P647" i="1"/>
  <c r="Q646" i="1"/>
  <c r="AG653" i="1" l="1"/>
  <c r="AL652" i="1"/>
  <c r="AH652" i="1"/>
  <c r="AJ652" i="1" s="1"/>
  <c r="AK652" i="1" s="1"/>
  <c r="AI651" i="1"/>
  <c r="AI652" i="1" s="1"/>
  <c r="P648" i="1"/>
  <c r="Q647" i="1"/>
  <c r="AG654" i="1" l="1"/>
  <c r="AL653" i="1"/>
  <c r="AH653" i="1"/>
  <c r="AJ653" i="1" s="1"/>
  <c r="AK653" i="1" s="1"/>
  <c r="P649" i="1"/>
  <c r="Q648" i="1"/>
  <c r="AH654" i="1" l="1"/>
  <c r="AJ654" i="1" s="1"/>
  <c r="AK654" i="1" s="1"/>
  <c r="AL654" i="1"/>
  <c r="AG655" i="1"/>
  <c r="AI653" i="1"/>
  <c r="AI654" i="1" s="1"/>
  <c r="Q649" i="1"/>
  <c r="P650" i="1"/>
  <c r="AH655" i="1" l="1"/>
  <c r="AJ655" i="1" s="1"/>
  <c r="AK655" i="1" s="1"/>
  <c r="AL655" i="1"/>
  <c r="AG656" i="1"/>
  <c r="P651" i="1"/>
  <c r="Q650" i="1"/>
  <c r="AG657" i="1" l="1"/>
  <c r="AH656" i="1"/>
  <c r="AJ656" i="1" s="1"/>
  <c r="AK656" i="1" s="1"/>
  <c r="AL656" i="1"/>
  <c r="AI655" i="1"/>
  <c r="AI656" i="1" s="1"/>
  <c r="P652" i="1"/>
  <c r="Q651" i="1"/>
  <c r="AL657" i="1" l="1"/>
  <c r="AH657" i="1"/>
  <c r="AJ657" i="1" s="1"/>
  <c r="AK657" i="1" s="1"/>
  <c r="AG658" i="1"/>
  <c r="P653" i="1"/>
  <c r="Q652" i="1"/>
  <c r="AH658" i="1" l="1"/>
  <c r="AJ658" i="1" s="1"/>
  <c r="AK658" i="1" s="1"/>
  <c r="AG659" i="1"/>
  <c r="AL658" i="1"/>
  <c r="AI657" i="1"/>
  <c r="AI658" i="1" s="1"/>
  <c r="Q653" i="1"/>
  <c r="P654" i="1"/>
  <c r="AL659" i="1" l="1"/>
  <c r="AH659" i="1"/>
  <c r="AJ659" i="1" s="1"/>
  <c r="AK659" i="1" s="1"/>
  <c r="AG660" i="1"/>
  <c r="P655" i="1"/>
  <c r="Q654" i="1"/>
  <c r="AL660" i="1" l="1"/>
  <c r="AG661" i="1"/>
  <c r="AH660" i="1"/>
  <c r="AJ660" i="1" s="1"/>
  <c r="AK660" i="1" s="1"/>
  <c r="AI659" i="1"/>
  <c r="P656" i="1"/>
  <c r="Q655" i="1"/>
  <c r="AI660" i="1" l="1"/>
  <c r="AL661" i="1"/>
  <c r="AG662" i="1"/>
  <c r="AH661" i="1"/>
  <c r="AJ661" i="1" s="1"/>
  <c r="AK661" i="1" s="1"/>
  <c r="Q656" i="1"/>
  <c r="P657" i="1"/>
  <c r="AL662" i="1" l="1"/>
  <c r="AH662" i="1"/>
  <c r="AJ662" i="1" s="1"/>
  <c r="AK662" i="1" s="1"/>
  <c r="AG663" i="1"/>
  <c r="AI661" i="1"/>
  <c r="AI662" i="1" s="1"/>
  <c r="P658" i="1"/>
  <c r="Q657" i="1"/>
  <c r="AL663" i="1" l="1"/>
  <c r="AH663" i="1"/>
  <c r="AJ663" i="1" s="1"/>
  <c r="AK663" i="1" s="1"/>
  <c r="AG664" i="1"/>
  <c r="P659" i="1"/>
  <c r="Q658" i="1"/>
  <c r="AG665" i="1" l="1"/>
  <c r="AL664" i="1"/>
  <c r="AH664" i="1"/>
  <c r="AJ664" i="1" s="1"/>
  <c r="AK664" i="1" s="1"/>
  <c r="AI663" i="1"/>
  <c r="P660" i="1"/>
  <c r="Q659" i="1"/>
  <c r="AI664" i="1" l="1"/>
  <c r="AH665" i="1"/>
  <c r="AJ665" i="1" s="1"/>
  <c r="AK665" i="1" s="1"/>
  <c r="AG666" i="1"/>
  <c r="AL665" i="1"/>
  <c r="P661" i="1"/>
  <c r="Q660" i="1"/>
  <c r="AH666" i="1" l="1"/>
  <c r="AJ666" i="1" s="1"/>
  <c r="AK666" i="1" s="1"/>
  <c r="AG667" i="1"/>
  <c r="AL666" i="1"/>
  <c r="AI665" i="1"/>
  <c r="AI666" i="1" s="1"/>
  <c r="P662" i="1"/>
  <c r="Q661" i="1"/>
  <c r="AL667" i="1" l="1"/>
  <c r="AH667" i="1"/>
  <c r="AJ667" i="1" s="1"/>
  <c r="AK667" i="1" s="1"/>
  <c r="AG668" i="1"/>
  <c r="P663" i="1"/>
  <c r="Q662" i="1"/>
  <c r="AL668" i="1" l="1"/>
  <c r="AH668" i="1"/>
  <c r="AJ668" i="1" s="1"/>
  <c r="AK668" i="1" s="1"/>
  <c r="AG669" i="1"/>
  <c r="AI667" i="1"/>
  <c r="AI668" i="1" s="1"/>
  <c r="P664" i="1"/>
  <c r="Q663" i="1"/>
  <c r="AL669" i="1" l="1"/>
  <c r="AH669" i="1"/>
  <c r="AJ669" i="1" s="1"/>
  <c r="AK669" i="1" s="1"/>
  <c r="AG670" i="1"/>
  <c r="Q664" i="1"/>
  <c r="P665" i="1"/>
  <c r="AG671" i="1" l="1"/>
  <c r="AL670" i="1"/>
  <c r="AH670" i="1"/>
  <c r="AJ670" i="1" s="1"/>
  <c r="AK670" i="1" s="1"/>
  <c r="AI669" i="1"/>
  <c r="AI670" i="1" s="1"/>
  <c r="P666" i="1"/>
  <c r="Q665" i="1"/>
  <c r="AG672" i="1" l="1"/>
  <c r="AH671" i="1"/>
  <c r="AJ671" i="1" s="1"/>
  <c r="AK671" i="1" s="1"/>
  <c r="AL671" i="1"/>
  <c r="P667" i="1"/>
  <c r="Q666" i="1"/>
  <c r="AH672" i="1" l="1"/>
  <c r="AJ672" i="1" s="1"/>
  <c r="AK672" i="1" s="1"/>
  <c r="AG673" i="1"/>
  <c r="AL672" i="1"/>
  <c r="AI671" i="1"/>
  <c r="AI672" i="1" s="1"/>
  <c r="Q667" i="1"/>
  <c r="P668" i="1"/>
  <c r="AH673" i="1" l="1"/>
  <c r="AJ673" i="1" s="1"/>
  <c r="AK673" i="1" s="1"/>
  <c r="AL673" i="1"/>
  <c r="AG674" i="1"/>
  <c r="P669" i="1"/>
  <c r="Q668" i="1"/>
  <c r="AH674" i="1" l="1"/>
  <c r="AJ674" i="1" s="1"/>
  <c r="AK674" i="1" s="1"/>
  <c r="AG675" i="1"/>
  <c r="AL674" i="1"/>
  <c r="AI673" i="1"/>
  <c r="AI674" i="1" s="1"/>
  <c r="Q669" i="1"/>
  <c r="P670" i="1"/>
  <c r="AG676" i="1" l="1"/>
  <c r="AL675" i="1"/>
  <c r="AH675" i="1"/>
  <c r="AJ675" i="1" s="1"/>
  <c r="AK675" i="1" s="1"/>
  <c r="Q670" i="1"/>
  <c r="P671" i="1"/>
  <c r="AG677" i="1" l="1"/>
  <c r="AH676" i="1"/>
  <c r="AJ676" i="1" s="1"/>
  <c r="AK676" i="1" s="1"/>
  <c r="AL676" i="1"/>
  <c r="AI675" i="1"/>
  <c r="AI676" i="1" s="1"/>
  <c r="P672" i="1"/>
  <c r="Q671" i="1"/>
  <c r="AL677" i="1" l="1"/>
  <c r="AH677" i="1"/>
  <c r="AJ677" i="1" s="1"/>
  <c r="AK677" i="1" s="1"/>
  <c r="AG678" i="1"/>
  <c r="P673" i="1"/>
  <c r="Q672" i="1"/>
  <c r="AL678" i="1" l="1"/>
  <c r="AH678" i="1"/>
  <c r="AJ678" i="1" s="1"/>
  <c r="AK678" i="1" s="1"/>
  <c r="AG679" i="1"/>
  <c r="AI677" i="1"/>
  <c r="AI678" i="1" s="1"/>
  <c r="P674" i="1"/>
  <c r="Q673" i="1"/>
  <c r="AL679" i="1" l="1"/>
  <c r="AH679" i="1"/>
  <c r="AJ679" i="1" s="1"/>
  <c r="AK679" i="1" s="1"/>
  <c r="AG680" i="1"/>
  <c r="P675" i="1"/>
  <c r="Q674" i="1"/>
  <c r="AL680" i="1" l="1"/>
  <c r="AG681" i="1"/>
  <c r="AH680" i="1"/>
  <c r="AJ680" i="1" s="1"/>
  <c r="AK680" i="1" s="1"/>
  <c r="AI679" i="1"/>
  <c r="AI680" i="1" s="1"/>
  <c r="P676" i="1"/>
  <c r="Q675" i="1"/>
  <c r="AG682" i="1" l="1"/>
  <c r="AL681" i="1"/>
  <c r="AH681" i="1"/>
  <c r="AJ681" i="1" s="1"/>
  <c r="AK681" i="1" s="1"/>
  <c r="Q676" i="1"/>
  <c r="P677" i="1"/>
  <c r="AH682" i="1" l="1"/>
  <c r="AJ682" i="1" s="1"/>
  <c r="AK682" i="1" s="1"/>
  <c r="AG683" i="1"/>
  <c r="AL682" i="1"/>
  <c r="AI681" i="1"/>
  <c r="AI682" i="1" s="1"/>
  <c r="P678" i="1"/>
  <c r="Q677" i="1"/>
  <c r="AH683" i="1" l="1"/>
  <c r="AJ683" i="1" s="1"/>
  <c r="AK683" i="1" s="1"/>
  <c r="AG684" i="1"/>
  <c r="AL683" i="1"/>
  <c r="AI683" i="1"/>
  <c r="Q678" i="1"/>
  <c r="P679" i="1"/>
  <c r="AG685" i="1" l="1"/>
  <c r="AL684" i="1"/>
  <c r="AH684" i="1"/>
  <c r="AJ684" i="1" s="1"/>
  <c r="AK684" i="1" s="1"/>
  <c r="P680" i="1"/>
  <c r="Q679" i="1"/>
  <c r="AH685" i="1" l="1"/>
  <c r="AJ685" i="1" s="1"/>
  <c r="AK685" i="1" s="1"/>
  <c r="AL685" i="1"/>
  <c r="AG686" i="1"/>
  <c r="AI684" i="1"/>
  <c r="AI685" i="1" s="1"/>
  <c r="P681" i="1"/>
  <c r="Q680" i="1"/>
  <c r="AH686" i="1" l="1"/>
  <c r="AJ686" i="1" s="1"/>
  <c r="AK686" i="1" s="1"/>
  <c r="AG687" i="1"/>
  <c r="AL686" i="1"/>
  <c r="P682" i="1"/>
  <c r="Q681" i="1"/>
  <c r="AL687" i="1" l="1"/>
  <c r="AG688" i="1"/>
  <c r="AH687" i="1"/>
  <c r="AJ687" i="1" s="1"/>
  <c r="AK687" i="1" s="1"/>
  <c r="AI686" i="1"/>
  <c r="P683" i="1"/>
  <c r="Q682" i="1"/>
  <c r="AI687" i="1" l="1"/>
  <c r="AL688" i="1"/>
  <c r="AH688" i="1"/>
  <c r="AJ688" i="1" s="1"/>
  <c r="AK688" i="1" s="1"/>
  <c r="AG689" i="1"/>
  <c r="Q683" i="1"/>
  <c r="P684" i="1"/>
  <c r="AH689" i="1" l="1"/>
  <c r="AJ689" i="1" s="1"/>
  <c r="AK689" i="1" s="1"/>
  <c r="AG690" i="1"/>
  <c r="AL689" i="1"/>
  <c r="AI688" i="1"/>
  <c r="AI689" i="1" s="1"/>
  <c r="P685" i="1"/>
  <c r="Q684" i="1"/>
  <c r="AH690" i="1" l="1"/>
  <c r="AJ690" i="1" s="1"/>
  <c r="AK690" i="1" s="1"/>
  <c r="AG691" i="1"/>
  <c r="AL690" i="1"/>
  <c r="P686" i="1"/>
  <c r="Q685" i="1"/>
  <c r="AL691" i="1" l="1"/>
  <c r="AG692" i="1"/>
  <c r="AH691" i="1"/>
  <c r="AJ691" i="1" s="1"/>
  <c r="AK691" i="1" s="1"/>
  <c r="AI690" i="1"/>
  <c r="P687" i="1"/>
  <c r="Q686" i="1"/>
  <c r="AI691" i="1" l="1"/>
  <c r="AH692" i="1"/>
  <c r="AJ692" i="1" s="1"/>
  <c r="AK692" i="1" s="1"/>
  <c r="AG693" i="1"/>
  <c r="AL692" i="1"/>
  <c r="P688" i="1"/>
  <c r="Q687" i="1"/>
  <c r="AG694" i="1" l="1"/>
  <c r="AL693" i="1"/>
  <c r="AH693" i="1"/>
  <c r="AJ693" i="1" s="1"/>
  <c r="AK693" i="1" s="1"/>
  <c r="AI692" i="1"/>
  <c r="P689" i="1"/>
  <c r="Q688" i="1"/>
  <c r="AI693" i="1" l="1"/>
  <c r="AG695" i="1"/>
  <c r="AL694" i="1"/>
  <c r="AH694" i="1"/>
  <c r="AJ694" i="1" s="1"/>
  <c r="AK694" i="1" s="1"/>
  <c r="Q689" i="1"/>
  <c r="P690" i="1"/>
  <c r="AH695" i="1" l="1"/>
  <c r="AJ695" i="1" s="1"/>
  <c r="AK695" i="1" s="1"/>
  <c r="AG696" i="1"/>
  <c r="AL695" i="1"/>
  <c r="AI694" i="1"/>
  <c r="AI695" i="1" s="1"/>
  <c r="Q690" i="1"/>
  <c r="P691" i="1"/>
  <c r="AH696" i="1" l="1"/>
  <c r="AJ696" i="1" s="1"/>
  <c r="AK696" i="1" s="1"/>
  <c r="AG697" i="1"/>
  <c r="AL696" i="1"/>
  <c r="P692" i="1"/>
  <c r="Q691" i="1"/>
  <c r="AH697" i="1" l="1"/>
  <c r="AJ697" i="1" s="1"/>
  <c r="AK697" i="1" s="1"/>
  <c r="AL697" i="1"/>
  <c r="AG698" i="1"/>
  <c r="AI696" i="1"/>
  <c r="AI697" i="1" s="1"/>
  <c r="Q692" i="1"/>
  <c r="P693" i="1"/>
  <c r="AG699" i="1" l="1"/>
  <c r="AH698" i="1"/>
  <c r="AJ698" i="1" s="1"/>
  <c r="AK698" i="1" s="1"/>
  <c r="AL698" i="1"/>
  <c r="P694" i="1"/>
  <c r="Q693" i="1"/>
  <c r="AI698" i="1" l="1"/>
  <c r="AG700" i="1"/>
  <c r="AL699" i="1"/>
  <c r="AH699" i="1"/>
  <c r="AJ699" i="1" s="1"/>
  <c r="AK699" i="1" s="1"/>
  <c r="Q694" i="1"/>
  <c r="P695" i="1"/>
  <c r="AH700" i="1" l="1"/>
  <c r="AJ700" i="1" s="1"/>
  <c r="AK700" i="1" s="1"/>
  <c r="AG701" i="1"/>
  <c r="AL700" i="1"/>
  <c r="AI699" i="1"/>
  <c r="AI700" i="1" s="1"/>
  <c r="P696" i="1"/>
  <c r="Q695" i="1"/>
  <c r="AH701" i="1" l="1"/>
  <c r="AJ701" i="1" s="1"/>
  <c r="AK701" i="1" s="1"/>
  <c r="AL701" i="1"/>
  <c r="AG702" i="1"/>
  <c r="AI701" i="1"/>
  <c r="Q696" i="1"/>
  <c r="P697" i="1"/>
  <c r="AH702" i="1" l="1"/>
  <c r="AJ702" i="1" s="1"/>
  <c r="AK702" i="1" s="1"/>
  <c r="AG703" i="1"/>
  <c r="AL702" i="1"/>
  <c r="P698" i="1"/>
  <c r="Q697" i="1"/>
  <c r="AG704" i="1" l="1"/>
  <c r="AH703" i="1"/>
  <c r="AJ703" i="1" s="1"/>
  <c r="AK703" i="1" s="1"/>
  <c r="AL703" i="1"/>
  <c r="AI702" i="1"/>
  <c r="AI703" i="1" s="1"/>
  <c r="P699" i="1"/>
  <c r="Q698" i="1"/>
  <c r="AL704" i="1" l="1"/>
  <c r="AG705" i="1"/>
  <c r="AH704" i="1"/>
  <c r="AJ704" i="1" s="1"/>
  <c r="AK704" i="1" s="1"/>
  <c r="P700" i="1"/>
  <c r="Q699" i="1"/>
  <c r="AL705" i="1" l="1"/>
  <c r="AH705" i="1"/>
  <c r="AJ705" i="1" s="1"/>
  <c r="AK705" i="1" s="1"/>
  <c r="AG706" i="1"/>
  <c r="AI704" i="1"/>
  <c r="AI705" i="1" s="1"/>
  <c r="Q700" i="1"/>
  <c r="P701" i="1"/>
  <c r="AL706" i="1" l="1"/>
  <c r="AH706" i="1"/>
  <c r="AJ706" i="1" s="1"/>
  <c r="AK706" i="1" s="1"/>
  <c r="AG707" i="1"/>
  <c r="P702" i="1"/>
  <c r="Q701" i="1"/>
  <c r="AI706" i="1" l="1"/>
  <c r="AG708" i="1"/>
  <c r="AL707" i="1"/>
  <c r="AH707" i="1"/>
  <c r="AJ707" i="1" s="1"/>
  <c r="AK707" i="1" s="1"/>
  <c r="Q702" i="1"/>
  <c r="P703" i="1"/>
  <c r="AL708" i="1" l="1"/>
  <c r="AH708" i="1"/>
  <c r="AJ708" i="1" s="1"/>
  <c r="AK708" i="1" s="1"/>
  <c r="AG709" i="1"/>
  <c r="AI707" i="1"/>
  <c r="AI708" i="1" s="1"/>
  <c r="P704" i="1"/>
  <c r="Q703" i="1"/>
  <c r="AH709" i="1" l="1"/>
  <c r="AJ709" i="1" s="1"/>
  <c r="AK709" i="1" s="1"/>
  <c r="AG710" i="1"/>
  <c r="AL709" i="1"/>
  <c r="P705" i="1"/>
  <c r="Q704" i="1"/>
  <c r="AH710" i="1" l="1"/>
  <c r="AJ710" i="1" s="1"/>
  <c r="AK710" i="1" s="1"/>
  <c r="AG711" i="1"/>
  <c r="AL710" i="1"/>
  <c r="AI709" i="1"/>
  <c r="AI710" i="1" s="1"/>
  <c r="P706" i="1"/>
  <c r="Q705" i="1"/>
  <c r="AL711" i="1" l="1"/>
  <c r="AG712" i="1"/>
  <c r="AH711" i="1"/>
  <c r="AJ711" i="1" s="1"/>
  <c r="AK711" i="1" s="1"/>
  <c r="P707" i="1"/>
  <c r="Q706" i="1"/>
  <c r="AL712" i="1" l="1"/>
  <c r="AH712" i="1"/>
  <c r="AJ712" i="1" s="1"/>
  <c r="AK712" i="1" s="1"/>
  <c r="AG713" i="1"/>
  <c r="AI711" i="1"/>
  <c r="AI712" i="1" s="1"/>
  <c r="Q707" i="1"/>
  <c r="P708" i="1"/>
  <c r="AL713" i="1" l="1"/>
  <c r="AH713" i="1"/>
  <c r="AJ713" i="1" s="1"/>
  <c r="AK713" i="1" s="1"/>
  <c r="AG714" i="1"/>
  <c r="P709" i="1"/>
  <c r="Q708" i="1"/>
  <c r="AG715" i="1" l="1"/>
  <c r="AL714" i="1"/>
  <c r="AH714" i="1"/>
  <c r="AJ714" i="1" s="1"/>
  <c r="AK714" i="1" s="1"/>
  <c r="AI713" i="1"/>
  <c r="P710" i="1"/>
  <c r="Q709" i="1"/>
  <c r="AI714" i="1" l="1"/>
  <c r="AG716" i="1"/>
  <c r="AL715" i="1"/>
  <c r="AH715" i="1"/>
  <c r="AJ715" i="1" s="1"/>
  <c r="AK715" i="1" s="1"/>
  <c r="P711" i="1"/>
  <c r="Q710" i="1"/>
  <c r="AH716" i="1" l="1"/>
  <c r="AJ716" i="1" s="1"/>
  <c r="AK716" i="1" s="1"/>
  <c r="AG717" i="1"/>
  <c r="AL716" i="1"/>
  <c r="AI715" i="1"/>
  <c r="AI716" i="1" s="1"/>
  <c r="P712" i="1"/>
  <c r="Q711" i="1"/>
  <c r="AH717" i="1" l="1"/>
  <c r="AJ717" i="1" s="1"/>
  <c r="AK717" i="1" s="1"/>
  <c r="AG718" i="1"/>
  <c r="AL717" i="1"/>
  <c r="P713" i="1"/>
  <c r="Q712" i="1"/>
  <c r="AH718" i="1" l="1"/>
  <c r="AJ718" i="1" s="1"/>
  <c r="AK718" i="1" s="1"/>
  <c r="AG719" i="1"/>
  <c r="AL718" i="1"/>
  <c r="AI717" i="1"/>
  <c r="AI718" i="1" s="1"/>
  <c r="P714" i="1"/>
  <c r="Q713" i="1"/>
  <c r="AG720" i="1" l="1"/>
  <c r="AL719" i="1"/>
  <c r="AH719" i="1"/>
  <c r="AJ719" i="1" s="1"/>
  <c r="AK719" i="1" s="1"/>
  <c r="P715" i="1"/>
  <c r="Q714" i="1"/>
  <c r="AL720" i="1" l="1"/>
  <c r="AG721" i="1"/>
  <c r="AH720" i="1"/>
  <c r="AJ720" i="1" s="1"/>
  <c r="AK720" i="1" s="1"/>
  <c r="AI719" i="1"/>
  <c r="P716" i="1"/>
  <c r="Q715" i="1"/>
  <c r="AI720" i="1" l="1"/>
  <c r="AL721" i="1"/>
  <c r="AH721" i="1"/>
  <c r="AJ721" i="1" s="1"/>
  <c r="AK721" i="1" s="1"/>
  <c r="AG722" i="1"/>
  <c r="P717" i="1"/>
  <c r="Q716" i="1"/>
  <c r="AL722" i="1" l="1"/>
  <c r="AH722" i="1"/>
  <c r="AJ722" i="1" s="1"/>
  <c r="AK722" i="1" s="1"/>
  <c r="AG723" i="1"/>
  <c r="AI721" i="1"/>
  <c r="AI722" i="1" s="1"/>
  <c r="P718" i="1"/>
  <c r="Q717" i="1"/>
  <c r="AH723" i="1" l="1"/>
  <c r="AJ723" i="1" s="1"/>
  <c r="AK723" i="1" s="1"/>
  <c r="AG724" i="1"/>
  <c r="AL723" i="1"/>
  <c r="Q718" i="1"/>
  <c r="P719" i="1"/>
  <c r="AL724" i="1" l="1"/>
  <c r="AH724" i="1"/>
  <c r="AJ724" i="1" s="1"/>
  <c r="AK724" i="1" s="1"/>
  <c r="AG725" i="1"/>
  <c r="AI723" i="1"/>
  <c r="AI724" i="1" s="1"/>
  <c r="P720" i="1"/>
  <c r="Q719" i="1"/>
  <c r="AL725" i="1" l="1"/>
  <c r="AG726" i="1"/>
  <c r="AH725" i="1"/>
  <c r="AJ725" i="1" s="1"/>
  <c r="AK725" i="1" s="1"/>
  <c r="P721" i="1"/>
  <c r="Q720" i="1"/>
  <c r="AH726" i="1" l="1"/>
  <c r="AJ726" i="1" s="1"/>
  <c r="AK726" i="1" s="1"/>
  <c r="AG727" i="1"/>
  <c r="AL726" i="1"/>
  <c r="AI725" i="1"/>
  <c r="AI726" i="1" s="1"/>
  <c r="P722" i="1"/>
  <c r="Q721" i="1"/>
  <c r="AH727" i="1" l="1"/>
  <c r="AJ727" i="1" s="1"/>
  <c r="AK727" i="1" s="1"/>
  <c r="AG728" i="1"/>
  <c r="AL727" i="1"/>
  <c r="P723" i="1"/>
  <c r="Q722" i="1"/>
  <c r="AL728" i="1" l="1"/>
  <c r="AG729" i="1"/>
  <c r="AH728" i="1"/>
  <c r="AJ728" i="1" s="1"/>
  <c r="AK728" i="1" s="1"/>
  <c r="AI727" i="1"/>
  <c r="AI728" i="1" s="1"/>
  <c r="Q723" i="1"/>
  <c r="P724" i="1"/>
  <c r="AG730" i="1" l="1"/>
  <c r="AL729" i="1"/>
  <c r="AH729" i="1"/>
  <c r="AJ729" i="1" s="1"/>
  <c r="AK729" i="1" s="1"/>
  <c r="P725" i="1"/>
  <c r="Q724" i="1"/>
  <c r="AG731" i="1" l="1"/>
  <c r="AL730" i="1"/>
  <c r="AH730" i="1"/>
  <c r="AJ730" i="1" s="1"/>
  <c r="AK730" i="1" s="1"/>
  <c r="AI729" i="1"/>
  <c r="P726" i="1"/>
  <c r="Q725" i="1"/>
  <c r="AI730" i="1" l="1"/>
  <c r="AH731" i="1"/>
  <c r="AJ731" i="1" s="1"/>
  <c r="AK731" i="1" s="1"/>
  <c r="AL731" i="1"/>
  <c r="AG732" i="1"/>
  <c r="P727" i="1"/>
  <c r="Q726" i="1"/>
  <c r="AH732" i="1" l="1"/>
  <c r="AJ732" i="1" s="1"/>
  <c r="AK732" i="1" s="1"/>
  <c r="AG733" i="1"/>
  <c r="AL732" i="1"/>
  <c r="AI731" i="1"/>
  <c r="AI732" i="1" s="1"/>
  <c r="P728" i="1"/>
  <c r="Q727" i="1"/>
  <c r="AL733" i="1" l="1"/>
  <c r="AG734" i="1"/>
  <c r="AH733" i="1"/>
  <c r="AJ733" i="1" s="1"/>
  <c r="AK733" i="1" s="1"/>
  <c r="P729" i="1"/>
  <c r="Q728" i="1"/>
  <c r="AL734" i="1" l="1"/>
  <c r="AH734" i="1"/>
  <c r="AJ734" i="1" s="1"/>
  <c r="AK734" i="1" s="1"/>
  <c r="AG735" i="1"/>
  <c r="AI733" i="1"/>
  <c r="AI734" i="1" s="1"/>
  <c r="Q729" i="1"/>
  <c r="P730" i="1"/>
  <c r="AL735" i="1" l="1"/>
  <c r="AH735" i="1"/>
  <c r="AJ735" i="1" s="1"/>
  <c r="AK735" i="1" s="1"/>
  <c r="AG736" i="1"/>
  <c r="P731" i="1"/>
  <c r="Q730" i="1"/>
  <c r="AL736" i="1" l="1"/>
  <c r="AH736" i="1"/>
  <c r="AJ736" i="1" s="1"/>
  <c r="AK736" i="1" s="1"/>
  <c r="AG737" i="1"/>
  <c r="AI735" i="1"/>
  <c r="AI736" i="1" s="1"/>
  <c r="P732" i="1"/>
  <c r="Q731" i="1"/>
  <c r="AL737" i="1" l="1"/>
  <c r="AH737" i="1"/>
  <c r="AJ737" i="1" s="1"/>
  <c r="AK737" i="1" s="1"/>
  <c r="AG738" i="1"/>
  <c r="P733" i="1"/>
  <c r="Q732" i="1"/>
  <c r="AL738" i="1" l="1"/>
  <c r="AG739" i="1"/>
  <c r="AH738" i="1"/>
  <c r="AJ738" i="1" s="1"/>
  <c r="AK738" i="1" s="1"/>
  <c r="AI737" i="1"/>
  <c r="P734" i="1"/>
  <c r="Q733" i="1"/>
  <c r="AI738" i="1" l="1"/>
  <c r="AG740" i="1"/>
  <c r="AH739" i="1"/>
  <c r="AJ739" i="1" s="1"/>
  <c r="AK739" i="1" s="1"/>
  <c r="AL739" i="1"/>
  <c r="P735" i="1"/>
  <c r="Q734" i="1"/>
  <c r="AG741" i="1" l="1"/>
  <c r="AL740" i="1"/>
  <c r="AH740" i="1"/>
  <c r="AJ740" i="1" s="1"/>
  <c r="AK740" i="1" s="1"/>
  <c r="AI739" i="1"/>
  <c r="AI740" i="1" s="1"/>
  <c r="P736" i="1"/>
  <c r="Q735" i="1"/>
  <c r="AH741" i="1" l="1"/>
  <c r="AJ741" i="1" s="1"/>
  <c r="AK741" i="1" s="1"/>
  <c r="AG742" i="1"/>
  <c r="AL741" i="1"/>
  <c r="P737" i="1"/>
  <c r="Q736" i="1"/>
  <c r="AG743" i="1" l="1"/>
  <c r="AH742" i="1"/>
  <c r="AJ742" i="1" s="1"/>
  <c r="AK742" i="1" s="1"/>
  <c r="AL742" i="1"/>
  <c r="AI741" i="1"/>
  <c r="AI742" i="1" s="1"/>
  <c r="P738" i="1"/>
  <c r="Q737" i="1"/>
  <c r="AH743" i="1" l="1"/>
  <c r="AJ743" i="1" s="1"/>
  <c r="AK743" i="1" s="1"/>
  <c r="AG744" i="1"/>
  <c r="AL743" i="1"/>
  <c r="Q738" i="1"/>
  <c r="P739" i="1"/>
  <c r="AH744" i="1" l="1"/>
  <c r="AJ744" i="1" s="1"/>
  <c r="AK744" i="1" s="1"/>
  <c r="AG745" i="1"/>
  <c r="AL744" i="1"/>
  <c r="AI743" i="1"/>
  <c r="AI744" i="1" s="1"/>
  <c r="P740" i="1"/>
  <c r="Q739" i="1"/>
  <c r="AL745" i="1" l="1"/>
  <c r="AG746" i="1"/>
  <c r="AH745" i="1"/>
  <c r="AJ745" i="1" s="1"/>
  <c r="AK745" i="1" s="1"/>
  <c r="P741" i="1"/>
  <c r="Q740" i="1"/>
  <c r="AI745" i="1" l="1"/>
  <c r="AL746" i="1"/>
  <c r="AH746" i="1"/>
  <c r="AJ746" i="1" s="1"/>
  <c r="AK746" i="1" s="1"/>
  <c r="AG747" i="1"/>
  <c r="P742" i="1"/>
  <c r="Q741" i="1"/>
  <c r="AH747" i="1" l="1"/>
  <c r="AJ747" i="1" s="1"/>
  <c r="AK747" i="1" s="1"/>
  <c r="AG748" i="1"/>
  <c r="AL747" i="1"/>
  <c r="AI746" i="1"/>
  <c r="AI747" i="1" s="1"/>
  <c r="P743" i="1"/>
  <c r="Q742" i="1"/>
  <c r="AL748" i="1" l="1"/>
  <c r="AH748" i="1"/>
  <c r="AJ748" i="1" s="1"/>
  <c r="AK748" i="1" s="1"/>
  <c r="AG749" i="1"/>
  <c r="P744" i="1"/>
  <c r="Q743" i="1"/>
  <c r="AL749" i="1" l="1"/>
  <c r="AH749" i="1"/>
  <c r="AJ749" i="1" s="1"/>
  <c r="AK749" i="1" s="1"/>
  <c r="AG750" i="1"/>
  <c r="AI748" i="1"/>
  <c r="AI749" i="1" s="1"/>
  <c r="P745" i="1"/>
  <c r="Q744" i="1"/>
  <c r="AL750" i="1" l="1"/>
  <c r="AH750" i="1"/>
  <c r="AJ750" i="1" s="1"/>
  <c r="AK750" i="1" s="1"/>
  <c r="AG751" i="1"/>
  <c r="P746" i="1"/>
  <c r="Q745" i="1"/>
  <c r="AL751" i="1" l="1"/>
  <c r="AH751" i="1"/>
  <c r="AJ751" i="1" s="1"/>
  <c r="AK751" i="1" s="1"/>
  <c r="AG752" i="1"/>
  <c r="AI750" i="1"/>
  <c r="AI751" i="1" s="1"/>
  <c r="P747" i="1"/>
  <c r="Q746" i="1"/>
  <c r="AL752" i="1" l="1"/>
  <c r="AH752" i="1"/>
  <c r="AJ752" i="1" s="1"/>
  <c r="AK752" i="1" s="1"/>
  <c r="AG753" i="1"/>
  <c r="Q747" i="1"/>
  <c r="P748" i="1"/>
  <c r="AL753" i="1" l="1"/>
  <c r="AH753" i="1"/>
  <c r="AJ753" i="1" s="1"/>
  <c r="AK753" i="1" s="1"/>
  <c r="AG754" i="1"/>
  <c r="AI752" i="1"/>
  <c r="AI753" i="1" s="1"/>
  <c r="P749" i="1"/>
  <c r="Q748" i="1"/>
  <c r="AG755" i="1" l="1"/>
  <c r="AL754" i="1"/>
  <c r="AH754" i="1"/>
  <c r="AJ754" i="1" s="1"/>
  <c r="AK754" i="1" s="1"/>
  <c r="P750" i="1"/>
  <c r="Q749" i="1"/>
  <c r="AG756" i="1" l="1"/>
  <c r="AL755" i="1"/>
  <c r="AH755" i="1"/>
  <c r="AJ755" i="1" s="1"/>
  <c r="AK755" i="1" s="1"/>
  <c r="AI754" i="1"/>
  <c r="AI755" i="1" s="1"/>
  <c r="P751" i="1"/>
  <c r="Q750" i="1"/>
  <c r="AH756" i="1" l="1"/>
  <c r="AJ756" i="1" s="1"/>
  <c r="AK756" i="1" s="1"/>
  <c r="AG757" i="1"/>
  <c r="AL756" i="1"/>
  <c r="P752" i="1"/>
  <c r="Q751" i="1"/>
  <c r="AH757" i="1" l="1"/>
  <c r="AJ757" i="1" s="1"/>
  <c r="AK757" i="1" s="1"/>
  <c r="AG758" i="1"/>
  <c r="AL757" i="1"/>
  <c r="AI756" i="1"/>
  <c r="AI757" i="1" s="1"/>
  <c r="Q752" i="1"/>
  <c r="P753" i="1"/>
  <c r="AL758" i="1" l="1"/>
  <c r="AH758" i="1"/>
  <c r="AJ758" i="1" s="1"/>
  <c r="AK758" i="1" s="1"/>
  <c r="AG759" i="1"/>
  <c r="P754" i="1"/>
  <c r="Q753" i="1"/>
  <c r="AL759" i="1" l="1"/>
  <c r="AH759" i="1"/>
  <c r="AJ759" i="1" s="1"/>
  <c r="AK759" i="1" s="1"/>
  <c r="AG760" i="1"/>
  <c r="AI758" i="1"/>
  <c r="AI759" i="1" s="1"/>
  <c r="P755" i="1"/>
  <c r="Q754" i="1"/>
  <c r="AG761" i="1" l="1"/>
  <c r="AH760" i="1"/>
  <c r="AJ760" i="1" s="1"/>
  <c r="AK760" i="1" s="1"/>
  <c r="AL760" i="1"/>
  <c r="P756" i="1"/>
  <c r="Q755" i="1"/>
  <c r="AL761" i="1" l="1"/>
  <c r="AH761" i="1"/>
  <c r="AJ761" i="1" s="1"/>
  <c r="AK761" i="1" s="1"/>
  <c r="AG762" i="1"/>
  <c r="AI760" i="1"/>
  <c r="AI761" i="1" s="1"/>
  <c r="Q756" i="1"/>
  <c r="P757" i="1"/>
  <c r="AH762" i="1" l="1"/>
  <c r="AJ762" i="1" s="1"/>
  <c r="AK762" i="1" s="1"/>
  <c r="AG763" i="1"/>
  <c r="AL762" i="1"/>
  <c r="P758" i="1"/>
  <c r="Q757" i="1"/>
  <c r="AL763" i="1" l="1"/>
  <c r="AH763" i="1"/>
  <c r="AJ763" i="1" s="1"/>
  <c r="AK763" i="1" s="1"/>
  <c r="AG764" i="1"/>
  <c r="AI762" i="1"/>
  <c r="AI763" i="1" s="1"/>
  <c r="Q758" i="1"/>
  <c r="P759" i="1"/>
  <c r="AL764" i="1" l="1"/>
  <c r="AH764" i="1"/>
  <c r="AJ764" i="1" s="1"/>
  <c r="AK764" i="1" s="1"/>
  <c r="AG765" i="1"/>
  <c r="AI764" i="1"/>
  <c r="P760" i="1"/>
  <c r="Q759" i="1"/>
  <c r="AG766" i="1" l="1"/>
  <c r="AL765" i="1"/>
  <c r="AH765" i="1"/>
  <c r="AJ765" i="1" s="1"/>
  <c r="AK765" i="1" s="1"/>
  <c r="AI765" i="1"/>
  <c r="P761" i="1"/>
  <c r="Q760" i="1"/>
  <c r="AH766" i="1" l="1"/>
  <c r="AJ766" i="1" s="1"/>
  <c r="AK766" i="1" s="1"/>
  <c r="AG767" i="1"/>
  <c r="AL766" i="1"/>
  <c r="P762" i="1"/>
  <c r="Q761" i="1"/>
  <c r="AH767" i="1" l="1"/>
  <c r="AJ767" i="1" s="1"/>
  <c r="AK767" i="1" s="1"/>
  <c r="AG768" i="1"/>
  <c r="AL767" i="1"/>
  <c r="AI766" i="1"/>
  <c r="AI767" i="1" s="1"/>
  <c r="P763" i="1"/>
  <c r="Q762" i="1"/>
  <c r="AL768" i="1" l="1"/>
  <c r="AG769" i="1"/>
  <c r="AH768" i="1"/>
  <c r="AJ768" i="1" s="1"/>
  <c r="AK768" i="1" s="1"/>
  <c r="Q763" i="1"/>
  <c r="P764" i="1"/>
  <c r="AL769" i="1" l="1"/>
  <c r="AH769" i="1"/>
  <c r="AJ769" i="1" s="1"/>
  <c r="AK769" i="1" s="1"/>
  <c r="AG770" i="1"/>
  <c r="AI768" i="1"/>
  <c r="AI769" i="1" s="1"/>
  <c r="P765" i="1"/>
  <c r="Q764" i="1"/>
  <c r="AL770" i="1" l="1"/>
  <c r="AH770" i="1"/>
  <c r="AJ770" i="1" s="1"/>
  <c r="AK770" i="1" s="1"/>
  <c r="AG771" i="1"/>
  <c r="AI770" i="1"/>
  <c r="P766" i="1"/>
  <c r="Q765" i="1"/>
  <c r="AG772" i="1" l="1"/>
  <c r="AL771" i="1"/>
  <c r="AH771" i="1"/>
  <c r="AJ771" i="1" s="1"/>
  <c r="AK771" i="1" s="1"/>
  <c r="P767" i="1"/>
  <c r="Q766" i="1"/>
  <c r="AL772" i="1" l="1"/>
  <c r="AG773" i="1"/>
  <c r="AH772" i="1"/>
  <c r="AJ772" i="1" s="1"/>
  <c r="AK772" i="1" s="1"/>
  <c r="AI771" i="1"/>
  <c r="AI772" i="1" s="1"/>
  <c r="Q767" i="1"/>
  <c r="P768" i="1"/>
  <c r="AH773" i="1" l="1"/>
  <c r="AJ773" i="1" s="1"/>
  <c r="AK773" i="1" s="1"/>
  <c r="AL773" i="1"/>
  <c r="AG774" i="1"/>
  <c r="Q768" i="1"/>
  <c r="P769" i="1"/>
  <c r="AH774" i="1" l="1"/>
  <c r="AJ774" i="1" s="1"/>
  <c r="AK774" i="1" s="1"/>
  <c r="AG775" i="1"/>
  <c r="AL774" i="1"/>
  <c r="AI773" i="1"/>
  <c r="AI774" i="1" s="1"/>
  <c r="Q769" i="1"/>
  <c r="P770" i="1"/>
  <c r="AL775" i="1" l="1"/>
  <c r="AG776" i="1"/>
  <c r="AH775" i="1"/>
  <c r="AJ775" i="1" s="1"/>
  <c r="AK775" i="1" s="1"/>
  <c r="P771" i="1"/>
  <c r="Q770" i="1"/>
  <c r="AL776" i="1" l="1"/>
  <c r="AH776" i="1"/>
  <c r="AJ776" i="1" s="1"/>
  <c r="AK776" i="1" s="1"/>
  <c r="AG777" i="1"/>
  <c r="AI775" i="1"/>
  <c r="AI776" i="1" s="1"/>
  <c r="P772" i="1"/>
  <c r="Q771" i="1"/>
  <c r="AG778" i="1" l="1"/>
  <c r="AH777" i="1"/>
  <c r="AJ777" i="1" s="1"/>
  <c r="AK777" i="1" s="1"/>
  <c r="AL777" i="1"/>
  <c r="Q772" i="1"/>
  <c r="P773" i="1"/>
  <c r="AG779" i="1" l="1"/>
  <c r="AL778" i="1"/>
  <c r="AH778" i="1"/>
  <c r="AJ778" i="1" s="1"/>
  <c r="AK778" i="1" s="1"/>
  <c r="AI777" i="1"/>
  <c r="AI778" i="1" s="1"/>
  <c r="P774" i="1"/>
  <c r="Q773" i="1"/>
  <c r="AH779" i="1" l="1"/>
  <c r="AJ779" i="1" s="1"/>
  <c r="AK779" i="1" s="1"/>
  <c r="AG780" i="1"/>
  <c r="AL779" i="1"/>
  <c r="Q774" i="1"/>
  <c r="P775" i="1"/>
  <c r="AG781" i="1" l="1"/>
  <c r="AL780" i="1"/>
  <c r="AH780" i="1"/>
  <c r="AJ780" i="1" s="1"/>
  <c r="AK780" i="1" s="1"/>
  <c r="AI779" i="1"/>
  <c r="P776" i="1"/>
  <c r="Q775" i="1"/>
  <c r="AI780" i="1" l="1"/>
  <c r="AL781" i="1"/>
  <c r="AG782" i="1"/>
  <c r="AH781" i="1"/>
  <c r="AJ781" i="1" s="1"/>
  <c r="AK781" i="1" s="1"/>
  <c r="P777" i="1"/>
  <c r="Q776" i="1"/>
  <c r="AL782" i="1" l="1"/>
  <c r="AH782" i="1"/>
  <c r="AJ782" i="1" s="1"/>
  <c r="AK782" i="1" s="1"/>
  <c r="AG783" i="1"/>
  <c r="AI781" i="1"/>
  <c r="AI782" i="1" s="1"/>
  <c r="P778" i="1"/>
  <c r="Q777" i="1"/>
  <c r="AL783" i="1" l="1"/>
  <c r="AH783" i="1"/>
  <c r="AJ783" i="1" s="1"/>
  <c r="AK783" i="1" s="1"/>
  <c r="AG784" i="1"/>
  <c r="Q778" i="1"/>
  <c r="P779" i="1"/>
  <c r="AG785" i="1" l="1"/>
  <c r="AH784" i="1"/>
  <c r="AJ784" i="1" s="1"/>
  <c r="AK784" i="1" s="1"/>
  <c r="AL784" i="1"/>
  <c r="AI783" i="1"/>
  <c r="AI784" i="1" s="1"/>
  <c r="P780" i="1"/>
  <c r="Q779" i="1"/>
  <c r="AL785" i="1" l="1"/>
  <c r="AH785" i="1"/>
  <c r="AJ785" i="1" s="1"/>
  <c r="AK785" i="1" s="1"/>
  <c r="AG786" i="1"/>
  <c r="P781" i="1"/>
  <c r="Q780" i="1"/>
  <c r="AL786" i="1" l="1"/>
  <c r="AH786" i="1"/>
  <c r="AJ786" i="1" s="1"/>
  <c r="AK786" i="1" s="1"/>
  <c r="AG787" i="1"/>
  <c r="AI785" i="1"/>
  <c r="AI786" i="1" s="1"/>
  <c r="P782" i="1"/>
  <c r="Q781" i="1"/>
  <c r="AL787" i="1" l="1"/>
  <c r="AH787" i="1"/>
  <c r="AJ787" i="1" s="1"/>
  <c r="AK787" i="1" s="1"/>
  <c r="AG788" i="1"/>
  <c r="AI787" i="1"/>
  <c r="P783" i="1"/>
  <c r="Q782" i="1"/>
  <c r="AL788" i="1" l="1"/>
  <c r="AH788" i="1"/>
  <c r="AJ788" i="1" s="1"/>
  <c r="AK788" i="1" s="1"/>
  <c r="AG789" i="1"/>
  <c r="P784" i="1"/>
  <c r="Q783" i="1"/>
  <c r="AL789" i="1" l="1"/>
  <c r="AH789" i="1"/>
  <c r="AJ789" i="1" s="1"/>
  <c r="AK789" i="1" s="1"/>
  <c r="AG790" i="1"/>
  <c r="AI788" i="1"/>
  <c r="P785" i="1"/>
  <c r="Q784" i="1"/>
  <c r="AI789" i="1" l="1"/>
  <c r="AL790" i="1"/>
  <c r="AH790" i="1"/>
  <c r="AJ790" i="1" s="1"/>
  <c r="AK790" i="1" s="1"/>
  <c r="AG791" i="1"/>
  <c r="P786" i="1"/>
  <c r="Q785" i="1"/>
  <c r="AG792" i="1" l="1"/>
  <c r="AL791" i="1"/>
  <c r="AH791" i="1"/>
  <c r="AJ791" i="1" s="1"/>
  <c r="AK791" i="1" s="1"/>
  <c r="AI790" i="1"/>
  <c r="AI791" i="1" s="1"/>
  <c r="P787" i="1"/>
  <c r="Q786" i="1"/>
  <c r="AH792" i="1" l="1"/>
  <c r="AJ792" i="1" s="1"/>
  <c r="AK792" i="1" s="1"/>
  <c r="AG793" i="1"/>
  <c r="AL792" i="1"/>
  <c r="P788" i="1"/>
  <c r="Q787" i="1"/>
  <c r="AH793" i="1" l="1"/>
  <c r="AJ793" i="1" s="1"/>
  <c r="AK793" i="1" s="1"/>
  <c r="AG794" i="1"/>
  <c r="AL793" i="1"/>
  <c r="AI792" i="1"/>
  <c r="AI793" i="1" s="1"/>
  <c r="P789" i="1"/>
  <c r="Q788" i="1"/>
  <c r="AG795" i="1" l="1"/>
  <c r="AL794" i="1"/>
  <c r="AH794" i="1"/>
  <c r="AJ794" i="1" s="1"/>
  <c r="AK794" i="1" s="1"/>
  <c r="Q789" i="1"/>
  <c r="P790" i="1"/>
  <c r="AL795" i="1" l="1"/>
  <c r="AG796" i="1"/>
  <c r="AH795" i="1"/>
  <c r="AJ795" i="1" s="1"/>
  <c r="AK795" i="1" s="1"/>
  <c r="AI794" i="1"/>
  <c r="AI795" i="1" s="1"/>
  <c r="P791" i="1"/>
  <c r="Q790" i="1"/>
  <c r="AL796" i="1" l="1"/>
  <c r="AH796" i="1"/>
  <c r="AJ796" i="1" s="1"/>
  <c r="AK796" i="1" s="1"/>
  <c r="AG797" i="1"/>
  <c r="AI796" i="1"/>
  <c r="P792" i="1"/>
  <c r="Q791" i="1"/>
  <c r="AL797" i="1" l="1"/>
  <c r="AH797" i="1"/>
  <c r="AJ797" i="1" s="1"/>
  <c r="AK797" i="1" s="1"/>
  <c r="AG798" i="1"/>
  <c r="P793" i="1"/>
  <c r="Q792" i="1"/>
  <c r="AG799" i="1" l="1"/>
  <c r="AH798" i="1"/>
  <c r="AJ798" i="1" s="1"/>
  <c r="AK798" i="1" s="1"/>
  <c r="AL798" i="1"/>
  <c r="AI797" i="1"/>
  <c r="AI798" i="1" s="1"/>
  <c r="P794" i="1"/>
  <c r="Q793" i="1"/>
  <c r="AL799" i="1" l="1"/>
  <c r="AH799" i="1"/>
  <c r="AJ799" i="1" s="1"/>
  <c r="AK799" i="1" s="1"/>
  <c r="AG800" i="1"/>
  <c r="P795" i="1"/>
  <c r="Q794" i="1"/>
  <c r="AL800" i="1" l="1"/>
  <c r="AH800" i="1"/>
  <c r="AJ800" i="1" s="1"/>
  <c r="AK800" i="1" s="1"/>
  <c r="AG801" i="1"/>
  <c r="AI799" i="1"/>
  <c r="AI800" i="1" s="1"/>
  <c r="P796" i="1"/>
  <c r="Q795" i="1"/>
  <c r="AL801" i="1" l="1"/>
  <c r="AH801" i="1"/>
  <c r="AJ801" i="1" s="1"/>
  <c r="AK801" i="1" s="1"/>
  <c r="AG802" i="1"/>
  <c r="AI801" i="1"/>
  <c r="P797" i="1"/>
  <c r="Q796" i="1"/>
  <c r="AL802" i="1" l="1"/>
  <c r="AH802" i="1"/>
  <c r="AJ802" i="1" s="1"/>
  <c r="AK802" i="1" s="1"/>
  <c r="AG803" i="1"/>
  <c r="P798" i="1"/>
  <c r="Q797" i="1"/>
  <c r="AL803" i="1" l="1"/>
  <c r="AH803" i="1"/>
  <c r="AJ803" i="1" s="1"/>
  <c r="AK803" i="1" s="1"/>
  <c r="AG804" i="1"/>
  <c r="AI802" i="1"/>
  <c r="AI803" i="1" s="1"/>
  <c r="P799" i="1"/>
  <c r="Q798" i="1"/>
  <c r="AG805" i="1" l="1"/>
  <c r="AL804" i="1"/>
  <c r="AH804" i="1"/>
  <c r="AJ804" i="1" s="1"/>
  <c r="AK804" i="1" s="1"/>
  <c r="P800" i="1"/>
  <c r="Q799" i="1"/>
  <c r="AG806" i="1" l="1"/>
  <c r="AH805" i="1"/>
  <c r="AJ805" i="1" s="1"/>
  <c r="AK805" i="1" s="1"/>
  <c r="AL805" i="1"/>
  <c r="AI804" i="1"/>
  <c r="AI805" i="1" s="1"/>
  <c r="Q800" i="1"/>
  <c r="P801" i="1"/>
  <c r="AH806" i="1" l="1"/>
  <c r="AJ806" i="1" s="1"/>
  <c r="AK806" i="1" s="1"/>
  <c r="AG807" i="1"/>
  <c r="AL806" i="1"/>
  <c r="P802" i="1"/>
  <c r="Q801" i="1"/>
  <c r="AG808" i="1" l="1"/>
  <c r="AH807" i="1"/>
  <c r="AJ807" i="1" s="1"/>
  <c r="AK807" i="1" s="1"/>
  <c r="AL807" i="1"/>
  <c r="AI806" i="1"/>
  <c r="AI807" i="1" s="1"/>
  <c r="P803" i="1"/>
  <c r="Q802" i="1"/>
  <c r="AL808" i="1" l="1"/>
  <c r="AH808" i="1"/>
  <c r="AJ808" i="1" s="1"/>
  <c r="AK808" i="1" s="1"/>
  <c r="AG809" i="1"/>
  <c r="P804" i="1"/>
  <c r="Q803" i="1"/>
  <c r="AL809" i="1" l="1"/>
  <c r="AH809" i="1"/>
  <c r="AJ809" i="1" s="1"/>
  <c r="AK809" i="1" s="1"/>
  <c r="AG810" i="1"/>
  <c r="AI808" i="1"/>
  <c r="AI809" i="1" s="1"/>
  <c r="Q804" i="1"/>
  <c r="P805" i="1"/>
  <c r="AG811" i="1" l="1"/>
  <c r="AH810" i="1"/>
  <c r="AJ810" i="1" s="1"/>
  <c r="AK810" i="1" s="1"/>
  <c r="AL810" i="1"/>
  <c r="AI810" i="1"/>
  <c r="P806" i="1"/>
  <c r="Q805" i="1"/>
  <c r="AL811" i="1" l="1"/>
  <c r="AH811" i="1"/>
  <c r="AJ811" i="1" s="1"/>
  <c r="AK811" i="1" s="1"/>
  <c r="AG812" i="1"/>
  <c r="P807" i="1"/>
  <c r="Q806" i="1"/>
  <c r="AH812" i="1" l="1"/>
  <c r="AJ812" i="1" s="1"/>
  <c r="AK812" i="1" s="1"/>
  <c r="AL812" i="1"/>
  <c r="AG813" i="1"/>
  <c r="AI811" i="1"/>
  <c r="AI812" i="1" s="1"/>
  <c r="P808" i="1"/>
  <c r="Q807" i="1"/>
  <c r="AG814" i="1" l="1"/>
  <c r="AL813" i="1"/>
  <c r="AH813" i="1"/>
  <c r="AJ813" i="1" s="1"/>
  <c r="AK813" i="1" s="1"/>
  <c r="P809" i="1"/>
  <c r="Q808" i="1"/>
  <c r="AL814" i="1" l="1"/>
  <c r="AG815" i="1"/>
  <c r="AH814" i="1"/>
  <c r="AJ814" i="1" s="1"/>
  <c r="AK814" i="1" s="1"/>
  <c r="AI813" i="1"/>
  <c r="AI814" i="1" s="1"/>
  <c r="P810" i="1"/>
  <c r="Q809" i="1"/>
  <c r="AL815" i="1" l="1"/>
  <c r="AH815" i="1"/>
  <c r="AJ815" i="1" s="1"/>
  <c r="AK815" i="1" s="1"/>
  <c r="AG816" i="1"/>
  <c r="P811" i="1"/>
  <c r="Q810" i="1"/>
  <c r="AH816" i="1" l="1"/>
  <c r="AJ816" i="1" s="1"/>
  <c r="AK816" i="1" s="1"/>
  <c r="AG817" i="1"/>
  <c r="AL816" i="1"/>
  <c r="AI815" i="1"/>
  <c r="AI816" i="1" s="1"/>
  <c r="P812" i="1"/>
  <c r="Q811" i="1"/>
  <c r="AG818" i="1" l="1"/>
  <c r="AL817" i="1"/>
  <c r="AH817" i="1"/>
  <c r="AJ817" i="1" s="1"/>
  <c r="AK817" i="1" s="1"/>
  <c r="P813" i="1"/>
  <c r="Q812" i="1"/>
  <c r="AL818" i="1" l="1"/>
  <c r="AH818" i="1"/>
  <c r="AJ818" i="1" s="1"/>
  <c r="AK818" i="1" s="1"/>
  <c r="AG819" i="1"/>
  <c r="AI817" i="1"/>
  <c r="AI818" i="1" s="1"/>
  <c r="P814" i="1"/>
  <c r="Q813" i="1"/>
  <c r="AG820" i="1" l="1"/>
  <c r="AH819" i="1"/>
  <c r="AJ819" i="1" s="1"/>
  <c r="AK819" i="1" s="1"/>
  <c r="AL819" i="1"/>
  <c r="AI819" i="1"/>
  <c r="P815" i="1"/>
  <c r="Q814" i="1"/>
  <c r="AL820" i="1" l="1"/>
  <c r="AG821" i="1"/>
  <c r="AH820" i="1"/>
  <c r="AJ820" i="1" s="1"/>
  <c r="AK820" i="1" s="1"/>
  <c r="P816" i="1"/>
  <c r="Q815" i="1"/>
  <c r="AH821" i="1" l="1"/>
  <c r="AJ821" i="1" s="1"/>
  <c r="AK821" i="1" s="1"/>
  <c r="AG822" i="1"/>
  <c r="AL821" i="1"/>
  <c r="AI820" i="1"/>
  <c r="AI821" i="1" s="1"/>
  <c r="P817" i="1"/>
  <c r="Q816" i="1"/>
  <c r="AG823" i="1" l="1"/>
  <c r="AL822" i="1"/>
  <c r="AH822" i="1"/>
  <c r="AJ822" i="1" s="1"/>
  <c r="AK822" i="1" s="1"/>
  <c r="P818" i="1"/>
  <c r="Q817" i="1"/>
  <c r="AG824" i="1" l="1"/>
  <c r="AL823" i="1"/>
  <c r="AH823" i="1"/>
  <c r="AJ823" i="1" s="1"/>
  <c r="AK823" i="1" s="1"/>
  <c r="AI822" i="1"/>
  <c r="AI823" i="1" s="1"/>
  <c r="P819" i="1"/>
  <c r="Q818" i="1"/>
  <c r="AH824" i="1" l="1"/>
  <c r="AJ824" i="1" s="1"/>
  <c r="AK824" i="1" s="1"/>
  <c r="AG825" i="1"/>
  <c r="AL824" i="1"/>
  <c r="P820" i="1"/>
  <c r="Q819" i="1"/>
  <c r="AK825" i="1" l="1"/>
  <c r="AL825" i="1"/>
  <c r="AH825" i="1"/>
  <c r="AJ825" i="1" s="1"/>
  <c r="AG826" i="1"/>
  <c r="AI824" i="1"/>
  <c r="AI825" i="1" s="1"/>
  <c r="P821" i="1"/>
  <c r="Q820" i="1"/>
  <c r="AL826" i="1" l="1"/>
  <c r="AH826" i="1"/>
  <c r="AJ826" i="1" s="1"/>
  <c r="AG827" i="1"/>
  <c r="AK826" i="1"/>
  <c r="P822" i="1"/>
  <c r="Q821" i="1"/>
  <c r="AL827" i="1" l="1"/>
  <c r="AH827" i="1"/>
  <c r="AJ827" i="1" s="1"/>
  <c r="AK827" i="1" s="1"/>
  <c r="AG828" i="1"/>
  <c r="AI826" i="1"/>
  <c r="AI827" i="1" s="1"/>
  <c r="P823" i="1"/>
  <c r="Q822" i="1"/>
  <c r="AL828" i="1" l="1"/>
  <c r="AG829" i="1"/>
  <c r="AH828" i="1"/>
  <c r="AJ828" i="1" s="1"/>
  <c r="AK828" i="1" s="1"/>
  <c r="AI828" i="1"/>
  <c r="P824" i="1"/>
  <c r="Q823" i="1"/>
  <c r="AH829" i="1" l="1"/>
  <c r="AJ829" i="1" s="1"/>
  <c r="AK829" i="1" s="1"/>
  <c r="AG830" i="1"/>
  <c r="AL829" i="1"/>
  <c r="P825" i="1"/>
  <c r="Q824" i="1"/>
  <c r="AH830" i="1" l="1"/>
  <c r="AJ830" i="1" s="1"/>
  <c r="AK830" i="1" s="1"/>
  <c r="AG831" i="1"/>
  <c r="AL830" i="1"/>
  <c r="AI829" i="1"/>
  <c r="AI830" i="1" s="1"/>
  <c r="P826" i="1"/>
  <c r="Q825" i="1"/>
  <c r="AH831" i="1" l="1"/>
  <c r="AJ831" i="1" s="1"/>
  <c r="AK831" i="1" s="1"/>
  <c r="AG832" i="1"/>
  <c r="AL831" i="1"/>
  <c r="Q826" i="1"/>
  <c r="P827" i="1"/>
  <c r="AL832" i="1" l="1"/>
  <c r="AH832" i="1"/>
  <c r="AJ832" i="1" s="1"/>
  <c r="AK832" i="1" s="1"/>
  <c r="AG833" i="1"/>
  <c r="AI831" i="1"/>
  <c r="AI832" i="1" s="1"/>
  <c r="Q827" i="1"/>
  <c r="P828" i="1"/>
  <c r="AG834" i="1" l="1"/>
  <c r="AL833" i="1"/>
  <c r="AH833" i="1"/>
  <c r="AJ833" i="1" s="1"/>
  <c r="AK833" i="1" s="1"/>
  <c r="P829" i="1"/>
  <c r="Q828" i="1"/>
  <c r="AG835" i="1" l="1"/>
  <c r="AL834" i="1"/>
  <c r="AH834" i="1"/>
  <c r="AJ834" i="1" s="1"/>
  <c r="AK834" i="1" s="1"/>
  <c r="AI833" i="1"/>
  <c r="AI834" i="1" s="1"/>
  <c r="P830" i="1"/>
  <c r="Q829" i="1"/>
  <c r="AG836" i="1" l="1"/>
  <c r="AH835" i="1"/>
  <c r="AJ835" i="1" s="1"/>
  <c r="AK835" i="1" s="1"/>
  <c r="AL835" i="1"/>
  <c r="P831" i="1"/>
  <c r="Q830" i="1"/>
  <c r="AG837" i="1" l="1"/>
  <c r="AH836" i="1"/>
  <c r="AJ836" i="1" s="1"/>
  <c r="AK836" i="1" s="1"/>
  <c r="AL836" i="1"/>
  <c r="AI835" i="1"/>
  <c r="AI836" i="1" s="1"/>
  <c r="P832" i="1"/>
  <c r="Q831" i="1"/>
  <c r="AH837" i="1" l="1"/>
  <c r="AJ837" i="1" s="1"/>
  <c r="AK837" i="1" s="1"/>
  <c r="AL837" i="1"/>
  <c r="AG838" i="1"/>
  <c r="P833" i="1"/>
  <c r="Q832" i="1"/>
  <c r="AL838" i="1" l="1"/>
  <c r="AG839" i="1"/>
  <c r="AH838" i="1"/>
  <c r="AJ838" i="1" s="1"/>
  <c r="AK838" i="1" s="1"/>
  <c r="AI837" i="1"/>
  <c r="AI838" i="1" s="1"/>
  <c r="P834" i="1"/>
  <c r="Q833" i="1"/>
  <c r="AL839" i="1" l="1"/>
  <c r="AH839" i="1"/>
  <c r="AJ839" i="1" s="1"/>
  <c r="AK839" i="1" s="1"/>
  <c r="AG840" i="1"/>
  <c r="P835" i="1"/>
  <c r="Q834" i="1"/>
  <c r="AL840" i="1" l="1"/>
  <c r="AG841" i="1"/>
  <c r="AH840" i="1"/>
  <c r="AJ840" i="1" s="1"/>
  <c r="AK840" i="1" s="1"/>
  <c r="AI839" i="1"/>
  <c r="AI840" i="1" s="1"/>
  <c r="P836" i="1"/>
  <c r="Q835" i="1"/>
  <c r="AG842" i="1" l="1"/>
  <c r="AL841" i="1"/>
  <c r="AH841" i="1"/>
  <c r="AJ841" i="1" s="1"/>
  <c r="AK841" i="1" s="1"/>
  <c r="P837" i="1"/>
  <c r="Q836" i="1"/>
  <c r="AG843" i="1" l="1"/>
  <c r="AL842" i="1"/>
  <c r="AH842" i="1"/>
  <c r="AJ842" i="1" s="1"/>
  <c r="AK842" i="1" s="1"/>
  <c r="AI841" i="1"/>
  <c r="AI842" i="1" s="1"/>
  <c r="P838" i="1"/>
  <c r="Q837" i="1"/>
  <c r="AH843" i="1" l="1"/>
  <c r="AJ843" i="1" s="1"/>
  <c r="AK843" i="1" s="1"/>
  <c r="AG844" i="1"/>
  <c r="AL843" i="1"/>
  <c r="Q838" i="1"/>
  <c r="P839" i="1"/>
  <c r="AG845" i="1" l="1"/>
  <c r="AL844" i="1"/>
  <c r="AH844" i="1"/>
  <c r="AJ844" i="1" s="1"/>
  <c r="AK844" i="1" s="1"/>
  <c r="AI843" i="1"/>
  <c r="AI844" i="1" s="1"/>
  <c r="P840" i="1"/>
  <c r="Q839" i="1"/>
  <c r="AL845" i="1" l="1"/>
  <c r="AH845" i="1"/>
  <c r="AJ845" i="1" s="1"/>
  <c r="AK845" i="1" s="1"/>
  <c r="AG846" i="1"/>
  <c r="P841" i="1"/>
  <c r="Q840" i="1"/>
  <c r="AG847" i="1" l="1"/>
  <c r="AL846" i="1"/>
  <c r="AH846" i="1"/>
  <c r="AJ846" i="1" s="1"/>
  <c r="AK846" i="1" s="1"/>
  <c r="AI845" i="1"/>
  <c r="AI846" i="1" s="1"/>
  <c r="P842" i="1"/>
  <c r="Q841" i="1"/>
  <c r="AH847" i="1" l="1"/>
  <c r="AJ847" i="1" s="1"/>
  <c r="AK847" i="1" s="1"/>
  <c r="AG848" i="1"/>
  <c r="AL847" i="1"/>
  <c r="P843" i="1"/>
  <c r="Q842" i="1"/>
  <c r="AL848" i="1" l="1"/>
  <c r="AH848" i="1"/>
  <c r="AJ848" i="1" s="1"/>
  <c r="AK848" i="1" s="1"/>
  <c r="AG849" i="1"/>
  <c r="AI847" i="1"/>
  <c r="AI848" i="1" s="1"/>
  <c r="P844" i="1"/>
  <c r="Q843" i="1"/>
  <c r="AG850" i="1" l="1"/>
  <c r="AL849" i="1"/>
  <c r="AH849" i="1"/>
  <c r="AJ849" i="1" s="1"/>
  <c r="AK849" i="1" s="1"/>
  <c r="P845" i="1"/>
  <c r="Q844" i="1"/>
  <c r="AL850" i="1" l="1"/>
  <c r="AH850" i="1"/>
  <c r="AJ850" i="1" s="1"/>
  <c r="AK850" i="1" s="1"/>
  <c r="AG851" i="1"/>
  <c r="AI849" i="1"/>
  <c r="AI850" i="1" s="1"/>
  <c r="P846" i="1"/>
  <c r="Q845" i="1"/>
  <c r="AL851" i="1" l="1"/>
  <c r="AH851" i="1"/>
  <c r="AJ851" i="1" s="1"/>
  <c r="AK851" i="1" s="1"/>
  <c r="AG852" i="1"/>
  <c r="P847" i="1"/>
  <c r="Q846" i="1"/>
  <c r="AI851" i="1" l="1"/>
  <c r="AL852" i="1"/>
  <c r="AH852" i="1"/>
  <c r="AJ852" i="1" s="1"/>
  <c r="AK852" i="1" s="1"/>
  <c r="AG853" i="1"/>
  <c r="P848" i="1"/>
  <c r="Q847" i="1"/>
  <c r="AG854" i="1" l="1"/>
  <c r="AL853" i="1"/>
  <c r="AH853" i="1"/>
  <c r="AJ853" i="1" s="1"/>
  <c r="AK853" i="1" s="1"/>
  <c r="AI852" i="1"/>
  <c r="AI853" i="1" s="1"/>
  <c r="P849" i="1"/>
  <c r="Q848" i="1"/>
  <c r="AH854" i="1" l="1"/>
  <c r="AJ854" i="1" s="1"/>
  <c r="AK854" i="1" s="1"/>
  <c r="AG855" i="1"/>
  <c r="AL854" i="1"/>
  <c r="Q849" i="1"/>
  <c r="P850" i="1"/>
  <c r="AL855" i="1" l="1"/>
  <c r="AH855" i="1"/>
  <c r="AJ855" i="1" s="1"/>
  <c r="AK855" i="1" s="1"/>
  <c r="AG856" i="1"/>
  <c r="AI854" i="1"/>
  <c r="AI855" i="1" s="1"/>
  <c r="P851" i="1"/>
  <c r="Q850" i="1"/>
  <c r="AL856" i="1" l="1"/>
  <c r="AH856" i="1"/>
  <c r="AJ856" i="1" s="1"/>
  <c r="AK856" i="1" s="1"/>
  <c r="AG857" i="1"/>
  <c r="AI856" i="1"/>
  <c r="P852" i="1"/>
  <c r="Q851" i="1"/>
  <c r="AL857" i="1" l="1"/>
  <c r="AH857" i="1"/>
  <c r="AJ857" i="1" s="1"/>
  <c r="AK857" i="1" s="1"/>
  <c r="AG858" i="1"/>
  <c r="AI857" i="1"/>
  <c r="Q852" i="1"/>
  <c r="P853" i="1"/>
  <c r="AH858" i="1" l="1"/>
  <c r="AJ858" i="1" s="1"/>
  <c r="AK858" i="1" s="1"/>
  <c r="AG859" i="1"/>
  <c r="AL858" i="1"/>
  <c r="P854" i="1"/>
  <c r="Q853" i="1"/>
  <c r="AG860" i="1" l="1"/>
  <c r="AL859" i="1"/>
  <c r="AH859" i="1"/>
  <c r="AJ859" i="1" s="1"/>
  <c r="AK859" i="1" s="1"/>
  <c r="AI858" i="1"/>
  <c r="AI859" i="1" s="1"/>
  <c r="P855" i="1"/>
  <c r="Q854" i="1"/>
  <c r="AH860" i="1" l="1"/>
  <c r="AJ860" i="1" s="1"/>
  <c r="AK860" i="1" s="1"/>
  <c r="AG861" i="1"/>
  <c r="AL860" i="1"/>
  <c r="P856" i="1"/>
  <c r="Q855" i="1"/>
  <c r="AL861" i="1" l="1"/>
  <c r="AH861" i="1"/>
  <c r="AJ861" i="1" s="1"/>
  <c r="AK861" i="1" s="1"/>
  <c r="AG862" i="1"/>
  <c r="AI860" i="1"/>
  <c r="AI861" i="1" s="1"/>
  <c r="Q856" i="1"/>
  <c r="P857" i="1"/>
  <c r="AL862" i="1" l="1"/>
  <c r="AH862" i="1"/>
  <c r="AJ862" i="1" s="1"/>
  <c r="AK862" i="1" s="1"/>
  <c r="AG863" i="1"/>
  <c r="AI862" i="1"/>
  <c r="P858" i="1"/>
  <c r="Q857" i="1"/>
  <c r="AL863" i="1" l="1"/>
  <c r="AG864" i="1"/>
  <c r="AH863" i="1"/>
  <c r="AJ863" i="1" s="1"/>
  <c r="AK863" i="1" s="1"/>
  <c r="Q858" i="1"/>
  <c r="P859" i="1"/>
  <c r="AH864" i="1" l="1"/>
  <c r="AJ864" i="1" s="1"/>
  <c r="AK864" i="1" s="1"/>
  <c r="AG865" i="1"/>
  <c r="AL864" i="1"/>
  <c r="AI863" i="1"/>
  <c r="AI864" i="1" s="1"/>
  <c r="Q859" i="1"/>
  <c r="P860" i="1"/>
  <c r="AG866" i="1" l="1"/>
  <c r="AH865" i="1"/>
  <c r="AJ865" i="1" s="1"/>
  <c r="AK865" i="1" s="1"/>
  <c r="AL865" i="1"/>
  <c r="AI865" i="1"/>
  <c r="P861" i="1"/>
  <c r="Q860" i="1"/>
  <c r="AG867" i="1" l="1"/>
  <c r="AL866" i="1"/>
  <c r="AH866" i="1"/>
  <c r="AJ866" i="1" s="1"/>
  <c r="AK866" i="1" s="1"/>
  <c r="P862" i="1"/>
  <c r="Q861" i="1"/>
  <c r="AG868" i="1" l="1"/>
  <c r="AH867" i="1"/>
  <c r="AJ867" i="1" s="1"/>
  <c r="AK867" i="1" s="1"/>
  <c r="AL867" i="1"/>
  <c r="AI866" i="1"/>
  <c r="AI867" i="1" s="1"/>
  <c r="P863" i="1"/>
  <c r="Q862" i="1"/>
  <c r="AH868" i="1" l="1"/>
  <c r="AJ868" i="1" s="1"/>
  <c r="AK868" i="1" s="1"/>
  <c r="AG869" i="1"/>
  <c r="AL868" i="1"/>
  <c r="Q863" i="1"/>
  <c r="P864" i="1"/>
  <c r="AH869" i="1" l="1"/>
  <c r="AJ869" i="1" s="1"/>
  <c r="AK869" i="1" s="1"/>
  <c r="AL869" i="1"/>
  <c r="AG870" i="1"/>
  <c r="AI868" i="1"/>
  <c r="AI869" i="1" s="1"/>
  <c r="P865" i="1"/>
  <c r="Q864" i="1"/>
  <c r="AG871" i="1" l="1"/>
  <c r="AH870" i="1"/>
  <c r="AJ870" i="1" s="1"/>
  <c r="AK870" i="1" s="1"/>
  <c r="AL870" i="1"/>
  <c r="P866" i="1"/>
  <c r="Q865" i="1"/>
  <c r="AL871" i="1" l="1"/>
  <c r="AG872" i="1"/>
  <c r="AH871" i="1"/>
  <c r="AJ871" i="1" s="1"/>
  <c r="AK871" i="1" s="1"/>
  <c r="AI870" i="1"/>
  <c r="AI871" i="1" s="1"/>
  <c r="P867" i="1"/>
  <c r="Q866" i="1"/>
  <c r="AH872" i="1" l="1"/>
  <c r="AJ872" i="1" s="1"/>
  <c r="AK872" i="1" s="1"/>
  <c r="AL872" i="1"/>
  <c r="AG873" i="1"/>
  <c r="Q867" i="1"/>
  <c r="P868" i="1"/>
  <c r="AH873" i="1" l="1"/>
  <c r="AJ873" i="1" s="1"/>
  <c r="AK873" i="1" s="1"/>
  <c r="AL873" i="1"/>
  <c r="AG874" i="1"/>
  <c r="AI872" i="1"/>
  <c r="AI873" i="1" s="1"/>
  <c r="P869" i="1"/>
  <c r="Q868" i="1"/>
  <c r="AL874" i="1" l="1"/>
  <c r="AG875" i="1"/>
  <c r="AH874" i="1"/>
  <c r="AJ874" i="1" s="1"/>
  <c r="AK874" i="1" s="1"/>
  <c r="AI874" i="1"/>
  <c r="Q869" i="1"/>
  <c r="P870" i="1"/>
  <c r="AL875" i="1" l="1"/>
  <c r="AG876" i="1"/>
  <c r="AH875" i="1"/>
  <c r="AJ875" i="1" s="1"/>
  <c r="AK875" i="1" s="1"/>
  <c r="AI875" i="1"/>
  <c r="P871" i="1"/>
  <c r="Q870" i="1"/>
  <c r="AG877" i="1" l="1"/>
  <c r="AH876" i="1"/>
  <c r="AJ876" i="1" s="1"/>
  <c r="AK876" i="1" s="1"/>
  <c r="AL876" i="1"/>
  <c r="P872" i="1"/>
  <c r="Q871" i="1"/>
  <c r="AH877" i="1" l="1"/>
  <c r="AJ877" i="1" s="1"/>
  <c r="AK877" i="1" s="1"/>
  <c r="AG878" i="1"/>
  <c r="AL877" i="1"/>
  <c r="AI876" i="1"/>
  <c r="AI877" i="1" s="1"/>
  <c r="P873" i="1"/>
  <c r="Q872" i="1"/>
  <c r="AG879" i="1" l="1"/>
  <c r="AL878" i="1"/>
  <c r="AH878" i="1"/>
  <c r="AJ878" i="1" s="1"/>
  <c r="AK878" i="1" s="1"/>
  <c r="AI878" i="1"/>
  <c r="P874" i="1"/>
  <c r="Q873" i="1"/>
  <c r="AL879" i="1" l="1"/>
  <c r="AH879" i="1"/>
  <c r="AJ879" i="1" s="1"/>
  <c r="AK879" i="1" s="1"/>
  <c r="AG880" i="1"/>
  <c r="Q874" i="1"/>
  <c r="P875" i="1"/>
  <c r="AG881" i="1" l="1"/>
  <c r="AH880" i="1"/>
  <c r="AJ880" i="1" s="1"/>
  <c r="AK880" i="1" s="1"/>
  <c r="AL880" i="1"/>
  <c r="AI879" i="1"/>
  <c r="AI880" i="1" s="1"/>
  <c r="P876" i="1"/>
  <c r="Q875" i="1"/>
  <c r="AG882" i="1" l="1"/>
  <c r="AL881" i="1"/>
  <c r="AH881" i="1"/>
  <c r="AJ881" i="1" s="1"/>
  <c r="AK881" i="1" s="1"/>
  <c r="P877" i="1"/>
  <c r="Q876" i="1"/>
  <c r="AH882" i="1" l="1"/>
  <c r="AJ882" i="1" s="1"/>
  <c r="AK882" i="1" s="1"/>
  <c r="AG883" i="1"/>
  <c r="AL882" i="1"/>
  <c r="AI881" i="1"/>
  <c r="AI882" i="1" s="1"/>
  <c r="P878" i="1"/>
  <c r="Q877" i="1"/>
  <c r="AH883" i="1" l="1"/>
  <c r="AJ883" i="1" s="1"/>
  <c r="AK883" i="1" s="1"/>
  <c r="AL883" i="1"/>
  <c r="AG884" i="1"/>
  <c r="Q878" i="1"/>
  <c r="P879" i="1"/>
  <c r="AG885" i="1" l="1"/>
  <c r="AL884" i="1"/>
  <c r="AH884" i="1"/>
  <c r="AJ884" i="1" s="1"/>
  <c r="AK884" i="1" s="1"/>
  <c r="AI883" i="1"/>
  <c r="P880" i="1"/>
  <c r="Q879" i="1"/>
  <c r="AI884" i="1" l="1"/>
  <c r="AL885" i="1"/>
  <c r="AH885" i="1"/>
  <c r="AJ885" i="1" s="1"/>
  <c r="AK885" i="1" s="1"/>
  <c r="AG886" i="1"/>
  <c r="P881" i="1"/>
  <c r="Q880" i="1"/>
  <c r="AL886" i="1" l="1"/>
  <c r="AH886" i="1"/>
  <c r="AJ886" i="1" s="1"/>
  <c r="AK886" i="1" s="1"/>
  <c r="AG887" i="1"/>
  <c r="AI885" i="1"/>
  <c r="AI886" i="1" s="1"/>
  <c r="P882" i="1"/>
  <c r="Q881" i="1"/>
  <c r="AL887" i="1" l="1"/>
  <c r="AH887" i="1"/>
  <c r="AJ887" i="1" s="1"/>
  <c r="AK887" i="1" s="1"/>
  <c r="AG888" i="1"/>
  <c r="P883" i="1"/>
  <c r="Q882" i="1"/>
  <c r="AL888" i="1" l="1"/>
  <c r="AH888" i="1"/>
  <c r="AJ888" i="1" s="1"/>
  <c r="AK888" i="1" s="1"/>
  <c r="AG889" i="1"/>
  <c r="AI887" i="1"/>
  <c r="AI888" i="1" s="1"/>
  <c r="P884" i="1"/>
  <c r="Q883" i="1"/>
  <c r="AL889" i="1" l="1"/>
  <c r="AG890" i="1"/>
  <c r="AH889" i="1"/>
  <c r="AJ889" i="1" s="1"/>
  <c r="AK889" i="1" s="1"/>
  <c r="P885" i="1"/>
  <c r="Q884" i="1"/>
  <c r="AL890" i="1" l="1"/>
  <c r="AH890" i="1"/>
  <c r="AJ890" i="1" s="1"/>
  <c r="AK890" i="1" s="1"/>
  <c r="AG891" i="1"/>
  <c r="AI889" i="1"/>
  <c r="AI890" i="1" s="1"/>
  <c r="P886" i="1"/>
  <c r="Q885" i="1"/>
  <c r="AL891" i="1" l="1"/>
  <c r="AH891" i="1"/>
  <c r="AJ891" i="1" s="1"/>
  <c r="AK891" i="1" s="1"/>
  <c r="AG892" i="1"/>
  <c r="P887" i="1"/>
  <c r="Q886" i="1"/>
  <c r="AG893" i="1" l="1"/>
  <c r="AL892" i="1"/>
  <c r="AH892" i="1"/>
  <c r="AJ892" i="1" s="1"/>
  <c r="AK892" i="1" s="1"/>
  <c r="AI891" i="1"/>
  <c r="AI892" i="1" s="1"/>
  <c r="P888" i="1"/>
  <c r="Q887" i="1"/>
  <c r="AG894" i="1" l="1"/>
  <c r="AL893" i="1"/>
  <c r="AH893" i="1"/>
  <c r="AJ893" i="1" s="1"/>
  <c r="AK893" i="1" s="1"/>
  <c r="P889" i="1"/>
  <c r="Q888" i="1"/>
  <c r="AG895" i="1" l="1"/>
  <c r="AH894" i="1"/>
  <c r="AJ894" i="1" s="1"/>
  <c r="AK894" i="1" s="1"/>
  <c r="AL894" i="1"/>
  <c r="AI893" i="1"/>
  <c r="AI894" i="1" s="1"/>
  <c r="Q889" i="1"/>
  <c r="P890" i="1"/>
  <c r="AH895" i="1" l="1"/>
  <c r="AJ895" i="1" s="1"/>
  <c r="AK895" i="1" s="1"/>
  <c r="AL895" i="1"/>
  <c r="AG896" i="1"/>
  <c r="P891" i="1"/>
  <c r="Q890" i="1"/>
  <c r="AH896" i="1" l="1"/>
  <c r="AJ896" i="1" s="1"/>
  <c r="AK896" i="1" s="1"/>
  <c r="AL896" i="1"/>
  <c r="AG897" i="1"/>
  <c r="AI895" i="1"/>
  <c r="AI896" i="1" s="1"/>
  <c r="P892" i="1"/>
  <c r="Q891" i="1"/>
  <c r="AH897" i="1" l="1"/>
  <c r="AJ897" i="1" s="1"/>
  <c r="AK897" i="1" s="1"/>
  <c r="AG898" i="1"/>
  <c r="AL897" i="1"/>
  <c r="P893" i="1"/>
  <c r="Q892" i="1"/>
  <c r="AL898" i="1" l="1"/>
  <c r="AG899" i="1"/>
  <c r="AH898" i="1"/>
  <c r="AJ898" i="1" s="1"/>
  <c r="AK898" i="1" s="1"/>
  <c r="AI897" i="1"/>
  <c r="AI898" i="1" s="1"/>
  <c r="P894" i="1"/>
  <c r="Q893" i="1"/>
  <c r="AH899" i="1" l="1"/>
  <c r="AJ899" i="1" s="1"/>
  <c r="AK899" i="1" s="1"/>
  <c r="AG900" i="1"/>
  <c r="AL899" i="1"/>
  <c r="P895" i="1"/>
  <c r="Q894" i="1"/>
  <c r="AL900" i="1" l="1"/>
  <c r="AG901" i="1"/>
  <c r="AH900" i="1"/>
  <c r="AJ900" i="1" s="1"/>
  <c r="AK900" i="1" s="1"/>
  <c r="AI899" i="1"/>
  <c r="AI900" i="1" s="1"/>
  <c r="P896" i="1"/>
  <c r="Q895" i="1"/>
  <c r="AG902" i="1" l="1"/>
  <c r="AL901" i="1"/>
  <c r="AH901" i="1"/>
  <c r="AJ901" i="1" s="1"/>
  <c r="AK901" i="1" s="1"/>
  <c r="P897" i="1"/>
  <c r="Q896" i="1"/>
  <c r="AG903" i="1" l="1"/>
  <c r="AL902" i="1"/>
  <c r="AH902" i="1"/>
  <c r="AJ902" i="1" s="1"/>
  <c r="AK902" i="1" s="1"/>
  <c r="AI901" i="1"/>
  <c r="AI902" i="1" s="1"/>
  <c r="P898" i="1"/>
  <c r="Q897" i="1"/>
  <c r="AH903" i="1" l="1"/>
  <c r="AJ903" i="1" s="1"/>
  <c r="AK903" i="1" s="1"/>
  <c r="AG904" i="1"/>
  <c r="AL903" i="1"/>
  <c r="P899" i="1"/>
  <c r="Q898" i="1"/>
  <c r="AG905" i="1" l="1"/>
  <c r="AL904" i="1"/>
  <c r="AH904" i="1"/>
  <c r="AJ904" i="1" s="1"/>
  <c r="AK904" i="1" s="1"/>
  <c r="AI903" i="1"/>
  <c r="AI904" i="1" s="1"/>
  <c r="P900" i="1"/>
  <c r="Q899" i="1"/>
  <c r="AL905" i="1" l="1"/>
  <c r="AH905" i="1"/>
  <c r="AJ905" i="1" s="1"/>
  <c r="AK905" i="1" s="1"/>
  <c r="AG906" i="1"/>
  <c r="Q900" i="1"/>
  <c r="P901" i="1"/>
  <c r="AH906" i="1" l="1"/>
  <c r="AJ906" i="1" s="1"/>
  <c r="AK906" i="1" s="1"/>
  <c r="AL906" i="1"/>
  <c r="AG907" i="1"/>
  <c r="AI905" i="1"/>
  <c r="AI906" i="1" s="1"/>
  <c r="P902" i="1"/>
  <c r="Q901" i="1"/>
  <c r="AL907" i="1" l="1"/>
  <c r="AH907" i="1"/>
  <c r="AJ907" i="1" s="1"/>
  <c r="AK907" i="1" s="1"/>
  <c r="AG908" i="1"/>
  <c r="Q902" i="1"/>
  <c r="P903" i="1"/>
  <c r="AL908" i="1" l="1"/>
  <c r="AH908" i="1"/>
  <c r="AJ908" i="1" s="1"/>
  <c r="AK908" i="1" s="1"/>
  <c r="AG909" i="1"/>
  <c r="AI907" i="1"/>
  <c r="AI908" i="1" s="1"/>
  <c r="P904" i="1"/>
  <c r="Q903" i="1"/>
  <c r="AG910" i="1" l="1"/>
  <c r="AL909" i="1"/>
  <c r="AH909" i="1"/>
  <c r="AJ909" i="1" s="1"/>
  <c r="AK909" i="1" s="1"/>
  <c r="P905" i="1"/>
  <c r="Q904" i="1"/>
  <c r="AG911" i="1" l="1"/>
  <c r="AH910" i="1"/>
  <c r="AJ910" i="1" s="1"/>
  <c r="AK910" i="1" s="1"/>
  <c r="AL910" i="1"/>
  <c r="AI909" i="1"/>
  <c r="AI910" i="1" s="1"/>
  <c r="P906" i="1"/>
  <c r="Q905" i="1"/>
  <c r="AH911" i="1" l="1"/>
  <c r="AJ911" i="1" s="1"/>
  <c r="AK911" i="1" s="1"/>
  <c r="AG912" i="1"/>
  <c r="AL911" i="1"/>
  <c r="P907" i="1"/>
  <c r="Q906" i="1"/>
  <c r="AH912" i="1" l="1"/>
  <c r="AJ912" i="1" s="1"/>
  <c r="AK912" i="1" s="1"/>
  <c r="AG913" i="1"/>
  <c r="AL912" i="1"/>
  <c r="AI911" i="1"/>
  <c r="AI912" i="1" s="1"/>
  <c r="Q907" i="1"/>
  <c r="P908" i="1"/>
  <c r="AL913" i="1" l="1"/>
  <c r="AG914" i="1"/>
  <c r="AH913" i="1"/>
  <c r="AJ913" i="1" s="1"/>
  <c r="AK913" i="1" s="1"/>
  <c r="P909" i="1"/>
  <c r="Q908" i="1"/>
  <c r="AL914" i="1" l="1"/>
  <c r="AH914" i="1"/>
  <c r="AJ914" i="1" s="1"/>
  <c r="AK914" i="1" s="1"/>
  <c r="AG915" i="1"/>
  <c r="AI913" i="1"/>
  <c r="AI914" i="1" s="1"/>
  <c r="P910" i="1"/>
  <c r="Q909" i="1"/>
  <c r="AL915" i="1" l="1"/>
  <c r="AH915" i="1"/>
  <c r="AJ915" i="1" s="1"/>
  <c r="AK915" i="1" s="1"/>
  <c r="AG916" i="1"/>
  <c r="AI915" i="1"/>
  <c r="P911" i="1"/>
  <c r="Q910" i="1"/>
  <c r="AL916" i="1" l="1"/>
  <c r="AH916" i="1"/>
  <c r="AJ916" i="1" s="1"/>
  <c r="AK916" i="1" s="1"/>
  <c r="AG917" i="1"/>
  <c r="P912" i="1"/>
  <c r="Q911" i="1"/>
  <c r="AL917" i="1" l="1"/>
  <c r="AG918" i="1"/>
  <c r="AH917" i="1"/>
  <c r="AJ917" i="1" s="1"/>
  <c r="AK917" i="1" s="1"/>
  <c r="AI916" i="1"/>
  <c r="P913" i="1"/>
  <c r="Q912" i="1"/>
  <c r="AI917" i="1" l="1"/>
  <c r="AG919" i="1"/>
  <c r="AL918" i="1"/>
  <c r="AH918" i="1"/>
  <c r="AJ918" i="1" s="1"/>
  <c r="AK918" i="1" s="1"/>
  <c r="P914" i="1"/>
  <c r="Q913" i="1"/>
  <c r="AH919" i="1" l="1"/>
  <c r="AJ919" i="1" s="1"/>
  <c r="AK919" i="1" s="1"/>
  <c r="AL919" i="1"/>
  <c r="AG920" i="1"/>
  <c r="AI918" i="1"/>
  <c r="AI919" i="1" s="1"/>
  <c r="P915" i="1"/>
  <c r="Q914" i="1"/>
  <c r="AG921" i="1" l="1"/>
  <c r="AL920" i="1"/>
  <c r="AH920" i="1"/>
  <c r="AJ920" i="1" s="1"/>
  <c r="AK920" i="1" s="1"/>
  <c r="P916" i="1"/>
  <c r="Q915" i="1"/>
  <c r="AL921" i="1" l="1"/>
  <c r="AH921" i="1"/>
  <c r="AJ921" i="1" s="1"/>
  <c r="AK921" i="1" s="1"/>
  <c r="AG922" i="1"/>
  <c r="AI920" i="1"/>
  <c r="AI921" i="1" s="1"/>
  <c r="Q916" i="1"/>
  <c r="P917" i="1"/>
  <c r="AL922" i="1" l="1"/>
  <c r="AH922" i="1"/>
  <c r="AJ922" i="1" s="1"/>
  <c r="AK922" i="1" s="1"/>
  <c r="AG923" i="1"/>
  <c r="P918" i="1"/>
  <c r="Q917" i="1"/>
  <c r="AL923" i="1" l="1"/>
  <c r="AH923" i="1"/>
  <c r="AJ923" i="1" s="1"/>
  <c r="AK923" i="1" s="1"/>
  <c r="AG924" i="1"/>
  <c r="AI922" i="1"/>
  <c r="AI923" i="1" s="1"/>
  <c r="Q918" i="1"/>
  <c r="P919" i="1"/>
  <c r="AG925" i="1" l="1"/>
  <c r="AL924" i="1"/>
  <c r="AH924" i="1"/>
  <c r="AJ924" i="1" s="1"/>
  <c r="AK924" i="1" s="1"/>
  <c r="P920" i="1"/>
  <c r="Q919" i="1"/>
  <c r="AL925" i="1" l="1"/>
  <c r="AH925" i="1"/>
  <c r="AJ925" i="1" s="1"/>
  <c r="AK925" i="1" s="1"/>
  <c r="AG926" i="1"/>
  <c r="AI924" i="1"/>
  <c r="AI925" i="1" s="1"/>
  <c r="P921" i="1"/>
  <c r="Q920" i="1"/>
  <c r="AL926" i="1" l="1"/>
  <c r="AH926" i="1"/>
  <c r="AJ926" i="1" s="1"/>
  <c r="AK926" i="1" s="1"/>
  <c r="AG927" i="1"/>
  <c r="AI926" i="1"/>
  <c r="P922" i="1"/>
  <c r="Q921" i="1"/>
  <c r="AG928" i="1" l="1"/>
  <c r="AL927" i="1"/>
  <c r="AH927" i="1"/>
  <c r="AJ927" i="1" s="1"/>
  <c r="AK927" i="1" s="1"/>
  <c r="P923" i="1"/>
  <c r="Q922" i="1"/>
  <c r="AG929" i="1" l="1"/>
  <c r="AL928" i="1"/>
  <c r="AH928" i="1"/>
  <c r="AJ928" i="1" s="1"/>
  <c r="AK928" i="1" s="1"/>
  <c r="AI927" i="1"/>
  <c r="P924" i="1"/>
  <c r="Q923" i="1"/>
  <c r="AI928" i="1" l="1"/>
  <c r="AG930" i="1"/>
  <c r="AH929" i="1"/>
  <c r="AJ929" i="1" s="1"/>
  <c r="AK929" i="1" s="1"/>
  <c r="AL929" i="1"/>
  <c r="P925" i="1"/>
  <c r="Q924" i="1"/>
  <c r="AH930" i="1" l="1"/>
  <c r="AJ930" i="1" s="1"/>
  <c r="AK930" i="1" s="1"/>
  <c r="AG931" i="1"/>
  <c r="AL930" i="1"/>
  <c r="AI929" i="1"/>
  <c r="AI930" i="1" s="1"/>
  <c r="P926" i="1"/>
  <c r="Q925" i="1"/>
  <c r="AH931" i="1" l="1"/>
  <c r="AJ931" i="1" s="1"/>
  <c r="AK931" i="1" s="1"/>
  <c r="AL931" i="1"/>
  <c r="AG932" i="1"/>
  <c r="P927" i="1"/>
  <c r="Q926" i="1"/>
  <c r="AH932" i="1" l="1"/>
  <c r="AJ932" i="1" s="1"/>
  <c r="AK932" i="1" s="1"/>
  <c r="AG933" i="1"/>
  <c r="AL932" i="1"/>
  <c r="AI931" i="1"/>
  <c r="AI932" i="1" s="1"/>
  <c r="P928" i="1"/>
  <c r="Q927" i="1"/>
  <c r="AL933" i="1" l="1"/>
  <c r="AH933" i="1"/>
  <c r="AJ933" i="1" s="1"/>
  <c r="AK933" i="1" s="1"/>
  <c r="AG934" i="1"/>
  <c r="P929" i="1"/>
  <c r="Q928" i="1"/>
  <c r="AL934" i="1" l="1"/>
  <c r="AG935" i="1"/>
  <c r="AH934" i="1"/>
  <c r="AJ934" i="1" s="1"/>
  <c r="AK934" i="1" s="1"/>
  <c r="AI933" i="1"/>
  <c r="AI934" i="1" s="1"/>
  <c r="Q929" i="1"/>
  <c r="P930" i="1"/>
  <c r="AG936" i="1" l="1"/>
  <c r="AL935" i="1"/>
  <c r="AH935" i="1"/>
  <c r="AJ935" i="1" s="1"/>
  <c r="AK935" i="1" s="1"/>
  <c r="P931" i="1"/>
  <c r="Q930" i="1"/>
  <c r="AG937" i="1" l="1"/>
  <c r="AL936" i="1"/>
  <c r="AH936" i="1"/>
  <c r="AJ936" i="1" s="1"/>
  <c r="AK936" i="1" s="1"/>
  <c r="AI935" i="1"/>
  <c r="AI936" i="1" s="1"/>
  <c r="P932" i="1"/>
  <c r="Q931" i="1"/>
  <c r="AH937" i="1" l="1"/>
  <c r="AJ937" i="1" s="1"/>
  <c r="AK937" i="1" s="1"/>
  <c r="AG938" i="1"/>
  <c r="AL937" i="1"/>
  <c r="P933" i="1"/>
  <c r="Q932" i="1"/>
  <c r="AH938" i="1" l="1"/>
  <c r="AJ938" i="1" s="1"/>
  <c r="AK938" i="1" s="1"/>
  <c r="AG939" i="1"/>
  <c r="AL938" i="1"/>
  <c r="AI937" i="1"/>
  <c r="AI938" i="1" s="1"/>
  <c r="P934" i="1"/>
  <c r="Q933" i="1"/>
  <c r="AG940" i="1" l="1"/>
  <c r="AH939" i="1"/>
  <c r="AJ939" i="1" s="1"/>
  <c r="AK939" i="1" s="1"/>
  <c r="AL939" i="1"/>
  <c r="P935" i="1"/>
  <c r="Q934" i="1"/>
  <c r="AI939" i="1" l="1"/>
  <c r="AG941" i="1"/>
  <c r="AH940" i="1"/>
  <c r="AJ940" i="1" s="1"/>
  <c r="AK940" i="1" s="1"/>
  <c r="AL940" i="1"/>
  <c r="P936" i="1"/>
  <c r="Q935" i="1"/>
  <c r="AH941" i="1" l="1"/>
  <c r="AJ941" i="1" s="1"/>
  <c r="AK941" i="1" s="1"/>
  <c r="AL941" i="1"/>
  <c r="AG942" i="1"/>
  <c r="AI940" i="1"/>
  <c r="AI941" i="1" s="1"/>
  <c r="P937" i="1"/>
  <c r="Q936" i="1"/>
  <c r="AG943" i="1" l="1"/>
  <c r="AL942" i="1"/>
  <c r="AH942" i="1"/>
  <c r="AJ942" i="1" s="1"/>
  <c r="AK942" i="1" s="1"/>
  <c r="AI942" i="1"/>
  <c r="P938" i="1"/>
  <c r="Q937" i="1"/>
  <c r="AL943" i="1" l="1"/>
  <c r="AH943" i="1"/>
  <c r="AJ943" i="1" s="1"/>
  <c r="AK943" i="1" s="1"/>
  <c r="AG944" i="1"/>
  <c r="P939" i="1"/>
  <c r="Q938" i="1"/>
  <c r="AH944" i="1" l="1"/>
  <c r="AJ944" i="1" s="1"/>
  <c r="AK944" i="1" s="1"/>
  <c r="AL944" i="1"/>
  <c r="AG945" i="1"/>
  <c r="AI943" i="1"/>
  <c r="AI944" i="1" s="1"/>
  <c r="P940" i="1"/>
  <c r="Q939" i="1"/>
  <c r="AL945" i="1" l="1"/>
  <c r="AH945" i="1"/>
  <c r="AJ945" i="1" s="1"/>
  <c r="AK945" i="1" s="1"/>
  <c r="AG946" i="1"/>
  <c r="AI945" i="1"/>
  <c r="P941" i="1"/>
  <c r="Q940" i="1"/>
  <c r="AL946" i="1" l="1"/>
  <c r="AG947" i="1"/>
  <c r="AH946" i="1"/>
  <c r="AJ946" i="1" s="1"/>
  <c r="AK946" i="1" s="1"/>
  <c r="AI946" i="1"/>
  <c r="P942" i="1"/>
  <c r="Q941" i="1"/>
  <c r="AG948" i="1" l="1"/>
  <c r="AL947" i="1"/>
  <c r="AH947" i="1"/>
  <c r="AJ947" i="1" s="1"/>
  <c r="AK947" i="1" s="1"/>
  <c r="P943" i="1"/>
  <c r="Q942" i="1"/>
  <c r="AH948" i="1" l="1"/>
  <c r="AJ948" i="1" s="1"/>
  <c r="AK948" i="1" s="1"/>
  <c r="AG949" i="1"/>
  <c r="AL948" i="1"/>
  <c r="AI947" i="1"/>
  <c r="AI948" i="1" s="1"/>
  <c r="P944" i="1"/>
  <c r="Q943" i="1"/>
  <c r="AH949" i="1" l="1"/>
  <c r="AJ949" i="1" s="1"/>
  <c r="AK949" i="1" s="1"/>
  <c r="AG950" i="1"/>
  <c r="AL949" i="1"/>
  <c r="P945" i="1"/>
  <c r="Q944" i="1"/>
  <c r="AG951" i="1" l="1"/>
  <c r="AL950" i="1"/>
  <c r="AH950" i="1"/>
  <c r="AJ950" i="1" s="1"/>
  <c r="AK950" i="1" s="1"/>
  <c r="AI949" i="1"/>
  <c r="P946" i="1"/>
  <c r="Q945" i="1"/>
  <c r="AI950" i="1" l="1"/>
  <c r="AL951" i="1"/>
  <c r="AH951" i="1"/>
  <c r="AJ951" i="1" s="1"/>
  <c r="AK951" i="1" s="1"/>
  <c r="AG952" i="1"/>
  <c r="P947" i="1"/>
  <c r="Q946" i="1"/>
  <c r="AL952" i="1" l="1"/>
  <c r="AH952" i="1"/>
  <c r="AJ952" i="1" s="1"/>
  <c r="AK952" i="1" s="1"/>
  <c r="AG953" i="1"/>
  <c r="AI951" i="1"/>
  <c r="AI952" i="1" s="1"/>
  <c r="P948" i="1"/>
  <c r="Q947" i="1"/>
  <c r="AG954" i="1" l="1"/>
  <c r="AL953" i="1"/>
  <c r="AH953" i="1"/>
  <c r="AJ953" i="1" s="1"/>
  <c r="AK953" i="1" s="1"/>
  <c r="P949" i="1"/>
  <c r="Q948" i="1"/>
  <c r="AL954" i="1" l="1"/>
  <c r="AG955" i="1"/>
  <c r="AH954" i="1"/>
  <c r="AJ954" i="1" s="1"/>
  <c r="AK954" i="1" s="1"/>
  <c r="AI953" i="1"/>
  <c r="AI954" i="1" s="1"/>
  <c r="P950" i="1"/>
  <c r="Q949" i="1"/>
  <c r="AG956" i="1" l="1"/>
  <c r="AL955" i="1"/>
  <c r="AH955" i="1"/>
  <c r="AJ955" i="1" s="1"/>
  <c r="AK955" i="1" s="1"/>
  <c r="P951" i="1"/>
  <c r="Q950" i="1"/>
  <c r="AL956" i="1" l="1"/>
  <c r="AH956" i="1"/>
  <c r="AJ956" i="1" s="1"/>
  <c r="AK956" i="1" s="1"/>
  <c r="AG957" i="1"/>
  <c r="AI955" i="1"/>
  <c r="AI956" i="1" s="1"/>
  <c r="P952" i="1"/>
  <c r="Q951" i="1"/>
  <c r="AL957" i="1" l="1"/>
  <c r="AH957" i="1"/>
  <c r="AJ957" i="1" s="1"/>
  <c r="AK957" i="1" s="1"/>
  <c r="AG958" i="1"/>
  <c r="AI957" i="1"/>
  <c r="Q952" i="1"/>
  <c r="P953" i="1"/>
  <c r="AL958" i="1" l="1"/>
  <c r="AH958" i="1"/>
  <c r="AJ958" i="1" s="1"/>
  <c r="AK958" i="1" s="1"/>
  <c r="AG959" i="1"/>
  <c r="AI958" i="1"/>
  <c r="P954" i="1"/>
  <c r="Q953" i="1"/>
  <c r="AG960" i="1" l="1"/>
  <c r="AL959" i="1"/>
  <c r="AH959" i="1"/>
  <c r="AJ959" i="1" s="1"/>
  <c r="AK959" i="1" s="1"/>
  <c r="P955" i="1"/>
  <c r="Q954" i="1"/>
  <c r="AL960" i="1" l="1"/>
  <c r="AH960" i="1"/>
  <c r="AJ960" i="1" s="1"/>
  <c r="AK960" i="1" s="1"/>
  <c r="AG961" i="1"/>
  <c r="AI959" i="1"/>
  <c r="AI960" i="1" s="1"/>
  <c r="P956" i="1"/>
  <c r="Q955" i="1"/>
  <c r="AL961" i="1" l="1"/>
  <c r="AH961" i="1"/>
  <c r="AJ961" i="1" s="1"/>
  <c r="AK961" i="1" s="1"/>
  <c r="AG962" i="1"/>
  <c r="AI961" i="1"/>
  <c r="P957" i="1"/>
  <c r="Q956" i="1"/>
  <c r="AL962" i="1" l="1"/>
  <c r="AH962" i="1"/>
  <c r="AJ962" i="1" s="1"/>
  <c r="AK962" i="1" s="1"/>
  <c r="AG963" i="1"/>
  <c r="AI962" i="1"/>
  <c r="P958" i="1"/>
  <c r="Q957" i="1"/>
  <c r="AG964" i="1" l="1"/>
  <c r="AL963" i="1"/>
  <c r="AH963" i="1"/>
  <c r="AJ963" i="1" s="1"/>
  <c r="AK963" i="1" s="1"/>
  <c r="Q958" i="1"/>
  <c r="P959" i="1"/>
  <c r="AI963" i="1" l="1"/>
  <c r="AG965" i="1"/>
  <c r="AL964" i="1"/>
  <c r="AH964" i="1"/>
  <c r="AJ964" i="1" s="1"/>
  <c r="AK964" i="1" s="1"/>
  <c r="P960" i="1"/>
  <c r="Q959" i="1"/>
  <c r="AH965" i="1" l="1"/>
  <c r="AJ965" i="1" s="1"/>
  <c r="AK965" i="1" s="1"/>
  <c r="AG966" i="1"/>
  <c r="AL965" i="1"/>
  <c r="AI964" i="1"/>
  <c r="AI965" i="1" s="1"/>
  <c r="P961" i="1"/>
  <c r="Q960" i="1"/>
  <c r="AL966" i="1" l="1"/>
  <c r="AH966" i="1"/>
  <c r="AJ966" i="1" s="1"/>
  <c r="AK966" i="1" s="1"/>
  <c r="AG967" i="1"/>
  <c r="AI966" i="1"/>
  <c r="P962" i="1"/>
  <c r="Q961" i="1"/>
  <c r="AL967" i="1" l="1"/>
  <c r="AH967" i="1"/>
  <c r="AJ967" i="1" s="1"/>
  <c r="AK967" i="1" s="1"/>
  <c r="AG968" i="1"/>
  <c r="AI967" i="1"/>
  <c r="P963" i="1"/>
  <c r="Q962" i="1"/>
  <c r="AL968" i="1" l="1"/>
  <c r="AG969" i="1"/>
  <c r="AH968" i="1"/>
  <c r="AJ968" i="1" s="1"/>
  <c r="AK968" i="1" s="1"/>
  <c r="P964" i="1"/>
  <c r="Q963" i="1"/>
  <c r="AI968" i="1" l="1"/>
  <c r="AL969" i="1"/>
  <c r="AH969" i="1"/>
  <c r="AJ969" i="1" s="1"/>
  <c r="AK969" i="1" s="1"/>
  <c r="AG970" i="1"/>
  <c r="P965" i="1"/>
  <c r="Q964" i="1"/>
  <c r="AL970" i="1" l="1"/>
  <c r="AG971" i="1"/>
  <c r="AH970" i="1"/>
  <c r="AJ970" i="1" s="1"/>
  <c r="AK970" i="1" s="1"/>
  <c r="AI969" i="1"/>
  <c r="P966" i="1"/>
  <c r="Q965" i="1"/>
  <c r="AI970" i="1" l="1"/>
  <c r="AL971" i="1"/>
  <c r="AH971" i="1"/>
  <c r="AJ971" i="1" s="1"/>
  <c r="AK971" i="1" s="1"/>
  <c r="AG972" i="1"/>
  <c r="P967" i="1"/>
  <c r="Q966" i="1"/>
  <c r="AL972" i="1" l="1"/>
  <c r="AG973" i="1"/>
  <c r="AH972" i="1"/>
  <c r="AJ972" i="1" s="1"/>
  <c r="AK972" i="1" s="1"/>
  <c r="AI971" i="1"/>
  <c r="AI972" i="1" s="1"/>
  <c r="P968" i="1"/>
  <c r="Q967" i="1"/>
  <c r="AG974" i="1" l="1"/>
  <c r="AL973" i="1"/>
  <c r="AH973" i="1"/>
  <c r="AJ973" i="1" s="1"/>
  <c r="AK973" i="1" s="1"/>
  <c r="AI973" i="1"/>
  <c r="P969" i="1"/>
  <c r="Q968" i="1"/>
  <c r="AG975" i="1" l="1"/>
  <c r="AL974" i="1"/>
  <c r="AH974" i="1"/>
  <c r="AJ974" i="1" s="1"/>
  <c r="AK974" i="1" s="1"/>
  <c r="P970" i="1"/>
  <c r="Q969" i="1"/>
  <c r="AH975" i="1" l="1"/>
  <c r="AJ975" i="1" s="1"/>
  <c r="AK975" i="1" s="1"/>
  <c r="AL975" i="1"/>
  <c r="AG976" i="1"/>
  <c r="AI974" i="1"/>
  <c r="AI975" i="1" s="1"/>
  <c r="Q970" i="1"/>
  <c r="P971" i="1"/>
  <c r="AG977" i="1" l="1"/>
  <c r="AL976" i="1"/>
  <c r="AH976" i="1"/>
  <c r="AJ976" i="1" s="1"/>
  <c r="AK976" i="1" s="1"/>
  <c r="P972" i="1"/>
  <c r="Q971" i="1"/>
  <c r="AL977" i="1" l="1"/>
  <c r="AG978" i="1"/>
  <c r="AH977" i="1"/>
  <c r="AJ977" i="1" s="1"/>
  <c r="AK977" i="1" s="1"/>
  <c r="AI976" i="1"/>
  <c r="AI977" i="1" s="1"/>
  <c r="P973" i="1"/>
  <c r="Q972" i="1"/>
  <c r="AH978" i="1" l="1"/>
  <c r="AJ978" i="1" s="1"/>
  <c r="AK978" i="1" s="1"/>
  <c r="AL978" i="1"/>
  <c r="AG979" i="1"/>
  <c r="P974" i="1"/>
  <c r="Q973" i="1"/>
  <c r="AG980" i="1" l="1"/>
  <c r="AL979" i="1"/>
  <c r="AH979" i="1"/>
  <c r="AJ979" i="1" s="1"/>
  <c r="AK979" i="1" s="1"/>
  <c r="AI978" i="1"/>
  <c r="AI979" i="1" s="1"/>
  <c r="Q974" i="1"/>
  <c r="P975" i="1"/>
  <c r="AL980" i="1" l="1"/>
  <c r="AG981" i="1"/>
  <c r="AH980" i="1"/>
  <c r="AJ980" i="1" s="1"/>
  <c r="AK980" i="1" s="1"/>
  <c r="P976" i="1"/>
  <c r="Q975" i="1"/>
  <c r="AG982" i="1" l="1"/>
  <c r="AH981" i="1"/>
  <c r="AJ981" i="1" s="1"/>
  <c r="AK981" i="1" s="1"/>
  <c r="AL981" i="1"/>
  <c r="AI980" i="1"/>
  <c r="AI981" i="1" s="1"/>
  <c r="P977" i="1"/>
  <c r="Q976" i="1"/>
  <c r="AH982" i="1" l="1"/>
  <c r="AJ982" i="1" s="1"/>
  <c r="AK982" i="1" s="1"/>
  <c r="AL982" i="1"/>
  <c r="AG983" i="1"/>
  <c r="P978" i="1"/>
  <c r="Q977" i="1"/>
  <c r="AL983" i="1" l="1"/>
  <c r="AG984" i="1"/>
  <c r="AH983" i="1"/>
  <c r="AJ983" i="1" s="1"/>
  <c r="AK983" i="1" s="1"/>
  <c r="AI982" i="1"/>
  <c r="AI983" i="1" s="1"/>
  <c r="P979" i="1"/>
  <c r="Q978" i="1"/>
  <c r="AL984" i="1" l="1"/>
  <c r="AG985" i="1"/>
  <c r="AH984" i="1"/>
  <c r="AJ984" i="1" s="1"/>
  <c r="AK984" i="1" s="1"/>
  <c r="P980" i="1"/>
  <c r="Q979" i="1"/>
  <c r="AH985" i="1" l="1"/>
  <c r="AJ985" i="1" s="1"/>
  <c r="AK985" i="1" s="1"/>
  <c r="AG986" i="1"/>
  <c r="AL985" i="1"/>
  <c r="AI984" i="1"/>
  <c r="AI985" i="1" s="1"/>
  <c r="P981" i="1"/>
  <c r="Q980" i="1"/>
  <c r="AG987" i="1" l="1"/>
  <c r="AH986" i="1"/>
  <c r="AJ986" i="1" s="1"/>
  <c r="AK986" i="1" s="1"/>
  <c r="AL986" i="1"/>
  <c r="P982" i="1"/>
  <c r="Q981" i="1"/>
  <c r="AH987" i="1" l="1"/>
  <c r="AJ987" i="1" s="1"/>
  <c r="AK987" i="1" s="1"/>
  <c r="AL987" i="1"/>
  <c r="AG988" i="1"/>
  <c r="AI986" i="1"/>
  <c r="AI987" i="1" s="1"/>
  <c r="P983" i="1"/>
  <c r="Q982" i="1"/>
  <c r="AH988" i="1" l="1"/>
  <c r="AJ988" i="1" s="1"/>
  <c r="AK988" i="1" s="1"/>
  <c r="AL988" i="1"/>
  <c r="AG989" i="1"/>
  <c r="P984" i="1"/>
  <c r="Q983" i="1"/>
  <c r="AL989" i="1" l="1"/>
  <c r="AG990" i="1"/>
  <c r="AH989" i="1"/>
  <c r="AJ989" i="1" s="1"/>
  <c r="AK989" i="1" s="1"/>
  <c r="AI988" i="1"/>
  <c r="AI989" i="1" s="1"/>
  <c r="Q984" i="1"/>
  <c r="P985" i="1"/>
  <c r="AH990" i="1" l="1"/>
  <c r="AJ990" i="1" s="1"/>
  <c r="AK990" i="1" s="1"/>
  <c r="AL990" i="1"/>
  <c r="AG991" i="1"/>
  <c r="P986" i="1"/>
  <c r="Q985" i="1"/>
  <c r="AL991" i="1" l="1"/>
  <c r="AG992" i="1"/>
  <c r="AH991" i="1"/>
  <c r="AJ991" i="1" s="1"/>
  <c r="AK991" i="1" s="1"/>
  <c r="AI990" i="1"/>
  <c r="AI991" i="1" s="1"/>
  <c r="P987" i="1"/>
  <c r="Q986" i="1"/>
  <c r="AH992" i="1" l="1"/>
  <c r="AJ992" i="1" s="1"/>
  <c r="AK992" i="1" s="1"/>
  <c r="AL992" i="1"/>
  <c r="AG993" i="1"/>
  <c r="P988" i="1"/>
  <c r="Q987" i="1"/>
  <c r="AH993" i="1" l="1"/>
  <c r="AJ993" i="1" s="1"/>
  <c r="AK993" i="1" s="1"/>
  <c r="AG994" i="1"/>
  <c r="AL993" i="1"/>
  <c r="AI992" i="1"/>
  <c r="AI993" i="1" s="1"/>
  <c r="P989" i="1"/>
  <c r="Q988" i="1"/>
  <c r="AG995" i="1" l="1"/>
  <c r="AL994" i="1"/>
  <c r="AH994" i="1"/>
  <c r="AJ994" i="1" s="1"/>
  <c r="AK994" i="1" s="1"/>
  <c r="P990" i="1"/>
  <c r="Q989" i="1"/>
  <c r="AL995" i="1" l="1"/>
  <c r="AG996" i="1"/>
  <c r="AH995" i="1"/>
  <c r="AJ995" i="1" s="1"/>
  <c r="AK995" i="1" s="1"/>
  <c r="AI994" i="1"/>
  <c r="Q990" i="1"/>
  <c r="P991" i="1"/>
  <c r="AI995" i="1" l="1"/>
  <c r="AL996" i="1"/>
  <c r="AH996" i="1"/>
  <c r="AJ996" i="1" s="1"/>
  <c r="AK996" i="1" s="1"/>
  <c r="AG997" i="1"/>
  <c r="Q991" i="1"/>
  <c r="P992" i="1"/>
  <c r="AG998" i="1" l="1"/>
  <c r="AL997" i="1"/>
  <c r="AH997" i="1"/>
  <c r="AJ997" i="1" s="1"/>
  <c r="AK997" i="1" s="1"/>
  <c r="AI996" i="1"/>
  <c r="AI997" i="1" s="1"/>
  <c r="P993" i="1"/>
  <c r="Q992" i="1"/>
  <c r="AH998" i="1" l="1"/>
  <c r="AJ998" i="1" s="1"/>
  <c r="AK998" i="1" s="1"/>
  <c r="AG999" i="1"/>
  <c r="AL998" i="1"/>
  <c r="P994" i="1"/>
  <c r="Q993" i="1"/>
  <c r="AH999" i="1" l="1"/>
  <c r="AJ999" i="1" s="1"/>
  <c r="AK999" i="1" s="1"/>
  <c r="AG1000" i="1"/>
  <c r="AL999" i="1"/>
  <c r="AI998" i="1"/>
  <c r="AI999" i="1" s="1"/>
  <c r="P995" i="1"/>
  <c r="Q994" i="1"/>
  <c r="AH1000" i="1" l="1"/>
  <c r="AJ1000" i="1" s="1"/>
  <c r="AK1000" i="1" s="1"/>
  <c r="AL1000" i="1"/>
  <c r="AG1001" i="1"/>
  <c r="P996" i="1"/>
  <c r="Q995" i="1"/>
  <c r="AH1001" i="1" l="1"/>
  <c r="AJ1001" i="1" s="1"/>
  <c r="AK1001" i="1" s="1"/>
  <c r="AG1002" i="1"/>
  <c r="AL1001" i="1"/>
  <c r="AI1000" i="1"/>
  <c r="AI1001" i="1" s="1"/>
  <c r="P997" i="1"/>
  <c r="Q996" i="1"/>
  <c r="AL1002" i="1" l="1"/>
  <c r="AG1003" i="1"/>
  <c r="AH1002" i="1"/>
  <c r="AJ1002" i="1" s="1"/>
  <c r="AK1002" i="1" s="1"/>
  <c r="P998" i="1"/>
  <c r="Q997" i="1"/>
  <c r="AL1003" i="1" l="1"/>
  <c r="AH1003" i="1"/>
  <c r="AJ1003" i="1" s="1"/>
  <c r="AK1003" i="1" s="1"/>
  <c r="AG1004" i="1"/>
  <c r="AI1002" i="1"/>
  <c r="AI1003" i="1" s="1"/>
  <c r="P999" i="1"/>
  <c r="Q998" i="1"/>
  <c r="AL1004" i="1" l="1"/>
  <c r="AH1004" i="1"/>
  <c r="AJ1004" i="1" s="1"/>
  <c r="AK1004" i="1" s="1"/>
  <c r="AG1005" i="1"/>
  <c r="P1000" i="1"/>
  <c r="Q999" i="1"/>
  <c r="AL1005" i="1" l="1"/>
  <c r="AH1005" i="1"/>
  <c r="AJ1005" i="1" s="1"/>
  <c r="AK1005" i="1" s="1"/>
  <c r="AG1006" i="1"/>
  <c r="AI1004" i="1"/>
  <c r="AI1005" i="1" s="1"/>
  <c r="Q1000" i="1"/>
  <c r="P1001" i="1"/>
  <c r="AL1006" i="1" l="1"/>
  <c r="AG1007" i="1"/>
  <c r="AH1006" i="1"/>
  <c r="AJ1006" i="1" s="1"/>
  <c r="AK1006" i="1" s="1"/>
  <c r="P1002" i="1"/>
  <c r="Q1001" i="1"/>
  <c r="AL1007" i="1" l="1"/>
  <c r="AG1008" i="1"/>
  <c r="AH1007" i="1"/>
  <c r="AJ1007" i="1" s="1"/>
  <c r="AK1007" i="1" s="1"/>
  <c r="AI1006" i="1"/>
  <c r="AI1007" i="1" s="1"/>
  <c r="Q1002" i="1"/>
  <c r="P1003" i="1"/>
  <c r="AH1008" i="1" l="1"/>
  <c r="AJ1008" i="1" s="1"/>
  <c r="AK1008" i="1" s="1"/>
  <c r="AG1009" i="1"/>
  <c r="AL1008" i="1"/>
  <c r="P1004" i="1"/>
  <c r="Q1003" i="1"/>
  <c r="AH1009" i="1" l="1"/>
  <c r="AJ1009" i="1" s="1"/>
  <c r="AK1009" i="1" s="1"/>
  <c r="AG1010" i="1"/>
  <c r="AL1009" i="1"/>
  <c r="AI1008" i="1"/>
  <c r="AI1009" i="1" s="1"/>
  <c r="P1005" i="1"/>
  <c r="Q1004" i="1"/>
  <c r="AL1010" i="1" l="1"/>
  <c r="AG1011" i="1"/>
  <c r="AH1010" i="1"/>
  <c r="AJ1010" i="1" s="1"/>
  <c r="AK1010" i="1" s="1"/>
  <c r="P1006" i="1"/>
  <c r="Q1005" i="1"/>
  <c r="AL1011" i="1" l="1"/>
  <c r="AH1011" i="1"/>
  <c r="AJ1011" i="1" s="1"/>
  <c r="AK1011" i="1" s="1"/>
  <c r="AG1012" i="1"/>
  <c r="AI1010" i="1"/>
  <c r="AI1011" i="1" s="1"/>
  <c r="P1007" i="1"/>
  <c r="Q1006" i="1"/>
  <c r="AG1013" i="1" l="1"/>
  <c r="AL1012" i="1"/>
  <c r="AH1012" i="1"/>
  <c r="AJ1012" i="1" s="1"/>
  <c r="AK1012" i="1" s="1"/>
  <c r="P1008" i="1"/>
  <c r="Q1007" i="1"/>
  <c r="AH1013" i="1" l="1"/>
  <c r="AJ1013" i="1" s="1"/>
  <c r="AK1013" i="1" s="1"/>
  <c r="AG1014" i="1"/>
  <c r="AL1013" i="1"/>
  <c r="AI1012" i="1"/>
  <c r="AI1013" i="1" s="1"/>
  <c r="P1009" i="1"/>
  <c r="Q1008" i="1"/>
  <c r="AH1014" i="1" l="1"/>
  <c r="AJ1014" i="1" s="1"/>
  <c r="AK1014" i="1" s="1"/>
  <c r="AG1015" i="1"/>
  <c r="AL1014" i="1"/>
  <c r="P1010" i="1"/>
  <c r="Q1009" i="1"/>
  <c r="AH1015" i="1" l="1"/>
  <c r="AJ1015" i="1" s="1"/>
  <c r="AK1015" i="1" s="1"/>
  <c r="AG1016" i="1"/>
  <c r="AL1015" i="1"/>
  <c r="AI1014" i="1"/>
  <c r="AI1015" i="1" s="1"/>
  <c r="P1011" i="1"/>
  <c r="Q1010" i="1"/>
  <c r="AH1016" i="1" l="1"/>
  <c r="AJ1016" i="1" s="1"/>
  <c r="AK1016" i="1" s="1"/>
  <c r="AG1017" i="1"/>
  <c r="AL1016" i="1"/>
  <c r="AI1016" i="1"/>
  <c r="P1012" i="1"/>
  <c r="Q1011" i="1"/>
  <c r="AL1017" i="1" l="1"/>
  <c r="AG1018" i="1"/>
  <c r="AH1017" i="1"/>
  <c r="AJ1017" i="1" s="1"/>
  <c r="AK1017" i="1" s="1"/>
  <c r="Q1012" i="1"/>
  <c r="P1013" i="1"/>
  <c r="AI1017" i="1" l="1"/>
  <c r="AI1018" i="1" s="1"/>
  <c r="AL1018" i="1"/>
  <c r="AH1018" i="1"/>
  <c r="AJ1018" i="1" s="1"/>
  <c r="AK1018" i="1" s="1"/>
  <c r="AG1019" i="1"/>
  <c r="Q1013" i="1"/>
  <c r="P1014" i="1"/>
  <c r="AL1019" i="1" l="1"/>
  <c r="AH1019" i="1"/>
  <c r="AJ1019" i="1" s="1"/>
  <c r="AK1019" i="1" s="1"/>
  <c r="AG1020" i="1"/>
  <c r="AI1019" i="1"/>
  <c r="P1015" i="1"/>
  <c r="Q1014" i="1"/>
  <c r="AL1020" i="1" l="1"/>
  <c r="AG1021" i="1"/>
  <c r="AH1020" i="1"/>
  <c r="AJ1020" i="1" s="1"/>
  <c r="AK1020" i="1" s="1"/>
  <c r="P1016" i="1"/>
  <c r="Q1015" i="1"/>
  <c r="AI1020" i="1" l="1"/>
  <c r="AG1022" i="1"/>
  <c r="AL1021" i="1"/>
  <c r="AH1021" i="1"/>
  <c r="AJ1021" i="1" s="1"/>
  <c r="AK1021" i="1" s="1"/>
  <c r="P1017" i="1"/>
  <c r="Q1016" i="1"/>
  <c r="AL1022" i="1" l="1"/>
  <c r="AG1023" i="1"/>
  <c r="AH1022" i="1"/>
  <c r="AJ1022" i="1" s="1"/>
  <c r="AK1022" i="1" s="1"/>
  <c r="AI1021" i="1"/>
  <c r="P1018" i="1"/>
  <c r="Q1017" i="1"/>
  <c r="AI1022" i="1" l="1"/>
  <c r="AH1023" i="1"/>
  <c r="AJ1023" i="1" s="1"/>
  <c r="AK1023" i="1" s="1"/>
  <c r="AL1023" i="1"/>
  <c r="AG1024" i="1"/>
  <c r="P1019" i="1"/>
  <c r="Q1018" i="1"/>
  <c r="AH1024" i="1" l="1"/>
  <c r="AJ1024" i="1" s="1"/>
  <c r="AK1024" i="1" s="1"/>
  <c r="AG1025" i="1"/>
  <c r="AL1024" i="1"/>
  <c r="AI1023" i="1"/>
  <c r="AI1024" i="1" s="1"/>
  <c r="P1020" i="1"/>
  <c r="Q1019" i="1"/>
  <c r="AG1026" i="1" l="1"/>
  <c r="AL1025" i="1"/>
  <c r="AH1025" i="1"/>
  <c r="AJ1025" i="1" s="1"/>
  <c r="AK1025" i="1" s="1"/>
  <c r="AI1025" i="1"/>
  <c r="Q1020" i="1"/>
  <c r="P1021" i="1"/>
  <c r="AG1027" i="1" l="1"/>
  <c r="AH1026" i="1"/>
  <c r="AJ1026" i="1" s="1"/>
  <c r="AK1026" i="1" s="1"/>
  <c r="AL1026" i="1"/>
  <c r="P1022" i="1"/>
  <c r="Q1021" i="1"/>
  <c r="AH1027" i="1" l="1"/>
  <c r="AJ1027" i="1" s="1"/>
  <c r="AK1027" i="1" s="1"/>
  <c r="AG1028" i="1"/>
  <c r="AL1027" i="1"/>
  <c r="AI1026" i="1"/>
  <c r="AI1027" i="1" s="1"/>
  <c r="P1023" i="1"/>
  <c r="Q1022" i="1"/>
  <c r="AH1028" i="1" l="1"/>
  <c r="AJ1028" i="1" s="1"/>
  <c r="AK1028" i="1" s="1"/>
  <c r="AG1029" i="1"/>
  <c r="AL1028" i="1"/>
  <c r="P1024" i="1"/>
  <c r="Q1023" i="1"/>
  <c r="AH1029" i="1" l="1"/>
  <c r="AJ1029" i="1" s="1"/>
  <c r="AK1029" i="1" s="1"/>
  <c r="AG1030" i="1"/>
  <c r="AL1029" i="1"/>
  <c r="AI1028" i="1"/>
  <c r="AI1029" i="1" s="1"/>
  <c r="P1025" i="1"/>
  <c r="Q1024" i="1"/>
  <c r="AL1030" i="1" l="1"/>
  <c r="AG1031" i="1"/>
  <c r="AH1030" i="1"/>
  <c r="AJ1030" i="1" s="1"/>
  <c r="AK1030" i="1" s="1"/>
  <c r="P1026" i="1"/>
  <c r="Q1025" i="1"/>
  <c r="AL1031" i="1" l="1"/>
  <c r="AH1031" i="1"/>
  <c r="AJ1031" i="1" s="1"/>
  <c r="AK1031" i="1" s="1"/>
  <c r="AG1032" i="1"/>
  <c r="AI1030" i="1"/>
  <c r="AI1031" i="1" s="1"/>
  <c r="P1027" i="1"/>
  <c r="Q1026" i="1"/>
  <c r="AL1032" i="1" l="1"/>
  <c r="AG1033" i="1"/>
  <c r="AH1032" i="1"/>
  <c r="AJ1032" i="1" s="1"/>
  <c r="AK1032" i="1" s="1"/>
  <c r="P1028" i="1"/>
  <c r="Q1027" i="1"/>
  <c r="AI1032" i="1" l="1"/>
  <c r="AL1033" i="1"/>
  <c r="AG1034" i="1"/>
  <c r="AH1033" i="1"/>
  <c r="AJ1033" i="1" s="1"/>
  <c r="AK1033" i="1" s="1"/>
  <c r="P1029" i="1"/>
  <c r="Q1028" i="1"/>
  <c r="AL1034" i="1" l="1"/>
  <c r="AH1034" i="1"/>
  <c r="AJ1034" i="1" s="1"/>
  <c r="AK1034" i="1" s="1"/>
  <c r="AG1035" i="1"/>
  <c r="AI1033" i="1"/>
  <c r="AI1034" i="1" s="1"/>
  <c r="Q1029" i="1"/>
  <c r="P1030" i="1"/>
  <c r="AG1036" i="1" l="1"/>
  <c r="AL1035" i="1"/>
  <c r="AH1035" i="1"/>
  <c r="AJ1035" i="1" s="1"/>
  <c r="AK1035" i="1" s="1"/>
  <c r="P1031" i="1"/>
  <c r="Q1030" i="1"/>
  <c r="AI1035" i="1" l="1"/>
  <c r="AG1037" i="1"/>
  <c r="AL1036" i="1"/>
  <c r="AH1036" i="1"/>
  <c r="AJ1036" i="1" s="1"/>
  <c r="AK1036" i="1" s="1"/>
  <c r="P1032" i="1"/>
  <c r="Q1031" i="1"/>
  <c r="AH1037" i="1" l="1"/>
  <c r="AJ1037" i="1" s="1"/>
  <c r="AK1037" i="1" s="1"/>
  <c r="AG1038" i="1"/>
  <c r="AL1037" i="1"/>
  <c r="AI1036" i="1"/>
  <c r="AI1037" i="1" s="1"/>
  <c r="P1033" i="1"/>
  <c r="Q1032" i="1"/>
  <c r="AG1039" i="1" l="1"/>
  <c r="AL1038" i="1"/>
  <c r="AH1038" i="1"/>
  <c r="AJ1038" i="1" s="1"/>
  <c r="AK1038" i="1" s="1"/>
  <c r="Q1033" i="1"/>
  <c r="P1034" i="1"/>
  <c r="AG1040" i="1" l="1"/>
  <c r="AL1039" i="1"/>
  <c r="AH1039" i="1"/>
  <c r="AJ1039" i="1" s="1"/>
  <c r="AK1039" i="1" s="1"/>
  <c r="AI1038" i="1"/>
  <c r="AI1039" i="1" s="1"/>
  <c r="P1035" i="1"/>
  <c r="Q1034" i="1"/>
  <c r="AG1041" i="1" l="1"/>
  <c r="AL1040" i="1"/>
  <c r="AH1040" i="1"/>
  <c r="AJ1040" i="1" s="1"/>
  <c r="AK1040" i="1" s="1"/>
  <c r="P1036" i="1"/>
  <c r="Q1035" i="1"/>
  <c r="AH1041" i="1" l="1"/>
  <c r="AJ1041" i="1" s="1"/>
  <c r="AK1041" i="1" s="1"/>
  <c r="AL1041" i="1"/>
  <c r="AG1042" i="1"/>
  <c r="AI1040" i="1"/>
  <c r="AI1041" i="1" s="1"/>
  <c r="P1037" i="1"/>
  <c r="Q1036" i="1"/>
  <c r="AH1042" i="1" l="1"/>
  <c r="AJ1042" i="1" s="1"/>
  <c r="AK1042" i="1" s="1"/>
  <c r="AG1043" i="1"/>
  <c r="AL1042" i="1"/>
  <c r="P1038" i="1"/>
  <c r="Q1037" i="1"/>
  <c r="AL1043" i="1" l="1"/>
  <c r="AH1043" i="1"/>
  <c r="AJ1043" i="1" s="1"/>
  <c r="AK1043" i="1" s="1"/>
  <c r="AG1044" i="1"/>
  <c r="AI1042" i="1"/>
  <c r="AI1043" i="1" s="1"/>
  <c r="P1039" i="1"/>
  <c r="Q1038" i="1"/>
  <c r="AL1044" i="1" l="1"/>
  <c r="AH1044" i="1"/>
  <c r="AJ1044" i="1" s="1"/>
  <c r="AK1044" i="1" s="1"/>
  <c r="AG1045" i="1"/>
  <c r="AI1044" i="1"/>
  <c r="P1040" i="1"/>
  <c r="Q1039" i="1"/>
  <c r="AL1045" i="1" l="1"/>
  <c r="AH1045" i="1"/>
  <c r="AJ1045" i="1" s="1"/>
  <c r="AK1045" i="1" s="1"/>
  <c r="AG1046" i="1"/>
  <c r="P1041" i="1"/>
  <c r="Q1040" i="1"/>
  <c r="AL1046" i="1" l="1"/>
  <c r="AH1046" i="1"/>
  <c r="AJ1046" i="1" s="1"/>
  <c r="AK1046" i="1" s="1"/>
  <c r="AG1047" i="1"/>
  <c r="AI1045" i="1"/>
  <c r="AI1046" i="1" s="1"/>
  <c r="P1042" i="1"/>
  <c r="Q1041" i="1"/>
  <c r="AG1048" i="1" l="1"/>
  <c r="AL1047" i="1"/>
  <c r="AH1047" i="1"/>
  <c r="AJ1047" i="1" s="1"/>
  <c r="AK1047" i="1" s="1"/>
  <c r="AI1047" i="1"/>
  <c r="P1043" i="1"/>
  <c r="Q1042" i="1"/>
  <c r="AH1048" i="1" l="1"/>
  <c r="AJ1048" i="1" s="1"/>
  <c r="AK1048" i="1" s="1"/>
  <c r="AG1049" i="1"/>
  <c r="AL1048" i="1"/>
  <c r="Q1043" i="1"/>
  <c r="P1044" i="1"/>
  <c r="AH1049" i="1" l="1"/>
  <c r="AJ1049" i="1" s="1"/>
  <c r="AK1049" i="1" s="1"/>
  <c r="AG1050" i="1"/>
  <c r="AL1049" i="1"/>
  <c r="AI1048" i="1"/>
  <c r="AI1049" i="1" s="1"/>
  <c r="P1045" i="1"/>
  <c r="Q1044" i="1"/>
  <c r="AL1050" i="1" l="1"/>
  <c r="AG1051" i="1"/>
  <c r="AH1050" i="1"/>
  <c r="AJ1050" i="1" s="1"/>
  <c r="AK1050" i="1" s="1"/>
  <c r="P1046" i="1"/>
  <c r="Q1045" i="1"/>
  <c r="AG1052" i="1" l="1"/>
  <c r="AL1051" i="1"/>
  <c r="AH1051" i="1"/>
  <c r="AJ1051" i="1" s="1"/>
  <c r="AK1051" i="1" s="1"/>
  <c r="AI1050" i="1"/>
  <c r="P1047" i="1"/>
  <c r="Q1046" i="1"/>
  <c r="AI1051" i="1" l="1"/>
  <c r="AH1052" i="1"/>
  <c r="AJ1052" i="1" s="1"/>
  <c r="AK1052" i="1" s="1"/>
  <c r="AG1053" i="1"/>
  <c r="AL1052" i="1"/>
  <c r="P1048" i="1"/>
  <c r="Q1047" i="1"/>
  <c r="AH1053" i="1" l="1"/>
  <c r="AJ1053" i="1" s="1"/>
  <c r="AK1053" i="1" s="1"/>
  <c r="AG1054" i="1"/>
  <c r="AL1053" i="1"/>
  <c r="AI1052" i="1"/>
  <c r="AI1053" i="1" s="1"/>
  <c r="P1049" i="1"/>
  <c r="Q1048" i="1"/>
  <c r="AH1054" i="1" l="1"/>
  <c r="AJ1054" i="1" s="1"/>
  <c r="AK1054" i="1" s="1"/>
  <c r="AG1055" i="1"/>
  <c r="AL1054" i="1"/>
  <c r="Q1049" i="1"/>
  <c r="P1050" i="1"/>
  <c r="AL1055" i="1" l="1"/>
  <c r="AG1056" i="1"/>
  <c r="AH1055" i="1"/>
  <c r="AJ1055" i="1" s="1"/>
  <c r="AK1055" i="1" s="1"/>
  <c r="AI1054" i="1"/>
  <c r="AI1055" i="1" s="1"/>
  <c r="P1051" i="1"/>
  <c r="Q1050" i="1"/>
  <c r="AL1056" i="1" l="1"/>
  <c r="AH1056" i="1"/>
  <c r="AJ1056" i="1" s="1"/>
  <c r="AK1056" i="1" s="1"/>
  <c r="AG1057" i="1"/>
  <c r="P1052" i="1"/>
  <c r="Q1051" i="1"/>
  <c r="AL1057" i="1" l="1"/>
  <c r="AG1058" i="1"/>
  <c r="AH1057" i="1"/>
  <c r="AJ1057" i="1" s="1"/>
  <c r="AK1057" i="1" s="1"/>
  <c r="AI1056" i="1"/>
  <c r="AI1057" i="1" s="1"/>
  <c r="Q1052" i="1"/>
  <c r="P1053" i="1"/>
  <c r="AL1058" i="1" l="1"/>
  <c r="AH1058" i="1"/>
  <c r="AJ1058" i="1" s="1"/>
  <c r="AK1058" i="1" s="1"/>
  <c r="AG1059" i="1"/>
  <c r="P1054" i="1"/>
  <c r="Q1053" i="1"/>
  <c r="AH1059" i="1" l="1"/>
  <c r="AJ1059" i="1" s="1"/>
  <c r="AK1059" i="1" s="1"/>
  <c r="AL1059" i="1"/>
  <c r="AG1060" i="1"/>
  <c r="AI1058" i="1"/>
  <c r="AI1059" i="1" s="1"/>
  <c r="P1055" i="1"/>
  <c r="Q1054" i="1"/>
  <c r="AG1061" i="1" l="1"/>
  <c r="AL1060" i="1"/>
  <c r="AH1060" i="1"/>
  <c r="AJ1060" i="1" s="1"/>
  <c r="AK1060" i="1" s="1"/>
  <c r="AI1060" i="1"/>
  <c r="P1056" i="1"/>
  <c r="Q1055" i="1"/>
  <c r="AL1061" i="1" l="1"/>
  <c r="AG1062" i="1"/>
  <c r="AH1061" i="1"/>
  <c r="AJ1061" i="1" s="1"/>
  <c r="AK1061" i="1" s="1"/>
  <c r="P1057" i="1"/>
  <c r="Q1056" i="1"/>
  <c r="AG1063" i="1" l="1"/>
  <c r="AL1062" i="1"/>
  <c r="AH1062" i="1"/>
  <c r="AJ1062" i="1" s="1"/>
  <c r="AK1062" i="1" s="1"/>
  <c r="AI1061" i="1"/>
  <c r="AI1062" i="1" s="1"/>
  <c r="P1058" i="1"/>
  <c r="Q1057" i="1"/>
  <c r="AG1064" i="1" l="1"/>
  <c r="AH1063" i="1"/>
  <c r="AJ1063" i="1" s="1"/>
  <c r="AK1063" i="1" s="1"/>
  <c r="AL1063" i="1"/>
  <c r="P1059" i="1"/>
  <c r="Q1058" i="1"/>
  <c r="AH1064" i="1" l="1"/>
  <c r="AJ1064" i="1" s="1"/>
  <c r="AK1064" i="1" s="1"/>
  <c r="AL1064" i="1"/>
  <c r="AG1065" i="1"/>
  <c r="AI1063" i="1"/>
  <c r="AI1064" i="1" s="1"/>
  <c r="Q1059" i="1"/>
  <c r="P1060" i="1"/>
  <c r="AH1065" i="1" l="1"/>
  <c r="AJ1065" i="1" s="1"/>
  <c r="AK1065" i="1" s="1"/>
  <c r="AG1066" i="1"/>
  <c r="AL1065" i="1"/>
  <c r="Q1060" i="1"/>
  <c r="P1061" i="1"/>
  <c r="AL1066" i="1" l="1"/>
  <c r="AH1066" i="1"/>
  <c r="AJ1066" i="1" s="1"/>
  <c r="AK1066" i="1" s="1"/>
  <c r="AG1067" i="1"/>
  <c r="AI1065" i="1"/>
  <c r="AI1066" i="1" s="1"/>
  <c r="P1062" i="1"/>
  <c r="Q1061" i="1"/>
  <c r="AL1067" i="1" l="1"/>
  <c r="AH1067" i="1"/>
  <c r="AJ1067" i="1" s="1"/>
  <c r="AK1067" i="1" s="1"/>
  <c r="AG1068" i="1"/>
  <c r="AI1067" i="1"/>
  <c r="P1063" i="1"/>
  <c r="Q1062" i="1"/>
  <c r="AL1068" i="1" l="1"/>
  <c r="AH1068" i="1"/>
  <c r="AJ1068" i="1" s="1"/>
  <c r="AK1068" i="1" s="1"/>
  <c r="AG1069" i="1"/>
  <c r="AI1068" i="1"/>
  <c r="P1064" i="1"/>
  <c r="Q1063" i="1"/>
  <c r="AL1069" i="1" l="1"/>
  <c r="AG1070" i="1"/>
  <c r="AH1069" i="1"/>
  <c r="AJ1069" i="1" s="1"/>
  <c r="AK1069" i="1" s="1"/>
  <c r="P1065" i="1"/>
  <c r="Q1064" i="1"/>
  <c r="AH1070" i="1" l="1"/>
  <c r="AJ1070" i="1" s="1"/>
  <c r="AK1070" i="1" s="1"/>
  <c r="AL1070" i="1"/>
  <c r="AG1071" i="1"/>
  <c r="AI1069" i="1"/>
  <c r="AI1070" i="1" s="1"/>
  <c r="P1066" i="1"/>
  <c r="Q1065" i="1"/>
  <c r="AH1071" i="1" l="1"/>
  <c r="AJ1071" i="1" s="1"/>
  <c r="AK1071" i="1" s="1"/>
  <c r="AG1072" i="1"/>
  <c r="AL1071" i="1"/>
  <c r="AI1071" i="1"/>
  <c r="P1067" i="1"/>
  <c r="Q1066" i="1"/>
  <c r="AG1073" i="1" l="1"/>
  <c r="AL1072" i="1"/>
  <c r="AH1072" i="1"/>
  <c r="AJ1072" i="1" s="1"/>
  <c r="AK1072" i="1" s="1"/>
  <c r="P1068" i="1"/>
  <c r="Q1067" i="1"/>
  <c r="AL1073" i="1" l="1"/>
  <c r="AG1074" i="1"/>
  <c r="AH1073" i="1"/>
  <c r="AJ1073" i="1" s="1"/>
  <c r="AK1073" i="1" s="1"/>
  <c r="AI1072" i="1"/>
  <c r="P1069" i="1"/>
  <c r="Q1068" i="1"/>
  <c r="AI1073" i="1" l="1"/>
  <c r="AL1074" i="1"/>
  <c r="AH1074" i="1"/>
  <c r="AJ1074" i="1" s="1"/>
  <c r="AK1074" i="1" s="1"/>
  <c r="AG1075" i="1"/>
  <c r="Q1069" i="1"/>
  <c r="P1070" i="1"/>
  <c r="AG1076" i="1" l="1"/>
  <c r="AL1075" i="1"/>
  <c r="AH1075" i="1"/>
  <c r="AJ1075" i="1" s="1"/>
  <c r="AK1075" i="1" s="1"/>
  <c r="AI1074" i="1"/>
  <c r="AI1075" i="1" s="1"/>
  <c r="Q1070" i="1"/>
  <c r="P1071" i="1"/>
  <c r="AH1076" i="1" l="1"/>
  <c r="AJ1076" i="1" s="1"/>
  <c r="AK1076" i="1" s="1"/>
  <c r="AG1077" i="1"/>
  <c r="AL1076" i="1"/>
  <c r="P1072" i="1"/>
  <c r="Q1071" i="1"/>
  <c r="AH1077" i="1" l="1"/>
  <c r="AJ1077" i="1" s="1"/>
  <c r="AK1077" i="1" s="1"/>
  <c r="AG1078" i="1"/>
  <c r="AL1077" i="1"/>
  <c r="AI1076" i="1"/>
  <c r="AI1077" i="1" s="1"/>
  <c r="P1073" i="1"/>
  <c r="Q1072" i="1"/>
  <c r="AL1078" i="1" l="1"/>
  <c r="AH1078" i="1"/>
  <c r="AJ1078" i="1" s="1"/>
  <c r="AK1078" i="1" s="1"/>
  <c r="AG1079" i="1"/>
  <c r="P1074" i="1"/>
  <c r="Q1073" i="1"/>
  <c r="AL1079" i="1" l="1"/>
  <c r="AH1079" i="1"/>
  <c r="AJ1079" i="1" s="1"/>
  <c r="AK1079" i="1" s="1"/>
  <c r="AG1080" i="1"/>
  <c r="AI1078" i="1"/>
  <c r="AI1079" i="1" s="1"/>
  <c r="Q1074" i="1"/>
  <c r="P1075" i="1"/>
  <c r="AG1081" i="1" l="1"/>
  <c r="AH1080" i="1"/>
  <c r="AJ1080" i="1" s="1"/>
  <c r="AK1080" i="1" s="1"/>
  <c r="AL1080" i="1"/>
  <c r="P1076" i="1"/>
  <c r="Q1075" i="1"/>
  <c r="AL1081" i="1" l="1"/>
  <c r="AG1082" i="1"/>
  <c r="AH1081" i="1"/>
  <c r="AJ1081" i="1" s="1"/>
  <c r="AK1081" i="1" s="1"/>
  <c r="AI1080" i="1"/>
  <c r="P1077" i="1"/>
  <c r="Q1076" i="1"/>
  <c r="AI1081" i="1" l="1"/>
  <c r="AL1082" i="1"/>
  <c r="AH1082" i="1"/>
  <c r="AJ1082" i="1" s="1"/>
  <c r="AK1082" i="1" s="1"/>
  <c r="AG1083" i="1"/>
  <c r="P1078" i="1"/>
  <c r="Q1077" i="1"/>
  <c r="AL1083" i="1" l="1"/>
  <c r="AH1083" i="1"/>
  <c r="AJ1083" i="1" s="1"/>
  <c r="AK1083" i="1" s="1"/>
  <c r="AG1084" i="1"/>
  <c r="AI1082" i="1"/>
  <c r="AI1083" i="1" s="1"/>
  <c r="P1079" i="1"/>
  <c r="Q1078" i="1"/>
  <c r="AH1084" i="1" l="1"/>
  <c r="AJ1084" i="1" s="1"/>
  <c r="AK1084" i="1" s="1"/>
  <c r="AG1085" i="1"/>
  <c r="AL1084" i="1"/>
  <c r="AI1084" i="1"/>
  <c r="Q1079" i="1"/>
  <c r="P1080" i="1"/>
  <c r="AG1086" i="1" l="1"/>
  <c r="AL1085" i="1"/>
  <c r="AH1085" i="1"/>
  <c r="AJ1085" i="1" s="1"/>
  <c r="AK1085" i="1" s="1"/>
  <c r="P1081" i="1"/>
  <c r="Q1080" i="1"/>
  <c r="AH1086" i="1" l="1"/>
  <c r="AJ1086" i="1" s="1"/>
  <c r="AK1086" i="1" s="1"/>
  <c r="AG1087" i="1"/>
  <c r="AL1086" i="1"/>
  <c r="AI1085" i="1"/>
  <c r="AI1086" i="1" s="1"/>
  <c r="Q1081" i="1"/>
  <c r="P1082" i="1"/>
  <c r="AH1087" i="1" l="1"/>
  <c r="AJ1087" i="1" s="1"/>
  <c r="AK1087" i="1" s="1"/>
  <c r="AG1088" i="1"/>
  <c r="AL1087" i="1"/>
  <c r="P1083" i="1"/>
  <c r="Q1082" i="1"/>
  <c r="AL1088" i="1" l="1"/>
  <c r="AG1089" i="1"/>
  <c r="AH1088" i="1"/>
  <c r="AJ1088" i="1" s="1"/>
  <c r="AK1088" i="1" s="1"/>
  <c r="AI1087" i="1"/>
  <c r="AI1088" i="1" s="1"/>
  <c r="P1084" i="1"/>
  <c r="Q1083" i="1"/>
  <c r="AL1089" i="1" l="1"/>
  <c r="AH1089" i="1"/>
  <c r="AJ1089" i="1" s="1"/>
  <c r="AK1089" i="1" s="1"/>
  <c r="AG1090" i="1"/>
  <c r="Q1084" i="1"/>
  <c r="P1085" i="1"/>
  <c r="AL1090" i="1" l="1"/>
  <c r="AH1090" i="1"/>
  <c r="AJ1090" i="1" s="1"/>
  <c r="AK1090" i="1" s="1"/>
  <c r="AG1091" i="1"/>
  <c r="AI1089" i="1"/>
  <c r="AI1090" i="1" s="1"/>
  <c r="P1086" i="1"/>
  <c r="Q1085" i="1"/>
  <c r="AL1091" i="1" l="1"/>
  <c r="AG1092" i="1"/>
  <c r="AH1091" i="1"/>
  <c r="AJ1091" i="1" s="1"/>
  <c r="AK1091" i="1" s="1"/>
  <c r="P1087" i="1"/>
  <c r="Q1086" i="1"/>
  <c r="AL1092" i="1" l="1"/>
  <c r="AG1093" i="1"/>
  <c r="AH1092" i="1"/>
  <c r="AJ1092" i="1" s="1"/>
  <c r="AK1092" i="1" s="1"/>
  <c r="AI1091" i="1"/>
  <c r="P1088" i="1"/>
  <c r="Q1087" i="1"/>
  <c r="AI1092" i="1" l="1"/>
  <c r="AL1093" i="1"/>
  <c r="AG1094" i="1"/>
  <c r="AH1093" i="1"/>
  <c r="AJ1093" i="1" s="1"/>
  <c r="AK1093" i="1" s="1"/>
  <c r="P1089" i="1"/>
  <c r="Q1088" i="1"/>
  <c r="AL1094" i="1" l="1"/>
  <c r="AH1094" i="1"/>
  <c r="AJ1094" i="1" s="1"/>
  <c r="AK1094" i="1" s="1"/>
  <c r="AG1095" i="1"/>
  <c r="AI1093" i="1"/>
  <c r="AI1094" i="1" s="1"/>
  <c r="Q1089" i="1"/>
  <c r="P1090" i="1"/>
  <c r="AL1095" i="1" l="1"/>
  <c r="AH1095" i="1"/>
  <c r="AJ1095" i="1" s="1"/>
  <c r="AK1095" i="1" s="1"/>
  <c r="AG1096" i="1"/>
  <c r="AI1095" i="1"/>
  <c r="P1091" i="1"/>
  <c r="Q1090" i="1"/>
  <c r="AL1096" i="1" l="1"/>
  <c r="AG1097" i="1"/>
  <c r="AH1096" i="1"/>
  <c r="AJ1096" i="1" s="1"/>
  <c r="AK1096" i="1" s="1"/>
  <c r="P1092" i="1"/>
  <c r="Q1091" i="1"/>
  <c r="AL1097" i="1" l="1"/>
  <c r="AG1098" i="1"/>
  <c r="AH1097" i="1"/>
  <c r="AJ1097" i="1" s="1"/>
  <c r="AK1097" i="1" s="1"/>
  <c r="AI1096" i="1"/>
  <c r="Q1092" i="1"/>
  <c r="P1093" i="1"/>
  <c r="AI1097" i="1" l="1"/>
  <c r="AG1099" i="1"/>
  <c r="AH1098" i="1"/>
  <c r="AJ1098" i="1" s="1"/>
  <c r="AK1098" i="1" s="1"/>
  <c r="AL1098" i="1"/>
  <c r="P1094" i="1"/>
  <c r="Q1093" i="1"/>
  <c r="AH1099" i="1" l="1"/>
  <c r="AJ1099" i="1" s="1"/>
  <c r="AK1099" i="1" s="1"/>
  <c r="AG1100" i="1"/>
  <c r="AL1099" i="1"/>
  <c r="AI1098" i="1"/>
  <c r="AI1099" i="1" s="1"/>
  <c r="Q1094" i="1"/>
  <c r="P1095" i="1"/>
  <c r="AH1100" i="1" l="1"/>
  <c r="AJ1100" i="1" s="1"/>
  <c r="AK1100" i="1" s="1"/>
  <c r="AG1101" i="1"/>
  <c r="AL1100" i="1"/>
  <c r="P1096" i="1"/>
  <c r="Q1095" i="1"/>
  <c r="AL1101" i="1" l="1"/>
  <c r="AH1101" i="1"/>
  <c r="AJ1101" i="1" s="1"/>
  <c r="AK1101" i="1" s="1"/>
  <c r="AG1102" i="1"/>
  <c r="AI1100" i="1"/>
  <c r="AI1101" i="1" s="1"/>
  <c r="P1097" i="1"/>
  <c r="Q1096" i="1"/>
  <c r="AL1102" i="1" l="1"/>
  <c r="AH1102" i="1"/>
  <c r="AJ1102" i="1" s="1"/>
  <c r="AK1102" i="1" s="1"/>
  <c r="AG1103" i="1"/>
  <c r="P1098" i="1"/>
  <c r="Q1097" i="1"/>
  <c r="AH1103" i="1" l="1"/>
  <c r="AJ1103" i="1" s="1"/>
  <c r="AK1103" i="1" s="1"/>
  <c r="AG1104" i="1"/>
  <c r="AL1103" i="1"/>
  <c r="AI1102" i="1"/>
  <c r="AI1103" i="1" s="1"/>
  <c r="P1099" i="1"/>
  <c r="Q1098" i="1"/>
  <c r="AL1104" i="1" l="1"/>
  <c r="AH1104" i="1"/>
  <c r="AJ1104" i="1" s="1"/>
  <c r="AK1104" i="1" s="1"/>
  <c r="AG1105" i="1"/>
  <c r="Q1099" i="1"/>
  <c r="P1100" i="1"/>
  <c r="AL1105" i="1" l="1"/>
  <c r="AG1106" i="1"/>
  <c r="AH1105" i="1"/>
  <c r="AJ1105" i="1" s="1"/>
  <c r="AK1105" i="1" s="1"/>
  <c r="AI1104" i="1"/>
  <c r="AI1105" i="1" s="1"/>
  <c r="P1101" i="1"/>
  <c r="Q1100" i="1"/>
  <c r="AL1106" i="1" l="1"/>
  <c r="AH1106" i="1"/>
  <c r="AJ1106" i="1" s="1"/>
  <c r="AK1106" i="1" s="1"/>
  <c r="AG1107" i="1"/>
  <c r="P1102" i="1"/>
  <c r="Q1101" i="1"/>
  <c r="AG1108" i="1" l="1"/>
  <c r="AH1107" i="1"/>
  <c r="AJ1107" i="1" s="1"/>
  <c r="AK1107" i="1" s="1"/>
  <c r="AL1107" i="1"/>
  <c r="AI1106" i="1"/>
  <c r="AI1107" i="1" s="1"/>
  <c r="Q1102" i="1"/>
  <c r="P1103" i="1"/>
  <c r="AG1109" i="1" l="1"/>
  <c r="AL1108" i="1"/>
  <c r="AH1108" i="1"/>
  <c r="AJ1108" i="1" s="1"/>
  <c r="AK1108" i="1" s="1"/>
  <c r="P1104" i="1"/>
  <c r="Q1103" i="1"/>
  <c r="AG1110" i="1" l="1"/>
  <c r="AH1109" i="1"/>
  <c r="AJ1109" i="1" s="1"/>
  <c r="AK1109" i="1" s="1"/>
  <c r="AL1109" i="1"/>
  <c r="AI1108" i="1"/>
  <c r="AI1109" i="1" s="1"/>
  <c r="P1105" i="1"/>
  <c r="Q1104" i="1"/>
  <c r="AH1110" i="1" l="1"/>
  <c r="AJ1110" i="1" s="1"/>
  <c r="AK1110" i="1" s="1"/>
  <c r="AG1111" i="1"/>
  <c r="AL1110" i="1"/>
  <c r="P1106" i="1"/>
  <c r="Q1105" i="1"/>
  <c r="AH1111" i="1" l="1"/>
  <c r="AJ1111" i="1" s="1"/>
  <c r="AK1111" i="1" s="1"/>
  <c r="AG1112" i="1"/>
  <c r="AL1111" i="1"/>
  <c r="AI1110" i="1"/>
  <c r="AI1111" i="1" s="1"/>
  <c r="P1107" i="1"/>
  <c r="Q1106" i="1"/>
  <c r="AH1112" i="1" l="1"/>
  <c r="AJ1112" i="1" s="1"/>
  <c r="AK1112" i="1" s="1"/>
  <c r="AG1113" i="1"/>
  <c r="AL1112" i="1"/>
  <c r="P1108" i="1"/>
  <c r="Q1107" i="1"/>
  <c r="AL1113" i="1" l="1"/>
  <c r="AH1113" i="1"/>
  <c r="AJ1113" i="1" s="1"/>
  <c r="AK1113" i="1" s="1"/>
  <c r="AG1114" i="1"/>
  <c r="AI1112" i="1"/>
  <c r="AI1113" i="1" s="1"/>
  <c r="P1109" i="1"/>
  <c r="Q1108" i="1"/>
  <c r="AL1114" i="1" l="1"/>
  <c r="AH1114" i="1"/>
  <c r="AJ1114" i="1" s="1"/>
  <c r="AK1114" i="1" s="1"/>
  <c r="AG1115" i="1"/>
  <c r="AI1114" i="1"/>
  <c r="Q1109" i="1"/>
  <c r="P1110" i="1"/>
  <c r="AL1115" i="1" l="1"/>
  <c r="AG1116" i="1"/>
  <c r="AH1115" i="1"/>
  <c r="AJ1115" i="1" s="1"/>
  <c r="AK1115" i="1" s="1"/>
  <c r="Q1110" i="1"/>
  <c r="P1111" i="1"/>
  <c r="AI1115" i="1" l="1"/>
  <c r="AL1116" i="1"/>
  <c r="AH1116" i="1"/>
  <c r="AJ1116" i="1" s="1"/>
  <c r="AK1116" i="1" s="1"/>
  <c r="AG1117" i="1"/>
  <c r="P1112" i="1"/>
  <c r="Q1111" i="1"/>
  <c r="AL1117" i="1" l="1"/>
  <c r="AH1117" i="1"/>
  <c r="AJ1117" i="1" s="1"/>
  <c r="AK1117" i="1" s="1"/>
  <c r="AG1118" i="1"/>
  <c r="AI1116" i="1"/>
  <c r="AI1117" i="1" s="1"/>
  <c r="P1113" i="1"/>
  <c r="Q1112" i="1"/>
  <c r="AL1118" i="1" l="1"/>
  <c r="AH1118" i="1"/>
  <c r="AJ1118" i="1" s="1"/>
  <c r="AK1118" i="1" s="1"/>
  <c r="AG1119" i="1"/>
  <c r="P1114" i="1"/>
  <c r="Q1113" i="1"/>
  <c r="AH1119" i="1" l="1"/>
  <c r="AJ1119" i="1" s="1"/>
  <c r="AK1119" i="1" s="1"/>
  <c r="AL1119" i="1"/>
  <c r="AG1120" i="1"/>
  <c r="AI1118" i="1"/>
  <c r="AI1119" i="1" s="1"/>
  <c r="P1115" i="1"/>
  <c r="Q1114" i="1"/>
  <c r="AL1120" i="1" l="1"/>
  <c r="AG1121" i="1"/>
  <c r="AH1120" i="1"/>
  <c r="AJ1120" i="1" s="1"/>
  <c r="AK1120" i="1" s="1"/>
  <c r="P1116" i="1"/>
  <c r="Q1115" i="1"/>
  <c r="AG1122" i="1" l="1"/>
  <c r="AH1121" i="1"/>
  <c r="AJ1121" i="1" s="1"/>
  <c r="AK1121" i="1" s="1"/>
  <c r="AL1121" i="1"/>
  <c r="AI1120" i="1"/>
  <c r="AI1121" i="1" s="1"/>
  <c r="P1117" i="1"/>
  <c r="Q1116" i="1"/>
  <c r="AG1123" i="1" l="1"/>
  <c r="AH1122" i="1"/>
  <c r="AJ1122" i="1" s="1"/>
  <c r="AK1122" i="1" s="1"/>
  <c r="AL1122" i="1"/>
  <c r="P1118" i="1"/>
  <c r="Q1117" i="1"/>
  <c r="AH1123" i="1" l="1"/>
  <c r="AJ1123" i="1" s="1"/>
  <c r="AK1123" i="1" s="1"/>
  <c r="AL1123" i="1"/>
  <c r="AG1124" i="1"/>
  <c r="AI1122" i="1"/>
  <c r="AI1123" i="1" s="1"/>
  <c r="P1119" i="1"/>
  <c r="Q1118" i="1"/>
  <c r="AH1124" i="1" l="1"/>
  <c r="AJ1124" i="1" s="1"/>
  <c r="AK1124" i="1" s="1"/>
  <c r="AG1125" i="1"/>
  <c r="AL1124" i="1"/>
  <c r="AI1124" i="1"/>
  <c r="Q1119" i="1"/>
  <c r="P1120" i="1"/>
  <c r="AL1125" i="1" l="1"/>
  <c r="AH1125" i="1"/>
  <c r="AJ1125" i="1" s="1"/>
  <c r="AK1125" i="1" s="1"/>
  <c r="AG1126" i="1"/>
  <c r="AI1125" i="1"/>
  <c r="Q1120" i="1"/>
  <c r="P1121" i="1"/>
  <c r="AL1126" i="1" l="1"/>
  <c r="AG1127" i="1"/>
  <c r="AH1126" i="1"/>
  <c r="AJ1126" i="1" s="1"/>
  <c r="AK1126" i="1" s="1"/>
  <c r="P1122" i="1"/>
  <c r="Q1121" i="1"/>
  <c r="AL1127" i="1" l="1"/>
  <c r="AH1127" i="1"/>
  <c r="AJ1127" i="1" s="1"/>
  <c r="AK1127" i="1" s="1"/>
  <c r="AG1128" i="1"/>
  <c r="AI1126" i="1"/>
  <c r="AI1127" i="1" s="1"/>
  <c r="P1123" i="1"/>
  <c r="Q1122" i="1"/>
  <c r="AL1128" i="1" l="1"/>
  <c r="AG1129" i="1"/>
  <c r="AH1128" i="1"/>
  <c r="AJ1128" i="1" s="1"/>
  <c r="AK1128" i="1" s="1"/>
  <c r="P1124" i="1"/>
  <c r="Q1123" i="1"/>
  <c r="AH1129" i="1" l="1"/>
  <c r="AJ1129" i="1" s="1"/>
  <c r="AK1129" i="1" s="1"/>
  <c r="AG1130" i="1"/>
  <c r="AL1129" i="1"/>
  <c r="AI1128" i="1"/>
  <c r="AI1129" i="1" s="1"/>
  <c r="Q1124" i="1"/>
  <c r="P1125" i="1"/>
  <c r="AH1130" i="1" l="1"/>
  <c r="AJ1130" i="1" s="1"/>
  <c r="AK1130" i="1" s="1"/>
  <c r="AL1130" i="1"/>
  <c r="AG1131" i="1"/>
  <c r="P1126" i="1"/>
  <c r="Q1125" i="1"/>
  <c r="AH1131" i="1" l="1"/>
  <c r="AJ1131" i="1" s="1"/>
  <c r="AK1131" i="1" s="1"/>
  <c r="AG1132" i="1"/>
  <c r="AL1131" i="1"/>
  <c r="AI1130" i="1"/>
  <c r="AI1131" i="1" s="1"/>
  <c r="P1127" i="1"/>
  <c r="Q1126" i="1"/>
  <c r="AG1133" i="1" l="1"/>
  <c r="AL1132" i="1"/>
  <c r="AH1132" i="1"/>
  <c r="AJ1132" i="1" s="1"/>
  <c r="AK1132" i="1" s="1"/>
  <c r="P1128" i="1"/>
  <c r="Q1127" i="1"/>
  <c r="AG1134" i="1" l="1"/>
  <c r="AL1133" i="1"/>
  <c r="AH1133" i="1"/>
  <c r="AJ1133" i="1" s="1"/>
  <c r="AK1133" i="1" s="1"/>
  <c r="AI1132" i="1"/>
  <c r="AI1133" i="1" s="1"/>
  <c r="P1129" i="1"/>
  <c r="Q1128" i="1"/>
  <c r="AG1135" i="1" l="1"/>
  <c r="AH1134" i="1"/>
  <c r="AJ1134" i="1" s="1"/>
  <c r="AK1134" i="1" s="1"/>
  <c r="AL1134" i="1"/>
  <c r="Q1129" i="1"/>
  <c r="P1130" i="1"/>
  <c r="AH1135" i="1" l="1"/>
  <c r="AJ1135" i="1" s="1"/>
  <c r="AK1135" i="1" s="1"/>
  <c r="AG1136" i="1"/>
  <c r="AL1135" i="1"/>
  <c r="AI1134" i="1"/>
  <c r="AI1135" i="1" s="1"/>
  <c r="Q1130" i="1"/>
  <c r="P1131" i="1"/>
  <c r="AH1136" i="1" l="1"/>
  <c r="AJ1136" i="1" s="1"/>
  <c r="AK1136" i="1" s="1"/>
  <c r="AG1137" i="1"/>
  <c r="AL1136" i="1"/>
  <c r="AI1136" i="1"/>
  <c r="P1132" i="1"/>
  <c r="Q1131" i="1"/>
  <c r="AH1137" i="1" l="1"/>
  <c r="AJ1137" i="1" s="1"/>
  <c r="AK1137" i="1" s="1"/>
  <c r="AL1137" i="1"/>
  <c r="AG1138" i="1"/>
  <c r="P1133" i="1"/>
  <c r="Q1132" i="1"/>
  <c r="AH1138" i="1" l="1"/>
  <c r="AJ1138" i="1" s="1"/>
  <c r="AK1138" i="1" s="1"/>
  <c r="AG1139" i="1"/>
  <c r="AL1138" i="1"/>
  <c r="AI1137" i="1"/>
  <c r="AI1138" i="1" s="1"/>
  <c r="P1134" i="1"/>
  <c r="Q1133" i="1"/>
  <c r="AL1139" i="1" l="1"/>
  <c r="AG1140" i="1"/>
  <c r="AH1139" i="1"/>
  <c r="AJ1139" i="1" s="1"/>
  <c r="AK1139" i="1" s="1"/>
  <c r="Q1134" i="1"/>
  <c r="P1135" i="1"/>
  <c r="AL1140" i="1" l="1"/>
  <c r="AH1140" i="1"/>
  <c r="AJ1140" i="1" s="1"/>
  <c r="AK1140" i="1" s="1"/>
  <c r="AG1141" i="1"/>
  <c r="AI1139" i="1"/>
  <c r="AI1140" i="1" s="1"/>
  <c r="P1136" i="1"/>
  <c r="Q1135" i="1"/>
  <c r="AL1141" i="1" l="1"/>
  <c r="AG1142" i="1"/>
  <c r="AH1141" i="1"/>
  <c r="AJ1141" i="1" s="1"/>
  <c r="AK1141" i="1" s="1"/>
  <c r="P1137" i="1"/>
  <c r="Q1136" i="1"/>
  <c r="AL1142" i="1" l="1"/>
  <c r="AG1143" i="1"/>
  <c r="AH1142" i="1"/>
  <c r="AJ1142" i="1" s="1"/>
  <c r="AK1142" i="1" s="1"/>
  <c r="AI1141" i="1"/>
  <c r="AI1142" i="1" s="1"/>
  <c r="P1138" i="1"/>
  <c r="Q1137" i="1"/>
  <c r="AG1144" i="1" l="1"/>
  <c r="AL1143" i="1"/>
  <c r="AH1143" i="1"/>
  <c r="AJ1143" i="1" s="1"/>
  <c r="AK1143" i="1" s="1"/>
  <c r="P1139" i="1"/>
  <c r="Q1138" i="1"/>
  <c r="AL1144" i="1" l="1"/>
  <c r="AH1144" i="1"/>
  <c r="AJ1144" i="1" s="1"/>
  <c r="AK1144" i="1" s="1"/>
  <c r="AG1145" i="1"/>
  <c r="AI1143" i="1"/>
  <c r="AI1144" i="1" s="1"/>
  <c r="Q1139" i="1"/>
  <c r="P1140" i="1"/>
  <c r="AH1145" i="1" l="1"/>
  <c r="AJ1145" i="1" s="1"/>
  <c r="AK1145" i="1" s="1"/>
  <c r="AG1146" i="1"/>
  <c r="AL1145" i="1"/>
  <c r="AI1145" i="1"/>
  <c r="P1141" i="1"/>
  <c r="Q1140" i="1"/>
  <c r="AG1147" i="1" l="1"/>
  <c r="AH1146" i="1"/>
  <c r="AJ1146" i="1" s="1"/>
  <c r="AK1146" i="1" s="1"/>
  <c r="AL1146" i="1"/>
  <c r="P1142" i="1"/>
  <c r="Q1141" i="1"/>
  <c r="AG1148" i="1" l="1"/>
  <c r="AL1147" i="1"/>
  <c r="AH1147" i="1"/>
  <c r="AJ1147" i="1" s="1"/>
  <c r="AK1147" i="1" s="1"/>
  <c r="AI1146" i="1"/>
  <c r="AI1147" i="1" s="1"/>
  <c r="Q1142" i="1"/>
  <c r="P1143" i="1"/>
  <c r="AH1148" i="1" l="1"/>
  <c r="AJ1148" i="1" s="1"/>
  <c r="AK1148" i="1" s="1"/>
  <c r="AG1149" i="1"/>
  <c r="AL1148" i="1"/>
  <c r="P1144" i="1"/>
  <c r="Q1143" i="1"/>
  <c r="AH1149" i="1" l="1"/>
  <c r="AJ1149" i="1" s="1"/>
  <c r="AK1149" i="1" s="1"/>
  <c r="AG1150" i="1"/>
  <c r="AL1149" i="1"/>
  <c r="AI1148" i="1"/>
  <c r="AI1149" i="1" s="1"/>
  <c r="P1145" i="1"/>
  <c r="Q1144" i="1"/>
  <c r="AH1150" i="1" l="1"/>
  <c r="AJ1150" i="1" s="1"/>
  <c r="AK1150" i="1" s="1"/>
  <c r="AG1151" i="1"/>
  <c r="AL1150" i="1"/>
  <c r="P1146" i="1"/>
  <c r="Q1145" i="1"/>
  <c r="AL1151" i="1" l="1"/>
  <c r="AH1151" i="1"/>
  <c r="AJ1151" i="1" s="1"/>
  <c r="AK1151" i="1" s="1"/>
  <c r="AG1152" i="1"/>
  <c r="AI1150" i="1"/>
  <c r="AI1151" i="1" s="1"/>
  <c r="P1147" i="1"/>
  <c r="Q1146" i="1"/>
  <c r="AL1152" i="1" l="1"/>
  <c r="AH1152" i="1"/>
  <c r="AJ1152" i="1" s="1"/>
  <c r="AK1152" i="1" s="1"/>
  <c r="AG1153" i="1"/>
  <c r="AI1152" i="1"/>
  <c r="P1148" i="1"/>
  <c r="Q1147" i="1"/>
  <c r="AG1154" i="1" l="1"/>
  <c r="AL1153" i="1"/>
  <c r="AH1153" i="1"/>
  <c r="AJ1153" i="1" s="1"/>
  <c r="AK1153" i="1" s="1"/>
  <c r="P1149" i="1"/>
  <c r="Q1148" i="1"/>
  <c r="AL1154" i="1" l="1"/>
  <c r="AH1154" i="1"/>
  <c r="AJ1154" i="1" s="1"/>
  <c r="AK1154" i="1" s="1"/>
  <c r="AG1155" i="1"/>
  <c r="AI1153" i="1"/>
  <c r="AI1154" i="1" s="1"/>
  <c r="Q1149" i="1"/>
  <c r="P1150" i="1"/>
  <c r="AL1155" i="1" l="1"/>
  <c r="AH1155" i="1"/>
  <c r="AJ1155" i="1" s="1"/>
  <c r="AK1155" i="1" s="1"/>
  <c r="AG1156" i="1"/>
  <c r="AI1155" i="1"/>
  <c r="P1151" i="1"/>
  <c r="Q1150" i="1"/>
  <c r="AH1156" i="1" l="1"/>
  <c r="AJ1156" i="1" s="1"/>
  <c r="AK1156" i="1" s="1"/>
  <c r="AL1156" i="1"/>
  <c r="AG1157" i="1"/>
  <c r="Q1151" i="1"/>
  <c r="P1152" i="1"/>
  <c r="AL1157" i="1" l="1"/>
  <c r="AG1158" i="1"/>
  <c r="AH1157" i="1"/>
  <c r="AJ1157" i="1" s="1"/>
  <c r="AK1157" i="1" s="1"/>
  <c r="AI1156" i="1"/>
  <c r="AI1157" i="1" s="1"/>
  <c r="Q1152" i="1"/>
  <c r="P1153" i="1"/>
  <c r="AL1158" i="1" l="1"/>
  <c r="AG1159" i="1"/>
  <c r="AH1158" i="1"/>
  <c r="AJ1158" i="1" s="1"/>
  <c r="AK1158" i="1" s="1"/>
  <c r="P1154" i="1"/>
  <c r="Q1153" i="1"/>
  <c r="AG1160" i="1" l="1"/>
  <c r="AH1159" i="1"/>
  <c r="AJ1159" i="1" s="1"/>
  <c r="AK1159" i="1" s="1"/>
  <c r="AL1159" i="1"/>
  <c r="AI1158" i="1"/>
  <c r="AI1159" i="1" s="1"/>
  <c r="P1155" i="1"/>
  <c r="Q1154" i="1"/>
  <c r="AG1161" i="1" l="1"/>
  <c r="AL1160" i="1"/>
  <c r="AH1160" i="1"/>
  <c r="AJ1160" i="1" s="1"/>
  <c r="AK1160" i="1" s="1"/>
  <c r="P1156" i="1"/>
  <c r="Q1155" i="1"/>
  <c r="AH1161" i="1" l="1"/>
  <c r="AJ1161" i="1" s="1"/>
  <c r="AK1161" i="1" s="1"/>
  <c r="AG1162" i="1"/>
  <c r="AL1161" i="1"/>
  <c r="AI1160" i="1"/>
  <c r="AI1161" i="1" s="1"/>
  <c r="P1157" i="1"/>
  <c r="Q1156" i="1"/>
  <c r="AH1162" i="1" l="1"/>
  <c r="AJ1162" i="1" s="1"/>
  <c r="AK1162" i="1" s="1"/>
  <c r="AG1163" i="1"/>
  <c r="AL1162" i="1"/>
  <c r="AI1162" i="1"/>
  <c r="P1158" i="1"/>
  <c r="Q1157" i="1"/>
  <c r="AL1163" i="1" l="1"/>
  <c r="AH1163" i="1"/>
  <c r="AJ1163" i="1" s="1"/>
  <c r="AK1163" i="1" s="1"/>
  <c r="AG1164" i="1"/>
  <c r="P1159" i="1"/>
  <c r="Q1158" i="1"/>
  <c r="AL1164" i="1" l="1"/>
  <c r="AG1165" i="1"/>
  <c r="AH1164" i="1"/>
  <c r="AJ1164" i="1" s="1"/>
  <c r="AK1164" i="1" s="1"/>
  <c r="AI1163" i="1"/>
  <c r="AI1164" i="1" s="1"/>
  <c r="Q1159" i="1"/>
  <c r="P1160" i="1"/>
  <c r="AL1165" i="1" l="1"/>
  <c r="AH1165" i="1"/>
  <c r="AJ1165" i="1" s="1"/>
  <c r="AK1165" i="1" s="1"/>
  <c r="AG1166" i="1"/>
  <c r="Q1160" i="1"/>
  <c r="P1161" i="1"/>
  <c r="AH1166" i="1" l="1"/>
  <c r="AJ1166" i="1" s="1"/>
  <c r="AK1166" i="1" s="1"/>
  <c r="AG1167" i="1"/>
  <c r="AL1166" i="1"/>
  <c r="AI1165" i="1"/>
  <c r="AI1166" i="1" s="1"/>
  <c r="P1162" i="1"/>
  <c r="Q1161" i="1"/>
  <c r="AH1167" i="1" l="1"/>
  <c r="AJ1167" i="1" s="1"/>
  <c r="AK1167" i="1" s="1"/>
  <c r="AL1167" i="1"/>
  <c r="AG1168" i="1"/>
  <c r="P1163" i="1"/>
  <c r="Q1162" i="1"/>
  <c r="AL1168" i="1" l="1"/>
  <c r="AH1168" i="1"/>
  <c r="AJ1168" i="1" s="1"/>
  <c r="AK1168" i="1" s="1"/>
  <c r="AG1169" i="1"/>
  <c r="AI1167" i="1"/>
  <c r="AI1168" i="1" s="1"/>
  <c r="P1164" i="1"/>
  <c r="Q1163" i="1"/>
  <c r="AH1169" i="1" l="1"/>
  <c r="AJ1169" i="1" s="1"/>
  <c r="AK1169" i="1" s="1"/>
  <c r="AL1169" i="1"/>
  <c r="AG1170" i="1"/>
  <c r="P1165" i="1"/>
  <c r="Q1164" i="1"/>
  <c r="AL1170" i="1" l="1"/>
  <c r="AH1170" i="1"/>
  <c r="AJ1170" i="1" s="1"/>
  <c r="AK1170" i="1" s="1"/>
  <c r="AG1171" i="1"/>
  <c r="AI1169" i="1"/>
  <c r="AI1170" i="1" s="1"/>
  <c r="P1166" i="1"/>
  <c r="Q1165" i="1"/>
  <c r="AG1172" i="1" l="1"/>
  <c r="AL1171" i="1"/>
  <c r="AH1171" i="1"/>
  <c r="AJ1171" i="1" s="1"/>
  <c r="AK1171" i="1" s="1"/>
  <c r="AI1171" i="1"/>
  <c r="P1167" i="1"/>
  <c r="Q1166" i="1"/>
  <c r="AH1172" i="1" l="1"/>
  <c r="AJ1172" i="1" s="1"/>
  <c r="AK1172" i="1" s="1"/>
  <c r="AG1173" i="1"/>
  <c r="AL1172" i="1"/>
  <c r="P1168" i="1"/>
  <c r="Q1167" i="1"/>
  <c r="AH1173" i="1" l="1"/>
  <c r="AJ1173" i="1" s="1"/>
  <c r="AK1173" i="1" s="1"/>
  <c r="AG1174" i="1"/>
  <c r="AL1173" i="1"/>
  <c r="AI1172" i="1"/>
  <c r="AI1173" i="1" s="1"/>
  <c r="P1169" i="1"/>
  <c r="Q1168" i="1"/>
  <c r="AH1174" i="1" l="1"/>
  <c r="AJ1174" i="1" s="1"/>
  <c r="AK1174" i="1" s="1"/>
  <c r="AG1175" i="1"/>
  <c r="AL1174" i="1"/>
  <c r="Q1169" i="1"/>
  <c r="P1170" i="1"/>
  <c r="AL1175" i="1" l="1"/>
  <c r="AG1176" i="1"/>
  <c r="AH1175" i="1"/>
  <c r="AJ1175" i="1" s="1"/>
  <c r="AK1175" i="1" s="1"/>
  <c r="AI1174" i="1"/>
  <c r="AI1175" i="1" s="1"/>
  <c r="Q1170" i="1"/>
  <c r="P1171" i="1"/>
  <c r="AL1176" i="1" l="1"/>
  <c r="AH1176" i="1"/>
  <c r="AJ1176" i="1" s="1"/>
  <c r="AK1176" i="1" s="1"/>
  <c r="AG1177" i="1"/>
  <c r="P1172" i="1"/>
  <c r="Q1171" i="1"/>
  <c r="AG1178" i="1" l="1"/>
  <c r="AL1177" i="1"/>
  <c r="AH1177" i="1"/>
  <c r="AJ1177" i="1" s="1"/>
  <c r="AK1177" i="1" s="1"/>
  <c r="AI1176" i="1"/>
  <c r="AI1177" i="1" s="1"/>
  <c r="P1173" i="1"/>
  <c r="Q1172" i="1"/>
  <c r="AL1178" i="1" l="1"/>
  <c r="AH1178" i="1"/>
  <c r="AJ1178" i="1" s="1"/>
  <c r="AK1178" i="1" s="1"/>
  <c r="AG1179" i="1"/>
  <c r="P1174" i="1"/>
  <c r="Q1173" i="1"/>
  <c r="AL1179" i="1" l="1"/>
  <c r="AH1179" i="1"/>
  <c r="AJ1179" i="1" s="1"/>
  <c r="AK1179" i="1" s="1"/>
  <c r="AG1180" i="1"/>
  <c r="AI1178" i="1"/>
  <c r="AI1179" i="1" s="1"/>
  <c r="Q1174" i="1"/>
  <c r="P1175" i="1"/>
  <c r="AH1180" i="1" l="1"/>
  <c r="AJ1180" i="1" s="1"/>
  <c r="AK1180" i="1" s="1"/>
  <c r="AG1181" i="1"/>
  <c r="AL1180" i="1"/>
  <c r="AI1180" i="1"/>
  <c r="P1176" i="1"/>
  <c r="Q1175" i="1"/>
  <c r="AL1181" i="1" l="1"/>
  <c r="AG1182" i="1"/>
  <c r="AH1181" i="1"/>
  <c r="AJ1181" i="1" s="1"/>
  <c r="AK1181" i="1" s="1"/>
  <c r="P1177" i="1"/>
  <c r="Q1176" i="1"/>
  <c r="AG1183" i="1" l="1"/>
  <c r="AH1182" i="1"/>
  <c r="AJ1182" i="1" s="1"/>
  <c r="AK1182" i="1" s="1"/>
  <c r="AL1182" i="1"/>
  <c r="AI1181" i="1"/>
  <c r="AI1182" i="1" s="1"/>
  <c r="P1178" i="1"/>
  <c r="Q1177" i="1"/>
  <c r="AH1183" i="1" l="1"/>
  <c r="AJ1183" i="1" s="1"/>
  <c r="AK1183" i="1" s="1"/>
  <c r="AG1184" i="1"/>
  <c r="AL1183" i="1"/>
  <c r="P1179" i="1"/>
  <c r="Q1178" i="1"/>
  <c r="AH1184" i="1" l="1"/>
  <c r="AJ1184" i="1" s="1"/>
  <c r="AK1184" i="1" s="1"/>
  <c r="AG1185" i="1"/>
  <c r="AL1184" i="1"/>
  <c r="AI1183" i="1"/>
  <c r="AI1184" i="1" s="1"/>
  <c r="Q1179" i="1"/>
  <c r="P1180" i="1"/>
  <c r="AL1185" i="1" l="1"/>
  <c r="AH1185" i="1"/>
  <c r="AJ1185" i="1" s="1"/>
  <c r="AK1185" i="1" s="1"/>
  <c r="AG1186" i="1"/>
  <c r="P1181" i="1"/>
  <c r="Q1180" i="1"/>
  <c r="AL1186" i="1" l="1"/>
  <c r="AH1186" i="1"/>
  <c r="AJ1186" i="1" s="1"/>
  <c r="AK1186" i="1" s="1"/>
  <c r="AG1187" i="1"/>
  <c r="AI1185" i="1"/>
  <c r="AI1186" i="1" s="1"/>
  <c r="P1182" i="1"/>
  <c r="Q1181" i="1"/>
  <c r="AG1188" i="1" l="1"/>
  <c r="AL1187" i="1"/>
  <c r="AH1187" i="1"/>
  <c r="AJ1187" i="1" s="1"/>
  <c r="AK1187" i="1" s="1"/>
  <c r="P1183" i="1"/>
  <c r="Q1182" i="1"/>
  <c r="AL1188" i="1" l="1"/>
  <c r="AG1189" i="1"/>
  <c r="AH1188" i="1"/>
  <c r="AJ1188" i="1" s="1"/>
  <c r="AK1188" i="1" s="1"/>
  <c r="AI1187" i="1"/>
  <c r="AI1188" i="1" s="1"/>
  <c r="P1184" i="1"/>
  <c r="Q1183" i="1"/>
  <c r="AH1189" i="1" l="1"/>
  <c r="AJ1189" i="1" s="1"/>
  <c r="AK1189" i="1" s="1"/>
  <c r="AG1190" i="1"/>
  <c r="AL1189" i="1"/>
  <c r="Q1184" i="1"/>
  <c r="P1185" i="1"/>
  <c r="AL1190" i="1" l="1"/>
  <c r="AG1191" i="1"/>
  <c r="AH1190" i="1"/>
  <c r="AJ1190" i="1" s="1"/>
  <c r="AK1190" i="1" s="1"/>
  <c r="AI1189" i="1"/>
  <c r="AI1190" i="1" s="1"/>
  <c r="P1186" i="1"/>
  <c r="Q1185" i="1"/>
  <c r="AH1191" i="1" l="1"/>
  <c r="AJ1191" i="1" s="1"/>
  <c r="AK1191" i="1" s="1"/>
  <c r="AL1191" i="1"/>
  <c r="AG1192" i="1"/>
  <c r="P1187" i="1"/>
  <c r="Q1186" i="1"/>
  <c r="AL1192" i="1" l="1"/>
  <c r="AH1192" i="1"/>
  <c r="AJ1192" i="1" s="1"/>
  <c r="AK1192" i="1" s="1"/>
  <c r="AG1193" i="1"/>
  <c r="AI1191" i="1"/>
  <c r="AI1192" i="1" s="1"/>
  <c r="P1188" i="1"/>
  <c r="Q1187" i="1"/>
  <c r="AL1193" i="1" l="1"/>
  <c r="AG1194" i="1"/>
  <c r="AH1193" i="1"/>
  <c r="AJ1193" i="1" s="1"/>
  <c r="AK1193" i="1" s="1"/>
  <c r="P1189" i="1"/>
  <c r="Q1188" i="1"/>
  <c r="AG1195" i="1" l="1"/>
  <c r="AL1194" i="1"/>
  <c r="AH1194" i="1"/>
  <c r="AJ1194" i="1" s="1"/>
  <c r="AK1194" i="1" s="1"/>
  <c r="AI1193" i="1"/>
  <c r="AI1194" i="1" s="1"/>
  <c r="Q1189" i="1"/>
  <c r="P1190" i="1"/>
  <c r="AG1196" i="1" l="1"/>
  <c r="AL1195" i="1"/>
  <c r="AH1195" i="1"/>
  <c r="AJ1195" i="1" s="1"/>
  <c r="AK1195" i="1" s="1"/>
  <c r="P1191" i="1"/>
  <c r="Q1190" i="1"/>
  <c r="AH1196" i="1" l="1"/>
  <c r="AJ1196" i="1" s="1"/>
  <c r="AK1196" i="1" s="1"/>
  <c r="AG1197" i="1"/>
  <c r="AL1196" i="1"/>
  <c r="AI1195" i="1"/>
  <c r="AI1196" i="1" s="1"/>
  <c r="P1192" i="1"/>
  <c r="Q1191" i="1"/>
  <c r="AH1197" i="1" l="1"/>
  <c r="AJ1197" i="1" s="1"/>
  <c r="AK1197" i="1" s="1"/>
  <c r="AG1198" i="1"/>
  <c r="AL1197" i="1"/>
  <c r="Q1192" i="1"/>
  <c r="P1193" i="1"/>
  <c r="AL1198" i="1" l="1"/>
  <c r="AH1198" i="1"/>
  <c r="AJ1198" i="1" s="1"/>
  <c r="AK1198" i="1" s="1"/>
  <c r="AG1199" i="1"/>
  <c r="AI1197" i="1"/>
  <c r="AI1198" i="1" s="1"/>
  <c r="P1194" i="1"/>
  <c r="Q1193" i="1"/>
  <c r="AL1199" i="1" l="1"/>
  <c r="AH1199" i="1"/>
  <c r="AJ1199" i="1" s="1"/>
  <c r="AK1199" i="1" s="1"/>
  <c r="AG1200" i="1"/>
  <c r="P1195" i="1"/>
  <c r="Q1194" i="1"/>
  <c r="AG1201" i="1" l="1"/>
  <c r="AL1200" i="1"/>
  <c r="AH1200" i="1"/>
  <c r="AJ1200" i="1" s="1"/>
  <c r="AK1200" i="1" s="1"/>
  <c r="AI1199" i="1"/>
  <c r="P1196" i="1"/>
  <c r="Q1195" i="1"/>
  <c r="AL1201" i="1" l="1"/>
  <c r="AG1202" i="1"/>
  <c r="AH1201" i="1"/>
  <c r="AJ1201" i="1" s="1"/>
  <c r="AK1201" i="1" s="1"/>
  <c r="AI1200" i="1"/>
  <c r="AI1201" i="1" s="1"/>
  <c r="P1197" i="1"/>
  <c r="Q1196" i="1"/>
  <c r="AL1202" i="1" l="1"/>
  <c r="AH1202" i="1"/>
  <c r="AJ1202" i="1" s="1"/>
  <c r="AK1202" i="1" s="1"/>
  <c r="AG1203" i="1"/>
  <c r="P1198" i="1"/>
  <c r="Q1197" i="1"/>
  <c r="AL1203" i="1" l="1"/>
  <c r="AG1204" i="1"/>
  <c r="AH1203" i="1"/>
  <c r="AJ1203" i="1" s="1"/>
  <c r="AK1203" i="1" s="1"/>
  <c r="AI1202" i="1"/>
  <c r="AI1203" i="1" s="1"/>
  <c r="P1199" i="1"/>
  <c r="Q1198" i="1"/>
  <c r="AH1204" i="1" l="1"/>
  <c r="AJ1204" i="1" s="1"/>
  <c r="AK1204" i="1" s="1"/>
  <c r="AG1205" i="1"/>
  <c r="AL1204" i="1"/>
  <c r="Q1199" i="1"/>
  <c r="P1200" i="1"/>
  <c r="AL1205" i="1" l="1"/>
  <c r="AH1205" i="1"/>
  <c r="AJ1205" i="1" s="1"/>
  <c r="AK1205" i="1" s="1"/>
  <c r="AG1206" i="1"/>
  <c r="AI1204" i="1"/>
  <c r="AI1205" i="1" s="1"/>
  <c r="Q1200" i="1"/>
  <c r="P1201" i="1"/>
  <c r="AL1206" i="1" l="1"/>
  <c r="AH1206" i="1"/>
  <c r="AJ1206" i="1" s="1"/>
  <c r="AK1206" i="1" s="1"/>
  <c r="AG1207" i="1"/>
  <c r="P1202" i="1"/>
  <c r="Q1201" i="1"/>
  <c r="AL1207" i="1" l="1"/>
  <c r="AH1207" i="1"/>
  <c r="AJ1207" i="1" s="1"/>
  <c r="AK1207" i="1" s="1"/>
  <c r="AG1208" i="1"/>
  <c r="AI1206" i="1"/>
  <c r="AI1207" i="1" s="1"/>
  <c r="Q1202" i="1"/>
  <c r="P1203" i="1"/>
  <c r="AG1209" i="1" l="1"/>
  <c r="AL1208" i="1"/>
  <c r="AH1208" i="1"/>
  <c r="AJ1208" i="1" s="1"/>
  <c r="AK1208" i="1" s="1"/>
  <c r="AI1208" i="1"/>
  <c r="P1204" i="1"/>
  <c r="Q1203" i="1"/>
  <c r="AG1210" i="1" l="1"/>
  <c r="AH1209" i="1"/>
  <c r="AJ1209" i="1" s="1"/>
  <c r="AK1209" i="1" s="1"/>
  <c r="AL1209" i="1"/>
  <c r="P1205" i="1"/>
  <c r="Q1204" i="1"/>
  <c r="AH1210" i="1" l="1"/>
  <c r="AJ1210" i="1" s="1"/>
  <c r="AK1210" i="1" s="1"/>
  <c r="AG1211" i="1"/>
  <c r="AL1210" i="1"/>
  <c r="AI1209" i="1"/>
  <c r="AI1210" i="1" s="1"/>
  <c r="P1206" i="1"/>
  <c r="Q1205" i="1"/>
  <c r="AH1211" i="1" l="1"/>
  <c r="AJ1211" i="1" s="1"/>
  <c r="AK1211" i="1" s="1"/>
  <c r="AG1212" i="1"/>
  <c r="AL1211" i="1"/>
  <c r="P1207" i="1"/>
  <c r="Q1206" i="1"/>
  <c r="AH1212" i="1" l="1"/>
  <c r="AJ1212" i="1" s="1"/>
  <c r="AK1212" i="1" s="1"/>
  <c r="AG1213" i="1"/>
  <c r="AL1212" i="1"/>
  <c r="AI1211" i="1"/>
  <c r="AI1212" i="1" s="1"/>
  <c r="P1208" i="1"/>
  <c r="Q1207" i="1"/>
  <c r="AL1213" i="1" l="1"/>
  <c r="AH1213" i="1"/>
  <c r="AJ1213" i="1" s="1"/>
  <c r="AK1213" i="1" s="1"/>
  <c r="AG1214" i="1"/>
  <c r="AI1213" i="1"/>
  <c r="P1209" i="1"/>
  <c r="Q1208" i="1"/>
  <c r="AL1214" i="1" l="1"/>
  <c r="AH1214" i="1"/>
  <c r="AJ1214" i="1" s="1"/>
  <c r="AK1214" i="1" s="1"/>
  <c r="AG1215" i="1"/>
  <c r="Q1209" i="1"/>
  <c r="P1210" i="1"/>
  <c r="AL1215" i="1" l="1"/>
  <c r="AH1215" i="1"/>
  <c r="AJ1215" i="1" s="1"/>
  <c r="AK1215" i="1" s="1"/>
  <c r="AG1216" i="1"/>
  <c r="AI1214" i="1"/>
  <c r="AI1215" i="1" s="1"/>
  <c r="Q1210" i="1"/>
  <c r="P1211" i="1"/>
  <c r="AH1216" i="1" l="1"/>
  <c r="AJ1216" i="1" s="1"/>
  <c r="AK1216" i="1" s="1"/>
  <c r="AL1216" i="1"/>
  <c r="AG1217" i="1"/>
  <c r="P1212" i="1"/>
  <c r="Q1211" i="1"/>
  <c r="AL1217" i="1" l="1"/>
  <c r="AH1217" i="1"/>
  <c r="AJ1217" i="1" s="1"/>
  <c r="AK1217" i="1" s="1"/>
  <c r="AG1218" i="1"/>
  <c r="AI1216" i="1"/>
  <c r="AI1217" i="1" s="1"/>
  <c r="P1213" i="1"/>
  <c r="Q1212" i="1"/>
  <c r="AL1218" i="1" l="1"/>
  <c r="AG1219" i="1"/>
  <c r="AH1218" i="1"/>
  <c r="AJ1218" i="1" s="1"/>
  <c r="AK1218" i="1" s="1"/>
  <c r="P1214" i="1"/>
  <c r="Q1213" i="1"/>
  <c r="AH1219" i="1" l="1"/>
  <c r="AJ1219" i="1" s="1"/>
  <c r="AK1219" i="1" s="1"/>
  <c r="AG1220" i="1"/>
  <c r="AL1219" i="1"/>
  <c r="AI1218" i="1"/>
  <c r="AI1219" i="1" s="1"/>
  <c r="P1215" i="1"/>
  <c r="Q1214" i="1"/>
  <c r="AH1220" i="1" l="1"/>
  <c r="AJ1220" i="1" s="1"/>
  <c r="AK1220" i="1" s="1"/>
  <c r="AL1220" i="1"/>
  <c r="AG1221" i="1"/>
  <c r="AI1220" i="1"/>
  <c r="P1216" i="1"/>
  <c r="Q1215" i="1"/>
  <c r="AG1222" i="1" l="1"/>
  <c r="AL1221" i="1"/>
  <c r="AH1221" i="1"/>
  <c r="AJ1221" i="1" s="1"/>
  <c r="AK1221" i="1" s="1"/>
  <c r="P1217" i="1"/>
  <c r="Q1216" i="1"/>
  <c r="AI1221" i="1" l="1"/>
  <c r="AL1222" i="1"/>
  <c r="AH1222" i="1"/>
  <c r="AJ1222" i="1" s="1"/>
  <c r="AK1222" i="1" s="1"/>
  <c r="AG1223" i="1"/>
  <c r="P1218" i="1"/>
  <c r="Q1217" i="1"/>
  <c r="AL1223" i="1" l="1"/>
  <c r="AH1223" i="1"/>
  <c r="AJ1223" i="1" s="1"/>
  <c r="AK1223" i="1" s="1"/>
  <c r="AG1224" i="1"/>
  <c r="AI1222" i="1"/>
  <c r="AI1223" i="1" s="1"/>
  <c r="P1219" i="1"/>
  <c r="Q1218" i="1"/>
  <c r="AG1225" i="1" l="1"/>
  <c r="AL1224" i="1"/>
  <c r="AH1224" i="1"/>
  <c r="AJ1224" i="1" s="1"/>
  <c r="AK1224" i="1" s="1"/>
  <c r="Q1219" i="1"/>
  <c r="P1220" i="1"/>
  <c r="AI1224" i="1" l="1"/>
  <c r="AH1225" i="1"/>
  <c r="AJ1225" i="1" s="1"/>
  <c r="AK1225" i="1" s="1"/>
  <c r="AG1226" i="1"/>
  <c r="AL1225" i="1"/>
  <c r="Q1220" i="1"/>
  <c r="P1221" i="1"/>
  <c r="AH1226" i="1" l="1"/>
  <c r="AJ1226" i="1" s="1"/>
  <c r="AK1226" i="1" s="1"/>
  <c r="AG1227" i="1"/>
  <c r="AL1226" i="1"/>
  <c r="AI1225" i="1"/>
  <c r="AI1226" i="1" s="1"/>
  <c r="P1222" i="1"/>
  <c r="Q1221" i="1"/>
  <c r="AL1227" i="1" l="1"/>
  <c r="AG1228" i="1"/>
  <c r="AH1227" i="1"/>
  <c r="AJ1227" i="1" s="1"/>
  <c r="AK1227" i="1" s="1"/>
  <c r="P1223" i="1"/>
  <c r="Q1222" i="1"/>
  <c r="AL1228" i="1" l="1"/>
  <c r="AH1228" i="1"/>
  <c r="AJ1228" i="1" s="1"/>
  <c r="AK1228" i="1" s="1"/>
  <c r="AG1229" i="1"/>
  <c r="AI1227" i="1"/>
  <c r="AI1228" i="1" s="1"/>
  <c r="P1224" i="1"/>
  <c r="Q1223" i="1"/>
  <c r="AL1229" i="1" l="1"/>
  <c r="AH1229" i="1"/>
  <c r="AJ1229" i="1" s="1"/>
  <c r="AK1229" i="1" s="1"/>
  <c r="AG1230" i="1"/>
  <c r="AI1229" i="1"/>
  <c r="Q1224" i="1"/>
  <c r="P1225" i="1"/>
  <c r="AH1230" i="1" l="1"/>
  <c r="AJ1230" i="1" s="1"/>
  <c r="AK1230" i="1" s="1"/>
  <c r="AL1230" i="1"/>
  <c r="AG1231" i="1"/>
  <c r="P1226" i="1"/>
  <c r="Q1225" i="1"/>
  <c r="AL1231" i="1" l="1"/>
  <c r="AH1231" i="1"/>
  <c r="AJ1231" i="1" s="1"/>
  <c r="AK1231" i="1" s="1"/>
  <c r="AG1232" i="1"/>
  <c r="AI1230" i="1"/>
  <c r="AI1231" i="1" s="1"/>
  <c r="P1227" i="1"/>
  <c r="Q1226" i="1"/>
  <c r="AL1232" i="1" l="1"/>
  <c r="AH1232" i="1"/>
  <c r="AJ1232" i="1" s="1"/>
  <c r="AK1232" i="1" s="1"/>
  <c r="AG1233" i="1"/>
  <c r="P1228" i="1"/>
  <c r="Q1227" i="1"/>
  <c r="AL1233" i="1" l="1"/>
  <c r="AH1233" i="1"/>
  <c r="AJ1233" i="1" s="1"/>
  <c r="AK1233" i="1" s="1"/>
  <c r="AG1234" i="1"/>
  <c r="AI1232" i="1"/>
  <c r="AI1233" i="1" s="1"/>
  <c r="P1229" i="1"/>
  <c r="Q1228" i="1"/>
  <c r="AL1234" i="1" l="1"/>
  <c r="AH1234" i="1"/>
  <c r="AJ1234" i="1" s="1"/>
  <c r="AK1234" i="1" s="1"/>
  <c r="AG1235" i="1"/>
  <c r="AI1234" i="1"/>
  <c r="Q1229" i="1"/>
  <c r="P1230" i="1"/>
  <c r="AL1235" i="1" l="1"/>
  <c r="AG1236" i="1"/>
  <c r="AH1235" i="1"/>
  <c r="AJ1235" i="1" s="1"/>
  <c r="AK1235" i="1" s="1"/>
  <c r="P1231" i="1"/>
  <c r="Q1230" i="1"/>
  <c r="AG1237" i="1" l="1"/>
  <c r="AL1236" i="1"/>
  <c r="AH1236" i="1"/>
  <c r="AJ1236" i="1" s="1"/>
  <c r="AK1236" i="1" s="1"/>
  <c r="AI1235" i="1"/>
  <c r="AI1236" i="1" s="1"/>
  <c r="P1232" i="1"/>
  <c r="Q1231" i="1"/>
  <c r="AG1238" i="1" l="1"/>
  <c r="AL1237" i="1"/>
  <c r="AH1237" i="1"/>
  <c r="AJ1237" i="1" s="1"/>
  <c r="AK1237" i="1" s="1"/>
  <c r="P1233" i="1"/>
  <c r="Q1232" i="1"/>
  <c r="AG1239" i="1" l="1"/>
  <c r="AH1238" i="1"/>
  <c r="AJ1238" i="1" s="1"/>
  <c r="AK1238" i="1" s="1"/>
  <c r="AL1238" i="1"/>
  <c r="AI1237" i="1"/>
  <c r="AI1238" i="1" s="1"/>
  <c r="P1234" i="1"/>
  <c r="Q1233" i="1"/>
  <c r="AH1239" i="1" l="1"/>
  <c r="AJ1239" i="1" s="1"/>
  <c r="AK1239" i="1" s="1"/>
  <c r="AL1239" i="1"/>
  <c r="AG1240" i="1"/>
  <c r="Q1234" i="1"/>
  <c r="P1235" i="1"/>
  <c r="AH1240" i="1" l="1"/>
  <c r="AJ1240" i="1" s="1"/>
  <c r="AK1240" i="1" s="1"/>
  <c r="AG1241" i="1"/>
  <c r="AL1240" i="1"/>
  <c r="AI1239" i="1"/>
  <c r="AI1240" i="1" s="1"/>
  <c r="P1236" i="1"/>
  <c r="Q1235" i="1"/>
  <c r="AL1241" i="1" l="1"/>
  <c r="AH1241" i="1"/>
  <c r="AJ1241" i="1" s="1"/>
  <c r="AK1241" i="1" s="1"/>
  <c r="AG1242" i="1"/>
  <c r="P1237" i="1"/>
  <c r="Q1236" i="1"/>
  <c r="AL1242" i="1" l="1"/>
  <c r="AH1242" i="1"/>
  <c r="AJ1242" i="1" s="1"/>
  <c r="AK1242" i="1" s="1"/>
  <c r="AG1243" i="1"/>
  <c r="AI1241" i="1"/>
  <c r="AI1242" i="1" s="1"/>
  <c r="P1238" i="1"/>
  <c r="Q1237" i="1"/>
  <c r="AL1243" i="1" l="1"/>
  <c r="AG1244" i="1"/>
  <c r="AH1243" i="1"/>
  <c r="AJ1243" i="1" s="1"/>
  <c r="AK1243" i="1" s="1"/>
  <c r="P1239" i="1"/>
  <c r="Q1238" i="1"/>
  <c r="AI1243" i="1" l="1"/>
  <c r="AG1245" i="1"/>
  <c r="AH1244" i="1"/>
  <c r="AJ1244" i="1" s="1"/>
  <c r="AK1244" i="1" s="1"/>
  <c r="AL1244" i="1"/>
  <c r="Q1239" i="1"/>
  <c r="P1240" i="1"/>
  <c r="AH1245" i="1" l="1"/>
  <c r="AJ1245" i="1" s="1"/>
  <c r="AK1245" i="1" s="1"/>
  <c r="AG1246" i="1"/>
  <c r="AL1245" i="1"/>
  <c r="AI1244" i="1"/>
  <c r="AI1245" i="1" s="1"/>
  <c r="P1241" i="1"/>
  <c r="Q1240" i="1"/>
  <c r="AG1247" i="1" l="1"/>
  <c r="AH1246" i="1"/>
  <c r="AJ1246" i="1" s="1"/>
  <c r="AK1246" i="1" s="1"/>
  <c r="AL1246" i="1"/>
  <c r="AI1246" i="1"/>
  <c r="P1242" i="1"/>
  <c r="Q1241" i="1"/>
  <c r="AG1248" i="1" l="1"/>
  <c r="AL1247" i="1"/>
  <c r="AH1247" i="1"/>
  <c r="AJ1247" i="1" s="1"/>
  <c r="AK1247" i="1" s="1"/>
  <c r="Q1242" i="1"/>
  <c r="P1243" i="1"/>
  <c r="AG1249" i="1" l="1"/>
  <c r="AH1248" i="1"/>
  <c r="AJ1248" i="1" s="1"/>
  <c r="AK1248" i="1" s="1"/>
  <c r="AL1248" i="1"/>
  <c r="AI1247" i="1"/>
  <c r="AI1248" i="1" s="1"/>
  <c r="Q1243" i="1"/>
  <c r="P1244" i="1"/>
  <c r="AH1249" i="1" l="1"/>
  <c r="AJ1249" i="1" s="1"/>
  <c r="AK1249" i="1" s="1"/>
  <c r="AG1250" i="1"/>
  <c r="AL1249" i="1"/>
  <c r="P1245" i="1"/>
  <c r="Q1244" i="1"/>
  <c r="AH1250" i="1" l="1"/>
  <c r="AJ1250" i="1" s="1"/>
  <c r="AK1250" i="1" s="1"/>
  <c r="AG1251" i="1"/>
  <c r="AL1250" i="1"/>
  <c r="AI1249" i="1"/>
  <c r="AI1250" i="1" s="1"/>
  <c r="P1246" i="1"/>
  <c r="Q1245" i="1"/>
  <c r="AH1251" i="1" l="1"/>
  <c r="AJ1251" i="1" s="1"/>
  <c r="AK1251" i="1" s="1"/>
  <c r="AG1252" i="1"/>
  <c r="AL1251" i="1"/>
  <c r="P1247" i="1"/>
  <c r="Q1246" i="1"/>
  <c r="AL1252" i="1" l="1"/>
  <c r="AG1253" i="1"/>
  <c r="AH1252" i="1"/>
  <c r="AJ1252" i="1" s="1"/>
  <c r="AK1252" i="1" s="1"/>
  <c r="AI1251" i="1"/>
  <c r="AI1252" i="1" s="1"/>
  <c r="P1248" i="1"/>
  <c r="Q1247" i="1"/>
  <c r="AL1253" i="1" l="1"/>
  <c r="AH1253" i="1"/>
  <c r="AJ1253" i="1" s="1"/>
  <c r="AK1253" i="1" s="1"/>
  <c r="AG1254" i="1"/>
  <c r="P1249" i="1"/>
  <c r="Q1248" i="1"/>
  <c r="AL1254" i="1" l="1"/>
  <c r="AH1254" i="1"/>
  <c r="AJ1254" i="1" s="1"/>
  <c r="AK1254" i="1" s="1"/>
  <c r="AG1255" i="1"/>
  <c r="AI1253" i="1"/>
  <c r="AI1254" i="1" s="1"/>
  <c r="Q1249" i="1"/>
  <c r="P1250" i="1"/>
  <c r="AL1255" i="1" l="1"/>
  <c r="AH1255" i="1"/>
  <c r="AJ1255" i="1" s="1"/>
  <c r="AK1255" i="1" s="1"/>
  <c r="AG1256" i="1"/>
  <c r="AI1255" i="1"/>
  <c r="P1251" i="1"/>
  <c r="Q1250" i="1"/>
  <c r="AL1256" i="1" l="1"/>
  <c r="AH1256" i="1"/>
  <c r="AJ1256" i="1" s="1"/>
  <c r="AK1256" i="1" s="1"/>
  <c r="AG1257" i="1"/>
  <c r="AI1256" i="1"/>
  <c r="P1252" i="1"/>
  <c r="Q1251" i="1"/>
  <c r="AG1258" i="1" l="1"/>
  <c r="AH1257" i="1"/>
  <c r="AJ1257" i="1" s="1"/>
  <c r="AK1257" i="1" s="1"/>
  <c r="AL1257" i="1"/>
  <c r="AI1257" i="1"/>
  <c r="Q1252" i="1"/>
  <c r="P1253" i="1"/>
  <c r="AG1259" i="1" l="1"/>
  <c r="AH1258" i="1"/>
  <c r="AJ1258" i="1" s="1"/>
  <c r="AK1258" i="1" s="1"/>
  <c r="AL1258" i="1"/>
  <c r="Q1253" i="1"/>
  <c r="P1254" i="1"/>
  <c r="AH1259" i="1" l="1"/>
  <c r="AJ1259" i="1" s="1"/>
  <c r="AK1259" i="1" s="1"/>
  <c r="AG1260" i="1"/>
  <c r="AL1259" i="1"/>
  <c r="AI1258" i="1"/>
  <c r="AI1259" i="1" s="1"/>
  <c r="P1255" i="1"/>
  <c r="Q1254" i="1"/>
  <c r="AG1261" i="1" l="1"/>
  <c r="AH1260" i="1"/>
  <c r="AJ1260" i="1" s="1"/>
  <c r="AK1260" i="1" s="1"/>
  <c r="AL1260" i="1"/>
  <c r="P1256" i="1"/>
  <c r="Q1255" i="1"/>
  <c r="AG1262" i="1" l="1"/>
  <c r="AL1261" i="1"/>
  <c r="AH1261" i="1"/>
  <c r="AJ1261" i="1" s="1"/>
  <c r="AK1261" i="1" s="1"/>
  <c r="AI1260" i="1"/>
  <c r="P1257" i="1"/>
  <c r="Q1256" i="1"/>
  <c r="AI1261" i="1" l="1"/>
  <c r="AH1262" i="1"/>
  <c r="AJ1262" i="1" s="1"/>
  <c r="AK1262" i="1" s="1"/>
  <c r="AG1263" i="1"/>
  <c r="AL1262" i="1"/>
  <c r="P1258" i="1"/>
  <c r="Q1257" i="1"/>
  <c r="AH1263" i="1" l="1"/>
  <c r="AJ1263" i="1" s="1"/>
  <c r="AK1263" i="1" s="1"/>
  <c r="AG1264" i="1"/>
  <c r="AL1263" i="1"/>
  <c r="AI1262" i="1"/>
  <c r="AI1263" i="1" s="1"/>
  <c r="P1259" i="1"/>
  <c r="Q1258" i="1"/>
  <c r="AL1264" i="1" l="1"/>
  <c r="AH1264" i="1"/>
  <c r="AJ1264" i="1" s="1"/>
  <c r="AK1264" i="1" s="1"/>
  <c r="AG1265" i="1"/>
  <c r="Q1259" i="1"/>
  <c r="P1260" i="1"/>
  <c r="AL1265" i="1" l="1"/>
  <c r="AH1265" i="1"/>
  <c r="AJ1265" i="1" s="1"/>
  <c r="AK1265" i="1" s="1"/>
  <c r="AG1266" i="1"/>
  <c r="AI1264" i="1"/>
  <c r="AI1265" i="1" s="1"/>
  <c r="Q1260" i="1"/>
  <c r="P1261" i="1"/>
  <c r="AL1266" i="1" l="1"/>
  <c r="AG1267" i="1"/>
  <c r="AH1266" i="1"/>
  <c r="AJ1266" i="1" s="1"/>
  <c r="AK1266" i="1" s="1"/>
  <c r="P1262" i="1"/>
  <c r="Q1261" i="1"/>
  <c r="AG1268" i="1" l="1"/>
  <c r="AL1267" i="1"/>
  <c r="AH1267" i="1"/>
  <c r="AJ1267" i="1" s="1"/>
  <c r="AK1267" i="1" s="1"/>
  <c r="AI1266" i="1"/>
  <c r="AI1267" i="1" s="1"/>
  <c r="P1263" i="1"/>
  <c r="Q1262" i="1"/>
  <c r="AL1268" i="1" l="1"/>
  <c r="AG1269" i="1"/>
  <c r="AH1268" i="1"/>
  <c r="AJ1268" i="1" s="1"/>
  <c r="AK1268" i="1" s="1"/>
  <c r="P1264" i="1"/>
  <c r="Q1263" i="1"/>
  <c r="AG1270" i="1" l="1"/>
  <c r="AH1269" i="1"/>
  <c r="AJ1269" i="1" s="1"/>
  <c r="AK1269" i="1" s="1"/>
  <c r="AL1269" i="1"/>
  <c r="AI1268" i="1"/>
  <c r="AI1269" i="1" s="1"/>
  <c r="P1265" i="1"/>
  <c r="Q1264" i="1"/>
  <c r="AG1271" i="1" l="1"/>
  <c r="AH1270" i="1"/>
  <c r="AJ1270" i="1" s="1"/>
  <c r="AK1270" i="1" s="1"/>
  <c r="AL1270" i="1"/>
  <c r="P1266" i="1"/>
  <c r="Q1265" i="1"/>
  <c r="AH1271" i="1" l="1"/>
  <c r="AJ1271" i="1" s="1"/>
  <c r="AK1271" i="1" s="1"/>
  <c r="AG1272" i="1"/>
  <c r="AL1271" i="1"/>
  <c r="AI1270" i="1"/>
  <c r="AI1271" i="1" s="1"/>
  <c r="P1267" i="1"/>
  <c r="Q1266" i="1"/>
  <c r="AG1273" i="1" l="1"/>
  <c r="AH1272" i="1"/>
  <c r="AJ1272" i="1" s="1"/>
  <c r="AK1272" i="1" s="1"/>
  <c r="AL1272" i="1"/>
  <c r="AI1272" i="1"/>
  <c r="P1268" i="1"/>
  <c r="Q1267" i="1"/>
  <c r="AH1273" i="1" l="1"/>
  <c r="AJ1273" i="1" s="1"/>
  <c r="AK1273" i="1" s="1"/>
  <c r="AG1274" i="1"/>
  <c r="AL1273" i="1"/>
  <c r="P1269" i="1"/>
  <c r="Q1268" i="1"/>
  <c r="AH1274" i="1" l="1"/>
  <c r="AJ1274" i="1" s="1"/>
  <c r="AK1274" i="1" s="1"/>
  <c r="AG1275" i="1"/>
  <c r="AL1274" i="1"/>
  <c r="AI1273" i="1"/>
  <c r="AI1274" i="1" s="1"/>
  <c r="Q1269" i="1"/>
  <c r="P1270" i="1"/>
  <c r="AH1275" i="1" l="1"/>
  <c r="AJ1275" i="1" s="1"/>
  <c r="AK1275" i="1" s="1"/>
  <c r="AG1276" i="1"/>
  <c r="AL1275" i="1"/>
  <c r="Q1270" i="1"/>
  <c r="P1271" i="1"/>
  <c r="AL1276" i="1" l="1"/>
  <c r="AG1277" i="1"/>
  <c r="AH1276" i="1"/>
  <c r="AJ1276" i="1" s="1"/>
  <c r="AK1276" i="1" s="1"/>
  <c r="AI1275" i="1"/>
  <c r="AI1276" i="1" s="1"/>
  <c r="P1272" i="1"/>
  <c r="Q1271" i="1"/>
  <c r="AL1277" i="1" l="1"/>
  <c r="AH1277" i="1"/>
  <c r="AJ1277" i="1" s="1"/>
  <c r="AK1277" i="1" s="1"/>
  <c r="AG1278" i="1"/>
  <c r="P1273" i="1"/>
  <c r="Q1272" i="1"/>
  <c r="AG1279" i="1" l="1"/>
  <c r="AL1278" i="1"/>
  <c r="AH1278" i="1"/>
  <c r="AJ1278" i="1" s="1"/>
  <c r="AK1278" i="1" s="1"/>
  <c r="AI1277" i="1"/>
  <c r="AI1278" i="1" s="1"/>
  <c r="P1274" i="1"/>
  <c r="Q1273" i="1"/>
  <c r="AL1279" i="1" l="1"/>
  <c r="AH1279" i="1"/>
  <c r="AJ1279" i="1" s="1"/>
  <c r="AK1279" i="1" s="1"/>
  <c r="AG1280" i="1"/>
  <c r="Q1274" i="1"/>
  <c r="P1275" i="1"/>
  <c r="AG1281" i="1" l="1"/>
  <c r="AH1280" i="1"/>
  <c r="AJ1280" i="1" s="1"/>
  <c r="AK1280" i="1" s="1"/>
  <c r="AL1280" i="1"/>
  <c r="AI1279" i="1"/>
  <c r="AI1280" i="1" s="1"/>
  <c r="P1276" i="1"/>
  <c r="Q1275" i="1"/>
  <c r="AH1281" i="1" l="1"/>
  <c r="AJ1281" i="1" s="1"/>
  <c r="AK1281" i="1" s="1"/>
  <c r="AG1282" i="1"/>
  <c r="AL1281" i="1"/>
  <c r="P1277" i="1"/>
  <c r="Q1276" i="1"/>
  <c r="AH1282" i="1" l="1"/>
  <c r="AJ1282" i="1" s="1"/>
  <c r="AK1282" i="1" s="1"/>
  <c r="AG1283" i="1"/>
  <c r="AL1282" i="1"/>
  <c r="AI1281" i="1"/>
  <c r="AI1282" i="1" s="1"/>
  <c r="P1278" i="1"/>
  <c r="Q1277" i="1"/>
  <c r="AH1283" i="1" l="1"/>
  <c r="AJ1283" i="1" s="1"/>
  <c r="AK1283" i="1" s="1"/>
  <c r="AG1284" i="1"/>
  <c r="AL1283" i="1"/>
  <c r="P1279" i="1"/>
  <c r="Q1278" i="1"/>
  <c r="AL1284" i="1" l="1"/>
  <c r="AH1284" i="1"/>
  <c r="AJ1284" i="1" s="1"/>
  <c r="AK1284" i="1" s="1"/>
  <c r="AG1285" i="1"/>
  <c r="AI1283" i="1"/>
  <c r="AI1284" i="1" s="1"/>
  <c r="Q1279" i="1"/>
  <c r="P1280" i="1"/>
  <c r="AH1285" i="1" l="1"/>
  <c r="AJ1285" i="1" s="1"/>
  <c r="AK1285" i="1" s="1"/>
  <c r="AG1286" i="1"/>
  <c r="AL1285" i="1"/>
  <c r="AI1285" i="1"/>
  <c r="P1281" i="1"/>
  <c r="Q1280" i="1"/>
  <c r="AL1286" i="1" l="1"/>
  <c r="AH1286" i="1"/>
  <c r="AJ1286" i="1" s="1"/>
  <c r="AK1286" i="1" s="1"/>
  <c r="AG1287" i="1"/>
  <c r="P1282" i="1"/>
  <c r="Q1281" i="1"/>
  <c r="AL1287" i="1" l="1"/>
  <c r="AG1288" i="1"/>
  <c r="AH1287" i="1"/>
  <c r="AJ1287" i="1" s="1"/>
  <c r="AK1287" i="1" s="1"/>
  <c r="AI1286" i="1"/>
  <c r="AI1287" i="1" s="1"/>
  <c r="P1283" i="1"/>
  <c r="Q1282" i="1"/>
  <c r="AL1288" i="1" l="1"/>
  <c r="AG1289" i="1"/>
  <c r="AH1288" i="1"/>
  <c r="AJ1288" i="1" s="1"/>
  <c r="AK1288" i="1" s="1"/>
  <c r="P1284" i="1"/>
  <c r="Q1283" i="1"/>
  <c r="AL1289" i="1" l="1"/>
  <c r="AG1290" i="1"/>
  <c r="AH1289" i="1"/>
  <c r="AJ1289" i="1" s="1"/>
  <c r="AK1289" i="1" s="1"/>
  <c r="AI1288" i="1"/>
  <c r="AI1289" i="1" s="1"/>
  <c r="Q1284" i="1"/>
  <c r="P1285" i="1"/>
  <c r="AL1290" i="1" l="1"/>
  <c r="AH1290" i="1"/>
  <c r="AJ1290" i="1" s="1"/>
  <c r="AK1290" i="1" s="1"/>
  <c r="AG1291" i="1"/>
  <c r="P1286" i="1"/>
  <c r="Q1285" i="1"/>
  <c r="AG1292" i="1" l="1"/>
  <c r="AL1291" i="1"/>
  <c r="AH1291" i="1"/>
  <c r="AJ1291" i="1" s="1"/>
  <c r="AK1291" i="1" s="1"/>
  <c r="AI1290" i="1"/>
  <c r="AI1291" i="1" s="1"/>
  <c r="P1287" i="1"/>
  <c r="Q1286" i="1"/>
  <c r="AG1293" i="1" l="1"/>
  <c r="AL1292" i="1"/>
  <c r="AH1292" i="1"/>
  <c r="AJ1292" i="1" s="1"/>
  <c r="AK1292" i="1" s="1"/>
  <c r="P1288" i="1"/>
  <c r="Q1287" i="1"/>
  <c r="AH1293" i="1" l="1"/>
  <c r="AJ1293" i="1" s="1"/>
  <c r="AK1293" i="1" s="1"/>
  <c r="AG1294" i="1"/>
  <c r="AL1293" i="1"/>
  <c r="AI1292" i="1"/>
  <c r="AI1293" i="1" s="1"/>
  <c r="P1289" i="1"/>
  <c r="Q1288" i="1"/>
  <c r="AH1294" i="1" l="1"/>
  <c r="AJ1294" i="1" s="1"/>
  <c r="AK1294" i="1" s="1"/>
  <c r="AL1294" i="1"/>
  <c r="AG1295" i="1"/>
  <c r="Q1289" i="1"/>
  <c r="P1290" i="1"/>
  <c r="AL1295" i="1" l="1"/>
  <c r="AH1295" i="1"/>
  <c r="AJ1295" i="1" s="1"/>
  <c r="AK1295" i="1" s="1"/>
  <c r="AG1296" i="1"/>
  <c r="AI1294" i="1"/>
  <c r="AI1295" i="1" s="1"/>
  <c r="P1291" i="1"/>
  <c r="Q1290" i="1"/>
  <c r="AG1297" i="1" l="1"/>
  <c r="AL1296" i="1"/>
  <c r="AH1296" i="1"/>
  <c r="AJ1296" i="1" s="1"/>
  <c r="AK1296" i="1" s="1"/>
  <c r="P1292" i="1"/>
  <c r="Q1291" i="1"/>
  <c r="AL1297" i="1" l="1"/>
  <c r="AG1298" i="1"/>
  <c r="AH1297" i="1"/>
  <c r="AJ1297" i="1" s="1"/>
  <c r="AK1297" i="1" s="1"/>
  <c r="AI1296" i="1"/>
  <c r="AI1297" i="1" s="1"/>
  <c r="Q1292" i="1"/>
  <c r="P1293" i="1"/>
  <c r="AG1299" i="1" l="1"/>
  <c r="AH1298" i="1"/>
  <c r="AJ1298" i="1" s="1"/>
  <c r="AK1298" i="1" s="1"/>
  <c r="AL1298" i="1"/>
  <c r="P1294" i="1"/>
  <c r="Q1293" i="1"/>
  <c r="AG1300" i="1" l="1"/>
  <c r="AL1299" i="1"/>
  <c r="AH1299" i="1"/>
  <c r="AJ1299" i="1" s="1"/>
  <c r="AK1299" i="1" s="1"/>
  <c r="AI1298" i="1"/>
  <c r="AI1299" i="1" s="1"/>
  <c r="Q1294" i="1"/>
  <c r="P1295" i="1"/>
  <c r="AH1300" i="1" l="1"/>
  <c r="AJ1300" i="1" s="1"/>
  <c r="AK1300" i="1" s="1"/>
  <c r="AL1300" i="1"/>
  <c r="AG1301" i="1"/>
  <c r="P1296" i="1"/>
  <c r="Q1295" i="1"/>
  <c r="AH1301" i="1" l="1"/>
  <c r="AJ1301" i="1" s="1"/>
  <c r="AK1301" i="1" s="1"/>
  <c r="AG1302" i="1"/>
  <c r="AL1301" i="1"/>
  <c r="AI1300" i="1"/>
  <c r="AI1301" i="1" s="1"/>
  <c r="P1297" i="1"/>
  <c r="Q1296" i="1"/>
  <c r="AL1302" i="1" l="1"/>
  <c r="AH1302" i="1"/>
  <c r="AJ1302" i="1" s="1"/>
  <c r="AK1302" i="1" s="1"/>
  <c r="AG1303" i="1"/>
  <c r="AI1302" i="1"/>
  <c r="P1298" i="1"/>
  <c r="Q1297" i="1"/>
  <c r="AG1304" i="1" l="1"/>
  <c r="AL1303" i="1"/>
  <c r="AH1303" i="1"/>
  <c r="AJ1303" i="1" s="1"/>
  <c r="AK1303" i="1" s="1"/>
  <c r="P1299" i="1"/>
  <c r="Q1298" i="1"/>
  <c r="AI1303" i="1" l="1"/>
  <c r="AL1304" i="1"/>
  <c r="AH1304" i="1"/>
  <c r="AJ1304" i="1" s="1"/>
  <c r="AK1304" i="1" s="1"/>
  <c r="AG1305" i="1"/>
  <c r="Q1299" i="1"/>
  <c r="P1300" i="1"/>
  <c r="AL1305" i="1" l="1"/>
  <c r="AH1305" i="1"/>
  <c r="AJ1305" i="1" s="1"/>
  <c r="AK1305" i="1" s="1"/>
  <c r="AG1306" i="1"/>
  <c r="AI1304" i="1"/>
  <c r="AI1305" i="1" s="1"/>
  <c r="P1301" i="1"/>
  <c r="Q1300" i="1"/>
  <c r="AL1306" i="1" l="1"/>
  <c r="AH1306" i="1"/>
  <c r="AJ1306" i="1" s="1"/>
  <c r="AK1306" i="1" s="1"/>
  <c r="AG1307" i="1"/>
  <c r="AI1306" i="1"/>
  <c r="P1302" i="1"/>
  <c r="Q1301" i="1"/>
  <c r="AL1307" i="1" l="1"/>
  <c r="AH1307" i="1"/>
  <c r="AJ1307" i="1" s="1"/>
  <c r="AK1307" i="1" s="1"/>
  <c r="AG1308" i="1"/>
  <c r="Q1302" i="1"/>
  <c r="P1303" i="1"/>
  <c r="AL1308" i="1" l="1"/>
  <c r="AG1309" i="1"/>
  <c r="AH1308" i="1"/>
  <c r="AJ1308" i="1" s="1"/>
  <c r="AK1308" i="1" s="1"/>
  <c r="AI1307" i="1"/>
  <c r="AI1308" i="1" s="1"/>
  <c r="P1304" i="1"/>
  <c r="Q1303" i="1"/>
  <c r="AL1309" i="1" l="1"/>
  <c r="AH1309" i="1"/>
  <c r="AJ1309" i="1" s="1"/>
  <c r="AK1309" i="1" s="1"/>
  <c r="AG1310" i="1"/>
  <c r="P1305" i="1"/>
  <c r="Q1304" i="1"/>
  <c r="AG1311" i="1" l="1"/>
  <c r="AH1310" i="1"/>
  <c r="AJ1310" i="1" s="1"/>
  <c r="AK1310" i="1" s="1"/>
  <c r="AL1310" i="1"/>
  <c r="AI1309" i="1"/>
  <c r="AI1310" i="1" s="1"/>
  <c r="P1306" i="1"/>
  <c r="Q1305" i="1"/>
  <c r="AG1312" i="1" l="1"/>
  <c r="AL1311" i="1"/>
  <c r="AH1311" i="1"/>
  <c r="AJ1311" i="1" s="1"/>
  <c r="AK1311" i="1" s="1"/>
  <c r="P1307" i="1"/>
  <c r="Q1306" i="1"/>
  <c r="AG1313" i="1" l="1"/>
  <c r="AH1312" i="1"/>
  <c r="AJ1312" i="1" s="1"/>
  <c r="AK1312" i="1" s="1"/>
  <c r="AL1312" i="1"/>
  <c r="AI1311" i="1"/>
  <c r="AI1312" i="1" s="1"/>
  <c r="P1308" i="1"/>
  <c r="Q1307" i="1"/>
  <c r="AG1314" i="1" l="1"/>
  <c r="AH1313" i="1"/>
  <c r="AJ1313" i="1" s="1"/>
  <c r="AK1313" i="1" s="1"/>
  <c r="AL1313" i="1"/>
  <c r="P1309" i="1"/>
  <c r="Q1308" i="1"/>
  <c r="AH1314" i="1" l="1"/>
  <c r="AJ1314" i="1" s="1"/>
  <c r="AK1314" i="1" s="1"/>
  <c r="AG1315" i="1"/>
  <c r="AL1314" i="1"/>
  <c r="AI1313" i="1"/>
  <c r="AI1314" i="1" s="1"/>
  <c r="Q1309" i="1"/>
  <c r="P1310" i="1"/>
  <c r="AH1315" i="1" l="1"/>
  <c r="AJ1315" i="1" s="1"/>
  <c r="AK1315" i="1" s="1"/>
  <c r="AG1316" i="1"/>
  <c r="AL1315" i="1"/>
  <c r="Q1310" i="1"/>
  <c r="P1311" i="1"/>
  <c r="AH1316" i="1" l="1"/>
  <c r="AJ1316" i="1" s="1"/>
  <c r="AK1316" i="1" s="1"/>
  <c r="AG1317" i="1"/>
  <c r="AL1316" i="1"/>
  <c r="AI1315" i="1"/>
  <c r="AI1316" i="1" s="1"/>
  <c r="P1312" i="1"/>
  <c r="Q1311" i="1"/>
  <c r="AL1317" i="1" l="1"/>
  <c r="AG1318" i="1"/>
  <c r="AH1317" i="1"/>
  <c r="AJ1317" i="1" s="1"/>
  <c r="AK1317" i="1" s="1"/>
  <c r="P1313" i="1"/>
  <c r="Q1312" i="1"/>
  <c r="AL1318" i="1" l="1"/>
  <c r="AH1318" i="1"/>
  <c r="AJ1318" i="1" s="1"/>
  <c r="AK1318" i="1" s="1"/>
  <c r="AG1319" i="1"/>
  <c r="AI1317" i="1"/>
  <c r="AI1318" i="1" s="1"/>
  <c r="Q1313" i="1"/>
  <c r="P1314" i="1"/>
  <c r="AL1319" i="1" l="1"/>
  <c r="AG1320" i="1"/>
  <c r="AH1319" i="1"/>
  <c r="AJ1319" i="1" s="1"/>
  <c r="AK1319" i="1" s="1"/>
  <c r="P1315" i="1"/>
  <c r="Q1314" i="1"/>
  <c r="AI1319" i="1" l="1"/>
  <c r="AL1320" i="1"/>
  <c r="AH1320" i="1"/>
  <c r="AJ1320" i="1" s="1"/>
  <c r="AK1320" i="1" s="1"/>
  <c r="AG1321" i="1"/>
  <c r="P1316" i="1"/>
  <c r="Q1315" i="1"/>
  <c r="AL1321" i="1" l="1"/>
  <c r="AH1321" i="1"/>
  <c r="AJ1321" i="1" s="1"/>
  <c r="AK1321" i="1" s="1"/>
  <c r="AG1322" i="1"/>
  <c r="AI1320" i="1"/>
  <c r="AI1321" i="1" s="1"/>
  <c r="P1317" i="1"/>
  <c r="Q1316" i="1"/>
  <c r="AL1322" i="1" l="1"/>
  <c r="AG1323" i="1"/>
  <c r="AH1322" i="1"/>
  <c r="AJ1322" i="1" s="1"/>
  <c r="AK1322" i="1" s="1"/>
  <c r="P1318" i="1"/>
  <c r="Q1317" i="1"/>
  <c r="AI1322" i="1" l="1"/>
  <c r="AL1323" i="1"/>
  <c r="AH1323" i="1"/>
  <c r="AJ1323" i="1" s="1"/>
  <c r="AK1323" i="1" s="1"/>
  <c r="AG1324" i="1"/>
  <c r="P1319" i="1"/>
  <c r="Q1318" i="1"/>
  <c r="AG1325" i="1" l="1"/>
  <c r="AH1324" i="1"/>
  <c r="AJ1324" i="1" s="1"/>
  <c r="AK1324" i="1" s="1"/>
  <c r="AL1324" i="1"/>
  <c r="AI1323" i="1"/>
  <c r="AI1324" i="1" s="1"/>
  <c r="Q1319" i="1"/>
  <c r="P1320" i="1"/>
  <c r="AG1326" i="1" l="1"/>
  <c r="AL1325" i="1"/>
  <c r="AH1325" i="1"/>
  <c r="AJ1325" i="1" s="1"/>
  <c r="AK1325" i="1" s="1"/>
  <c r="Q1320" i="1"/>
  <c r="P1321" i="1"/>
  <c r="AH1326" i="1" l="1"/>
  <c r="AJ1326" i="1" s="1"/>
  <c r="AK1326" i="1" s="1"/>
  <c r="AG1327" i="1"/>
  <c r="AL1326" i="1"/>
  <c r="AI1325" i="1"/>
  <c r="AI1326" i="1" s="1"/>
  <c r="P1322" i="1"/>
  <c r="Q1321" i="1"/>
  <c r="AG1328" i="1" l="1"/>
  <c r="AH1327" i="1"/>
  <c r="AJ1327" i="1" s="1"/>
  <c r="AK1327" i="1" s="1"/>
  <c r="AL1327" i="1"/>
  <c r="P1323" i="1"/>
  <c r="Q1322" i="1"/>
  <c r="AH1328" i="1" l="1"/>
  <c r="AJ1328" i="1" s="1"/>
  <c r="AK1328" i="1" s="1"/>
  <c r="AG1329" i="1"/>
  <c r="AL1328" i="1"/>
  <c r="AI1327" i="1"/>
  <c r="AI1328" i="1" s="1"/>
  <c r="P1324" i="1"/>
  <c r="Q1323" i="1"/>
  <c r="AH1329" i="1" l="1"/>
  <c r="AJ1329" i="1" s="1"/>
  <c r="AK1329" i="1" s="1"/>
  <c r="AG1330" i="1"/>
  <c r="AL1329" i="1"/>
  <c r="Q1324" i="1"/>
  <c r="P1325" i="1"/>
  <c r="AH1330" i="1" l="1"/>
  <c r="AJ1330" i="1" s="1"/>
  <c r="AK1330" i="1" s="1"/>
  <c r="AG1331" i="1"/>
  <c r="AL1330" i="1"/>
  <c r="AI1329" i="1"/>
  <c r="AI1330" i="1" s="1"/>
  <c r="P1326" i="1"/>
  <c r="Q1325" i="1"/>
  <c r="AH1331" i="1" l="1"/>
  <c r="AJ1331" i="1" s="1"/>
  <c r="AK1331" i="1" s="1"/>
  <c r="AG1332" i="1"/>
  <c r="AL1331" i="1"/>
  <c r="P1327" i="1"/>
  <c r="Q1326" i="1"/>
  <c r="AL1332" i="1" l="1"/>
  <c r="AH1332" i="1"/>
  <c r="AJ1332" i="1" s="1"/>
  <c r="AK1332" i="1" s="1"/>
  <c r="AG1333" i="1"/>
  <c r="AI1331" i="1"/>
  <c r="AI1332" i="1" s="1"/>
  <c r="P1328" i="1"/>
  <c r="Q1327" i="1"/>
  <c r="AL1333" i="1" l="1"/>
  <c r="AG1334" i="1"/>
  <c r="AH1333" i="1"/>
  <c r="AJ1333" i="1" s="1"/>
  <c r="AK1333" i="1" s="1"/>
  <c r="P1329" i="1"/>
  <c r="Q1328" i="1"/>
  <c r="AG1335" i="1" l="1"/>
  <c r="AL1334" i="1"/>
  <c r="AH1334" i="1"/>
  <c r="AJ1334" i="1" s="1"/>
  <c r="AK1334" i="1" s="1"/>
  <c r="AI1333" i="1"/>
  <c r="AI1334" i="1" s="1"/>
  <c r="Q1329" i="1"/>
  <c r="P1330" i="1"/>
  <c r="AL1335" i="1" l="1"/>
  <c r="AG1336" i="1"/>
  <c r="AH1335" i="1"/>
  <c r="AJ1335" i="1" s="1"/>
  <c r="AK1335" i="1" s="1"/>
  <c r="P1331" i="1"/>
  <c r="Q1330" i="1"/>
  <c r="AL1336" i="1" l="1"/>
  <c r="AH1336" i="1"/>
  <c r="AJ1336" i="1" s="1"/>
  <c r="AK1336" i="1" s="1"/>
  <c r="AG1337" i="1"/>
  <c r="AI1335" i="1"/>
  <c r="AI1336" i="1" s="1"/>
  <c r="P1332" i="1"/>
  <c r="Q1331" i="1"/>
  <c r="AH1337" i="1" l="1"/>
  <c r="AJ1337" i="1" s="1"/>
  <c r="AK1337" i="1" s="1"/>
  <c r="AL1337" i="1"/>
  <c r="AG1338" i="1"/>
  <c r="P1333" i="1"/>
  <c r="Q1332" i="1"/>
  <c r="AH1338" i="1" l="1"/>
  <c r="AJ1338" i="1" s="1"/>
  <c r="AK1338" i="1" s="1"/>
  <c r="AG1339" i="1"/>
  <c r="AL1338" i="1"/>
  <c r="AI1337" i="1"/>
  <c r="AI1338" i="1" s="1"/>
  <c r="P1334" i="1"/>
  <c r="Q1333" i="1"/>
  <c r="AL1339" i="1" l="1"/>
  <c r="AG1340" i="1"/>
  <c r="AH1339" i="1"/>
  <c r="AJ1339" i="1" s="1"/>
  <c r="AK1339" i="1" s="1"/>
  <c r="Q1334" i="1"/>
  <c r="P1335" i="1"/>
  <c r="AL1340" i="1" l="1"/>
  <c r="AH1340" i="1"/>
  <c r="AJ1340" i="1" s="1"/>
  <c r="AK1340" i="1" s="1"/>
  <c r="AG1341" i="1"/>
  <c r="AI1339" i="1"/>
  <c r="AI1340" i="1" s="1"/>
  <c r="P1336" i="1"/>
  <c r="Q1335" i="1"/>
  <c r="AL1341" i="1" l="1"/>
  <c r="AG1342" i="1"/>
  <c r="AH1341" i="1"/>
  <c r="AJ1341" i="1" s="1"/>
  <c r="AK1341" i="1" s="1"/>
  <c r="P1337" i="1"/>
  <c r="Q1336" i="1"/>
  <c r="AG1343" i="1" l="1"/>
  <c r="AL1342" i="1"/>
  <c r="AH1342" i="1"/>
  <c r="AJ1342" i="1" s="1"/>
  <c r="AK1342" i="1" s="1"/>
  <c r="AI1341" i="1"/>
  <c r="AI1342" i="1" s="1"/>
  <c r="P1338" i="1"/>
  <c r="Q1337" i="1"/>
  <c r="AH1343" i="1" l="1"/>
  <c r="AJ1343" i="1" s="1"/>
  <c r="AK1343" i="1" s="1"/>
  <c r="AG1344" i="1"/>
  <c r="AL1343" i="1"/>
  <c r="P1339" i="1"/>
  <c r="Q1338" i="1"/>
  <c r="AH1344" i="1" l="1"/>
  <c r="AJ1344" i="1" s="1"/>
  <c r="AK1344" i="1" s="1"/>
  <c r="AG1345" i="1"/>
  <c r="AL1344" i="1"/>
  <c r="AI1343" i="1"/>
  <c r="AI1344" i="1" s="1"/>
  <c r="Q1339" i="1"/>
  <c r="P1340" i="1"/>
  <c r="AL1345" i="1" l="1"/>
  <c r="AH1345" i="1"/>
  <c r="AJ1345" i="1" s="1"/>
  <c r="AK1345" i="1" s="1"/>
  <c r="AG1346" i="1"/>
  <c r="P1341" i="1"/>
  <c r="Q1340" i="1"/>
  <c r="AL1346" i="1" l="1"/>
  <c r="AH1346" i="1"/>
  <c r="AJ1346" i="1" s="1"/>
  <c r="AK1346" i="1" s="1"/>
  <c r="AG1347" i="1"/>
  <c r="AI1345" i="1"/>
  <c r="AI1346" i="1" s="1"/>
  <c r="P1342" i="1"/>
  <c r="Q1341" i="1"/>
  <c r="AL1347" i="1" l="1"/>
  <c r="AH1347" i="1"/>
  <c r="AJ1347" i="1" s="1"/>
  <c r="AK1347" i="1" s="1"/>
  <c r="AG1348" i="1"/>
  <c r="Q1342" i="1"/>
  <c r="P1343" i="1"/>
  <c r="AL1348" i="1" l="1"/>
  <c r="AG1349" i="1"/>
  <c r="AH1348" i="1"/>
  <c r="AJ1348" i="1" s="1"/>
  <c r="AK1348" i="1" s="1"/>
  <c r="AI1347" i="1"/>
  <c r="AI1348" i="1" s="1"/>
  <c r="Q1343" i="1"/>
  <c r="P1344" i="1"/>
  <c r="AH1349" i="1" l="1"/>
  <c r="AJ1349" i="1" s="1"/>
  <c r="AK1349" i="1" s="1"/>
  <c r="AG1350" i="1"/>
  <c r="AL1349" i="1"/>
  <c r="P1345" i="1"/>
  <c r="Q1344" i="1"/>
  <c r="AH1350" i="1" l="1"/>
  <c r="AJ1350" i="1" s="1"/>
  <c r="AK1350" i="1" s="1"/>
  <c r="AG1351" i="1"/>
  <c r="AL1350" i="1"/>
  <c r="AI1349" i="1"/>
  <c r="AI1350" i="1" s="1"/>
  <c r="P1346" i="1"/>
  <c r="Q1345" i="1"/>
  <c r="AH1351" i="1" l="1"/>
  <c r="AJ1351" i="1" s="1"/>
  <c r="AK1351" i="1" s="1"/>
  <c r="AG1352" i="1"/>
  <c r="AL1351" i="1"/>
  <c r="P1347" i="1"/>
  <c r="Q1346" i="1"/>
  <c r="AL1352" i="1" l="1"/>
  <c r="AH1352" i="1"/>
  <c r="AJ1352" i="1" s="1"/>
  <c r="AK1352" i="1" s="1"/>
  <c r="AG1353" i="1"/>
  <c r="AI1351" i="1"/>
  <c r="AI1352" i="1" s="1"/>
  <c r="P1348" i="1"/>
  <c r="Q1347" i="1"/>
  <c r="AL1353" i="1" l="1"/>
  <c r="AH1353" i="1"/>
  <c r="AJ1353" i="1" s="1"/>
  <c r="AK1353" i="1" s="1"/>
  <c r="AG1354" i="1"/>
  <c r="P1349" i="1"/>
  <c r="Q1348" i="1"/>
  <c r="AG1355" i="1" l="1"/>
  <c r="AL1354" i="1"/>
  <c r="AH1354" i="1"/>
  <c r="AJ1354" i="1" s="1"/>
  <c r="AK1354" i="1" s="1"/>
  <c r="AI1353" i="1"/>
  <c r="AI1354" i="1" s="1"/>
  <c r="Q1349" i="1"/>
  <c r="P1350" i="1"/>
  <c r="AG1356" i="1" l="1"/>
  <c r="AL1355" i="1"/>
  <c r="AH1355" i="1"/>
  <c r="AJ1355" i="1" s="1"/>
  <c r="AK1355" i="1" s="1"/>
  <c r="P1351" i="1"/>
  <c r="Q1350" i="1"/>
  <c r="AH1356" i="1" l="1"/>
  <c r="AJ1356" i="1" s="1"/>
  <c r="AK1356" i="1" s="1"/>
  <c r="AG1357" i="1"/>
  <c r="AL1356" i="1"/>
  <c r="AI1355" i="1"/>
  <c r="AI1356" i="1" s="1"/>
  <c r="P1352" i="1"/>
  <c r="Q1351" i="1"/>
  <c r="AH1357" i="1" l="1"/>
  <c r="AJ1357" i="1" s="1"/>
  <c r="AK1357" i="1" s="1"/>
  <c r="AG1358" i="1"/>
  <c r="AL1357" i="1"/>
  <c r="AI1357" i="1"/>
  <c r="Q1352" i="1"/>
  <c r="P1353" i="1"/>
  <c r="AL1358" i="1" l="1"/>
  <c r="AH1358" i="1"/>
  <c r="AJ1358" i="1" s="1"/>
  <c r="AK1358" i="1" s="1"/>
  <c r="AG1359" i="1"/>
  <c r="Q1353" i="1"/>
  <c r="P1354" i="1"/>
  <c r="AL1359" i="1" l="1"/>
  <c r="AH1359" i="1"/>
  <c r="AJ1359" i="1" s="1"/>
  <c r="AK1359" i="1" s="1"/>
  <c r="AG1360" i="1"/>
  <c r="AI1358" i="1"/>
  <c r="AI1359" i="1" s="1"/>
  <c r="P1355" i="1"/>
  <c r="Q1354" i="1"/>
  <c r="AL1360" i="1" l="1"/>
  <c r="AH1360" i="1"/>
  <c r="AJ1360" i="1" s="1"/>
  <c r="AK1360" i="1" s="1"/>
  <c r="AG1361" i="1"/>
  <c r="P1356" i="1"/>
  <c r="Q1355" i="1"/>
  <c r="AL1361" i="1" l="1"/>
  <c r="AG1362" i="1"/>
  <c r="AH1361" i="1"/>
  <c r="AJ1361" i="1" s="1"/>
  <c r="AK1361" i="1" s="1"/>
  <c r="AI1360" i="1"/>
  <c r="P1357" i="1"/>
  <c r="Q1356" i="1"/>
  <c r="AI1361" i="1" l="1"/>
  <c r="AH1362" i="1"/>
  <c r="AJ1362" i="1" s="1"/>
  <c r="AK1362" i="1" s="1"/>
  <c r="AG1363" i="1"/>
  <c r="AL1362" i="1"/>
  <c r="P1358" i="1"/>
  <c r="Q1357" i="1"/>
  <c r="AH1363" i="1" l="1"/>
  <c r="AJ1363" i="1" s="1"/>
  <c r="AK1363" i="1" s="1"/>
  <c r="AG1364" i="1"/>
  <c r="AL1363" i="1"/>
  <c r="AI1362" i="1"/>
  <c r="AI1363" i="1" s="1"/>
  <c r="P1359" i="1"/>
  <c r="Q1358" i="1"/>
  <c r="AL1364" i="1" l="1"/>
  <c r="AH1364" i="1"/>
  <c r="AJ1364" i="1" s="1"/>
  <c r="AK1364" i="1" s="1"/>
  <c r="AG1365" i="1"/>
  <c r="Q1359" i="1"/>
  <c r="P1360" i="1"/>
  <c r="AG1366" i="1" l="1"/>
  <c r="AL1365" i="1"/>
  <c r="AH1365" i="1"/>
  <c r="AJ1365" i="1" s="1"/>
  <c r="AK1365" i="1" s="1"/>
  <c r="AI1364" i="1"/>
  <c r="AI1365" i="1" s="1"/>
  <c r="Q1360" i="1"/>
  <c r="P1361" i="1"/>
  <c r="AH1366" i="1" l="1"/>
  <c r="AJ1366" i="1" s="1"/>
  <c r="AK1366" i="1" s="1"/>
  <c r="AG1367" i="1"/>
  <c r="AL1366" i="1"/>
  <c r="P1362" i="1"/>
  <c r="Q1361" i="1"/>
  <c r="AH1367" i="1" l="1"/>
  <c r="AJ1367" i="1" s="1"/>
  <c r="AK1367" i="1" s="1"/>
  <c r="AG1368" i="1"/>
  <c r="AL1367" i="1"/>
  <c r="AI1366" i="1"/>
  <c r="AI1367" i="1" s="1"/>
  <c r="P1363" i="1"/>
  <c r="Q1362" i="1"/>
  <c r="AL1368" i="1" l="1"/>
  <c r="AG1369" i="1"/>
  <c r="AH1368" i="1"/>
  <c r="AJ1368" i="1" s="1"/>
  <c r="AK1368" i="1" s="1"/>
  <c r="P1364" i="1"/>
  <c r="Q1363" i="1"/>
  <c r="AL1369" i="1" l="1"/>
  <c r="AH1369" i="1"/>
  <c r="AJ1369" i="1" s="1"/>
  <c r="AK1369" i="1" s="1"/>
  <c r="AG1370" i="1"/>
  <c r="AI1368" i="1"/>
  <c r="AI1369" i="1" s="1"/>
  <c r="Q1364" i="1"/>
  <c r="P1365" i="1"/>
  <c r="AL1370" i="1" l="1"/>
  <c r="AH1370" i="1"/>
  <c r="AJ1370" i="1" s="1"/>
  <c r="AK1370" i="1" s="1"/>
  <c r="AG1371" i="1"/>
  <c r="P1366" i="1"/>
  <c r="Q1365" i="1"/>
  <c r="AL1371" i="1" l="1"/>
  <c r="AG1372" i="1"/>
  <c r="AH1371" i="1"/>
  <c r="AJ1371" i="1" s="1"/>
  <c r="AK1371" i="1" s="1"/>
  <c r="AI1370" i="1"/>
  <c r="AI1371" i="1" s="1"/>
  <c r="P1367" i="1"/>
  <c r="Q1366" i="1"/>
  <c r="AL1372" i="1" l="1"/>
  <c r="AH1372" i="1"/>
  <c r="AJ1372" i="1" s="1"/>
  <c r="AK1372" i="1" s="1"/>
  <c r="AG1373" i="1"/>
  <c r="P1368" i="1"/>
  <c r="Q1367" i="1"/>
  <c r="AL1373" i="1" l="1"/>
  <c r="AG1374" i="1"/>
  <c r="AH1373" i="1"/>
  <c r="AJ1373" i="1" s="1"/>
  <c r="AK1373" i="1" s="1"/>
  <c r="AI1372" i="1"/>
  <c r="AI1373" i="1" s="1"/>
  <c r="P1369" i="1"/>
  <c r="Q1368" i="1"/>
  <c r="AL1374" i="1" l="1"/>
  <c r="AH1374" i="1"/>
  <c r="AJ1374" i="1" s="1"/>
  <c r="AK1374" i="1" s="1"/>
  <c r="AG1375" i="1"/>
  <c r="Q1369" i="1"/>
  <c r="P1370" i="1"/>
  <c r="AL1375" i="1" l="1"/>
  <c r="AH1375" i="1"/>
  <c r="AJ1375" i="1" s="1"/>
  <c r="AK1375" i="1" s="1"/>
  <c r="AG1376" i="1"/>
  <c r="AI1374" i="1"/>
  <c r="AI1375" i="1" s="1"/>
  <c r="Q1370" i="1"/>
  <c r="P1371" i="1"/>
  <c r="AG1377" i="1" l="1"/>
  <c r="AL1376" i="1"/>
  <c r="AH1376" i="1"/>
  <c r="AJ1376" i="1" s="1"/>
  <c r="AK1376" i="1" s="1"/>
  <c r="P1372" i="1"/>
  <c r="Q1371" i="1"/>
  <c r="AG1378" i="1" l="1"/>
  <c r="AL1377" i="1"/>
  <c r="AH1377" i="1"/>
  <c r="AJ1377" i="1" s="1"/>
  <c r="AK1377" i="1" s="1"/>
  <c r="AI1376" i="1"/>
  <c r="AI1377" i="1" s="1"/>
  <c r="P1373" i="1"/>
  <c r="Q1372" i="1"/>
  <c r="AG1379" i="1" l="1"/>
  <c r="AL1378" i="1"/>
  <c r="AH1378" i="1"/>
  <c r="AJ1378" i="1" s="1"/>
  <c r="AK1378" i="1" s="1"/>
  <c r="P1374" i="1"/>
  <c r="Q1373" i="1"/>
  <c r="AH1379" i="1" l="1"/>
  <c r="AJ1379" i="1" s="1"/>
  <c r="AK1379" i="1" s="1"/>
  <c r="AG1380" i="1"/>
  <c r="AL1379" i="1"/>
  <c r="AI1378" i="1"/>
  <c r="AI1379" i="1" s="1"/>
  <c r="Q1374" i="1"/>
  <c r="P1375" i="1"/>
  <c r="AH1380" i="1" l="1"/>
  <c r="AJ1380" i="1" s="1"/>
  <c r="AK1380" i="1" s="1"/>
  <c r="AG1381" i="1"/>
  <c r="AL1380" i="1"/>
  <c r="P1376" i="1"/>
  <c r="Q1375" i="1"/>
  <c r="AL1381" i="1" l="1"/>
  <c r="AH1381" i="1"/>
  <c r="AJ1381" i="1" s="1"/>
  <c r="AK1381" i="1" s="1"/>
  <c r="AG1382" i="1"/>
  <c r="AI1380" i="1"/>
  <c r="AI1381" i="1" s="1"/>
  <c r="P1377" i="1"/>
  <c r="Q1376" i="1"/>
  <c r="AL1382" i="1" l="1"/>
  <c r="AH1382" i="1"/>
  <c r="AJ1382" i="1" s="1"/>
  <c r="AK1382" i="1" s="1"/>
  <c r="AG1383" i="1"/>
  <c r="P1378" i="1"/>
  <c r="Q1377" i="1"/>
  <c r="AL1383" i="1" l="1"/>
  <c r="AG1384" i="1"/>
  <c r="AH1383" i="1"/>
  <c r="AJ1383" i="1" s="1"/>
  <c r="AK1383" i="1" s="1"/>
  <c r="AI1382" i="1"/>
  <c r="AI1383" i="1" s="1"/>
  <c r="P1379" i="1"/>
  <c r="Q1378" i="1"/>
  <c r="AH1384" i="1" l="1"/>
  <c r="AJ1384" i="1" s="1"/>
  <c r="AK1384" i="1" s="1"/>
  <c r="AG1385" i="1"/>
  <c r="AL1384" i="1"/>
  <c r="Q1379" i="1"/>
  <c r="P1380" i="1"/>
  <c r="AL1385" i="1" l="1"/>
  <c r="AH1385" i="1"/>
  <c r="AJ1385" i="1" s="1"/>
  <c r="AK1385" i="1" s="1"/>
  <c r="AG1386" i="1"/>
  <c r="AI1384" i="1"/>
  <c r="AI1385" i="1" s="1"/>
  <c r="P1381" i="1"/>
  <c r="Q1380" i="1"/>
  <c r="AL1386" i="1" l="1"/>
  <c r="AH1386" i="1"/>
  <c r="AJ1386" i="1" s="1"/>
  <c r="AK1386" i="1" s="1"/>
  <c r="AG1387" i="1"/>
  <c r="P1382" i="1"/>
  <c r="Q1381" i="1"/>
  <c r="AG1388" i="1" l="1"/>
  <c r="AL1387" i="1"/>
  <c r="AH1387" i="1"/>
  <c r="AJ1387" i="1" s="1"/>
  <c r="AK1387" i="1" s="1"/>
  <c r="AI1386" i="1"/>
  <c r="AI1387" i="1" s="1"/>
  <c r="P1383" i="1"/>
  <c r="Q1382" i="1"/>
  <c r="AG1389" i="1" l="1"/>
  <c r="AH1388" i="1"/>
  <c r="AJ1388" i="1" s="1"/>
  <c r="AK1388" i="1" s="1"/>
  <c r="AL1388" i="1"/>
  <c r="P1384" i="1"/>
  <c r="Q1383" i="1"/>
  <c r="AH1389" i="1" l="1"/>
  <c r="AJ1389" i="1" s="1"/>
  <c r="AK1389" i="1" s="1"/>
  <c r="AG1390" i="1"/>
  <c r="AL1389" i="1"/>
  <c r="AI1388" i="1"/>
  <c r="AI1389" i="1" s="1"/>
  <c r="Q1384" i="1"/>
  <c r="P1385" i="1"/>
  <c r="AH1390" i="1" l="1"/>
  <c r="AJ1390" i="1" s="1"/>
  <c r="AK1390" i="1" s="1"/>
  <c r="AG1391" i="1"/>
  <c r="AL1390" i="1"/>
  <c r="P1386" i="1"/>
  <c r="Q1385" i="1"/>
  <c r="AH1391" i="1" l="1"/>
  <c r="AJ1391" i="1" s="1"/>
  <c r="AK1391" i="1" s="1"/>
  <c r="AG1392" i="1"/>
  <c r="AL1391" i="1"/>
  <c r="AI1390" i="1"/>
  <c r="AI1391" i="1" s="1"/>
  <c r="P1387" i="1"/>
  <c r="Q1386" i="1"/>
  <c r="AL1392" i="1" l="1"/>
  <c r="AH1392" i="1"/>
  <c r="AJ1392" i="1" s="1"/>
  <c r="AK1392" i="1" s="1"/>
  <c r="AG1393" i="1"/>
  <c r="P1388" i="1"/>
  <c r="Q1387" i="1"/>
  <c r="AH1393" i="1" l="1"/>
  <c r="AJ1393" i="1" s="1"/>
  <c r="AK1393" i="1" s="1"/>
  <c r="AL1393" i="1"/>
  <c r="AG1394" i="1"/>
  <c r="AI1392" i="1"/>
  <c r="AI1393" i="1" s="1"/>
  <c r="P1389" i="1"/>
  <c r="Q1388" i="1"/>
  <c r="AL1394" i="1" l="1"/>
  <c r="AG1395" i="1"/>
  <c r="AH1394" i="1"/>
  <c r="AJ1394" i="1" s="1"/>
  <c r="AK1394" i="1" s="1"/>
  <c r="Q1389" i="1"/>
  <c r="P1390" i="1"/>
  <c r="AH1395" i="1" l="1"/>
  <c r="AJ1395" i="1" s="1"/>
  <c r="AK1395" i="1" s="1"/>
  <c r="AG1396" i="1"/>
  <c r="AL1395" i="1"/>
  <c r="AI1394" i="1"/>
  <c r="AI1395" i="1" s="1"/>
  <c r="P1391" i="1"/>
  <c r="Q1390" i="1"/>
  <c r="AL1396" i="1" l="1"/>
  <c r="AG1397" i="1"/>
  <c r="AH1396" i="1"/>
  <c r="AJ1396" i="1" s="1"/>
  <c r="AK1396" i="1" s="1"/>
  <c r="P1392" i="1"/>
  <c r="Q1391" i="1"/>
  <c r="AG1398" i="1" l="1"/>
  <c r="AL1397" i="1"/>
  <c r="AH1397" i="1"/>
  <c r="AJ1397" i="1" s="1"/>
  <c r="AK1397" i="1" s="1"/>
  <c r="AI1396" i="1"/>
  <c r="AI1397" i="1" s="1"/>
  <c r="Q1392" i="1"/>
  <c r="P1393" i="1"/>
  <c r="AH1398" i="1" l="1"/>
  <c r="AJ1398" i="1" s="1"/>
  <c r="AK1398" i="1" s="1"/>
  <c r="AG1399" i="1"/>
  <c r="AL1398" i="1"/>
  <c r="P1394" i="1"/>
  <c r="Q1393" i="1"/>
  <c r="AH1399" i="1" l="1"/>
  <c r="AJ1399" i="1" s="1"/>
  <c r="AK1399" i="1" s="1"/>
  <c r="AG1400" i="1"/>
  <c r="AL1399" i="1"/>
  <c r="AI1398" i="1"/>
  <c r="AI1399" i="1" s="1"/>
  <c r="P1395" i="1"/>
  <c r="Q1394" i="1"/>
  <c r="AL1400" i="1" l="1"/>
  <c r="AH1400" i="1"/>
  <c r="AJ1400" i="1" s="1"/>
  <c r="AK1400" i="1" s="1"/>
  <c r="AG1401" i="1"/>
  <c r="P1396" i="1"/>
  <c r="Q1395" i="1"/>
  <c r="AL1401" i="1" l="1"/>
  <c r="AH1401" i="1"/>
  <c r="AJ1401" i="1" s="1"/>
  <c r="AK1401" i="1" s="1"/>
  <c r="AG1402" i="1"/>
  <c r="AI1400" i="1"/>
  <c r="AI1401" i="1" s="1"/>
  <c r="P1397" i="1"/>
  <c r="Q1396" i="1"/>
  <c r="AL1402" i="1" l="1"/>
  <c r="AG1403" i="1"/>
  <c r="AH1402" i="1"/>
  <c r="AJ1402" i="1" s="1"/>
  <c r="AK1402" i="1" s="1"/>
  <c r="P1398" i="1"/>
  <c r="Q1397" i="1"/>
  <c r="AG1404" i="1" l="1"/>
  <c r="AL1403" i="1"/>
  <c r="AH1403" i="1"/>
  <c r="AJ1403" i="1" s="1"/>
  <c r="AK1403" i="1" s="1"/>
  <c r="AI1402" i="1"/>
  <c r="AI1403" i="1" s="1"/>
  <c r="P1399" i="1"/>
  <c r="Q1398" i="1"/>
  <c r="AH1404" i="1" l="1"/>
  <c r="AJ1404" i="1" s="1"/>
  <c r="AK1404" i="1" s="1"/>
  <c r="AG1405" i="1"/>
  <c r="AL1404" i="1"/>
  <c r="Q1399" i="1"/>
  <c r="P1400" i="1"/>
  <c r="AG1406" i="1" l="1"/>
  <c r="AL1405" i="1"/>
  <c r="AH1405" i="1"/>
  <c r="AJ1405" i="1" s="1"/>
  <c r="AK1405" i="1" s="1"/>
  <c r="AI1404" i="1"/>
  <c r="AI1405" i="1" s="1"/>
  <c r="P1401" i="1"/>
  <c r="Q1400" i="1"/>
  <c r="AL1406" i="1" l="1"/>
  <c r="AH1406" i="1"/>
  <c r="AJ1406" i="1" s="1"/>
  <c r="AK1406" i="1" s="1"/>
  <c r="AG1407" i="1"/>
  <c r="P1402" i="1"/>
  <c r="Q1401" i="1"/>
  <c r="AL1407" i="1" l="1"/>
  <c r="AG1408" i="1"/>
  <c r="AH1407" i="1"/>
  <c r="AJ1407" i="1" s="1"/>
  <c r="AK1407" i="1" s="1"/>
  <c r="AI1406" i="1"/>
  <c r="AI1407" i="1" s="1"/>
  <c r="Q1402" i="1"/>
  <c r="P1403" i="1"/>
  <c r="AL1408" i="1" l="1"/>
  <c r="AH1408" i="1"/>
  <c r="AJ1408" i="1" s="1"/>
  <c r="AK1408" i="1" s="1"/>
  <c r="AG1409" i="1"/>
  <c r="P1404" i="1"/>
  <c r="Q1403" i="1"/>
  <c r="AL1409" i="1" l="1"/>
  <c r="AH1409" i="1"/>
  <c r="AJ1409" i="1" s="1"/>
  <c r="AK1409" i="1" s="1"/>
  <c r="AG1410" i="1"/>
  <c r="AI1408" i="1"/>
  <c r="AI1409" i="1" s="1"/>
  <c r="P1405" i="1"/>
  <c r="Q1404" i="1"/>
  <c r="AG1411" i="1" l="1"/>
  <c r="AH1410" i="1"/>
  <c r="AJ1410" i="1" s="1"/>
  <c r="AK1410" i="1" s="1"/>
  <c r="AL1410" i="1"/>
  <c r="P1406" i="1"/>
  <c r="Q1405" i="1"/>
  <c r="AL1411" i="1" l="1"/>
  <c r="AH1411" i="1"/>
  <c r="AJ1411" i="1" s="1"/>
  <c r="AK1411" i="1" s="1"/>
  <c r="AG1412" i="1"/>
  <c r="AI1410" i="1"/>
  <c r="AI1411" i="1" s="1"/>
  <c r="P1407" i="1"/>
  <c r="Q1406" i="1"/>
  <c r="AG1413" i="1" l="1"/>
  <c r="AL1412" i="1"/>
  <c r="AH1412" i="1"/>
  <c r="AJ1412" i="1" s="1"/>
  <c r="AK1412" i="1" s="1"/>
  <c r="P1408" i="1"/>
  <c r="Q1407" i="1"/>
  <c r="AG1414" i="1" l="1"/>
  <c r="AL1413" i="1"/>
  <c r="AH1413" i="1"/>
  <c r="AJ1413" i="1" s="1"/>
  <c r="AK1413" i="1" s="1"/>
  <c r="AI1412" i="1"/>
  <c r="AI1413" i="1" s="1"/>
  <c r="P1409" i="1"/>
  <c r="Q1408" i="1"/>
  <c r="AH1414" i="1" l="1"/>
  <c r="AJ1414" i="1" s="1"/>
  <c r="AK1414" i="1" s="1"/>
  <c r="AG1415" i="1"/>
  <c r="AL1414" i="1"/>
  <c r="Q1409" i="1"/>
  <c r="P1410" i="1"/>
  <c r="AH1415" i="1" l="1"/>
  <c r="AJ1415" i="1" s="1"/>
  <c r="AK1415" i="1" s="1"/>
  <c r="AG1416" i="1"/>
  <c r="AL1415" i="1"/>
  <c r="AI1414" i="1"/>
  <c r="AI1415" i="1" s="1"/>
  <c r="Q1410" i="1"/>
  <c r="P1411" i="1"/>
  <c r="AG1417" i="1" l="1"/>
  <c r="AH1416" i="1"/>
  <c r="AJ1416" i="1" s="1"/>
  <c r="AK1416" i="1" s="1"/>
  <c r="AL1416" i="1"/>
  <c r="P1412" i="1"/>
  <c r="Q1411" i="1"/>
  <c r="AG1418" i="1" l="1"/>
  <c r="AL1417" i="1"/>
  <c r="AH1417" i="1"/>
  <c r="AJ1417" i="1" s="1"/>
  <c r="AK1417" i="1" s="1"/>
  <c r="AI1416" i="1"/>
  <c r="AI1417" i="1" s="1"/>
  <c r="Q1412" i="1"/>
  <c r="P1413" i="1"/>
  <c r="AH1418" i="1" l="1"/>
  <c r="AJ1418" i="1" s="1"/>
  <c r="AK1418" i="1" s="1"/>
  <c r="AG1419" i="1"/>
  <c r="AL1418" i="1"/>
  <c r="P1414" i="1"/>
  <c r="Q1413" i="1"/>
  <c r="AL1419" i="1" l="1"/>
  <c r="AG1420" i="1"/>
  <c r="AH1419" i="1"/>
  <c r="AJ1419" i="1" s="1"/>
  <c r="AK1419" i="1" s="1"/>
  <c r="AI1418" i="1"/>
  <c r="AI1419" i="1" s="1"/>
  <c r="P1415" i="1"/>
  <c r="Q1414" i="1"/>
  <c r="AL1420" i="1" l="1"/>
  <c r="AG1421" i="1"/>
  <c r="AH1420" i="1"/>
  <c r="AJ1420" i="1" s="1"/>
  <c r="AK1420" i="1" s="1"/>
  <c r="P1416" i="1"/>
  <c r="Q1415" i="1"/>
  <c r="AL1421" i="1" l="1"/>
  <c r="AG1422" i="1"/>
  <c r="AH1421" i="1"/>
  <c r="AJ1421" i="1" s="1"/>
  <c r="AK1421" i="1" s="1"/>
  <c r="AI1420" i="1"/>
  <c r="AI1421" i="1" s="1"/>
  <c r="P1417" i="1"/>
  <c r="Q1416" i="1"/>
  <c r="AL1422" i="1" l="1"/>
  <c r="AH1422" i="1"/>
  <c r="AJ1422" i="1" s="1"/>
  <c r="AK1422" i="1" s="1"/>
  <c r="AG1423" i="1"/>
  <c r="P1418" i="1"/>
  <c r="Q1417" i="1"/>
  <c r="AH1423" i="1" l="1"/>
  <c r="AJ1423" i="1" s="1"/>
  <c r="AK1423" i="1" s="1"/>
  <c r="AG1424" i="1"/>
  <c r="AL1423" i="1"/>
  <c r="AI1422" i="1"/>
  <c r="AI1423" i="1" s="1"/>
  <c r="P1419" i="1"/>
  <c r="Q1418" i="1"/>
  <c r="AG1425" i="1" l="1"/>
  <c r="AL1424" i="1"/>
  <c r="AH1424" i="1"/>
  <c r="AJ1424" i="1" s="1"/>
  <c r="AK1424" i="1" s="1"/>
  <c r="Q1419" i="1"/>
  <c r="P1420" i="1"/>
  <c r="AG1426" i="1" l="1"/>
  <c r="AL1425" i="1"/>
  <c r="AH1425" i="1"/>
  <c r="AJ1425" i="1" s="1"/>
  <c r="AK1425" i="1" s="1"/>
  <c r="AI1424" i="1"/>
  <c r="AI1425" i="1" s="1"/>
  <c r="Q1420" i="1"/>
  <c r="P1421" i="1"/>
  <c r="AG1427" i="1" l="1"/>
  <c r="AH1426" i="1"/>
  <c r="AJ1426" i="1" s="1"/>
  <c r="AK1426" i="1" s="1"/>
  <c r="AL1426" i="1"/>
  <c r="P1422" i="1"/>
  <c r="Q1421" i="1"/>
  <c r="AL1427" i="1" l="1"/>
  <c r="AH1427" i="1"/>
  <c r="AJ1427" i="1" s="1"/>
  <c r="AK1427" i="1" s="1"/>
  <c r="AG1428" i="1"/>
  <c r="AI1426" i="1"/>
  <c r="AI1427" i="1" s="1"/>
  <c r="P1423" i="1"/>
  <c r="Q1422" i="1"/>
  <c r="AH1428" i="1" l="1"/>
  <c r="AJ1428" i="1" s="1"/>
  <c r="AK1428" i="1" s="1"/>
  <c r="AG1429" i="1"/>
  <c r="AL1428" i="1"/>
  <c r="P1424" i="1"/>
  <c r="Q1423" i="1"/>
  <c r="AH1429" i="1" l="1"/>
  <c r="AJ1429" i="1" s="1"/>
  <c r="AK1429" i="1" s="1"/>
  <c r="AL1429" i="1"/>
  <c r="AG1430" i="1"/>
  <c r="AI1428" i="1"/>
  <c r="AI1429" i="1" s="1"/>
  <c r="Q1424" i="1"/>
  <c r="P1425" i="1"/>
  <c r="AL1430" i="1" l="1"/>
  <c r="AH1430" i="1"/>
  <c r="AJ1430" i="1" s="1"/>
  <c r="AK1430" i="1" s="1"/>
  <c r="AG1431" i="1"/>
  <c r="P1426" i="1"/>
  <c r="Q1425" i="1"/>
  <c r="AL1431" i="1" l="1"/>
  <c r="AG1432" i="1"/>
  <c r="AH1431" i="1"/>
  <c r="AJ1431" i="1" s="1"/>
  <c r="AK1431" i="1" s="1"/>
  <c r="AI1430" i="1"/>
  <c r="AI1431" i="1" s="1"/>
  <c r="P1427" i="1"/>
  <c r="Q1426" i="1"/>
  <c r="AG1433" i="1" l="1"/>
  <c r="AH1432" i="1"/>
  <c r="AJ1432" i="1" s="1"/>
  <c r="AK1432" i="1" s="1"/>
  <c r="AL1432" i="1"/>
  <c r="P1428" i="1"/>
  <c r="Q1427" i="1"/>
  <c r="AH1433" i="1" l="1"/>
  <c r="AJ1433" i="1" s="1"/>
  <c r="AK1433" i="1" s="1"/>
  <c r="AG1434" i="1"/>
  <c r="AL1433" i="1"/>
  <c r="AI1432" i="1"/>
  <c r="AI1433" i="1" s="1"/>
  <c r="P1429" i="1"/>
  <c r="Q1428" i="1"/>
  <c r="AH1434" i="1" l="1"/>
  <c r="AJ1434" i="1" s="1"/>
  <c r="AK1434" i="1" s="1"/>
  <c r="AG1435" i="1"/>
  <c r="AL1434" i="1"/>
  <c r="Q1429" i="1"/>
  <c r="P1430" i="1"/>
  <c r="AH1435" i="1" l="1"/>
  <c r="AJ1435" i="1" s="1"/>
  <c r="AK1435" i="1" s="1"/>
  <c r="AG1436" i="1"/>
  <c r="AL1435" i="1"/>
  <c r="AI1434" i="1"/>
  <c r="AI1435" i="1" s="1"/>
  <c r="P1431" i="1"/>
  <c r="Q1430" i="1"/>
  <c r="AL1436" i="1" l="1"/>
  <c r="AG1437" i="1"/>
  <c r="AH1436" i="1"/>
  <c r="AJ1436" i="1" s="1"/>
  <c r="AK1436" i="1" s="1"/>
  <c r="P1432" i="1"/>
  <c r="Q1431" i="1"/>
  <c r="AL1437" i="1" l="1"/>
  <c r="AH1437" i="1"/>
  <c r="AJ1437" i="1" s="1"/>
  <c r="AK1437" i="1" s="1"/>
  <c r="AG1438" i="1"/>
  <c r="AI1436" i="1"/>
  <c r="AI1437" i="1" s="1"/>
  <c r="P1433" i="1"/>
  <c r="Q1432" i="1"/>
  <c r="AG1439" i="1" l="1"/>
  <c r="AL1438" i="1"/>
  <c r="AH1438" i="1"/>
  <c r="AJ1438" i="1" s="1"/>
  <c r="AK1438" i="1" s="1"/>
  <c r="P1434" i="1"/>
  <c r="Q1433" i="1"/>
  <c r="AI1438" i="1" l="1"/>
  <c r="AH1439" i="1"/>
  <c r="AJ1439" i="1" s="1"/>
  <c r="AK1439" i="1" s="1"/>
  <c r="AG1440" i="1"/>
  <c r="AL1439" i="1"/>
  <c r="Q1434" i="1"/>
  <c r="P1435" i="1"/>
  <c r="AH1440" i="1" l="1"/>
  <c r="AJ1440" i="1" s="1"/>
  <c r="AK1440" i="1" s="1"/>
  <c r="AG1441" i="1"/>
  <c r="AL1440" i="1"/>
  <c r="AI1439" i="1"/>
  <c r="AI1440" i="1" s="1"/>
  <c r="P1436" i="1"/>
  <c r="Q1435" i="1"/>
  <c r="AL1441" i="1" l="1"/>
  <c r="AH1441" i="1"/>
  <c r="AJ1441" i="1" s="1"/>
  <c r="AK1441" i="1" s="1"/>
  <c r="AG1442" i="1"/>
  <c r="AI1441" i="1"/>
  <c r="P1437" i="1"/>
  <c r="Q1436" i="1"/>
  <c r="AL1442" i="1" l="1"/>
  <c r="AG1443" i="1"/>
  <c r="AH1442" i="1"/>
  <c r="AJ1442" i="1" s="1"/>
  <c r="AK1442" i="1" s="1"/>
  <c r="P1438" i="1"/>
  <c r="Q1437" i="1"/>
  <c r="AL1443" i="1" l="1"/>
  <c r="AH1443" i="1"/>
  <c r="AJ1443" i="1" s="1"/>
  <c r="AK1443" i="1" s="1"/>
  <c r="AG1444" i="1"/>
  <c r="AI1442" i="1"/>
  <c r="AI1443" i="1" s="1"/>
  <c r="P1439" i="1"/>
  <c r="Q1438" i="1"/>
  <c r="AL1444" i="1" l="1"/>
  <c r="AH1444" i="1"/>
  <c r="AJ1444" i="1" s="1"/>
  <c r="AK1444" i="1" s="1"/>
  <c r="AG1445" i="1"/>
  <c r="AI1444" i="1"/>
  <c r="Q1439" i="1"/>
  <c r="P1440" i="1"/>
  <c r="AG1446" i="1" l="1"/>
  <c r="AL1445" i="1"/>
  <c r="AH1445" i="1"/>
  <c r="AJ1445" i="1" s="1"/>
  <c r="AK1445" i="1" s="1"/>
  <c r="P1441" i="1"/>
  <c r="Q1440" i="1"/>
  <c r="AH1446" i="1" l="1"/>
  <c r="AJ1446" i="1" s="1"/>
  <c r="AK1446" i="1" s="1"/>
  <c r="AG1447" i="1"/>
  <c r="AL1446" i="1"/>
  <c r="AI1445" i="1"/>
  <c r="AI1446" i="1" s="1"/>
  <c r="P1442" i="1"/>
  <c r="Q1441" i="1"/>
  <c r="AG1448" i="1" l="1"/>
  <c r="AH1447" i="1"/>
  <c r="AJ1447" i="1" s="1"/>
  <c r="AK1447" i="1" s="1"/>
  <c r="AL1447" i="1"/>
  <c r="Q1442" i="1"/>
  <c r="P1443" i="1"/>
  <c r="AG1449" i="1" l="1"/>
  <c r="AL1448" i="1"/>
  <c r="AH1448" i="1"/>
  <c r="AJ1448" i="1" s="1"/>
  <c r="AK1448" i="1" s="1"/>
  <c r="AI1447" i="1"/>
  <c r="AI1448" i="1" s="1"/>
  <c r="P1444" i="1"/>
  <c r="Q1443" i="1"/>
  <c r="AH1449" i="1" l="1"/>
  <c r="AJ1449" i="1" s="1"/>
  <c r="AK1449" i="1" s="1"/>
  <c r="AG1450" i="1"/>
  <c r="AL1449" i="1"/>
  <c r="P1445" i="1"/>
  <c r="Q1444" i="1"/>
  <c r="AH1450" i="1" l="1"/>
  <c r="AJ1450" i="1" s="1"/>
  <c r="AK1450" i="1" s="1"/>
  <c r="AG1451" i="1"/>
  <c r="AL1450" i="1"/>
  <c r="AI1449" i="1"/>
  <c r="AI1450" i="1" s="1"/>
  <c r="P1446" i="1"/>
  <c r="Q1445" i="1"/>
  <c r="AH1451" i="1" l="1"/>
  <c r="AJ1451" i="1" s="1"/>
  <c r="AK1451" i="1" s="1"/>
  <c r="AG1452" i="1"/>
  <c r="AL1451" i="1"/>
  <c r="P1447" i="1"/>
  <c r="Q1446" i="1"/>
  <c r="AL1452" i="1" l="1"/>
  <c r="AH1452" i="1"/>
  <c r="AJ1452" i="1" s="1"/>
  <c r="AK1452" i="1" s="1"/>
  <c r="AG1453" i="1"/>
  <c r="AI1451" i="1"/>
  <c r="AI1452" i="1" s="1"/>
  <c r="P1448" i="1"/>
  <c r="Q1447" i="1"/>
  <c r="AL1453" i="1" l="1"/>
  <c r="AH1453" i="1"/>
  <c r="AJ1453" i="1" s="1"/>
  <c r="AK1453" i="1" s="1"/>
  <c r="AG1454" i="1"/>
  <c r="P1449" i="1"/>
  <c r="Q1448" i="1"/>
  <c r="AL1454" i="1" l="1"/>
  <c r="AG1455" i="1"/>
  <c r="AH1454" i="1"/>
  <c r="AJ1454" i="1" s="1"/>
  <c r="AK1454" i="1" s="1"/>
  <c r="AI1453" i="1"/>
  <c r="Q1449" i="1"/>
  <c r="P1450" i="1"/>
  <c r="AI1454" i="1" l="1"/>
  <c r="AG1456" i="1"/>
  <c r="AL1455" i="1"/>
  <c r="AH1455" i="1"/>
  <c r="AJ1455" i="1" s="1"/>
  <c r="AK1455" i="1" s="1"/>
  <c r="Q1450" i="1"/>
  <c r="P1451" i="1"/>
  <c r="AL1456" i="1" l="1"/>
  <c r="AG1457" i="1"/>
  <c r="AH1456" i="1"/>
  <c r="AJ1456" i="1" s="1"/>
  <c r="AK1456" i="1" s="1"/>
  <c r="AI1455" i="1"/>
  <c r="AI1456" i="1" s="1"/>
  <c r="P1452" i="1"/>
  <c r="Q1451" i="1"/>
  <c r="AH1457" i="1" l="1"/>
  <c r="AJ1457" i="1" s="1"/>
  <c r="AK1457" i="1" s="1"/>
  <c r="AG1458" i="1"/>
  <c r="AL1457" i="1"/>
  <c r="Q1452" i="1"/>
  <c r="P1453" i="1"/>
  <c r="AH1458" i="1" l="1"/>
  <c r="AJ1458" i="1" s="1"/>
  <c r="AK1458" i="1" s="1"/>
  <c r="AL1458" i="1"/>
  <c r="AG1459" i="1"/>
  <c r="AI1457" i="1"/>
  <c r="AI1458" i="1" s="1"/>
  <c r="P1454" i="1"/>
  <c r="Q1453" i="1"/>
  <c r="AG1460" i="1" l="1"/>
  <c r="AL1459" i="1"/>
  <c r="AH1459" i="1"/>
  <c r="AJ1459" i="1" s="1"/>
  <c r="AK1459" i="1" s="1"/>
  <c r="P1455" i="1"/>
  <c r="Q1454" i="1"/>
  <c r="AL1460" i="1" l="1"/>
  <c r="AH1460" i="1"/>
  <c r="AJ1460" i="1" s="1"/>
  <c r="AK1460" i="1" s="1"/>
  <c r="AG1461" i="1"/>
  <c r="AI1459" i="1"/>
  <c r="AI1460" i="1" s="1"/>
  <c r="P1456" i="1"/>
  <c r="Q1455" i="1"/>
  <c r="AL1461" i="1" l="1"/>
  <c r="AG1462" i="1"/>
  <c r="AH1461" i="1"/>
  <c r="AJ1461" i="1" s="1"/>
  <c r="AK1461" i="1" s="1"/>
  <c r="AI1461" i="1"/>
  <c r="P1457" i="1"/>
  <c r="Q1456" i="1"/>
  <c r="AL1462" i="1" l="1"/>
  <c r="AH1462" i="1"/>
  <c r="AJ1462" i="1" s="1"/>
  <c r="AK1462" i="1" s="1"/>
  <c r="AG1463" i="1"/>
  <c r="P1458" i="1"/>
  <c r="Q1457" i="1"/>
  <c r="AL1463" i="1" l="1"/>
  <c r="AH1463" i="1"/>
  <c r="AJ1463" i="1" s="1"/>
  <c r="AK1463" i="1" s="1"/>
  <c r="AG1464" i="1"/>
  <c r="AI1462" i="1"/>
  <c r="AI1463" i="1" s="1"/>
  <c r="P1459" i="1"/>
  <c r="Q1458" i="1"/>
  <c r="AL1464" i="1" l="1"/>
  <c r="AG1465" i="1"/>
  <c r="AH1464" i="1"/>
  <c r="AJ1464" i="1" s="1"/>
  <c r="AK1464" i="1" s="1"/>
  <c r="Q1459" i="1"/>
  <c r="P1460" i="1"/>
  <c r="AG1466" i="1" l="1"/>
  <c r="AH1465" i="1"/>
  <c r="AJ1465" i="1" s="1"/>
  <c r="AK1465" i="1" s="1"/>
  <c r="AL1465" i="1"/>
  <c r="AI1464" i="1"/>
  <c r="AI1465" i="1" s="1"/>
  <c r="Q1460" i="1"/>
  <c r="P1461" i="1"/>
  <c r="AG1467" i="1" l="1"/>
  <c r="AH1466" i="1"/>
  <c r="AJ1466" i="1" s="1"/>
  <c r="AK1466" i="1" s="1"/>
  <c r="AL1466" i="1"/>
  <c r="P1462" i="1"/>
  <c r="Q1461" i="1"/>
  <c r="AI1466" i="1" l="1"/>
  <c r="AG1468" i="1"/>
  <c r="AH1467" i="1"/>
  <c r="AJ1467" i="1" s="1"/>
  <c r="AK1467" i="1" s="1"/>
  <c r="AL1467" i="1"/>
  <c r="P1463" i="1"/>
  <c r="Q1462" i="1"/>
  <c r="AH1468" i="1" l="1"/>
  <c r="AJ1468" i="1" s="1"/>
  <c r="AK1468" i="1" s="1"/>
  <c r="AG1469" i="1"/>
  <c r="AL1468" i="1"/>
  <c r="AI1467" i="1"/>
  <c r="AI1468" i="1" s="1"/>
  <c r="P1464" i="1"/>
  <c r="Q1463" i="1"/>
  <c r="AL1469" i="1" l="1"/>
  <c r="AH1469" i="1"/>
  <c r="AJ1469" i="1" s="1"/>
  <c r="AK1469" i="1" s="1"/>
  <c r="AG1470" i="1"/>
  <c r="AI1469" i="1"/>
  <c r="P1465" i="1"/>
  <c r="Q1464" i="1"/>
  <c r="AL1470" i="1" l="1"/>
  <c r="AH1470" i="1"/>
  <c r="AJ1470" i="1" s="1"/>
  <c r="AK1470" i="1" s="1"/>
  <c r="AG1471" i="1"/>
  <c r="AI1470" i="1"/>
  <c r="P1466" i="1"/>
  <c r="Q1465" i="1"/>
  <c r="AL1471" i="1" l="1"/>
  <c r="AH1471" i="1"/>
  <c r="AJ1471" i="1" s="1"/>
  <c r="AK1471" i="1" s="1"/>
  <c r="AG1472" i="1"/>
  <c r="P1467" i="1"/>
  <c r="Q1466" i="1"/>
  <c r="AL1472" i="1" l="1"/>
  <c r="AH1472" i="1"/>
  <c r="AJ1472" i="1" s="1"/>
  <c r="AK1472" i="1" s="1"/>
  <c r="AG1473" i="1"/>
  <c r="AI1471" i="1"/>
  <c r="AI1472" i="1" s="1"/>
  <c r="P1468" i="1"/>
  <c r="Q1467" i="1"/>
  <c r="AL1473" i="1" l="1"/>
  <c r="AG1474" i="1"/>
  <c r="AH1473" i="1"/>
  <c r="AJ1473" i="1" s="1"/>
  <c r="AK1473" i="1" s="1"/>
  <c r="P1469" i="1"/>
  <c r="Q1468" i="1"/>
  <c r="AI1473" i="1" l="1"/>
  <c r="AL1474" i="1"/>
  <c r="AH1474" i="1"/>
  <c r="AJ1474" i="1" s="1"/>
  <c r="AK1474" i="1" s="1"/>
  <c r="AG1475" i="1"/>
  <c r="Q1469" i="1"/>
  <c r="P1470" i="1"/>
  <c r="AH1475" i="1" l="1"/>
  <c r="AJ1475" i="1" s="1"/>
  <c r="AK1475" i="1" s="1"/>
  <c r="AG1476" i="1"/>
  <c r="AL1475" i="1"/>
  <c r="AI1474" i="1"/>
  <c r="AI1475" i="1" s="1"/>
  <c r="Q1470" i="1"/>
  <c r="P1471" i="1"/>
  <c r="AG1477" i="1" l="1"/>
  <c r="AL1476" i="1"/>
  <c r="AH1476" i="1"/>
  <c r="AJ1476" i="1" s="1"/>
  <c r="AK1476" i="1" s="1"/>
  <c r="P1472" i="1"/>
  <c r="Q1471" i="1"/>
  <c r="AH1477" i="1" l="1"/>
  <c r="AJ1477" i="1" s="1"/>
  <c r="AK1477" i="1" s="1"/>
  <c r="AG1478" i="1"/>
  <c r="AL1477" i="1"/>
  <c r="AI1476" i="1"/>
  <c r="AI1477" i="1" s="1"/>
  <c r="P1473" i="1"/>
  <c r="Q1472" i="1"/>
  <c r="AH1478" i="1" l="1"/>
  <c r="AJ1478" i="1" s="1"/>
  <c r="AK1478" i="1" s="1"/>
  <c r="AG1479" i="1"/>
  <c r="AL1478" i="1"/>
  <c r="P1474" i="1"/>
  <c r="Q1473" i="1"/>
  <c r="AG1480" i="1" l="1"/>
  <c r="AL1479" i="1"/>
  <c r="AH1479" i="1"/>
  <c r="AJ1479" i="1" s="1"/>
  <c r="AK1479" i="1" s="1"/>
  <c r="AI1478" i="1"/>
  <c r="AI1479" i="1" s="1"/>
  <c r="Q1474" i="1"/>
  <c r="P1475" i="1"/>
  <c r="AH1480" i="1" l="1"/>
  <c r="AJ1480" i="1" s="1"/>
  <c r="AK1480" i="1" s="1"/>
  <c r="AL1480" i="1"/>
  <c r="AG1481" i="1"/>
  <c r="P1476" i="1"/>
  <c r="Q1475" i="1"/>
  <c r="AG1482" i="1" l="1"/>
  <c r="AH1481" i="1"/>
  <c r="AJ1481" i="1" s="1"/>
  <c r="AK1481" i="1" s="1"/>
  <c r="AL1481" i="1"/>
  <c r="AI1480" i="1"/>
  <c r="AI1481" i="1" s="1"/>
  <c r="P1477" i="1"/>
  <c r="Q1476" i="1"/>
  <c r="AL1482" i="1" l="1"/>
  <c r="AH1482" i="1"/>
  <c r="AJ1482" i="1" s="1"/>
  <c r="AK1482" i="1" s="1"/>
  <c r="AG1483" i="1"/>
  <c r="P1478" i="1"/>
  <c r="Q1477" i="1"/>
  <c r="AG1484" i="1" l="1"/>
  <c r="AL1483" i="1"/>
  <c r="AH1483" i="1"/>
  <c r="AJ1483" i="1" s="1"/>
  <c r="AK1483" i="1" s="1"/>
  <c r="AI1482" i="1"/>
  <c r="AI1483" i="1" s="1"/>
  <c r="P1479" i="1"/>
  <c r="Q1478" i="1"/>
  <c r="AH1484" i="1" l="1"/>
  <c r="AJ1484" i="1" s="1"/>
  <c r="AK1484" i="1" s="1"/>
  <c r="AG1485" i="1"/>
  <c r="AL1484" i="1"/>
  <c r="Q1479" i="1"/>
  <c r="P1480" i="1"/>
  <c r="AH1485" i="1" l="1"/>
  <c r="AJ1485" i="1" s="1"/>
  <c r="AK1485" i="1" s="1"/>
  <c r="AG1486" i="1"/>
  <c r="AL1485" i="1"/>
  <c r="AI1484" i="1"/>
  <c r="AI1485" i="1" s="1"/>
  <c r="P1481" i="1"/>
  <c r="Q1480" i="1"/>
  <c r="AL1486" i="1" l="1"/>
  <c r="AG1487" i="1"/>
  <c r="AH1486" i="1"/>
  <c r="AJ1486" i="1" s="1"/>
  <c r="AK1486" i="1" s="1"/>
  <c r="P1482" i="1"/>
  <c r="Q1481" i="1"/>
  <c r="AL1487" i="1" l="1"/>
  <c r="AH1487" i="1"/>
  <c r="AJ1487" i="1" s="1"/>
  <c r="AK1487" i="1" s="1"/>
  <c r="AG1488" i="1"/>
  <c r="AI1486" i="1"/>
  <c r="AI1487" i="1" s="1"/>
  <c r="P1483" i="1"/>
  <c r="Q1482" i="1"/>
  <c r="AL1488" i="1" l="1"/>
  <c r="AH1488" i="1"/>
  <c r="AJ1488" i="1" s="1"/>
  <c r="AK1488" i="1" s="1"/>
  <c r="AG1489" i="1"/>
  <c r="P1484" i="1"/>
  <c r="Q1483" i="1"/>
  <c r="AL1489" i="1" l="1"/>
  <c r="AG1490" i="1"/>
  <c r="AH1489" i="1"/>
  <c r="AJ1489" i="1" s="1"/>
  <c r="AK1489" i="1" s="1"/>
  <c r="AI1488" i="1"/>
  <c r="AI1489" i="1" s="1"/>
  <c r="Q1484" i="1"/>
  <c r="P1485" i="1"/>
  <c r="AG1491" i="1" l="1"/>
  <c r="AL1490" i="1"/>
  <c r="AH1490" i="1"/>
  <c r="AJ1490" i="1" s="1"/>
  <c r="AK1490" i="1" s="1"/>
  <c r="P1486" i="1"/>
  <c r="Q1485" i="1"/>
  <c r="AL1491" i="1" l="1"/>
  <c r="AH1491" i="1"/>
  <c r="AJ1491" i="1" s="1"/>
  <c r="AK1491" i="1" s="1"/>
  <c r="AG1492" i="1"/>
  <c r="AI1490" i="1"/>
  <c r="AI1491" i="1" s="1"/>
  <c r="P1487" i="1"/>
  <c r="Q1486" i="1"/>
  <c r="AL1492" i="1" l="1"/>
  <c r="AH1492" i="1"/>
  <c r="AJ1492" i="1" s="1"/>
  <c r="AK1492" i="1" s="1"/>
  <c r="AG1493" i="1"/>
  <c r="P1488" i="1"/>
  <c r="Q1487" i="1"/>
  <c r="AL1493" i="1" l="1"/>
  <c r="AH1493" i="1"/>
  <c r="AJ1493" i="1" s="1"/>
  <c r="AK1493" i="1" s="1"/>
  <c r="AG1494" i="1"/>
  <c r="AI1492" i="1"/>
  <c r="AI1493" i="1" s="1"/>
  <c r="P1489" i="1"/>
  <c r="Q1488" i="1"/>
  <c r="AL1494" i="1" l="1"/>
  <c r="AH1494" i="1"/>
  <c r="AJ1494" i="1" s="1"/>
  <c r="AK1494" i="1" s="1"/>
  <c r="AG1495" i="1"/>
  <c r="AI1494" i="1"/>
  <c r="Q1489" i="1"/>
  <c r="P1490" i="1"/>
  <c r="AL1495" i="1" l="1"/>
  <c r="AH1495" i="1"/>
  <c r="AJ1495" i="1" s="1"/>
  <c r="AK1495" i="1" s="1"/>
  <c r="AG1496" i="1"/>
  <c r="P1491" i="1"/>
  <c r="Q1490" i="1"/>
  <c r="AL1496" i="1" l="1"/>
  <c r="AG1497" i="1"/>
  <c r="AH1496" i="1"/>
  <c r="AJ1496" i="1" s="1"/>
  <c r="AK1496" i="1" s="1"/>
  <c r="AI1495" i="1"/>
  <c r="AI1496" i="1" s="1"/>
  <c r="P1492" i="1"/>
  <c r="Q1491" i="1"/>
  <c r="AL1497" i="1" l="1"/>
  <c r="AH1497" i="1"/>
  <c r="AJ1497" i="1" s="1"/>
  <c r="AK1497" i="1" s="1"/>
  <c r="AG1498" i="1"/>
  <c r="Q1492" i="1"/>
  <c r="P1493" i="1"/>
  <c r="AH1498" i="1" l="1"/>
  <c r="AJ1498" i="1" s="1"/>
  <c r="AK1498" i="1" s="1"/>
  <c r="AG1499" i="1"/>
  <c r="AL1498" i="1"/>
  <c r="AI1497" i="1"/>
  <c r="AI1498" i="1" s="1"/>
  <c r="P1494" i="1"/>
  <c r="Q1493" i="1"/>
  <c r="AG1500" i="1" l="1"/>
  <c r="AL1499" i="1"/>
  <c r="AH1499" i="1"/>
  <c r="AJ1499" i="1" s="1"/>
  <c r="AK1499" i="1" s="1"/>
  <c r="P1495" i="1"/>
  <c r="Q1494" i="1"/>
  <c r="AG1501" i="1" l="1"/>
  <c r="AH1500" i="1"/>
  <c r="AJ1500" i="1" s="1"/>
  <c r="AK1500" i="1" s="1"/>
  <c r="AL1500" i="1"/>
  <c r="AI1499" i="1"/>
  <c r="AI1500" i="1" s="1"/>
  <c r="P1496" i="1"/>
  <c r="Q1495" i="1"/>
  <c r="AH1501" i="1" l="1"/>
  <c r="AJ1501" i="1" s="1"/>
  <c r="AK1501" i="1" s="1"/>
  <c r="AL1501" i="1"/>
  <c r="AG1502" i="1"/>
  <c r="P1497" i="1"/>
  <c r="Q1496" i="1"/>
  <c r="AH1502" i="1" l="1"/>
  <c r="AJ1502" i="1" s="1"/>
  <c r="AK1502" i="1" s="1"/>
  <c r="AG1503" i="1"/>
  <c r="AL1502" i="1"/>
  <c r="AI1501" i="1"/>
  <c r="AI1502" i="1" s="1"/>
  <c r="P1498" i="1"/>
  <c r="Q1497" i="1"/>
  <c r="AL1503" i="1" l="1"/>
  <c r="AH1503" i="1"/>
  <c r="AJ1503" i="1" s="1"/>
  <c r="AK1503" i="1" s="1"/>
  <c r="AG1504" i="1"/>
  <c r="P1499" i="1"/>
  <c r="Q1498" i="1"/>
  <c r="AL1504" i="1" l="1"/>
  <c r="AG1505" i="1"/>
  <c r="AH1504" i="1"/>
  <c r="AJ1504" i="1" s="1"/>
  <c r="AK1504" i="1" s="1"/>
  <c r="AI1503" i="1"/>
  <c r="AI1504" i="1" s="1"/>
  <c r="Q1499" i="1"/>
  <c r="P1500" i="1"/>
  <c r="AL1505" i="1" l="1"/>
  <c r="AH1505" i="1"/>
  <c r="AJ1505" i="1" s="1"/>
  <c r="AK1505" i="1" s="1"/>
  <c r="AG1506" i="1"/>
  <c r="P1501" i="1"/>
  <c r="Q1500" i="1"/>
  <c r="AL1506" i="1" l="1"/>
  <c r="AG1507" i="1"/>
  <c r="AH1506" i="1"/>
  <c r="AJ1506" i="1" s="1"/>
  <c r="AK1506" i="1" s="1"/>
  <c r="AI1505" i="1"/>
  <c r="P1502" i="1"/>
  <c r="Q1501" i="1"/>
  <c r="AI1506" i="1" l="1"/>
  <c r="AL1507" i="1"/>
  <c r="AG1508" i="1"/>
  <c r="AH1507" i="1"/>
  <c r="AJ1507" i="1" s="1"/>
  <c r="AK1507" i="1" s="1"/>
  <c r="Q1502" i="1"/>
  <c r="P1503" i="1"/>
  <c r="AH1508" i="1" l="1"/>
  <c r="AJ1508" i="1" s="1"/>
  <c r="AK1508" i="1" s="1"/>
  <c r="AG1509" i="1"/>
  <c r="AL1508" i="1"/>
  <c r="AI1507" i="1"/>
  <c r="AI1508" i="1" s="1"/>
  <c r="P1504" i="1"/>
  <c r="Q1503" i="1"/>
  <c r="AH1509" i="1" l="1"/>
  <c r="AJ1509" i="1" s="1"/>
  <c r="AK1509" i="1" s="1"/>
  <c r="AL1509" i="1"/>
  <c r="AG1510" i="1"/>
  <c r="P1505" i="1"/>
  <c r="Q1504" i="1"/>
  <c r="AH1510" i="1" l="1"/>
  <c r="AJ1510" i="1" s="1"/>
  <c r="AK1510" i="1" s="1"/>
  <c r="AG1511" i="1"/>
  <c r="AL1510" i="1"/>
  <c r="AI1509" i="1"/>
  <c r="AI1510" i="1" s="1"/>
  <c r="P1506" i="1"/>
  <c r="Q1505" i="1"/>
  <c r="AG1512" i="1" l="1"/>
  <c r="AL1511" i="1"/>
  <c r="AH1511" i="1"/>
  <c r="AJ1511" i="1" s="1"/>
  <c r="AK1511" i="1" s="1"/>
  <c r="P1507" i="1"/>
  <c r="Q1506" i="1"/>
  <c r="AH1512" i="1" l="1"/>
  <c r="AJ1512" i="1" s="1"/>
  <c r="AK1512" i="1" s="1"/>
  <c r="AG1513" i="1"/>
  <c r="AL1512" i="1"/>
  <c r="AI1511" i="1"/>
  <c r="AI1512" i="1" s="1"/>
  <c r="P1508" i="1"/>
  <c r="Q1507" i="1"/>
  <c r="AH1513" i="1" l="1"/>
  <c r="AJ1513" i="1" s="1"/>
  <c r="AK1513" i="1" s="1"/>
  <c r="AL1513" i="1"/>
  <c r="AG1514" i="1"/>
  <c r="P1509" i="1"/>
  <c r="Q1508" i="1"/>
  <c r="AH1514" i="1" l="1"/>
  <c r="AJ1514" i="1" s="1"/>
  <c r="AK1514" i="1" s="1"/>
  <c r="AG1515" i="1"/>
  <c r="AL1514" i="1"/>
  <c r="AI1513" i="1"/>
  <c r="AI1514" i="1" s="1"/>
  <c r="Q1509" i="1"/>
  <c r="P1510" i="1"/>
  <c r="AL1515" i="1" l="1"/>
  <c r="AG1516" i="1"/>
  <c r="AH1515" i="1"/>
  <c r="AJ1515" i="1" s="1"/>
  <c r="AK1515" i="1" s="1"/>
  <c r="Q1510" i="1"/>
  <c r="P1511" i="1"/>
  <c r="AL1516" i="1" l="1"/>
  <c r="AH1516" i="1"/>
  <c r="AJ1516" i="1" s="1"/>
  <c r="AK1516" i="1" s="1"/>
  <c r="AG1517" i="1"/>
  <c r="AI1515" i="1"/>
  <c r="AI1516" i="1" s="1"/>
  <c r="Q1511" i="1"/>
  <c r="P1512" i="1"/>
  <c r="AL1517" i="1" l="1"/>
  <c r="AH1517" i="1"/>
  <c r="AJ1517" i="1" s="1"/>
  <c r="AK1517" i="1" s="1"/>
  <c r="AG1518" i="1"/>
  <c r="P1513" i="1"/>
  <c r="Q1512" i="1"/>
  <c r="AL1518" i="1" l="1"/>
  <c r="AH1518" i="1"/>
  <c r="AJ1518" i="1" s="1"/>
  <c r="AK1518" i="1" s="1"/>
  <c r="AG1519" i="1"/>
  <c r="AI1517" i="1"/>
  <c r="AI1518" i="1" s="1"/>
  <c r="P1514" i="1"/>
  <c r="Q1513" i="1"/>
  <c r="AL1519" i="1" l="1"/>
  <c r="AH1519" i="1"/>
  <c r="AJ1519" i="1" s="1"/>
  <c r="AK1519" i="1" s="1"/>
  <c r="AG1520" i="1"/>
  <c r="P1515" i="1"/>
  <c r="Q1514" i="1"/>
  <c r="AL1520" i="1" l="1"/>
  <c r="AH1520" i="1"/>
  <c r="AJ1520" i="1" s="1"/>
  <c r="AK1520" i="1" s="1"/>
  <c r="AG1521" i="1"/>
  <c r="AI1519" i="1"/>
  <c r="AI1520" i="1" s="1"/>
  <c r="P1516" i="1"/>
  <c r="Q1515" i="1"/>
  <c r="AL1521" i="1" l="1"/>
  <c r="AG1522" i="1"/>
  <c r="AH1521" i="1"/>
  <c r="AJ1521" i="1" s="1"/>
  <c r="AK1521" i="1" s="1"/>
  <c r="P1517" i="1"/>
  <c r="Q1516" i="1"/>
  <c r="AH1522" i="1" l="1"/>
  <c r="AJ1522" i="1" s="1"/>
  <c r="AK1522" i="1" s="1"/>
  <c r="AG1523" i="1"/>
  <c r="AL1522" i="1"/>
  <c r="AI1521" i="1"/>
  <c r="AI1522" i="1" s="1"/>
  <c r="P1518" i="1"/>
  <c r="Q1517" i="1"/>
  <c r="AH1523" i="1" l="1"/>
  <c r="AJ1523" i="1" s="1"/>
  <c r="AK1523" i="1" s="1"/>
  <c r="AG1524" i="1"/>
  <c r="AL1523" i="1"/>
  <c r="AI1523" i="1"/>
  <c r="P1519" i="1"/>
  <c r="Q1518" i="1"/>
  <c r="AH1524" i="1" l="1"/>
  <c r="AJ1524" i="1" s="1"/>
  <c r="AK1524" i="1" s="1"/>
  <c r="AG1525" i="1"/>
  <c r="AL1524" i="1"/>
  <c r="Q1519" i="1"/>
  <c r="P1520" i="1"/>
  <c r="AL1525" i="1" l="1"/>
  <c r="AH1525" i="1"/>
  <c r="AJ1525" i="1" s="1"/>
  <c r="AK1525" i="1" s="1"/>
  <c r="AG1526" i="1"/>
  <c r="AI1524" i="1"/>
  <c r="AI1525" i="1" s="1"/>
  <c r="Q1520" i="1"/>
  <c r="P1521" i="1"/>
  <c r="AG1527" i="1" l="1"/>
  <c r="AL1526" i="1"/>
  <c r="AH1526" i="1"/>
  <c r="AJ1526" i="1" s="1"/>
  <c r="AK1526" i="1" s="1"/>
  <c r="P1522" i="1"/>
  <c r="Q1521" i="1"/>
  <c r="AG1528" i="1" l="1"/>
  <c r="AL1527" i="1"/>
  <c r="AH1527" i="1"/>
  <c r="AJ1527" i="1" s="1"/>
  <c r="AK1527" i="1" s="1"/>
  <c r="AI1526" i="1"/>
  <c r="AI1527" i="1" s="1"/>
  <c r="P1523" i="1"/>
  <c r="Q1522" i="1"/>
  <c r="AH1528" i="1" l="1"/>
  <c r="AJ1528" i="1" s="1"/>
  <c r="AK1528" i="1" s="1"/>
  <c r="AG1529" i="1"/>
  <c r="AL1528" i="1"/>
  <c r="P1524" i="1"/>
  <c r="Q1523" i="1"/>
  <c r="AH1529" i="1" l="1"/>
  <c r="AJ1529" i="1" s="1"/>
  <c r="AK1529" i="1" s="1"/>
  <c r="AG1530" i="1"/>
  <c r="AL1529" i="1"/>
  <c r="AI1528" i="1"/>
  <c r="AI1529" i="1" s="1"/>
  <c r="Q1524" i="1"/>
  <c r="P1525" i="1"/>
  <c r="AH1530" i="1" l="1"/>
  <c r="AJ1530" i="1" s="1"/>
  <c r="AK1530" i="1" s="1"/>
  <c r="AG1531" i="1"/>
  <c r="AL1530" i="1"/>
  <c r="AI1530" i="1"/>
  <c r="P1526" i="1"/>
  <c r="Q1525" i="1"/>
  <c r="AL1531" i="1" l="1"/>
  <c r="AH1531" i="1"/>
  <c r="AJ1531" i="1" s="1"/>
  <c r="AK1531" i="1" s="1"/>
  <c r="AG1532" i="1"/>
  <c r="P1527" i="1"/>
  <c r="Q1526" i="1"/>
  <c r="AL1532" i="1" l="1"/>
  <c r="AH1532" i="1"/>
  <c r="AJ1532" i="1" s="1"/>
  <c r="AK1532" i="1" s="1"/>
  <c r="AG1533" i="1"/>
  <c r="AI1531" i="1"/>
  <c r="AI1532" i="1" s="1"/>
  <c r="P1528" i="1"/>
  <c r="Q1527" i="1"/>
  <c r="AG1534" i="1" l="1"/>
  <c r="AL1533" i="1"/>
  <c r="AH1533" i="1"/>
  <c r="AJ1533" i="1" s="1"/>
  <c r="AK1533" i="1" s="1"/>
  <c r="P1529" i="1"/>
  <c r="Q1528" i="1"/>
  <c r="AL1534" i="1" l="1"/>
  <c r="AH1534" i="1"/>
  <c r="AJ1534" i="1" s="1"/>
  <c r="AK1534" i="1" s="1"/>
  <c r="AG1535" i="1"/>
  <c r="AI1533" i="1"/>
  <c r="AI1534" i="1" s="1"/>
  <c r="Q1529" i="1"/>
  <c r="P1530" i="1"/>
  <c r="AL1535" i="1" l="1"/>
  <c r="AH1535" i="1"/>
  <c r="AJ1535" i="1" s="1"/>
  <c r="AK1535" i="1" s="1"/>
  <c r="AG1536" i="1"/>
  <c r="P1531" i="1"/>
  <c r="Q1530" i="1"/>
  <c r="AL1536" i="1" l="1"/>
  <c r="AH1536" i="1"/>
  <c r="AJ1536" i="1" s="1"/>
  <c r="AK1536" i="1" s="1"/>
  <c r="AG1537" i="1"/>
  <c r="AI1535" i="1"/>
  <c r="AI1536" i="1" s="1"/>
  <c r="Q1531" i="1"/>
  <c r="P1532" i="1"/>
  <c r="AL1537" i="1" l="1"/>
  <c r="AG1538" i="1"/>
  <c r="AH1537" i="1"/>
  <c r="AJ1537" i="1" s="1"/>
  <c r="AK1537" i="1" s="1"/>
  <c r="P1533" i="1"/>
  <c r="Q1532" i="1"/>
  <c r="AI1537" i="1" l="1"/>
  <c r="AG1539" i="1"/>
  <c r="AH1538" i="1"/>
  <c r="AJ1538" i="1" s="1"/>
  <c r="AK1538" i="1" s="1"/>
  <c r="AL1538" i="1"/>
  <c r="P1534" i="1"/>
  <c r="Q1533" i="1"/>
  <c r="AL1539" i="1" l="1"/>
  <c r="AH1539" i="1"/>
  <c r="AJ1539" i="1" s="1"/>
  <c r="AK1539" i="1" s="1"/>
  <c r="AG1540" i="1"/>
  <c r="AI1538" i="1"/>
  <c r="AI1539" i="1" s="1"/>
  <c r="Q1534" i="1"/>
  <c r="P1535" i="1"/>
  <c r="AL1540" i="1" l="1"/>
  <c r="AH1540" i="1"/>
  <c r="AJ1540" i="1" s="1"/>
  <c r="AK1540" i="1" s="1"/>
  <c r="AG1541" i="1"/>
  <c r="P1536" i="1"/>
  <c r="Q1535" i="1"/>
  <c r="AG1542" i="1" l="1"/>
  <c r="AL1541" i="1"/>
  <c r="AH1541" i="1"/>
  <c r="AJ1541" i="1" s="1"/>
  <c r="AK1541" i="1" s="1"/>
  <c r="AI1540" i="1"/>
  <c r="AI1541" i="1" s="1"/>
  <c r="P1537" i="1"/>
  <c r="Q1536" i="1"/>
  <c r="AH1542" i="1" l="1"/>
  <c r="AJ1542" i="1" s="1"/>
  <c r="AK1542" i="1" s="1"/>
  <c r="AG1543" i="1"/>
  <c r="AL1542" i="1"/>
  <c r="P1538" i="1"/>
  <c r="Q1537" i="1"/>
  <c r="AH1543" i="1" l="1"/>
  <c r="AJ1543" i="1" s="1"/>
  <c r="AK1543" i="1" s="1"/>
  <c r="AG1544" i="1"/>
  <c r="AL1543" i="1"/>
  <c r="AI1542" i="1"/>
  <c r="AI1543" i="1" s="1"/>
  <c r="P1539" i="1"/>
  <c r="Q1538" i="1"/>
  <c r="AL1544" i="1" l="1"/>
  <c r="AH1544" i="1"/>
  <c r="AJ1544" i="1" s="1"/>
  <c r="AK1544" i="1" s="1"/>
  <c r="AG1545" i="1"/>
  <c r="Q1539" i="1"/>
  <c r="P1540" i="1"/>
  <c r="AL1545" i="1" l="1"/>
  <c r="AH1545" i="1"/>
  <c r="AJ1545" i="1" s="1"/>
  <c r="AK1545" i="1" s="1"/>
  <c r="AG1546" i="1"/>
  <c r="AI1544" i="1"/>
  <c r="AI1545" i="1" s="1"/>
  <c r="P1541" i="1"/>
  <c r="Q1540" i="1"/>
  <c r="AG1547" i="1" l="1"/>
  <c r="AL1546" i="1"/>
  <c r="AH1546" i="1"/>
  <c r="AJ1546" i="1" s="1"/>
  <c r="AK1546" i="1" s="1"/>
  <c r="P1542" i="1"/>
  <c r="Q1541" i="1"/>
  <c r="AG1548" i="1" l="1"/>
  <c r="AL1547" i="1"/>
  <c r="AH1547" i="1"/>
  <c r="AJ1547" i="1" s="1"/>
  <c r="AK1547" i="1" s="1"/>
  <c r="AI1546" i="1"/>
  <c r="AI1547" i="1" s="1"/>
  <c r="Q1542" i="1"/>
  <c r="P1543" i="1"/>
  <c r="AL1548" i="1" l="1"/>
  <c r="AH1548" i="1"/>
  <c r="AJ1548" i="1" s="1"/>
  <c r="AK1548" i="1" s="1"/>
  <c r="AG1549" i="1"/>
  <c r="P1544" i="1"/>
  <c r="Q1543" i="1"/>
  <c r="AH1549" i="1" l="1"/>
  <c r="AJ1549" i="1" s="1"/>
  <c r="AK1549" i="1" s="1"/>
  <c r="AG1550" i="1"/>
  <c r="AL1549" i="1"/>
  <c r="AI1548" i="1"/>
  <c r="AI1549" i="1" s="1"/>
  <c r="P1545" i="1"/>
  <c r="Q1544" i="1"/>
  <c r="AG1551" i="1" l="1"/>
  <c r="AH1550" i="1"/>
  <c r="AJ1550" i="1" s="1"/>
  <c r="AK1550" i="1" s="1"/>
  <c r="AL1550" i="1"/>
  <c r="P1546" i="1"/>
  <c r="Q1545" i="1"/>
  <c r="AH1551" i="1" l="1"/>
  <c r="AJ1551" i="1" s="1"/>
  <c r="AK1551" i="1" s="1"/>
  <c r="AG1552" i="1"/>
  <c r="AL1551" i="1"/>
  <c r="AI1550" i="1"/>
  <c r="AI1551" i="1" s="1"/>
  <c r="P1547" i="1"/>
  <c r="Q1546" i="1"/>
  <c r="AL1552" i="1" l="1"/>
  <c r="AH1552" i="1"/>
  <c r="AJ1552" i="1" s="1"/>
  <c r="AK1552" i="1" s="1"/>
  <c r="AG1553" i="1"/>
  <c r="P1548" i="1"/>
  <c r="Q1547" i="1"/>
  <c r="AL1553" i="1" l="1"/>
  <c r="AH1553" i="1"/>
  <c r="AJ1553" i="1" s="1"/>
  <c r="AK1553" i="1" s="1"/>
  <c r="AG1554" i="1"/>
  <c r="AI1552" i="1"/>
  <c r="AI1553" i="1" s="1"/>
  <c r="P1549" i="1"/>
  <c r="Q1548" i="1"/>
  <c r="AL1554" i="1" l="1"/>
  <c r="AG1555" i="1"/>
  <c r="AH1554" i="1"/>
  <c r="AJ1554" i="1" s="1"/>
  <c r="AK1554" i="1" s="1"/>
  <c r="Q1549" i="1"/>
  <c r="P1550" i="1"/>
  <c r="AG1556" i="1" l="1"/>
  <c r="AL1555" i="1"/>
  <c r="AH1555" i="1"/>
  <c r="AJ1555" i="1" s="1"/>
  <c r="AK1555" i="1" s="1"/>
  <c r="AI1554" i="1"/>
  <c r="AI1555" i="1" s="1"/>
  <c r="P1551" i="1"/>
  <c r="Q1550" i="1"/>
  <c r="AL1556" i="1" l="1"/>
  <c r="AH1556" i="1"/>
  <c r="AJ1556" i="1" s="1"/>
  <c r="AK1556" i="1" s="1"/>
  <c r="AG1557" i="1"/>
  <c r="Q1551" i="1"/>
  <c r="P1552" i="1"/>
  <c r="AL1557" i="1" l="1"/>
  <c r="AH1557" i="1"/>
  <c r="AJ1557" i="1" s="1"/>
  <c r="AK1557" i="1" s="1"/>
  <c r="AG1558" i="1"/>
  <c r="AI1556" i="1"/>
  <c r="AI1557" i="1" s="1"/>
  <c r="Q1552" i="1"/>
  <c r="P1553" i="1"/>
  <c r="AH1558" i="1" l="1"/>
  <c r="AJ1558" i="1" s="1"/>
  <c r="AK1558" i="1" s="1"/>
  <c r="AG1559" i="1"/>
  <c r="AL1558" i="1"/>
  <c r="P1554" i="1"/>
  <c r="Q1553" i="1"/>
  <c r="AL1559" i="1" l="1"/>
  <c r="AG1560" i="1"/>
  <c r="AH1559" i="1"/>
  <c r="AJ1559" i="1" s="1"/>
  <c r="AK1559" i="1" s="1"/>
  <c r="AI1558" i="1"/>
  <c r="AI1559" i="1" s="1"/>
  <c r="P1555" i="1"/>
  <c r="Q1554" i="1"/>
  <c r="AG1561" i="1" l="1"/>
  <c r="AL1560" i="1"/>
  <c r="AH1560" i="1"/>
  <c r="AJ1560" i="1" s="1"/>
  <c r="AK1560" i="1" s="1"/>
  <c r="P1556" i="1"/>
  <c r="Q1555" i="1"/>
  <c r="AG1562" i="1" l="1"/>
  <c r="AH1561" i="1"/>
  <c r="AJ1561" i="1" s="1"/>
  <c r="AK1561" i="1" s="1"/>
  <c r="AL1561" i="1"/>
  <c r="AI1560" i="1"/>
  <c r="AI1561" i="1" s="1"/>
  <c r="P1557" i="1"/>
  <c r="Q1556" i="1"/>
  <c r="AG1563" i="1" l="1"/>
  <c r="AL1562" i="1"/>
  <c r="AH1562" i="1"/>
  <c r="AJ1562" i="1" s="1"/>
  <c r="AK1562" i="1" s="1"/>
  <c r="P1558" i="1"/>
  <c r="Q1557" i="1"/>
  <c r="AH1563" i="1" l="1"/>
  <c r="AJ1563" i="1" s="1"/>
  <c r="AK1563" i="1" s="1"/>
  <c r="AG1564" i="1"/>
  <c r="AL1563" i="1"/>
  <c r="AI1562" i="1"/>
  <c r="AI1563" i="1" s="1"/>
  <c r="P1559" i="1"/>
  <c r="Q1558" i="1"/>
  <c r="AH1564" i="1" l="1"/>
  <c r="AJ1564" i="1" s="1"/>
  <c r="AK1564" i="1" s="1"/>
  <c r="AL1564" i="1"/>
  <c r="AG1565" i="1"/>
  <c r="Q1559" i="1"/>
  <c r="P1560" i="1"/>
  <c r="AL1565" i="1" l="1"/>
  <c r="AH1565" i="1"/>
  <c r="AJ1565" i="1" s="1"/>
  <c r="AK1565" i="1" s="1"/>
  <c r="AG1566" i="1"/>
  <c r="AI1564" i="1"/>
  <c r="AI1565" i="1" s="1"/>
  <c r="Q1560" i="1"/>
  <c r="P1561" i="1"/>
  <c r="AL1566" i="1" l="1"/>
  <c r="AH1566" i="1"/>
  <c r="AJ1566" i="1" s="1"/>
  <c r="AK1566" i="1" s="1"/>
  <c r="AG1567" i="1"/>
  <c r="P1562" i="1"/>
  <c r="Q1561" i="1"/>
  <c r="AL1567" i="1" l="1"/>
  <c r="AH1567" i="1"/>
  <c r="AJ1567" i="1" s="1"/>
  <c r="AK1567" i="1" s="1"/>
  <c r="AG1568" i="1"/>
  <c r="AI1566" i="1"/>
  <c r="AI1567" i="1" s="1"/>
  <c r="P1563" i="1"/>
  <c r="Q1562" i="1"/>
  <c r="AL1568" i="1" l="1"/>
  <c r="AH1568" i="1"/>
  <c r="AJ1568" i="1" s="1"/>
  <c r="AK1568" i="1" s="1"/>
  <c r="AG1569" i="1"/>
  <c r="P1564" i="1"/>
  <c r="Q1563" i="1"/>
  <c r="AL1569" i="1" l="1"/>
  <c r="AH1569" i="1"/>
  <c r="AJ1569" i="1" s="1"/>
  <c r="AK1569" i="1" s="1"/>
  <c r="AG1570" i="1"/>
  <c r="AI1568" i="1"/>
  <c r="AI1569" i="1" s="1"/>
  <c r="P1565" i="1"/>
  <c r="Q1564" i="1"/>
  <c r="AL1570" i="1" l="1"/>
  <c r="AH1570" i="1"/>
  <c r="AJ1570" i="1" s="1"/>
  <c r="AK1570" i="1" s="1"/>
  <c r="AG1571" i="1"/>
  <c r="P1566" i="1"/>
  <c r="Q1565" i="1"/>
  <c r="AL1571" i="1" l="1"/>
  <c r="AH1571" i="1"/>
  <c r="AJ1571" i="1" s="1"/>
  <c r="AK1571" i="1" s="1"/>
  <c r="AG1572" i="1"/>
  <c r="AI1570" i="1"/>
  <c r="AI1571" i="1" s="1"/>
  <c r="P1567" i="1"/>
  <c r="Q1566" i="1"/>
  <c r="AG1573" i="1" l="1"/>
  <c r="AL1572" i="1"/>
  <c r="AH1572" i="1"/>
  <c r="AJ1572" i="1" s="1"/>
  <c r="AK1572" i="1" s="1"/>
  <c r="AI1572" i="1"/>
  <c r="P1568" i="1"/>
  <c r="Q1567" i="1"/>
  <c r="AH1573" i="1" l="1"/>
  <c r="AJ1573" i="1" s="1"/>
  <c r="AK1573" i="1" s="1"/>
  <c r="AG1574" i="1"/>
  <c r="AL1573" i="1"/>
  <c r="P1569" i="1"/>
  <c r="Q1568" i="1"/>
  <c r="AG1575" i="1" l="1"/>
  <c r="AH1574" i="1"/>
  <c r="AJ1574" i="1" s="1"/>
  <c r="AK1574" i="1" s="1"/>
  <c r="AL1574" i="1"/>
  <c r="AI1573" i="1"/>
  <c r="AI1574" i="1" s="1"/>
  <c r="Q1569" i="1"/>
  <c r="P1570" i="1"/>
  <c r="AH1575" i="1" l="1"/>
  <c r="AJ1575" i="1" s="1"/>
  <c r="AK1575" i="1" s="1"/>
  <c r="AG1576" i="1"/>
  <c r="AL1575" i="1"/>
  <c r="Q1570" i="1"/>
  <c r="P1571" i="1"/>
  <c r="AL1576" i="1" l="1"/>
  <c r="AG1577" i="1"/>
  <c r="AH1576" i="1"/>
  <c r="AJ1576" i="1" s="1"/>
  <c r="AK1576" i="1" s="1"/>
  <c r="AI1575" i="1"/>
  <c r="AI1576" i="1" s="1"/>
  <c r="P1572" i="1"/>
  <c r="Q1571" i="1"/>
  <c r="AL1577" i="1" l="1"/>
  <c r="AH1577" i="1"/>
  <c r="AJ1577" i="1" s="1"/>
  <c r="AK1577" i="1" s="1"/>
  <c r="AG1578" i="1"/>
  <c r="P1573" i="1"/>
  <c r="Q1572" i="1"/>
  <c r="AG1579" i="1" l="1"/>
  <c r="AL1578" i="1"/>
  <c r="AH1578" i="1"/>
  <c r="AJ1578" i="1" s="1"/>
  <c r="AK1578" i="1" s="1"/>
  <c r="AI1577" i="1"/>
  <c r="AI1578" i="1" s="1"/>
  <c r="P1574" i="1"/>
  <c r="Q1573" i="1"/>
  <c r="AL1579" i="1" l="1"/>
  <c r="AH1579" i="1"/>
  <c r="AJ1579" i="1" s="1"/>
  <c r="AK1579" i="1" s="1"/>
  <c r="AG1580" i="1"/>
  <c r="Q1574" i="1"/>
  <c r="P1575" i="1"/>
  <c r="AL1580" i="1" l="1"/>
  <c r="AH1580" i="1"/>
  <c r="AJ1580" i="1" s="1"/>
  <c r="AK1580" i="1" s="1"/>
  <c r="AG1581" i="1"/>
  <c r="AI1579" i="1"/>
  <c r="AI1580" i="1" s="1"/>
  <c r="P1576" i="1"/>
  <c r="Q1575" i="1"/>
  <c r="AL1581" i="1" l="1"/>
  <c r="AH1581" i="1"/>
  <c r="AJ1581" i="1" s="1"/>
  <c r="AK1581" i="1" s="1"/>
  <c r="AG1582" i="1"/>
  <c r="P1577" i="1"/>
  <c r="Q1576" i="1"/>
  <c r="AL1582" i="1" l="1"/>
  <c r="AG1583" i="1"/>
  <c r="AH1582" i="1"/>
  <c r="AJ1582" i="1" s="1"/>
  <c r="AK1582" i="1" s="1"/>
  <c r="AI1581" i="1"/>
  <c r="AI1582" i="1" s="1"/>
  <c r="P1578" i="1"/>
  <c r="Q1577" i="1"/>
  <c r="AG1584" i="1" l="1"/>
  <c r="AL1583" i="1"/>
  <c r="AH1583" i="1"/>
  <c r="AJ1583" i="1" s="1"/>
  <c r="AK1583" i="1" s="1"/>
  <c r="P1579" i="1"/>
  <c r="Q1578" i="1"/>
  <c r="AL1584" i="1" l="1"/>
  <c r="AG1585" i="1"/>
  <c r="AH1584" i="1"/>
  <c r="AJ1584" i="1" s="1"/>
  <c r="AK1584" i="1" s="1"/>
  <c r="AI1583" i="1"/>
  <c r="AI1584" i="1" s="1"/>
  <c r="Q1579" i="1"/>
  <c r="P1580" i="1"/>
  <c r="AH1585" i="1" l="1"/>
  <c r="AJ1585" i="1" s="1"/>
  <c r="AK1585" i="1" s="1"/>
  <c r="AG1586" i="1"/>
  <c r="AL1585" i="1"/>
  <c r="Q1580" i="1"/>
  <c r="P1581" i="1"/>
  <c r="AH1586" i="1" l="1"/>
  <c r="AJ1586" i="1" s="1"/>
  <c r="AK1586" i="1" s="1"/>
  <c r="AG1587" i="1"/>
  <c r="AL1586" i="1"/>
  <c r="AI1585" i="1"/>
  <c r="AI1586" i="1" s="1"/>
  <c r="P1582" i="1"/>
  <c r="Q1581" i="1"/>
  <c r="AL1587" i="1" l="1"/>
  <c r="AG1588" i="1"/>
  <c r="AH1587" i="1"/>
  <c r="AJ1587" i="1" s="1"/>
  <c r="AK1587" i="1" s="1"/>
  <c r="P1583" i="1"/>
  <c r="Q1582" i="1"/>
  <c r="AL1588" i="1" l="1"/>
  <c r="AH1588" i="1"/>
  <c r="AJ1588" i="1" s="1"/>
  <c r="AK1588" i="1" s="1"/>
  <c r="AG1589" i="1"/>
  <c r="AI1587" i="1"/>
  <c r="AI1588" i="1" s="1"/>
  <c r="P1584" i="1"/>
  <c r="Q1583" i="1"/>
  <c r="AL1589" i="1" l="1"/>
  <c r="AH1589" i="1"/>
  <c r="AJ1589" i="1" s="1"/>
  <c r="AK1589" i="1" s="1"/>
  <c r="AG1590" i="1"/>
  <c r="Q1584" i="1"/>
  <c r="P1585" i="1"/>
  <c r="AL1590" i="1" l="1"/>
  <c r="AH1590" i="1"/>
  <c r="AJ1590" i="1" s="1"/>
  <c r="AK1590" i="1" s="1"/>
  <c r="AG1591" i="1"/>
  <c r="AI1589" i="1"/>
  <c r="AI1590" i="1" s="1"/>
  <c r="P1586" i="1"/>
  <c r="Q1585" i="1"/>
  <c r="AL1591" i="1" l="1"/>
  <c r="AH1591" i="1"/>
  <c r="AJ1591" i="1" s="1"/>
  <c r="AK1591" i="1" s="1"/>
  <c r="AG1592" i="1"/>
  <c r="P1587" i="1"/>
  <c r="Q1586" i="1"/>
  <c r="AL1592" i="1" l="1"/>
  <c r="AG1593" i="1"/>
  <c r="AH1592" i="1"/>
  <c r="AJ1592" i="1" s="1"/>
  <c r="AK1592" i="1" s="1"/>
  <c r="AI1591" i="1"/>
  <c r="AI1592" i="1" s="1"/>
  <c r="P1588" i="1"/>
  <c r="Q1587" i="1"/>
  <c r="AG1594" i="1" l="1"/>
  <c r="AH1593" i="1"/>
  <c r="AJ1593" i="1" s="1"/>
  <c r="AK1593" i="1" s="1"/>
  <c r="AL1593" i="1"/>
  <c r="P1589" i="1"/>
  <c r="Q1588" i="1"/>
  <c r="AG1595" i="1" l="1"/>
  <c r="AL1594" i="1"/>
  <c r="AH1594" i="1"/>
  <c r="AJ1594" i="1" s="1"/>
  <c r="AK1594" i="1" s="1"/>
  <c r="AI1593" i="1"/>
  <c r="AI1594" i="1" s="1"/>
  <c r="Q1589" i="1"/>
  <c r="P1590" i="1"/>
  <c r="AH1595" i="1" l="1"/>
  <c r="AJ1595" i="1" s="1"/>
  <c r="AK1595" i="1" s="1"/>
  <c r="AG1596" i="1"/>
  <c r="AL1595" i="1"/>
  <c r="P1591" i="1"/>
  <c r="Q1590" i="1"/>
  <c r="AH1596" i="1" l="1"/>
  <c r="AJ1596" i="1" s="1"/>
  <c r="AK1596" i="1" s="1"/>
  <c r="AG1597" i="1"/>
  <c r="AL1596" i="1"/>
  <c r="AI1595" i="1"/>
  <c r="AI1596" i="1" s="1"/>
  <c r="P1592" i="1"/>
  <c r="Q1591" i="1"/>
  <c r="AH1597" i="1" l="1"/>
  <c r="AJ1597" i="1" s="1"/>
  <c r="AK1597" i="1" s="1"/>
  <c r="AG1598" i="1"/>
  <c r="AL1597" i="1"/>
  <c r="Q1592" i="1"/>
  <c r="P1593" i="1"/>
  <c r="AH1598" i="1" l="1"/>
  <c r="AJ1598" i="1" s="1"/>
  <c r="AK1598" i="1" s="1"/>
  <c r="AG1599" i="1"/>
  <c r="AL1598" i="1"/>
  <c r="AI1597" i="1"/>
  <c r="AI1598" i="1" s="1"/>
  <c r="P1594" i="1"/>
  <c r="Q1593" i="1"/>
  <c r="AH1599" i="1" l="1"/>
  <c r="AJ1599" i="1" s="1"/>
  <c r="AK1599" i="1" s="1"/>
  <c r="AL1599" i="1"/>
  <c r="AG1600" i="1"/>
  <c r="P1595" i="1"/>
  <c r="Q1594" i="1"/>
  <c r="AH1600" i="1" l="1"/>
  <c r="AJ1600" i="1" s="1"/>
  <c r="AK1600" i="1" s="1"/>
  <c r="AG1601" i="1"/>
  <c r="AL1600" i="1"/>
  <c r="AI1599" i="1"/>
  <c r="AI1600" i="1" s="1"/>
  <c r="P1596" i="1"/>
  <c r="Q1595" i="1"/>
  <c r="AH1601" i="1" l="1"/>
  <c r="AJ1601" i="1" s="1"/>
  <c r="AK1601" i="1" s="1"/>
  <c r="AL1601" i="1"/>
  <c r="AG1602" i="1"/>
  <c r="P1597" i="1"/>
  <c r="Q1596" i="1"/>
  <c r="AL1602" i="1" l="1"/>
  <c r="AH1602" i="1"/>
  <c r="AJ1602" i="1" s="1"/>
  <c r="AK1602" i="1" s="1"/>
  <c r="AG1603" i="1"/>
  <c r="AI1601" i="1"/>
  <c r="AI1602" i="1" s="1"/>
  <c r="P1598" i="1"/>
  <c r="Q1597" i="1"/>
  <c r="AL1603" i="1" l="1"/>
  <c r="AH1603" i="1"/>
  <c r="AJ1603" i="1" s="1"/>
  <c r="AK1603" i="1" s="1"/>
  <c r="AG1604" i="1"/>
  <c r="P1599" i="1"/>
  <c r="Q1598" i="1"/>
  <c r="AL1604" i="1" l="1"/>
  <c r="AH1604" i="1"/>
  <c r="AJ1604" i="1" s="1"/>
  <c r="AK1604" i="1" s="1"/>
  <c r="AG1605" i="1"/>
  <c r="AI1603" i="1"/>
  <c r="AI1604" i="1" s="1"/>
  <c r="Q1599" i="1"/>
  <c r="P1600" i="1"/>
  <c r="AL1605" i="1" l="1"/>
  <c r="AH1605" i="1"/>
  <c r="AJ1605" i="1" s="1"/>
  <c r="AK1605" i="1" s="1"/>
  <c r="AG1606" i="1"/>
  <c r="P1601" i="1"/>
  <c r="Q1600" i="1"/>
  <c r="AL1606" i="1" l="1"/>
  <c r="AH1606" i="1"/>
  <c r="AJ1606" i="1" s="1"/>
  <c r="AK1606" i="1" s="1"/>
  <c r="AG1607" i="1"/>
  <c r="AI1605" i="1"/>
  <c r="AI1606" i="1" s="1"/>
  <c r="P1602" i="1"/>
  <c r="Q1601" i="1"/>
  <c r="AG1608" i="1" l="1"/>
  <c r="AL1607" i="1"/>
  <c r="AH1607" i="1"/>
  <c r="AJ1607" i="1" s="1"/>
  <c r="AK1607" i="1" s="1"/>
  <c r="Q1602" i="1"/>
  <c r="P1603" i="1"/>
  <c r="AH1608" i="1" l="1"/>
  <c r="AJ1608" i="1" s="1"/>
  <c r="AK1608" i="1" s="1"/>
  <c r="AG1609" i="1"/>
  <c r="AL1608" i="1"/>
  <c r="AI1607" i="1"/>
  <c r="AI1608" i="1" s="1"/>
  <c r="P1604" i="1"/>
  <c r="Q1603" i="1"/>
  <c r="AH1609" i="1" l="1"/>
  <c r="AJ1609" i="1" s="1"/>
  <c r="AK1609" i="1" s="1"/>
  <c r="AG1610" i="1"/>
  <c r="AL1609" i="1"/>
  <c r="P1605" i="1"/>
  <c r="Q1604" i="1"/>
  <c r="AG1611" i="1" l="1"/>
  <c r="AH1610" i="1"/>
  <c r="AJ1610" i="1" s="1"/>
  <c r="AK1610" i="1" s="1"/>
  <c r="AL1610" i="1"/>
  <c r="AI1609" i="1"/>
  <c r="AI1610" i="1" s="1"/>
  <c r="P1606" i="1"/>
  <c r="Q1605" i="1"/>
  <c r="AH1611" i="1" l="1"/>
  <c r="AJ1611" i="1" s="1"/>
  <c r="AK1611" i="1" s="1"/>
  <c r="AG1612" i="1"/>
  <c r="AL1611" i="1"/>
  <c r="P1607" i="1"/>
  <c r="Q1606" i="1"/>
  <c r="AL1612" i="1" l="1"/>
  <c r="AG1613" i="1"/>
  <c r="AH1612" i="1"/>
  <c r="AJ1612" i="1" s="1"/>
  <c r="AK1612" i="1" s="1"/>
  <c r="AI1611" i="1"/>
  <c r="AI1612" i="1" s="1"/>
  <c r="P1608" i="1"/>
  <c r="Q1607" i="1"/>
  <c r="AL1613" i="1" l="1"/>
  <c r="AH1613" i="1"/>
  <c r="AJ1613" i="1" s="1"/>
  <c r="AK1613" i="1" s="1"/>
  <c r="AG1614" i="1"/>
  <c r="P1609" i="1"/>
  <c r="Q1608" i="1"/>
  <c r="AL1614" i="1" l="1"/>
  <c r="AH1614" i="1"/>
  <c r="AJ1614" i="1" s="1"/>
  <c r="AK1614" i="1" s="1"/>
  <c r="AG1615" i="1"/>
  <c r="AI1613" i="1"/>
  <c r="AI1614" i="1" s="1"/>
  <c r="Q1609" i="1"/>
  <c r="P1610" i="1"/>
  <c r="AH1615" i="1" l="1"/>
  <c r="AJ1615" i="1" s="1"/>
  <c r="AK1615" i="1" s="1"/>
  <c r="AG1616" i="1"/>
  <c r="AL1615" i="1"/>
  <c r="Q1610" i="1"/>
  <c r="P1611" i="1"/>
  <c r="AL1616" i="1" l="1"/>
  <c r="AG1617" i="1"/>
  <c r="AH1616" i="1"/>
  <c r="AJ1616" i="1" s="1"/>
  <c r="AK1616" i="1" s="1"/>
  <c r="AI1615" i="1"/>
  <c r="AI1616" i="1" s="1"/>
  <c r="P1612" i="1"/>
  <c r="Q1611" i="1"/>
  <c r="AL1617" i="1" l="1"/>
  <c r="AG1618" i="1"/>
  <c r="AH1617" i="1"/>
  <c r="AJ1617" i="1" s="1"/>
  <c r="AK1617" i="1" s="1"/>
  <c r="P1613" i="1"/>
  <c r="Q1612" i="1"/>
  <c r="AG1619" i="1" l="1"/>
  <c r="AH1618" i="1"/>
  <c r="AJ1618" i="1" s="1"/>
  <c r="AK1618" i="1" s="1"/>
  <c r="AL1618" i="1"/>
  <c r="AI1617" i="1"/>
  <c r="AI1618" i="1" s="1"/>
  <c r="P1614" i="1"/>
  <c r="Q1613" i="1"/>
  <c r="AG1620" i="1" l="1"/>
  <c r="AL1619" i="1"/>
  <c r="AH1619" i="1"/>
  <c r="AJ1619" i="1" s="1"/>
  <c r="AK1619" i="1" s="1"/>
  <c r="Q1614" i="1"/>
  <c r="P1615" i="1"/>
  <c r="AH1620" i="1" l="1"/>
  <c r="AJ1620" i="1" s="1"/>
  <c r="AK1620" i="1" s="1"/>
  <c r="AG1621" i="1"/>
  <c r="AL1620" i="1"/>
  <c r="AI1619" i="1"/>
  <c r="AI1620" i="1" s="1"/>
  <c r="P1616" i="1"/>
  <c r="Q1615" i="1"/>
  <c r="AH1621" i="1" l="1"/>
  <c r="AJ1621" i="1" s="1"/>
  <c r="AK1621" i="1" s="1"/>
  <c r="AG1622" i="1"/>
  <c r="AL1621" i="1"/>
  <c r="P1617" i="1"/>
  <c r="Q1616" i="1"/>
  <c r="AH1622" i="1" l="1"/>
  <c r="AJ1622" i="1" s="1"/>
  <c r="AK1622" i="1" s="1"/>
  <c r="AG1623" i="1"/>
  <c r="AL1622" i="1"/>
  <c r="AI1621" i="1"/>
  <c r="AI1622" i="1" s="1"/>
  <c r="P1618" i="1"/>
  <c r="Q1617" i="1"/>
  <c r="AH1623" i="1" l="1"/>
  <c r="AJ1623" i="1" s="1"/>
  <c r="AK1623" i="1" s="1"/>
  <c r="AG1624" i="1"/>
  <c r="AL1623" i="1"/>
  <c r="P1619" i="1"/>
  <c r="Q1618" i="1"/>
  <c r="AL1624" i="1" l="1"/>
  <c r="AG1625" i="1"/>
  <c r="AH1624" i="1"/>
  <c r="AJ1624" i="1" s="1"/>
  <c r="AK1624" i="1" s="1"/>
  <c r="AI1623" i="1"/>
  <c r="AI1624" i="1" s="1"/>
  <c r="Q1619" i="1"/>
  <c r="P1620" i="1"/>
  <c r="AL1625" i="1" l="1"/>
  <c r="AH1625" i="1"/>
  <c r="AJ1625" i="1" s="1"/>
  <c r="AK1625" i="1" s="1"/>
  <c r="AG1626" i="1"/>
  <c r="Q1620" i="1"/>
  <c r="P1621" i="1"/>
  <c r="AL1626" i="1" l="1"/>
  <c r="AH1626" i="1"/>
  <c r="AJ1626" i="1" s="1"/>
  <c r="AK1626" i="1" s="1"/>
  <c r="AG1627" i="1"/>
  <c r="AI1625" i="1"/>
  <c r="AI1626" i="1" s="1"/>
  <c r="P1622" i="1"/>
  <c r="Q1621" i="1"/>
  <c r="AL1627" i="1" l="1"/>
  <c r="AH1627" i="1"/>
  <c r="AJ1627" i="1" s="1"/>
  <c r="AK1627" i="1" s="1"/>
  <c r="AG1628" i="1"/>
  <c r="P1623" i="1"/>
  <c r="Q1622" i="1"/>
  <c r="AL1628" i="1" l="1"/>
  <c r="AG1629" i="1"/>
  <c r="AH1628" i="1"/>
  <c r="AJ1628" i="1" s="1"/>
  <c r="AK1628" i="1" s="1"/>
  <c r="AI1627" i="1"/>
  <c r="AI1628" i="1" s="1"/>
  <c r="P1624" i="1"/>
  <c r="Q1623" i="1"/>
  <c r="AL1629" i="1" l="1"/>
  <c r="AH1629" i="1"/>
  <c r="AJ1629" i="1" s="1"/>
  <c r="AK1629" i="1" s="1"/>
  <c r="AG1630" i="1"/>
  <c r="Q1624" i="1"/>
  <c r="P1625" i="1"/>
  <c r="AG1631" i="1" l="1"/>
  <c r="AL1630" i="1"/>
  <c r="AH1630" i="1"/>
  <c r="AJ1630" i="1" s="1"/>
  <c r="AK1630" i="1" s="1"/>
  <c r="AI1629" i="1"/>
  <c r="AI1630" i="1" s="1"/>
  <c r="P1626" i="1"/>
  <c r="Q1625" i="1"/>
  <c r="AG1632" i="1" l="1"/>
  <c r="AL1631" i="1"/>
  <c r="AH1631" i="1"/>
  <c r="AJ1631" i="1" s="1"/>
  <c r="AK1631" i="1" s="1"/>
  <c r="P1627" i="1"/>
  <c r="Q1626" i="1"/>
  <c r="AG1633" i="1" l="1"/>
  <c r="AH1632" i="1"/>
  <c r="AJ1632" i="1" s="1"/>
  <c r="AK1632" i="1" s="1"/>
  <c r="AL1632" i="1"/>
  <c r="AI1631" i="1"/>
  <c r="AI1632" i="1" s="1"/>
  <c r="P1628" i="1"/>
  <c r="Q1627" i="1"/>
  <c r="AH1633" i="1" l="1"/>
  <c r="AJ1633" i="1" s="1"/>
  <c r="AK1633" i="1" s="1"/>
  <c r="AG1634" i="1"/>
  <c r="AL1633" i="1"/>
  <c r="P1629" i="1"/>
  <c r="Q1628" i="1"/>
  <c r="AH1634" i="1" l="1"/>
  <c r="AJ1634" i="1" s="1"/>
  <c r="AK1634" i="1" s="1"/>
  <c r="AG1635" i="1"/>
  <c r="AL1634" i="1"/>
  <c r="AI1633" i="1"/>
  <c r="AI1634" i="1" s="1"/>
  <c r="Q1629" i="1"/>
  <c r="P1630" i="1"/>
  <c r="AG1636" i="1" l="1"/>
  <c r="AL1635" i="1"/>
  <c r="AH1635" i="1"/>
  <c r="AJ1635" i="1" s="1"/>
  <c r="AK1635" i="1" s="1"/>
  <c r="P1631" i="1"/>
  <c r="Q1630" i="1"/>
  <c r="AI1635" i="1" l="1"/>
  <c r="AH1636" i="1"/>
  <c r="AJ1636" i="1" s="1"/>
  <c r="AK1636" i="1" s="1"/>
  <c r="AL1636" i="1"/>
  <c r="AG1637" i="1"/>
  <c r="P1632" i="1"/>
  <c r="Q1631" i="1"/>
  <c r="AH1637" i="1" l="1"/>
  <c r="AJ1637" i="1" s="1"/>
  <c r="AK1637" i="1" s="1"/>
  <c r="AG1638" i="1"/>
  <c r="AL1637" i="1"/>
  <c r="AI1636" i="1"/>
  <c r="AI1637" i="1" s="1"/>
  <c r="P1633" i="1"/>
  <c r="Q1632" i="1"/>
  <c r="AH1638" i="1" l="1"/>
  <c r="AJ1638" i="1" s="1"/>
  <c r="AK1638" i="1" s="1"/>
  <c r="AG1639" i="1"/>
  <c r="AL1638" i="1"/>
  <c r="P1634" i="1"/>
  <c r="Q1633" i="1"/>
  <c r="AL1639" i="1" l="1"/>
  <c r="AH1639" i="1"/>
  <c r="AJ1639" i="1" s="1"/>
  <c r="AK1639" i="1" s="1"/>
  <c r="AG1640" i="1"/>
  <c r="AI1638" i="1"/>
  <c r="AI1639" i="1" s="1"/>
  <c r="Q1634" i="1"/>
  <c r="P1635" i="1"/>
  <c r="AL1640" i="1" l="1"/>
  <c r="AH1640" i="1"/>
  <c r="AJ1640" i="1" s="1"/>
  <c r="AK1640" i="1" s="1"/>
  <c r="AG1641" i="1"/>
  <c r="P1636" i="1"/>
  <c r="Q1635" i="1"/>
  <c r="AL1641" i="1" l="1"/>
  <c r="AH1641" i="1"/>
  <c r="AJ1641" i="1" s="1"/>
  <c r="AK1641" i="1" s="1"/>
  <c r="AG1642" i="1"/>
  <c r="AI1640" i="1"/>
  <c r="AI1641" i="1" s="1"/>
  <c r="P1637" i="1"/>
  <c r="Q1636" i="1"/>
  <c r="AG1643" i="1" l="1"/>
  <c r="AL1642" i="1"/>
  <c r="AH1642" i="1"/>
  <c r="AJ1642" i="1" s="1"/>
  <c r="AK1642" i="1" s="1"/>
  <c r="P1638" i="1"/>
  <c r="Q1637" i="1"/>
  <c r="AH1643" i="1" l="1"/>
  <c r="AJ1643" i="1" s="1"/>
  <c r="AK1643" i="1" s="1"/>
  <c r="AG1644" i="1"/>
  <c r="AL1643" i="1"/>
  <c r="AI1642" i="1"/>
  <c r="AI1643" i="1" s="1"/>
  <c r="P1639" i="1"/>
  <c r="Q1638" i="1"/>
  <c r="AG1645" i="1" l="1"/>
  <c r="AH1644" i="1"/>
  <c r="AJ1644" i="1" s="1"/>
  <c r="AK1644" i="1" s="1"/>
  <c r="AL1644" i="1"/>
  <c r="Q1639" i="1"/>
  <c r="P1640" i="1"/>
  <c r="AG1646" i="1" l="1"/>
  <c r="AL1645" i="1"/>
  <c r="AH1645" i="1"/>
  <c r="AJ1645" i="1" s="1"/>
  <c r="AK1645" i="1" s="1"/>
  <c r="AI1644" i="1"/>
  <c r="AI1645" i="1" s="1"/>
  <c r="P1641" i="1"/>
  <c r="Q1640" i="1"/>
  <c r="AL1646" i="1" l="1"/>
  <c r="AG1647" i="1"/>
  <c r="AH1646" i="1"/>
  <c r="AJ1646" i="1" s="1"/>
  <c r="AK1646" i="1" s="1"/>
  <c r="P1642" i="1"/>
  <c r="Q1641" i="1"/>
  <c r="AH1647" i="1" l="1"/>
  <c r="AJ1647" i="1" s="1"/>
  <c r="AK1647" i="1" s="1"/>
  <c r="AG1648" i="1"/>
  <c r="AL1647" i="1"/>
  <c r="AI1646" i="1"/>
  <c r="AI1647" i="1" s="1"/>
  <c r="Q1642" i="1"/>
  <c r="P1643" i="1"/>
  <c r="AH1648" i="1" l="1"/>
  <c r="AJ1648" i="1" s="1"/>
  <c r="AK1648" i="1" s="1"/>
  <c r="AG1649" i="1"/>
  <c r="AL1648" i="1"/>
  <c r="P1644" i="1"/>
  <c r="Q1643" i="1"/>
  <c r="AL1649" i="1" l="1"/>
  <c r="AH1649" i="1"/>
  <c r="AJ1649" i="1" s="1"/>
  <c r="AK1649" i="1" s="1"/>
  <c r="AG1650" i="1"/>
  <c r="AI1648" i="1"/>
  <c r="AI1649" i="1" s="1"/>
  <c r="P1645" i="1"/>
  <c r="Q1644" i="1"/>
  <c r="AL1650" i="1" l="1"/>
  <c r="AH1650" i="1"/>
  <c r="AJ1650" i="1" s="1"/>
  <c r="AK1650" i="1" s="1"/>
  <c r="AG1651" i="1"/>
  <c r="P1646" i="1"/>
  <c r="Q1645" i="1"/>
  <c r="AG1652" i="1" l="1"/>
  <c r="AL1651" i="1"/>
  <c r="AH1651" i="1"/>
  <c r="AJ1651" i="1" s="1"/>
  <c r="AK1651" i="1" s="1"/>
  <c r="AI1650" i="1"/>
  <c r="P1647" i="1"/>
  <c r="Q1646" i="1"/>
  <c r="AI1651" i="1" l="1"/>
  <c r="AL1652" i="1"/>
  <c r="AG1653" i="1"/>
  <c r="AH1652" i="1"/>
  <c r="AJ1652" i="1" s="1"/>
  <c r="AK1652" i="1" s="1"/>
  <c r="P1648" i="1"/>
  <c r="Q1647" i="1"/>
  <c r="AH1653" i="1" l="1"/>
  <c r="AJ1653" i="1" s="1"/>
  <c r="AK1653" i="1" s="1"/>
  <c r="AG1654" i="1"/>
  <c r="AL1653" i="1"/>
  <c r="AI1652" i="1"/>
  <c r="AI1653" i="1" s="1"/>
  <c r="P1649" i="1"/>
  <c r="Q1648" i="1"/>
  <c r="AH1654" i="1" l="1"/>
  <c r="AJ1654" i="1" s="1"/>
  <c r="AK1654" i="1" s="1"/>
  <c r="AL1654" i="1"/>
  <c r="AG1655" i="1"/>
  <c r="Q1649" i="1"/>
  <c r="P1650" i="1"/>
  <c r="AH1655" i="1" l="1"/>
  <c r="AJ1655" i="1" s="1"/>
  <c r="AK1655" i="1" s="1"/>
  <c r="AG1656" i="1"/>
  <c r="AL1655" i="1"/>
  <c r="AI1654" i="1"/>
  <c r="AI1655" i="1" s="1"/>
  <c r="P1651" i="1"/>
  <c r="Q1650" i="1"/>
  <c r="AL1656" i="1" l="1"/>
  <c r="AH1656" i="1"/>
  <c r="AJ1656" i="1" s="1"/>
  <c r="AK1656" i="1" s="1"/>
  <c r="AG1657" i="1"/>
  <c r="P1652" i="1"/>
  <c r="Q1651" i="1"/>
  <c r="AG1658" i="1" l="1"/>
  <c r="AL1657" i="1"/>
  <c r="AH1657" i="1"/>
  <c r="AJ1657" i="1" s="1"/>
  <c r="AK1657" i="1" s="1"/>
  <c r="AI1656" i="1"/>
  <c r="AI1657" i="1" s="1"/>
  <c r="Q1652" i="1"/>
  <c r="P1653" i="1"/>
  <c r="AG1659" i="1" l="1"/>
  <c r="AL1658" i="1"/>
  <c r="AH1658" i="1"/>
  <c r="AJ1658" i="1" s="1"/>
  <c r="AK1658" i="1" s="1"/>
  <c r="P1654" i="1"/>
  <c r="Q1653" i="1"/>
  <c r="AH1659" i="1" l="1"/>
  <c r="AJ1659" i="1" s="1"/>
  <c r="AK1659" i="1" s="1"/>
  <c r="AG1660" i="1"/>
  <c r="AL1659" i="1"/>
  <c r="AI1658" i="1"/>
  <c r="AI1659" i="1" s="1"/>
  <c r="P1655" i="1"/>
  <c r="Q1654" i="1"/>
  <c r="AH1660" i="1" l="1"/>
  <c r="AJ1660" i="1" s="1"/>
  <c r="AK1660" i="1" s="1"/>
  <c r="AG1661" i="1"/>
  <c r="AL1660" i="1"/>
  <c r="P1656" i="1"/>
  <c r="Q1655" i="1"/>
  <c r="AH1661" i="1" l="1"/>
  <c r="AJ1661" i="1" s="1"/>
  <c r="AK1661" i="1" s="1"/>
  <c r="AL1661" i="1"/>
  <c r="AG1662" i="1"/>
  <c r="AI1660" i="1"/>
  <c r="AI1661" i="1" s="1"/>
  <c r="P1657" i="1"/>
  <c r="Q1656" i="1"/>
  <c r="AL1662" i="1" l="1"/>
  <c r="AH1662" i="1"/>
  <c r="AJ1662" i="1" s="1"/>
  <c r="AK1662" i="1" s="1"/>
  <c r="AG1663" i="1"/>
  <c r="P1658" i="1"/>
  <c r="Q1657" i="1"/>
  <c r="AL1663" i="1" l="1"/>
  <c r="AH1663" i="1"/>
  <c r="AJ1663" i="1" s="1"/>
  <c r="AK1663" i="1" s="1"/>
  <c r="AG1664" i="1"/>
  <c r="AI1662" i="1"/>
  <c r="AI1663" i="1" s="1"/>
  <c r="P1659" i="1"/>
  <c r="Q1658" i="1"/>
  <c r="AL1664" i="1" l="1"/>
  <c r="AG1665" i="1"/>
  <c r="AH1664" i="1"/>
  <c r="AJ1664" i="1" s="1"/>
  <c r="AK1664" i="1" s="1"/>
  <c r="Q1659" i="1"/>
  <c r="P1660" i="1"/>
  <c r="AH1665" i="1" l="1"/>
  <c r="AJ1665" i="1" s="1"/>
  <c r="AK1665" i="1" s="1"/>
  <c r="AG1666" i="1"/>
  <c r="AL1665" i="1"/>
  <c r="AI1664" i="1"/>
  <c r="AI1665" i="1" s="1"/>
  <c r="Q1660" i="1"/>
  <c r="P1661" i="1"/>
  <c r="AH1666" i="1" l="1"/>
  <c r="AJ1666" i="1" s="1"/>
  <c r="AK1666" i="1" s="1"/>
  <c r="AG1667" i="1"/>
  <c r="AL1666" i="1"/>
  <c r="P1662" i="1"/>
  <c r="Q1661" i="1"/>
  <c r="AG1668" i="1" l="1"/>
  <c r="AL1667" i="1"/>
  <c r="AH1667" i="1"/>
  <c r="AJ1667" i="1" s="1"/>
  <c r="AK1667" i="1" s="1"/>
  <c r="AI1666" i="1"/>
  <c r="AI1667" i="1" s="1"/>
  <c r="P1663" i="1"/>
  <c r="Q1662" i="1"/>
  <c r="AL1668" i="1" l="1"/>
  <c r="AH1668" i="1"/>
  <c r="AJ1668" i="1" s="1"/>
  <c r="AK1668" i="1" s="1"/>
  <c r="AG1669" i="1"/>
  <c r="P1664" i="1"/>
  <c r="Q1663" i="1"/>
  <c r="AH1669" i="1" l="1"/>
  <c r="AJ1669" i="1" s="1"/>
  <c r="AK1669" i="1" s="1"/>
  <c r="AG1670" i="1"/>
  <c r="AL1669" i="1"/>
  <c r="AI1668" i="1"/>
  <c r="AI1669" i="1" s="1"/>
  <c r="P1665" i="1"/>
  <c r="Q1664" i="1"/>
  <c r="AG1671" i="1" l="1"/>
  <c r="AL1670" i="1"/>
  <c r="AH1670" i="1"/>
  <c r="AJ1670" i="1" s="1"/>
  <c r="AK1670" i="1" s="1"/>
  <c r="P1666" i="1"/>
  <c r="Q1665" i="1"/>
  <c r="AH1671" i="1" l="1"/>
  <c r="AJ1671" i="1" s="1"/>
  <c r="AK1671" i="1" s="1"/>
  <c r="AG1672" i="1"/>
  <c r="AL1671" i="1"/>
  <c r="AI1670" i="1"/>
  <c r="AI1671" i="1" s="1"/>
  <c r="P1667" i="1"/>
  <c r="Q1666" i="1"/>
  <c r="AL1672" i="1" l="1"/>
  <c r="AG1673" i="1"/>
  <c r="AH1672" i="1"/>
  <c r="AJ1672" i="1" s="1"/>
  <c r="AK1672" i="1" s="1"/>
  <c r="P1668" i="1"/>
  <c r="Q1667" i="1"/>
  <c r="AL1673" i="1" l="1"/>
  <c r="AH1673" i="1"/>
  <c r="AJ1673" i="1" s="1"/>
  <c r="AK1673" i="1" s="1"/>
  <c r="AG1674" i="1"/>
  <c r="AI1672" i="1"/>
  <c r="AI1673" i="1" s="1"/>
  <c r="P1669" i="1"/>
  <c r="Q1668" i="1"/>
  <c r="AL1674" i="1" l="1"/>
  <c r="AH1674" i="1"/>
  <c r="AJ1674" i="1" s="1"/>
  <c r="AK1674" i="1" s="1"/>
  <c r="AG1675" i="1"/>
  <c r="AI1674" i="1"/>
  <c r="Q1669" i="1"/>
  <c r="P1670" i="1"/>
  <c r="AG1676" i="1" l="1"/>
  <c r="AL1675" i="1"/>
  <c r="AH1675" i="1"/>
  <c r="AJ1675" i="1" s="1"/>
  <c r="AK1675" i="1" s="1"/>
  <c r="Q1670" i="1"/>
  <c r="P1671" i="1"/>
  <c r="AL1676" i="1" l="1"/>
  <c r="AH1676" i="1"/>
  <c r="AJ1676" i="1" s="1"/>
  <c r="AK1676" i="1" s="1"/>
  <c r="AG1677" i="1"/>
  <c r="AI1675" i="1"/>
  <c r="AI1676" i="1" s="1"/>
  <c r="P1672" i="1"/>
  <c r="Q1671" i="1"/>
  <c r="AL1677" i="1" l="1"/>
  <c r="AG1678" i="1"/>
  <c r="AH1677" i="1"/>
  <c r="AJ1677" i="1" s="1"/>
  <c r="AK1677" i="1" s="1"/>
  <c r="P1673" i="1"/>
  <c r="Q1672" i="1"/>
  <c r="AL1678" i="1" l="1"/>
  <c r="AH1678" i="1"/>
  <c r="AJ1678" i="1" s="1"/>
  <c r="AK1678" i="1" s="1"/>
  <c r="AG1679" i="1"/>
  <c r="AI1677" i="1"/>
  <c r="AI1678" i="1" s="1"/>
  <c r="P1674" i="1"/>
  <c r="Q1673" i="1"/>
  <c r="AL1679" i="1" l="1"/>
  <c r="AG1680" i="1"/>
  <c r="AH1679" i="1"/>
  <c r="AJ1679" i="1" s="1"/>
  <c r="AK1679" i="1" s="1"/>
  <c r="Q1674" i="1"/>
  <c r="P1675" i="1"/>
  <c r="AL1680" i="1" l="1"/>
  <c r="AH1680" i="1"/>
  <c r="AJ1680" i="1" s="1"/>
  <c r="AK1680" i="1" s="1"/>
  <c r="AG1681" i="1"/>
  <c r="AI1679" i="1"/>
  <c r="AI1680" i="1" s="1"/>
  <c r="P1676" i="1"/>
  <c r="Q1675" i="1"/>
  <c r="AH1681" i="1" l="1"/>
  <c r="AJ1681" i="1" s="1"/>
  <c r="AK1681" i="1" s="1"/>
  <c r="AG1682" i="1"/>
  <c r="AL1681" i="1"/>
  <c r="P1677" i="1"/>
  <c r="Q1676" i="1"/>
  <c r="AH1682" i="1" l="1"/>
  <c r="AJ1682" i="1" s="1"/>
  <c r="AK1682" i="1" s="1"/>
  <c r="AG1683" i="1"/>
  <c r="AL1682" i="1"/>
  <c r="AI1681" i="1"/>
  <c r="AI1682" i="1" s="1"/>
  <c r="P1678" i="1"/>
  <c r="Q1677" i="1"/>
  <c r="AL1683" i="1" l="1"/>
  <c r="AG1684" i="1"/>
  <c r="AH1683" i="1"/>
  <c r="AJ1683" i="1" s="1"/>
  <c r="AK1683" i="1" s="1"/>
  <c r="P1679" i="1"/>
  <c r="Q1678" i="1"/>
  <c r="AL1684" i="1" l="1"/>
  <c r="AH1684" i="1"/>
  <c r="AJ1684" i="1" s="1"/>
  <c r="AK1684" i="1" s="1"/>
  <c r="AG1685" i="1"/>
  <c r="AI1683" i="1"/>
  <c r="AI1684" i="1" s="1"/>
  <c r="Q1679" i="1"/>
  <c r="P1680" i="1"/>
  <c r="AG1686" i="1" l="1"/>
  <c r="AL1685" i="1"/>
  <c r="AH1685" i="1"/>
  <c r="AJ1685" i="1" s="1"/>
  <c r="AK1685" i="1" s="1"/>
  <c r="P1681" i="1"/>
  <c r="Q1680" i="1"/>
  <c r="AL1686" i="1" l="1"/>
  <c r="AG1687" i="1"/>
  <c r="AH1686" i="1"/>
  <c r="AJ1686" i="1" s="1"/>
  <c r="AK1686" i="1" s="1"/>
  <c r="AI1685" i="1"/>
  <c r="AI1686" i="1" s="1"/>
  <c r="Q1681" i="1"/>
  <c r="P1682" i="1"/>
  <c r="AH1687" i="1" l="1"/>
  <c r="AJ1687" i="1" s="1"/>
  <c r="AK1687" i="1" s="1"/>
  <c r="AG1688" i="1"/>
  <c r="AL1687" i="1"/>
  <c r="Q1682" i="1"/>
  <c r="P1683" i="1"/>
  <c r="AL1688" i="1" l="1"/>
  <c r="AG1689" i="1"/>
  <c r="AH1688" i="1"/>
  <c r="AJ1688" i="1" s="1"/>
  <c r="AK1688" i="1" s="1"/>
  <c r="AI1687" i="1"/>
  <c r="AI1688" i="1" s="1"/>
  <c r="P1684" i="1"/>
  <c r="Q1683" i="1"/>
  <c r="AL1689" i="1" l="1"/>
  <c r="AH1689" i="1"/>
  <c r="AJ1689" i="1" s="1"/>
  <c r="AK1689" i="1" s="1"/>
  <c r="AG1690" i="1"/>
  <c r="Q1684" i="1"/>
  <c r="P1685" i="1"/>
  <c r="AL1690" i="1" l="1"/>
  <c r="AH1690" i="1"/>
  <c r="AJ1690" i="1" s="1"/>
  <c r="AK1690" i="1" s="1"/>
  <c r="AG1691" i="1"/>
  <c r="AI1689" i="1"/>
  <c r="AI1690" i="1" s="1"/>
  <c r="P1686" i="1"/>
  <c r="Q1685" i="1"/>
  <c r="AG1692" i="1" l="1"/>
  <c r="AL1691" i="1"/>
  <c r="AH1691" i="1"/>
  <c r="AJ1691" i="1" s="1"/>
  <c r="AK1691" i="1" s="1"/>
  <c r="P1687" i="1"/>
  <c r="Q1686" i="1"/>
  <c r="AG1693" i="1" l="1"/>
  <c r="AL1692" i="1"/>
  <c r="AH1692" i="1"/>
  <c r="AJ1692" i="1" s="1"/>
  <c r="AK1692" i="1" s="1"/>
  <c r="AI1691" i="1"/>
  <c r="AI1692" i="1" s="1"/>
  <c r="P1688" i="1"/>
  <c r="Q1687" i="1"/>
  <c r="AG1694" i="1" l="1"/>
  <c r="AH1693" i="1"/>
  <c r="AJ1693" i="1" s="1"/>
  <c r="AK1693" i="1" s="1"/>
  <c r="AL1693" i="1"/>
  <c r="P1689" i="1"/>
  <c r="Q1688" i="1"/>
  <c r="AH1694" i="1" l="1"/>
  <c r="AJ1694" i="1" s="1"/>
  <c r="AK1694" i="1" s="1"/>
  <c r="AG1695" i="1"/>
  <c r="AL1694" i="1"/>
  <c r="AI1693" i="1"/>
  <c r="AI1694" i="1" s="1"/>
  <c r="Q1689" i="1"/>
  <c r="P1690" i="1"/>
  <c r="AH1695" i="1" l="1"/>
  <c r="AJ1695" i="1" s="1"/>
  <c r="AK1695" i="1" s="1"/>
  <c r="AG1696" i="1"/>
  <c r="AL1695" i="1"/>
  <c r="P1691" i="1"/>
  <c r="Q1690" i="1"/>
  <c r="AL1696" i="1" l="1"/>
  <c r="AG1697" i="1"/>
  <c r="AH1696" i="1"/>
  <c r="AJ1696" i="1" s="1"/>
  <c r="AK1696" i="1" s="1"/>
  <c r="AI1695" i="1"/>
  <c r="P1692" i="1"/>
  <c r="Q1691" i="1"/>
  <c r="AI1696" i="1" l="1"/>
  <c r="AL1697" i="1"/>
  <c r="AH1697" i="1"/>
  <c r="AJ1697" i="1" s="1"/>
  <c r="AK1697" i="1" s="1"/>
  <c r="AG1698" i="1"/>
  <c r="Q1692" i="1"/>
  <c r="P1693" i="1"/>
  <c r="AG1699" i="1" l="1"/>
  <c r="AH1698" i="1"/>
  <c r="AJ1698" i="1" s="1"/>
  <c r="AK1698" i="1" s="1"/>
  <c r="AL1698" i="1"/>
  <c r="AI1697" i="1"/>
  <c r="AI1698" i="1" s="1"/>
  <c r="Q1693" i="1"/>
  <c r="P1694" i="1"/>
  <c r="AL1699" i="1" l="1"/>
  <c r="AH1699" i="1"/>
  <c r="AJ1699" i="1" s="1"/>
  <c r="AK1699" i="1" s="1"/>
  <c r="AG1700" i="1"/>
  <c r="P1695" i="1"/>
  <c r="Q1694" i="1"/>
  <c r="AL1700" i="1" l="1"/>
  <c r="AH1700" i="1"/>
  <c r="AJ1700" i="1" s="1"/>
  <c r="AK1700" i="1" s="1"/>
  <c r="AG1701" i="1"/>
  <c r="AI1699" i="1"/>
  <c r="AI1700" i="1" s="1"/>
  <c r="P1696" i="1"/>
  <c r="Q1695" i="1"/>
  <c r="AL1701" i="1" l="1"/>
  <c r="AH1701" i="1"/>
  <c r="AJ1701" i="1" s="1"/>
  <c r="AK1701" i="1" s="1"/>
  <c r="AG1702" i="1"/>
  <c r="AI1701" i="1"/>
  <c r="P1697" i="1"/>
  <c r="Q1696" i="1"/>
  <c r="AL1702" i="1" l="1"/>
  <c r="AH1702" i="1"/>
  <c r="AJ1702" i="1" s="1"/>
  <c r="AK1702" i="1" s="1"/>
  <c r="AG1703" i="1"/>
  <c r="P1698" i="1"/>
  <c r="Q1697" i="1"/>
  <c r="AG1704" i="1" l="1"/>
  <c r="AL1703" i="1"/>
  <c r="AH1703" i="1"/>
  <c r="AJ1703" i="1" s="1"/>
  <c r="AK1703" i="1" s="1"/>
  <c r="AI1702" i="1"/>
  <c r="AI1703" i="1" s="1"/>
  <c r="P1699" i="1"/>
  <c r="Q1698" i="1"/>
  <c r="AH1704" i="1" l="1"/>
  <c r="AJ1704" i="1" s="1"/>
  <c r="AK1704" i="1" s="1"/>
  <c r="AG1705" i="1"/>
  <c r="AL1704" i="1"/>
  <c r="Q1699" i="1"/>
  <c r="P1700" i="1"/>
  <c r="AH1705" i="1" l="1"/>
  <c r="AJ1705" i="1" s="1"/>
  <c r="AK1705" i="1" s="1"/>
  <c r="AG1706" i="1"/>
  <c r="AL1705" i="1"/>
  <c r="AI1704" i="1"/>
  <c r="AI1705" i="1" s="1"/>
  <c r="P1701" i="1"/>
  <c r="Q1700" i="1"/>
  <c r="AL1706" i="1" l="1"/>
  <c r="AG1707" i="1"/>
  <c r="AH1706" i="1"/>
  <c r="AJ1706" i="1" s="1"/>
  <c r="AK1706" i="1" s="1"/>
  <c r="P1702" i="1"/>
  <c r="Q1701" i="1"/>
  <c r="AL1707" i="1" l="1"/>
  <c r="AH1707" i="1"/>
  <c r="AJ1707" i="1" s="1"/>
  <c r="AK1707" i="1" s="1"/>
  <c r="AG1708" i="1"/>
  <c r="AI1706" i="1"/>
  <c r="AI1707" i="1" s="1"/>
  <c r="Q1702" i="1"/>
  <c r="P1703" i="1"/>
  <c r="AG1709" i="1" l="1"/>
  <c r="AL1708" i="1"/>
  <c r="AH1708" i="1"/>
  <c r="AJ1708" i="1" s="1"/>
  <c r="AK1708" i="1" s="1"/>
  <c r="P1704" i="1"/>
  <c r="Q1703" i="1"/>
  <c r="AL1709" i="1" l="1"/>
  <c r="AG1710" i="1"/>
  <c r="AH1709" i="1"/>
  <c r="AJ1709" i="1" s="1"/>
  <c r="AK1709" i="1" s="1"/>
  <c r="AI1708" i="1"/>
  <c r="AI1709" i="1" s="1"/>
  <c r="P1705" i="1"/>
  <c r="Q1704" i="1"/>
  <c r="AL1710" i="1" l="1"/>
  <c r="AH1710" i="1"/>
  <c r="AJ1710" i="1" s="1"/>
  <c r="AK1710" i="1" s="1"/>
  <c r="AG1711" i="1"/>
  <c r="P1706" i="1"/>
  <c r="Q1705" i="1"/>
  <c r="AL1711" i="1" l="1"/>
  <c r="AH1711" i="1"/>
  <c r="AJ1711" i="1" s="1"/>
  <c r="AK1711" i="1" s="1"/>
  <c r="AG1712" i="1"/>
  <c r="AI1710" i="1"/>
  <c r="AI1711" i="1" s="1"/>
  <c r="P1707" i="1"/>
  <c r="Q1706" i="1"/>
  <c r="AH1712" i="1" l="1"/>
  <c r="AJ1712" i="1" s="1"/>
  <c r="AK1712" i="1" s="1"/>
  <c r="AG1713" i="1"/>
  <c r="AL1712" i="1"/>
  <c r="P1708" i="1"/>
  <c r="Q1707" i="1"/>
  <c r="AL1713" i="1" l="1"/>
  <c r="AG1714" i="1"/>
  <c r="AH1713" i="1"/>
  <c r="AJ1713" i="1" s="1"/>
  <c r="AK1713" i="1" s="1"/>
  <c r="AI1712" i="1"/>
  <c r="AI1713" i="1" s="1"/>
  <c r="P1709" i="1"/>
  <c r="Q1708" i="1"/>
  <c r="AL1714" i="1" l="1"/>
  <c r="AH1714" i="1"/>
  <c r="AJ1714" i="1" s="1"/>
  <c r="AK1714" i="1" s="1"/>
  <c r="AG1715" i="1"/>
  <c r="Q1709" i="1"/>
  <c r="P1710" i="1"/>
  <c r="AL1715" i="1" l="1"/>
  <c r="AH1715" i="1"/>
  <c r="AJ1715" i="1" s="1"/>
  <c r="AK1715" i="1" s="1"/>
  <c r="AG1716" i="1"/>
  <c r="AI1714" i="1"/>
  <c r="AI1715" i="1" s="1"/>
  <c r="Q1710" i="1"/>
  <c r="P1711" i="1"/>
  <c r="AG1717" i="1" l="1"/>
  <c r="AL1716" i="1"/>
  <c r="AH1716" i="1"/>
  <c r="AJ1716" i="1" s="1"/>
  <c r="AK1716" i="1" s="1"/>
  <c r="P1712" i="1"/>
  <c r="Q1711" i="1"/>
  <c r="AG1718" i="1" l="1"/>
  <c r="AL1717" i="1"/>
  <c r="AH1717" i="1"/>
  <c r="AJ1717" i="1" s="1"/>
  <c r="AK1717" i="1" s="1"/>
  <c r="AI1716" i="1"/>
  <c r="P1713" i="1"/>
  <c r="Q1712" i="1"/>
  <c r="AG1719" i="1" l="1"/>
  <c r="AH1718" i="1"/>
  <c r="AJ1718" i="1" s="1"/>
  <c r="AK1718" i="1" s="1"/>
  <c r="AL1718" i="1"/>
  <c r="AI1717" i="1"/>
  <c r="AI1718" i="1" s="1"/>
  <c r="Q1713" i="1"/>
  <c r="P1714" i="1"/>
  <c r="AH1719" i="1" l="1"/>
  <c r="AJ1719" i="1" s="1"/>
  <c r="AK1719" i="1" s="1"/>
  <c r="AG1720" i="1"/>
  <c r="AL1719" i="1"/>
  <c r="P1715" i="1"/>
  <c r="Q1714" i="1"/>
  <c r="AH1720" i="1" l="1"/>
  <c r="AJ1720" i="1" s="1"/>
  <c r="AK1720" i="1" s="1"/>
  <c r="AL1720" i="1"/>
  <c r="AG1721" i="1"/>
  <c r="AI1719" i="1"/>
  <c r="AI1720" i="1" s="1"/>
  <c r="P1716" i="1"/>
  <c r="Q1715" i="1"/>
  <c r="AL1721" i="1" l="1"/>
  <c r="AH1721" i="1"/>
  <c r="AJ1721" i="1" s="1"/>
  <c r="AK1721" i="1" s="1"/>
  <c r="AG1722" i="1"/>
  <c r="AI1721" i="1"/>
  <c r="P1717" i="1"/>
  <c r="Q1716" i="1"/>
  <c r="AL1722" i="1" l="1"/>
  <c r="AG1723" i="1"/>
  <c r="AH1722" i="1"/>
  <c r="AJ1722" i="1" s="1"/>
  <c r="AK1722" i="1" s="1"/>
  <c r="P1718" i="1"/>
  <c r="Q1717" i="1"/>
  <c r="AL1723" i="1" l="1"/>
  <c r="AH1723" i="1"/>
  <c r="AJ1723" i="1" s="1"/>
  <c r="AK1723" i="1" s="1"/>
  <c r="AG1724" i="1"/>
  <c r="AI1722" i="1"/>
  <c r="AI1723" i="1" s="1"/>
  <c r="P1719" i="1"/>
  <c r="Q1718" i="1"/>
  <c r="AL1724" i="1" l="1"/>
  <c r="AH1724" i="1"/>
  <c r="AJ1724" i="1" s="1"/>
  <c r="AK1724" i="1" s="1"/>
  <c r="AG1725" i="1"/>
  <c r="Q1719" i="1"/>
  <c r="P1720" i="1"/>
  <c r="AG1726" i="1" l="1"/>
  <c r="AH1725" i="1"/>
  <c r="AJ1725" i="1" s="1"/>
  <c r="AK1725" i="1" s="1"/>
  <c r="AL1725" i="1"/>
  <c r="AI1724" i="1"/>
  <c r="AI1725" i="1" s="1"/>
  <c r="Q1720" i="1"/>
  <c r="P1721" i="1"/>
  <c r="AG1727" i="1" l="1"/>
  <c r="AL1726" i="1"/>
  <c r="AH1726" i="1"/>
  <c r="AJ1726" i="1" s="1"/>
  <c r="AK1726" i="1" s="1"/>
  <c r="P1722" i="1"/>
  <c r="Q1721" i="1"/>
  <c r="AG1728" i="1" l="1"/>
  <c r="AH1727" i="1"/>
  <c r="AJ1727" i="1" s="1"/>
  <c r="AK1727" i="1" s="1"/>
  <c r="AL1727" i="1"/>
  <c r="AI1726" i="1"/>
  <c r="AI1727" i="1" s="1"/>
  <c r="P1723" i="1"/>
  <c r="Q1722" i="1"/>
  <c r="AG1729" i="1" l="1"/>
  <c r="AL1728" i="1"/>
  <c r="AH1728" i="1"/>
  <c r="AJ1728" i="1" s="1"/>
  <c r="AK1728" i="1" s="1"/>
  <c r="P1724" i="1"/>
  <c r="Q1723" i="1"/>
  <c r="AH1729" i="1" l="1"/>
  <c r="AJ1729" i="1" s="1"/>
  <c r="AK1729" i="1" s="1"/>
  <c r="AG1730" i="1"/>
  <c r="AL1729" i="1"/>
  <c r="AI1728" i="1"/>
  <c r="AI1729" i="1" s="1"/>
  <c r="Q1724" i="1"/>
  <c r="P1725" i="1"/>
  <c r="AH1730" i="1" l="1"/>
  <c r="AJ1730" i="1" s="1"/>
  <c r="AK1730" i="1" s="1"/>
  <c r="AG1731" i="1"/>
  <c r="AL1730" i="1"/>
  <c r="P1726" i="1"/>
  <c r="Q1725" i="1"/>
  <c r="AL1731" i="1" l="1"/>
  <c r="AG1732" i="1"/>
  <c r="AH1731" i="1"/>
  <c r="AJ1731" i="1" s="1"/>
  <c r="AK1731" i="1" s="1"/>
  <c r="AI1730" i="1"/>
  <c r="P1727" i="1"/>
  <c r="Q1726" i="1"/>
  <c r="AI1731" i="1" l="1"/>
  <c r="AL1732" i="1"/>
  <c r="AH1732" i="1"/>
  <c r="AJ1732" i="1" s="1"/>
  <c r="AK1732" i="1" s="1"/>
  <c r="AG1733" i="1"/>
  <c r="P1728" i="1"/>
  <c r="Q1727" i="1"/>
  <c r="AH1733" i="1" l="1"/>
  <c r="AJ1733" i="1" s="1"/>
  <c r="AK1733" i="1" s="1"/>
  <c r="AG1734" i="1"/>
  <c r="AL1733" i="1"/>
  <c r="AI1732" i="1"/>
  <c r="AI1733" i="1" s="1"/>
  <c r="P1729" i="1"/>
  <c r="Q1728" i="1"/>
  <c r="AL1734" i="1" l="1"/>
  <c r="AH1734" i="1"/>
  <c r="AJ1734" i="1" s="1"/>
  <c r="AK1734" i="1" s="1"/>
  <c r="AG1735" i="1"/>
  <c r="Q1729" i="1"/>
  <c r="P1730" i="1"/>
  <c r="AL1735" i="1" l="1"/>
  <c r="AH1735" i="1"/>
  <c r="AJ1735" i="1" s="1"/>
  <c r="AK1735" i="1" s="1"/>
  <c r="AG1736" i="1"/>
  <c r="AI1734" i="1"/>
  <c r="AI1735" i="1" s="1"/>
  <c r="P1731" i="1"/>
  <c r="Q1730" i="1"/>
  <c r="AL1736" i="1" l="1"/>
  <c r="AH1736" i="1"/>
  <c r="AJ1736" i="1" s="1"/>
  <c r="AK1736" i="1" s="1"/>
  <c r="AG1737" i="1"/>
  <c r="P1732" i="1"/>
  <c r="Q1731" i="1"/>
  <c r="AL1737" i="1" l="1"/>
  <c r="AH1737" i="1"/>
  <c r="AJ1737" i="1" s="1"/>
  <c r="AK1737" i="1" s="1"/>
  <c r="AG1738" i="1"/>
  <c r="AI1736" i="1"/>
  <c r="AI1737" i="1" s="1"/>
  <c r="Q1732" i="1"/>
  <c r="P1733" i="1"/>
  <c r="AL1738" i="1" l="1"/>
  <c r="AG1739" i="1"/>
  <c r="AH1738" i="1"/>
  <c r="AJ1738" i="1" s="1"/>
  <c r="AK1738" i="1" s="1"/>
  <c r="AI1738" i="1"/>
  <c r="P1734" i="1"/>
  <c r="Q1733" i="1"/>
  <c r="AL1739" i="1" l="1"/>
  <c r="AG1740" i="1"/>
  <c r="AH1739" i="1"/>
  <c r="AJ1739" i="1" s="1"/>
  <c r="AK1739" i="1" s="1"/>
  <c r="Q1734" i="1"/>
  <c r="P1735" i="1"/>
  <c r="AG1741" i="1" l="1"/>
  <c r="AH1740" i="1"/>
  <c r="AJ1740" i="1" s="1"/>
  <c r="AK1740" i="1" s="1"/>
  <c r="AL1740" i="1"/>
  <c r="AI1739" i="1"/>
  <c r="AI1740" i="1" s="1"/>
  <c r="P1736" i="1"/>
  <c r="Q1735" i="1"/>
  <c r="AG1742" i="1" l="1"/>
  <c r="AL1741" i="1"/>
  <c r="AH1741" i="1"/>
  <c r="AJ1741" i="1" s="1"/>
  <c r="AK1741" i="1" s="1"/>
  <c r="P1737" i="1"/>
  <c r="Q1736" i="1"/>
  <c r="AH1742" i="1" l="1"/>
  <c r="AJ1742" i="1" s="1"/>
  <c r="AK1742" i="1" s="1"/>
  <c r="AG1743" i="1"/>
  <c r="AL1742" i="1"/>
  <c r="AI1741" i="1"/>
  <c r="AI1742" i="1" s="1"/>
  <c r="P1738" i="1"/>
  <c r="Q1737" i="1"/>
  <c r="AH1743" i="1" l="1"/>
  <c r="AJ1743" i="1" s="1"/>
  <c r="AK1743" i="1" s="1"/>
  <c r="AG1744" i="1"/>
  <c r="AL1743" i="1"/>
  <c r="AI1743" i="1"/>
  <c r="P1739" i="1"/>
  <c r="Q1738" i="1"/>
  <c r="AL1744" i="1" l="1"/>
  <c r="AG1745" i="1"/>
  <c r="AH1744" i="1"/>
  <c r="AJ1744" i="1" s="1"/>
  <c r="AK1744" i="1" s="1"/>
  <c r="Q1739" i="1"/>
  <c r="P1740" i="1"/>
  <c r="AL1745" i="1" l="1"/>
  <c r="AH1745" i="1"/>
  <c r="AJ1745" i="1" s="1"/>
  <c r="AK1745" i="1" s="1"/>
  <c r="AG1746" i="1"/>
  <c r="AI1744" i="1"/>
  <c r="AI1745" i="1" s="1"/>
  <c r="P1741" i="1"/>
  <c r="Q1740" i="1"/>
  <c r="AL1746" i="1" l="1"/>
  <c r="AH1746" i="1"/>
  <c r="AJ1746" i="1" s="1"/>
  <c r="AK1746" i="1" s="1"/>
  <c r="AG1747" i="1"/>
  <c r="P1742" i="1"/>
  <c r="Q1741" i="1"/>
  <c r="AL1747" i="1" l="1"/>
  <c r="AH1747" i="1"/>
  <c r="AJ1747" i="1" s="1"/>
  <c r="AK1747" i="1" s="1"/>
  <c r="AG1748" i="1"/>
  <c r="AI1746" i="1"/>
  <c r="AI1747" i="1" s="1"/>
  <c r="Q1742" i="1"/>
  <c r="P1743" i="1"/>
  <c r="AL1748" i="1" l="1"/>
  <c r="AG1749" i="1"/>
  <c r="AH1748" i="1"/>
  <c r="AJ1748" i="1" s="1"/>
  <c r="AK1748" i="1" s="1"/>
  <c r="P1744" i="1"/>
  <c r="Q1743" i="1"/>
  <c r="AH1749" i="1" l="1"/>
  <c r="AJ1749" i="1" s="1"/>
  <c r="AK1749" i="1" s="1"/>
  <c r="AG1750" i="1"/>
  <c r="AL1749" i="1"/>
  <c r="AI1748" i="1"/>
  <c r="AI1749" i="1" s="1"/>
  <c r="P1745" i="1"/>
  <c r="Q1744" i="1"/>
  <c r="AH1750" i="1" l="1"/>
  <c r="AJ1750" i="1" s="1"/>
  <c r="AK1750" i="1" s="1"/>
  <c r="AG1751" i="1"/>
  <c r="AL1750" i="1"/>
  <c r="P1746" i="1"/>
  <c r="Q1745" i="1"/>
  <c r="AH1751" i="1" l="1"/>
  <c r="AJ1751" i="1" s="1"/>
  <c r="AK1751" i="1" s="1"/>
  <c r="AG1752" i="1"/>
  <c r="AL1751" i="1"/>
  <c r="AI1750" i="1"/>
  <c r="AI1751" i="1" s="1"/>
  <c r="P1747" i="1"/>
  <c r="Q1746" i="1"/>
  <c r="AG1753" i="1" l="1"/>
  <c r="AL1752" i="1"/>
  <c r="AH1752" i="1"/>
  <c r="AJ1752" i="1" s="1"/>
  <c r="AK1752" i="1" s="1"/>
  <c r="P1748" i="1"/>
  <c r="Q1747" i="1"/>
  <c r="AG1754" i="1" l="1"/>
  <c r="AL1753" i="1"/>
  <c r="AH1753" i="1"/>
  <c r="AJ1753" i="1" s="1"/>
  <c r="AK1753" i="1" s="1"/>
  <c r="AI1752" i="1"/>
  <c r="AI1753" i="1" s="1"/>
  <c r="P1749" i="1"/>
  <c r="Q1748" i="1"/>
  <c r="AH1754" i="1" l="1"/>
  <c r="AJ1754" i="1" s="1"/>
  <c r="AK1754" i="1" s="1"/>
  <c r="AG1755" i="1"/>
  <c r="AL1754" i="1"/>
  <c r="Q1749" i="1"/>
  <c r="P1750" i="1"/>
  <c r="AG1756" i="1" l="1"/>
  <c r="AH1755" i="1"/>
  <c r="AJ1755" i="1" s="1"/>
  <c r="AK1755" i="1" s="1"/>
  <c r="AL1755" i="1"/>
  <c r="AI1754" i="1"/>
  <c r="AI1755" i="1" s="1"/>
  <c r="P1751" i="1"/>
  <c r="Q1750" i="1"/>
  <c r="AH1756" i="1" l="1"/>
  <c r="AJ1756" i="1" s="1"/>
  <c r="AK1756" i="1" s="1"/>
  <c r="AG1757" i="1"/>
  <c r="AL1756" i="1"/>
  <c r="P1752" i="1"/>
  <c r="Q1751" i="1"/>
  <c r="AL1757" i="1" l="1"/>
  <c r="AG1758" i="1"/>
  <c r="AH1757" i="1"/>
  <c r="AJ1757" i="1" s="1"/>
  <c r="AK1757" i="1" s="1"/>
  <c r="AI1756" i="1"/>
  <c r="AI1757" i="1" s="1"/>
  <c r="Q1752" i="1"/>
  <c r="P1753" i="1"/>
  <c r="AL1758" i="1" l="1"/>
  <c r="AH1758" i="1"/>
  <c r="AJ1758" i="1" s="1"/>
  <c r="AK1758" i="1" s="1"/>
  <c r="AG1759" i="1"/>
  <c r="P1754" i="1"/>
  <c r="Q1753" i="1"/>
  <c r="AL1759" i="1" l="1"/>
  <c r="AH1759" i="1"/>
  <c r="AJ1759" i="1" s="1"/>
  <c r="AK1759" i="1" s="1"/>
  <c r="AG1760" i="1"/>
  <c r="AI1758" i="1"/>
  <c r="AI1759" i="1" s="1"/>
  <c r="P1755" i="1"/>
  <c r="Q1754" i="1"/>
  <c r="AL1760" i="1" l="1"/>
  <c r="AH1760" i="1"/>
  <c r="AJ1760" i="1" s="1"/>
  <c r="AK1760" i="1" s="1"/>
  <c r="AG1761" i="1"/>
  <c r="P1756" i="1"/>
  <c r="Q1755" i="1"/>
  <c r="AL1761" i="1" l="1"/>
  <c r="AH1761" i="1"/>
  <c r="AJ1761" i="1" s="1"/>
  <c r="AK1761" i="1" s="1"/>
  <c r="AG1762" i="1"/>
  <c r="AI1760" i="1"/>
  <c r="AI1761" i="1" s="1"/>
  <c r="P1757" i="1"/>
  <c r="Q1756" i="1"/>
  <c r="AL1762" i="1" l="1"/>
  <c r="AH1762" i="1"/>
  <c r="AJ1762" i="1" s="1"/>
  <c r="AK1762" i="1" s="1"/>
  <c r="AG1763" i="1"/>
  <c r="P1758" i="1"/>
  <c r="Q1757" i="1"/>
  <c r="AL1763" i="1" l="1"/>
  <c r="AG1764" i="1"/>
  <c r="AH1763" i="1"/>
  <c r="AJ1763" i="1" s="1"/>
  <c r="AK1763" i="1" s="1"/>
  <c r="AI1762" i="1"/>
  <c r="P1759" i="1"/>
  <c r="Q1758" i="1"/>
  <c r="AI1763" i="1" l="1"/>
  <c r="AG1765" i="1"/>
  <c r="AH1764" i="1"/>
  <c r="AJ1764" i="1" s="1"/>
  <c r="AK1764" i="1" s="1"/>
  <c r="AL1764" i="1"/>
  <c r="Q1759" i="1"/>
  <c r="P1760" i="1"/>
  <c r="AH1765" i="1" l="1"/>
  <c r="AJ1765" i="1" s="1"/>
  <c r="AK1765" i="1" s="1"/>
  <c r="AG1766" i="1"/>
  <c r="AL1765" i="1"/>
  <c r="AI1764" i="1"/>
  <c r="AI1765" i="1" s="1"/>
  <c r="Q1760" i="1"/>
  <c r="P1761" i="1"/>
  <c r="AH1766" i="1" l="1"/>
  <c r="AJ1766" i="1" s="1"/>
  <c r="AK1766" i="1" s="1"/>
  <c r="AG1767" i="1"/>
  <c r="AL1766" i="1"/>
  <c r="P1762" i="1"/>
  <c r="Q1761" i="1"/>
  <c r="AL1767" i="1" l="1"/>
  <c r="AG1768" i="1"/>
  <c r="AH1767" i="1"/>
  <c r="AJ1767" i="1" s="1"/>
  <c r="AK1767" i="1" s="1"/>
  <c r="AI1766" i="1"/>
  <c r="AI1767" i="1" s="1"/>
  <c r="P1763" i="1"/>
  <c r="Q1762" i="1"/>
  <c r="AL1768" i="1" l="1"/>
  <c r="AH1768" i="1"/>
  <c r="AJ1768" i="1" s="1"/>
  <c r="AK1768" i="1" s="1"/>
  <c r="AG1769" i="1"/>
  <c r="Q1763" i="1"/>
  <c r="P1764" i="1"/>
  <c r="AL1769" i="1" l="1"/>
  <c r="AH1769" i="1"/>
  <c r="AJ1769" i="1" s="1"/>
  <c r="AK1769" i="1" s="1"/>
  <c r="AG1770" i="1"/>
  <c r="AI1768" i="1"/>
  <c r="AI1769" i="1" s="1"/>
  <c r="Q1764" i="1"/>
  <c r="P1765" i="1"/>
  <c r="AL1770" i="1" l="1"/>
  <c r="AG1771" i="1"/>
  <c r="AH1770" i="1"/>
  <c r="AJ1770" i="1" s="1"/>
  <c r="AK1770" i="1" s="1"/>
  <c r="AI1770" i="1"/>
  <c r="P1766" i="1"/>
  <c r="Q1765" i="1"/>
  <c r="AL1771" i="1" l="1"/>
  <c r="AG1772" i="1"/>
  <c r="AH1771" i="1"/>
  <c r="AJ1771" i="1" s="1"/>
  <c r="AK1771" i="1" s="1"/>
  <c r="P1767" i="1"/>
  <c r="Q1766" i="1"/>
  <c r="AL1772" i="1" l="1"/>
  <c r="AH1772" i="1"/>
  <c r="AJ1772" i="1" s="1"/>
  <c r="AK1772" i="1" s="1"/>
  <c r="AG1773" i="1"/>
  <c r="AI1771" i="1"/>
  <c r="AI1772" i="1" s="1"/>
  <c r="P1768" i="1"/>
  <c r="Q1767" i="1"/>
  <c r="AH1773" i="1" l="1"/>
  <c r="AJ1773" i="1" s="1"/>
  <c r="AK1773" i="1" s="1"/>
  <c r="AG1774" i="1"/>
  <c r="AL1773" i="1"/>
  <c r="P1769" i="1"/>
  <c r="Q1768" i="1"/>
  <c r="AL1774" i="1" l="1"/>
  <c r="AG1775" i="1"/>
  <c r="AH1774" i="1"/>
  <c r="AJ1774" i="1" s="1"/>
  <c r="AK1774" i="1" s="1"/>
  <c r="AI1773" i="1"/>
  <c r="AI1774" i="1" s="1"/>
  <c r="Q1769" i="1"/>
  <c r="P1770" i="1"/>
  <c r="AG1776" i="1" l="1"/>
  <c r="AL1775" i="1"/>
  <c r="AH1775" i="1"/>
  <c r="AJ1775" i="1" s="1"/>
  <c r="AK1775" i="1" s="1"/>
  <c r="AI1775" i="1"/>
  <c r="Q1770" i="1"/>
  <c r="P1771" i="1"/>
  <c r="AG1777" i="1" l="1"/>
  <c r="AH1776" i="1"/>
  <c r="AJ1776" i="1" s="1"/>
  <c r="AK1776" i="1" s="1"/>
  <c r="AL1776" i="1"/>
  <c r="P1772" i="1"/>
  <c r="Q1771" i="1"/>
  <c r="AG1778" i="1" l="1"/>
  <c r="AH1777" i="1"/>
  <c r="AJ1777" i="1" s="1"/>
  <c r="AK1777" i="1" s="1"/>
  <c r="AL1777" i="1"/>
  <c r="AI1776" i="1"/>
  <c r="AI1777" i="1" s="1"/>
  <c r="P1773" i="1"/>
  <c r="Q1772" i="1"/>
  <c r="AL1778" i="1" l="1"/>
  <c r="AH1778" i="1"/>
  <c r="AJ1778" i="1" s="1"/>
  <c r="AK1778" i="1" s="1"/>
  <c r="AG1779" i="1"/>
  <c r="P1774" i="1"/>
  <c r="Q1773" i="1"/>
  <c r="AH1779" i="1" l="1"/>
  <c r="AJ1779" i="1" s="1"/>
  <c r="AK1779" i="1" s="1"/>
  <c r="AG1780" i="1"/>
  <c r="AL1779" i="1"/>
  <c r="AI1778" i="1"/>
  <c r="AI1779" i="1" s="1"/>
  <c r="Q1774" i="1"/>
  <c r="P1775" i="1"/>
  <c r="AH1780" i="1" l="1"/>
  <c r="AJ1780" i="1" s="1"/>
  <c r="AK1780" i="1" s="1"/>
  <c r="AG1781" i="1"/>
  <c r="AL1780" i="1"/>
  <c r="P1776" i="1"/>
  <c r="Q1775" i="1"/>
  <c r="AL1781" i="1" l="1"/>
  <c r="AH1781" i="1"/>
  <c r="AJ1781" i="1" s="1"/>
  <c r="AK1781" i="1" s="1"/>
  <c r="AG1782" i="1"/>
  <c r="AI1780" i="1"/>
  <c r="AI1781" i="1" s="1"/>
  <c r="P1777" i="1"/>
  <c r="Q1776" i="1"/>
  <c r="AL1782" i="1" l="1"/>
  <c r="AH1782" i="1"/>
  <c r="AJ1782" i="1" s="1"/>
  <c r="AK1782" i="1" s="1"/>
  <c r="AG1783" i="1"/>
  <c r="P1778" i="1"/>
  <c r="Q1777" i="1"/>
  <c r="AL1783" i="1" l="1"/>
  <c r="AH1783" i="1"/>
  <c r="AJ1783" i="1" s="1"/>
  <c r="AK1783" i="1" s="1"/>
  <c r="AG1784" i="1"/>
  <c r="AI1782" i="1"/>
  <c r="AI1783" i="1" s="1"/>
  <c r="P1779" i="1"/>
  <c r="Q1778" i="1"/>
  <c r="AG1785" i="1" l="1"/>
  <c r="AL1784" i="1"/>
  <c r="AH1784" i="1"/>
  <c r="AJ1784" i="1" s="1"/>
  <c r="AK1784" i="1" s="1"/>
  <c r="Q1779" i="1"/>
  <c r="P1780" i="1"/>
  <c r="AG1786" i="1" l="1"/>
  <c r="AH1785" i="1"/>
  <c r="AJ1785" i="1" s="1"/>
  <c r="AK1785" i="1" s="1"/>
  <c r="AL1785" i="1"/>
  <c r="AI1784" i="1"/>
  <c r="AI1785" i="1" s="1"/>
  <c r="P1781" i="1"/>
  <c r="Q1780" i="1"/>
  <c r="AG1787" i="1" l="1"/>
  <c r="AH1786" i="1"/>
  <c r="AJ1786" i="1" s="1"/>
  <c r="AK1786" i="1" s="1"/>
  <c r="AL1786" i="1"/>
  <c r="P1782" i="1"/>
  <c r="Q1781" i="1"/>
  <c r="AG1788" i="1" l="1"/>
  <c r="AH1787" i="1"/>
  <c r="AJ1787" i="1" s="1"/>
  <c r="AK1787" i="1" s="1"/>
  <c r="AL1787" i="1"/>
  <c r="AI1786" i="1"/>
  <c r="AI1787" i="1" s="1"/>
  <c r="Q1782" i="1"/>
  <c r="P1783" i="1"/>
  <c r="AG1789" i="1" l="1"/>
  <c r="AL1788" i="1"/>
  <c r="AH1788" i="1"/>
  <c r="AJ1788" i="1" s="1"/>
  <c r="AK1788" i="1" s="1"/>
  <c r="P1784" i="1"/>
  <c r="Q1783" i="1"/>
  <c r="AH1789" i="1" l="1"/>
  <c r="AJ1789" i="1" s="1"/>
  <c r="AK1789" i="1" s="1"/>
  <c r="AL1789" i="1"/>
  <c r="AG1790" i="1"/>
  <c r="AI1788" i="1"/>
  <c r="AI1789" i="1" s="1"/>
  <c r="Q1784" i="1"/>
  <c r="P1785" i="1"/>
  <c r="AH1790" i="1" l="1"/>
  <c r="AJ1790" i="1" s="1"/>
  <c r="AK1790" i="1" s="1"/>
  <c r="AG1791" i="1"/>
  <c r="AL1790" i="1"/>
  <c r="P1786" i="1"/>
  <c r="Q1785" i="1"/>
  <c r="AL1791" i="1" l="1"/>
  <c r="AG1792" i="1"/>
  <c r="AH1791" i="1"/>
  <c r="AJ1791" i="1" s="1"/>
  <c r="AK1791" i="1" s="1"/>
  <c r="AI1790" i="1"/>
  <c r="AI1791" i="1" s="1"/>
  <c r="P1787" i="1"/>
  <c r="Q1786" i="1"/>
  <c r="AL1792" i="1" l="1"/>
  <c r="AH1792" i="1"/>
  <c r="AJ1792" i="1" s="1"/>
  <c r="AK1792" i="1" s="1"/>
  <c r="AG1793" i="1"/>
  <c r="P1788" i="1"/>
  <c r="Q1787" i="1"/>
  <c r="AL1793" i="1" l="1"/>
  <c r="AG1794" i="1"/>
  <c r="AH1793" i="1"/>
  <c r="AJ1793" i="1" s="1"/>
  <c r="AK1793" i="1" s="1"/>
  <c r="AI1792" i="1"/>
  <c r="AI1793" i="1" s="1"/>
  <c r="P1789" i="1"/>
  <c r="Q1788" i="1"/>
  <c r="AL1794" i="1" l="1"/>
  <c r="AH1794" i="1"/>
  <c r="AJ1794" i="1" s="1"/>
  <c r="AK1794" i="1" s="1"/>
  <c r="AG1795" i="1"/>
  <c r="Q1789" i="1"/>
  <c r="P1790" i="1"/>
  <c r="AL1795" i="1" l="1"/>
  <c r="AG1796" i="1"/>
  <c r="AH1795" i="1"/>
  <c r="AJ1795" i="1" s="1"/>
  <c r="AK1795" i="1" s="1"/>
  <c r="AI1794" i="1"/>
  <c r="AI1795" i="1" s="1"/>
  <c r="P1791" i="1"/>
  <c r="Q1790" i="1"/>
  <c r="AL1796" i="1" l="1"/>
  <c r="AG1797" i="1"/>
  <c r="AH1796" i="1"/>
  <c r="AJ1796" i="1" s="1"/>
  <c r="AK1796" i="1" s="1"/>
  <c r="P1792" i="1"/>
  <c r="Q1791" i="1"/>
  <c r="AI1796" i="1" l="1"/>
  <c r="AH1797" i="1"/>
  <c r="AJ1797" i="1" s="1"/>
  <c r="AK1797" i="1" s="1"/>
  <c r="AG1798" i="1"/>
  <c r="AL1797" i="1"/>
  <c r="Q1792" i="1"/>
  <c r="P1793" i="1"/>
  <c r="AH1798" i="1" l="1"/>
  <c r="AJ1798" i="1" s="1"/>
  <c r="AK1798" i="1" s="1"/>
  <c r="AG1799" i="1"/>
  <c r="AL1798" i="1"/>
  <c r="AI1797" i="1"/>
  <c r="AI1798" i="1" s="1"/>
  <c r="P1794" i="1"/>
  <c r="Q1793" i="1"/>
  <c r="AH1799" i="1" l="1"/>
  <c r="AJ1799" i="1" s="1"/>
  <c r="AK1799" i="1" s="1"/>
  <c r="AG1800" i="1"/>
  <c r="AL1799" i="1"/>
  <c r="P1795" i="1"/>
  <c r="Q1794" i="1"/>
  <c r="AH1800" i="1" l="1"/>
  <c r="AJ1800" i="1" s="1"/>
  <c r="AK1800" i="1" s="1"/>
  <c r="AG1801" i="1"/>
  <c r="AL1800" i="1"/>
  <c r="AI1799" i="1"/>
  <c r="AI1800" i="1" s="1"/>
  <c r="P1796" i="1"/>
  <c r="Q1795" i="1"/>
  <c r="AL1801" i="1" l="1"/>
  <c r="AG1802" i="1"/>
  <c r="AH1801" i="1"/>
  <c r="AJ1801" i="1" s="1"/>
  <c r="AK1801" i="1" s="1"/>
  <c r="P1797" i="1"/>
  <c r="Q1796" i="1"/>
  <c r="AL1802" i="1" l="1"/>
  <c r="AH1802" i="1"/>
  <c r="AJ1802" i="1" s="1"/>
  <c r="AK1802" i="1" s="1"/>
  <c r="AG1803" i="1"/>
  <c r="AI1801" i="1"/>
  <c r="AI1802" i="1" s="1"/>
  <c r="P1798" i="1"/>
  <c r="Q1797" i="1"/>
  <c r="AG1804" i="1" l="1"/>
  <c r="AL1803" i="1"/>
  <c r="AH1803" i="1"/>
  <c r="AJ1803" i="1" s="1"/>
  <c r="AK1803" i="1" s="1"/>
  <c r="P1799" i="1"/>
  <c r="Q1798" i="1"/>
  <c r="AL1804" i="1" l="1"/>
  <c r="AH1804" i="1"/>
  <c r="AJ1804" i="1" s="1"/>
  <c r="AK1804" i="1" s="1"/>
  <c r="AG1805" i="1"/>
  <c r="AI1803" i="1"/>
  <c r="AI1804" i="1" s="1"/>
  <c r="Q1799" i="1"/>
  <c r="P1800" i="1"/>
  <c r="AH1805" i="1" l="1"/>
  <c r="AJ1805" i="1" s="1"/>
  <c r="AK1805" i="1" s="1"/>
  <c r="AG1806" i="1"/>
  <c r="AL1805" i="1"/>
  <c r="P1801" i="1"/>
  <c r="Q1800" i="1"/>
  <c r="AL1806" i="1" l="1"/>
  <c r="AH1806" i="1"/>
  <c r="AJ1806" i="1" s="1"/>
  <c r="AK1806" i="1" s="1"/>
  <c r="AG1807" i="1"/>
  <c r="AI1805" i="1"/>
  <c r="AI1806" i="1" s="1"/>
  <c r="P1802" i="1"/>
  <c r="Q1801" i="1"/>
  <c r="AH1807" i="1" l="1"/>
  <c r="AJ1807" i="1" s="1"/>
  <c r="AK1807" i="1" s="1"/>
  <c r="AG1808" i="1"/>
  <c r="AL1807" i="1"/>
  <c r="Q1802" i="1"/>
  <c r="P1803" i="1"/>
  <c r="AL1808" i="1" l="1"/>
  <c r="AH1808" i="1"/>
  <c r="AJ1808" i="1" s="1"/>
  <c r="AK1808" i="1" s="1"/>
  <c r="AG1809" i="1"/>
  <c r="AI1807" i="1"/>
  <c r="AI1808" i="1" s="1"/>
  <c r="P1804" i="1"/>
  <c r="Q1803" i="1"/>
  <c r="AL1809" i="1" l="1"/>
  <c r="AH1809" i="1"/>
  <c r="AJ1809" i="1" s="1"/>
  <c r="AK1809" i="1" s="1"/>
  <c r="P1805" i="1"/>
  <c r="Q1804" i="1"/>
  <c r="AI1809" i="1" l="1"/>
  <c r="P1806" i="1"/>
  <c r="Q1805" i="1"/>
  <c r="P1807" i="1" l="1"/>
  <c r="Q1806" i="1"/>
  <c r="P1808" i="1" l="1"/>
  <c r="Q1807" i="1"/>
  <c r="Q1808" i="1" l="1"/>
  <c r="P1809" i="1"/>
  <c r="Q1809" i="1" l="1"/>
  <c r="O3" i="1"/>
  <c r="K5" i="1"/>
  <c r="K5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<sst xmlns="http://schemas.openxmlformats.org/spreadsheetml/2006/main" count="1925" uniqueCount="94">
  <si>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</si>
  <si>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</si>
  <si>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</si>
  <si>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</si>
  <si>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</si>
  <si>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</si>
  <si>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</si>
  <si>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</si>
  <si>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</si>
  <si>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</si>
  <si>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</si>
  <si>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</si>
  <si>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</si>
  <si>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</si>
  <si>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</si>
  <si>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</si>
  <si>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</si>
  <si>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</si>
  <si>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</si>
  <si>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</si>
  <si>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</si>
  <si>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</si>
  <si>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</si>
  <si>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</si>
  <si>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</si>
  <si>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</si>
  <si>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</si>
  <si>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</si>
  <si>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</si>
  <si>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</si>
  <si>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</si>
  <si>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</si>
  <si>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</si>
  <si>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m/s</t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</si>
  <si>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</si>
  <si>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</si>
  <si>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</si>
  <si>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</si>
  <si>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</si>
  <si>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</si>
  <si>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</si>
  <si>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Frontal area</t>
  </si>
  <si>
    <t>Test mass</t>
  </si>
  <si>
    <t>Braking</t>
  </si>
  <si>
    <t>C_rr</t>
  </si>
  <si>
    <t>C_d</t>
  </si>
  <si>
    <t>Acceleration resistance</t>
  </si>
  <si>
    <t>N</t>
  </si>
  <si>
    <t>Braking energy</t>
  </si>
  <si>
    <t>Y/N</t>
  </si>
  <si>
    <t>Nm/s</t>
  </si>
  <si>
    <t>Tractive energy</t>
  </si>
  <si>
    <t>Cumulative braking energy</t>
  </si>
  <si>
    <t xml:space="preserve">Cumulative tractive </t>
  </si>
  <si>
    <t>secs</t>
  </si>
  <si>
    <t>kJ</t>
  </si>
  <si>
    <t>Energy storage reuirement</t>
  </si>
  <si>
    <t>Tractive power</t>
  </si>
  <si>
    <t>kW</t>
  </si>
  <si>
    <t>Rolling resistance</t>
  </si>
  <si>
    <t>Maximum power input</t>
  </si>
  <si>
    <t>Cumulative braking energy transposed</t>
  </si>
  <si>
    <t>Power input during braking</t>
  </si>
  <si>
    <t>Flywheel (95% efficiency)</t>
  </si>
  <si>
    <t>MGU (85% efficiency)</t>
  </si>
  <si>
    <t>Clutch (90% efficiency)</t>
  </si>
  <si>
    <t>Cumulative kinetic energy remaining</t>
  </si>
  <si>
    <t>Aerodynamic resistance</t>
  </si>
  <si>
    <t>Tractive force</t>
  </si>
  <si>
    <t>Tractive energy post-KERS</t>
  </si>
  <si>
    <t>Cumulative kinetic energy</t>
  </si>
  <si>
    <t>Kinetic energy</t>
  </si>
  <si>
    <t>Change in kinetic energy</t>
  </si>
  <si>
    <t>Energy demand pre-KERS</t>
  </si>
  <si>
    <t>Fuel Energy consumed</t>
  </si>
  <si>
    <t>Fuel Mass consumed pre-KERS</t>
  </si>
  <si>
    <t>Energy demand post-KERS</t>
  </si>
  <si>
    <t>Fuel energy consumed post-KERS</t>
  </si>
  <si>
    <t>Fuel mass consumed post-KERS</t>
  </si>
  <si>
    <t>Fuel efficiency pre-KERS</t>
  </si>
  <si>
    <t>Fuel efficiency post-KERS</t>
  </si>
  <si>
    <t>Regenerative Power</t>
  </si>
  <si>
    <t>Cumulative regenerative power</t>
  </si>
  <si>
    <t>Cumulative tractive energy post-KERS</t>
  </si>
  <si>
    <t>Energy recovered</t>
  </si>
  <si>
    <t>Energy after battery</t>
  </si>
  <si>
    <t>Enery after clutch</t>
  </si>
  <si>
    <t>Energy after MGU</t>
  </si>
  <si>
    <t>Energy After Flywheel</t>
  </si>
  <si>
    <t xml:space="preserve">  </t>
  </si>
  <si>
    <t>Braking energy transposed</t>
  </si>
  <si>
    <t>m^2</t>
  </si>
  <si>
    <t>kg</t>
  </si>
  <si>
    <t>Lithium-ion battery (95%)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</si>
</sst>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sz val="11"/>
      <color rgb="FF9C000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8" borderId="0" applyNumberFormat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1" fontId="0" fillId="0" borderId="0" xfId="0" applyNumberFormat="1"/>
    <xf numFmtId="0" fontId="4" fillId="0" borderId="0" xfId="0" applyFont="1"/>
    <xf numFmtId="0" fontId="0" fillId="7" borderId="0" xfId="0" applyFill="1"/>
    <xf numFmtId="0" fontId="5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2" fontId="6" fillId="8" borderId="0" xfId="2" applyNumberFormat="1" applyAlignment="1">
      <alignment horizontal="right"/>
    </xf>
  </cellXfs>
  <cellStyles count="3">
    <cellStyle name="Bad" xfId="2" builtinId="27"/>
    <cellStyle name="Normal" xfId="0" builtinId="0"/>
    <cellStyle name="標準_【印刷不要】 WLTC v1.0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 and</a:t>
            </a:r>
            <a:r>
              <a:rPr lang="en-GB" baseline="0"/>
              <a:t> Total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Total tractive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103.986</c:v>
                </c:pt>
                <c:pt idx="1">
                  <c:v>103.986</c:v>
                </c:pt>
                <c:pt idx="2">
                  <c:v>103.986</c:v>
                </c:pt>
                <c:pt idx="3">
                  <c:v>103.986</c:v>
                </c:pt>
                <c:pt idx="4">
                  <c:v>103.986</c:v>
                </c:pt>
                <c:pt idx="5">
                  <c:v>103.986</c:v>
                </c:pt>
                <c:pt idx="6">
                  <c:v>103.986</c:v>
                </c:pt>
                <c:pt idx="7">
                  <c:v>103.986</c:v>
                </c:pt>
                <c:pt idx="8">
                  <c:v>103.986</c:v>
                </c:pt>
                <c:pt idx="9">
                  <c:v>103.986</c:v>
                </c:pt>
                <c:pt idx="10">
                  <c:v>103.986</c:v>
                </c:pt>
                <c:pt idx="11">
                  <c:v>140.79155555555556</c:v>
                </c:pt>
                <c:pt idx="12">
                  <c:v>416.83433511959879</c:v>
                </c:pt>
                <c:pt idx="13">
                  <c:v>1061.0108512798997</c:v>
                </c:pt>
                <c:pt idx="14">
                  <c:v>1613.8250799652781</c:v>
                </c:pt>
                <c:pt idx="15">
                  <c:v>1523.7267656857639</c:v>
                </c:pt>
                <c:pt idx="16">
                  <c:v>1396.9550524141587</c:v>
                </c:pt>
                <c:pt idx="17">
                  <c:v>1694.5712543817515</c:v>
                </c:pt>
                <c:pt idx="18">
                  <c:v>1791.740083918789</c:v>
                </c:pt>
                <c:pt idx="19">
                  <c:v>1190.1550767746912</c:v>
                </c:pt>
                <c:pt idx="20">
                  <c:v>511.48504935860365</c:v>
                </c:pt>
                <c:pt idx="21">
                  <c:v>273.17709465952942</c:v>
                </c:pt>
                <c:pt idx="22">
                  <c:v>255.08815394193658</c:v>
                </c:pt>
                <c:pt idx="23">
                  <c:v>274.28526222222234</c:v>
                </c:pt>
                <c:pt idx="24">
                  <c:v>495.60187124131949</c:v>
                </c:pt>
                <c:pt idx="25">
                  <c:v>645.65725195987602</c:v>
                </c:pt>
                <c:pt idx="26">
                  <c:v>739.59005415027013</c:v>
                </c:pt>
                <c:pt idx="27">
                  <c:v>1001.2687605160113</c:v>
                </c:pt>
                <c:pt idx="28">
                  <c:v>1061.3947091319444</c:v>
                </c:pt>
                <c:pt idx="29">
                  <c:v>1011.4517715113802</c:v>
                </c:pt>
                <c:pt idx="30">
                  <c:v>777.13689259934381</c:v>
                </c:pt>
                <c:pt idx="31">
                  <c:v>522.2958277150849</c:v>
                </c:pt>
                <c:pt idx="32">
                  <c:v>413.78889294656608</c:v>
                </c:pt>
                <c:pt idx="33">
                  <c:v>360.03622938175181</c:v>
                </c:pt>
                <c:pt idx="34">
                  <c:v>269.25070097222249</c:v>
                </c:pt>
                <c:pt idx="35">
                  <c:v>122.2758201919375</c:v>
                </c:pt>
                <c:pt idx="36">
                  <c:v>-172.90897923225256</c:v>
                </c:pt>
                <c:pt idx="37">
                  <c:v>-636.60507800250844</c:v>
                </c:pt>
                <c:pt idx="38">
                  <c:v>-900.67873952257003</c:v>
                </c:pt>
                <c:pt idx="39">
                  <c:v>-833.27230951003037</c:v>
                </c:pt>
                <c:pt idx="40">
                  <c:v>-727.63664997299429</c:v>
                </c:pt>
                <c:pt idx="41">
                  <c:v>-897.54268795621147</c:v>
                </c:pt>
                <c:pt idx="42">
                  <c:v>-1197.6153326581782</c:v>
                </c:pt>
                <c:pt idx="43">
                  <c:v>-1129.8744769839891</c:v>
                </c:pt>
                <c:pt idx="44">
                  <c:v>-655.21865809027827</c:v>
                </c:pt>
                <c:pt idx="45">
                  <c:v>-215.11088242380418</c:v>
                </c:pt>
                <c:pt idx="46">
                  <c:v>-142.07430458333306</c:v>
                </c:pt>
                <c:pt idx="47">
                  <c:v>-253.49007486979173</c:v>
                </c:pt>
                <c:pt idx="48">
                  <c:v>-199.44165882716032</c:v>
                </c:pt>
                <c:pt idx="49">
                  <c:v>2.3845934529324921</c:v>
                </c:pt>
                <c:pt idx="50">
                  <c:v>39.190149008487268</c:v>
                </c:pt>
                <c:pt idx="51">
                  <c:v>-274.04881309027803</c:v>
                </c:pt>
                <c:pt idx="52">
                  <c:v>-680.47549258584081</c:v>
                </c:pt>
                <c:pt idx="53">
                  <c:v>-553.73939203028533</c:v>
                </c:pt>
                <c:pt idx="54">
                  <c:v>-94.371072933063203</c:v>
                </c:pt>
                <c:pt idx="55">
                  <c:v>89.589652777777843</c:v>
                </c:pt>
                <c:pt idx="56">
                  <c:v>107.99243055555556</c:v>
                </c:pt>
                <c:pt idx="57">
                  <c:v>163.20076388888901</c:v>
                </c:pt>
                <c:pt idx="58">
                  <c:v>218.61192276909716</c:v>
                </c:pt>
                <c:pt idx="59">
                  <c:v>550.06975635416643</c:v>
                </c:pt>
                <c:pt idx="60">
                  <c:v>606.87314985243074</c:v>
                </c:pt>
                <c:pt idx="61">
                  <c:v>331.33228700520851</c:v>
                </c:pt>
                <c:pt idx="62">
                  <c:v>276.64478964409699</c:v>
                </c:pt>
                <c:pt idx="63">
                  <c:v>332.12105302083353</c:v>
                </c:pt>
                <c:pt idx="64">
                  <c:v>406.56600249131969</c:v>
                </c:pt>
                <c:pt idx="65">
                  <c:v>296.82903789737657</c:v>
                </c:pt>
                <c:pt idx="66">
                  <c:v>223.51757440489928</c:v>
                </c:pt>
                <c:pt idx="67">
                  <c:v>518.26667450617265</c:v>
                </c:pt>
                <c:pt idx="68">
                  <c:v>998.78468033082572</c:v>
                </c:pt>
                <c:pt idx="69">
                  <c:v>1259.9333693209874</c:v>
                </c:pt>
                <c:pt idx="70">
                  <c:v>1338.1076379002702</c:v>
                </c:pt>
                <c:pt idx="71">
                  <c:v>1251.2628791010807</c:v>
                </c:pt>
                <c:pt idx="72">
                  <c:v>980.08234817515392</c:v>
                </c:pt>
                <c:pt idx="73">
                  <c:v>670.59051154320969</c:v>
                </c:pt>
                <c:pt idx="74">
                  <c:v>507.10477852527009</c:v>
                </c:pt>
                <c:pt idx="75">
                  <c:v>490.50239047839477</c:v>
                </c:pt>
                <c:pt idx="76">
                  <c:v>529.36124169367304</c:v>
                </c:pt>
                <c:pt idx="77">
                  <c:v>494.87858118730679</c:v>
                </c:pt>
                <c:pt idx="78">
                  <c:v>330.98524950520834</c:v>
                </c:pt>
                <c:pt idx="79">
                  <c:v>92.187619960455777</c:v>
                </c:pt>
                <c:pt idx="80">
                  <c:v>-37.723855034722249</c:v>
                </c:pt>
                <c:pt idx="81">
                  <c:v>-167.62141881269343</c:v>
                </c:pt>
                <c:pt idx="82">
                  <c:v>-133.34659189139657</c:v>
                </c:pt>
                <c:pt idx="83">
                  <c:v>31.658246045525743</c:v>
                </c:pt>
                <c:pt idx="84">
                  <c:v>-60.970796868248726</c:v>
                </c:pt>
                <c:pt idx="85">
                  <c:v>-117.79505719232358</c:v>
                </c:pt>
                <c:pt idx="86">
                  <c:v>-100.5808538126924</c:v>
                </c:pt>
                <c:pt idx="87">
                  <c:v>-65.136649972992757</c:v>
                </c:pt>
                <c:pt idx="88">
                  <c:v>-360.3467678125005</c:v>
                </c:pt>
                <c:pt idx="89">
                  <c:v>-1137.4932791830636</c:v>
                </c:pt>
                <c:pt idx="90">
                  <c:v>-1697.1532178559025</c:v>
                </c:pt>
                <c:pt idx="91">
                  <c:v>-1778.0340528549382</c:v>
                </c:pt>
                <c:pt idx="92">
                  <c:v>-1323.3899831211422</c:v>
                </c:pt>
                <c:pt idx="93">
                  <c:v>-810.54277321373445</c:v>
                </c:pt>
                <c:pt idx="94">
                  <c:v>-830.54923611111099</c:v>
                </c:pt>
                <c:pt idx="95">
                  <c:v>-1034.6822464284337</c:v>
                </c:pt>
                <c:pt idx="96">
                  <c:v>-907.23083108410492</c:v>
                </c:pt>
                <c:pt idx="97">
                  <c:v>-558.15342124999984</c:v>
                </c:pt>
                <c:pt idx="98">
                  <c:v>-558.37933941743825</c:v>
                </c:pt>
                <c:pt idx="99">
                  <c:v>-300.87511111111115</c:v>
                </c:pt>
                <c:pt idx="100">
                  <c:v>103.986</c:v>
                </c:pt>
                <c:pt idx="101">
                  <c:v>103.986</c:v>
                </c:pt>
                <c:pt idx="102">
                  <c:v>103.986</c:v>
                </c:pt>
                <c:pt idx="103">
                  <c:v>103.986</c:v>
                </c:pt>
                <c:pt idx="104">
                  <c:v>103.986</c:v>
                </c:pt>
                <c:pt idx="105">
                  <c:v>103.986</c:v>
                </c:pt>
                <c:pt idx="106">
                  <c:v>103.986</c:v>
                </c:pt>
                <c:pt idx="107">
                  <c:v>103.986</c:v>
                </c:pt>
                <c:pt idx="108">
                  <c:v>103.986</c:v>
                </c:pt>
                <c:pt idx="109">
                  <c:v>103.986</c:v>
                </c:pt>
                <c:pt idx="110">
                  <c:v>103.986</c:v>
                </c:pt>
                <c:pt idx="111">
                  <c:v>103.986</c:v>
                </c:pt>
                <c:pt idx="112">
                  <c:v>103.986</c:v>
                </c:pt>
                <c:pt idx="113">
                  <c:v>103.986</c:v>
                </c:pt>
                <c:pt idx="114">
                  <c:v>103.986</c:v>
                </c:pt>
                <c:pt idx="115">
                  <c:v>103.986</c:v>
                </c:pt>
                <c:pt idx="116">
                  <c:v>103.986</c:v>
                </c:pt>
                <c:pt idx="117">
                  <c:v>103.986</c:v>
                </c:pt>
                <c:pt idx="118">
                  <c:v>103.986</c:v>
                </c:pt>
                <c:pt idx="119">
                  <c:v>103.986</c:v>
                </c:pt>
                <c:pt idx="120">
                  <c:v>103.986</c:v>
                </c:pt>
                <c:pt idx="121">
                  <c:v>103.986</c:v>
                </c:pt>
                <c:pt idx="122">
                  <c:v>103.986</c:v>
                </c:pt>
                <c:pt idx="123">
                  <c:v>103.986</c:v>
                </c:pt>
                <c:pt idx="124">
                  <c:v>103.986</c:v>
                </c:pt>
                <c:pt idx="125">
                  <c:v>103.986</c:v>
                </c:pt>
                <c:pt idx="126">
                  <c:v>103.986</c:v>
                </c:pt>
                <c:pt idx="127">
                  <c:v>103.986</c:v>
                </c:pt>
                <c:pt idx="128">
                  <c:v>103.986</c:v>
                </c:pt>
                <c:pt idx="129">
                  <c:v>103.986</c:v>
                </c:pt>
                <c:pt idx="130">
                  <c:v>103.986</c:v>
                </c:pt>
                <c:pt idx="131">
                  <c:v>103.986</c:v>
                </c:pt>
                <c:pt idx="132">
                  <c:v>103.986</c:v>
                </c:pt>
                <c:pt idx="133">
                  <c:v>103.986</c:v>
                </c:pt>
                <c:pt idx="134">
                  <c:v>103.986</c:v>
                </c:pt>
                <c:pt idx="135">
                  <c:v>103.986</c:v>
                </c:pt>
                <c:pt idx="136">
                  <c:v>103.986</c:v>
                </c:pt>
                <c:pt idx="137">
                  <c:v>140.79155555555556</c:v>
                </c:pt>
                <c:pt idx="138">
                  <c:v>453.63989067515433</c:v>
                </c:pt>
                <c:pt idx="139">
                  <c:v>1189.8503278771218</c:v>
                </c:pt>
                <c:pt idx="140">
                  <c:v>1908.4934950067513</c:v>
                </c:pt>
                <c:pt idx="141">
                  <c:v>2003.2807241579858</c:v>
                </c:pt>
                <c:pt idx="142">
                  <c:v>1436.4691219598762</c:v>
                </c:pt>
                <c:pt idx="143">
                  <c:v>758.02167401909719</c:v>
                </c:pt>
                <c:pt idx="144">
                  <c:v>464.65674002990011</c:v>
                </c:pt>
                <c:pt idx="145">
                  <c:v>649.70365358024719</c:v>
                </c:pt>
                <c:pt idx="146">
                  <c:v>964.9769920833329</c:v>
                </c:pt>
                <c:pt idx="147">
                  <c:v>1023.6720328973763</c:v>
                </c:pt>
                <c:pt idx="148">
                  <c:v>824.63943125675178</c:v>
                </c:pt>
                <c:pt idx="149">
                  <c:v>514.16685381172863</c:v>
                </c:pt>
                <c:pt idx="150">
                  <c:v>165.49899021219125</c:v>
                </c:pt>
                <c:pt idx="151">
                  <c:v>-350.43762281250031</c:v>
                </c:pt>
                <c:pt idx="152">
                  <c:v>-1126.8187390123451</c:v>
                </c:pt>
                <c:pt idx="153">
                  <c:v>-1703.6784133989195</c:v>
                </c:pt>
                <c:pt idx="154">
                  <c:v>-1599.1453569376931</c:v>
                </c:pt>
                <c:pt idx="155">
                  <c:v>-866.43971179880407</c:v>
                </c:pt>
                <c:pt idx="156">
                  <c:v>-20.82701388888907</c:v>
                </c:pt>
                <c:pt idx="157">
                  <c:v>494.86142302083329</c:v>
                </c:pt>
                <c:pt idx="158">
                  <c:v>956.04515596354156</c:v>
                </c:pt>
                <c:pt idx="159">
                  <c:v>1216.3836556635806</c:v>
                </c:pt>
                <c:pt idx="160">
                  <c:v>1256.1987639496524</c:v>
                </c:pt>
                <c:pt idx="161">
                  <c:v>1112.9704521874996</c:v>
                </c:pt>
                <c:pt idx="162">
                  <c:v>894.99420464409775</c:v>
                </c:pt>
                <c:pt idx="163">
                  <c:v>861.2911287500001</c:v>
                </c:pt>
                <c:pt idx="164">
                  <c:v>772.29569577064035</c:v>
                </c:pt>
                <c:pt idx="165">
                  <c:v>609.36835901138147</c:v>
                </c:pt>
                <c:pt idx="166">
                  <c:v>519.11284797743087</c:v>
                </c:pt>
                <c:pt idx="167">
                  <c:v>705.139111219136</c:v>
                </c:pt>
                <c:pt idx="168">
                  <c:v>874.57022024691366</c:v>
                </c:pt>
                <c:pt idx="169">
                  <c:v>657.76557541666614</c:v>
                </c:pt>
                <c:pt idx="170">
                  <c:v>180.96715084876465</c:v>
                </c:pt>
                <c:pt idx="171">
                  <c:v>-390.77764719521582</c:v>
                </c:pt>
                <c:pt idx="172">
                  <c:v>-1039.5142603559025</c:v>
                </c:pt>
                <c:pt idx="173">
                  <c:v>-1341.4988627507719</c:v>
                </c:pt>
                <c:pt idx="174">
                  <c:v>-924.53925927565558</c:v>
                </c:pt>
                <c:pt idx="175">
                  <c:v>-246.26069351176702</c:v>
                </c:pt>
                <c:pt idx="176">
                  <c:v>231.93107857156599</c:v>
                </c:pt>
                <c:pt idx="177">
                  <c:v>619.52456722897364</c:v>
                </c:pt>
                <c:pt idx="178">
                  <c:v>732.77995687885812</c:v>
                </c:pt>
                <c:pt idx="179">
                  <c:v>458.95852047839526</c:v>
                </c:pt>
                <c:pt idx="180">
                  <c:v>183.57123746913592</c:v>
                </c:pt>
                <c:pt idx="181">
                  <c:v>54.587362437306709</c:v>
                </c:pt>
                <c:pt idx="182">
                  <c:v>-93.124812854938142</c:v>
                </c:pt>
                <c:pt idx="183">
                  <c:v>-444.21740161361845</c:v>
                </c:pt>
                <c:pt idx="184">
                  <c:v>-741.99163500868042</c:v>
                </c:pt>
                <c:pt idx="185">
                  <c:v>-819.05968359567919</c:v>
                </c:pt>
                <c:pt idx="186">
                  <c:v>-748.67486197916708</c:v>
                </c:pt>
                <c:pt idx="187">
                  <c:v>-603.78388153645801</c:v>
                </c:pt>
                <c:pt idx="188">
                  <c:v>-476.76733084201368</c:v>
                </c:pt>
                <c:pt idx="189">
                  <c:v>-367.62827036361909</c:v>
                </c:pt>
                <c:pt idx="190">
                  <c:v>-258.21988872010036</c:v>
                </c:pt>
                <c:pt idx="191">
                  <c:v>-185.23645172935946</c:v>
                </c:pt>
                <c:pt idx="192">
                  <c:v>-112.2174020225693</c:v>
                </c:pt>
                <c:pt idx="193">
                  <c:v>-20.486189067322712</c:v>
                </c:pt>
                <c:pt idx="194">
                  <c:v>16.113202249228394</c:v>
                </c:pt>
                <c:pt idx="195">
                  <c:v>71.186875000000128</c:v>
                </c:pt>
                <c:pt idx="196">
                  <c:v>107.99243055555556</c:v>
                </c:pt>
                <c:pt idx="197">
                  <c:v>107.99243055555556</c:v>
                </c:pt>
                <c:pt idx="198">
                  <c:v>200.00631944444444</c:v>
                </c:pt>
                <c:pt idx="199">
                  <c:v>292.3610331548997</c:v>
                </c:pt>
                <c:pt idx="200">
                  <c:v>384.72965808256168</c:v>
                </c:pt>
                <c:pt idx="201">
                  <c:v>477.49475270061731</c:v>
                </c:pt>
                <c:pt idx="202">
                  <c:v>570.31549218750001</c:v>
                </c:pt>
                <c:pt idx="203">
                  <c:v>847.67176888020845</c:v>
                </c:pt>
                <c:pt idx="204">
                  <c:v>978.96045437885789</c:v>
                </c:pt>
                <c:pt idx="205">
                  <c:v>999.82384825617305</c:v>
                </c:pt>
                <c:pt idx="206">
                  <c:v>1168.7040730825615</c:v>
                </c:pt>
                <c:pt idx="207">
                  <c:v>1191.4797028771218</c:v>
                </c:pt>
                <c:pt idx="208">
                  <c:v>1066.9045708024694</c:v>
                </c:pt>
                <c:pt idx="209">
                  <c:v>1163.0317283950619</c:v>
                </c:pt>
                <c:pt idx="210">
                  <c:v>1150.6118869135803</c:v>
                </c:pt>
                <c:pt idx="211">
                  <c:v>879.22240950520836</c:v>
                </c:pt>
                <c:pt idx="212">
                  <c:v>698.82239895061718</c:v>
                </c:pt>
                <c:pt idx="213">
                  <c:v>591.28841471354144</c:v>
                </c:pt>
                <c:pt idx="214">
                  <c:v>630.606614320988</c:v>
                </c:pt>
                <c:pt idx="215">
                  <c:v>781.36367683545495</c:v>
                </c:pt>
                <c:pt idx="216">
                  <c:v>896.43754079861117</c:v>
                </c:pt>
                <c:pt idx="217">
                  <c:v>901.81867783854182</c:v>
                </c:pt>
                <c:pt idx="218">
                  <c:v>814.88488724922831</c:v>
                </c:pt>
                <c:pt idx="219">
                  <c:v>690.49922595293151</c:v>
                </c:pt>
                <c:pt idx="220">
                  <c:v>565.09860224922863</c:v>
                </c:pt>
                <c:pt idx="221">
                  <c:v>420.49307998360416</c:v>
                </c:pt>
                <c:pt idx="222">
                  <c:v>329.65663651909665</c:v>
                </c:pt>
                <c:pt idx="223">
                  <c:v>312.44020734471371</c:v>
                </c:pt>
                <c:pt idx="224">
                  <c:v>313.33581150848818</c:v>
                </c:pt>
                <c:pt idx="225">
                  <c:v>369.74607400848765</c:v>
                </c:pt>
                <c:pt idx="226">
                  <c:v>389.96843899691248</c:v>
                </c:pt>
                <c:pt idx="227">
                  <c:v>373.09728623360343</c:v>
                </c:pt>
                <c:pt idx="228">
                  <c:v>356.24004468750098</c:v>
                </c:pt>
                <c:pt idx="229">
                  <c:v>320.68093419367335</c:v>
                </c:pt>
                <c:pt idx="230">
                  <c:v>248.01049959008435</c:v>
                </c:pt>
                <c:pt idx="231">
                  <c:v>137.59383292341874</c:v>
                </c:pt>
                <c:pt idx="232">
                  <c:v>-102.5829546952163</c:v>
                </c:pt>
                <c:pt idx="233">
                  <c:v>-419.4485711197924</c:v>
                </c:pt>
                <c:pt idx="234">
                  <c:v>-535.86375464602588</c:v>
                </c:pt>
                <c:pt idx="235">
                  <c:v>-394.13395920138908</c:v>
                </c:pt>
                <c:pt idx="236">
                  <c:v>-158.26324975694394</c:v>
                </c:pt>
                <c:pt idx="237">
                  <c:v>-86.304791249999738</c:v>
                </c:pt>
                <c:pt idx="238">
                  <c:v>-254.10216692901315</c:v>
                </c:pt>
                <c:pt idx="239">
                  <c:v>-589.32938392843391</c:v>
                </c:pt>
                <c:pt idx="240">
                  <c:v>-835.16275068769255</c:v>
                </c:pt>
                <c:pt idx="241">
                  <c:v>-731.43014566454417</c:v>
                </c:pt>
                <c:pt idx="242">
                  <c:v>-680.72904670621142</c:v>
                </c:pt>
                <c:pt idx="243">
                  <c:v>-759.66119839891951</c:v>
                </c:pt>
                <c:pt idx="244">
                  <c:v>-727.63664997299429</c:v>
                </c:pt>
                <c:pt idx="245">
                  <c:v>-897.54268795621147</c:v>
                </c:pt>
                <c:pt idx="246">
                  <c:v>-1197.6153326581782</c:v>
                </c:pt>
                <c:pt idx="247">
                  <c:v>-1129.8744769839891</c:v>
                </c:pt>
                <c:pt idx="248">
                  <c:v>-655.21865809027827</c:v>
                </c:pt>
                <c:pt idx="249">
                  <c:v>-215.11088242380418</c:v>
                </c:pt>
                <c:pt idx="250">
                  <c:v>-142.07430458333306</c:v>
                </c:pt>
                <c:pt idx="251">
                  <c:v>-253.49007486979173</c:v>
                </c:pt>
                <c:pt idx="252">
                  <c:v>-199.44165882716032</c:v>
                </c:pt>
                <c:pt idx="253">
                  <c:v>2.3845934529324921</c:v>
                </c:pt>
                <c:pt idx="254">
                  <c:v>39.190149008487268</c:v>
                </c:pt>
                <c:pt idx="255">
                  <c:v>-274.04881309027803</c:v>
                </c:pt>
                <c:pt idx="256">
                  <c:v>-422.8366036969519</c:v>
                </c:pt>
                <c:pt idx="257">
                  <c:v>54.62733350212212</c:v>
                </c:pt>
                <c:pt idx="258">
                  <c:v>736.27881298996886</c:v>
                </c:pt>
                <c:pt idx="259">
                  <c:v>1069.8450306548998</c:v>
                </c:pt>
                <c:pt idx="260">
                  <c:v>1091.1399504899691</c:v>
                </c:pt>
                <c:pt idx="261">
                  <c:v>1057.5028137654317</c:v>
                </c:pt>
                <c:pt idx="262">
                  <c:v>1134.5152174836032</c:v>
                </c:pt>
                <c:pt idx="263">
                  <c:v>1378.2919498910107</c:v>
                </c:pt>
                <c:pt idx="264">
                  <c:v>1495.1790019049004</c:v>
                </c:pt>
                <c:pt idx="265">
                  <c:v>1336.4250303076776</c:v>
                </c:pt>
                <c:pt idx="266">
                  <c:v>1011.2344782986102</c:v>
                </c:pt>
                <c:pt idx="267">
                  <c:v>868.00867055555523</c:v>
                </c:pt>
                <c:pt idx="268">
                  <c:v>817.69068651909754</c:v>
                </c:pt>
                <c:pt idx="269">
                  <c:v>710.91736763888878</c:v>
                </c:pt>
                <c:pt idx="270">
                  <c:v>457.04702749131968</c:v>
                </c:pt>
                <c:pt idx="271">
                  <c:v>107.64993788580298</c:v>
                </c:pt>
                <c:pt idx="272">
                  <c:v>33.019412777777234</c:v>
                </c:pt>
                <c:pt idx="273">
                  <c:v>-188.57263834201362</c:v>
                </c:pt>
                <c:pt idx="274">
                  <c:v>-671.00677522472995</c:v>
                </c:pt>
                <c:pt idx="275">
                  <c:v>-898.65799611111174</c:v>
                </c:pt>
                <c:pt idx="276">
                  <c:v>-1033.6161824845676</c:v>
                </c:pt>
                <c:pt idx="277">
                  <c:v>-1169.6872662345681</c:v>
                </c:pt>
                <c:pt idx="278">
                  <c:v>-1507.2960836197915</c:v>
                </c:pt>
                <c:pt idx="279">
                  <c:v>-1626.1863509114582</c:v>
                </c:pt>
                <c:pt idx="280">
                  <c:v>-858.61966015817904</c:v>
                </c:pt>
                <c:pt idx="281">
                  <c:v>391.3803328047839</c:v>
                </c:pt>
                <c:pt idx="282">
                  <c:v>1296.3541406086038</c:v>
                </c:pt>
                <c:pt idx="283">
                  <c:v>1467.0748194714508</c:v>
                </c:pt>
                <c:pt idx="284">
                  <c:v>1509.5695064158951</c:v>
                </c:pt>
                <c:pt idx="285">
                  <c:v>1461.338204960455</c:v>
                </c:pt>
                <c:pt idx="286">
                  <c:v>1357.486241693673</c:v>
                </c:pt>
                <c:pt idx="287">
                  <c:v>1364.656917715085</c:v>
                </c:pt>
                <c:pt idx="288">
                  <c:v>1372.4335663580237</c:v>
                </c:pt>
                <c:pt idx="289">
                  <c:v>1123.1772987336039</c:v>
                </c:pt>
                <c:pt idx="290">
                  <c:v>631.40354208333326</c:v>
                </c:pt>
                <c:pt idx="291">
                  <c:v>172.98675024305555</c:v>
                </c:pt>
                <c:pt idx="292">
                  <c:v>-141.51312458333254</c:v>
                </c:pt>
                <c:pt idx="293">
                  <c:v>-181.29651529417541</c:v>
                </c:pt>
                <c:pt idx="294">
                  <c:v>-73.003256821952959</c:v>
                </c:pt>
                <c:pt idx="295">
                  <c:v>54.507142083334372</c:v>
                </c:pt>
                <c:pt idx="296">
                  <c:v>164.66366898823304</c:v>
                </c:pt>
                <c:pt idx="297">
                  <c:v>238.53491986111084</c:v>
                </c:pt>
                <c:pt idx="298">
                  <c:v>257.72145561631947</c:v>
                </c:pt>
                <c:pt idx="299">
                  <c:v>203.0384098447137</c:v>
                </c:pt>
                <c:pt idx="300">
                  <c:v>129.42729873360415</c:v>
                </c:pt>
                <c:pt idx="301">
                  <c:v>36.888122282986899</c:v>
                </c:pt>
                <c:pt idx="302">
                  <c:v>-74.832025435957576</c:v>
                </c:pt>
                <c:pt idx="303">
                  <c:v>-168.90254867669836</c:v>
                </c:pt>
                <c:pt idx="304">
                  <c:v>-300.24270567901232</c:v>
                </c:pt>
                <c:pt idx="305">
                  <c:v>-395.93332927565581</c:v>
                </c:pt>
                <c:pt idx="306">
                  <c:v>-307.47097413966048</c:v>
                </c:pt>
                <c:pt idx="307">
                  <c:v>-125.74132944444443</c:v>
                </c:pt>
                <c:pt idx="308">
                  <c:v>20.352693062307878</c:v>
                </c:pt>
                <c:pt idx="309">
                  <c:v>38.308086094715577</c:v>
                </c:pt>
                <c:pt idx="310">
                  <c:v>-17.788339345100042</c:v>
                </c:pt>
                <c:pt idx="311">
                  <c:v>-74.09426771604987</c:v>
                </c:pt>
                <c:pt idx="312">
                  <c:v>-186.02419659047149</c:v>
                </c:pt>
                <c:pt idx="313">
                  <c:v>-317.16653608410491</c:v>
                </c:pt>
                <c:pt idx="314">
                  <c:v>-412.03945833333324</c:v>
                </c:pt>
                <c:pt idx="315">
                  <c:v>-415.17337734567894</c:v>
                </c:pt>
                <c:pt idx="316">
                  <c:v>-362.59036892361098</c:v>
                </c:pt>
                <c:pt idx="317">
                  <c:v>-420.13884721547061</c:v>
                </c:pt>
                <c:pt idx="318">
                  <c:v>-551.87658680555535</c:v>
                </c:pt>
                <c:pt idx="319">
                  <c:v>-591.90954475308615</c:v>
                </c:pt>
                <c:pt idx="320">
                  <c:v>-318.72774611979139</c:v>
                </c:pt>
                <c:pt idx="321">
                  <c:v>-98.613622716049875</c:v>
                </c:pt>
                <c:pt idx="322">
                  <c:v>-7.5832568836810879</c:v>
                </c:pt>
                <c:pt idx="323">
                  <c:v>10.819520894097607</c:v>
                </c:pt>
                <c:pt idx="324">
                  <c:v>-63.612908480902803</c:v>
                </c:pt>
                <c:pt idx="325">
                  <c:v>46.267341650269671</c:v>
                </c:pt>
                <c:pt idx="326">
                  <c:v>64.670119428048366</c:v>
                </c:pt>
                <c:pt idx="327">
                  <c:v>9.0653164043213792</c:v>
                </c:pt>
                <c:pt idx="328">
                  <c:v>-451.39558969232274</c:v>
                </c:pt>
                <c:pt idx="329">
                  <c:v>-951.68273304880404</c:v>
                </c:pt>
                <c:pt idx="330">
                  <c:v>-549.99337946084142</c:v>
                </c:pt>
                <c:pt idx="331">
                  <c:v>-35.289856729359684</c:v>
                </c:pt>
                <c:pt idx="332">
                  <c:v>-72.282379044174064</c:v>
                </c:pt>
                <c:pt idx="333">
                  <c:v>-91.410765911458256</c:v>
                </c:pt>
                <c:pt idx="334">
                  <c:v>-54.868132361111194</c:v>
                </c:pt>
                <c:pt idx="335">
                  <c:v>-92.18450781249993</c:v>
                </c:pt>
                <c:pt idx="336">
                  <c:v>-18.983777608989058</c:v>
                </c:pt>
                <c:pt idx="337">
                  <c:v>109.67540961323303</c:v>
                </c:pt>
                <c:pt idx="338">
                  <c:v>312.26622239101073</c:v>
                </c:pt>
                <c:pt idx="339">
                  <c:v>717.87603521219148</c:v>
                </c:pt>
                <c:pt idx="340">
                  <c:v>1161.7595934529322</c:v>
                </c:pt>
                <c:pt idx="341">
                  <c:v>1275.7478260252703</c:v>
                </c:pt>
                <c:pt idx="342">
                  <c:v>837.85388146508456</c:v>
                </c:pt>
                <c:pt idx="343">
                  <c:v>342.20835484182089</c:v>
                </c:pt>
                <c:pt idx="344">
                  <c:v>213.80875093267747</c:v>
                </c:pt>
                <c:pt idx="345">
                  <c:v>324.50809353298575</c:v>
                </c:pt>
                <c:pt idx="346">
                  <c:v>325.80767944444472</c:v>
                </c:pt>
                <c:pt idx="347">
                  <c:v>252.49148613811781</c:v>
                </c:pt>
                <c:pt idx="348">
                  <c:v>326.84962961323265</c:v>
                </c:pt>
                <c:pt idx="349">
                  <c:v>309.36165347897378</c:v>
                </c:pt>
                <c:pt idx="350">
                  <c:v>217.96876132619599</c:v>
                </c:pt>
                <c:pt idx="351">
                  <c:v>126.11151274305556</c:v>
                </c:pt>
                <c:pt idx="352">
                  <c:v>89.149316881751673</c:v>
                </c:pt>
                <c:pt idx="353">
                  <c:v>88.993233024690824</c:v>
                </c:pt>
                <c:pt idx="354">
                  <c:v>107.24048339409696</c:v>
                </c:pt>
                <c:pt idx="355">
                  <c:v>162.44881672743108</c:v>
                </c:pt>
                <c:pt idx="356">
                  <c:v>181.16320577064056</c:v>
                </c:pt>
                <c:pt idx="357">
                  <c:v>107.70873496527751</c:v>
                </c:pt>
                <c:pt idx="358">
                  <c:v>-113.43732253086435</c:v>
                </c:pt>
                <c:pt idx="359">
                  <c:v>-427.96474156732245</c:v>
                </c:pt>
                <c:pt idx="360">
                  <c:v>-559.52775626928997</c:v>
                </c:pt>
                <c:pt idx="361">
                  <c:v>-451.52496401234589</c:v>
                </c:pt>
                <c:pt idx="362">
                  <c:v>-269.1284155642357</c:v>
                </c:pt>
                <c:pt idx="363">
                  <c:v>-104.46050730806314</c:v>
                </c:pt>
                <c:pt idx="364">
                  <c:v>42.296523810763503</c:v>
                </c:pt>
                <c:pt idx="365">
                  <c:v>134.31041269965303</c:v>
                </c:pt>
                <c:pt idx="366">
                  <c:v>208.03698691358028</c:v>
                </c:pt>
                <c:pt idx="367">
                  <c:v>355.72662603395077</c:v>
                </c:pt>
                <c:pt idx="368">
                  <c:v>540.83864408082582</c:v>
                </c:pt>
                <c:pt idx="369">
                  <c:v>524.21205051601066</c:v>
                </c:pt>
                <c:pt idx="370">
                  <c:v>304.44264707465277</c:v>
                </c:pt>
                <c:pt idx="371">
                  <c:v>28.672527367862642</c:v>
                </c:pt>
                <c:pt idx="372">
                  <c:v>-469.1431491396603</c:v>
                </c:pt>
                <c:pt idx="373">
                  <c:v>-1005.9606841753475</c:v>
                </c:pt>
                <c:pt idx="374">
                  <c:v>-1157.0891761892362</c:v>
                </c:pt>
                <c:pt idx="375">
                  <c:v>-957.60585111111084</c:v>
                </c:pt>
                <c:pt idx="376">
                  <c:v>-664.99073172935971</c:v>
                </c:pt>
                <c:pt idx="377">
                  <c:v>-445.20268725694439</c:v>
                </c:pt>
                <c:pt idx="378">
                  <c:v>-298.67129608121127</c:v>
                </c:pt>
                <c:pt idx="379">
                  <c:v>-207.0805864197531</c:v>
                </c:pt>
                <c:pt idx="380">
                  <c:v>-244.22446277777789</c:v>
                </c:pt>
                <c:pt idx="381">
                  <c:v>-318.24261610435951</c:v>
                </c:pt>
                <c:pt idx="382">
                  <c:v>-337.01265001639649</c:v>
                </c:pt>
                <c:pt idx="383">
                  <c:v>-374.10533309510038</c:v>
                </c:pt>
                <c:pt idx="384">
                  <c:v>-411.14459709972999</c:v>
                </c:pt>
                <c:pt idx="385">
                  <c:v>-319.25535271701386</c:v>
                </c:pt>
                <c:pt idx="386">
                  <c:v>-61.638999999999996</c:v>
                </c:pt>
                <c:pt idx="387">
                  <c:v>103.986</c:v>
                </c:pt>
                <c:pt idx="388">
                  <c:v>103.986</c:v>
                </c:pt>
                <c:pt idx="389">
                  <c:v>103.986</c:v>
                </c:pt>
                <c:pt idx="390">
                  <c:v>103.986</c:v>
                </c:pt>
                <c:pt idx="391">
                  <c:v>195.9998888888889</c:v>
                </c:pt>
                <c:pt idx="392">
                  <c:v>490.45128894193675</c:v>
                </c:pt>
                <c:pt idx="393">
                  <c:v>895.42814138020833</c:v>
                </c:pt>
                <c:pt idx="394">
                  <c:v>1245.5992511111112</c:v>
                </c:pt>
                <c:pt idx="395">
                  <c:v>1486.1110208400851</c:v>
                </c:pt>
                <c:pt idx="396">
                  <c:v>1635.6258116579861</c:v>
                </c:pt>
                <c:pt idx="397">
                  <c:v>1694.2916389158947</c:v>
                </c:pt>
                <c:pt idx="398">
                  <c:v>1514.7502286873066</c:v>
                </c:pt>
                <c:pt idx="399">
                  <c:v>985.21048604552516</c:v>
                </c:pt>
                <c:pt idx="400">
                  <c:v>379.85859950617322</c:v>
                </c:pt>
                <c:pt idx="401">
                  <c:v>-6.5997338271610175</c:v>
                </c:pt>
                <c:pt idx="402">
                  <c:v>-302.02770132812515</c:v>
                </c:pt>
                <c:pt idx="403">
                  <c:v>-488.20114524787761</c:v>
                </c:pt>
                <c:pt idx="404">
                  <c:v>-453.51927611111131</c:v>
                </c:pt>
                <c:pt idx="405">
                  <c:v>-418.34188941743861</c:v>
                </c:pt>
                <c:pt idx="406">
                  <c:v>-475.17366179880378</c:v>
                </c:pt>
                <c:pt idx="407">
                  <c:v>-513.66776089891937</c:v>
                </c:pt>
                <c:pt idx="408">
                  <c:v>-404.7788241059028</c:v>
                </c:pt>
                <c:pt idx="409">
                  <c:v>-148.04277321373459</c:v>
                </c:pt>
                <c:pt idx="410">
                  <c:v>72.556016997492407</c:v>
                </c:pt>
                <c:pt idx="411">
                  <c:v>164.64753047839486</c:v>
                </c:pt>
                <c:pt idx="412">
                  <c:v>201.61000456404321</c:v>
                </c:pt>
                <c:pt idx="413">
                  <c:v>238.65511127989987</c:v>
                </c:pt>
                <c:pt idx="414">
                  <c:v>367.8017475530479</c:v>
                </c:pt>
                <c:pt idx="415">
                  <c:v>571.08923408854139</c:v>
                </c:pt>
                <c:pt idx="416">
                  <c:v>627.68729802083317</c:v>
                </c:pt>
                <c:pt idx="417">
                  <c:v>426.56244931230765</c:v>
                </c:pt>
                <c:pt idx="418">
                  <c:v>132.53868007619624</c:v>
                </c:pt>
                <c:pt idx="419">
                  <c:v>-162.22210544753082</c:v>
                </c:pt>
                <c:pt idx="420">
                  <c:v>-292.25683382716034</c:v>
                </c:pt>
                <c:pt idx="421">
                  <c:v>-145.98613886188309</c:v>
                </c:pt>
                <c:pt idx="422">
                  <c:v>74.482164131943932</c:v>
                </c:pt>
                <c:pt idx="423">
                  <c:v>295.49689973765436</c:v>
                </c:pt>
                <c:pt idx="424">
                  <c:v>609.0919889969141</c:v>
                </c:pt>
                <c:pt idx="425">
                  <c:v>1107.8859022984186</c:v>
                </c:pt>
                <c:pt idx="426">
                  <c:v>1645.6271421566355</c:v>
                </c:pt>
                <c:pt idx="427">
                  <c:v>1781.1239708603396</c:v>
                </c:pt>
                <c:pt idx="428">
                  <c:v>1235.9350367746913</c:v>
                </c:pt>
                <c:pt idx="429">
                  <c:v>484.6763727121911</c:v>
                </c:pt>
                <c:pt idx="430">
                  <c:v>24.793060353973516</c:v>
                </c:pt>
                <c:pt idx="431">
                  <c:v>-160.52595660493853</c:v>
                </c:pt>
                <c:pt idx="432">
                  <c:v>-143.74327918306261</c:v>
                </c:pt>
                <c:pt idx="433">
                  <c:v>-15.978861451581253</c:v>
                </c:pt>
                <c:pt idx="434">
                  <c:v>2.0766923447146439</c:v>
                </c:pt>
                <c:pt idx="435">
                  <c:v>-219.61496309027817</c:v>
                </c:pt>
                <c:pt idx="436">
                  <c:v>-589.99981285493868</c:v>
                </c:pt>
                <c:pt idx="437">
                  <c:v>-1017.1518869531247</c:v>
                </c:pt>
                <c:pt idx="438">
                  <c:v>-1445.5320433063271</c:v>
                </c:pt>
                <c:pt idx="439">
                  <c:v>-1745.4786523804012</c:v>
                </c:pt>
                <c:pt idx="440">
                  <c:v>-1823.6757353559026</c:v>
                </c:pt>
                <c:pt idx="441">
                  <c:v>-1569.017185641397</c:v>
                </c:pt>
                <c:pt idx="442">
                  <c:v>-1073.3900218248457</c:v>
                </c:pt>
                <c:pt idx="443">
                  <c:v>-558.46698008584099</c:v>
                </c:pt>
                <c:pt idx="444">
                  <c:v>-135.24899821373458</c:v>
                </c:pt>
                <c:pt idx="445">
                  <c:v>67.180444444444447</c:v>
                </c:pt>
                <c:pt idx="446">
                  <c:v>103.986</c:v>
                </c:pt>
                <c:pt idx="447">
                  <c:v>103.986</c:v>
                </c:pt>
                <c:pt idx="448">
                  <c:v>103.986</c:v>
                </c:pt>
                <c:pt idx="449">
                  <c:v>103.986</c:v>
                </c:pt>
                <c:pt idx="450">
                  <c:v>103.986</c:v>
                </c:pt>
                <c:pt idx="451">
                  <c:v>103.986</c:v>
                </c:pt>
                <c:pt idx="452">
                  <c:v>103.986</c:v>
                </c:pt>
                <c:pt idx="453">
                  <c:v>103.986</c:v>
                </c:pt>
                <c:pt idx="454">
                  <c:v>103.986</c:v>
                </c:pt>
                <c:pt idx="455">
                  <c:v>103.986</c:v>
                </c:pt>
                <c:pt idx="456">
                  <c:v>103.986</c:v>
                </c:pt>
                <c:pt idx="457">
                  <c:v>103.986</c:v>
                </c:pt>
                <c:pt idx="458">
                  <c:v>103.986</c:v>
                </c:pt>
                <c:pt idx="459">
                  <c:v>103.986</c:v>
                </c:pt>
                <c:pt idx="460">
                  <c:v>103.986</c:v>
                </c:pt>
                <c:pt idx="461">
                  <c:v>103.986</c:v>
                </c:pt>
                <c:pt idx="462">
                  <c:v>103.986</c:v>
                </c:pt>
                <c:pt idx="463">
                  <c:v>103.986</c:v>
                </c:pt>
                <c:pt idx="464">
                  <c:v>103.986</c:v>
                </c:pt>
                <c:pt idx="465">
                  <c:v>103.986</c:v>
                </c:pt>
                <c:pt idx="466">
                  <c:v>103.986</c:v>
                </c:pt>
                <c:pt idx="467">
                  <c:v>103.986</c:v>
                </c:pt>
                <c:pt idx="468">
                  <c:v>103.986</c:v>
                </c:pt>
                <c:pt idx="469">
                  <c:v>103.986</c:v>
                </c:pt>
                <c:pt idx="470">
                  <c:v>103.986</c:v>
                </c:pt>
                <c:pt idx="471">
                  <c:v>103.986</c:v>
                </c:pt>
                <c:pt idx="472">
                  <c:v>103.986</c:v>
                </c:pt>
                <c:pt idx="473">
                  <c:v>103.986</c:v>
                </c:pt>
                <c:pt idx="474">
                  <c:v>103.986</c:v>
                </c:pt>
                <c:pt idx="475">
                  <c:v>103.986</c:v>
                </c:pt>
                <c:pt idx="476">
                  <c:v>103.986</c:v>
                </c:pt>
                <c:pt idx="477">
                  <c:v>103.986</c:v>
                </c:pt>
                <c:pt idx="478">
                  <c:v>103.986</c:v>
                </c:pt>
                <c:pt idx="479">
                  <c:v>103.986</c:v>
                </c:pt>
                <c:pt idx="480">
                  <c:v>103.986</c:v>
                </c:pt>
                <c:pt idx="481">
                  <c:v>103.986</c:v>
                </c:pt>
                <c:pt idx="482">
                  <c:v>103.986</c:v>
                </c:pt>
                <c:pt idx="483">
                  <c:v>103.986</c:v>
                </c:pt>
                <c:pt idx="484">
                  <c:v>103.986</c:v>
                </c:pt>
                <c:pt idx="485">
                  <c:v>103.986</c:v>
                </c:pt>
                <c:pt idx="486">
                  <c:v>103.986</c:v>
                </c:pt>
                <c:pt idx="487">
                  <c:v>103.986</c:v>
                </c:pt>
                <c:pt idx="488">
                  <c:v>103.986</c:v>
                </c:pt>
                <c:pt idx="489">
                  <c:v>103.986</c:v>
                </c:pt>
                <c:pt idx="490">
                  <c:v>103.986</c:v>
                </c:pt>
                <c:pt idx="491">
                  <c:v>103.986</c:v>
                </c:pt>
                <c:pt idx="492">
                  <c:v>103.986</c:v>
                </c:pt>
                <c:pt idx="493">
                  <c:v>103.986</c:v>
                </c:pt>
                <c:pt idx="494">
                  <c:v>103.986</c:v>
                </c:pt>
                <c:pt idx="495">
                  <c:v>103.986</c:v>
                </c:pt>
                <c:pt idx="496">
                  <c:v>103.986</c:v>
                </c:pt>
                <c:pt idx="497">
                  <c:v>103.986</c:v>
                </c:pt>
                <c:pt idx="498">
                  <c:v>103.986</c:v>
                </c:pt>
                <c:pt idx="499">
                  <c:v>103.986</c:v>
                </c:pt>
                <c:pt idx="500">
                  <c:v>103.986</c:v>
                </c:pt>
                <c:pt idx="501">
                  <c:v>103.986</c:v>
                </c:pt>
                <c:pt idx="502">
                  <c:v>103.986</c:v>
                </c:pt>
                <c:pt idx="503">
                  <c:v>103.986</c:v>
                </c:pt>
                <c:pt idx="504">
                  <c:v>103.986</c:v>
                </c:pt>
                <c:pt idx="505">
                  <c:v>103.986</c:v>
                </c:pt>
                <c:pt idx="506">
                  <c:v>103.986</c:v>
                </c:pt>
                <c:pt idx="507">
                  <c:v>103.986</c:v>
                </c:pt>
                <c:pt idx="508">
                  <c:v>103.986</c:v>
                </c:pt>
                <c:pt idx="509">
                  <c:v>103.986</c:v>
                </c:pt>
                <c:pt idx="510">
                  <c:v>103.986</c:v>
                </c:pt>
                <c:pt idx="511">
                  <c:v>195.9998888888889</c:v>
                </c:pt>
                <c:pt idx="512">
                  <c:v>564.06240005304778</c:v>
                </c:pt>
                <c:pt idx="513">
                  <c:v>1226.7293346595293</c:v>
                </c:pt>
                <c:pt idx="514">
                  <c:v>1816.656278576389</c:v>
                </c:pt>
                <c:pt idx="515">
                  <c:v>1984.9433291010805</c:v>
                </c:pt>
                <c:pt idx="516">
                  <c:v>1712.8802705555554</c:v>
                </c:pt>
                <c:pt idx="517">
                  <c:v>1054.2200447289733</c:v>
                </c:pt>
                <c:pt idx="518">
                  <c:v>374.96880665798585</c:v>
                </c:pt>
                <c:pt idx="519">
                  <c:v>6.913251102430948</c:v>
                </c:pt>
                <c:pt idx="520">
                  <c:v>-177.83568417534684</c:v>
                </c:pt>
                <c:pt idx="521">
                  <c:v>-271.0069863358413</c:v>
                </c:pt>
                <c:pt idx="522">
                  <c:v>-345.82698222222217</c:v>
                </c:pt>
                <c:pt idx="523">
                  <c:v>-568.10151765817886</c:v>
                </c:pt>
                <c:pt idx="524">
                  <c:v>-975.09354902102632</c:v>
                </c:pt>
                <c:pt idx="525">
                  <c:v>-1345.8935095071374</c:v>
                </c:pt>
                <c:pt idx="526">
                  <c:v>-1348.2264206327161</c:v>
                </c:pt>
                <c:pt idx="527">
                  <c:v>-926.12439660493817</c:v>
                </c:pt>
                <c:pt idx="528">
                  <c:v>-447.98604359567895</c:v>
                </c:pt>
                <c:pt idx="529">
                  <c:v>-264.04173312114199</c:v>
                </c:pt>
                <c:pt idx="530">
                  <c:v>-80.041777777777796</c:v>
                </c:pt>
                <c:pt idx="531">
                  <c:v>103.986</c:v>
                </c:pt>
                <c:pt idx="532">
                  <c:v>140.79155555555556</c:v>
                </c:pt>
                <c:pt idx="533">
                  <c:v>324.82044623070988</c:v>
                </c:pt>
                <c:pt idx="534">
                  <c:v>656.10939763888882</c:v>
                </c:pt>
                <c:pt idx="535">
                  <c:v>840.38201283950627</c:v>
                </c:pt>
                <c:pt idx="536">
                  <c:v>1024.877207515432</c:v>
                </c:pt>
                <c:pt idx="537">
                  <c:v>1541.2734471566357</c:v>
                </c:pt>
                <c:pt idx="538">
                  <c:v>2059.3824358603397</c:v>
                </c:pt>
                <c:pt idx="539">
                  <c:v>1972.5001167746914</c:v>
                </c:pt>
                <c:pt idx="540">
                  <c:v>1167.7906625607636</c:v>
                </c:pt>
                <c:pt idx="541">
                  <c:v>378.32530514564019</c:v>
                </c:pt>
                <c:pt idx="542">
                  <c:v>83.880860701196127</c:v>
                </c:pt>
                <c:pt idx="543">
                  <c:v>-45.210130703124747</c:v>
                </c:pt>
                <c:pt idx="544">
                  <c:v>-248.57357248456793</c:v>
                </c:pt>
                <c:pt idx="545">
                  <c:v>-526.27540381269284</c:v>
                </c:pt>
                <c:pt idx="546">
                  <c:v>-584.0790138281252</c:v>
                </c:pt>
                <c:pt idx="547">
                  <c:v>-420.17232737750805</c:v>
                </c:pt>
                <c:pt idx="548">
                  <c:v>-292.64412211419739</c:v>
                </c:pt>
                <c:pt idx="549">
                  <c:v>-219.87185740065564</c:v>
                </c:pt>
                <c:pt idx="550">
                  <c:v>-183.86007589892</c:v>
                </c:pt>
                <c:pt idx="551">
                  <c:v>-92.432405703124928</c:v>
                </c:pt>
                <c:pt idx="552">
                  <c:v>-74.352368164544771</c:v>
                </c:pt>
                <c:pt idx="553">
                  <c:v>-74.819785062692915</c:v>
                </c:pt>
                <c:pt idx="554">
                  <c:v>-1.509156243248384</c:v>
                </c:pt>
                <c:pt idx="555">
                  <c:v>71.955052414158757</c:v>
                </c:pt>
                <c:pt idx="556">
                  <c:v>145.56616352527027</c:v>
                </c:pt>
                <c:pt idx="557">
                  <c:v>237.72695486786284</c:v>
                </c:pt>
                <c:pt idx="558">
                  <c:v>330.11783774305542</c:v>
                </c:pt>
                <c:pt idx="559">
                  <c:v>606.71066683545507</c:v>
                </c:pt>
                <c:pt idx="560">
                  <c:v>571.63010221354159</c:v>
                </c:pt>
                <c:pt idx="561">
                  <c:v>204.0405724344136</c:v>
                </c:pt>
                <c:pt idx="562">
                  <c:v>112.02668354552469</c:v>
                </c:pt>
                <c:pt idx="563">
                  <c:v>-182.41776089891965</c:v>
                </c:pt>
                <c:pt idx="564">
                  <c:v>-1159.207298121142</c:v>
                </c:pt>
                <c:pt idx="565">
                  <c:v>-1843.8702779099153</c:v>
                </c:pt>
                <c:pt idx="566">
                  <c:v>-1754.0535266666666</c:v>
                </c:pt>
                <c:pt idx="567">
                  <c:v>-779.34733333333327</c:v>
                </c:pt>
                <c:pt idx="568">
                  <c:v>103.986</c:v>
                </c:pt>
                <c:pt idx="569">
                  <c:v>103.986</c:v>
                </c:pt>
                <c:pt idx="570">
                  <c:v>103.986</c:v>
                </c:pt>
                <c:pt idx="571">
                  <c:v>103.986</c:v>
                </c:pt>
                <c:pt idx="572">
                  <c:v>103.986</c:v>
                </c:pt>
                <c:pt idx="573">
                  <c:v>103.986</c:v>
                </c:pt>
                <c:pt idx="574">
                  <c:v>103.986</c:v>
                </c:pt>
                <c:pt idx="575">
                  <c:v>103.986</c:v>
                </c:pt>
                <c:pt idx="576">
                  <c:v>103.986</c:v>
                </c:pt>
                <c:pt idx="577">
                  <c:v>103.986</c:v>
                </c:pt>
                <c:pt idx="578">
                  <c:v>103.986</c:v>
                </c:pt>
                <c:pt idx="579">
                  <c:v>103.986</c:v>
                </c:pt>
                <c:pt idx="580">
                  <c:v>103.986</c:v>
                </c:pt>
                <c:pt idx="581">
                  <c:v>103.986</c:v>
                </c:pt>
                <c:pt idx="582">
                  <c:v>103.986</c:v>
                </c:pt>
                <c:pt idx="583">
                  <c:v>103.986</c:v>
                </c:pt>
                <c:pt idx="584">
                  <c:v>103.986</c:v>
                </c:pt>
                <c:pt idx="585">
                  <c:v>103.986</c:v>
                </c:pt>
                <c:pt idx="586">
                  <c:v>103.986</c:v>
                </c:pt>
                <c:pt idx="587">
                  <c:v>103.986</c:v>
                </c:pt>
                <c:pt idx="588">
                  <c:v>103.986</c:v>
                </c:pt>
                <c:pt idx="589">
                  <c:v>103.986</c:v>
                </c:pt>
                <c:pt idx="590">
                  <c:v>103.986</c:v>
                </c:pt>
                <c:pt idx="591">
                  <c:v>103.986</c:v>
                </c:pt>
                <c:pt idx="592">
                  <c:v>103.986</c:v>
                </c:pt>
                <c:pt idx="593">
                  <c:v>103.986</c:v>
                </c:pt>
                <c:pt idx="594">
                  <c:v>103.986</c:v>
                </c:pt>
                <c:pt idx="595">
                  <c:v>103.986</c:v>
                </c:pt>
                <c:pt idx="596">
                  <c:v>103.986</c:v>
                </c:pt>
                <c:pt idx="597">
                  <c:v>103.986</c:v>
                </c:pt>
                <c:pt idx="598">
                  <c:v>103.986</c:v>
                </c:pt>
                <c:pt idx="599">
                  <c:v>103.986</c:v>
                </c:pt>
                <c:pt idx="600">
                  <c:v>288.01377777777782</c:v>
                </c:pt>
                <c:pt idx="601">
                  <c:v>490.47215576774693</c:v>
                </c:pt>
                <c:pt idx="602">
                  <c:v>803.41425249131942</c:v>
                </c:pt>
                <c:pt idx="603">
                  <c:v>1392.8214733333332</c:v>
                </c:pt>
                <c:pt idx="604">
                  <c:v>1836.1510869048993</c:v>
                </c:pt>
                <c:pt idx="605">
                  <c:v>2078.6933378973768</c:v>
                </c:pt>
                <c:pt idx="606">
                  <c:v>2194.4073960763885</c:v>
                </c:pt>
                <c:pt idx="607">
                  <c:v>2091.1747601996526</c:v>
                </c:pt>
                <c:pt idx="608">
                  <c:v>1841.3261529465658</c:v>
                </c:pt>
                <c:pt idx="609">
                  <c:v>1665.1106365277774</c:v>
                </c:pt>
                <c:pt idx="610">
                  <c:v>1636.4960056635805</c:v>
                </c:pt>
                <c:pt idx="611">
                  <c:v>1553.8017976302087</c:v>
                </c:pt>
                <c:pt idx="612">
                  <c:v>1157.6365883950614</c:v>
                </c:pt>
                <c:pt idx="613">
                  <c:v>592.15656790798687</c:v>
                </c:pt>
                <c:pt idx="614">
                  <c:v>206.77774502990022</c:v>
                </c:pt>
                <c:pt idx="615">
                  <c:v>114.22298801600998</c:v>
                </c:pt>
                <c:pt idx="616">
                  <c:v>113.9533886265437</c:v>
                </c:pt>
                <c:pt idx="617">
                  <c:v>58.207525860339274</c:v>
                </c:pt>
                <c:pt idx="618">
                  <c:v>-53.277522287809148</c:v>
                </c:pt>
                <c:pt idx="619">
                  <c:v>-184.20702015817872</c:v>
                </c:pt>
                <c:pt idx="620">
                  <c:v>-223.8557502864586</c:v>
                </c:pt>
                <c:pt idx="621">
                  <c:v>-115.96536066454473</c:v>
                </c:pt>
                <c:pt idx="622">
                  <c:v>48.417367638888635</c:v>
                </c:pt>
                <c:pt idx="623">
                  <c:v>176.99002709008511</c:v>
                </c:pt>
                <c:pt idx="624">
                  <c:v>306.30359796971527</c:v>
                </c:pt>
                <c:pt idx="625">
                  <c:v>381.41044315490018</c:v>
                </c:pt>
                <c:pt idx="626">
                  <c:v>327.71787604841796</c:v>
                </c:pt>
                <c:pt idx="627">
                  <c:v>218.06660455246859</c:v>
                </c:pt>
                <c:pt idx="628">
                  <c:v>162.85827121913579</c:v>
                </c:pt>
                <c:pt idx="629">
                  <c:v>181.26104899691381</c:v>
                </c:pt>
                <c:pt idx="630">
                  <c:v>291.9339602845298</c:v>
                </c:pt>
                <c:pt idx="631">
                  <c:v>459.10811343267773</c:v>
                </c:pt>
                <c:pt idx="632">
                  <c:v>572.15121790798537</c:v>
                </c:pt>
                <c:pt idx="633">
                  <c:v>648.98750561631846</c:v>
                </c:pt>
                <c:pt idx="634">
                  <c:v>671.2542630854557</c:v>
                </c:pt>
                <c:pt idx="635">
                  <c:v>601.32878986111189</c:v>
                </c:pt>
                <c:pt idx="636">
                  <c:v>438.60288752700592</c:v>
                </c:pt>
                <c:pt idx="637">
                  <c:v>255.75032937885777</c:v>
                </c:pt>
                <c:pt idx="638">
                  <c:v>163.73644048996889</c:v>
                </c:pt>
                <c:pt idx="639">
                  <c:v>126.63624535397429</c:v>
                </c:pt>
                <c:pt idx="640">
                  <c:v>126.04863553915948</c:v>
                </c:pt>
                <c:pt idx="641">
                  <c:v>254.57510974922815</c:v>
                </c:pt>
                <c:pt idx="642">
                  <c:v>495.28163651909642</c:v>
                </c:pt>
                <c:pt idx="643">
                  <c:v>572.47850297743082</c:v>
                </c:pt>
                <c:pt idx="644">
                  <c:v>409.59540388888939</c:v>
                </c:pt>
                <c:pt idx="645">
                  <c:v>318.50549804687421</c:v>
                </c:pt>
                <c:pt idx="646">
                  <c:v>338.14804350212137</c:v>
                </c:pt>
                <c:pt idx="647">
                  <c:v>339.39671435860419</c:v>
                </c:pt>
                <c:pt idx="648">
                  <c:v>303.84873283854188</c:v>
                </c:pt>
                <c:pt idx="649">
                  <c:v>212.46696965952825</c:v>
                </c:pt>
                <c:pt idx="650">
                  <c:v>28.122850802469372</c:v>
                </c:pt>
                <c:pt idx="651">
                  <c:v>-287.23506790123355</c:v>
                </c:pt>
                <c:pt idx="652">
                  <c:v>-531.99003710262309</c:v>
                </c:pt>
                <c:pt idx="653">
                  <c:v>-575.00639469232283</c:v>
                </c:pt>
                <c:pt idx="654">
                  <c:v>-727.91552250868028</c:v>
                </c:pt>
                <c:pt idx="655">
                  <c:v>-1103.8217343827159</c:v>
                </c:pt>
                <c:pt idx="656">
                  <c:v>-1316.3128822222225</c:v>
                </c:pt>
                <c:pt idx="657">
                  <c:v>-1086.2470454938275</c:v>
                </c:pt>
                <c:pt idx="658">
                  <c:v>-760.6836728636199</c:v>
                </c:pt>
                <c:pt idx="659">
                  <c:v>-875.43396191454462</c:v>
                </c:pt>
                <c:pt idx="660">
                  <c:v>-1396.7071960841047</c:v>
                </c:pt>
                <c:pt idx="661">
                  <c:v>-1772.6921454475309</c:v>
                </c:pt>
                <c:pt idx="662">
                  <c:v>-1834.7868095225695</c:v>
                </c:pt>
                <c:pt idx="663">
                  <c:v>-1288.0267425655863</c:v>
                </c:pt>
                <c:pt idx="664">
                  <c:v>-516.9338364747299</c:v>
                </c:pt>
                <c:pt idx="665">
                  <c:v>-2.4242361111110426</c:v>
                </c:pt>
                <c:pt idx="666">
                  <c:v>476.38881093267753</c:v>
                </c:pt>
                <c:pt idx="667">
                  <c:v>1305.6197527006175</c:v>
                </c:pt>
                <c:pt idx="668">
                  <c:v>1807.085454378858</c:v>
                </c:pt>
                <c:pt idx="669">
                  <c:v>1775.2111470987654</c:v>
                </c:pt>
                <c:pt idx="670">
                  <c:v>1745.2432330246916</c:v>
                </c:pt>
                <c:pt idx="671">
                  <c:v>1236.6428395061728</c:v>
                </c:pt>
                <c:pt idx="672">
                  <c:v>872.25984529320999</c:v>
                </c:pt>
                <c:pt idx="673">
                  <c:v>876.15498611111116</c:v>
                </c:pt>
                <c:pt idx="674">
                  <c:v>880.27270640432107</c:v>
                </c:pt>
                <c:pt idx="675">
                  <c:v>571.76578395061676</c:v>
                </c:pt>
                <c:pt idx="676">
                  <c:v>241.18602639564045</c:v>
                </c:pt>
                <c:pt idx="677">
                  <c:v>-89.614363064235619</c:v>
                </c:pt>
                <c:pt idx="678">
                  <c:v>-737.02941059027728</c:v>
                </c:pt>
                <c:pt idx="679">
                  <c:v>-1185.5545855642358</c:v>
                </c:pt>
                <c:pt idx="680">
                  <c:v>-1450.5177303125001</c:v>
                </c:pt>
                <c:pt idx="681">
                  <c:v>-1531.8309259423224</c:v>
                </c:pt>
                <c:pt idx="682">
                  <c:v>-985.71745236111099</c:v>
                </c:pt>
                <c:pt idx="683">
                  <c:v>-601.3355073080636</c:v>
                </c:pt>
                <c:pt idx="684">
                  <c:v>-290.93665931423664</c:v>
                </c:pt>
                <c:pt idx="685">
                  <c:v>555.5911184635421</c:v>
                </c:pt>
                <c:pt idx="686">
                  <c:v>1036.747649157986</c:v>
                </c:pt>
                <c:pt idx="687">
                  <c:v>966.40623053915851</c:v>
                </c:pt>
                <c:pt idx="688">
                  <c:v>950.77456722897375</c:v>
                </c:pt>
                <c:pt idx="689">
                  <c:v>936.14868492283995</c:v>
                </c:pt>
                <c:pt idx="690">
                  <c:v>589.59894325520827</c:v>
                </c:pt>
                <c:pt idx="691">
                  <c:v>277.77336082465285</c:v>
                </c:pt>
                <c:pt idx="692">
                  <c:v>296.52113678915936</c:v>
                </c:pt>
                <c:pt idx="693">
                  <c:v>426.56560302083358</c:v>
                </c:pt>
                <c:pt idx="694">
                  <c:v>391.37513978298648</c:v>
                </c:pt>
                <c:pt idx="695">
                  <c:v>79.44466677469056</c:v>
                </c:pt>
                <c:pt idx="696">
                  <c:v>-768.54323236111145</c:v>
                </c:pt>
                <c:pt idx="697">
                  <c:v>-1088.3146238358406</c:v>
                </c:pt>
                <c:pt idx="698">
                  <c:v>-834.43871920138872</c:v>
                </c:pt>
                <c:pt idx="699">
                  <c:v>-617.27878188368061</c:v>
                </c:pt>
                <c:pt idx="700">
                  <c:v>-232.44444404706829</c:v>
                </c:pt>
                <c:pt idx="701">
                  <c:v>-30.731707299382833</c:v>
                </c:pt>
                <c:pt idx="702">
                  <c:v>79.450138020833464</c:v>
                </c:pt>
                <c:pt idx="703">
                  <c:v>97.852915798610852</c:v>
                </c:pt>
                <c:pt idx="704">
                  <c:v>-86.291437979359841</c:v>
                </c:pt>
                <c:pt idx="705">
                  <c:v>-437.07937108121132</c:v>
                </c:pt>
                <c:pt idx="706">
                  <c:v>-770.43274712287791</c:v>
                </c:pt>
                <c:pt idx="707">
                  <c:v>-828.21187339602579</c:v>
                </c:pt>
                <c:pt idx="708">
                  <c:v>-461.94168345678997</c:v>
                </c:pt>
                <c:pt idx="709">
                  <c:v>181.60354166666639</c:v>
                </c:pt>
                <c:pt idx="710">
                  <c:v>1047.375447638889</c:v>
                </c:pt>
                <c:pt idx="711">
                  <c:v>1565.9410024913198</c:v>
                </c:pt>
                <c:pt idx="712">
                  <c:v>981.30338158082554</c:v>
                </c:pt>
                <c:pt idx="713">
                  <c:v>135.61111150848728</c:v>
                </c:pt>
                <c:pt idx="714">
                  <c:v>-490.80115174382723</c:v>
                </c:pt>
                <c:pt idx="715">
                  <c:v>-1229.8945495997295</c:v>
                </c:pt>
                <c:pt idx="716">
                  <c:v>-1086.8189830025078</c:v>
                </c:pt>
                <c:pt idx="717">
                  <c:v>-241.66034722222233</c:v>
                </c:pt>
                <c:pt idx="718">
                  <c:v>292.02020833333336</c:v>
                </c:pt>
                <c:pt idx="719">
                  <c:v>844.79910252700631</c:v>
                </c:pt>
                <c:pt idx="720">
                  <c:v>1123.2613209876542</c:v>
                </c:pt>
                <c:pt idx="721">
                  <c:v>960.03600595582589</c:v>
                </c:pt>
                <c:pt idx="722">
                  <c:v>851.90383937885815</c:v>
                </c:pt>
                <c:pt idx="723">
                  <c:v>743.76555186631913</c:v>
                </c:pt>
                <c:pt idx="724">
                  <c:v>874.5256111111114</c:v>
                </c:pt>
                <c:pt idx="725">
                  <c:v>1209.4359305825612</c:v>
                </c:pt>
                <c:pt idx="726">
                  <c:v>1637.8873123678618</c:v>
                </c:pt>
                <c:pt idx="727">
                  <c:v>1591.4995254166665</c:v>
                </c:pt>
                <c:pt idx="728">
                  <c:v>1137.4898071875009</c:v>
                </c:pt>
                <c:pt idx="729">
                  <c:v>848.25372246527854</c:v>
                </c:pt>
                <c:pt idx="730">
                  <c:v>464.98161432098686</c:v>
                </c:pt>
                <c:pt idx="731">
                  <c:v>226.44245519193646</c:v>
                </c:pt>
                <c:pt idx="732">
                  <c:v>208.27310763888966</c:v>
                </c:pt>
                <c:pt idx="733">
                  <c:v>227.14441521219112</c:v>
                </c:pt>
                <c:pt idx="734">
                  <c:v>246.01794858024692</c:v>
                </c:pt>
                <c:pt idx="735">
                  <c:v>283.53381088638173</c:v>
                </c:pt>
                <c:pt idx="736">
                  <c:v>339.69701016878861</c:v>
                </c:pt>
                <c:pt idx="737">
                  <c:v>322.74322477526982</c:v>
                </c:pt>
                <c:pt idx="738">
                  <c:v>231.46134413580222</c:v>
                </c:pt>
                <c:pt idx="739">
                  <c:v>397.33145978298558</c:v>
                </c:pt>
                <c:pt idx="740">
                  <c:v>584.34402832465219</c:v>
                </c:pt>
                <c:pt idx="741">
                  <c:v>513.53936617284057</c:v>
                </c:pt>
                <c:pt idx="742">
                  <c:v>331.59493228395036</c:v>
                </c:pt>
                <c:pt idx="743">
                  <c:v>203.0384098447137</c:v>
                </c:pt>
                <c:pt idx="744">
                  <c:v>184.89911052083357</c:v>
                </c:pt>
                <c:pt idx="745">
                  <c:v>184.89911052083357</c:v>
                </c:pt>
                <c:pt idx="746">
                  <c:v>258.77425653452934</c:v>
                </c:pt>
                <c:pt idx="747">
                  <c:v>370.25262729841847</c:v>
                </c:pt>
                <c:pt idx="748">
                  <c:v>445.74314385416665</c:v>
                </c:pt>
                <c:pt idx="749">
                  <c:v>392.71608937885719</c:v>
                </c:pt>
                <c:pt idx="750">
                  <c:v>246.59786135416641</c:v>
                </c:pt>
                <c:pt idx="751">
                  <c:v>154.58397246527883</c:v>
                </c:pt>
                <c:pt idx="752">
                  <c:v>80.696028131751532</c:v>
                </c:pt>
                <c:pt idx="753">
                  <c:v>-49.225184715471187</c:v>
                </c:pt>
                <c:pt idx="754">
                  <c:v>-143.41590087287733</c:v>
                </c:pt>
                <c:pt idx="755">
                  <c:v>-237.83615211419809</c:v>
                </c:pt>
                <c:pt idx="756">
                  <c:v>-554.07965890528521</c:v>
                </c:pt>
                <c:pt idx="757">
                  <c:v>-1131.0762196691744</c:v>
                </c:pt>
                <c:pt idx="758">
                  <c:v>-1619.7091949392363</c:v>
                </c:pt>
                <c:pt idx="759">
                  <c:v>-1759.1479061506554</c:v>
                </c:pt>
                <c:pt idx="760">
                  <c:v>-1786.5042215470683</c:v>
                </c:pt>
                <c:pt idx="761">
                  <c:v>-1831.0808612586807</c:v>
                </c:pt>
                <c:pt idx="762">
                  <c:v>-1616.4555477160491</c:v>
                </c:pt>
                <c:pt idx="763">
                  <c:v>-1068.1023681645443</c:v>
                </c:pt>
                <c:pt idx="764">
                  <c:v>-168.04923611111107</c:v>
                </c:pt>
                <c:pt idx="765">
                  <c:v>844.6555387654322</c:v>
                </c:pt>
                <c:pt idx="766">
                  <c:v>1270.4835432098769</c:v>
                </c:pt>
                <c:pt idx="767">
                  <c:v>1291.9136800761955</c:v>
                </c:pt>
                <c:pt idx="768">
                  <c:v>1314.1267402469136</c:v>
                </c:pt>
                <c:pt idx="769">
                  <c:v>1539.2335995061733</c:v>
                </c:pt>
                <c:pt idx="770">
                  <c:v>1914.2628482474915</c:v>
                </c:pt>
                <c:pt idx="771">
                  <c:v>1942.12747952064</c:v>
                </c:pt>
                <c:pt idx="772">
                  <c:v>1841.3351493663199</c:v>
                </c:pt>
                <c:pt idx="773">
                  <c:v>1557.6924868586038</c:v>
                </c:pt>
                <c:pt idx="774">
                  <c:v>1344.5381454234177</c:v>
                </c:pt>
                <c:pt idx="775">
                  <c:v>1390.6519746363813</c:v>
                </c:pt>
                <c:pt idx="776">
                  <c:v>1179.1669792660105</c:v>
                </c:pt>
                <c:pt idx="777">
                  <c:v>928.28560324749242</c:v>
                </c:pt>
                <c:pt idx="778">
                  <c:v>842.00091005304785</c:v>
                </c:pt>
                <c:pt idx="779">
                  <c:v>755.56347169367268</c:v>
                </c:pt>
                <c:pt idx="780">
                  <c:v>631.11687926601155</c:v>
                </c:pt>
                <c:pt idx="781">
                  <c:v>524.12793651909647</c:v>
                </c:pt>
                <c:pt idx="782">
                  <c:v>434.54656307098685</c:v>
                </c:pt>
                <c:pt idx="783">
                  <c:v>362.68965644965351</c:v>
                </c:pt>
                <c:pt idx="784">
                  <c:v>345.34607875000052</c:v>
                </c:pt>
                <c:pt idx="785">
                  <c:v>420.37724691358051</c:v>
                </c:pt>
                <c:pt idx="786">
                  <c:v>441.28654780767795</c:v>
                </c:pt>
                <c:pt idx="787">
                  <c:v>332.67694825617178</c:v>
                </c:pt>
                <c:pt idx="788">
                  <c:v>241.02614213638012</c:v>
                </c:pt>
                <c:pt idx="789">
                  <c:v>241.02614213638273</c:v>
                </c:pt>
                <c:pt idx="790">
                  <c:v>296.59811468750104</c:v>
                </c:pt>
                <c:pt idx="791">
                  <c:v>334.49792658854062</c:v>
                </c:pt>
                <c:pt idx="792">
                  <c:v>206.7777465277762</c:v>
                </c:pt>
                <c:pt idx="793">
                  <c:v>-236.35349308641975</c:v>
                </c:pt>
                <c:pt idx="794">
                  <c:v>-869.59087772472844</c:v>
                </c:pt>
                <c:pt idx="795">
                  <c:v>-1434.6995619531247</c:v>
                </c:pt>
                <c:pt idx="796">
                  <c:v>-1726.9597603125012</c:v>
                </c:pt>
                <c:pt idx="797">
                  <c:v>-1613.461295826582</c:v>
                </c:pt>
                <c:pt idx="798">
                  <c:v>-1128.1181384423226</c:v>
                </c:pt>
                <c:pt idx="799">
                  <c:v>-490.32881855034719</c:v>
                </c:pt>
                <c:pt idx="800">
                  <c:v>-32.355238090277794</c:v>
                </c:pt>
                <c:pt idx="801">
                  <c:v>280.26189259934466</c:v>
                </c:pt>
                <c:pt idx="802">
                  <c:v>778.99320542341923</c:v>
                </c:pt>
                <c:pt idx="803">
                  <c:v>1318.95272797743</c:v>
                </c:pt>
                <c:pt idx="804">
                  <c:v>1402.1478330709867</c:v>
                </c:pt>
                <c:pt idx="805">
                  <c:v>968.8112032677476</c:v>
                </c:pt>
                <c:pt idx="806">
                  <c:v>475.70141331693696</c:v>
                </c:pt>
                <c:pt idx="807">
                  <c:v>145.33366271219083</c:v>
                </c:pt>
                <c:pt idx="808">
                  <c:v>-132.17563736979218</c:v>
                </c:pt>
                <c:pt idx="809">
                  <c:v>-338.07175535590227</c:v>
                </c:pt>
                <c:pt idx="810">
                  <c:v>-544.9984163126926</c:v>
                </c:pt>
                <c:pt idx="811">
                  <c:v>-937.670333923611</c:v>
                </c:pt>
                <c:pt idx="812">
                  <c:v>-1259.8956641136178</c:v>
                </c:pt>
                <c:pt idx="813">
                  <c:v>-1361.1911171228785</c:v>
                </c:pt>
                <c:pt idx="814">
                  <c:v>-1443.5896659191746</c:v>
                </c:pt>
                <c:pt idx="815">
                  <c:v>-1562.1594187663964</c:v>
                </c:pt>
                <c:pt idx="816">
                  <c:v>-1569.8250558960267</c:v>
                </c:pt>
                <c:pt idx="817">
                  <c:v>-1410.1006377864585</c:v>
                </c:pt>
                <c:pt idx="818">
                  <c:v>-788.73564236111088</c:v>
                </c:pt>
                <c:pt idx="819">
                  <c:v>112.02668354552469</c:v>
                </c:pt>
                <c:pt idx="820">
                  <c:v>922.72269097222193</c:v>
                </c:pt>
                <c:pt idx="821">
                  <c:v>1368.1164509529322</c:v>
                </c:pt>
                <c:pt idx="822">
                  <c:v>1317.2784656172842</c:v>
                </c:pt>
                <c:pt idx="823">
                  <c:v>1229.8099278385416</c:v>
                </c:pt>
                <c:pt idx="824">
                  <c:v>1068.9211408487656</c:v>
                </c:pt>
                <c:pt idx="825">
                  <c:v>925.60407552083348</c:v>
                </c:pt>
                <c:pt idx="826">
                  <c:v>892.77740631076415</c:v>
                </c:pt>
                <c:pt idx="827">
                  <c:v>841.5866325067509</c:v>
                </c:pt>
                <c:pt idx="828">
                  <c:v>937.40663042341771</c:v>
                </c:pt>
                <c:pt idx="829">
                  <c:v>1090.2142063541669</c:v>
                </c:pt>
                <c:pt idx="830">
                  <c:v>1059.5863441358022</c:v>
                </c:pt>
                <c:pt idx="831">
                  <c:v>844.5314522058261</c:v>
                </c:pt>
                <c:pt idx="832">
                  <c:v>516.94288457465382</c:v>
                </c:pt>
                <c:pt idx="833">
                  <c:v>352.65197030478396</c:v>
                </c:pt>
                <c:pt idx="834">
                  <c:v>372.4027450298986</c:v>
                </c:pt>
                <c:pt idx="835">
                  <c:v>374.03870417341716</c:v>
                </c:pt>
                <c:pt idx="836">
                  <c:v>338.61175024305658</c:v>
                </c:pt>
                <c:pt idx="837">
                  <c:v>376.53020317515461</c:v>
                </c:pt>
                <c:pt idx="838">
                  <c:v>470.51308574749123</c:v>
                </c:pt>
                <c:pt idx="839">
                  <c:v>473.08471336033972</c:v>
                </c:pt>
                <c:pt idx="840">
                  <c:v>456.71325151909718</c:v>
                </c:pt>
                <c:pt idx="841">
                  <c:v>551.08203125675163</c:v>
                </c:pt>
                <c:pt idx="842">
                  <c:v>628.29225248360444</c:v>
                </c:pt>
                <c:pt idx="843">
                  <c:v>558.36038009934418</c:v>
                </c:pt>
                <c:pt idx="844">
                  <c:v>395.23272181230607</c:v>
                </c:pt>
                <c:pt idx="845">
                  <c:v>285.761739691358</c:v>
                </c:pt>
                <c:pt idx="846">
                  <c:v>267.99220052083433</c:v>
                </c:pt>
                <c:pt idx="847">
                  <c:v>323.83599825617335</c:v>
                </c:pt>
                <c:pt idx="848">
                  <c:v>472.65661933545522</c:v>
                </c:pt>
                <c:pt idx="849">
                  <c:v>641.52015070119569</c:v>
                </c:pt>
                <c:pt idx="850">
                  <c:v>646.14757799286235</c:v>
                </c:pt>
                <c:pt idx="851">
                  <c:v>502.29743482156658</c:v>
                </c:pt>
                <c:pt idx="852">
                  <c:v>430.73628067804702</c:v>
                </c:pt>
                <c:pt idx="853">
                  <c:v>432.80626979841736</c:v>
                </c:pt>
                <c:pt idx="854">
                  <c:v>398.0907355160108</c:v>
                </c:pt>
                <c:pt idx="855">
                  <c:v>307.48132311631946</c:v>
                </c:pt>
                <c:pt idx="856">
                  <c:v>252.62550002700667</c:v>
                </c:pt>
                <c:pt idx="857">
                  <c:v>418.60356671971476</c:v>
                </c:pt>
                <c:pt idx="858">
                  <c:v>642.99817165798561</c:v>
                </c:pt>
                <c:pt idx="859">
                  <c:v>647.71101382330187</c:v>
                </c:pt>
                <c:pt idx="860">
                  <c:v>522.58082418210029</c:v>
                </c:pt>
                <c:pt idx="861">
                  <c:v>598.4321977121914</c:v>
                </c:pt>
                <c:pt idx="862">
                  <c:v>916.58460172839295</c:v>
                </c:pt>
                <c:pt idx="863">
                  <c:v>888.73147089409713</c:v>
                </c:pt>
                <c:pt idx="864">
                  <c:v>562.26915540798655</c:v>
                </c:pt>
                <c:pt idx="865">
                  <c:v>453.87100635802619</c:v>
                </c:pt>
                <c:pt idx="866">
                  <c:v>585.13103474922787</c:v>
                </c:pt>
                <c:pt idx="867">
                  <c:v>737.29452132330141</c:v>
                </c:pt>
                <c:pt idx="868">
                  <c:v>632.74393672839506</c:v>
                </c:pt>
                <c:pt idx="869">
                  <c:v>359.24969215663577</c:v>
                </c:pt>
                <c:pt idx="870">
                  <c:v>193.19873068576544</c:v>
                </c:pt>
                <c:pt idx="871">
                  <c:v>136.71585163194391</c:v>
                </c:pt>
                <c:pt idx="872">
                  <c:v>116.62146984182149</c:v>
                </c:pt>
                <c:pt idx="873">
                  <c:v>78.133213452932097</c:v>
                </c:pt>
                <c:pt idx="874">
                  <c:v>-16.388033225308675</c:v>
                </c:pt>
                <c:pt idx="875">
                  <c:v>-130.52817628954364</c:v>
                </c:pt>
                <c:pt idx="876">
                  <c:v>-227.43658784047221</c:v>
                </c:pt>
                <c:pt idx="877">
                  <c:v>-177.83725728491464</c:v>
                </c:pt>
                <c:pt idx="878">
                  <c:v>2.6423254320992839</c:v>
                </c:pt>
                <c:pt idx="879">
                  <c:v>166.70481751543099</c:v>
                </c:pt>
                <c:pt idx="880">
                  <c:v>56.288150848765355</c:v>
                </c:pt>
                <c:pt idx="881">
                  <c:v>-131.60694531250005</c:v>
                </c:pt>
                <c:pt idx="882">
                  <c:v>48.609158950617228</c:v>
                </c:pt>
                <c:pt idx="883">
                  <c:v>232.63693672839503</c:v>
                </c:pt>
                <c:pt idx="884">
                  <c:v>251.03971450617175</c:v>
                </c:pt>
                <c:pt idx="885">
                  <c:v>306.62671117187602</c:v>
                </c:pt>
                <c:pt idx="886">
                  <c:v>326.16881763888892</c:v>
                </c:pt>
                <c:pt idx="887">
                  <c:v>290.12559678626485</c:v>
                </c:pt>
                <c:pt idx="888">
                  <c:v>216.89648769965382</c:v>
                </c:pt>
                <c:pt idx="889">
                  <c:v>124.11915121045368</c:v>
                </c:pt>
                <c:pt idx="890">
                  <c:v>12.182266727430033</c:v>
                </c:pt>
                <c:pt idx="891">
                  <c:v>-119.65090381269135</c:v>
                </c:pt>
                <c:pt idx="892">
                  <c:v>-234.15329497299376</c:v>
                </c:pt>
                <c:pt idx="893">
                  <c:v>-257.65870722222252</c:v>
                </c:pt>
                <c:pt idx="894">
                  <c:v>-188.3344768055548</c:v>
                </c:pt>
                <c:pt idx="895">
                  <c:v>-63.026223584104912</c:v>
                </c:pt>
                <c:pt idx="896">
                  <c:v>82.461269852430007</c:v>
                </c:pt>
                <c:pt idx="897">
                  <c:v>173.78516236786211</c:v>
                </c:pt>
                <c:pt idx="898">
                  <c:v>192.18794014564017</c:v>
                </c:pt>
                <c:pt idx="899">
                  <c:v>136.63544329861134</c:v>
                </c:pt>
                <c:pt idx="900">
                  <c:v>43.5924025607641</c:v>
                </c:pt>
                <c:pt idx="901">
                  <c:v>-124.07587702256899</c:v>
                </c:pt>
                <c:pt idx="902">
                  <c:v>-956.22733973090214</c:v>
                </c:pt>
                <c:pt idx="903">
                  <c:v>-1726.9597603125012</c:v>
                </c:pt>
                <c:pt idx="904">
                  <c:v>-1613.461295826582</c:v>
                </c:pt>
                <c:pt idx="905">
                  <c:v>-1128.1181384423226</c:v>
                </c:pt>
                <c:pt idx="906">
                  <c:v>-490.32881855034719</c:v>
                </c:pt>
                <c:pt idx="907">
                  <c:v>-32.355238090277794</c:v>
                </c:pt>
                <c:pt idx="908">
                  <c:v>280.26189259934466</c:v>
                </c:pt>
                <c:pt idx="909">
                  <c:v>778.99320542341923</c:v>
                </c:pt>
                <c:pt idx="910">
                  <c:v>1318.95272797743</c:v>
                </c:pt>
                <c:pt idx="911">
                  <c:v>1402.1478330709867</c:v>
                </c:pt>
                <c:pt idx="912">
                  <c:v>968.8112032677476</c:v>
                </c:pt>
                <c:pt idx="913">
                  <c:v>659.72919109471479</c:v>
                </c:pt>
                <c:pt idx="914">
                  <c:v>976.4356631944438</c:v>
                </c:pt>
                <c:pt idx="915">
                  <c:v>948.89497829861136</c:v>
                </c:pt>
                <c:pt idx="916">
                  <c:v>602.76479894193722</c:v>
                </c:pt>
                <c:pt idx="917">
                  <c:v>367.11861654320967</c:v>
                </c:pt>
                <c:pt idx="918">
                  <c:v>182.4331164158948</c:v>
                </c:pt>
                <c:pt idx="919">
                  <c:v>293.1783660329861</c:v>
                </c:pt>
                <c:pt idx="920">
                  <c:v>460.12326232156613</c:v>
                </c:pt>
                <c:pt idx="921">
                  <c:v>721.10084334008434</c:v>
                </c:pt>
                <c:pt idx="922">
                  <c:v>837.6673809095289</c:v>
                </c:pt>
                <c:pt idx="923">
                  <c:v>732.86862019965224</c:v>
                </c:pt>
                <c:pt idx="924">
                  <c:v>258.70331082465196</c:v>
                </c:pt>
                <c:pt idx="925">
                  <c:v>-223.36356992380246</c:v>
                </c:pt>
                <c:pt idx="926">
                  <c:v>-173.09427514756834</c:v>
                </c:pt>
                <c:pt idx="927">
                  <c:v>-46.70345100308748</c:v>
                </c:pt>
                <c:pt idx="928">
                  <c:v>6.1035280160105003</c:v>
                </c:pt>
                <c:pt idx="929">
                  <c:v>59.951900755208811</c:v>
                </c:pt>
                <c:pt idx="930">
                  <c:v>77.003621117863418</c:v>
                </c:pt>
                <c:pt idx="931">
                  <c:v>75.996170767746378</c:v>
                </c:pt>
                <c:pt idx="932">
                  <c:v>56.257916138116485</c:v>
                </c:pt>
                <c:pt idx="933">
                  <c:v>-18.679768645832553</c:v>
                </c:pt>
                <c:pt idx="934">
                  <c:v>-150.12565089891947</c:v>
                </c:pt>
                <c:pt idx="935">
                  <c:v>-172.08163177565592</c:v>
                </c:pt>
                <c:pt idx="936">
                  <c:v>-82.92482867669753</c:v>
                </c:pt>
                <c:pt idx="937">
                  <c:v>-11.193401234568171</c:v>
                </c:pt>
                <c:pt idx="938">
                  <c:v>5.6582758246527476</c:v>
                </c:pt>
                <c:pt idx="939">
                  <c:v>-14.281691454475606</c:v>
                </c:pt>
                <c:pt idx="940">
                  <c:v>20.697599506173077</c:v>
                </c:pt>
                <c:pt idx="941">
                  <c:v>111.80586815489995</c:v>
                </c:pt>
                <c:pt idx="942">
                  <c:v>148.31066319444389</c:v>
                </c:pt>
                <c:pt idx="943">
                  <c:v>166.41323690489943</c:v>
                </c:pt>
                <c:pt idx="944">
                  <c:v>203.21879246045549</c:v>
                </c:pt>
                <c:pt idx="945">
                  <c:v>240.32455208333408</c:v>
                </c:pt>
                <c:pt idx="946">
                  <c:v>369.74607400848765</c:v>
                </c:pt>
                <c:pt idx="947">
                  <c:v>482.5933085455236</c:v>
                </c:pt>
                <c:pt idx="948">
                  <c:v>411.44837802083379</c:v>
                </c:pt>
                <c:pt idx="949">
                  <c:v>247.06982308256249</c:v>
                </c:pt>
                <c:pt idx="950">
                  <c:v>-10.881511744791936</c:v>
                </c:pt>
                <c:pt idx="951">
                  <c:v>-437.23925534047038</c:v>
                </c:pt>
                <c:pt idx="952">
                  <c:v>-1051.7291422386193</c:v>
                </c:pt>
                <c:pt idx="953">
                  <c:v>-1597.5049447067904</c:v>
                </c:pt>
                <c:pt idx="954">
                  <c:v>-1795.0252120534337</c:v>
                </c:pt>
                <c:pt idx="955">
                  <c:v>-1806.9546372569446</c:v>
                </c:pt>
                <c:pt idx="956">
                  <c:v>-1817.3209980950996</c:v>
                </c:pt>
                <c:pt idx="957">
                  <c:v>-1237.235405679012</c:v>
                </c:pt>
                <c:pt idx="958">
                  <c:v>-99.318921428433498</c:v>
                </c:pt>
                <c:pt idx="959">
                  <c:v>895.71063233024677</c:v>
                </c:pt>
                <c:pt idx="960">
                  <c:v>1710.5101706086036</c:v>
                </c:pt>
                <c:pt idx="961">
                  <c:v>2180.0022389158944</c:v>
                </c:pt>
                <c:pt idx="962">
                  <c:v>2118.4938867746905</c:v>
                </c:pt>
                <c:pt idx="963">
                  <c:v>1743.719028324653</c:v>
                </c:pt>
                <c:pt idx="964">
                  <c:v>1238.1487761381179</c:v>
                </c:pt>
                <c:pt idx="965">
                  <c:v>747.12233007619625</c:v>
                </c:pt>
                <c:pt idx="966">
                  <c:v>381.9380497521222</c:v>
                </c:pt>
                <c:pt idx="967">
                  <c:v>179.79768218749999</c:v>
                </c:pt>
                <c:pt idx="968">
                  <c:v>87.493605307677441</c:v>
                </c:pt>
                <c:pt idx="969">
                  <c:v>-42.481026613619321</c:v>
                </c:pt>
                <c:pt idx="970">
                  <c:v>-284.00080314139655</c:v>
                </c:pt>
                <c:pt idx="971">
                  <c:v>-748.80479124999988</c:v>
                </c:pt>
                <c:pt idx="972">
                  <c:v>-1420.0363058420141</c:v>
                </c:pt>
                <c:pt idx="973">
                  <c:v>-1800.8470564544755</c:v>
                </c:pt>
                <c:pt idx="974">
                  <c:v>-1812.0391871460263</c:v>
                </c:pt>
                <c:pt idx="975">
                  <c:v>-1821.6682534722217</c:v>
                </c:pt>
                <c:pt idx="976">
                  <c:v>-1848.1370332108409</c:v>
                </c:pt>
                <c:pt idx="977">
                  <c:v>-1486.692088071952</c:v>
                </c:pt>
                <c:pt idx="978">
                  <c:v>-1011.4609012345683</c:v>
                </c:pt>
                <c:pt idx="979">
                  <c:v>-866.51344125000003</c:v>
                </c:pt>
                <c:pt idx="980">
                  <c:v>-702.55083170621117</c:v>
                </c:pt>
                <c:pt idx="981">
                  <c:v>-537.95665290123441</c:v>
                </c:pt>
                <c:pt idx="982">
                  <c:v>-501.86335166666674</c:v>
                </c:pt>
                <c:pt idx="983">
                  <c:v>-631.28348247010035</c:v>
                </c:pt>
                <c:pt idx="984">
                  <c:v>-705.45132049382721</c:v>
                </c:pt>
                <c:pt idx="985">
                  <c:v>-484.86922374324848</c:v>
                </c:pt>
                <c:pt idx="986">
                  <c:v>-98.444555555555567</c:v>
                </c:pt>
                <c:pt idx="987">
                  <c:v>103.986</c:v>
                </c:pt>
                <c:pt idx="988">
                  <c:v>103.986</c:v>
                </c:pt>
                <c:pt idx="989">
                  <c:v>103.986</c:v>
                </c:pt>
                <c:pt idx="990">
                  <c:v>103.986</c:v>
                </c:pt>
                <c:pt idx="991">
                  <c:v>103.986</c:v>
                </c:pt>
                <c:pt idx="992">
                  <c:v>103.986</c:v>
                </c:pt>
                <c:pt idx="993">
                  <c:v>103.986</c:v>
                </c:pt>
                <c:pt idx="994">
                  <c:v>103.986</c:v>
                </c:pt>
                <c:pt idx="995">
                  <c:v>103.986</c:v>
                </c:pt>
                <c:pt idx="996">
                  <c:v>103.986</c:v>
                </c:pt>
                <c:pt idx="997">
                  <c:v>103.986</c:v>
                </c:pt>
                <c:pt idx="998">
                  <c:v>103.986</c:v>
                </c:pt>
                <c:pt idx="999">
                  <c:v>103.986</c:v>
                </c:pt>
                <c:pt idx="1000">
                  <c:v>103.986</c:v>
                </c:pt>
                <c:pt idx="1001">
                  <c:v>103.986</c:v>
                </c:pt>
                <c:pt idx="1002">
                  <c:v>103.986</c:v>
                </c:pt>
                <c:pt idx="1003">
                  <c:v>103.986</c:v>
                </c:pt>
                <c:pt idx="1004">
                  <c:v>103.986</c:v>
                </c:pt>
                <c:pt idx="1005">
                  <c:v>103.986</c:v>
                </c:pt>
                <c:pt idx="1006">
                  <c:v>103.986</c:v>
                </c:pt>
                <c:pt idx="1007">
                  <c:v>103.986</c:v>
                </c:pt>
                <c:pt idx="1008">
                  <c:v>103.986</c:v>
                </c:pt>
                <c:pt idx="1009">
                  <c:v>103.986</c:v>
                </c:pt>
                <c:pt idx="1010">
                  <c:v>103.986</c:v>
                </c:pt>
                <c:pt idx="1011">
                  <c:v>103.986</c:v>
                </c:pt>
                <c:pt idx="1012">
                  <c:v>103.986</c:v>
                </c:pt>
                <c:pt idx="1013">
                  <c:v>103.986</c:v>
                </c:pt>
                <c:pt idx="1014">
                  <c:v>103.986</c:v>
                </c:pt>
                <c:pt idx="1015">
                  <c:v>103.986</c:v>
                </c:pt>
                <c:pt idx="1016">
                  <c:v>103.986</c:v>
                </c:pt>
                <c:pt idx="1017">
                  <c:v>103.986</c:v>
                </c:pt>
                <c:pt idx="1018">
                  <c:v>103.986</c:v>
                </c:pt>
                <c:pt idx="1019">
                  <c:v>103.986</c:v>
                </c:pt>
                <c:pt idx="1020">
                  <c:v>103.986</c:v>
                </c:pt>
                <c:pt idx="1021">
                  <c:v>103.986</c:v>
                </c:pt>
                <c:pt idx="1022">
                  <c:v>103.986</c:v>
                </c:pt>
                <c:pt idx="1023">
                  <c:v>103.986</c:v>
                </c:pt>
                <c:pt idx="1024">
                  <c:v>103.986</c:v>
                </c:pt>
                <c:pt idx="1025">
                  <c:v>103.986</c:v>
                </c:pt>
                <c:pt idx="1026">
                  <c:v>251.20822222222222</c:v>
                </c:pt>
                <c:pt idx="1027">
                  <c:v>766.50380635802469</c:v>
                </c:pt>
                <c:pt idx="1028">
                  <c:v>1539.7632454166665</c:v>
                </c:pt>
                <c:pt idx="1029">
                  <c:v>2130.3493028047837</c:v>
                </c:pt>
                <c:pt idx="1030">
                  <c:v>2207.8332967862652</c:v>
                </c:pt>
                <c:pt idx="1031">
                  <c:v>1918.587195987654</c:v>
                </c:pt>
                <c:pt idx="1032">
                  <c:v>1629.5781423302467</c:v>
                </c:pt>
                <c:pt idx="1033">
                  <c:v>1469.5142905208336</c:v>
                </c:pt>
                <c:pt idx="1034">
                  <c:v>1383.3333750067516</c:v>
                </c:pt>
                <c:pt idx="1035">
                  <c:v>1223.8323710455252</c:v>
                </c:pt>
                <c:pt idx="1036">
                  <c:v>1008.2508004320991</c:v>
                </c:pt>
                <c:pt idx="1037">
                  <c:v>865.5449939882327</c:v>
                </c:pt>
                <c:pt idx="1038">
                  <c:v>869.61152100212166</c:v>
                </c:pt>
                <c:pt idx="1039">
                  <c:v>985.00033492283956</c:v>
                </c:pt>
                <c:pt idx="1040">
                  <c:v>1046.1916045524686</c:v>
                </c:pt>
                <c:pt idx="1041">
                  <c:v>997.28672195987656</c:v>
                </c:pt>
                <c:pt idx="1042">
                  <c:v>819.03738558545524</c:v>
                </c:pt>
                <c:pt idx="1043">
                  <c:v>565.38712089409751</c:v>
                </c:pt>
                <c:pt idx="1044">
                  <c:v>346.588998638117</c:v>
                </c:pt>
                <c:pt idx="1045">
                  <c:v>236.75882888888833</c:v>
                </c:pt>
                <c:pt idx="1046">
                  <c:v>237.0529120206412</c:v>
                </c:pt>
                <c:pt idx="1047">
                  <c:v>256.04552540798585</c:v>
                </c:pt>
                <c:pt idx="1048">
                  <c:v>183.02647570119598</c:v>
                </c:pt>
                <c:pt idx="1049">
                  <c:v>-1.5933634809028092</c:v>
                </c:pt>
                <c:pt idx="1050">
                  <c:v>-261.57824003954454</c:v>
                </c:pt>
                <c:pt idx="1051">
                  <c:v>-468.59393278645825</c:v>
                </c:pt>
                <c:pt idx="1052">
                  <c:v>-602.67320845679069</c:v>
                </c:pt>
                <c:pt idx="1053">
                  <c:v>-755.99383007812492</c:v>
                </c:pt>
                <c:pt idx="1054">
                  <c:v>-983.61055114583371</c:v>
                </c:pt>
                <c:pt idx="1055">
                  <c:v>-1286.2445291599145</c:v>
                </c:pt>
                <c:pt idx="1056">
                  <c:v>-1626.6227916666662</c:v>
                </c:pt>
                <c:pt idx="1057">
                  <c:v>-1820.4860782339892</c:v>
                </c:pt>
                <c:pt idx="1058">
                  <c:v>-1663.1335226581789</c:v>
                </c:pt>
                <c:pt idx="1059">
                  <c:v>-1484.7859730902776</c:v>
                </c:pt>
                <c:pt idx="1060">
                  <c:v>-1286.8657123775076</c:v>
                </c:pt>
                <c:pt idx="1061">
                  <c:v>-755.948759232253</c:v>
                </c:pt>
                <c:pt idx="1062">
                  <c:v>-131.2436805555557</c:v>
                </c:pt>
                <c:pt idx="1063">
                  <c:v>255.28170484471462</c:v>
                </c:pt>
                <c:pt idx="1064">
                  <c:v>752.64164987654317</c:v>
                </c:pt>
                <c:pt idx="1065">
                  <c:v>1417.3540898611109</c:v>
                </c:pt>
                <c:pt idx="1066">
                  <c:v>1550.4206289187885</c:v>
                </c:pt>
                <c:pt idx="1067">
                  <c:v>984.15100774305597</c:v>
                </c:pt>
                <c:pt idx="1068">
                  <c:v>452.07302440972239</c:v>
                </c:pt>
                <c:pt idx="1069">
                  <c:v>452.90435874999946</c:v>
                </c:pt>
                <c:pt idx="1070">
                  <c:v>785.87712388888917</c:v>
                </c:pt>
                <c:pt idx="1071">
                  <c:v>1120.8130400000005</c:v>
                </c:pt>
                <c:pt idx="1072">
                  <c:v>1328.3017141319438</c:v>
                </c:pt>
                <c:pt idx="1073">
                  <c:v>1555.6691461873072</c:v>
                </c:pt>
                <c:pt idx="1074">
                  <c:v>1840.4515088493447</c:v>
                </c:pt>
                <c:pt idx="1075">
                  <c:v>1962.553597969714</c:v>
                </c:pt>
                <c:pt idx="1076">
                  <c:v>1791.0525930623066</c:v>
                </c:pt>
                <c:pt idx="1077">
                  <c:v>1489.6236979234184</c:v>
                </c:pt>
                <c:pt idx="1078">
                  <c:v>1223.0436065277779</c:v>
                </c:pt>
                <c:pt idx="1079">
                  <c:v>1083.8412010252709</c:v>
                </c:pt>
                <c:pt idx="1080">
                  <c:v>889.09603652777832</c:v>
                </c:pt>
                <c:pt idx="1081">
                  <c:v>544.26544308256121</c:v>
                </c:pt>
                <c:pt idx="1082">
                  <c:v>196.01046440972195</c:v>
                </c:pt>
                <c:pt idx="1083">
                  <c:v>-173.79094890528577</c:v>
                </c:pt>
                <c:pt idx="1084">
                  <c:v>-381.71476591145887</c:v>
                </c:pt>
                <c:pt idx="1085">
                  <c:v>-221.44057649787754</c:v>
                </c:pt>
                <c:pt idx="1086">
                  <c:v>70.707682434414352</c:v>
                </c:pt>
                <c:pt idx="1087">
                  <c:v>217.92990465663604</c:v>
                </c:pt>
                <c:pt idx="1088">
                  <c:v>236.65903959008412</c:v>
                </c:pt>
                <c:pt idx="1089">
                  <c:v>218.58317541666557</c:v>
                </c:pt>
                <c:pt idx="1090">
                  <c:v>200.18039763888885</c:v>
                </c:pt>
                <c:pt idx="1091">
                  <c:v>255.38873097222296</c:v>
                </c:pt>
                <c:pt idx="1092">
                  <c:v>440.40058825520907</c:v>
                </c:pt>
                <c:pt idx="1093">
                  <c:v>682.95313354841846</c:v>
                </c:pt>
                <c:pt idx="1094">
                  <c:v>743.58350290026988</c:v>
                </c:pt>
                <c:pt idx="1095">
                  <c:v>582.46879774305557</c:v>
                </c:pt>
                <c:pt idx="1096">
                  <c:v>382.50581389564019</c:v>
                </c:pt>
                <c:pt idx="1097">
                  <c:v>180.7852868663189</c:v>
                </c:pt>
                <c:pt idx="1098">
                  <c:v>-78.271433280285748</c:v>
                </c:pt>
                <c:pt idx="1099">
                  <c:v>-376.91595242380453</c:v>
                </c:pt>
                <c:pt idx="1100">
                  <c:v>-420.54356889756912</c:v>
                </c:pt>
                <c:pt idx="1101">
                  <c:v>-149.14491008584076</c:v>
                </c:pt>
                <c:pt idx="1102">
                  <c:v>180.47330413580218</c:v>
                </c:pt>
                <c:pt idx="1103">
                  <c:v>531.43039763888964</c:v>
                </c:pt>
                <c:pt idx="1104">
                  <c:v>848.91283743441352</c:v>
                </c:pt>
                <c:pt idx="1105">
                  <c:v>892.87571424286193</c:v>
                </c:pt>
                <c:pt idx="1106">
                  <c:v>622.45195353298664</c:v>
                </c:pt>
                <c:pt idx="1107">
                  <c:v>311.74817165798743</c:v>
                </c:pt>
                <c:pt idx="1108">
                  <c:v>35.347873811728363</c:v>
                </c:pt>
                <c:pt idx="1109">
                  <c:v>-225.49365550250872</c:v>
                </c:pt>
                <c:pt idx="1110">
                  <c:v>-212.32845100308589</c:v>
                </c:pt>
                <c:pt idx="1111">
                  <c:v>79.373814305555015</c:v>
                </c:pt>
                <c:pt idx="1112">
                  <c:v>466.17297246045496</c:v>
                </c:pt>
                <c:pt idx="1113">
                  <c:v>949.12655419367297</c:v>
                </c:pt>
                <c:pt idx="1114">
                  <c:v>1216.3733643586031</c:v>
                </c:pt>
                <c:pt idx="1115">
                  <c:v>987.15082561728559</c:v>
                </c:pt>
                <c:pt idx="1116">
                  <c:v>550.83608243441404</c:v>
                </c:pt>
                <c:pt idx="1117">
                  <c:v>220.74711262249073</c:v>
                </c:pt>
                <c:pt idx="1118">
                  <c:v>-56.841481397570988</c:v>
                </c:pt>
                <c:pt idx="1119">
                  <c:v>-208.65106660590124</c:v>
                </c:pt>
                <c:pt idx="1120">
                  <c:v>-121.14441209201226</c:v>
                </c:pt>
                <c:pt idx="1121">
                  <c:v>5.0828161381168115</c:v>
                </c:pt>
                <c:pt idx="1122">
                  <c:v>-15.154851189235615</c:v>
                </c:pt>
                <c:pt idx="1123">
                  <c:v>-238.89507247010027</c:v>
                </c:pt>
                <c:pt idx="1124">
                  <c:v>-631.4122973456806</c:v>
                </c:pt>
                <c:pt idx="1125">
                  <c:v>-1156.6546800086817</c:v>
                </c:pt>
                <c:pt idx="1126">
                  <c:v>-1612.8571775347218</c:v>
                </c:pt>
                <c:pt idx="1127">
                  <c:v>-1775.7542810812104</c:v>
                </c:pt>
                <c:pt idx="1128">
                  <c:v>-1753.0605424845676</c:v>
                </c:pt>
                <c:pt idx="1129">
                  <c:v>-1507.5252472386187</c:v>
                </c:pt>
                <c:pt idx="1130">
                  <c:v>-1184.5543690470686</c:v>
                </c:pt>
                <c:pt idx="1131">
                  <c:v>-1043.6764965441746</c:v>
                </c:pt>
                <c:pt idx="1132">
                  <c:v>-1030.6815653433634</c:v>
                </c:pt>
                <c:pt idx="1133">
                  <c:v>-1127.7168471952161</c:v>
                </c:pt>
                <c:pt idx="1134">
                  <c:v>-1206.2959321952167</c:v>
                </c:pt>
                <c:pt idx="1135">
                  <c:v>-1118.5288596952159</c:v>
                </c:pt>
                <c:pt idx="1136">
                  <c:v>-771.95519073398896</c:v>
                </c:pt>
                <c:pt idx="1137">
                  <c:v>-276.54170321373482</c:v>
                </c:pt>
                <c:pt idx="1138">
                  <c:v>54.387782341821186</c:v>
                </c:pt>
                <c:pt idx="1139">
                  <c:v>183.2865207243442</c:v>
                </c:pt>
                <c:pt idx="1140">
                  <c:v>257.13885234182078</c:v>
                </c:pt>
                <c:pt idx="1141">
                  <c:v>441.57979327064021</c:v>
                </c:pt>
                <c:pt idx="1142">
                  <c:v>847.58023307098802</c:v>
                </c:pt>
                <c:pt idx="1143">
                  <c:v>1236.705346742863</c:v>
                </c:pt>
                <c:pt idx="1144">
                  <c:v>1093.4183296440967</c:v>
                </c:pt>
                <c:pt idx="1145">
                  <c:v>543.81425344135812</c:v>
                </c:pt>
                <c:pt idx="1146">
                  <c:v>-191.74931216049367</c:v>
                </c:pt>
                <c:pt idx="1147">
                  <c:v>-1243.4829333265823</c:v>
                </c:pt>
                <c:pt idx="1148">
                  <c:v>-1525.4377019791664</c:v>
                </c:pt>
                <c:pt idx="1149">
                  <c:v>-884.46549559027744</c:v>
                </c:pt>
                <c:pt idx="1150">
                  <c:v>-223.25756944444461</c:v>
                </c:pt>
                <c:pt idx="1151">
                  <c:v>107.99243055555556</c:v>
                </c:pt>
                <c:pt idx="1152">
                  <c:v>457.64520833333347</c:v>
                </c:pt>
                <c:pt idx="1153">
                  <c:v>1360.7504614419367</c:v>
                </c:pt>
                <c:pt idx="1154">
                  <c:v>2174.930672330247</c:v>
                </c:pt>
                <c:pt idx="1155">
                  <c:v>2145.8199674604552</c:v>
                </c:pt>
                <c:pt idx="1156">
                  <c:v>1729.7351013233019</c:v>
                </c:pt>
                <c:pt idx="1157">
                  <c:v>1681.6047953047844</c:v>
                </c:pt>
                <c:pt idx="1158">
                  <c:v>1911.2522758603398</c:v>
                </c:pt>
                <c:pt idx="1159">
                  <c:v>2125.4884467862648</c:v>
                </c:pt>
                <c:pt idx="1160">
                  <c:v>2084.4041722829857</c:v>
                </c:pt>
                <c:pt idx="1161">
                  <c:v>1822.3635892862651</c:v>
                </c:pt>
                <c:pt idx="1162">
                  <c:v>1613.9501906751548</c:v>
                </c:pt>
                <c:pt idx="1163">
                  <c:v>1534.2174025607646</c:v>
                </c:pt>
                <c:pt idx="1164">
                  <c:v>1491.3274520640441</c:v>
                </c:pt>
                <c:pt idx="1165">
                  <c:v>1448.7382620833323</c:v>
                </c:pt>
                <c:pt idx="1166">
                  <c:v>1093.1471571450606</c:v>
                </c:pt>
                <c:pt idx="1167">
                  <c:v>749.12675298996965</c:v>
                </c:pt>
                <c:pt idx="1168">
                  <c:v>846.468359844715</c:v>
                </c:pt>
                <c:pt idx="1169">
                  <c:v>928.03529607639052</c:v>
                </c:pt>
                <c:pt idx="1170">
                  <c:v>880.11560588638065</c:v>
                </c:pt>
                <c:pt idx="1171">
                  <c:v>850.31685221354064</c:v>
                </c:pt>
                <c:pt idx="1172">
                  <c:v>801.80676996527723</c:v>
                </c:pt>
                <c:pt idx="1173">
                  <c:v>752.50486123360338</c:v>
                </c:pt>
                <c:pt idx="1174">
                  <c:v>721.23485722897317</c:v>
                </c:pt>
                <c:pt idx="1175">
                  <c:v>671.17117024305549</c:v>
                </c:pt>
                <c:pt idx="1176">
                  <c:v>620.22217339409769</c:v>
                </c:pt>
                <c:pt idx="1177">
                  <c:v>605.64331100212075</c:v>
                </c:pt>
                <c:pt idx="1178">
                  <c:v>646.30839465952874</c:v>
                </c:pt>
                <c:pt idx="1179">
                  <c:v>687.98844072434417</c:v>
                </c:pt>
                <c:pt idx="1180">
                  <c:v>692.91857610243051</c:v>
                </c:pt>
                <c:pt idx="1181">
                  <c:v>679.50157857156728</c:v>
                </c:pt>
                <c:pt idx="1182">
                  <c:v>628.82802382330397</c:v>
                </c:pt>
                <c:pt idx="1183">
                  <c:v>577.1779016271214</c:v>
                </c:pt>
                <c:pt idx="1184">
                  <c:v>543.44394283082443</c:v>
                </c:pt>
                <c:pt idx="1185">
                  <c:v>490.81057580246852</c:v>
                </c:pt>
                <c:pt idx="1186">
                  <c:v>400.34834408082497</c:v>
                </c:pt>
                <c:pt idx="1187">
                  <c:v>345.14001074749217</c:v>
                </c:pt>
                <c:pt idx="1188">
                  <c:v>345.14001074749217</c:v>
                </c:pt>
                <c:pt idx="1189">
                  <c:v>345.14001074749217</c:v>
                </c:pt>
                <c:pt idx="1190">
                  <c:v>345.14001074749217</c:v>
                </c:pt>
                <c:pt idx="1191">
                  <c:v>345.14001074749217</c:v>
                </c:pt>
                <c:pt idx="1192">
                  <c:v>345.14001074749217</c:v>
                </c:pt>
                <c:pt idx="1193">
                  <c:v>345.14001074749217</c:v>
                </c:pt>
                <c:pt idx="1194">
                  <c:v>345.14001074749217</c:v>
                </c:pt>
                <c:pt idx="1195">
                  <c:v>363.54278852527153</c:v>
                </c:pt>
                <c:pt idx="1196">
                  <c:v>364.06112047839662</c:v>
                </c:pt>
                <c:pt idx="1197">
                  <c:v>364.061120478394</c:v>
                </c:pt>
                <c:pt idx="1198">
                  <c:v>438.1911199913194</c:v>
                </c:pt>
                <c:pt idx="1199">
                  <c:v>513.88334919656745</c:v>
                </c:pt>
                <c:pt idx="1200">
                  <c:v>590.10837802083279</c:v>
                </c:pt>
                <c:pt idx="1201">
                  <c:v>649.52791502700506</c:v>
                </c:pt>
                <c:pt idx="1202">
                  <c:v>616.96917586034056</c:v>
                </c:pt>
                <c:pt idx="1203">
                  <c:v>546.56654788580249</c:v>
                </c:pt>
                <c:pt idx="1204">
                  <c:v>475.10555450617164</c:v>
                </c:pt>
                <c:pt idx="1205">
                  <c:v>420.97561873070924</c:v>
                </c:pt>
                <c:pt idx="1206">
                  <c:v>403.11287440490014</c:v>
                </c:pt>
                <c:pt idx="1207">
                  <c:v>403.65346430555599</c:v>
                </c:pt>
                <c:pt idx="1208">
                  <c:v>404.19461065490009</c:v>
                </c:pt>
                <c:pt idx="1209">
                  <c:v>386.33353567515587</c:v>
                </c:pt>
                <c:pt idx="1210">
                  <c:v>367.93075789737651</c:v>
                </c:pt>
                <c:pt idx="1211">
                  <c:v>367.93075789737651</c:v>
                </c:pt>
                <c:pt idx="1212">
                  <c:v>349.52798011959715</c:v>
                </c:pt>
                <c:pt idx="1213">
                  <c:v>348.98627732156467</c:v>
                </c:pt>
                <c:pt idx="1214">
                  <c:v>367.38905509934403</c:v>
                </c:pt>
                <c:pt idx="1215">
                  <c:v>367.38905509934403</c:v>
                </c:pt>
                <c:pt idx="1216">
                  <c:v>348.98627732156729</c:v>
                </c:pt>
                <c:pt idx="1217">
                  <c:v>330.04235319444388</c:v>
                </c:pt>
                <c:pt idx="1218">
                  <c:v>329.50176329378803</c:v>
                </c:pt>
                <c:pt idx="1219">
                  <c:v>328.961729841823</c:v>
                </c:pt>
                <c:pt idx="1220">
                  <c:v>310.01947506076436</c:v>
                </c:pt>
                <c:pt idx="1221">
                  <c:v>272.13663484471442</c:v>
                </c:pt>
                <c:pt idx="1222">
                  <c:v>252.12210344135642</c:v>
                </c:pt>
                <c:pt idx="1223">
                  <c:v>232.1125800761954</c:v>
                </c:pt>
                <c:pt idx="1224">
                  <c:v>248.38082068576489</c:v>
                </c:pt>
                <c:pt idx="1225">
                  <c:v>284.12244634934308</c:v>
                </c:pt>
                <c:pt idx="1226">
                  <c:v>301.46352002990017</c:v>
                </c:pt>
                <c:pt idx="1227">
                  <c:v>300.93350265432144</c:v>
                </c:pt>
                <c:pt idx="1228">
                  <c:v>299.87513724922889</c:v>
                </c:pt>
                <c:pt idx="1229">
                  <c:v>299.34678921971499</c:v>
                </c:pt>
                <c:pt idx="1230">
                  <c:v>279.88898472897273</c:v>
                </c:pt>
                <c:pt idx="1231">
                  <c:v>297.23896158854217</c:v>
                </c:pt>
                <c:pt idx="1232">
                  <c:v>333.51895135802567</c:v>
                </c:pt>
                <c:pt idx="1233">
                  <c:v>333.51895135802306</c:v>
                </c:pt>
                <c:pt idx="1234">
                  <c:v>332.99394202063883</c:v>
                </c:pt>
                <c:pt idx="1235">
                  <c:v>314.59116424286213</c:v>
                </c:pt>
                <c:pt idx="1236">
                  <c:v>276.73725935860489</c:v>
                </c:pt>
                <c:pt idx="1237">
                  <c:v>220.48280249132154</c:v>
                </c:pt>
                <c:pt idx="1238">
                  <c:v>144.26612039737498</c:v>
                </c:pt>
                <c:pt idx="1239">
                  <c:v>85.949464691356866</c:v>
                </c:pt>
                <c:pt idx="1240">
                  <c:v>63.43341820987655</c:v>
                </c:pt>
                <c:pt idx="1241">
                  <c:v>78.26629942804675</c:v>
                </c:pt>
                <c:pt idx="1242">
                  <c:v>93.126446631944901</c:v>
                </c:pt>
                <c:pt idx="1243">
                  <c:v>90.111607638889353</c:v>
                </c:pt>
                <c:pt idx="1244">
                  <c:v>86.619613895640867</c:v>
                </c:pt>
                <c:pt idx="1245">
                  <c:v>102.05095567804733</c:v>
                </c:pt>
                <c:pt idx="1246">
                  <c:v>80.696774057677914</c:v>
                </c:pt>
                <c:pt idx="1247">
                  <c:v>58.876010212192909</c:v>
                </c:pt>
                <c:pt idx="1248">
                  <c:v>55.485290130207204</c:v>
                </c:pt>
                <c:pt idx="1249">
                  <c:v>52.121836033949535</c:v>
                </c:pt>
                <c:pt idx="1250">
                  <c:v>67.188425701196451</c:v>
                </c:pt>
                <c:pt idx="1251">
                  <c:v>82.753315168788106</c:v>
                </c:pt>
                <c:pt idx="1252">
                  <c:v>79.935459011380658</c:v>
                </c:pt>
                <c:pt idx="1253">
                  <c:v>77.137635006753612</c:v>
                </c:pt>
                <c:pt idx="1254">
                  <c:v>74.359843154899181</c:v>
                </c:pt>
                <c:pt idx="1255">
                  <c:v>71.602083455825095</c:v>
                </c:pt>
                <c:pt idx="1256">
                  <c:v>68.864355909528854</c:v>
                </c:pt>
                <c:pt idx="1257">
                  <c:v>66.146660516010229</c:v>
                </c:pt>
                <c:pt idx="1258">
                  <c:v>63.448997275272177</c:v>
                </c:pt>
                <c:pt idx="1259">
                  <c:v>79.17414396508596</c:v>
                </c:pt>
                <c:pt idx="1260">
                  <c:v>113.76364261959776</c:v>
                </c:pt>
                <c:pt idx="1261">
                  <c:v>148.80636873070932</c:v>
                </c:pt>
                <c:pt idx="1262">
                  <c:v>221.10120046971502</c:v>
                </c:pt>
                <c:pt idx="1263">
                  <c:v>294.71231158082458</c:v>
                </c:pt>
                <c:pt idx="1264">
                  <c:v>350.35884825617126</c:v>
                </c:pt>
                <c:pt idx="1265">
                  <c:v>388.48235252990128</c:v>
                </c:pt>
                <c:pt idx="1266">
                  <c:v>371.4025315084877</c:v>
                </c:pt>
                <c:pt idx="1267">
                  <c:v>353.88450714506013</c:v>
                </c:pt>
                <c:pt idx="1268">
                  <c:v>317.96593079861157</c:v>
                </c:pt>
                <c:pt idx="1269">
                  <c:v>244.35481968749943</c:v>
                </c:pt>
                <c:pt idx="1270">
                  <c:v>188.25950714506166</c:v>
                </c:pt>
                <c:pt idx="1271">
                  <c:v>150.12765614101284</c:v>
                </c:pt>
                <c:pt idx="1272">
                  <c:v>129.96427471354221</c:v>
                </c:pt>
                <c:pt idx="1273">
                  <c:v>146.61535202063988</c:v>
                </c:pt>
                <c:pt idx="1274">
                  <c:v>163.71019715663681</c:v>
                </c:pt>
                <c:pt idx="1275">
                  <c:v>180.81005033082556</c:v>
                </c:pt>
                <c:pt idx="1276">
                  <c:v>235.15254950520776</c:v>
                </c:pt>
                <c:pt idx="1277">
                  <c:v>290.36088283854059</c:v>
                </c:pt>
                <c:pt idx="1278">
                  <c:v>309.19629947145108</c:v>
                </c:pt>
                <c:pt idx="1279">
                  <c:v>328.03227255304728</c:v>
                </c:pt>
                <c:pt idx="1280">
                  <c:v>347.30311028452775</c:v>
                </c:pt>
                <c:pt idx="1281">
                  <c:v>311.36784047743106</c:v>
                </c:pt>
                <c:pt idx="1282">
                  <c:v>292.96506269965437</c:v>
                </c:pt>
                <c:pt idx="1283">
                  <c:v>293.40104024691516</c:v>
                </c:pt>
                <c:pt idx="1284">
                  <c:v>274.9982624691358</c:v>
                </c:pt>
                <c:pt idx="1285">
                  <c:v>238.19270691357971</c:v>
                </c:pt>
                <c:pt idx="1286">
                  <c:v>200.51575271219025</c:v>
                </c:pt>
                <c:pt idx="1287">
                  <c:v>181.24380208333332</c:v>
                </c:pt>
                <c:pt idx="1288">
                  <c:v>143.13866061631887</c:v>
                </c:pt>
                <c:pt idx="1289">
                  <c:v>123.01089190490021</c:v>
                </c:pt>
                <c:pt idx="1290">
                  <c:v>139.69758192804727</c:v>
                </c:pt>
                <c:pt idx="1291">
                  <c:v>138.41635882330189</c:v>
                </c:pt>
                <c:pt idx="1292">
                  <c:v>99.910296076390466</c:v>
                </c:pt>
                <c:pt idx="1293">
                  <c:v>79.394404404899632</c:v>
                </c:pt>
                <c:pt idx="1294">
                  <c:v>77.295201728395028</c:v>
                </c:pt>
                <c:pt idx="1295">
                  <c:v>112.01546582465332</c:v>
                </c:pt>
                <c:pt idx="1296">
                  <c:v>184.38207944444338</c:v>
                </c:pt>
                <c:pt idx="1297">
                  <c:v>257.57947095582563</c:v>
                </c:pt>
                <c:pt idx="1298">
                  <c:v>313.20152388888835</c:v>
                </c:pt>
                <c:pt idx="1299">
                  <c:v>350.83618798996912</c:v>
                </c:pt>
                <c:pt idx="1300">
                  <c:v>352.08402417341824</c:v>
                </c:pt>
                <c:pt idx="1301">
                  <c:v>334.51591942804623</c:v>
                </c:pt>
                <c:pt idx="1302">
                  <c:v>335.35281825520934</c:v>
                </c:pt>
                <c:pt idx="1303">
                  <c:v>354.59472065489967</c:v>
                </c:pt>
                <c:pt idx="1304">
                  <c:v>337.45480317515535</c:v>
                </c:pt>
                <c:pt idx="1305">
                  <c:v>301.0713139496533</c:v>
                </c:pt>
                <c:pt idx="1306">
                  <c:v>283.0911589506162</c:v>
                </c:pt>
                <c:pt idx="1307">
                  <c:v>264.68838117283946</c:v>
                </c:pt>
                <c:pt idx="1308">
                  <c:v>246.28560339506274</c:v>
                </c:pt>
                <c:pt idx="1309">
                  <c:v>245.86298061632053</c:v>
                </c:pt>
                <c:pt idx="1310">
                  <c:v>245.86298061631791</c:v>
                </c:pt>
                <c:pt idx="1311">
                  <c:v>227.0381365084871</c:v>
                </c:pt>
                <c:pt idx="1312">
                  <c:v>208.21384884934463</c:v>
                </c:pt>
                <c:pt idx="1313">
                  <c:v>170.56694287712185</c:v>
                </c:pt>
                <c:pt idx="1314">
                  <c:v>169.30909061728391</c:v>
                </c:pt>
                <c:pt idx="1315">
                  <c:v>168.47330468749993</c:v>
                </c:pt>
                <c:pt idx="1316">
                  <c:v>93.612688046873984</c:v>
                </c:pt>
                <c:pt idx="1317">
                  <c:v>72.725923324652712</c:v>
                </c:pt>
                <c:pt idx="1318">
                  <c:v>107.88661655767797</c:v>
                </c:pt>
                <c:pt idx="1319">
                  <c:v>216.66732408082507</c:v>
                </c:pt>
                <c:pt idx="1320">
                  <c:v>383.10919075520889</c:v>
                </c:pt>
                <c:pt idx="1321">
                  <c:v>513.98053973765536</c:v>
                </c:pt>
                <c:pt idx="1322">
                  <c:v>646.52846861786156</c:v>
                </c:pt>
                <c:pt idx="1323">
                  <c:v>780.38933817804718</c:v>
                </c:pt>
                <c:pt idx="1324">
                  <c:v>842.44421617187652</c:v>
                </c:pt>
                <c:pt idx="1325">
                  <c:v>756.97833722222117</c:v>
                </c:pt>
                <c:pt idx="1326">
                  <c:v>577.83200556230599</c:v>
                </c:pt>
                <c:pt idx="1327">
                  <c:v>414.44810265432147</c:v>
                </c:pt>
                <c:pt idx="1328">
                  <c:v>323.33454774305602</c:v>
                </c:pt>
                <c:pt idx="1329">
                  <c:v>286.52899218749997</c:v>
                </c:pt>
                <c:pt idx="1330">
                  <c:v>286.52899218749997</c:v>
                </c:pt>
                <c:pt idx="1331">
                  <c:v>286.52899218749997</c:v>
                </c:pt>
                <c:pt idx="1332">
                  <c:v>268.12621440972322</c:v>
                </c:pt>
                <c:pt idx="1333">
                  <c:v>212.46743586323197</c:v>
                </c:pt>
                <c:pt idx="1334">
                  <c:v>174.31388336033783</c:v>
                </c:pt>
                <c:pt idx="1335">
                  <c:v>172.97089445119701</c:v>
                </c:pt>
                <c:pt idx="1336">
                  <c:v>208.43846913580398</c:v>
                </c:pt>
                <c:pt idx="1337">
                  <c:v>244.79914396508437</c:v>
                </c:pt>
                <c:pt idx="1338">
                  <c:v>262.75759746527615</c:v>
                </c:pt>
                <c:pt idx="1339">
                  <c:v>281.16037524305551</c:v>
                </c:pt>
                <c:pt idx="1340">
                  <c:v>299.56315302083487</c:v>
                </c:pt>
                <c:pt idx="1341">
                  <c:v>318.41025507619651</c:v>
                </c:pt>
                <c:pt idx="1342">
                  <c:v>374.06346913580245</c:v>
                </c:pt>
                <c:pt idx="1343">
                  <c:v>431.05688986111056</c:v>
                </c:pt>
                <c:pt idx="1344">
                  <c:v>432.85088043209817</c:v>
                </c:pt>
                <c:pt idx="1345">
                  <c:v>416.25099640432154</c:v>
                </c:pt>
                <c:pt idx="1346">
                  <c:v>362.40067609471294</c:v>
                </c:pt>
                <c:pt idx="1347">
                  <c:v>307.64612666666557</c:v>
                </c:pt>
                <c:pt idx="1348">
                  <c:v>252.43779333333535</c:v>
                </c:pt>
                <c:pt idx="1349">
                  <c:v>122.71133752700774</c:v>
                </c:pt>
                <c:pt idx="1350">
                  <c:v>-46.0706741059048</c:v>
                </c:pt>
                <c:pt idx="1351">
                  <c:v>-179.79604841049382</c:v>
                </c:pt>
                <c:pt idx="1352">
                  <c:v>-241.15091395447485</c:v>
                </c:pt>
                <c:pt idx="1353">
                  <c:v>-265.59116000000103</c:v>
                </c:pt>
                <c:pt idx="1354">
                  <c:v>-290.34162618923608</c:v>
                </c:pt>
                <c:pt idx="1355">
                  <c:v>-333.3696692013894</c:v>
                </c:pt>
                <c:pt idx="1356">
                  <c:v>-413.88157872009936</c:v>
                </c:pt>
                <c:pt idx="1357">
                  <c:v>-476.61226364583177</c:v>
                </c:pt>
                <c:pt idx="1358">
                  <c:v>-521.1190690470695</c:v>
                </c:pt>
                <c:pt idx="1359">
                  <c:v>-584.17416355806438</c:v>
                </c:pt>
                <c:pt idx="1360">
                  <c:v>-610.88945006558515</c:v>
                </c:pt>
                <c:pt idx="1361">
                  <c:v>-452.9401032716039</c:v>
                </c:pt>
                <c:pt idx="1362">
                  <c:v>-126.43438478780945</c:v>
                </c:pt>
                <c:pt idx="1363">
                  <c:v>240.28569391589426</c:v>
                </c:pt>
                <c:pt idx="1364">
                  <c:v>573.54224788580245</c:v>
                </c:pt>
                <c:pt idx="1365">
                  <c:v>615.10766552083385</c:v>
                </c:pt>
                <c:pt idx="1366">
                  <c:v>378.64044308256274</c:v>
                </c:pt>
                <c:pt idx="1367">
                  <c:v>84.544613741318926</c:v>
                </c:pt>
                <c:pt idx="1368">
                  <c:v>-286.28428207658231</c:v>
                </c:pt>
                <c:pt idx="1369">
                  <c:v>-439.95045833333324</c:v>
                </c:pt>
                <c:pt idx="1370">
                  <c:v>-205.98502919753145</c:v>
                </c:pt>
                <c:pt idx="1371">
                  <c:v>86.51963511959849</c:v>
                </c:pt>
                <c:pt idx="1372">
                  <c:v>196.9363017862654</c:v>
                </c:pt>
                <c:pt idx="1373">
                  <c:v>104.9224128973765</c:v>
                </c:pt>
                <c:pt idx="1374">
                  <c:v>-99.109323758679494</c:v>
                </c:pt>
                <c:pt idx="1375">
                  <c:v>-360.22184358410487</c:v>
                </c:pt>
                <c:pt idx="1376">
                  <c:v>-807.7298303559038</c:v>
                </c:pt>
                <c:pt idx="1377">
                  <c:v>-1443.6587572993822</c:v>
                </c:pt>
                <c:pt idx="1378">
                  <c:v>-1789.1090495997289</c:v>
                </c:pt>
                <c:pt idx="1379">
                  <c:v>-1801.7462775347224</c:v>
                </c:pt>
                <c:pt idx="1380">
                  <c:v>-1812.8204411043598</c:v>
                </c:pt>
                <c:pt idx="1381">
                  <c:v>-1270.2482069753082</c:v>
                </c:pt>
                <c:pt idx="1382">
                  <c:v>69.513448810763762</c:v>
                </c:pt>
                <c:pt idx="1383">
                  <c:v>1158.4268372752697</c:v>
                </c:pt>
                <c:pt idx="1384">
                  <c:v>1293.4762812336037</c:v>
                </c:pt>
                <c:pt idx="1385">
                  <c:v>838.55259603395143</c:v>
                </c:pt>
                <c:pt idx="1386">
                  <c:v>509.5153142428627</c:v>
                </c:pt>
                <c:pt idx="1387">
                  <c:v>640.19524487654235</c:v>
                </c:pt>
                <c:pt idx="1388">
                  <c:v>1048.9125453973763</c:v>
                </c:pt>
                <c:pt idx="1389">
                  <c:v>1460.8374943817516</c:v>
                </c:pt>
                <c:pt idx="1390">
                  <c:v>1581.1589476996533</c:v>
                </c:pt>
                <c:pt idx="1391">
                  <c:v>1333.474647619598</c:v>
                </c:pt>
                <c:pt idx="1392">
                  <c:v>936.06438444444325</c:v>
                </c:pt>
                <c:pt idx="1393">
                  <c:v>572.47850297743082</c:v>
                </c:pt>
                <c:pt idx="1394">
                  <c:v>298.25976221354188</c:v>
                </c:pt>
                <c:pt idx="1395">
                  <c:v>151.03753999132022</c:v>
                </c:pt>
                <c:pt idx="1396">
                  <c:v>40.011005562307645</c:v>
                </c:pt>
                <c:pt idx="1397">
                  <c:v>-90.62468740065583</c:v>
                </c:pt>
                <c:pt idx="1398">
                  <c:v>-185.32538878086424</c:v>
                </c:pt>
                <c:pt idx="1399">
                  <c:v>-280.56195024787803</c:v>
                </c:pt>
                <c:pt idx="1400">
                  <c:v>-376.58004389756934</c:v>
                </c:pt>
                <c:pt idx="1401">
                  <c:v>-436.23106355806402</c:v>
                </c:pt>
                <c:pt idx="1402">
                  <c:v>-551.21200059027751</c:v>
                </c:pt>
                <c:pt idx="1403">
                  <c:v>-869.72720915123466</c:v>
                </c:pt>
                <c:pt idx="1404">
                  <c:v>-1448.4431963618833</c:v>
                </c:pt>
                <c:pt idx="1405">
                  <c:v>-1809.6420061969516</c:v>
                </c:pt>
                <c:pt idx="1406">
                  <c:v>-1506.7777516666665</c:v>
                </c:pt>
                <c:pt idx="1407">
                  <c:v>-666.13942680555567</c:v>
                </c:pt>
                <c:pt idx="1408">
                  <c:v>68.910258432677338</c:v>
                </c:pt>
                <c:pt idx="1409">
                  <c:v>235.13844881076415</c:v>
                </c:pt>
                <c:pt idx="1410">
                  <c:v>143.42949380304745</c:v>
                </c:pt>
                <c:pt idx="1411">
                  <c:v>51.262859749228667</c:v>
                </c:pt>
                <c:pt idx="1412">
                  <c:v>-4.4003703867668378</c:v>
                </c:pt>
                <c:pt idx="1413">
                  <c:v>68.612001935763772</c:v>
                </c:pt>
                <c:pt idx="1414">
                  <c:v>400.0108519598765</c:v>
                </c:pt>
                <c:pt idx="1415">
                  <c:v>917.4309571875001</c:v>
                </c:pt>
                <c:pt idx="1416">
                  <c:v>1345.4794701224919</c:v>
                </c:pt>
                <c:pt idx="1417">
                  <c:v>1481.0828587499993</c:v>
                </c:pt>
                <c:pt idx="1418">
                  <c:v>1267.5812933333336</c:v>
                </c:pt>
                <c:pt idx="1419">
                  <c:v>757.81931317804856</c:v>
                </c:pt>
                <c:pt idx="1420">
                  <c:v>152.36615297743054</c:v>
                </c:pt>
                <c:pt idx="1421">
                  <c:v>-475.16679793306434</c:v>
                </c:pt>
                <c:pt idx="1422">
                  <c:v>-885.75710473861898</c:v>
                </c:pt>
                <c:pt idx="1423">
                  <c:v>-597.45585381269302</c:v>
                </c:pt>
                <c:pt idx="1424">
                  <c:v>7.8993714187893715</c:v>
                </c:pt>
                <c:pt idx="1425">
                  <c:v>505.34946113811736</c:v>
                </c:pt>
                <c:pt idx="1426">
                  <c:v>1042.3834547135414</c:v>
                </c:pt>
                <c:pt idx="1427">
                  <c:v>1159.5487310715662</c:v>
                </c:pt>
                <c:pt idx="1428">
                  <c:v>704.68180363811723</c:v>
                </c:pt>
                <c:pt idx="1429">
                  <c:v>172.64304993730732</c:v>
                </c:pt>
                <c:pt idx="1430">
                  <c:v>-288.8353225858408</c:v>
                </c:pt>
                <c:pt idx="1431">
                  <c:v>-826.62246946084053</c:v>
                </c:pt>
                <c:pt idx="1432">
                  <c:v>-1478.1886242013891</c:v>
                </c:pt>
                <c:pt idx="1433">
                  <c:v>-1819.4510836738041</c:v>
                </c:pt>
                <c:pt idx="1434">
                  <c:v>-1846.3032565586418</c:v>
                </c:pt>
                <c:pt idx="1435">
                  <c:v>-1153.9989383989196</c:v>
                </c:pt>
                <c:pt idx="1436">
                  <c:v>-51.489097701582182</c:v>
                </c:pt>
                <c:pt idx="1437">
                  <c:v>482.83916412712199</c:v>
                </c:pt>
                <c:pt idx="1438">
                  <c:v>539.63671491415903</c:v>
                </c:pt>
                <c:pt idx="1439">
                  <c:v>301.47983603395062</c:v>
                </c:pt>
                <c:pt idx="1440">
                  <c:v>7.1580885252698181</c:v>
                </c:pt>
                <c:pt idx="1441">
                  <c:v>-343.34188238040122</c:v>
                </c:pt>
                <c:pt idx="1442">
                  <c:v>-455.81184470678977</c:v>
                </c:pt>
                <c:pt idx="1443">
                  <c:v>-181.14098938368079</c:v>
                </c:pt>
                <c:pt idx="1444">
                  <c:v>113.00046875000001</c:v>
                </c:pt>
                <c:pt idx="1445">
                  <c:v>205.31734394965281</c:v>
                </c:pt>
                <c:pt idx="1446">
                  <c:v>39.897117066936346</c:v>
                </c:pt>
                <c:pt idx="1447">
                  <c:v>-531.19663601176694</c:v>
                </c:pt>
                <c:pt idx="1448">
                  <c:v>-1361.9761744791663</c:v>
                </c:pt>
                <c:pt idx="1449">
                  <c:v>-1807.1760120920139</c:v>
                </c:pt>
                <c:pt idx="1450">
                  <c:v>-1496.4669439544757</c:v>
                </c:pt>
                <c:pt idx="1451">
                  <c:v>-742.50171347222215</c:v>
                </c:pt>
                <c:pt idx="1452">
                  <c:v>-116.84733333333331</c:v>
                </c:pt>
                <c:pt idx="1453">
                  <c:v>103.986</c:v>
                </c:pt>
                <c:pt idx="1454">
                  <c:v>103.986</c:v>
                </c:pt>
                <c:pt idx="1455">
                  <c:v>103.986</c:v>
                </c:pt>
                <c:pt idx="1456">
                  <c:v>103.986</c:v>
                </c:pt>
                <c:pt idx="1457">
                  <c:v>103.986</c:v>
                </c:pt>
                <c:pt idx="1458">
                  <c:v>103.986</c:v>
                </c:pt>
                <c:pt idx="1459">
                  <c:v>103.986</c:v>
                </c:pt>
                <c:pt idx="1460">
                  <c:v>103.986</c:v>
                </c:pt>
                <c:pt idx="1461">
                  <c:v>103.986</c:v>
                </c:pt>
                <c:pt idx="1462">
                  <c:v>103.986</c:v>
                </c:pt>
                <c:pt idx="1463">
                  <c:v>103.986</c:v>
                </c:pt>
                <c:pt idx="1464">
                  <c:v>103.986</c:v>
                </c:pt>
                <c:pt idx="1465">
                  <c:v>103.986</c:v>
                </c:pt>
                <c:pt idx="1466">
                  <c:v>103.986</c:v>
                </c:pt>
                <c:pt idx="1467">
                  <c:v>103.986</c:v>
                </c:pt>
                <c:pt idx="1468">
                  <c:v>103.986</c:v>
                </c:pt>
                <c:pt idx="1469">
                  <c:v>103.986</c:v>
                </c:pt>
                <c:pt idx="1470">
                  <c:v>103.986</c:v>
                </c:pt>
                <c:pt idx="1471">
                  <c:v>103.986</c:v>
                </c:pt>
                <c:pt idx="1472">
                  <c:v>103.986</c:v>
                </c:pt>
                <c:pt idx="1473">
                  <c:v>103.986</c:v>
                </c:pt>
                <c:pt idx="1474">
                  <c:v>103.986</c:v>
                </c:pt>
                <c:pt idx="1475">
                  <c:v>103.986</c:v>
                </c:pt>
                <c:pt idx="1476">
                  <c:v>103.986</c:v>
                </c:pt>
                <c:pt idx="1477">
                  <c:v>103.986</c:v>
                </c:pt>
                <c:pt idx="1478">
                  <c:v>508.84711111111113</c:v>
                </c:pt>
                <c:pt idx="1479">
                  <c:v>913.84288280478404</c:v>
                </c:pt>
                <c:pt idx="1480">
                  <c:v>859.03853121913573</c:v>
                </c:pt>
                <c:pt idx="1481">
                  <c:v>749.18749464409711</c:v>
                </c:pt>
                <c:pt idx="1482">
                  <c:v>639.40295368730699</c:v>
                </c:pt>
                <c:pt idx="1483">
                  <c:v>566.41033529320987</c:v>
                </c:pt>
                <c:pt idx="1484">
                  <c:v>530.25916339506193</c:v>
                </c:pt>
                <c:pt idx="1485">
                  <c:v>567.73496139564043</c:v>
                </c:pt>
                <c:pt idx="1486">
                  <c:v>697.50482019965261</c:v>
                </c:pt>
                <c:pt idx="1487">
                  <c:v>864.51203874131932</c:v>
                </c:pt>
                <c:pt idx="1488">
                  <c:v>1050.5683502121915</c:v>
                </c:pt>
                <c:pt idx="1489">
                  <c:v>1237.4629516319449</c:v>
                </c:pt>
                <c:pt idx="1490">
                  <c:v>1388.6239958940971</c:v>
                </c:pt>
                <c:pt idx="1491">
                  <c:v>1485.6258908246525</c:v>
                </c:pt>
                <c:pt idx="1492">
                  <c:v>1491.6733751687891</c:v>
                </c:pt>
                <c:pt idx="1493">
                  <c:v>1424.5326494048995</c:v>
                </c:pt>
                <c:pt idx="1494">
                  <c:v>1339.2918539496529</c:v>
                </c:pt>
                <c:pt idx="1495">
                  <c:v>1217.2084991010797</c:v>
                </c:pt>
                <c:pt idx="1496">
                  <c:v>1094.6916707243442</c:v>
                </c:pt>
                <c:pt idx="1497">
                  <c:v>971.81509827064156</c:v>
                </c:pt>
                <c:pt idx="1498">
                  <c:v>829.79010679687394</c:v>
                </c:pt>
                <c:pt idx="1499">
                  <c:v>686.8859263956399</c:v>
                </c:pt>
                <c:pt idx="1500">
                  <c:v>542.99571891878861</c:v>
                </c:pt>
                <c:pt idx="1501">
                  <c:v>471.65046686631968</c:v>
                </c:pt>
                <c:pt idx="1502">
                  <c:v>437.14638308545625</c:v>
                </c:pt>
                <c:pt idx="1503">
                  <c:v>420.49307998360291</c:v>
                </c:pt>
                <c:pt idx="1504">
                  <c:v>422.55945218749946</c:v>
                </c:pt>
                <c:pt idx="1505">
                  <c:v>387.5467743055558</c:v>
                </c:pt>
                <c:pt idx="1506">
                  <c:v>370.65336359471451</c:v>
                </c:pt>
                <c:pt idx="1507">
                  <c:v>390.57941965663605</c:v>
                </c:pt>
                <c:pt idx="1508">
                  <c:v>429.23127195987604</c:v>
                </c:pt>
                <c:pt idx="1509">
                  <c:v>486.61893658082585</c:v>
                </c:pt>
                <c:pt idx="1510">
                  <c:v>599.87766492284004</c:v>
                </c:pt>
                <c:pt idx="1511">
                  <c:v>751.28465950520831</c:v>
                </c:pt>
                <c:pt idx="1512">
                  <c:v>904.12117076774632</c:v>
                </c:pt>
                <c:pt idx="1513">
                  <c:v>1040.0979364650848</c:v>
                </c:pt>
                <c:pt idx="1514">
                  <c:v>1103.7865478076769</c:v>
                </c:pt>
                <c:pt idx="1515">
                  <c:v>1057.3790069280478</c:v>
                </c:pt>
                <c:pt idx="1516">
                  <c:v>899.71762233024856</c:v>
                </c:pt>
                <c:pt idx="1517">
                  <c:v>739.93116019193724</c:v>
                </c:pt>
                <c:pt idx="1518">
                  <c:v>615.87269072434424</c:v>
                </c:pt>
                <c:pt idx="1519">
                  <c:v>527.07730104841812</c:v>
                </c:pt>
                <c:pt idx="1520">
                  <c:v>456.31159030478284</c:v>
                </c:pt>
                <c:pt idx="1521">
                  <c:v>384.33866413194232</c:v>
                </c:pt>
                <c:pt idx="1522">
                  <c:v>293.55925665798657</c:v>
                </c:pt>
                <c:pt idx="1523">
                  <c:v>164.32776195987645</c:v>
                </c:pt>
                <c:pt idx="1524">
                  <c:v>-21.342652345679028</c:v>
                </c:pt>
                <c:pt idx="1525">
                  <c:v>-265.05010689139613</c:v>
                </c:pt>
                <c:pt idx="1526">
                  <c:v>-474.25848569444543</c:v>
                </c:pt>
                <c:pt idx="1527">
                  <c:v>-611.61051432484464</c:v>
                </c:pt>
                <c:pt idx="1528">
                  <c:v>-620.61162830632611</c:v>
                </c:pt>
                <c:pt idx="1529">
                  <c:v>-518.16441975308658</c:v>
                </c:pt>
                <c:pt idx="1530">
                  <c:v>-358.8595639544755</c:v>
                </c:pt>
                <c:pt idx="1531">
                  <c:v>-160.8814325781251</c:v>
                </c:pt>
                <c:pt idx="1532">
                  <c:v>39.190615212191602</c:v>
                </c:pt>
                <c:pt idx="1533">
                  <c:v>240.95231944444367</c:v>
                </c:pt>
                <c:pt idx="1534">
                  <c:v>463.12558121913554</c:v>
                </c:pt>
                <c:pt idx="1535">
                  <c:v>724.1532426195995</c:v>
                </c:pt>
                <c:pt idx="1536">
                  <c:v>988.03214709876465</c:v>
                </c:pt>
                <c:pt idx="1537">
                  <c:v>1180.6603958024698</c:v>
                </c:pt>
                <c:pt idx="1538">
                  <c:v>1338.3215954166665</c:v>
                </c:pt>
                <c:pt idx="1539">
                  <c:v>1442.7999349228396</c:v>
                </c:pt>
                <c:pt idx="1540">
                  <c:v>1511.4590241734204</c:v>
                </c:pt>
                <c:pt idx="1541">
                  <c:v>1544.789929135801</c:v>
                </c:pt>
                <c:pt idx="1542">
                  <c:v>1486.3331416010803</c:v>
                </c:pt>
                <c:pt idx="1543">
                  <c:v>1335.0859410329876</c:v>
                </c:pt>
                <c:pt idx="1544">
                  <c:v>1071.0287879899679</c:v>
                </c:pt>
                <c:pt idx="1545">
                  <c:v>802.83972521219027</c:v>
                </c:pt>
                <c:pt idx="1546">
                  <c:v>623.79216319444333</c:v>
                </c:pt>
                <c:pt idx="1547">
                  <c:v>516.39033552083333</c:v>
                </c:pt>
                <c:pt idx="1548">
                  <c:v>500.008579378859</c:v>
                </c:pt>
                <c:pt idx="1549">
                  <c:v>520.95015429687498</c:v>
                </c:pt>
                <c:pt idx="1550">
                  <c:v>560.308418209877</c:v>
                </c:pt>
                <c:pt idx="1551">
                  <c:v>600.71113631076491</c:v>
                </c:pt>
                <c:pt idx="1552">
                  <c:v>622.73834261959871</c:v>
                </c:pt>
                <c:pt idx="1553">
                  <c:v>626.9139335763889</c:v>
                </c:pt>
                <c:pt idx="1554">
                  <c:v>630.59678921971442</c:v>
                </c:pt>
                <c:pt idx="1555">
                  <c:v>671.64470957465062</c:v>
                </c:pt>
                <c:pt idx="1556">
                  <c:v>731.66827163194444</c:v>
                </c:pt>
                <c:pt idx="1557">
                  <c:v>792.82309387249438</c:v>
                </c:pt>
                <c:pt idx="1558">
                  <c:v>872.99807371045563</c:v>
                </c:pt>
                <c:pt idx="1559">
                  <c:v>954.92670158950511</c:v>
                </c:pt>
                <c:pt idx="1560">
                  <c:v>982.33949652777551</c:v>
                </c:pt>
                <c:pt idx="1561">
                  <c:v>991.49196455246943</c:v>
                </c:pt>
                <c:pt idx="1562">
                  <c:v>1000.7868834413584</c:v>
                </c:pt>
                <c:pt idx="1563">
                  <c:v>1028.6270309722217</c:v>
                </c:pt>
                <c:pt idx="1564">
                  <c:v>1057.2130979697156</c:v>
                </c:pt>
                <c:pt idx="1565">
                  <c:v>1067.5572008603403</c:v>
                </c:pt>
                <c:pt idx="1566">
                  <c:v>1096.4648951996528</c:v>
                </c:pt>
                <c:pt idx="1567">
                  <c:v>1089.36025158854</c:v>
                </c:pt>
                <c:pt idx="1568">
                  <c:v>1044.3460582243431</c:v>
                </c:pt>
                <c:pt idx="1569">
                  <c:v>1017.2268832098774</c:v>
                </c:pt>
                <c:pt idx="1570">
                  <c:v>989.57490857638936</c:v>
                </c:pt>
                <c:pt idx="1571">
                  <c:v>961.36676347897355</c:v>
                </c:pt>
                <c:pt idx="1572">
                  <c:v>932.58074641878807</c:v>
                </c:pt>
                <c:pt idx="1573">
                  <c:v>866.39126968749815</c:v>
                </c:pt>
                <c:pt idx="1574">
                  <c:v>779.81722317515516</c:v>
                </c:pt>
                <c:pt idx="1575">
                  <c:v>710.30936469135804</c:v>
                </c:pt>
                <c:pt idx="1576">
                  <c:v>621.04210652777761</c:v>
                </c:pt>
                <c:pt idx="1577">
                  <c:v>529.7162664419368</c:v>
                </c:pt>
                <c:pt idx="1578">
                  <c:v>455.41710652777653</c:v>
                </c:pt>
                <c:pt idx="1579">
                  <c:v>416.55074325520934</c:v>
                </c:pt>
                <c:pt idx="1580">
                  <c:v>377.68938802083369</c:v>
                </c:pt>
                <c:pt idx="1581">
                  <c:v>355.8714064187875</c:v>
                </c:pt>
                <c:pt idx="1582">
                  <c:v>334.74648165798601</c:v>
                </c:pt>
                <c:pt idx="1583">
                  <c:v>275.47162131076436</c:v>
                </c:pt>
                <c:pt idx="1584">
                  <c:v>233.94710265432104</c:v>
                </c:pt>
                <c:pt idx="1585">
                  <c:v>191.78183333333283</c:v>
                </c:pt>
                <c:pt idx="1586">
                  <c:v>148.98916811631824</c:v>
                </c:pt>
                <c:pt idx="1587">
                  <c:v>123.98690889564017</c:v>
                </c:pt>
                <c:pt idx="1588">
                  <c:v>135.84585009934563</c:v>
                </c:pt>
                <c:pt idx="1589">
                  <c:v>185.21230687885907</c:v>
                </c:pt>
                <c:pt idx="1590">
                  <c:v>235.90811957465323</c:v>
                </c:pt>
                <c:pt idx="1591">
                  <c:v>287.2702795746527</c:v>
                </c:pt>
                <c:pt idx="1592">
                  <c:v>321.52284854841605</c:v>
                </c:pt>
                <c:pt idx="1593">
                  <c:v>355.78432070119692</c:v>
                </c:pt>
                <c:pt idx="1594">
                  <c:v>391.32117324749379</c:v>
                </c:pt>
                <c:pt idx="1595">
                  <c:v>353.24914047742891</c:v>
                </c:pt>
                <c:pt idx="1596">
                  <c:v>313.91730787712231</c:v>
                </c:pt>
                <c:pt idx="1597">
                  <c:v>256.19160067804887</c:v>
                </c:pt>
                <c:pt idx="1598">
                  <c:v>178.19650857638891</c:v>
                </c:pt>
                <c:pt idx="1599">
                  <c:v>136.41407595293157</c:v>
                </c:pt>
                <c:pt idx="1600">
                  <c:v>94.052102020639325</c:v>
                </c:pt>
                <c:pt idx="1601">
                  <c:v>69.528388671874836</c:v>
                </c:pt>
                <c:pt idx="1602">
                  <c:v>100.26865352527057</c:v>
                </c:pt>
                <c:pt idx="1603">
                  <c:v>169.06759638020725</c:v>
                </c:pt>
                <c:pt idx="1604">
                  <c:v>220.69017436631773</c:v>
                </c:pt>
                <c:pt idx="1605">
                  <c:v>291.32845836034147</c:v>
                </c:pt>
                <c:pt idx="1606">
                  <c:v>345.35155598765584</c:v>
                </c:pt>
                <c:pt idx="1607">
                  <c:v>380.97410163194388</c:v>
                </c:pt>
                <c:pt idx="1608">
                  <c:v>417.77965718749994</c:v>
                </c:pt>
                <c:pt idx="1609">
                  <c:v>454.58521274305599</c:v>
                </c:pt>
                <c:pt idx="1610">
                  <c:v>474.1710004320982</c:v>
                </c:pt>
                <c:pt idx="1611">
                  <c:v>493.16611783854006</c:v>
                </c:pt>
                <c:pt idx="1612">
                  <c:v>550.15480875000048</c:v>
                </c:pt>
                <c:pt idx="1613">
                  <c:v>607.74474246913576</c:v>
                </c:pt>
                <c:pt idx="1614">
                  <c:v>666.5421698418204</c:v>
                </c:pt>
                <c:pt idx="1615">
                  <c:v>725.96309796971605</c:v>
                </c:pt>
                <c:pt idx="1616">
                  <c:v>805.03046669367291</c:v>
                </c:pt>
                <c:pt idx="1617">
                  <c:v>866.96876868730646</c:v>
                </c:pt>
                <c:pt idx="1618">
                  <c:v>911.19289815489958</c:v>
                </c:pt>
                <c:pt idx="1619">
                  <c:v>900.91733169367126</c:v>
                </c:pt>
                <c:pt idx="1620">
                  <c:v>852.6593207011947</c:v>
                </c:pt>
                <c:pt idx="1621">
                  <c:v>803.82788933545726</c:v>
                </c:pt>
                <c:pt idx="1622">
                  <c:v>735.35836410397474</c:v>
                </c:pt>
                <c:pt idx="1623">
                  <c:v>628.82125769193601</c:v>
                </c:pt>
                <c:pt idx="1624">
                  <c:v>501.29945158854053</c:v>
                </c:pt>
                <c:pt idx="1625">
                  <c:v>390.233687527006</c:v>
                </c:pt>
                <c:pt idx="1626">
                  <c:v>222.01786243441512</c:v>
                </c:pt>
                <c:pt idx="1627">
                  <c:v>31.551973333332285</c:v>
                </c:pt>
                <c:pt idx="1628">
                  <c:v>-124.59012136188323</c:v>
                </c:pt>
                <c:pt idx="1629">
                  <c:v>-227.91216049382774</c:v>
                </c:pt>
                <c:pt idx="1630">
                  <c:v>-239.65294959201447</c:v>
                </c:pt>
                <c:pt idx="1631">
                  <c:v>-140.17383834201291</c:v>
                </c:pt>
                <c:pt idx="1632">
                  <c:v>17.663940489968525</c:v>
                </c:pt>
                <c:pt idx="1633">
                  <c:v>196.35565357156577</c:v>
                </c:pt>
                <c:pt idx="1634">
                  <c:v>341.80920363811873</c:v>
                </c:pt>
                <c:pt idx="1635">
                  <c:v>396.42909248360439</c:v>
                </c:pt>
                <c:pt idx="1636">
                  <c:v>396.42909248360178</c:v>
                </c:pt>
                <c:pt idx="1637">
                  <c:v>340.63287111110998</c:v>
                </c:pt>
                <c:pt idx="1638">
                  <c:v>283.66421235243257</c:v>
                </c:pt>
                <c:pt idx="1639">
                  <c:v>244.51934651138271</c:v>
                </c:pt>
                <c:pt idx="1640">
                  <c:v>241.6077287499989</c:v>
                </c:pt>
                <c:pt idx="1641">
                  <c:v>294.49678395061562</c:v>
                </c:pt>
                <c:pt idx="1642">
                  <c:v>385.35437246527874</c:v>
                </c:pt>
                <c:pt idx="1643">
                  <c:v>514.75168887249379</c:v>
                </c:pt>
                <c:pt idx="1644">
                  <c:v>628.06606208333119</c:v>
                </c:pt>
                <c:pt idx="1645">
                  <c:v>724.1601109789716</c:v>
                </c:pt>
                <c:pt idx="1646">
                  <c:v>803.64732023823444</c:v>
                </c:pt>
                <c:pt idx="1647">
                  <c:v>865.3836313580257</c:v>
                </c:pt>
                <c:pt idx="1648">
                  <c:v>928.39365352527057</c:v>
                </c:pt>
                <c:pt idx="1649">
                  <c:v>955.30341884934364</c:v>
                </c:pt>
                <c:pt idx="1650">
                  <c:v>963.91947033854103</c:v>
                </c:pt>
                <c:pt idx="1651">
                  <c:v>935.83903021508638</c:v>
                </c:pt>
                <c:pt idx="1652">
                  <c:v>888.19617324749174</c:v>
                </c:pt>
                <c:pt idx="1653">
                  <c:v>858.39602845293098</c:v>
                </c:pt>
                <c:pt idx="1654">
                  <c:v>809.61467746913524</c:v>
                </c:pt>
                <c:pt idx="1655">
                  <c:v>777.99077209876418</c:v>
                </c:pt>
                <c:pt idx="1656">
                  <c:v>783.20803500000147</c:v>
                </c:pt>
                <c:pt idx="1657">
                  <c:v>788.46091061728544</c:v>
                </c:pt>
                <c:pt idx="1658">
                  <c:v>793.7493989506163</c:v>
                </c:pt>
                <c:pt idx="1659">
                  <c:v>799.07349999999894</c:v>
                </c:pt>
                <c:pt idx="1660">
                  <c:v>804.43321376543099</c:v>
                </c:pt>
                <c:pt idx="1661">
                  <c:v>791.42576246913575</c:v>
                </c:pt>
                <c:pt idx="1662">
                  <c:v>796.17588669656629</c:v>
                </c:pt>
                <c:pt idx="1663">
                  <c:v>801.63798702064037</c:v>
                </c:pt>
                <c:pt idx="1664">
                  <c:v>769.64098280478584</c:v>
                </c:pt>
                <c:pt idx="1665">
                  <c:v>755.38152195987709</c:v>
                </c:pt>
                <c:pt idx="1666">
                  <c:v>722.73931548996916</c:v>
                </c:pt>
                <c:pt idx="1667">
                  <c:v>688.72045496527733</c:v>
                </c:pt>
                <c:pt idx="1668">
                  <c:v>673.11327539737431</c:v>
                </c:pt>
                <c:pt idx="1669">
                  <c:v>656.81303898823455</c:v>
                </c:pt>
                <c:pt idx="1670">
                  <c:v>640.517810617284</c:v>
                </c:pt>
                <c:pt idx="1671">
                  <c:v>605.1200702430549</c:v>
                </c:pt>
                <c:pt idx="1672">
                  <c:v>587.42203472897427</c:v>
                </c:pt>
                <c:pt idx="1673">
                  <c:v>588.12733344135847</c:v>
                </c:pt>
                <c:pt idx="1674">
                  <c:v>570.43041082465425</c:v>
                </c:pt>
                <c:pt idx="1675">
                  <c:v>552.02763304687494</c:v>
                </c:pt>
                <c:pt idx="1676">
                  <c:v>533.62485526909563</c:v>
                </c:pt>
                <c:pt idx="1677">
                  <c:v>496.11344455246694</c:v>
                </c:pt>
                <c:pt idx="1678">
                  <c:v>457.89784802083318</c:v>
                </c:pt>
                <c:pt idx="1679">
                  <c:v>437.38418214409808</c:v>
                </c:pt>
                <c:pt idx="1680">
                  <c:v>435.27830208333432</c:v>
                </c:pt>
                <c:pt idx="1681">
                  <c:v>469.98298561631822</c:v>
                </c:pt>
                <c:pt idx="1682">
                  <c:v>524.49214117283793</c:v>
                </c:pt>
                <c:pt idx="1683">
                  <c:v>579.70047450617335</c:v>
                </c:pt>
                <c:pt idx="1684">
                  <c:v>654.71049761960023</c:v>
                </c:pt>
                <c:pt idx="1685">
                  <c:v>694.32055456404271</c:v>
                </c:pt>
                <c:pt idx="1686">
                  <c:v>697.13395913194381</c:v>
                </c:pt>
                <c:pt idx="1687">
                  <c:v>699.95626687886011</c:v>
                </c:pt>
                <c:pt idx="1688">
                  <c:v>665.98192224922741</c:v>
                </c:pt>
                <c:pt idx="1689">
                  <c:v>630.5953108487638</c:v>
                </c:pt>
                <c:pt idx="1690">
                  <c:v>613.61370302083537</c:v>
                </c:pt>
                <c:pt idx="1691">
                  <c:v>595.92234489101133</c:v>
                </c:pt>
                <c:pt idx="1692">
                  <c:v>596.63432098765225</c:v>
                </c:pt>
                <c:pt idx="1693">
                  <c:v>597.34685353298391</c:v>
                </c:pt>
                <c:pt idx="1694">
                  <c:v>598.05994252700918</c:v>
                </c:pt>
                <c:pt idx="1695">
                  <c:v>598.77358796971771</c:v>
                </c:pt>
                <c:pt idx="1696">
                  <c:v>599.48778986110892</c:v>
                </c:pt>
                <c:pt idx="1697">
                  <c:v>600.20254820119385</c:v>
                </c:pt>
                <c:pt idx="1698">
                  <c:v>582.51508521219023</c:v>
                </c:pt>
                <c:pt idx="1699">
                  <c:v>545.70952965663685</c:v>
                </c:pt>
                <c:pt idx="1700">
                  <c:v>508.18865931231016</c:v>
                </c:pt>
                <c:pt idx="1701">
                  <c:v>488.35692130304682</c:v>
                </c:pt>
                <c:pt idx="1702">
                  <c:v>486.93018686631825</c:v>
                </c:pt>
                <c:pt idx="1703">
                  <c:v>467.10290044656631</c:v>
                </c:pt>
                <c:pt idx="1704">
                  <c:v>464.97031084876528</c:v>
                </c:pt>
                <c:pt idx="1705">
                  <c:v>481.95414447145225</c:v>
                </c:pt>
                <c:pt idx="1706">
                  <c:v>480.53742611111005</c:v>
                </c:pt>
                <c:pt idx="1707">
                  <c:v>497.52571132330297</c:v>
                </c:pt>
                <c:pt idx="1708">
                  <c:v>515.22207749131883</c:v>
                </c:pt>
                <c:pt idx="1709">
                  <c:v>514.51622233024625</c:v>
                </c:pt>
                <c:pt idx="1710">
                  <c:v>550.61647917341816</c:v>
                </c:pt>
                <c:pt idx="1711">
                  <c:v>588.12733344135847</c:v>
                </c:pt>
                <c:pt idx="1712">
                  <c:v>607.23596638020774</c:v>
                </c:pt>
                <c:pt idx="1713">
                  <c:v>645.45490160397367</c:v>
                </c:pt>
                <c:pt idx="1714">
                  <c:v>665.98192224923002</c:v>
                </c:pt>
                <c:pt idx="1715">
                  <c:v>686.51395093267524</c:v>
                </c:pt>
                <c:pt idx="1716">
                  <c:v>707.76352019965213</c:v>
                </c:pt>
                <c:pt idx="1717">
                  <c:v>729.02199264564138</c:v>
                </c:pt>
                <c:pt idx="1718">
                  <c:v>751.0069088541668</c:v>
                </c:pt>
                <c:pt idx="1719">
                  <c:v>773.00573627989854</c:v>
                </c:pt>
                <c:pt idx="1720">
                  <c:v>777.33935866415777</c:v>
                </c:pt>
                <c:pt idx="1721">
                  <c:v>744.16045743441464</c:v>
                </c:pt>
                <c:pt idx="1722">
                  <c:v>691.86346363811606</c:v>
                </c:pt>
                <c:pt idx="1723">
                  <c:v>638.11413876543406</c:v>
                </c:pt>
                <c:pt idx="1724">
                  <c:v>583.63614433545524</c:v>
                </c:pt>
                <c:pt idx="1725">
                  <c:v>472.48913876542781</c:v>
                </c:pt>
                <c:pt idx="1726">
                  <c:v>321.6235687567555</c:v>
                </c:pt>
                <c:pt idx="1727">
                  <c:v>149.47559900849075</c:v>
                </c:pt>
                <c:pt idx="1728">
                  <c:v>-44.609432361113363</c:v>
                </c:pt>
                <c:pt idx="1729">
                  <c:v>-242.1118933497321</c:v>
                </c:pt>
                <c:pt idx="1730">
                  <c:v>-369.26208497010145</c:v>
                </c:pt>
                <c:pt idx="1731">
                  <c:v>-423.15757086419637</c:v>
                </c:pt>
                <c:pt idx="1732">
                  <c:v>-440.56217293595563</c:v>
                </c:pt>
                <c:pt idx="1733">
                  <c:v>-420.13707564139787</c:v>
                </c:pt>
                <c:pt idx="1734">
                  <c:v>-398.72956818769347</c:v>
                </c:pt>
                <c:pt idx="1735">
                  <c:v>-394.782492658178</c:v>
                </c:pt>
                <c:pt idx="1736">
                  <c:v>-427.34661132812556</c:v>
                </c:pt>
                <c:pt idx="1737">
                  <c:v>-441.80982563368116</c:v>
                </c:pt>
                <c:pt idx="1738">
                  <c:v>-436.96686771604834</c:v>
                </c:pt>
                <c:pt idx="1739">
                  <c:v>-413.42677066454331</c:v>
                </c:pt>
                <c:pt idx="1740">
                  <c:v>-333.26774285493923</c:v>
                </c:pt>
                <c:pt idx="1741">
                  <c:v>-214.4142944174389</c:v>
                </c:pt>
                <c:pt idx="1742">
                  <c:v>-130.02709124999791</c:v>
                </c:pt>
                <c:pt idx="1743">
                  <c:v>-81.803023627508708</c:v>
                </c:pt>
                <c:pt idx="1744">
                  <c:v>-32.431002361112746</c:v>
                </c:pt>
                <c:pt idx="1745">
                  <c:v>-19.275535713734655</c:v>
                </c:pt>
                <c:pt idx="1746">
                  <c:v>-24.467201975308797</c:v>
                </c:pt>
                <c:pt idx="1747">
                  <c:v>7.202332187500474</c:v>
                </c:pt>
                <c:pt idx="1748">
                  <c:v>39.939134934414597</c:v>
                </c:pt>
                <c:pt idx="1749">
                  <c:v>72.711550397375504</c:v>
                </c:pt>
                <c:pt idx="1750">
                  <c:v>124.9183995061712</c:v>
                </c:pt>
                <c:pt idx="1751">
                  <c:v>140.83524276909711</c:v>
                </c:pt>
                <c:pt idx="1752">
                  <c:v>138.36321947145049</c:v>
                </c:pt>
                <c:pt idx="1753">
                  <c:v>135.90510739101072</c:v>
                </c:pt>
                <c:pt idx="1754">
                  <c:v>133.46090652777772</c:v>
                </c:pt>
                <c:pt idx="1755">
                  <c:v>131.03061688175146</c:v>
                </c:pt>
                <c:pt idx="1756">
                  <c:v>128.61423845293203</c:v>
                </c:pt>
                <c:pt idx="1757">
                  <c:v>107.80899346354269</c:v>
                </c:pt>
                <c:pt idx="1758">
                  <c:v>104.94439561632046</c:v>
                </c:pt>
                <c:pt idx="1759">
                  <c:v>102.57253308256273</c:v>
                </c:pt>
                <c:pt idx="1760">
                  <c:v>81.341883070987137</c:v>
                </c:pt>
                <c:pt idx="1761">
                  <c:v>78.534042989968611</c:v>
                </c:pt>
                <c:pt idx="1762">
                  <c:v>75.746235061727873</c:v>
                </c:pt>
                <c:pt idx="1763">
                  <c:v>72.978459286264865</c:v>
                </c:pt>
                <c:pt idx="1764">
                  <c:v>51.827937885802982</c:v>
                </c:pt>
                <c:pt idx="1765">
                  <c:v>-6.5607779253462013</c:v>
                </c:pt>
                <c:pt idx="1766">
                  <c:v>-121.02644347222275</c:v>
                </c:pt>
                <c:pt idx="1767">
                  <c:v>-274.01764747010026</c:v>
                </c:pt>
                <c:pt idx="1768">
                  <c:v>-465.44758392361121</c:v>
                </c:pt>
                <c:pt idx="1769">
                  <c:v>-677.63685834973148</c:v>
                </c:pt>
                <c:pt idx="1770">
                  <c:v>-854.7447334809026</c:v>
                </c:pt>
                <c:pt idx="1771">
                  <c:v>-940.94493971546922</c:v>
                </c:pt>
                <c:pt idx="1772">
                  <c:v>-952.96423138213572</c:v>
                </c:pt>
                <c:pt idx="1773">
                  <c:v>-927.60816403645867</c:v>
                </c:pt>
                <c:pt idx="1774">
                  <c:v>-845.81067306423677</c:v>
                </c:pt>
                <c:pt idx="1775">
                  <c:v>-744.16057725694463</c:v>
                </c:pt>
                <c:pt idx="1776">
                  <c:v>-696.40420475694395</c:v>
                </c:pt>
                <c:pt idx="1777">
                  <c:v>-721.9384289236109</c:v>
                </c:pt>
                <c:pt idx="1778">
                  <c:v>-821.04008297936059</c:v>
                </c:pt>
                <c:pt idx="1779">
                  <c:v>-976.04841347222259</c:v>
                </c:pt>
                <c:pt idx="1780">
                  <c:v>-1113.1586651475693</c:v>
                </c:pt>
                <c:pt idx="1781">
                  <c:v>-1158.3176284114586</c:v>
                </c:pt>
                <c:pt idx="1782">
                  <c:v>-1092.136498410493</c:v>
                </c:pt>
                <c:pt idx="1783">
                  <c:v>-951.11088878086377</c:v>
                </c:pt>
                <c:pt idx="1784">
                  <c:v>-771.86829149787843</c:v>
                </c:pt>
                <c:pt idx="1785">
                  <c:v>-646.64795716917422</c:v>
                </c:pt>
                <c:pt idx="1786">
                  <c:v>-594.47783367380441</c:v>
                </c:pt>
                <c:pt idx="1787">
                  <c:v>-578.75519100308668</c:v>
                </c:pt>
                <c:pt idx="1788">
                  <c:v>-599.63722591145802</c:v>
                </c:pt>
                <c:pt idx="1789">
                  <c:v>-675.64106638213752</c:v>
                </c:pt>
                <c:pt idx="1790">
                  <c:v>-806.93698571373443</c:v>
                </c:pt>
                <c:pt idx="1791">
                  <c:v>-975.09354902102586</c:v>
                </c:pt>
                <c:pt idx="1792">
                  <c:v>-1143.1936327864582</c:v>
                </c:pt>
                <c:pt idx="1793">
                  <c:v>-1200.5053421614584</c:v>
                </c:pt>
                <c:pt idx="1794">
                  <c:v>-1496.3033480401232</c:v>
                </c:pt>
                <c:pt idx="1795">
                  <c:v>-852.95844444444447</c:v>
                </c:pt>
                <c:pt idx="1796">
                  <c:v>103.986</c:v>
                </c:pt>
                <c:pt idx="1797">
                  <c:v>103.986</c:v>
                </c:pt>
                <c:pt idx="1798">
                  <c:v>103.986</c:v>
                </c:pt>
                <c:pt idx="1799">
                  <c:v>103.986</c:v>
                </c:pt>
                <c:pt idx="1800">
                  <c:v>103.986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0F-468D-9D1D-2019E7E5E5F4}"/>
            </c:ext>
          </c:extLst>
        </c:ser>
        <c:ser>
          <c:idx val="0"/>
          <c:order val="1"/>
          <c:tx>
            <c:v>Aerodynamic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1.1128973765432099E-3</c:v>
                </c:pt>
                <c:pt idx="13">
                  <c:v>8.0406835455246906E-2</c:v>
                </c:pt>
                <c:pt idx="14">
                  <c:v>0.81130218749999994</c:v>
                </c:pt>
                <c:pt idx="15">
                  <c:v>2.7268767968749996</c:v>
                </c:pt>
                <c:pt idx="16">
                  <c:v>4.7746079697145056</c:v>
                </c:pt>
                <c:pt idx="17">
                  <c:v>7.9463654928626513</c:v>
                </c:pt>
                <c:pt idx="18">
                  <c:v>13.101306141010799</c:v>
                </c:pt>
                <c:pt idx="19">
                  <c:v>18.807965663580244</c:v>
                </c:pt>
                <c:pt idx="20">
                  <c:v>21.040716025270054</c:v>
                </c:pt>
                <c:pt idx="21">
                  <c:v>21.968872437307095</c:v>
                </c:pt>
                <c:pt idx="22">
                  <c:v>22.282709497492277</c:v>
                </c:pt>
                <c:pt idx="23">
                  <c:v>23.077039999999997</c:v>
                </c:pt>
                <c:pt idx="24">
                  <c:v>23.560315685763889</c:v>
                </c:pt>
                <c:pt idx="25">
                  <c:v>26.39347418209876</c:v>
                </c:pt>
                <c:pt idx="26">
                  <c:v>28.312387483603388</c:v>
                </c:pt>
                <c:pt idx="27">
                  <c:v>32.352204960455246</c:v>
                </c:pt>
                <c:pt idx="28">
                  <c:v>37.269820243055548</c:v>
                </c:pt>
                <c:pt idx="29">
                  <c:v>42.535215955825606</c:v>
                </c:pt>
                <c:pt idx="30">
                  <c:v>47.456448154899675</c:v>
                </c:pt>
                <c:pt idx="31">
                  <c:v>50.254272159529307</c:v>
                </c:pt>
                <c:pt idx="32">
                  <c:v>52.164004057677452</c:v>
                </c:pt>
                <c:pt idx="33">
                  <c:v>53.619673826195971</c:v>
                </c:pt>
                <c:pt idx="34">
                  <c:v>54.848034305555537</c:v>
                </c:pt>
                <c:pt idx="35">
                  <c:v>55.09537574749227</c:v>
                </c:pt>
                <c:pt idx="36">
                  <c:v>54.355020767746915</c:v>
                </c:pt>
                <c:pt idx="37">
                  <c:v>50.728366441936735</c:v>
                </c:pt>
                <c:pt idx="38">
                  <c:v>44.293593810763873</c:v>
                </c:pt>
                <c:pt idx="39">
                  <c:v>38.088912712191345</c:v>
                </c:pt>
                <c:pt idx="40">
                  <c:v>33.307905582561723</c:v>
                </c:pt>
                <c:pt idx="41">
                  <c:v>29.026867599344126</c:v>
                </c:pt>
                <c:pt idx="42">
                  <c:v>23.398667341820985</c:v>
                </c:pt>
                <c:pt idx="43">
                  <c:v>17.528411904899691</c:v>
                </c:pt>
                <c:pt idx="44">
                  <c:v>13.712008576388884</c:v>
                </c:pt>
                <c:pt idx="45">
                  <c:v>12.153117576195985</c:v>
                </c:pt>
                <c:pt idx="46">
                  <c:v>11.578584305555552</c:v>
                </c:pt>
                <c:pt idx="47">
                  <c:v>10.579480685763889</c:v>
                </c:pt>
                <c:pt idx="48">
                  <c:v>9.4195633950617257</c:v>
                </c:pt>
                <c:pt idx="49">
                  <c:v>8.815260119598765</c:v>
                </c:pt>
                <c:pt idx="50">
                  <c:v>8.815260119598765</c:v>
                </c:pt>
                <c:pt idx="51">
                  <c:v>8.4235202430555525</c:v>
                </c:pt>
                <c:pt idx="52">
                  <c:v>6.8579518586033936</c:v>
                </c:pt>
                <c:pt idx="53">
                  <c:v>4.7746079697145056</c:v>
                </c:pt>
                <c:pt idx="54">
                  <c:v>4.073482622492282</c:v>
                </c:pt>
                <c:pt idx="55">
                  <c:v>4.0064305555555544</c:v>
                </c:pt>
                <c:pt idx="56">
                  <c:v>4.0064305555555544</c:v>
                </c:pt>
                <c:pt idx="57">
                  <c:v>4.0064305555555544</c:v>
                </c:pt>
                <c:pt idx="58">
                  <c:v>4.2092561024305555</c:v>
                </c:pt>
                <c:pt idx="59">
                  <c:v>4.417089687499999</c:v>
                </c:pt>
                <c:pt idx="60">
                  <c:v>6.0121498524305537</c:v>
                </c:pt>
                <c:pt idx="61">
                  <c:v>6.5129536718749987</c:v>
                </c:pt>
                <c:pt idx="62">
                  <c:v>7.0337896440972223</c:v>
                </c:pt>
                <c:pt idx="63">
                  <c:v>7.3017196874999986</c:v>
                </c:pt>
                <c:pt idx="64">
                  <c:v>8.1355580468749995</c:v>
                </c:pt>
                <c:pt idx="65">
                  <c:v>8.815260119598765</c:v>
                </c:pt>
                <c:pt idx="66">
                  <c:v>9.1149077382330219</c:v>
                </c:pt>
                <c:pt idx="67">
                  <c:v>9.4195633950617257</c:v>
                </c:pt>
                <c:pt idx="68">
                  <c:v>11.465346997492285</c:v>
                </c:pt>
                <c:pt idx="69">
                  <c:v>14.975147098765426</c:v>
                </c:pt>
                <c:pt idx="70">
                  <c:v>19.538304566936723</c:v>
                </c:pt>
                <c:pt idx="71">
                  <c:v>24.707434656635805</c:v>
                </c:pt>
                <c:pt idx="72">
                  <c:v>29.56857039737654</c:v>
                </c:pt>
                <c:pt idx="73">
                  <c:v>32.92395598765431</c:v>
                </c:pt>
                <c:pt idx="74">
                  <c:v>35.063222969714495</c:v>
                </c:pt>
                <c:pt idx="75">
                  <c:v>36.863612700617274</c:v>
                </c:pt>
                <c:pt idx="76">
                  <c:v>38.916908360339491</c:v>
                </c:pt>
                <c:pt idx="77">
                  <c:v>41.239803409529316</c:v>
                </c:pt>
                <c:pt idx="78">
                  <c:v>42.971471727430547</c:v>
                </c:pt>
                <c:pt idx="79">
                  <c:v>43.409953293788568</c:v>
                </c:pt>
                <c:pt idx="80">
                  <c:v>42.317922743055554</c:v>
                </c:pt>
                <c:pt idx="81">
                  <c:v>41.239803409529316</c:v>
                </c:pt>
                <c:pt idx="82">
                  <c:v>38.709074775270054</c:v>
                </c:pt>
                <c:pt idx="83">
                  <c:v>38.088912712191345</c:v>
                </c:pt>
                <c:pt idx="84">
                  <c:v>37.473758687307097</c:v>
                </c:pt>
                <c:pt idx="85">
                  <c:v>35.857831696566343</c:v>
                </c:pt>
                <c:pt idx="86">
                  <c:v>34.669257298418202</c:v>
                </c:pt>
                <c:pt idx="87">
                  <c:v>33.307905582561723</c:v>
                </c:pt>
                <c:pt idx="88">
                  <c:v>32.542232187499998</c:v>
                </c:pt>
                <c:pt idx="89">
                  <c:v>28.312387483603388</c:v>
                </c:pt>
                <c:pt idx="90">
                  <c:v>20.735782144097218</c:v>
                </c:pt>
                <c:pt idx="91">
                  <c:v>13.466058256172836</c:v>
                </c:pt>
                <c:pt idx="92">
                  <c:v>8.0406835455246899</c:v>
                </c:pt>
                <c:pt idx="93">
                  <c:v>5.6101156751543195</c:v>
                </c:pt>
                <c:pt idx="94">
                  <c:v>4.0064305555555544</c:v>
                </c:pt>
                <c:pt idx="95">
                  <c:v>2.3039757937885796</c:v>
                </c:pt>
                <c:pt idx="96">
                  <c:v>0.93594669367283911</c:v>
                </c:pt>
                <c:pt idx="97">
                  <c:v>0.36057874999999995</c:v>
                </c:pt>
                <c:pt idx="98">
                  <c:v>0.13466058256172839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1.1128973765432099E-3</c:v>
                </c:pt>
                <c:pt idx="139">
                  <c:v>0.10043898823302468</c:v>
                </c:pt>
                <c:pt idx="140">
                  <c:v>1.0352727845293206</c:v>
                </c:pt>
                <c:pt idx="141">
                  <c:v>3.8086130468749984</c:v>
                </c:pt>
                <c:pt idx="142">
                  <c:v>7.4831219598765415</c:v>
                </c:pt>
                <c:pt idx="143">
                  <c:v>9.938451796874995</c:v>
                </c:pt>
                <c:pt idx="144">
                  <c:v>11.017962252121912</c:v>
                </c:pt>
                <c:pt idx="145">
                  <c:v>12.037098024691357</c:v>
                </c:pt>
                <c:pt idx="146">
                  <c:v>14.463214305555551</c:v>
                </c:pt>
                <c:pt idx="147">
                  <c:v>17.949921786265428</c:v>
                </c:pt>
                <c:pt idx="148">
                  <c:v>21.347875701195981</c:v>
                </c:pt>
                <c:pt idx="149">
                  <c:v>23.722520478395055</c:v>
                </c:pt>
                <c:pt idx="150">
                  <c:v>24.707434656635805</c:v>
                </c:pt>
                <c:pt idx="151">
                  <c:v>24.048599409722215</c:v>
                </c:pt>
                <c:pt idx="152">
                  <c:v>20.584149876543208</c:v>
                </c:pt>
                <c:pt idx="153">
                  <c:v>14.210586601080244</c:v>
                </c:pt>
                <c:pt idx="154">
                  <c:v>8.3269763956404308</c:v>
                </c:pt>
                <c:pt idx="155">
                  <c:v>4.9215104234182094</c:v>
                </c:pt>
                <c:pt idx="156">
                  <c:v>4.0064305555555544</c:v>
                </c:pt>
                <c:pt idx="157">
                  <c:v>4.417089687499999</c:v>
                </c:pt>
                <c:pt idx="158">
                  <c:v>5.531378185763888</c:v>
                </c:pt>
                <c:pt idx="159">
                  <c:v>8.2309889969135774</c:v>
                </c:pt>
                <c:pt idx="160">
                  <c:v>11.240541727430557</c:v>
                </c:pt>
                <c:pt idx="161">
                  <c:v>15.234452187499993</c:v>
                </c:pt>
                <c:pt idx="162">
                  <c:v>18.091537977430551</c:v>
                </c:pt>
                <c:pt idx="163">
                  <c:v>21.194017638888887</c:v>
                </c:pt>
                <c:pt idx="164">
                  <c:v>24.212473548418206</c:v>
                </c:pt>
                <c:pt idx="165">
                  <c:v>26.910136789158951</c:v>
                </c:pt>
                <c:pt idx="166">
                  <c:v>28.668514644097211</c:v>
                </c:pt>
                <c:pt idx="167">
                  <c:v>30.667000108024695</c:v>
                </c:pt>
                <c:pt idx="168">
                  <c:v>34.473109135802467</c:v>
                </c:pt>
                <c:pt idx="169">
                  <c:v>38.501797638888888</c:v>
                </c:pt>
                <c:pt idx="170">
                  <c:v>40.175595293209867</c:v>
                </c:pt>
                <c:pt idx="171">
                  <c:v>38.916908360339491</c:v>
                </c:pt>
                <c:pt idx="172">
                  <c:v>34.277517421874997</c:v>
                </c:pt>
                <c:pt idx="173">
                  <c:v>26.73735947145061</c:v>
                </c:pt>
                <c:pt idx="174">
                  <c:v>20.433074057677466</c:v>
                </c:pt>
                <c:pt idx="175">
                  <c:v>17.808862043788576</c:v>
                </c:pt>
                <c:pt idx="176">
                  <c:v>17.528411904899691</c:v>
                </c:pt>
                <c:pt idx="177">
                  <c:v>18.663567228973758</c:v>
                </c:pt>
                <c:pt idx="178">
                  <c:v>21.502290212191355</c:v>
                </c:pt>
                <c:pt idx="179">
                  <c:v>23.722520478395055</c:v>
                </c:pt>
                <c:pt idx="180">
                  <c:v>24.376904135802469</c:v>
                </c:pt>
                <c:pt idx="181">
                  <c:v>24.212473548418206</c:v>
                </c:pt>
                <c:pt idx="182">
                  <c:v>23.722520478395055</c:v>
                </c:pt>
                <c:pt idx="183">
                  <c:v>22.282709497492277</c:v>
                </c:pt>
                <c:pt idx="184">
                  <c:v>18.952920546874996</c:v>
                </c:pt>
                <c:pt idx="185">
                  <c:v>15.49598307098765</c:v>
                </c:pt>
                <c:pt idx="186">
                  <c:v>12.269693576388885</c:v>
                </c:pt>
                <c:pt idx="187">
                  <c:v>9.938451796874995</c:v>
                </c:pt>
                <c:pt idx="188">
                  <c:v>8.1355580468749995</c:v>
                </c:pt>
                <c:pt idx="189">
                  <c:v>6.8579518586033936</c:v>
                </c:pt>
                <c:pt idx="190">
                  <c:v>5.8496668354552463</c:v>
                </c:pt>
                <c:pt idx="191">
                  <c:v>5.2219927150848751</c:v>
                </c:pt>
                <c:pt idx="192">
                  <c:v>4.6299313107638884</c:v>
                </c:pt>
                <c:pt idx="193">
                  <c:v>4.3472553771219129</c:v>
                </c:pt>
                <c:pt idx="194">
                  <c:v>4.1410911381172824</c:v>
                </c:pt>
                <c:pt idx="195">
                  <c:v>4.0064305555555544</c:v>
                </c:pt>
                <c:pt idx="196">
                  <c:v>4.0064305555555544</c:v>
                </c:pt>
                <c:pt idx="197">
                  <c:v>4.0064305555555544</c:v>
                </c:pt>
                <c:pt idx="198">
                  <c:v>4.0064305555555544</c:v>
                </c:pt>
                <c:pt idx="199">
                  <c:v>4.3472553771219129</c:v>
                </c:pt>
                <c:pt idx="200">
                  <c:v>4.7019914158950611</c:v>
                </c:pt>
                <c:pt idx="201">
                  <c:v>5.4531971450617274</c:v>
                </c:pt>
                <c:pt idx="202">
                  <c:v>6.2600477430555559</c:v>
                </c:pt>
                <c:pt idx="203">
                  <c:v>7.5746577690972208</c:v>
                </c:pt>
                <c:pt idx="204">
                  <c:v>10.043898823302467</c:v>
                </c:pt>
                <c:pt idx="205">
                  <c:v>12.504514922839501</c:v>
                </c:pt>
                <c:pt idx="206">
                  <c:v>15.759739749228391</c:v>
                </c:pt>
                <c:pt idx="207">
                  <c:v>20.132591766010794</c:v>
                </c:pt>
                <c:pt idx="208">
                  <c:v>24.376904135802469</c:v>
                </c:pt>
                <c:pt idx="209">
                  <c:v>28.490172839506172</c:v>
                </c:pt>
                <c:pt idx="210">
                  <c:v>34.473109135802467</c:v>
                </c:pt>
                <c:pt idx="211">
                  <c:v>39.125298394097214</c:v>
                </c:pt>
                <c:pt idx="212">
                  <c:v>42.753065617283951</c:v>
                </c:pt>
                <c:pt idx="213">
                  <c:v>45.635748046874994</c:v>
                </c:pt>
                <c:pt idx="214">
                  <c:v>48.148392098765427</c:v>
                </c:pt>
                <c:pt idx="215">
                  <c:v>51.683232391010804</c:v>
                </c:pt>
                <c:pt idx="216">
                  <c:v>56.340429687499991</c:v>
                </c:pt>
                <c:pt idx="217">
                  <c:v>61.721566727430549</c:v>
                </c:pt>
                <c:pt idx="218">
                  <c:v>66.801665027006152</c:v>
                </c:pt>
                <c:pt idx="219">
                  <c:v>71.235448175154303</c:v>
                </c:pt>
                <c:pt idx="220">
                  <c:v>74.654268915895031</c:v>
                </c:pt>
                <c:pt idx="221">
                  <c:v>77.270968872492276</c:v>
                </c:pt>
                <c:pt idx="222">
                  <c:v>78.448414296874986</c:v>
                </c:pt>
                <c:pt idx="223">
                  <c:v>79.634762900270047</c:v>
                </c:pt>
                <c:pt idx="224">
                  <c:v>80.530367064043176</c:v>
                </c:pt>
                <c:pt idx="225">
                  <c:v>81.732296230709863</c:v>
                </c:pt>
                <c:pt idx="226">
                  <c:v>83.551883441358001</c:v>
                </c:pt>
                <c:pt idx="227">
                  <c:v>85.083508455825594</c:v>
                </c:pt>
                <c:pt idx="228">
                  <c:v>86.62904468749997</c:v>
                </c:pt>
                <c:pt idx="229">
                  <c:v>87.875489749228379</c:v>
                </c:pt>
                <c:pt idx="230">
                  <c:v>88.816166256751529</c:v>
                </c:pt>
                <c:pt idx="231">
                  <c:v>88.816166256751529</c:v>
                </c:pt>
                <c:pt idx="232">
                  <c:v>87.875489749228379</c:v>
                </c:pt>
                <c:pt idx="233">
                  <c:v>83.857095546874987</c:v>
                </c:pt>
                <c:pt idx="234">
                  <c:v>77.858578687307073</c:v>
                </c:pt>
                <c:pt idx="235">
                  <c:v>72.366151909722205</c:v>
                </c:pt>
                <c:pt idx="236">
                  <c:v>69.000750243055535</c:v>
                </c:pt>
                <c:pt idx="237">
                  <c:v>67.348097638888888</c:v>
                </c:pt>
                <c:pt idx="238">
                  <c:v>65.175721959876512</c:v>
                </c:pt>
                <c:pt idx="239">
                  <c:v>61.198504960455232</c:v>
                </c:pt>
                <c:pt idx="240">
                  <c:v>54.601249312307075</c:v>
                </c:pt>
                <c:pt idx="241">
                  <c:v>47.917187668788564</c:v>
                </c:pt>
                <c:pt idx="242">
                  <c:v>43.409953293788568</c:v>
                </c:pt>
                <c:pt idx="243">
                  <c:v>38.088912712191345</c:v>
                </c:pt>
                <c:pt idx="244">
                  <c:v>33.307905582561723</c:v>
                </c:pt>
                <c:pt idx="245">
                  <c:v>29.026867599344126</c:v>
                </c:pt>
                <c:pt idx="246">
                  <c:v>23.398667341820985</c:v>
                </c:pt>
                <c:pt idx="247">
                  <c:v>17.528411904899691</c:v>
                </c:pt>
                <c:pt idx="248">
                  <c:v>13.712008576388884</c:v>
                </c:pt>
                <c:pt idx="249">
                  <c:v>12.153117576195985</c:v>
                </c:pt>
                <c:pt idx="250">
                  <c:v>11.578584305555552</c:v>
                </c:pt>
                <c:pt idx="251">
                  <c:v>10.579480685763889</c:v>
                </c:pt>
                <c:pt idx="252">
                  <c:v>9.4195633950617257</c:v>
                </c:pt>
                <c:pt idx="253">
                  <c:v>8.815260119598765</c:v>
                </c:pt>
                <c:pt idx="254">
                  <c:v>8.815260119598765</c:v>
                </c:pt>
                <c:pt idx="255">
                  <c:v>8.4235202430555525</c:v>
                </c:pt>
                <c:pt idx="256">
                  <c:v>6.8579518586033936</c:v>
                </c:pt>
                <c:pt idx="257">
                  <c:v>5.8496668354552463</c:v>
                </c:pt>
                <c:pt idx="258">
                  <c:v>6.5983685455246901</c:v>
                </c:pt>
                <c:pt idx="259">
                  <c:v>8.9145862104552425</c:v>
                </c:pt>
                <c:pt idx="260">
                  <c:v>11.806728267746912</c:v>
                </c:pt>
                <c:pt idx="261">
                  <c:v>14.975147098765426</c:v>
                </c:pt>
                <c:pt idx="262">
                  <c:v>18.376439705825611</c:v>
                </c:pt>
                <c:pt idx="263">
                  <c:v>22.917061002121905</c:v>
                </c:pt>
                <c:pt idx="264">
                  <c:v>29.387446349344124</c:v>
                </c:pt>
                <c:pt idx="265">
                  <c:v>36.258474752121913</c:v>
                </c:pt>
                <c:pt idx="266">
                  <c:v>42.317922743055554</c:v>
                </c:pt>
                <c:pt idx="267">
                  <c:v>46.314337222222207</c:v>
                </c:pt>
                <c:pt idx="268">
                  <c:v>51.204686519097208</c:v>
                </c:pt>
                <c:pt idx="269">
                  <c:v>54.848034305555537</c:v>
                </c:pt>
                <c:pt idx="270">
                  <c:v>58.616583046874993</c:v>
                </c:pt>
                <c:pt idx="271">
                  <c:v>58.87227121913579</c:v>
                </c:pt>
                <c:pt idx="272">
                  <c:v>57.852857222222205</c:v>
                </c:pt>
                <c:pt idx="273">
                  <c:v>57.094139435763871</c:v>
                </c:pt>
                <c:pt idx="274">
                  <c:v>53.132224775270053</c:v>
                </c:pt>
                <c:pt idx="275">
                  <c:v>46.314337222222207</c:v>
                </c:pt>
                <c:pt idx="276">
                  <c:v>40.175595293209867</c:v>
                </c:pt>
                <c:pt idx="277">
                  <c:v>32.92395598765431</c:v>
                </c:pt>
                <c:pt idx="278">
                  <c:v>26.565138602430544</c:v>
                </c:pt>
                <c:pt idx="279">
                  <c:v>18.091537977430551</c:v>
                </c:pt>
                <c:pt idx="280">
                  <c:v>12.741562064043205</c:v>
                </c:pt>
                <c:pt idx="281">
                  <c:v>11.35266613811728</c:v>
                </c:pt>
                <c:pt idx="282">
                  <c:v>14.590362830825612</c:v>
                </c:pt>
                <c:pt idx="283">
                  <c:v>19.686041693672838</c:v>
                </c:pt>
                <c:pt idx="284">
                  <c:v>25.37517308256173</c:v>
                </c:pt>
                <c:pt idx="285">
                  <c:v>32.352204960455246</c:v>
                </c:pt>
                <c:pt idx="286">
                  <c:v>38.916908360339491</c:v>
                </c:pt>
                <c:pt idx="287">
                  <c:v>46.08758438175154</c:v>
                </c:pt>
                <c:pt idx="288">
                  <c:v>53.864233024691345</c:v>
                </c:pt>
                <c:pt idx="289">
                  <c:v>62.246854289158932</c:v>
                </c:pt>
                <c:pt idx="290">
                  <c:v>67.348097638888888</c:v>
                </c:pt>
                <c:pt idx="291">
                  <c:v>69.000750243055535</c:v>
                </c:pt>
                <c:pt idx="292">
                  <c:v>67.348097638888888</c:v>
                </c:pt>
                <c:pt idx="293">
                  <c:v>64.370262483603383</c:v>
                </c:pt>
                <c:pt idx="294">
                  <c:v>62.246854289158932</c:v>
                </c:pt>
                <c:pt idx="295">
                  <c:v>60.937808749999974</c:v>
                </c:pt>
                <c:pt idx="296">
                  <c:v>60.677668988233023</c:v>
                </c:pt>
                <c:pt idx="297">
                  <c:v>60.937808749999974</c:v>
                </c:pt>
                <c:pt idx="298">
                  <c:v>61.721566727430549</c:v>
                </c:pt>
                <c:pt idx="299">
                  <c:v>62.246854289158932</c:v>
                </c:pt>
                <c:pt idx="300">
                  <c:v>62.246854289158932</c:v>
                </c:pt>
                <c:pt idx="301">
                  <c:v>61.721566727430549</c:v>
                </c:pt>
                <c:pt idx="302">
                  <c:v>60.418085675154316</c:v>
                </c:pt>
                <c:pt idx="303">
                  <c:v>58.361451323302447</c:v>
                </c:pt>
                <c:pt idx="304">
                  <c:v>55.840738765432071</c:v>
                </c:pt>
                <c:pt idx="305">
                  <c:v>52.164004057677452</c:v>
                </c:pt>
                <c:pt idx="306">
                  <c:v>48.61247030478394</c:v>
                </c:pt>
                <c:pt idx="307">
                  <c:v>46.314337222222207</c:v>
                </c:pt>
                <c:pt idx="308">
                  <c:v>45.186137506751521</c:v>
                </c:pt>
                <c:pt idx="309">
                  <c:v>44.738752761381171</c:v>
                </c:pt>
                <c:pt idx="310">
                  <c:v>43.850660654899691</c:v>
                </c:pt>
                <c:pt idx="311">
                  <c:v>42.753065617283951</c:v>
                </c:pt>
                <c:pt idx="312">
                  <c:v>41.239803409529316</c:v>
                </c:pt>
                <c:pt idx="313">
                  <c:v>38.916908360339491</c:v>
                </c:pt>
                <c:pt idx="314">
                  <c:v>36.057874999999996</c:v>
                </c:pt>
                <c:pt idx="315">
                  <c:v>32.92395598765431</c:v>
                </c:pt>
                <c:pt idx="316">
                  <c:v>30.298631076388883</c:v>
                </c:pt>
                <c:pt idx="317">
                  <c:v>27.958486117862648</c:v>
                </c:pt>
                <c:pt idx="318">
                  <c:v>25.040190972222224</c:v>
                </c:pt>
                <c:pt idx="319">
                  <c:v>21.812788580246909</c:v>
                </c:pt>
                <c:pt idx="320">
                  <c:v>18.952920546874996</c:v>
                </c:pt>
                <c:pt idx="321">
                  <c:v>18.23371061728395</c:v>
                </c:pt>
                <c:pt idx="322">
                  <c:v>17.250187560763884</c:v>
                </c:pt>
                <c:pt idx="323">
                  <c:v>17.250187560763884</c:v>
                </c:pt>
                <c:pt idx="324">
                  <c:v>16.428869296874996</c:v>
                </c:pt>
                <c:pt idx="325">
                  <c:v>15.892452761381168</c:v>
                </c:pt>
                <c:pt idx="326">
                  <c:v>15.892452761381168</c:v>
                </c:pt>
                <c:pt idx="327">
                  <c:v>15.49598307098765</c:v>
                </c:pt>
                <c:pt idx="328">
                  <c:v>15.104521418788579</c:v>
                </c:pt>
                <c:pt idx="329">
                  <c:v>11.6923780623071</c:v>
                </c:pt>
                <c:pt idx="330">
                  <c:v>8.5206205391589478</c:v>
                </c:pt>
                <c:pt idx="331">
                  <c:v>7.9463654928626513</c:v>
                </c:pt>
                <c:pt idx="332">
                  <c:v>7.7593987336033914</c:v>
                </c:pt>
                <c:pt idx="333">
                  <c:v>7.0337896440972223</c:v>
                </c:pt>
                <c:pt idx="334">
                  <c:v>6.7708676388888867</c:v>
                </c:pt>
                <c:pt idx="335">
                  <c:v>6.2600477430555559</c:v>
                </c:pt>
                <c:pt idx="336">
                  <c:v>5.8496668354552463</c:v>
                </c:pt>
                <c:pt idx="337">
                  <c:v>5.6894096132330247</c:v>
                </c:pt>
                <c:pt idx="338">
                  <c:v>5.8496668354552463</c:v>
                </c:pt>
                <c:pt idx="339">
                  <c:v>6.5983685455246901</c:v>
                </c:pt>
                <c:pt idx="340">
                  <c:v>8.815260119598765</c:v>
                </c:pt>
                <c:pt idx="341">
                  <c:v>12.386826025270061</c:v>
                </c:pt>
                <c:pt idx="342">
                  <c:v>16.159548131751542</c:v>
                </c:pt>
                <c:pt idx="343">
                  <c:v>17.389021508487652</c:v>
                </c:pt>
                <c:pt idx="344">
                  <c:v>17.808862043788576</c:v>
                </c:pt>
                <c:pt idx="345">
                  <c:v>18.091537977430551</c:v>
                </c:pt>
                <c:pt idx="346">
                  <c:v>19.391123888888885</c:v>
                </c:pt>
                <c:pt idx="347">
                  <c:v>19.686041693672838</c:v>
                </c:pt>
                <c:pt idx="348">
                  <c:v>20.433074057677466</c:v>
                </c:pt>
                <c:pt idx="349">
                  <c:v>21.347875701195981</c:v>
                </c:pt>
                <c:pt idx="350">
                  <c:v>21.968872437307095</c:v>
                </c:pt>
                <c:pt idx="351">
                  <c:v>22.125512743055552</c:v>
                </c:pt>
                <c:pt idx="352">
                  <c:v>21.968872437307095</c:v>
                </c:pt>
                <c:pt idx="353">
                  <c:v>21.812788580246909</c:v>
                </c:pt>
                <c:pt idx="354">
                  <c:v>21.657261171874993</c:v>
                </c:pt>
                <c:pt idx="355">
                  <c:v>21.657261171874993</c:v>
                </c:pt>
                <c:pt idx="356">
                  <c:v>21.968872437307095</c:v>
                </c:pt>
                <c:pt idx="357">
                  <c:v>22.125512743055552</c:v>
                </c:pt>
                <c:pt idx="358">
                  <c:v>21.812788580246909</c:v>
                </c:pt>
                <c:pt idx="359">
                  <c:v>20.132591766010794</c:v>
                </c:pt>
                <c:pt idx="360">
                  <c:v>17.389021508487652</c:v>
                </c:pt>
                <c:pt idx="361">
                  <c:v>14.975147098765426</c:v>
                </c:pt>
                <c:pt idx="362">
                  <c:v>13.343917769097219</c:v>
                </c:pt>
                <c:pt idx="363">
                  <c:v>12.386826025270061</c:v>
                </c:pt>
                <c:pt idx="364">
                  <c:v>11.921634921874999</c:v>
                </c:pt>
                <c:pt idx="365">
                  <c:v>11.921634921874999</c:v>
                </c:pt>
                <c:pt idx="366">
                  <c:v>12.037098024691357</c:v>
                </c:pt>
                <c:pt idx="367">
                  <c:v>12.504514922839501</c:v>
                </c:pt>
                <c:pt idx="368">
                  <c:v>13.588755191936729</c:v>
                </c:pt>
                <c:pt idx="369">
                  <c:v>15.364939404899689</c:v>
                </c:pt>
                <c:pt idx="370">
                  <c:v>16.428869296874996</c:v>
                </c:pt>
                <c:pt idx="371">
                  <c:v>16.700416256751538</c:v>
                </c:pt>
                <c:pt idx="372">
                  <c:v>15.759739749228391</c:v>
                </c:pt>
                <c:pt idx="373">
                  <c:v>12.622760269097222</c:v>
                </c:pt>
                <c:pt idx="374">
                  <c:v>8.7164904774305523</c:v>
                </c:pt>
                <c:pt idx="375">
                  <c:v>5.7692599999999992</c:v>
                </c:pt>
                <c:pt idx="376">
                  <c:v>3.9399349373070978</c:v>
                </c:pt>
                <c:pt idx="377">
                  <c:v>2.8946460763888879</c:v>
                </c:pt>
                <c:pt idx="378">
                  <c:v>2.2038150298996912</c:v>
                </c:pt>
                <c:pt idx="379">
                  <c:v>1.7806358024691358</c:v>
                </c:pt>
                <c:pt idx="380">
                  <c:v>1.4423149999999998</c:v>
                </c:pt>
                <c:pt idx="381">
                  <c:v>1.0352727845293206</c:v>
                </c:pt>
                <c:pt idx="382">
                  <c:v>0.66801665027006174</c:v>
                </c:pt>
                <c:pt idx="383">
                  <c:v>0.38088912712191358</c:v>
                </c:pt>
                <c:pt idx="384">
                  <c:v>0.14718067804783946</c:v>
                </c:pt>
                <c:pt idx="385">
                  <c:v>2.2536171874999997E-2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6.9556086033950616E-3</c:v>
                </c:pt>
                <c:pt idx="393">
                  <c:v>0.12269693576388889</c:v>
                </c:pt>
                <c:pt idx="394">
                  <c:v>0.64102888888888876</c:v>
                </c:pt>
                <c:pt idx="395">
                  <c:v>1.9166875067515434</c:v>
                </c:pt>
                <c:pt idx="396">
                  <c:v>4.2092561024305555</c:v>
                </c:pt>
                <c:pt idx="397">
                  <c:v>7.6667500270061737</c:v>
                </c:pt>
                <c:pt idx="398">
                  <c:v>12.153117576195985</c:v>
                </c:pt>
                <c:pt idx="399">
                  <c:v>16.293930489969128</c:v>
                </c:pt>
                <c:pt idx="400">
                  <c:v>18.23371061728395</c:v>
                </c:pt>
                <c:pt idx="401">
                  <c:v>18.23371061728395</c:v>
                </c:pt>
                <c:pt idx="402">
                  <c:v>17.250187560763884</c:v>
                </c:pt>
                <c:pt idx="403">
                  <c:v>15.104521418788579</c:v>
                </c:pt>
                <c:pt idx="404">
                  <c:v>12.980834999999999</c:v>
                </c:pt>
                <c:pt idx="405">
                  <c:v>11.35266613811728</c:v>
                </c:pt>
                <c:pt idx="406">
                  <c:v>9.7292270900848727</c:v>
                </c:pt>
                <c:pt idx="407">
                  <c:v>8.0406835455246899</c:v>
                </c:pt>
                <c:pt idx="408">
                  <c:v>6.5129536718749987</c:v>
                </c:pt>
                <c:pt idx="409">
                  <c:v>5.6101156751543195</c:v>
                </c:pt>
                <c:pt idx="410">
                  <c:v>5.3755725530478387</c:v>
                </c:pt>
                <c:pt idx="411">
                  <c:v>5.4531971450617274</c:v>
                </c:pt>
                <c:pt idx="412">
                  <c:v>5.6101156751543195</c:v>
                </c:pt>
                <c:pt idx="413">
                  <c:v>5.8496668354552463</c:v>
                </c:pt>
                <c:pt idx="414">
                  <c:v>6.1768586641589511</c:v>
                </c:pt>
                <c:pt idx="415">
                  <c:v>7.0337896440972223</c:v>
                </c:pt>
                <c:pt idx="416">
                  <c:v>8.4235202430555525</c:v>
                </c:pt>
                <c:pt idx="417">
                  <c:v>9.7292270900848727</c:v>
                </c:pt>
                <c:pt idx="418">
                  <c:v>10.149902298418212</c:v>
                </c:pt>
                <c:pt idx="419">
                  <c:v>9.8335612191358006</c:v>
                </c:pt>
                <c:pt idx="420">
                  <c:v>8.6182772839506168</c:v>
                </c:pt>
                <c:pt idx="421">
                  <c:v>7.6667500270061737</c:v>
                </c:pt>
                <c:pt idx="422">
                  <c:v>7.3017196874999986</c:v>
                </c:pt>
                <c:pt idx="423">
                  <c:v>7.4831219598765415</c:v>
                </c:pt>
                <c:pt idx="424">
                  <c:v>8.2309889969135774</c:v>
                </c:pt>
                <c:pt idx="425">
                  <c:v>10.149902298418212</c:v>
                </c:pt>
                <c:pt idx="426">
                  <c:v>14.210586601080244</c:v>
                </c:pt>
                <c:pt idx="427">
                  <c:v>20.8879708603395</c:v>
                </c:pt>
                <c:pt idx="428">
                  <c:v>27.78237010802469</c:v>
                </c:pt>
                <c:pt idx="429">
                  <c:v>31.037594934413566</c:v>
                </c:pt>
                <c:pt idx="430">
                  <c:v>31.223727020640425</c:v>
                </c:pt>
                <c:pt idx="431">
                  <c:v>29.932487839506166</c:v>
                </c:pt>
                <c:pt idx="432">
                  <c:v>28.312387483603388</c:v>
                </c:pt>
                <c:pt idx="433">
                  <c:v>27.257360770640432</c:v>
                </c:pt>
                <c:pt idx="434">
                  <c:v>26.910136789158951</c:v>
                </c:pt>
                <c:pt idx="435">
                  <c:v>26.051814687499995</c:v>
                </c:pt>
                <c:pt idx="436">
                  <c:v>23.722520478395055</c:v>
                </c:pt>
                <c:pt idx="437">
                  <c:v>19.834335269097217</c:v>
                </c:pt>
                <c:pt idx="438">
                  <c:v>14.718067804783947</c:v>
                </c:pt>
                <c:pt idx="439">
                  <c:v>9.2159031751543186</c:v>
                </c:pt>
                <c:pt idx="440">
                  <c:v>4.6299313107638884</c:v>
                </c:pt>
                <c:pt idx="441">
                  <c:v>1.6495921363811725</c:v>
                </c:pt>
                <c:pt idx="442">
                  <c:v>0.4017559529320987</c:v>
                </c:pt>
                <c:pt idx="443">
                  <c:v>4.7019914158950613E-2</c:v>
                </c:pt>
                <c:pt idx="444">
                  <c:v>1.1128973765432099E-3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6.9556086033950616E-3</c:v>
                </c:pt>
                <c:pt idx="513">
                  <c:v>0.17389021508487651</c:v>
                </c:pt>
                <c:pt idx="514">
                  <c:v>1.2119452430555553</c:v>
                </c:pt>
                <c:pt idx="515">
                  <c:v>3.8739957677469126</c:v>
                </c:pt>
                <c:pt idx="516">
                  <c:v>7.8526038888888889</c:v>
                </c:pt>
                <c:pt idx="517">
                  <c:v>11.6923780623071</c:v>
                </c:pt>
                <c:pt idx="518">
                  <c:v>13.343917769097219</c:v>
                </c:pt>
                <c:pt idx="519">
                  <c:v>13.343917769097219</c:v>
                </c:pt>
                <c:pt idx="520">
                  <c:v>12.622760269097222</c:v>
                </c:pt>
                <c:pt idx="521">
                  <c:v>11.465346997492285</c:v>
                </c:pt>
                <c:pt idx="522">
                  <c:v>10.25646222222222</c:v>
                </c:pt>
                <c:pt idx="523">
                  <c:v>8.815260119598765</c:v>
                </c:pt>
                <c:pt idx="524">
                  <c:v>6.6843398678626524</c:v>
                </c:pt>
                <c:pt idx="525">
                  <c:v>3.9399349373070978</c:v>
                </c:pt>
                <c:pt idx="526">
                  <c:v>1.6070238117283948</c:v>
                </c:pt>
                <c:pt idx="527">
                  <c:v>0.44515895061728394</c:v>
                </c:pt>
                <c:pt idx="528">
                  <c:v>0.11128973765432099</c:v>
                </c:pt>
                <c:pt idx="529">
                  <c:v>2.7822434413580246E-2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1.1128973765432099E-3</c:v>
                </c:pt>
                <c:pt idx="534">
                  <c:v>4.0064305555555547E-2</c:v>
                </c:pt>
                <c:pt idx="535">
                  <c:v>0.28490172839506173</c:v>
                </c:pt>
                <c:pt idx="536">
                  <c:v>0.7523186265432098</c:v>
                </c:pt>
                <c:pt idx="537">
                  <c:v>1.8707804899691354</c:v>
                </c:pt>
                <c:pt idx="538">
                  <c:v>4.7019914158950611</c:v>
                </c:pt>
                <c:pt idx="539">
                  <c:v>9.8335612191358006</c:v>
                </c:pt>
                <c:pt idx="540">
                  <c:v>14.846329227430555</c:v>
                </c:pt>
                <c:pt idx="541">
                  <c:v>16.700416256751538</c:v>
                </c:pt>
                <c:pt idx="542">
                  <c:v>16.700416256751538</c:v>
                </c:pt>
                <c:pt idx="543">
                  <c:v>16.428869296874996</c:v>
                </c:pt>
                <c:pt idx="544">
                  <c:v>15.49598307098765</c:v>
                </c:pt>
                <c:pt idx="545">
                  <c:v>13.83581840952932</c:v>
                </c:pt>
                <c:pt idx="546">
                  <c:v>11.240541727430557</c:v>
                </c:pt>
                <c:pt idx="547">
                  <c:v>9.5222281780478362</c:v>
                </c:pt>
                <c:pt idx="548">
                  <c:v>8.2309889969135774</c:v>
                </c:pt>
                <c:pt idx="549">
                  <c:v>7.392142599344135</c:v>
                </c:pt>
                <c:pt idx="550">
                  <c:v>6.5983685455246901</c:v>
                </c:pt>
                <c:pt idx="551">
                  <c:v>6.0121498524305537</c:v>
                </c:pt>
                <c:pt idx="552">
                  <c:v>5.6894096132330247</c:v>
                </c:pt>
                <c:pt idx="553">
                  <c:v>5.2219927150848751</c:v>
                </c:pt>
                <c:pt idx="554">
                  <c:v>4.9215104234182094</c:v>
                </c:pt>
                <c:pt idx="555">
                  <c:v>4.7746079697145056</c:v>
                </c:pt>
                <c:pt idx="556">
                  <c:v>4.7746079697145056</c:v>
                </c:pt>
                <c:pt idx="557">
                  <c:v>4.9215104234182094</c:v>
                </c:pt>
                <c:pt idx="558">
                  <c:v>5.2985044097222218</c:v>
                </c:pt>
                <c:pt idx="559">
                  <c:v>5.8496668354552463</c:v>
                </c:pt>
                <c:pt idx="560">
                  <c:v>7.5746577690972208</c:v>
                </c:pt>
                <c:pt idx="561">
                  <c:v>8.0406835455246899</c:v>
                </c:pt>
                <c:pt idx="562">
                  <c:v>8.0406835455246899</c:v>
                </c:pt>
                <c:pt idx="563">
                  <c:v>8.0406835455246899</c:v>
                </c:pt>
                <c:pt idx="564">
                  <c:v>6.5983685455246901</c:v>
                </c:pt>
                <c:pt idx="565">
                  <c:v>2.8381665345293201</c:v>
                </c:pt>
                <c:pt idx="566">
                  <c:v>0.64102888888888876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2.7822434413580246E-2</c:v>
                </c:pt>
                <c:pt idx="602">
                  <c:v>0.12269693576388889</c:v>
                </c:pt>
                <c:pt idx="603">
                  <c:v>0.64102888888888876</c:v>
                </c:pt>
                <c:pt idx="604">
                  <c:v>2.3039757937885796</c:v>
                </c:pt>
                <c:pt idx="605">
                  <c:v>5.6101156751543195</c:v>
                </c:pt>
                <c:pt idx="606">
                  <c:v>10.907507187499998</c:v>
                </c:pt>
                <c:pt idx="607">
                  <c:v>18.091537977430551</c:v>
                </c:pt>
                <c:pt idx="608">
                  <c:v>25.881819613233016</c:v>
                </c:pt>
                <c:pt idx="609">
                  <c:v>33.69408097222221</c:v>
                </c:pt>
                <c:pt idx="610">
                  <c:v>41.885005663580237</c:v>
                </c:pt>
                <c:pt idx="611">
                  <c:v>51.204686519097208</c:v>
                </c:pt>
                <c:pt idx="612">
                  <c:v>59.900588395061703</c:v>
                </c:pt>
                <c:pt idx="613">
                  <c:v>64.906679019097211</c:v>
                </c:pt>
                <c:pt idx="614">
                  <c:v>65.98618947434413</c:v>
                </c:pt>
                <c:pt idx="615">
                  <c:v>65.445321349344113</c:v>
                </c:pt>
                <c:pt idx="616">
                  <c:v>65.175721959876512</c:v>
                </c:pt>
                <c:pt idx="617">
                  <c:v>64.638192527006169</c:v>
                </c:pt>
                <c:pt idx="618">
                  <c:v>63.569811045524673</c:v>
                </c:pt>
                <c:pt idx="619">
                  <c:v>61.459757619598754</c:v>
                </c:pt>
                <c:pt idx="620">
                  <c:v>58.616583046874993</c:v>
                </c:pt>
                <c:pt idx="621">
                  <c:v>56.090306002121892</c:v>
                </c:pt>
                <c:pt idx="622">
                  <c:v>54.848034305555537</c:v>
                </c:pt>
                <c:pt idx="623">
                  <c:v>54.601249312307075</c:v>
                </c:pt>
                <c:pt idx="624">
                  <c:v>55.09537574749227</c:v>
                </c:pt>
                <c:pt idx="625">
                  <c:v>56.591109821566356</c:v>
                </c:pt>
                <c:pt idx="626">
                  <c:v>58.106876048418208</c:v>
                </c:pt>
                <c:pt idx="627">
                  <c:v>58.87227121913579</c:v>
                </c:pt>
                <c:pt idx="628">
                  <c:v>58.87227121913579</c:v>
                </c:pt>
                <c:pt idx="629">
                  <c:v>58.87227121913579</c:v>
                </c:pt>
                <c:pt idx="630">
                  <c:v>59.128515840084866</c:v>
                </c:pt>
                <c:pt idx="631">
                  <c:v>60.677668988233023</c:v>
                </c:pt>
                <c:pt idx="632">
                  <c:v>63.30410679687499</c:v>
                </c:pt>
                <c:pt idx="633">
                  <c:v>66.529283394097192</c:v>
                </c:pt>
                <c:pt idx="634">
                  <c:v>70.393263085455231</c:v>
                </c:pt>
                <c:pt idx="635">
                  <c:v>74.078900972222215</c:v>
                </c:pt>
                <c:pt idx="636">
                  <c:v>76.977998638117271</c:v>
                </c:pt>
                <c:pt idx="637">
                  <c:v>78.153218267746894</c:v>
                </c:pt>
                <c:pt idx="638">
                  <c:v>78.153218267746894</c:v>
                </c:pt>
                <c:pt idx="639">
                  <c:v>77.858578687307073</c:v>
                </c:pt>
                <c:pt idx="640">
                  <c:v>77.270968872492276</c:v>
                </c:pt>
                <c:pt idx="641">
                  <c:v>76.977998638117271</c:v>
                </c:pt>
                <c:pt idx="642">
                  <c:v>78.448414296874986</c:v>
                </c:pt>
                <c:pt idx="643">
                  <c:v>82.03416964409719</c:v>
                </c:pt>
                <c:pt idx="644">
                  <c:v>84.776070555555549</c:v>
                </c:pt>
                <c:pt idx="645">
                  <c:v>85.700053602430529</c:v>
                </c:pt>
                <c:pt idx="646">
                  <c:v>86.939821279899675</c:v>
                </c:pt>
                <c:pt idx="647">
                  <c:v>88.188492136381143</c:v>
                </c:pt>
                <c:pt idx="648">
                  <c:v>89.446066171874989</c:v>
                </c:pt>
                <c:pt idx="649">
                  <c:v>90.078191881751536</c:v>
                </c:pt>
                <c:pt idx="650">
                  <c:v>89.761850802469112</c:v>
                </c:pt>
                <c:pt idx="651">
                  <c:v>87.251154320987638</c:v>
                </c:pt>
                <c:pt idx="652">
                  <c:v>81.732296230709863</c:v>
                </c:pt>
                <c:pt idx="653">
                  <c:v>75.521494196566337</c:v>
                </c:pt>
                <c:pt idx="654">
                  <c:v>69.834588602430543</c:v>
                </c:pt>
                <c:pt idx="655">
                  <c:v>61.983932283950601</c:v>
                </c:pt>
                <c:pt idx="656">
                  <c:v>51.923339999999996</c:v>
                </c:pt>
                <c:pt idx="657">
                  <c:v>42.753065617283951</c:v>
                </c:pt>
                <c:pt idx="658">
                  <c:v>37.066438247492279</c:v>
                </c:pt>
                <c:pt idx="659">
                  <c:v>32.732815863233014</c:v>
                </c:pt>
                <c:pt idx="660">
                  <c:v>26.73735947145061</c:v>
                </c:pt>
                <c:pt idx="661">
                  <c:v>18.807965663580244</c:v>
                </c:pt>
                <c:pt idx="662">
                  <c:v>11.921634921874999</c:v>
                </c:pt>
                <c:pt idx="663">
                  <c:v>6.5983685455246901</c:v>
                </c:pt>
                <c:pt idx="664">
                  <c:v>4.7746079697145056</c:v>
                </c:pt>
                <c:pt idx="665">
                  <c:v>4.0064305555555544</c:v>
                </c:pt>
                <c:pt idx="666">
                  <c:v>4.3472553771219129</c:v>
                </c:pt>
                <c:pt idx="667">
                  <c:v>5.4531971450617274</c:v>
                </c:pt>
                <c:pt idx="668">
                  <c:v>10.043898823302467</c:v>
                </c:pt>
                <c:pt idx="669">
                  <c:v>14.975147098765426</c:v>
                </c:pt>
                <c:pt idx="670">
                  <c:v>21.812788580246909</c:v>
                </c:pt>
                <c:pt idx="671">
                  <c:v>28.490172839506172</c:v>
                </c:pt>
                <c:pt idx="672">
                  <c:v>32.16273418209876</c:v>
                </c:pt>
                <c:pt idx="673">
                  <c:v>36.057874999999996</c:v>
                </c:pt>
                <c:pt idx="674">
                  <c:v>40.175595293209867</c:v>
                </c:pt>
                <c:pt idx="675">
                  <c:v>44.515895061728386</c:v>
                </c:pt>
                <c:pt idx="676">
                  <c:v>45.186137506751521</c:v>
                </c:pt>
                <c:pt idx="677">
                  <c:v>45.635748046874994</c:v>
                </c:pt>
                <c:pt idx="678">
                  <c:v>42.317922743055554</c:v>
                </c:pt>
                <c:pt idx="679">
                  <c:v>35.45941443576389</c:v>
                </c:pt>
                <c:pt idx="680">
                  <c:v>28.135158576388889</c:v>
                </c:pt>
                <c:pt idx="681">
                  <c:v>20.433074057677466</c:v>
                </c:pt>
                <c:pt idx="682">
                  <c:v>14.463214305555551</c:v>
                </c:pt>
                <c:pt idx="683">
                  <c:v>12.386826025270061</c:v>
                </c:pt>
                <c:pt idx="684">
                  <c:v>9.938451796874995</c:v>
                </c:pt>
                <c:pt idx="685">
                  <c:v>9.938451796874995</c:v>
                </c:pt>
                <c:pt idx="686">
                  <c:v>12.622760269097222</c:v>
                </c:pt>
                <c:pt idx="687">
                  <c:v>15.892452761381168</c:v>
                </c:pt>
                <c:pt idx="688">
                  <c:v>18.663567228973758</c:v>
                </c:pt>
                <c:pt idx="689">
                  <c:v>22.440462700617278</c:v>
                </c:pt>
                <c:pt idx="690">
                  <c:v>25.543498810763882</c:v>
                </c:pt>
                <c:pt idx="691">
                  <c:v>26.565138602430544</c:v>
                </c:pt>
                <c:pt idx="692">
                  <c:v>26.910136789158951</c:v>
                </c:pt>
                <c:pt idx="693">
                  <c:v>28.135158576388889</c:v>
                </c:pt>
                <c:pt idx="694">
                  <c:v>29.750250894097224</c:v>
                </c:pt>
                <c:pt idx="695">
                  <c:v>30.667000108024695</c:v>
                </c:pt>
                <c:pt idx="696">
                  <c:v>29.206878749999994</c:v>
                </c:pt>
                <c:pt idx="697">
                  <c:v>22.282709497492277</c:v>
                </c:pt>
                <c:pt idx="698">
                  <c:v>18.519725243055554</c:v>
                </c:pt>
                <c:pt idx="699">
                  <c:v>14.846329227430555</c:v>
                </c:pt>
                <c:pt idx="700">
                  <c:v>13.222333730709874</c:v>
                </c:pt>
                <c:pt idx="701">
                  <c:v>12.504514922839501</c:v>
                </c:pt>
                <c:pt idx="702">
                  <c:v>12.269693576388885</c:v>
                </c:pt>
                <c:pt idx="703">
                  <c:v>12.269693576388885</c:v>
                </c:pt>
                <c:pt idx="704">
                  <c:v>12.153117576195985</c:v>
                </c:pt>
                <c:pt idx="705">
                  <c:v>11.017962252121912</c:v>
                </c:pt>
                <c:pt idx="706">
                  <c:v>8.9145862104552425</c:v>
                </c:pt>
                <c:pt idx="707">
                  <c:v>6.3437932706404325</c:v>
                </c:pt>
                <c:pt idx="708">
                  <c:v>4.5584276543209876</c:v>
                </c:pt>
                <c:pt idx="709">
                  <c:v>4.0064305555555544</c:v>
                </c:pt>
                <c:pt idx="710">
                  <c:v>4.8477809722222212</c:v>
                </c:pt>
                <c:pt idx="711">
                  <c:v>8.1355580468749995</c:v>
                </c:pt>
                <c:pt idx="712">
                  <c:v>12.386826025270061</c:v>
                </c:pt>
                <c:pt idx="713">
                  <c:v>13.222333730709874</c:v>
                </c:pt>
                <c:pt idx="714">
                  <c:v>12.504514922839501</c:v>
                </c:pt>
                <c:pt idx="715">
                  <c:v>9.5222281780478362</c:v>
                </c:pt>
                <c:pt idx="716">
                  <c:v>5.3755725530478387</c:v>
                </c:pt>
                <c:pt idx="717">
                  <c:v>4.0064305555555544</c:v>
                </c:pt>
                <c:pt idx="718">
                  <c:v>4.0064305555555544</c:v>
                </c:pt>
                <c:pt idx="719">
                  <c:v>4.7019914158950611</c:v>
                </c:pt>
                <c:pt idx="720">
                  <c:v>7.1225432098765431</c:v>
                </c:pt>
                <c:pt idx="721">
                  <c:v>9.5222281780478362</c:v>
                </c:pt>
                <c:pt idx="722">
                  <c:v>11.806728267746912</c:v>
                </c:pt>
                <c:pt idx="723">
                  <c:v>14.085107421874998</c:v>
                </c:pt>
                <c:pt idx="724">
                  <c:v>16.025722222222218</c:v>
                </c:pt>
                <c:pt idx="725">
                  <c:v>19.686041693672838</c:v>
                </c:pt>
                <c:pt idx="726">
                  <c:v>24.873534590084869</c:v>
                </c:pt>
                <c:pt idx="727">
                  <c:v>33.69408097222221</c:v>
                </c:pt>
                <c:pt idx="728">
                  <c:v>39.75380718749998</c:v>
                </c:pt>
                <c:pt idx="729">
                  <c:v>44.962166909722228</c:v>
                </c:pt>
                <c:pt idx="730">
                  <c:v>48.148392098765427</c:v>
                </c:pt>
                <c:pt idx="731">
                  <c:v>48.845344080825605</c:v>
                </c:pt>
                <c:pt idx="732">
                  <c:v>49.078774305555541</c:v>
                </c:pt>
                <c:pt idx="733">
                  <c:v>49.547304101080243</c:v>
                </c:pt>
                <c:pt idx="734">
                  <c:v>50.018059691358005</c:v>
                </c:pt>
                <c:pt idx="735">
                  <c:v>50.728366441936735</c:v>
                </c:pt>
                <c:pt idx="736">
                  <c:v>51.683232391010804</c:v>
                </c:pt>
                <c:pt idx="737">
                  <c:v>53.132224775270053</c:v>
                </c:pt>
                <c:pt idx="738">
                  <c:v>53.864233024691345</c:v>
                </c:pt>
                <c:pt idx="739">
                  <c:v>54.10934867187499</c:v>
                </c:pt>
                <c:pt idx="740">
                  <c:v>57.094139435763871</c:v>
                </c:pt>
                <c:pt idx="741">
                  <c:v>59.900588395061703</c:v>
                </c:pt>
                <c:pt idx="742">
                  <c:v>61.983932283950601</c:v>
                </c:pt>
                <c:pt idx="743">
                  <c:v>62.246854289158932</c:v>
                </c:pt>
                <c:pt idx="744">
                  <c:v>62.510332743055535</c:v>
                </c:pt>
                <c:pt idx="745">
                  <c:v>62.510332743055535</c:v>
                </c:pt>
                <c:pt idx="746">
                  <c:v>62.774367645640424</c:v>
                </c:pt>
                <c:pt idx="747">
                  <c:v>63.83607174286265</c:v>
                </c:pt>
                <c:pt idx="748">
                  <c:v>65.715477187499985</c:v>
                </c:pt>
                <c:pt idx="749">
                  <c:v>67.896756045524668</c:v>
                </c:pt>
                <c:pt idx="750">
                  <c:v>69.000750243055535</c:v>
                </c:pt>
                <c:pt idx="751">
                  <c:v>69.000750243055535</c:v>
                </c:pt>
                <c:pt idx="752">
                  <c:v>68.723917020640414</c:v>
                </c:pt>
                <c:pt idx="753">
                  <c:v>67.622148617862621</c:v>
                </c:pt>
                <c:pt idx="754">
                  <c:v>65.445321349344113</c:v>
                </c:pt>
                <c:pt idx="755">
                  <c:v>63.038958996913564</c:v>
                </c:pt>
                <c:pt idx="756">
                  <c:v>59.642674428047826</c:v>
                </c:pt>
                <c:pt idx="757">
                  <c:v>53.132224775270053</c:v>
                </c:pt>
                <c:pt idx="758">
                  <c:v>42.971471727430547</c:v>
                </c:pt>
                <c:pt idx="759">
                  <c:v>32.352204960455246</c:v>
                </c:pt>
                <c:pt idx="760">
                  <c:v>23.398667341820985</c:v>
                </c:pt>
                <c:pt idx="761">
                  <c:v>15.627583185763884</c:v>
                </c:pt>
                <c:pt idx="762">
                  <c:v>9.4195633950617257</c:v>
                </c:pt>
                <c:pt idx="763">
                  <c:v>5.6894096132330247</c:v>
                </c:pt>
                <c:pt idx="764">
                  <c:v>4.0064305555555544</c:v>
                </c:pt>
                <c:pt idx="765">
                  <c:v>4.5584276543209876</c:v>
                </c:pt>
                <c:pt idx="766">
                  <c:v>7.1225432098765431</c:v>
                </c:pt>
                <c:pt idx="767">
                  <c:v>10.149902298418212</c:v>
                </c:pt>
                <c:pt idx="768">
                  <c:v>13.960184691358018</c:v>
                </c:pt>
                <c:pt idx="769">
                  <c:v>18.23371061728395</c:v>
                </c:pt>
                <c:pt idx="770">
                  <c:v>25.207403803047832</c:v>
                </c:pt>
                <c:pt idx="771">
                  <c:v>34.669257298418202</c:v>
                </c:pt>
                <c:pt idx="772">
                  <c:v>44.293593810763873</c:v>
                </c:pt>
                <c:pt idx="773">
                  <c:v>55.09537574749227</c:v>
                </c:pt>
                <c:pt idx="774">
                  <c:v>62.774367645640424</c:v>
                </c:pt>
                <c:pt idx="775">
                  <c:v>72.082641303047822</c:v>
                </c:pt>
                <c:pt idx="776">
                  <c:v>81.430979266010795</c:v>
                </c:pt>
                <c:pt idx="777">
                  <c:v>88.188492136381143</c:v>
                </c:pt>
                <c:pt idx="778">
                  <c:v>93.917687830825614</c:v>
                </c:pt>
                <c:pt idx="779">
                  <c:v>99.494138360339477</c:v>
                </c:pt>
                <c:pt idx="780">
                  <c:v>103.86699037712189</c:v>
                </c:pt>
                <c:pt idx="781">
                  <c:v>107.29471429687499</c:v>
                </c:pt>
                <c:pt idx="782">
                  <c:v>109.7272297376543</c:v>
                </c:pt>
                <c:pt idx="783">
                  <c:v>111.48143422743053</c:v>
                </c:pt>
                <c:pt idx="784">
                  <c:v>112.54063430555556</c:v>
                </c:pt>
                <c:pt idx="785">
                  <c:v>113.96069135802469</c:v>
                </c:pt>
                <c:pt idx="786">
                  <c:v>116.4672144743441</c:v>
                </c:pt>
                <c:pt idx="787">
                  <c:v>118.27428158950616</c:v>
                </c:pt>
                <c:pt idx="788">
                  <c:v>118.63736435860339</c:v>
                </c:pt>
                <c:pt idx="789">
                  <c:v>118.63736435860339</c:v>
                </c:pt>
                <c:pt idx="790">
                  <c:v>119.0010035763889</c:v>
                </c:pt>
                <c:pt idx="791">
                  <c:v>120.09525992187498</c:v>
                </c:pt>
                <c:pt idx="792">
                  <c:v>121.19452430555553</c:v>
                </c:pt>
                <c:pt idx="793">
                  <c:v>119.72995135802466</c:v>
                </c:pt>
                <c:pt idx="794">
                  <c:v>112.18701116415893</c:v>
                </c:pt>
                <c:pt idx="795">
                  <c:v>99.161660269097197</c:v>
                </c:pt>
                <c:pt idx="796">
                  <c:v>82.943128576388872</c:v>
                </c:pt>
                <c:pt idx="797">
                  <c:v>67.622148617862621</c:v>
                </c:pt>
                <c:pt idx="798">
                  <c:v>56.090306002121892</c:v>
                </c:pt>
                <c:pt idx="799">
                  <c:v>49.782403671874981</c:v>
                </c:pt>
                <c:pt idx="800">
                  <c:v>47.686539687499994</c:v>
                </c:pt>
                <c:pt idx="801">
                  <c:v>47.456448154899675</c:v>
                </c:pt>
                <c:pt idx="802">
                  <c:v>49.312760978973763</c:v>
                </c:pt>
                <c:pt idx="803">
                  <c:v>55.591727977430558</c:v>
                </c:pt>
                <c:pt idx="804">
                  <c:v>65.175721959876512</c:v>
                </c:pt>
                <c:pt idx="805">
                  <c:v>73.505758823302443</c:v>
                </c:pt>
                <c:pt idx="806">
                  <c:v>77.270968872492276</c:v>
                </c:pt>
                <c:pt idx="807">
                  <c:v>78.153218267746894</c:v>
                </c:pt>
                <c:pt idx="808">
                  <c:v>76.685584852430537</c:v>
                </c:pt>
                <c:pt idx="809">
                  <c:v>73.220022421874972</c:v>
                </c:pt>
                <c:pt idx="810">
                  <c:v>68.723917020640414</c:v>
                </c:pt>
                <c:pt idx="811">
                  <c:v>62.510332743055535</c:v>
                </c:pt>
                <c:pt idx="812">
                  <c:v>53.132224775270053</c:v>
                </c:pt>
                <c:pt idx="813">
                  <c:v>43.850660654899691</c:v>
                </c:pt>
                <c:pt idx="814">
                  <c:v>35.063222969714495</c:v>
                </c:pt>
                <c:pt idx="815">
                  <c:v>26.910136789158951</c:v>
                </c:pt>
                <c:pt idx="816">
                  <c:v>19.244499659529318</c:v>
                </c:pt>
                <c:pt idx="817">
                  <c:v>13.343917769097219</c:v>
                </c:pt>
                <c:pt idx="818">
                  <c:v>9.0144687499999989</c:v>
                </c:pt>
                <c:pt idx="819">
                  <c:v>8.0406835455246899</c:v>
                </c:pt>
                <c:pt idx="820">
                  <c:v>9.0144687499999989</c:v>
                </c:pt>
                <c:pt idx="821">
                  <c:v>12.741562064043205</c:v>
                </c:pt>
                <c:pt idx="822">
                  <c:v>17.111910061728395</c:v>
                </c:pt>
                <c:pt idx="823">
                  <c:v>21.657261171874993</c:v>
                </c:pt>
                <c:pt idx="824">
                  <c:v>26.39347418209876</c:v>
                </c:pt>
                <c:pt idx="825">
                  <c:v>30.298631076388883</c:v>
                </c:pt>
                <c:pt idx="826">
                  <c:v>34.277517421874997</c:v>
                </c:pt>
                <c:pt idx="827">
                  <c:v>38.295076951195981</c:v>
                </c:pt>
                <c:pt idx="828">
                  <c:v>42.10118597897376</c:v>
                </c:pt>
                <c:pt idx="829">
                  <c:v>47.686539687499994</c:v>
                </c:pt>
                <c:pt idx="830">
                  <c:v>53.864233024691345</c:v>
                </c:pt>
                <c:pt idx="831">
                  <c:v>59.642674428047826</c:v>
                </c:pt>
                <c:pt idx="832">
                  <c:v>63.30410679687499</c:v>
                </c:pt>
                <c:pt idx="833">
                  <c:v>64.638192527006169</c:v>
                </c:pt>
                <c:pt idx="834">
                  <c:v>65.98618947434413</c:v>
                </c:pt>
                <c:pt idx="835">
                  <c:v>67.622148617862621</c:v>
                </c:pt>
                <c:pt idx="836">
                  <c:v>69.000750243055535</c:v>
                </c:pt>
                <c:pt idx="837">
                  <c:v>70.113647619598765</c:v>
                </c:pt>
                <c:pt idx="838">
                  <c:v>72.082641303047822</c:v>
                </c:pt>
                <c:pt idx="839">
                  <c:v>74.654268915895031</c:v>
                </c:pt>
                <c:pt idx="840">
                  <c:v>76.685584852430537</c:v>
                </c:pt>
                <c:pt idx="841">
                  <c:v>79.040475701195959</c:v>
                </c:pt>
                <c:pt idx="842">
                  <c:v>82.639585816936716</c:v>
                </c:pt>
                <c:pt idx="843">
                  <c:v>86.31882454378858</c:v>
                </c:pt>
                <c:pt idx="844">
                  <c:v>88.816166256751529</c:v>
                </c:pt>
                <c:pt idx="845">
                  <c:v>89.761850802469112</c:v>
                </c:pt>
                <c:pt idx="846">
                  <c:v>90.395089409722189</c:v>
                </c:pt>
                <c:pt idx="847">
                  <c:v>91.030553811728396</c:v>
                </c:pt>
                <c:pt idx="848">
                  <c:v>92.628952668788585</c:v>
                </c:pt>
                <c:pt idx="849">
                  <c:v>95.86748403452934</c:v>
                </c:pt>
                <c:pt idx="850">
                  <c:v>100.49491132619595</c:v>
                </c:pt>
                <c:pt idx="851">
                  <c:v>103.86699037712189</c:v>
                </c:pt>
                <c:pt idx="852">
                  <c:v>105.9169473447145</c:v>
                </c:pt>
                <c:pt idx="853">
                  <c:v>107.98693646508484</c:v>
                </c:pt>
                <c:pt idx="854">
                  <c:v>110.07695773823299</c:v>
                </c:pt>
                <c:pt idx="855">
                  <c:v>111.48143422743053</c:v>
                </c:pt>
                <c:pt idx="856">
                  <c:v>111.83394447145059</c:v>
                </c:pt>
                <c:pt idx="857">
                  <c:v>112.18701116415893</c:v>
                </c:pt>
                <c:pt idx="858">
                  <c:v>115.74828276909723</c:v>
                </c:pt>
                <c:pt idx="859">
                  <c:v>120.46112493441353</c:v>
                </c:pt>
                <c:pt idx="860">
                  <c:v>124.15037973765426</c:v>
                </c:pt>
                <c:pt idx="861">
                  <c:v>126.39064215663582</c:v>
                </c:pt>
                <c:pt idx="862">
                  <c:v>131.69582395061724</c:v>
                </c:pt>
                <c:pt idx="863">
                  <c:v>140.64824867187494</c:v>
                </c:pt>
                <c:pt idx="864">
                  <c:v>145.43593318576384</c:v>
                </c:pt>
                <c:pt idx="865">
                  <c:v>147.4544508024691</c:v>
                </c:pt>
                <c:pt idx="866">
                  <c:v>149.89503474922839</c:v>
                </c:pt>
                <c:pt idx="867">
                  <c:v>154.83629910108021</c:v>
                </c:pt>
                <c:pt idx="868">
                  <c:v>160.70238117283947</c:v>
                </c:pt>
                <c:pt idx="869">
                  <c:v>163.24980326774684</c:v>
                </c:pt>
                <c:pt idx="870">
                  <c:v>162.82384179687497</c:v>
                </c:pt>
                <c:pt idx="871">
                  <c:v>161.54929607638888</c:v>
                </c:pt>
                <c:pt idx="872">
                  <c:v>159.85769206404316</c:v>
                </c:pt>
                <c:pt idx="873">
                  <c:v>158.17499123070988</c:v>
                </c:pt>
                <c:pt idx="874">
                  <c:v>155.66763344135796</c:v>
                </c:pt>
                <c:pt idx="875">
                  <c:v>151.94415704378858</c:v>
                </c:pt>
                <c:pt idx="876">
                  <c:v>147.04963438175156</c:v>
                </c:pt>
                <c:pt idx="877">
                  <c:v>141.44063160397371</c:v>
                </c:pt>
                <c:pt idx="878">
                  <c:v>137.89243654320987</c:v>
                </c:pt>
                <c:pt idx="879">
                  <c:v>136.32992862654316</c:v>
                </c:pt>
                <c:pt idx="880">
                  <c:v>136.32992862654316</c:v>
                </c:pt>
                <c:pt idx="881">
                  <c:v>132.46261024305554</c:v>
                </c:pt>
                <c:pt idx="882">
                  <c:v>128.65093672839504</c:v>
                </c:pt>
                <c:pt idx="883">
                  <c:v>128.65093672839504</c:v>
                </c:pt>
                <c:pt idx="884">
                  <c:v>128.65093672839504</c:v>
                </c:pt>
                <c:pt idx="885">
                  <c:v>129.02960006076384</c:v>
                </c:pt>
                <c:pt idx="886">
                  <c:v>130.16892874999999</c:v>
                </c:pt>
                <c:pt idx="887">
                  <c:v>130.93126345293206</c:v>
                </c:pt>
                <c:pt idx="888">
                  <c:v>131.31326547743052</c:v>
                </c:pt>
                <c:pt idx="889">
                  <c:v>130.54981787712191</c:v>
                </c:pt>
                <c:pt idx="890">
                  <c:v>129.02960006076384</c:v>
                </c:pt>
                <c:pt idx="891">
                  <c:v>126.01587396508484</c:v>
                </c:pt>
                <c:pt idx="892">
                  <c:v>121.93014947145062</c:v>
                </c:pt>
                <c:pt idx="893">
                  <c:v>116.82751499999998</c:v>
                </c:pt>
                <c:pt idx="894">
                  <c:v>112.54063430555556</c:v>
                </c:pt>
                <c:pt idx="895">
                  <c:v>109.02944308256173</c:v>
                </c:pt>
                <c:pt idx="896">
                  <c:v>107.29471429687499</c:v>
                </c:pt>
                <c:pt idx="897">
                  <c:v>106.60471792341818</c:v>
                </c:pt>
                <c:pt idx="898">
                  <c:v>106.60471792341818</c:v>
                </c:pt>
                <c:pt idx="899">
                  <c:v>106.26055440972218</c:v>
                </c:pt>
                <c:pt idx="900">
                  <c:v>105.23140256076385</c:v>
                </c:pt>
                <c:pt idx="901">
                  <c:v>103.18812297743051</c:v>
                </c:pt>
                <c:pt idx="902">
                  <c:v>99.161660269097197</c:v>
                </c:pt>
                <c:pt idx="903">
                  <c:v>82.943128576388872</c:v>
                </c:pt>
                <c:pt idx="904">
                  <c:v>67.622148617862621</c:v>
                </c:pt>
                <c:pt idx="905">
                  <c:v>56.090306002121892</c:v>
                </c:pt>
                <c:pt idx="906">
                  <c:v>49.782403671874981</c:v>
                </c:pt>
                <c:pt idx="907">
                  <c:v>47.686539687499994</c:v>
                </c:pt>
                <c:pt idx="908">
                  <c:v>47.456448154899675</c:v>
                </c:pt>
                <c:pt idx="909">
                  <c:v>49.312760978973763</c:v>
                </c:pt>
                <c:pt idx="910">
                  <c:v>55.591727977430558</c:v>
                </c:pt>
                <c:pt idx="911">
                  <c:v>65.175721959876512</c:v>
                </c:pt>
                <c:pt idx="912">
                  <c:v>73.505758823302443</c:v>
                </c:pt>
                <c:pt idx="913">
                  <c:v>77.270968872492276</c:v>
                </c:pt>
                <c:pt idx="914">
                  <c:v>81.130218749999983</c:v>
                </c:pt>
                <c:pt idx="915">
                  <c:v>90.395089409722189</c:v>
                </c:pt>
                <c:pt idx="916">
                  <c:v>93.917687830825614</c:v>
                </c:pt>
                <c:pt idx="917">
                  <c:v>97.507616543209878</c:v>
                </c:pt>
                <c:pt idx="918">
                  <c:v>96.849894193672824</c:v>
                </c:pt>
                <c:pt idx="919">
                  <c:v>97.178477144097215</c:v>
                </c:pt>
                <c:pt idx="920">
                  <c:v>98.498373432677468</c:v>
                </c:pt>
                <c:pt idx="921">
                  <c:v>101.83706556230706</c:v>
                </c:pt>
                <c:pt idx="922">
                  <c:v>107.98693646508484</c:v>
                </c:pt>
                <c:pt idx="923">
                  <c:v>113.60484242187498</c:v>
                </c:pt>
                <c:pt idx="924">
                  <c:v>117.91175526909718</c:v>
                </c:pt>
                <c:pt idx="925">
                  <c:v>114.31709674286262</c:v>
                </c:pt>
                <c:pt idx="926">
                  <c:v>109.37805818576389</c:v>
                </c:pt>
                <c:pt idx="927">
                  <c:v>106.94943788580244</c:v>
                </c:pt>
                <c:pt idx="928">
                  <c:v>104.54808357156631</c:v>
                </c:pt>
                <c:pt idx="929">
                  <c:v>103.18812297743051</c:v>
                </c:pt>
                <c:pt idx="930">
                  <c:v>101.83706556230706</c:v>
                </c:pt>
                <c:pt idx="931">
                  <c:v>100.82961521219133</c:v>
                </c:pt>
                <c:pt idx="932">
                  <c:v>99.494138360339477</c:v>
                </c:pt>
                <c:pt idx="933">
                  <c:v>98.16756468749999</c:v>
                </c:pt>
                <c:pt idx="934">
                  <c:v>95.541126878858009</c:v>
                </c:pt>
                <c:pt idx="935">
                  <c:v>91.987923779899674</c:v>
                </c:pt>
                <c:pt idx="936">
                  <c:v>89.130837989969109</c:v>
                </c:pt>
                <c:pt idx="937">
                  <c:v>87.251154320987638</c:v>
                </c:pt>
                <c:pt idx="938">
                  <c:v>85.700053602430529</c:v>
                </c:pt>
                <c:pt idx="939">
                  <c:v>84.162864101080217</c:v>
                </c:pt>
                <c:pt idx="940">
                  <c:v>82.336599506172831</c:v>
                </c:pt>
                <c:pt idx="941">
                  <c:v>81.430979266010795</c:v>
                </c:pt>
                <c:pt idx="942">
                  <c:v>81.130218749999983</c:v>
                </c:pt>
                <c:pt idx="943">
                  <c:v>80.830014682677444</c:v>
                </c:pt>
                <c:pt idx="944">
                  <c:v>80.830014682677444</c:v>
                </c:pt>
                <c:pt idx="945">
                  <c:v>81.130218749999983</c:v>
                </c:pt>
                <c:pt idx="946">
                  <c:v>81.732296230709863</c:v>
                </c:pt>
                <c:pt idx="947">
                  <c:v>84.162864101080217</c:v>
                </c:pt>
                <c:pt idx="948">
                  <c:v>86.62904468749997</c:v>
                </c:pt>
                <c:pt idx="949">
                  <c:v>87.875489749228379</c:v>
                </c:pt>
                <c:pt idx="950">
                  <c:v>87.563043810763887</c:v>
                </c:pt>
                <c:pt idx="951">
                  <c:v>84.469189103973747</c:v>
                </c:pt>
                <c:pt idx="952">
                  <c:v>77.270968872492276</c:v>
                </c:pt>
                <c:pt idx="953">
                  <c:v>65.175721959876512</c:v>
                </c:pt>
                <c:pt idx="954">
                  <c:v>51.683232391010804</c:v>
                </c:pt>
                <c:pt idx="955">
                  <c:v>39.75380718749998</c:v>
                </c:pt>
                <c:pt idx="956">
                  <c:v>29.387446349344124</c:v>
                </c:pt>
                <c:pt idx="957">
                  <c:v>20.584149876543208</c:v>
                </c:pt>
                <c:pt idx="958">
                  <c:v>17.528411904899691</c:v>
                </c:pt>
                <c:pt idx="959">
                  <c:v>18.807965663580244</c:v>
                </c:pt>
                <c:pt idx="960">
                  <c:v>23.885281719714502</c:v>
                </c:pt>
                <c:pt idx="961">
                  <c:v>33.307905582561723</c:v>
                </c:pt>
                <c:pt idx="962">
                  <c:v>45.410664552469122</c:v>
                </c:pt>
                <c:pt idx="963">
                  <c:v>57.094139435763871</c:v>
                </c:pt>
                <c:pt idx="964">
                  <c:v>66.801665027006152</c:v>
                </c:pt>
                <c:pt idx="965">
                  <c:v>72.650218965084861</c:v>
                </c:pt>
                <c:pt idx="966">
                  <c:v>75.521494196566337</c:v>
                </c:pt>
                <c:pt idx="967">
                  <c:v>75.811682187499983</c:v>
                </c:pt>
                <c:pt idx="968">
                  <c:v>75.521494196566337</c:v>
                </c:pt>
                <c:pt idx="969">
                  <c:v>74.366306719714501</c:v>
                </c:pt>
                <c:pt idx="970">
                  <c:v>72.082641303047822</c:v>
                </c:pt>
                <c:pt idx="971">
                  <c:v>67.348097638888888</c:v>
                </c:pt>
                <c:pt idx="972">
                  <c:v>58.616583046874993</c:v>
                </c:pt>
                <c:pt idx="973">
                  <c:v>45.861387989969138</c:v>
                </c:pt>
                <c:pt idx="974">
                  <c:v>34.669257298418202</c:v>
                </c:pt>
                <c:pt idx="975">
                  <c:v>25.040190972222224</c:v>
                </c:pt>
                <c:pt idx="976">
                  <c:v>16.974189011381167</c:v>
                </c:pt>
                <c:pt idx="977">
                  <c:v>10.363578594714506</c:v>
                </c:pt>
                <c:pt idx="978">
                  <c:v>7.1225432098765431</c:v>
                </c:pt>
                <c:pt idx="979">
                  <c:v>4.8477809722222212</c:v>
                </c:pt>
                <c:pt idx="980">
                  <c:v>3.1853905160108011</c:v>
                </c:pt>
                <c:pt idx="981">
                  <c:v>2.1545693209876542</c:v>
                </c:pt>
                <c:pt idx="982">
                  <c:v>1.4423149999999998</c:v>
                </c:pt>
                <c:pt idx="983">
                  <c:v>0.84162864101080226</c:v>
                </c:pt>
                <c:pt idx="984">
                  <c:v>0.28490172839506173</c:v>
                </c:pt>
                <c:pt idx="985">
                  <c:v>3.3665145640432097E-2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1.7806358024691358E-2</c:v>
                </c:pt>
                <c:pt idx="1028">
                  <c:v>0.36057874999999995</c:v>
                </c:pt>
                <c:pt idx="1029">
                  <c:v>2.0577472492283944</c:v>
                </c:pt>
                <c:pt idx="1030">
                  <c:v>5.9306301195987636</c:v>
                </c:pt>
                <c:pt idx="1031">
                  <c:v>11.128973765432097</c:v>
                </c:pt>
                <c:pt idx="1032">
                  <c:v>16.564364552469129</c:v>
                </c:pt>
                <c:pt idx="1033">
                  <c:v>22.125512743055552</c:v>
                </c:pt>
                <c:pt idx="1034">
                  <c:v>27.958486117862648</c:v>
                </c:pt>
                <c:pt idx="1035">
                  <c:v>34.082482156635791</c:v>
                </c:pt>
                <c:pt idx="1036">
                  <c:v>39.334244876543202</c:v>
                </c:pt>
                <c:pt idx="1037">
                  <c:v>43.850660654899691</c:v>
                </c:pt>
                <c:pt idx="1038">
                  <c:v>47.917187668788564</c:v>
                </c:pt>
                <c:pt idx="1039">
                  <c:v>52.889334922839495</c:v>
                </c:pt>
                <c:pt idx="1040">
                  <c:v>58.87227121913579</c:v>
                </c:pt>
                <c:pt idx="1041">
                  <c:v>65.175721959876512</c:v>
                </c:pt>
                <c:pt idx="1042">
                  <c:v>70.954163363233008</c:v>
                </c:pt>
                <c:pt idx="1043">
                  <c:v>74.942787560763875</c:v>
                </c:pt>
                <c:pt idx="1044">
                  <c:v>76.977998638117271</c:v>
                </c:pt>
                <c:pt idx="1045">
                  <c:v>77.564495555555538</c:v>
                </c:pt>
                <c:pt idx="1046">
                  <c:v>77.858578687307073</c:v>
                </c:pt>
                <c:pt idx="1047">
                  <c:v>78.448414296874986</c:v>
                </c:pt>
                <c:pt idx="1048">
                  <c:v>79.040475701195959</c:v>
                </c:pt>
                <c:pt idx="1049">
                  <c:v>78.448414296874986</c:v>
                </c:pt>
                <c:pt idx="1050">
                  <c:v>76.102426627121886</c:v>
                </c:pt>
                <c:pt idx="1051">
                  <c:v>71.517289435763885</c:v>
                </c:pt>
                <c:pt idx="1052">
                  <c:v>66.257458209876518</c:v>
                </c:pt>
                <c:pt idx="1053">
                  <c:v>60.159058810763881</c:v>
                </c:pt>
                <c:pt idx="1054">
                  <c:v>53.375671076388876</c:v>
                </c:pt>
                <c:pt idx="1055">
                  <c:v>45.186137506751521</c:v>
                </c:pt>
                <c:pt idx="1056">
                  <c:v>36.057874999999996</c:v>
                </c:pt>
                <c:pt idx="1057">
                  <c:v>26.222366210455238</c:v>
                </c:pt>
                <c:pt idx="1058">
                  <c:v>17.949921786265428</c:v>
                </c:pt>
                <c:pt idx="1059">
                  <c:v>12.269693576388885</c:v>
                </c:pt>
                <c:pt idx="1060">
                  <c:v>7.7593987336033914</c:v>
                </c:pt>
                <c:pt idx="1061">
                  <c:v>4.9957963233024687</c:v>
                </c:pt>
                <c:pt idx="1062">
                  <c:v>4.0064305555555544</c:v>
                </c:pt>
                <c:pt idx="1063">
                  <c:v>4.073482622492282</c:v>
                </c:pt>
                <c:pt idx="1064">
                  <c:v>4.5584276543209876</c:v>
                </c:pt>
                <c:pt idx="1065">
                  <c:v>6.7708676388888867</c:v>
                </c:pt>
                <c:pt idx="1066">
                  <c:v>11.017962252121912</c:v>
                </c:pt>
                <c:pt idx="1067">
                  <c:v>15.234452187499993</c:v>
                </c:pt>
                <c:pt idx="1068">
                  <c:v>16.837024409722222</c:v>
                </c:pt>
                <c:pt idx="1069">
                  <c:v>17.668358749999996</c:v>
                </c:pt>
                <c:pt idx="1070">
                  <c:v>19.391123888888885</c:v>
                </c:pt>
                <c:pt idx="1071">
                  <c:v>23.077039999999997</c:v>
                </c:pt>
                <c:pt idx="1072">
                  <c:v>28.135158576388889</c:v>
                </c:pt>
                <c:pt idx="1073">
                  <c:v>34.669257298418202</c:v>
                </c:pt>
                <c:pt idx="1074">
                  <c:v>43.409953293788568</c:v>
                </c:pt>
                <c:pt idx="1075">
                  <c:v>55.09537574749227</c:v>
                </c:pt>
                <c:pt idx="1076">
                  <c:v>67.622148617862621</c:v>
                </c:pt>
                <c:pt idx="1077">
                  <c:v>79.040475701195959</c:v>
                </c:pt>
                <c:pt idx="1078">
                  <c:v>88.502050972222207</c:v>
                </c:pt>
                <c:pt idx="1079">
                  <c:v>96.521867691936706</c:v>
                </c:pt>
                <c:pt idx="1080">
                  <c:v>104.20725874999998</c:v>
                </c:pt>
                <c:pt idx="1081">
                  <c:v>109.02944308256173</c:v>
                </c:pt>
                <c:pt idx="1082">
                  <c:v>110.42724218749998</c:v>
                </c:pt>
                <c:pt idx="1083">
                  <c:v>108.68138442804782</c:v>
                </c:pt>
                <c:pt idx="1084">
                  <c:v>103.18812297743051</c:v>
                </c:pt>
                <c:pt idx="1085">
                  <c:v>97.837312391010784</c:v>
                </c:pt>
                <c:pt idx="1086">
                  <c:v>95.541126878858009</c:v>
                </c:pt>
                <c:pt idx="1087">
                  <c:v>95.541126878858009</c:v>
                </c:pt>
                <c:pt idx="1088">
                  <c:v>95.86748403452934</c:v>
                </c:pt>
                <c:pt idx="1089">
                  <c:v>96.194397638888859</c:v>
                </c:pt>
                <c:pt idx="1090">
                  <c:v>96.194397638888859</c:v>
                </c:pt>
                <c:pt idx="1091">
                  <c:v>96.194397638888859</c:v>
                </c:pt>
                <c:pt idx="1092">
                  <c:v>97.178477144097215</c:v>
                </c:pt>
                <c:pt idx="1093">
                  <c:v>100.49491132619595</c:v>
                </c:pt>
                <c:pt idx="1094">
                  <c:v>105.9169473447145</c:v>
                </c:pt>
                <c:pt idx="1095">
                  <c:v>110.42724218749998</c:v>
                </c:pt>
                <c:pt idx="1096">
                  <c:v>112.89481389564044</c:v>
                </c:pt>
                <c:pt idx="1097">
                  <c:v>113.60484242187498</c:v>
                </c:pt>
                <c:pt idx="1098">
                  <c:v>112.18701116415893</c:v>
                </c:pt>
                <c:pt idx="1099">
                  <c:v>107.98693646508484</c:v>
                </c:pt>
                <c:pt idx="1100">
                  <c:v>101.16487554687498</c:v>
                </c:pt>
                <c:pt idx="1101">
                  <c:v>96.521867691936706</c:v>
                </c:pt>
                <c:pt idx="1102">
                  <c:v>94.890081913580218</c:v>
                </c:pt>
                <c:pt idx="1103">
                  <c:v>96.194397638888859</c:v>
                </c:pt>
                <c:pt idx="1104">
                  <c:v>100.82961521219133</c:v>
                </c:pt>
                <c:pt idx="1105">
                  <c:v>107.98693646508484</c:v>
                </c:pt>
                <c:pt idx="1106">
                  <c:v>113.60484242187498</c:v>
                </c:pt>
                <c:pt idx="1107">
                  <c:v>115.74828276909723</c:v>
                </c:pt>
                <c:pt idx="1108">
                  <c:v>115.38965158950616</c:v>
                </c:pt>
                <c:pt idx="1109">
                  <c:v>112.18701116415893</c:v>
                </c:pt>
                <c:pt idx="1110">
                  <c:v>106.94943788580244</c:v>
                </c:pt>
                <c:pt idx="1111">
                  <c:v>104.20725874999998</c:v>
                </c:pt>
                <c:pt idx="1112">
                  <c:v>104.54808357156631</c:v>
                </c:pt>
                <c:pt idx="1113">
                  <c:v>109.02944308256173</c:v>
                </c:pt>
                <c:pt idx="1114">
                  <c:v>118.63736435860339</c:v>
                </c:pt>
                <c:pt idx="1115">
                  <c:v>128.65093672839504</c:v>
                </c:pt>
                <c:pt idx="1116">
                  <c:v>134.00286021219134</c:v>
                </c:pt>
                <c:pt idx="1117">
                  <c:v>135.16389040027005</c:v>
                </c:pt>
                <c:pt idx="1118">
                  <c:v>133.61696304687499</c:v>
                </c:pt>
                <c:pt idx="1119">
                  <c:v>129.02960006076384</c:v>
                </c:pt>
                <c:pt idx="1120">
                  <c:v>124.52236568576392</c:v>
                </c:pt>
                <c:pt idx="1121">
                  <c:v>121.93014947145062</c:v>
                </c:pt>
                <c:pt idx="1122">
                  <c:v>120.09525992187498</c:v>
                </c:pt>
                <c:pt idx="1123">
                  <c:v>117.18837197434412</c:v>
                </c:pt>
                <c:pt idx="1124">
                  <c:v>111.12948043209876</c:v>
                </c:pt>
                <c:pt idx="1125">
                  <c:v>101.16487554687498</c:v>
                </c:pt>
                <c:pt idx="1126">
                  <c:v>86.62904468749997</c:v>
                </c:pt>
                <c:pt idx="1127">
                  <c:v>70.954163363233008</c:v>
                </c:pt>
                <c:pt idx="1128">
                  <c:v>56.842346404320978</c:v>
                </c:pt>
                <c:pt idx="1129">
                  <c:v>44.738752761381171</c:v>
                </c:pt>
                <c:pt idx="1130">
                  <c:v>36.459630952932088</c:v>
                </c:pt>
                <c:pt idx="1131">
                  <c:v>30.115281233603383</c:v>
                </c:pt>
                <c:pt idx="1132">
                  <c:v>24.707434656635805</c:v>
                </c:pt>
                <c:pt idx="1133">
                  <c:v>19.686041693672838</c:v>
                </c:pt>
                <c:pt idx="1134">
                  <c:v>14.718067804783947</c:v>
                </c:pt>
                <c:pt idx="1135">
                  <c:v>10.471251415895059</c:v>
                </c:pt>
                <c:pt idx="1136">
                  <c:v>7.392142599344135</c:v>
                </c:pt>
                <c:pt idx="1137">
                  <c:v>5.9306301195987636</c:v>
                </c:pt>
                <c:pt idx="1138">
                  <c:v>5.6101156751543195</c:v>
                </c:pt>
                <c:pt idx="1139">
                  <c:v>5.6894096132330247</c:v>
                </c:pt>
                <c:pt idx="1140">
                  <c:v>5.9306301195987636</c:v>
                </c:pt>
                <c:pt idx="1141">
                  <c:v>6.3437932706404325</c:v>
                </c:pt>
                <c:pt idx="1142">
                  <c:v>7.4831219598765415</c:v>
                </c:pt>
                <c:pt idx="1143">
                  <c:v>10.149902298418212</c:v>
                </c:pt>
                <c:pt idx="1144">
                  <c:v>14.085107421874998</c:v>
                </c:pt>
                <c:pt idx="1145">
                  <c:v>16.564364552469129</c:v>
                </c:pt>
                <c:pt idx="1146">
                  <c:v>17.111910061728395</c:v>
                </c:pt>
                <c:pt idx="1147">
                  <c:v>14.336622228973763</c:v>
                </c:pt>
                <c:pt idx="1148">
                  <c:v>8.4235202430555525</c:v>
                </c:pt>
                <c:pt idx="1149">
                  <c:v>5.2985044097222218</c:v>
                </c:pt>
                <c:pt idx="1150">
                  <c:v>4.0064305555555544</c:v>
                </c:pt>
                <c:pt idx="1151">
                  <c:v>4.0064305555555544</c:v>
                </c:pt>
                <c:pt idx="1152">
                  <c:v>4.0064305555555544</c:v>
                </c:pt>
                <c:pt idx="1153">
                  <c:v>5.3755725530478387</c:v>
                </c:pt>
                <c:pt idx="1154">
                  <c:v>9.8335612191358006</c:v>
                </c:pt>
                <c:pt idx="1155">
                  <c:v>17.528411904899691</c:v>
                </c:pt>
                <c:pt idx="1156">
                  <c:v>24.707434656635805</c:v>
                </c:pt>
                <c:pt idx="1157">
                  <c:v>31.785461971450605</c:v>
                </c:pt>
                <c:pt idx="1158">
                  <c:v>40.599609193672848</c:v>
                </c:pt>
                <c:pt idx="1159">
                  <c:v>52.405224564043195</c:v>
                </c:pt>
                <c:pt idx="1160">
                  <c:v>66.529283394097192</c:v>
                </c:pt>
                <c:pt idx="1161">
                  <c:v>80.530367064043176</c:v>
                </c:pt>
                <c:pt idx="1162">
                  <c:v>92.950301786265385</c:v>
                </c:pt>
                <c:pt idx="1163">
                  <c:v>105.23140256076385</c:v>
                </c:pt>
                <c:pt idx="1164">
                  <c:v>117.5497853973765</c:v>
                </c:pt>
                <c:pt idx="1165">
                  <c:v>130.16892874999999</c:v>
                </c:pt>
                <c:pt idx="1166">
                  <c:v>142.63337936728388</c:v>
                </c:pt>
                <c:pt idx="1167">
                  <c:v>148.26575298996912</c:v>
                </c:pt>
                <c:pt idx="1168">
                  <c:v>153.59347095582561</c:v>
                </c:pt>
                <c:pt idx="1169">
                  <c:v>161.54929607638888</c:v>
                </c:pt>
                <c:pt idx="1170">
                  <c:v>168.83793921971449</c:v>
                </c:pt>
                <c:pt idx="1171">
                  <c:v>175.84474110243053</c:v>
                </c:pt>
                <c:pt idx="1172">
                  <c:v>182.54299218749998</c:v>
                </c:pt>
                <c:pt idx="1173">
                  <c:v>188.44941678915893</c:v>
                </c:pt>
                <c:pt idx="1174">
                  <c:v>193.98496834008481</c:v>
                </c:pt>
                <c:pt idx="1175">
                  <c:v>199.12961468749992</c:v>
                </c:pt>
                <c:pt idx="1176">
                  <c:v>203.38895117187496</c:v>
                </c:pt>
                <c:pt idx="1177">
                  <c:v>207.21286655767742</c:v>
                </c:pt>
                <c:pt idx="1178">
                  <c:v>211.07239465952927</c:v>
                </c:pt>
                <c:pt idx="1179">
                  <c:v>215.94688516878853</c:v>
                </c:pt>
                <c:pt idx="1180">
                  <c:v>220.87702054687489</c:v>
                </c:pt>
                <c:pt idx="1181">
                  <c:v>225.86280079378849</c:v>
                </c:pt>
                <c:pt idx="1182">
                  <c:v>230.39757937885798</c:v>
                </c:pt>
                <c:pt idx="1183">
                  <c:v>233.95579051601075</c:v>
                </c:pt>
                <c:pt idx="1184">
                  <c:v>237.02738727526997</c:v>
                </c:pt>
                <c:pt idx="1185">
                  <c:v>239.60235358024681</c:v>
                </c:pt>
                <c:pt idx="1186">
                  <c:v>241.15401074749218</c:v>
                </c:pt>
                <c:pt idx="1187">
                  <c:v>241.15401074749218</c:v>
                </c:pt>
                <c:pt idx="1188">
                  <c:v>241.15401074749218</c:v>
                </c:pt>
                <c:pt idx="1189">
                  <c:v>241.15401074749218</c:v>
                </c:pt>
                <c:pt idx="1190">
                  <c:v>241.15401074749218</c:v>
                </c:pt>
                <c:pt idx="1191">
                  <c:v>241.15401074749218</c:v>
                </c:pt>
                <c:pt idx="1192">
                  <c:v>241.15401074749218</c:v>
                </c:pt>
                <c:pt idx="1193">
                  <c:v>241.15401074749218</c:v>
                </c:pt>
                <c:pt idx="1194">
                  <c:v>241.15401074749218</c:v>
                </c:pt>
                <c:pt idx="1195">
                  <c:v>241.15401074749218</c:v>
                </c:pt>
                <c:pt idx="1196">
                  <c:v>241.67234270061726</c:v>
                </c:pt>
                <c:pt idx="1197">
                  <c:v>241.67234270061726</c:v>
                </c:pt>
                <c:pt idx="1198">
                  <c:v>242.19123110243046</c:v>
                </c:pt>
                <c:pt idx="1199">
                  <c:v>244.27234919656635</c:v>
                </c:pt>
                <c:pt idx="1200">
                  <c:v>246.8862669097222</c:v>
                </c:pt>
                <c:pt idx="1201">
                  <c:v>251.0974705825617</c:v>
                </c:pt>
                <c:pt idx="1202">
                  <c:v>255.3442869714506</c:v>
                </c:pt>
                <c:pt idx="1203">
                  <c:v>258.55277010802467</c:v>
                </c:pt>
                <c:pt idx="1204">
                  <c:v>260.70288783950605</c:v>
                </c:pt>
                <c:pt idx="1205">
                  <c:v>261.78128539737645</c:v>
                </c:pt>
                <c:pt idx="1206">
                  <c:v>262.3213188493441</c:v>
                </c:pt>
                <c:pt idx="1207">
                  <c:v>262.86190874999994</c:v>
                </c:pt>
                <c:pt idx="1208">
                  <c:v>263.40305509934404</c:v>
                </c:pt>
                <c:pt idx="1209">
                  <c:v>263.94475789737652</c:v>
                </c:pt>
                <c:pt idx="1210">
                  <c:v>263.94475789737652</c:v>
                </c:pt>
                <c:pt idx="1211">
                  <c:v>263.94475789737652</c:v>
                </c:pt>
                <c:pt idx="1212">
                  <c:v>263.94475789737652</c:v>
                </c:pt>
                <c:pt idx="1213">
                  <c:v>263.40305509934404</c:v>
                </c:pt>
                <c:pt idx="1214">
                  <c:v>263.40305509934404</c:v>
                </c:pt>
                <c:pt idx="1215">
                  <c:v>263.40305509934404</c:v>
                </c:pt>
                <c:pt idx="1216">
                  <c:v>263.40305509934404</c:v>
                </c:pt>
                <c:pt idx="1217">
                  <c:v>262.86190874999994</c:v>
                </c:pt>
                <c:pt idx="1218">
                  <c:v>262.3213188493441</c:v>
                </c:pt>
                <c:pt idx="1219">
                  <c:v>261.78128539737645</c:v>
                </c:pt>
                <c:pt idx="1220">
                  <c:v>261.24180839409718</c:v>
                </c:pt>
                <c:pt idx="1221">
                  <c:v>260.16452373360335</c:v>
                </c:pt>
                <c:pt idx="1222">
                  <c:v>258.55277010802467</c:v>
                </c:pt>
                <c:pt idx="1223">
                  <c:v>256.94602452064038</c:v>
                </c:pt>
                <c:pt idx="1224">
                  <c:v>254.8114873524305</c:v>
                </c:pt>
                <c:pt idx="1225">
                  <c:v>253.74755746045523</c:v>
                </c:pt>
                <c:pt idx="1226">
                  <c:v>252.68585336323298</c:v>
                </c:pt>
                <c:pt idx="1227">
                  <c:v>252.15583598765426</c:v>
                </c:pt>
                <c:pt idx="1228">
                  <c:v>251.0974705825617</c:v>
                </c:pt>
                <c:pt idx="1229">
                  <c:v>250.56912255304778</c:v>
                </c:pt>
                <c:pt idx="1230">
                  <c:v>249.51409584008488</c:v>
                </c:pt>
                <c:pt idx="1231">
                  <c:v>248.46129492187495</c:v>
                </c:pt>
                <c:pt idx="1232">
                  <c:v>247.9357291358024</c:v>
                </c:pt>
                <c:pt idx="1233">
                  <c:v>247.9357291358024</c:v>
                </c:pt>
                <c:pt idx="1234">
                  <c:v>247.41071979841817</c:v>
                </c:pt>
                <c:pt idx="1235">
                  <c:v>247.41071979841817</c:v>
                </c:pt>
                <c:pt idx="1236">
                  <c:v>246.36237046971442</c:v>
                </c:pt>
                <c:pt idx="1237">
                  <c:v>245.3162469357639</c:v>
                </c:pt>
                <c:pt idx="1238">
                  <c:v>242.71067595293209</c:v>
                </c:pt>
                <c:pt idx="1239">
                  <c:v>239.60235358024681</c:v>
                </c:pt>
                <c:pt idx="1240">
                  <c:v>235.48908487654316</c:v>
                </c:pt>
                <c:pt idx="1241">
                  <c:v>231.9191883169367</c:v>
                </c:pt>
                <c:pt idx="1242">
                  <c:v>228.37655774305549</c:v>
                </c:pt>
                <c:pt idx="1243">
                  <c:v>225.36171874999997</c:v>
                </c:pt>
                <c:pt idx="1244">
                  <c:v>221.86972500675148</c:v>
                </c:pt>
                <c:pt idx="1245">
                  <c:v>218.89828901138114</c:v>
                </c:pt>
                <c:pt idx="1246">
                  <c:v>215.94688516878853</c:v>
                </c:pt>
                <c:pt idx="1247">
                  <c:v>212.52889910108021</c:v>
                </c:pt>
                <c:pt idx="1248">
                  <c:v>209.13817901909715</c:v>
                </c:pt>
                <c:pt idx="1249">
                  <c:v>205.77472492283945</c:v>
                </c:pt>
                <c:pt idx="1250">
                  <c:v>202.43853681230704</c:v>
                </c:pt>
                <c:pt idx="1251">
                  <c:v>199.60064850212191</c:v>
                </c:pt>
                <c:pt idx="1252">
                  <c:v>196.78279234471447</c:v>
                </c:pt>
                <c:pt idx="1253">
                  <c:v>193.98496834008481</c:v>
                </c:pt>
                <c:pt idx="1254">
                  <c:v>191.20717648823299</c:v>
                </c:pt>
                <c:pt idx="1255">
                  <c:v>188.44941678915893</c:v>
                </c:pt>
                <c:pt idx="1256">
                  <c:v>185.71168924286266</c:v>
                </c:pt>
                <c:pt idx="1257">
                  <c:v>182.99399384934406</c:v>
                </c:pt>
                <c:pt idx="1258">
                  <c:v>180.29633060860337</c:v>
                </c:pt>
                <c:pt idx="1259">
                  <c:v>177.61869952064043</c:v>
                </c:pt>
                <c:pt idx="1260">
                  <c:v>175.40264261959877</c:v>
                </c:pt>
                <c:pt idx="1261">
                  <c:v>173.63981317515427</c:v>
                </c:pt>
                <c:pt idx="1262">
                  <c:v>172.32353380304781</c:v>
                </c:pt>
                <c:pt idx="1263">
                  <c:v>172.32353380304781</c:v>
                </c:pt>
                <c:pt idx="1264">
                  <c:v>172.76173714506172</c:v>
                </c:pt>
                <c:pt idx="1265">
                  <c:v>174.07968586323298</c:v>
                </c:pt>
                <c:pt idx="1266">
                  <c:v>175.40264261959877</c:v>
                </c:pt>
                <c:pt idx="1267">
                  <c:v>176.28739603395059</c:v>
                </c:pt>
                <c:pt idx="1268">
                  <c:v>177.17437524305549</c:v>
                </c:pt>
                <c:pt idx="1269">
                  <c:v>177.17437524305549</c:v>
                </c:pt>
                <c:pt idx="1270">
                  <c:v>176.28739603395059</c:v>
                </c:pt>
                <c:pt idx="1271">
                  <c:v>174.9611005854552</c:v>
                </c:pt>
                <c:pt idx="1272">
                  <c:v>173.20049693576388</c:v>
                </c:pt>
                <c:pt idx="1273">
                  <c:v>171.44879646508483</c:v>
                </c:pt>
                <c:pt idx="1274">
                  <c:v>170.14086382330242</c:v>
                </c:pt>
                <c:pt idx="1275">
                  <c:v>168.83793921971449</c:v>
                </c:pt>
                <c:pt idx="1276">
                  <c:v>167.97210506076385</c:v>
                </c:pt>
                <c:pt idx="1277">
                  <c:v>167.97210506076385</c:v>
                </c:pt>
                <c:pt idx="1278">
                  <c:v>168.40474391589504</c:v>
                </c:pt>
                <c:pt idx="1279">
                  <c:v>168.83793921971449</c:v>
                </c:pt>
                <c:pt idx="1280">
                  <c:v>169.70599917341818</c:v>
                </c:pt>
                <c:pt idx="1281">
                  <c:v>170.57628492187499</c:v>
                </c:pt>
                <c:pt idx="1282">
                  <c:v>170.57628492187499</c:v>
                </c:pt>
                <c:pt idx="1283">
                  <c:v>171.01226246913581</c:v>
                </c:pt>
                <c:pt idx="1284">
                  <c:v>171.01226246913581</c:v>
                </c:pt>
                <c:pt idx="1285">
                  <c:v>171.01226246913581</c:v>
                </c:pt>
                <c:pt idx="1286">
                  <c:v>170.14086382330242</c:v>
                </c:pt>
                <c:pt idx="1287">
                  <c:v>169.27169097222222</c:v>
                </c:pt>
                <c:pt idx="1288">
                  <c:v>167.97210506076385</c:v>
                </c:pt>
                <c:pt idx="1289">
                  <c:v>166.24711412712188</c:v>
                </c:pt>
                <c:pt idx="1290">
                  <c:v>164.53102637249225</c:v>
                </c:pt>
                <c:pt idx="1291">
                  <c:v>163.24980326774684</c:v>
                </c:pt>
                <c:pt idx="1292">
                  <c:v>161.54929607638888</c:v>
                </c:pt>
                <c:pt idx="1293">
                  <c:v>159.43618218267744</c:v>
                </c:pt>
                <c:pt idx="1294">
                  <c:v>157.33697950617281</c:v>
                </c:pt>
                <c:pt idx="1295">
                  <c:v>155.25168804687499</c:v>
                </c:pt>
                <c:pt idx="1296">
                  <c:v>154.00719055555555</c:v>
                </c:pt>
                <c:pt idx="1297">
                  <c:v>153.59347095582561</c:v>
                </c:pt>
                <c:pt idx="1298">
                  <c:v>154.00719055555555</c:v>
                </c:pt>
                <c:pt idx="1299">
                  <c:v>154.83629910108021</c:v>
                </c:pt>
                <c:pt idx="1300">
                  <c:v>156.08413528452934</c:v>
                </c:pt>
                <c:pt idx="1301">
                  <c:v>156.91880831693669</c:v>
                </c:pt>
                <c:pt idx="1302">
                  <c:v>157.75570714409716</c:v>
                </c:pt>
                <c:pt idx="1303">
                  <c:v>158.59483176601077</c:v>
                </c:pt>
                <c:pt idx="1304">
                  <c:v>159.85769206404316</c:v>
                </c:pt>
                <c:pt idx="1305">
                  <c:v>160.27975839409726</c:v>
                </c:pt>
                <c:pt idx="1306">
                  <c:v>160.70238117283947</c:v>
                </c:pt>
                <c:pt idx="1307">
                  <c:v>160.70238117283947</c:v>
                </c:pt>
                <c:pt idx="1308">
                  <c:v>160.70238117283947</c:v>
                </c:pt>
                <c:pt idx="1309">
                  <c:v>160.27975839409726</c:v>
                </c:pt>
                <c:pt idx="1310">
                  <c:v>160.27975839409726</c:v>
                </c:pt>
                <c:pt idx="1311">
                  <c:v>159.85769206404316</c:v>
                </c:pt>
                <c:pt idx="1312">
                  <c:v>159.43618218267744</c:v>
                </c:pt>
                <c:pt idx="1313">
                  <c:v>158.59483176601077</c:v>
                </c:pt>
                <c:pt idx="1314">
                  <c:v>157.33697950617281</c:v>
                </c:pt>
                <c:pt idx="1315">
                  <c:v>156.50119357638886</c:v>
                </c:pt>
                <c:pt idx="1316">
                  <c:v>155.25168804687499</c:v>
                </c:pt>
                <c:pt idx="1317">
                  <c:v>152.76770110243052</c:v>
                </c:pt>
                <c:pt idx="1318">
                  <c:v>151.12283877989967</c:v>
                </c:pt>
                <c:pt idx="1319">
                  <c:v>149.48687963638116</c:v>
                </c:pt>
                <c:pt idx="1320">
                  <c:v>150.3037463107639</c:v>
                </c:pt>
                <c:pt idx="1321">
                  <c:v>152.35565084876538</c:v>
                </c:pt>
                <c:pt idx="1322">
                  <c:v>156.08413528452934</c:v>
                </c:pt>
                <c:pt idx="1323">
                  <c:v>161.12556040026999</c:v>
                </c:pt>
                <c:pt idx="1324">
                  <c:v>167.97210506076385</c:v>
                </c:pt>
                <c:pt idx="1325">
                  <c:v>174.52011499999998</c:v>
                </c:pt>
                <c:pt idx="1326">
                  <c:v>179.4015611178626</c:v>
                </c:pt>
                <c:pt idx="1327">
                  <c:v>181.64265820987649</c:v>
                </c:pt>
                <c:pt idx="1328">
                  <c:v>182.54299218749998</c:v>
                </c:pt>
                <c:pt idx="1329">
                  <c:v>182.54299218749998</c:v>
                </c:pt>
                <c:pt idx="1330">
                  <c:v>182.54299218749998</c:v>
                </c:pt>
                <c:pt idx="1331">
                  <c:v>182.54299218749998</c:v>
                </c:pt>
                <c:pt idx="1332">
                  <c:v>182.54299218749998</c:v>
                </c:pt>
                <c:pt idx="1333">
                  <c:v>182.09254697434415</c:v>
                </c:pt>
                <c:pt idx="1334">
                  <c:v>180.74455002700608</c:v>
                </c:pt>
                <c:pt idx="1335">
                  <c:v>179.4015611178626</c:v>
                </c:pt>
                <c:pt idx="1336">
                  <c:v>178.06358024691355</c:v>
                </c:pt>
                <c:pt idx="1337">
                  <c:v>177.61869952064043</c:v>
                </c:pt>
                <c:pt idx="1338">
                  <c:v>177.17437524305549</c:v>
                </c:pt>
                <c:pt idx="1339">
                  <c:v>177.17437524305549</c:v>
                </c:pt>
                <c:pt idx="1340">
                  <c:v>177.17437524305549</c:v>
                </c:pt>
                <c:pt idx="1341">
                  <c:v>177.61869952064043</c:v>
                </c:pt>
                <c:pt idx="1342">
                  <c:v>178.06358024691355</c:v>
                </c:pt>
                <c:pt idx="1343">
                  <c:v>179.84866763888891</c:v>
                </c:pt>
                <c:pt idx="1344">
                  <c:v>181.64265820987649</c:v>
                </c:pt>
                <c:pt idx="1345">
                  <c:v>183.44555195987655</c:v>
                </c:pt>
                <c:pt idx="1346">
                  <c:v>184.80356498360337</c:v>
                </c:pt>
                <c:pt idx="1347">
                  <c:v>185.25734888888883</c:v>
                </c:pt>
                <c:pt idx="1348">
                  <c:v>185.25734888888883</c:v>
                </c:pt>
                <c:pt idx="1349">
                  <c:v>184.35033752700616</c:v>
                </c:pt>
                <c:pt idx="1350">
                  <c:v>181.19332589409723</c:v>
                </c:pt>
                <c:pt idx="1351">
                  <c:v>176.28739603395059</c:v>
                </c:pt>
                <c:pt idx="1352">
                  <c:v>170.14086382330242</c:v>
                </c:pt>
                <c:pt idx="1353">
                  <c:v>164.10339555555552</c:v>
                </c:pt>
                <c:pt idx="1354">
                  <c:v>157.75570714409716</c:v>
                </c:pt>
                <c:pt idx="1355">
                  <c:v>151.53321968749998</c:v>
                </c:pt>
                <c:pt idx="1356">
                  <c:v>144.63242127989963</c:v>
                </c:pt>
                <c:pt idx="1357">
                  <c:v>137.11006968749999</c:v>
                </c:pt>
                <c:pt idx="1358">
                  <c:v>129.40881984182099</c:v>
                </c:pt>
                <c:pt idx="1359">
                  <c:v>121.56205866415893</c:v>
                </c:pt>
                <c:pt idx="1360">
                  <c:v>113.24954993441355</c:v>
                </c:pt>
                <c:pt idx="1361">
                  <c:v>105.57389672839504</c:v>
                </c:pt>
                <c:pt idx="1362">
                  <c:v>100.82961521219133</c:v>
                </c:pt>
                <c:pt idx="1363">
                  <c:v>99.494138360339477</c:v>
                </c:pt>
                <c:pt idx="1364">
                  <c:v>101.50069233024692</c:v>
                </c:pt>
                <c:pt idx="1365">
                  <c:v>106.26055440972218</c:v>
                </c:pt>
                <c:pt idx="1366">
                  <c:v>109.02944308256173</c:v>
                </c:pt>
                <c:pt idx="1367">
                  <c:v>109.37805818576389</c:v>
                </c:pt>
                <c:pt idx="1368">
                  <c:v>106.60471792341818</c:v>
                </c:pt>
                <c:pt idx="1369">
                  <c:v>100.16076388888889</c:v>
                </c:pt>
                <c:pt idx="1370">
                  <c:v>94.890081913580218</c:v>
                </c:pt>
                <c:pt idx="1371">
                  <c:v>92.950301786265385</c:v>
                </c:pt>
                <c:pt idx="1372">
                  <c:v>92.950301786265385</c:v>
                </c:pt>
                <c:pt idx="1373">
                  <c:v>92.950301786265385</c:v>
                </c:pt>
                <c:pt idx="1374">
                  <c:v>91.349120685763879</c:v>
                </c:pt>
                <c:pt idx="1375">
                  <c:v>87.875489749228379</c:v>
                </c:pt>
                <c:pt idx="1376">
                  <c:v>82.03416964409719</c:v>
                </c:pt>
                <c:pt idx="1377">
                  <c:v>71.799687145061711</c:v>
                </c:pt>
                <c:pt idx="1378">
                  <c:v>57.599394844714496</c:v>
                </c:pt>
                <c:pt idx="1379">
                  <c:v>44.962166909722228</c:v>
                </c:pt>
                <c:pt idx="1380">
                  <c:v>33.888003340084872</c:v>
                </c:pt>
                <c:pt idx="1381">
                  <c:v>24.376904135802469</c:v>
                </c:pt>
                <c:pt idx="1382">
                  <c:v>20.735782144097218</c:v>
                </c:pt>
                <c:pt idx="1383">
                  <c:v>23.885281719714502</c:v>
                </c:pt>
                <c:pt idx="1384">
                  <c:v>30.115281233603383</c:v>
                </c:pt>
                <c:pt idx="1385">
                  <c:v>35.26104047839506</c:v>
                </c:pt>
                <c:pt idx="1386">
                  <c:v>37.473758687307097</c:v>
                </c:pt>
                <c:pt idx="1387">
                  <c:v>39.334244876543202</c:v>
                </c:pt>
                <c:pt idx="1388">
                  <c:v>43.190434286265429</c:v>
                </c:pt>
                <c:pt idx="1389">
                  <c:v>50.254272159529307</c:v>
                </c:pt>
                <c:pt idx="1390">
                  <c:v>60.159058810763881</c:v>
                </c:pt>
                <c:pt idx="1391">
                  <c:v>70.113647619598765</c:v>
                </c:pt>
                <c:pt idx="1392">
                  <c:v>77.564495555555538</c:v>
                </c:pt>
                <c:pt idx="1393">
                  <c:v>82.03416964409719</c:v>
                </c:pt>
                <c:pt idx="1394">
                  <c:v>83.857095546874987</c:v>
                </c:pt>
                <c:pt idx="1395">
                  <c:v>83.857095546874987</c:v>
                </c:pt>
                <c:pt idx="1396">
                  <c:v>83.247227784529315</c:v>
                </c:pt>
                <c:pt idx="1397">
                  <c:v>81.430979266010795</c:v>
                </c:pt>
                <c:pt idx="1398">
                  <c:v>78.744166774691351</c:v>
                </c:pt>
                <c:pt idx="1399">
                  <c:v>75.521494196566337</c:v>
                </c:pt>
                <c:pt idx="1400">
                  <c:v>71.517289435763885</c:v>
                </c:pt>
                <c:pt idx="1401">
                  <c:v>67.074603108603398</c:v>
                </c:pt>
                <c:pt idx="1402">
                  <c:v>62.510332743055535</c:v>
                </c:pt>
                <c:pt idx="1403">
                  <c:v>56.842346404320978</c:v>
                </c:pt>
                <c:pt idx="1404">
                  <c:v>48.61247030478394</c:v>
                </c:pt>
                <c:pt idx="1405">
                  <c:v>37.066438247492279</c:v>
                </c:pt>
                <c:pt idx="1406">
                  <c:v>27.083470555555547</c:v>
                </c:pt>
                <c:pt idx="1407">
                  <c:v>21.194017638888887</c:v>
                </c:pt>
                <c:pt idx="1408">
                  <c:v>20.132591766010794</c:v>
                </c:pt>
                <c:pt idx="1409">
                  <c:v>20.735782144097218</c:v>
                </c:pt>
                <c:pt idx="1410">
                  <c:v>21.040716025270054</c:v>
                </c:pt>
                <c:pt idx="1411">
                  <c:v>20.8879708603395</c:v>
                </c:pt>
                <c:pt idx="1412">
                  <c:v>20.433074057677466</c:v>
                </c:pt>
                <c:pt idx="1413">
                  <c:v>19.834335269097217</c:v>
                </c:pt>
                <c:pt idx="1414">
                  <c:v>19.983185293209875</c:v>
                </c:pt>
                <c:pt idx="1415">
                  <c:v>22.125512743055552</c:v>
                </c:pt>
                <c:pt idx="1416">
                  <c:v>26.910136789158951</c:v>
                </c:pt>
                <c:pt idx="1417">
                  <c:v>33.69408097222221</c:v>
                </c:pt>
                <c:pt idx="1418">
                  <c:v>41.025848888888881</c:v>
                </c:pt>
                <c:pt idx="1419">
                  <c:v>46.54164651138116</c:v>
                </c:pt>
                <c:pt idx="1420">
                  <c:v>48.380152977430548</c:v>
                </c:pt>
                <c:pt idx="1421">
                  <c:v>46.54164651138116</c:v>
                </c:pt>
                <c:pt idx="1422">
                  <c:v>40.81245081693671</c:v>
                </c:pt>
                <c:pt idx="1423">
                  <c:v>34.669257298418202</c:v>
                </c:pt>
                <c:pt idx="1424">
                  <c:v>32.732815863233014</c:v>
                </c:pt>
                <c:pt idx="1425">
                  <c:v>33.307905582561723</c:v>
                </c:pt>
                <c:pt idx="1426">
                  <c:v>36.661343602430541</c:v>
                </c:pt>
                <c:pt idx="1427">
                  <c:v>43.409953293788568</c:v>
                </c:pt>
                <c:pt idx="1428">
                  <c:v>48.61247030478394</c:v>
                </c:pt>
                <c:pt idx="1429">
                  <c:v>50.254272159529307</c:v>
                </c:pt>
                <c:pt idx="1430">
                  <c:v>48.845344080825605</c:v>
                </c:pt>
                <c:pt idx="1431">
                  <c:v>44.738752761381171</c:v>
                </c:pt>
                <c:pt idx="1432">
                  <c:v>37.269820243055548</c:v>
                </c:pt>
                <c:pt idx="1433">
                  <c:v>27.257360770640432</c:v>
                </c:pt>
                <c:pt idx="1434">
                  <c:v>18.807965663580244</c:v>
                </c:pt>
                <c:pt idx="1435">
                  <c:v>11.806728267746912</c:v>
                </c:pt>
                <c:pt idx="1436">
                  <c:v>10.149902298418212</c:v>
                </c:pt>
                <c:pt idx="1437">
                  <c:v>10.797608571566357</c:v>
                </c:pt>
                <c:pt idx="1438">
                  <c:v>12.386826025270061</c:v>
                </c:pt>
                <c:pt idx="1439">
                  <c:v>13.466058256172836</c:v>
                </c:pt>
                <c:pt idx="1440">
                  <c:v>13.588755191936729</c:v>
                </c:pt>
                <c:pt idx="1441">
                  <c:v>12.741562064043205</c:v>
                </c:pt>
                <c:pt idx="1442">
                  <c:v>10.688266404320988</c:v>
                </c:pt>
                <c:pt idx="1443">
                  <c:v>9.3174550607638871</c:v>
                </c:pt>
                <c:pt idx="1444">
                  <c:v>9.0144687499999989</c:v>
                </c:pt>
                <c:pt idx="1445">
                  <c:v>9.3174550607638871</c:v>
                </c:pt>
                <c:pt idx="1446">
                  <c:v>9.5222281780478362</c:v>
                </c:pt>
                <c:pt idx="1447">
                  <c:v>8.9145862104552425</c:v>
                </c:pt>
                <c:pt idx="1448">
                  <c:v>6.2600477430555559</c:v>
                </c:pt>
                <c:pt idx="1449">
                  <c:v>2.7268767968749996</c:v>
                </c:pt>
                <c:pt idx="1450">
                  <c:v>0.58872271219135786</c:v>
                </c:pt>
                <c:pt idx="1451">
                  <c:v>4.0064305555555547E-2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0.13466058256172839</c:v>
                </c:pt>
                <c:pt idx="1480">
                  <c:v>0.53864233024691355</c:v>
                </c:pt>
                <c:pt idx="1481">
                  <c:v>1.1042724218749997</c:v>
                </c:pt>
                <c:pt idx="1482">
                  <c:v>1.7363981317515431</c:v>
                </c:pt>
                <c:pt idx="1483">
                  <c:v>2.3548908487654314</c:v>
                </c:pt>
                <c:pt idx="1484">
                  <c:v>3.0092745061728392</c:v>
                </c:pt>
                <c:pt idx="1485">
                  <c:v>3.6795169511959869</c:v>
                </c:pt>
                <c:pt idx="1486">
                  <c:v>4.6299313107638884</c:v>
                </c:pt>
                <c:pt idx="1487">
                  <c:v>6.0121498524305537</c:v>
                </c:pt>
                <c:pt idx="1488">
                  <c:v>8.0406835455246899</c:v>
                </c:pt>
                <c:pt idx="1489">
                  <c:v>10.907507187499998</c:v>
                </c:pt>
                <c:pt idx="1490">
                  <c:v>14.846329227430555</c:v>
                </c:pt>
                <c:pt idx="1491">
                  <c:v>19.834335269097217</c:v>
                </c:pt>
                <c:pt idx="1492">
                  <c:v>25.881819613233016</c:v>
                </c:pt>
                <c:pt idx="1493">
                  <c:v>32.352204960455246</c:v>
                </c:pt>
                <c:pt idx="1494">
                  <c:v>39.125298394097214</c:v>
                </c:pt>
                <c:pt idx="1495">
                  <c:v>45.861387989969138</c:v>
                </c:pt>
                <c:pt idx="1496">
                  <c:v>52.164004057677452</c:v>
                </c:pt>
                <c:pt idx="1497">
                  <c:v>58.106876048418208</c:v>
                </c:pt>
                <c:pt idx="1498">
                  <c:v>63.30410679687499</c:v>
                </c:pt>
                <c:pt idx="1499">
                  <c:v>67.622148617862621</c:v>
                </c:pt>
                <c:pt idx="1500">
                  <c:v>70.954163363233008</c:v>
                </c:pt>
                <c:pt idx="1501">
                  <c:v>73.220022421874972</c:v>
                </c:pt>
                <c:pt idx="1502">
                  <c:v>75.521494196566337</c:v>
                </c:pt>
                <c:pt idx="1503">
                  <c:v>77.270968872492276</c:v>
                </c:pt>
                <c:pt idx="1504">
                  <c:v>79.337341076388867</c:v>
                </c:pt>
                <c:pt idx="1505">
                  <c:v>81.130218749999983</c:v>
                </c:pt>
                <c:pt idx="1506">
                  <c:v>82.639585816936716</c:v>
                </c:pt>
                <c:pt idx="1507">
                  <c:v>84.162864101080217</c:v>
                </c:pt>
                <c:pt idx="1508">
                  <c:v>86.009160848765418</c:v>
                </c:pt>
                <c:pt idx="1509">
                  <c:v>88.188492136381143</c:v>
                </c:pt>
                <c:pt idx="1510">
                  <c:v>91.030553811728396</c:v>
                </c:pt>
                <c:pt idx="1511">
                  <c:v>95.215326171874992</c:v>
                </c:pt>
                <c:pt idx="1512">
                  <c:v>100.82961521219133</c:v>
                </c:pt>
                <c:pt idx="1513">
                  <c:v>107.98693646508484</c:v>
                </c:pt>
                <c:pt idx="1514">
                  <c:v>116.4672144743441</c:v>
                </c:pt>
                <c:pt idx="1515">
                  <c:v>125.26800692804778</c:v>
                </c:pt>
                <c:pt idx="1516">
                  <c:v>133.23162233024689</c:v>
                </c:pt>
                <c:pt idx="1517">
                  <c:v>139.07016019193674</c:v>
                </c:pt>
                <c:pt idx="1518">
                  <c:v>143.83113516878859</c:v>
                </c:pt>
                <c:pt idx="1519">
                  <c:v>147.04963438175156</c:v>
                </c:pt>
                <c:pt idx="1520">
                  <c:v>149.89503474922839</c:v>
                </c:pt>
                <c:pt idx="1521">
                  <c:v>151.53321968749998</c:v>
                </c:pt>
                <c:pt idx="1522">
                  <c:v>152.76770110243052</c:v>
                </c:pt>
                <c:pt idx="1523">
                  <c:v>152.35565084876538</c:v>
                </c:pt>
                <c:pt idx="1524">
                  <c:v>150.71301432098761</c:v>
                </c:pt>
                <c:pt idx="1525">
                  <c:v>146.24167088638114</c:v>
                </c:pt>
                <c:pt idx="1526">
                  <c:v>139.46384763888884</c:v>
                </c:pt>
                <c:pt idx="1527">
                  <c:v>130.93126345293206</c:v>
                </c:pt>
                <c:pt idx="1528">
                  <c:v>121.93014947145062</c:v>
                </c:pt>
                <c:pt idx="1529">
                  <c:v>113.96069135802469</c:v>
                </c:pt>
                <c:pt idx="1530">
                  <c:v>107.6405471566358</c:v>
                </c:pt>
                <c:pt idx="1531">
                  <c:v>103.18812297743051</c:v>
                </c:pt>
                <c:pt idx="1532">
                  <c:v>100.82961521219133</c:v>
                </c:pt>
                <c:pt idx="1533">
                  <c:v>100.16076388888889</c:v>
                </c:pt>
                <c:pt idx="1534">
                  <c:v>101.50069233024692</c:v>
                </c:pt>
                <c:pt idx="1535">
                  <c:v>104.88946484182095</c:v>
                </c:pt>
                <c:pt idx="1536">
                  <c:v>111.12948043209876</c:v>
                </c:pt>
                <c:pt idx="1537">
                  <c:v>119.72995135802466</c:v>
                </c:pt>
                <c:pt idx="1538">
                  <c:v>130.16892874999999</c:v>
                </c:pt>
                <c:pt idx="1539">
                  <c:v>142.63337936728388</c:v>
                </c:pt>
                <c:pt idx="1540">
                  <c:v>156.08413528452934</c:v>
                </c:pt>
                <c:pt idx="1541">
                  <c:v>171.01226246913581</c:v>
                </c:pt>
                <c:pt idx="1542">
                  <c:v>186.16658604552464</c:v>
                </c:pt>
                <c:pt idx="1543">
                  <c:v>200.54438547743055</c:v>
                </c:pt>
                <c:pt idx="1544">
                  <c:v>212.52889910108021</c:v>
                </c:pt>
                <c:pt idx="1545">
                  <c:v>220.38150298996908</c:v>
                </c:pt>
                <c:pt idx="1546">
                  <c:v>225.36171874999997</c:v>
                </c:pt>
                <c:pt idx="1547">
                  <c:v>228.37655774305549</c:v>
                </c:pt>
                <c:pt idx="1548">
                  <c:v>230.39757937885798</c:v>
                </c:pt>
                <c:pt idx="1549">
                  <c:v>232.93637651909717</c:v>
                </c:pt>
                <c:pt idx="1550">
                  <c:v>235.48908487654316</c:v>
                </c:pt>
                <c:pt idx="1551">
                  <c:v>239.08624742187496</c:v>
                </c:pt>
                <c:pt idx="1552">
                  <c:v>242.71067595293209</c:v>
                </c:pt>
                <c:pt idx="1553">
                  <c:v>246.8862669097222</c:v>
                </c:pt>
                <c:pt idx="1554">
                  <c:v>250.56912255304778</c:v>
                </c:pt>
                <c:pt idx="1555">
                  <c:v>254.8114873524305</c:v>
                </c:pt>
                <c:pt idx="1556">
                  <c:v>259.62671607638885</c:v>
                </c:pt>
                <c:pt idx="1557">
                  <c:v>265.57320498360338</c:v>
                </c:pt>
                <c:pt idx="1558">
                  <c:v>272.13707371045518</c:v>
                </c:pt>
                <c:pt idx="1559">
                  <c:v>280.45459047839506</c:v>
                </c:pt>
                <c:pt idx="1560">
                  <c:v>289.46460763888882</c:v>
                </c:pt>
                <c:pt idx="1561">
                  <c:v>298.61707566358012</c:v>
                </c:pt>
                <c:pt idx="1562">
                  <c:v>307.91199455246908</c:v>
                </c:pt>
                <c:pt idx="1563">
                  <c:v>317.34936430555547</c:v>
                </c:pt>
                <c:pt idx="1564">
                  <c:v>327.53265352527006</c:v>
                </c:pt>
                <c:pt idx="1565">
                  <c:v>337.87675641589499</c:v>
                </c:pt>
                <c:pt idx="1566">
                  <c:v>348.38167297743058</c:v>
                </c:pt>
                <c:pt idx="1567">
                  <c:v>359.67980714409714</c:v>
                </c:pt>
                <c:pt idx="1568">
                  <c:v>369.87394711323299</c:v>
                </c:pt>
                <c:pt idx="1569">
                  <c:v>379.56032765432087</c:v>
                </c:pt>
                <c:pt idx="1570">
                  <c:v>388.71390857638886</c:v>
                </c:pt>
                <c:pt idx="1571">
                  <c:v>397.31131903452922</c:v>
                </c:pt>
                <c:pt idx="1572">
                  <c:v>405.33085752989967</c:v>
                </c:pt>
                <c:pt idx="1573">
                  <c:v>412.75249190972204</c:v>
                </c:pt>
                <c:pt idx="1574">
                  <c:v>418.19233428626524</c:v>
                </c:pt>
                <c:pt idx="1575">
                  <c:v>422.29558691358017</c:v>
                </c:pt>
                <c:pt idx="1576">
                  <c:v>425.0422176388887</c:v>
                </c:pt>
                <c:pt idx="1577">
                  <c:v>425.73026644193681</c:v>
                </c:pt>
                <c:pt idx="1578">
                  <c:v>425.0422176388887</c:v>
                </c:pt>
                <c:pt idx="1579">
                  <c:v>422.98140992187496</c:v>
                </c:pt>
                <c:pt idx="1580">
                  <c:v>420.92561024305542</c:v>
                </c:pt>
                <c:pt idx="1581">
                  <c:v>417.51040641878853</c:v>
                </c:pt>
                <c:pt idx="1582">
                  <c:v>414.78825943576379</c:v>
                </c:pt>
                <c:pt idx="1583">
                  <c:v>410.72173242187495</c:v>
                </c:pt>
                <c:pt idx="1584">
                  <c:v>406.00276932098768</c:v>
                </c:pt>
                <c:pt idx="1585">
                  <c:v>400.64305555555558</c:v>
                </c:pt>
                <c:pt idx="1586">
                  <c:v>394.65594589409704</c:v>
                </c:pt>
                <c:pt idx="1587">
                  <c:v>388.05646445119578</c:v>
                </c:pt>
                <c:pt idx="1588">
                  <c:v>381.51262787712182</c:v>
                </c:pt>
                <c:pt idx="1589">
                  <c:v>375.67075132330245</c:v>
                </c:pt>
                <c:pt idx="1590">
                  <c:v>371.15823068576384</c:v>
                </c:pt>
                <c:pt idx="1591">
                  <c:v>367.31205735243054</c:v>
                </c:pt>
                <c:pt idx="1592">
                  <c:v>364.75907077064034</c:v>
                </c:pt>
                <c:pt idx="1593">
                  <c:v>362.21498736786253</c:v>
                </c:pt>
                <c:pt idx="1594">
                  <c:v>360.94628435860335</c:v>
                </c:pt>
                <c:pt idx="1595">
                  <c:v>359.67980714409714</c:v>
                </c:pt>
                <c:pt idx="1596">
                  <c:v>357.15353009934404</c:v>
                </c:pt>
                <c:pt idx="1597">
                  <c:v>354.63615623360334</c:v>
                </c:pt>
                <c:pt idx="1598">
                  <c:v>350.25217524305555</c:v>
                </c:pt>
                <c:pt idx="1599">
                  <c:v>345.27529817515432</c:v>
                </c:pt>
                <c:pt idx="1600">
                  <c:v>339.71887979841813</c:v>
                </c:pt>
                <c:pt idx="1601">
                  <c:v>333.59794422743045</c:v>
                </c:pt>
                <c:pt idx="1602">
                  <c:v>327.53265352527006</c:v>
                </c:pt>
                <c:pt idx="1603">
                  <c:v>322.7204852690972</c:v>
                </c:pt>
                <c:pt idx="1604">
                  <c:v>319.13472992187485</c:v>
                </c:pt>
                <c:pt idx="1605">
                  <c:v>316.16190280478384</c:v>
                </c:pt>
                <c:pt idx="1606">
                  <c:v>314.9766670987654</c:v>
                </c:pt>
                <c:pt idx="1607">
                  <c:v>313.79365718749995</c:v>
                </c:pt>
                <c:pt idx="1608">
                  <c:v>313.79365718749995</c:v>
                </c:pt>
                <c:pt idx="1609">
                  <c:v>313.79365718749995</c:v>
                </c:pt>
                <c:pt idx="1610">
                  <c:v>314.9766670987654</c:v>
                </c:pt>
                <c:pt idx="1611">
                  <c:v>315.56900672743052</c:v>
                </c:pt>
                <c:pt idx="1612">
                  <c:v>317.34936430555547</c:v>
                </c:pt>
                <c:pt idx="1613">
                  <c:v>319.730964691358</c:v>
                </c:pt>
                <c:pt idx="1614">
                  <c:v>323.32005873070977</c:v>
                </c:pt>
                <c:pt idx="1615">
                  <c:v>327.53265352527006</c:v>
                </c:pt>
                <c:pt idx="1616">
                  <c:v>332.98891113811726</c:v>
                </c:pt>
                <c:pt idx="1617">
                  <c:v>339.71887979841813</c:v>
                </c:pt>
                <c:pt idx="1618">
                  <c:v>347.13745371045519</c:v>
                </c:pt>
                <c:pt idx="1619">
                  <c:v>355.26466502700612</c:v>
                </c:pt>
                <c:pt idx="1620">
                  <c:v>362.21498736786253</c:v>
                </c:pt>
                <c:pt idx="1621">
                  <c:v>368.59188933545516</c:v>
                </c:pt>
                <c:pt idx="1622">
                  <c:v>373.73347521508475</c:v>
                </c:pt>
                <c:pt idx="1623">
                  <c:v>377.61303546971436</c:v>
                </c:pt>
                <c:pt idx="1624">
                  <c:v>378.9106738107638</c:v>
                </c:pt>
                <c:pt idx="1625">
                  <c:v>378.26157641589492</c:v>
                </c:pt>
                <c:pt idx="1626">
                  <c:v>375.67075132330245</c:v>
                </c:pt>
                <c:pt idx="1627">
                  <c:v>369.23263999999995</c:v>
                </c:pt>
                <c:pt idx="1628">
                  <c:v>360.31276752700614</c:v>
                </c:pt>
                <c:pt idx="1629">
                  <c:v>349.00461728395055</c:v>
                </c:pt>
                <c:pt idx="1630">
                  <c:v>337.26382818576383</c:v>
                </c:pt>
                <c:pt idx="1631">
                  <c:v>326.32627276909716</c:v>
                </c:pt>
                <c:pt idx="1632">
                  <c:v>318.53905160108019</c:v>
                </c:pt>
                <c:pt idx="1633">
                  <c:v>313.2029869048996</c:v>
                </c:pt>
                <c:pt idx="1634">
                  <c:v>311.43431474922829</c:v>
                </c:pt>
                <c:pt idx="1635">
                  <c:v>310.84587026138115</c:v>
                </c:pt>
                <c:pt idx="1636">
                  <c:v>310.84587026138115</c:v>
                </c:pt>
                <c:pt idx="1637">
                  <c:v>310.25798222222215</c:v>
                </c:pt>
                <c:pt idx="1638">
                  <c:v>308.49765679687494</c:v>
                </c:pt>
                <c:pt idx="1639">
                  <c:v>306.15834651138113</c:v>
                </c:pt>
                <c:pt idx="1640">
                  <c:v>303.24672874999993</c:v>
                </c:pt>
                <c:pt idx="1641">
                  <c:v>300.92745061728391</c:v>
                </c:pt>
                <c:pt idx="1642">
                  <c:v>299.7711502430555</c:v>
                </c:pt>
                <c:pt idx="1643">
                  <c:v>300.34902220582552</c:v>
                </c:pt>
                <c:pt idx="1644">
                  <c:v>303.24672874999993</c:v>
                </c:pt>
                <c:pt idx="1645">
                  <c:v>307.32688875675149</c:v>
                </c:pt>
                <c:pt idx="1646">
                  <c:v>313.2029869048996</c:v>
                </c:pt>
                <c:pt idx="1647">
                  <c:v>319.730964691358</c:v>
                </c:pt>
                <c:pt idx="1648">
                  <c:v>327.53265352527006</c:v>
                </c:pt>
                <c:pt idx="1649">
                  <c:v>336.03964107156634</c:v>
                </c:pt>
                <c:pt idx="1650">
                  <c:v>344.65569256076378</c:v>
                </c:pt>
                <c:pt idx="1651">
                  <c:v>353.38080799286263</c:v>
                </c:pt>
                <c:pt idx="1652">
                  <c:v>360.94628435860335</c:v>
                </c:pt>
                <c:pt idx="1653">
                  <c:v>367.9516951195987</c:v>
                </c:pt>
                <c:pt idx="1654">
                  <c:v>374.37867746913577</c:v>
                </c:pt>
                <c:pt idx="1655">
                  <c:v>379.56032765432087</c:v>
                </c:pt>
                <c:pt idx="1656">
                  <c:v>384.77759055555543</c:v>
                </c:pt>
                <c:pt idx="1657">
                  <c:v>390.03046617283951</c:v>
                </c:pt>
                <c:pt idx="1658">
                  <c:v>395.31895450617287</c:v>
                </c:pt>
                <c:pt idx="1659">
                  <c:v>400.64305555555558</c:v>
                </c:pt>
                <c:pt idx="1660">
                  <c:v>406.00276932098768</c:v>
                </c:pt>
                <c:pt idx="1661">
                  <c:v>411.39809580246907</c:v>
                </c:pt>
                <c:pt idx="1662">
                  <c:v>416.14822002989962</c:v>
                </c:pt>
                <c:pt idx="1663">
                  <c:v>421.61032035397369</c:v>
                </c:pt>
                <c:pt idx="1664">
                  <c:v>426.41887169367271</c:v>
                </c:pt>
                <c:pt idx="1665">
                  <c:v>430.56218862654322</c:v>
                </c:pt>
                <c:pt idx="1666">
                  <c:v>434.72553771219128</c:v>
                </c:pt>
                <c:pt idx="1667">
                  <c:v>437.51223274305556</c:v>
                </c:pt>
                <c:pt idx="1668">
                  <c:v>440.30783095293197</c:v>
                </c:pt>
                <c:pt idx="1669">
                  <c:v>442.41037232156629</c:v>
                </c:pt>
                <c:pt idx="1670">
                  <c:v>444.51792172839504</c:v>
                </c:pt>
                <c:pt idx="1671">
                  <c:v>445.9257369097221</c:v>
                </c:pt>
                <c:pt idx="1672">
                  <c:v>446.63047917341811</c:v>
                </c:pt>
                <c:pt idx="1673">
                  <c:v>447.33577788580237</c:v>
                </c:pt>
                <c:pt idx="1674">
                  <c:v>448.04163304687495</c:v>
                </c:pt>
                <c:pt idx="1675">
                  <c:v>448.04163304687495</c:v>
                </c:pt>
                <c:pt idx="1676">
                  <c:v>448.04163304687495</c:v>
                </c:pt>
                <c:pt idx="1677">
                  <c:v>447.33577788580237</c:v>
                </c:pt>
                <c:pt idx="1678">
                  <c:v>445.9257369097221</c:v>
                </c:pt>
                <c:pt idx="1679">
                  <c:v>443.81484881076369</c:v>
                </c:pt>
                <c:pt idx="1680">
                  <c:v>441.70896874999994</c:v>
                </c:pt>
                <c:pt idx="1681">
                  <c:v>439.60809672743039</c:v>
                </c:pt>
                <c:pt idx="1682">
                  <c:v>438.90891895061719</c:v>
                </c:pt>
                <c:pt idx="1683">
                  <c:v>438.90891895061719</c:v>
                </c:pt>
                <c:pt idx="1684">
                  <c:v>440.30783095293197</c:v>
                </c:pt>
                <c:pt idx="1685">
                  <c:v>443.11233234182095</c:v>
                </c:pt>
                <c:pt idx="1686">
                  <c:v>445.9257369097221</c:v>
                </c:pt>
                <c:pt idx="1687">
                  <c:v>448.74804465663573</c:v>
                </c:pt>
                <c:pt idx="1688">
                  <c:v>451.57925558256176</c:v>
                </c:pt>
                <c:pt idx="1689">
                  <c:v>452.9981997376542</c:v>
                </c:pt>
                <c:pt idx="1690">
                  <c:v>454.41936968749991</c:v>
                </c:pt>
                <c:pt idx="1691">
                  <c:v>455.13078933545518</c:v>
                </c:pt>
                <c:pt idx="1692">
                  <c:v>455.84276543209876</c:v>
                </c:pt>
                <c:pt idx="1693">
                  <c:v>456.55529797743037</c:v>
                </c:pt>
                <c:pt idx="1694">
                  <c:v>457.26838697145047</c:v>
                </c:pt>
                <c:pt idx="1695">
                  <c:v>457.98203241415899</c:v>
                </c:pt>
                <c:pt idx="1696">
                  <c:v>458.69623430555538</c:v>
                </c:pt>
                <c:pt idx="1697">
                  <c:v>459.41099264564031</c:v>
                </c:pt>
                <c:pt idx="1698">
                  <c:v>460.12630743441349</c:v>
                </c:pt>
                <c:pt idx="1699">
                  <c:v>460.12630743441349</c:v>
                </c:pt>
                <c:pt idx="1700">
                  <c:v>459.41099264564031</c:v>
                </c:pt>
                <c:pt idx="1701">
                  <c:v>457.98203241415899</c:v>
                </c:pt>
                <c:pt idx="1702">
                  <c:v>456.55529797743037</c:v>
                </c:pt>
                <c:pt idx="1703">
                  <c:v>455.13078933545518</c:v>
                </c:pt>
                <c:pt idx="1704">
                  <c:v>452.9981997376542</c:v>
                </c:pt>
                <c:pt idx="1705">
                  <c:v>451.57925558256176</c:v>
                </c:pt>
                <c:pt idx="1706">
                  <c:v>450.16253722222223</c:v>
                </c:pt>
                <c:pt idx="1707">
                  <c:v>448.74804465663573</c:v>
                </c:pt>
                <c:pt idx="1708">
                  <c:v>448.04163304687495</c:v>
                </c:pt>
                <c:pt idx="1709">
                  <c:v>447.33577788580237</c:v>
                </c:pt>
                <c:pt idx="1710">
                  <c:v>446.63047917341811</c:v>
                </c:pt>
                <c:pt idx="1711">
                  <c:v>447.33577788580237</c:v>
                </c:pt>
                <c:pt idx="1712">
                  <c:v>448.04163304687495</c:v>
                </c:pt>
                <c:pt idx="1713">
                  <c:v>449.45501271508471</c:v>
                </c:pt>
                <c:pt idx="1714">
                  <c:v>451.57925558256176</c:v>
                </c:pt>
                <c:pt idx="1715">
                  <c:v>453.7085064882329</c:v>
                </c:pt>
                <c:pt idx="1716">
                  <c:v>456.55529797743037</c:v>
                </c:pt>
                <c:pt idx="1717">
                  <c:v>459.41099264564031</c:v>
                </c:pt>
                <c:pt idx="1718">
                  <c:v>462.99313107638892</c:v>
                </c:pt>
                <c:pt idx="1719">
                  <c:v>466.58918072434403</c:v>
                </c:pt>
                <c:pt idx="1720">
                  <c:v>470.92280310860326</c:v>
                </c:pt>
                <c:pt idx="1721">
                  <c:v>474.54945743441357</c:v>
                </c:pt>
                <c:pt idx="1722">
                  <c:v>477.46079697145046</c:v>
                </c:pt>
                <c:pt idx="1723">
                  <c:v>478.91980543209866</c:v>
                </c:pt>
                <c:pt idx="1724">
                  <c:v>479.6501443354552</c:v>
                </c:pt>
                <c:pt idx="1725">
                  <c:v>478.91980543209866</c:v>
                </c:pt>
                <c:pt idx="1726">
                  <c:v>475.27645764564022</c:v>
                </c:pt>
                <c:pt idx="1727">
                  <c:v>468.75348789737649</c:v>
                </c:pt>
                <c:pt idx="1728">
                  <c:v>458.69623430555538</c:v>
                </c:pt>
                <c:pt idx="1729">
                  <c:v>445.22155109471436</c:v>
                </c:pt>
                <c:pt idx="1730">
                  <c:v>428.48802614101072</c:v>
                </c:pt>
                <c:pt idx="1731">
                  <c:v>411.39809580246907</c:v>
                </c:pt>
                <c:pt idx="1732">
                  <c:v>393.99349373070987</c:v>
                </c:pt>
                <c:pt idx="1733">
                  <c:v>377.61303546971436</c:v>
                </c:pt>
                <c:pt idx="1734">
                  <c:v>362.21498736786253</c:v>
                </c:pt>
                <c:pt idx="1735">
                  <c:v>347.7592851195987</c:v>
                </c:pt>
                <c:pt idx="1736">
                  <c:v>333.59794422743045</c:v>
                </c:pt>
                <c:pt idx="1737">
                  <c:v>319.13472992187485</c:v>
                </c:pt>
                <c:pt idx="1738">
                  <c:v>305.57491006172836</c:v>
                </c:pt>
                <c:pt idx="1739">
                  <c:v>292.30945155767739</c:v>
                </c:pt>
                <c:pt idx="1740">
                  <c:v>280.45459047839506</c:v>
                </c:pt>
                <c:pt idx="1741">
                  <c:v>270.48859447145048</c:v>
                </c:pt>
                <c:pt idx="1742">
                  <c:v>262.86190874999994</c:v>
                </c:pt>
                <c:pt idx="1743">
                  <c:v>255.87764303915893</c:v>
                </c:pt>
                <c:pt idx="1744">
                  <c:v>250.04133097222214</c:v>
                </c:pt>
                <c:pt idx="1745">
                  <c:v>244.79401984182093</c:v>
                </c:pt>
                <c:pt idx="1746">
                  <c:v>239.60235358024681</c:v>
                </c:pt>
                <c:pt idx="1747">
                  <c:v>234.46633218749997</c:v>
                </c:pt>
                <c:pt idx="1748">
                  <c:v>230.39757937885798</c:v>
                </c:pt>
                <c:pt idx="1749">
                  <c:v>226.36443928626542</c:v>
                </c:pt>
                <c:pt idx="1750">
                  <c:v>223.36295506172829</c:v>
                </c:pt>
                <c:pt idx="1751">
                  <c:v>220.87702054687489</c:v>
                </c:pt>
                <c:pt idx="1752">
                  <c:v>218.4049972492283</c:v>
                </c:pt>
                <c:pt idx="1753">
                  <c:v>215.94688516878853</c:v>
                </c:pt>
                <c:pt idx="1754">
                  <c:v>213.5026843055555</c:v>
                </c:pt>
                <c:pt idx="1755">
                  <c:v>211.07239465952927</c:v>
                </c:pt>
                <c:pt idx="1756">
                  <c:v>208.65601623070981</c:v>
                </c:pt>
                <c:pt idx="1757">
                  <c:v>206.25354901909716</c:v>
                </c:pt>
                <c:pt idx="1758">
                  <c:v>203.38895117187496</c:v>
                </c:pt>
                <c:pt idx="1759">
                  <c:v>201.01708863811723</c:v>
                </c:pt>
                <c:pt idx="1760">
                  <c:v>198.18921640432097</c:v>
                </c:pt>
                <c:pt idx="1761">
                  <c:v>195.38137632330242</c:v>
                </c:pt>
                <c:pt idx="1762">
                  <c:v>192.59356839506171</c:v>
                </c:pt>
                <c:pt idx="1763">
                  <c:v>189.8257926195987</c:v>
                </c:pt>
                <c:pt idx="1764">
                  <c:v>187.07804899691359</c:v>
                </c:pt>
                <c:pt idx="1765">
                  <c:v>183.89766651909719</c:v>
                </c:pt>
                <c:pt idx="1766">
                  <c:v>179.84866763888891</c:v>
                </c:pt>
                <c:pt idx="1767">
                  <c:v>174.07968586323298</c:v>
                </c:pt>
                <c:pt idx="1768">
                  <c:v>166.67752718749998</c:v>
                </c:pt>
                <c:pt idx="1769">
                  <c:v>156.91880831693669</c:v>
                </c:pt>
                <c:pt idx="1770">
                  <c:v>145.43593318576384</c:v>
                </c:pt>
                <c:pt idx="1771">
                  <c:v>132.84683806230706</c:v>
                </c:pt>
                <c:pt idx="1772">
                  <c:v>120.82754639564044</c:v>
                </c:pt>
                <c:pt idx="1773">
                  <c:v>109.37805818576389</c:v>
                </c:pt>
                <c:pt idx="1774">
                  <c:v>99.161660269097197</c:v>
                </c:pt>
                <c:pt idx="1775">
                  <c:v>90.395089409722189</c:v>
                </c:pt>
                <c:pt idx="1776">
                  <c:v>82.943128576388872</c:v>
                </c:pt>
                <c:pt idx="1777">
                  <c:v>75.811682187499983</c:v>
                </c:pt>
                <c:pt idx="1778">
                  <c:v>68.723917020640414</c:v>
                </c:pt>
                <c:pt idx="1779">
                  <c:v>60.937808749999974</c:v>
                </c:pt>
                <c:pt idx="1780">
                  <c:v>52.647001519097209</c:v>
                </c:pt>
                <c:pt idx="1781">
                  <c:v>44.293593810763873</c:v>
                </c:pt>
                <c:pt idx="1782">
                  <c:v>36.863612700617274</c:v>
                </c:pt>
                <c:pt idx="1783">
                  <c:v>30.667000108024695</c:v>
                </c:pt>
                <c:pt idx="1784">
                  <c:v>25.881819613233016</c:v>
                </c:pt>
                <c:pt idx="1785">
                  <c:v>22.282709497492277</c:v>
                </c:pt>
                <c:pt idx="1786">
                  <c:v>19.244499659529318</c:v>
                </c:pt>
                <c:pt idx="1787">
                  <c:v>16.564364552469129</c:v>
                </c:pt>
                <c:pt idx="1788">
                  <c:v>14.085107421874998</c:v>
                </c:pt>
                <c:pt idx="1789">
                  <c:v>11.6923780623071</c:v>
                </c:pt>
                <c:pt idx="1790">
                  <c:v>9.2159031751543186</c:v>
                </c:pt>
                <c:pt idx="1791">
                  <c:v>6.6843398678626524</c:v>
                </c:pt>
                <c:pt idx="1792">
                  <c:v>4.2092561024305555</c:v>
                </c:pt>
                <c:pt idx="1793">
                  <c:v>2.1058800607638881</c:v>
                </c:pt>
                <c:pt idx="1794">
                  <c:v>0.7523186265432098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0F-468D-9D1D-2019E7E5E5F4}"/>
            </c:ext>
          </c:extLst>
        </c:ser>
        <c:ser>
          <c:idx val="2"/>
          <c:order val="2"/>
          <c:tx>
            <c:v>Acceleration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36.805555555555557</c:v>
                </c:pt>
                <c:pt idx="12">
                  <c:v>312.84722222222223</c:v>
                </c:pt>
                <c:pt idx="13">
                  <c:v>956.94444444444446</c:v>
                </c:pt>
                <c:pt idx="14">
                  <c:v>1509.0277777777781</c:v>
                </c:pt>
                <c:pt idx="15">
                  <c:v>1417.0138888888889</c:v>
                </c:pt>
                <c:pt idx="16">
                  <c:v>1288.1944444444441</c:v>
                </c:pt>
                <c:pt idx="17">
                  <c:v>1582.6388888888889</c:v>
                </c:pt>
                <c:pt idx="18">
                  <c:v>1674.6527777777781</c:v>
                </c:pt>
                <c:pt idx="19">
                  <c:v>1067.3611111111111</c:v>
                </c:pt>
                <c:pt idx="20">
                  <c:v>386.4583333333336</c:v>
                </c:pt>
                <c:pt idx="21">
                  <c:v>147.22222222222234</c:v>
                </c:pt>
                <c:pt idx="22">
                  <c:v>128.81944444444431</c:v>
                </c:pt>
                <c:pt idx="23">
                  <c:v>147.22222222222234</c:v>
                </c:pt>
                <c:pt idx="24">
                  <c:v>368.0555555555556</c:v>
                </c:pt>
                <c:pt idx="25">
                  <c:v>515.27777777777726</c:v>
                </c:pt>
                <c:pt idx="26">
                  <c:v>607.29166666666674</c:v>
                </c:pt>
                <c:pt idx="27">
                  <c:v>864.930555555556</c:v>
                </c:pt>
                <c:pt idx="28">
                  <c:v>920.1388888888888</c:v>
                </c:pt>
                <c:pt idx="29">
                  <c:v>864.93055555555463</c:v>
                </c:pt>
                <c:pt idx="30">
                  <c:v>625.69444444444412</c:v>
                </c:pt>
                <c:pt idx="31">
                  <c:v>368.0555555555556</c:v>
                </c:pt>
                <c:pt idx="32">
                  <c:v>257.63888888888863</c:v>
                </c:pt>
                <c:pt idx="33">
                  <c:v>202.43055555555583</c:v>
                </c:pt>
                <c:pt idx="34">
                  <c:v>110.41666666666691</c:v>
                </c:pt>
                <c:pt idx="35">
                  <c:v>-36.805555555554776</c:v>
                </c:pt>
                <c:pt idx="36">
                  <c:v>-331.24999999999949</c:v>
                </c:pt>
                <c:pt idx="37">
                  <c:v>-791.31944444444514</c:v>
                </c:pt>
                <c:pt idx="38">
                  <c:v>-1048.9583333333339</c:v>
                </c:pt>
                <c:pt idx="39">
                  <c:v>-975.34722222222172</c:v>
                </c:pt>
                <c:pt idx="40">
                  <c:v>-864.930555555556</c:v>
                </c:pt>
                <c:pt idx="41">
                  <c:v>-1030.5555555555557</c:v>
                </c:pt>
                <c:pt idx="42">
                  <c:v>-1324.9999999999991</c:v>
                </c:pt>
                <c:pt idx="43">
                  <c:v>-1251.3888888888889</c:v>
                </c:pt>
                <c:pt idx="44">
                  <c:v>-772.9166666666672</c:v>
                </c:pt>
                <c:pt idx="45">
                  <c:v>-331.25000000000017</c:v>
                </c:pt>
                <c:pt idx="46">
                  <c:v>-257.63888888888863</c:v>
                </c:pt>
                <c:pt idx="47">
                  <c:v>-368.0555555555556</c:v>
                </c:pt>
                <c:pt idx="48">
                  <c:v>-312.84722222222206</c:v>
                </c:pt>
                <c:pt idx="49">
                  <c:v>-110.41666666666627</c:v>
                </c:pt>
                <c:pt idx="50">
                  <c:v>-73.611111111111498</c:v>
                </c:pt>
                <c:pt idx="51">
                  <c:v>-386.4583333333336</c:v>
                </c:pt>
                <c:pt idx="52">
                  <c:v>-791.31944444444423</c:v>
                </c:pt>
                <c:pt idx="53">
                  <c:v>-662.49999999999989</c:v>
                </c:pt>
                <c:pt idx="54">
                  <c:v>-202.43055555555549</c:v>
                </c:pt>
                <c:pt idx="55">
                  <c:v>-18.402777777777711</c:v>
                </c:pt>
                <c:pt idx="56">
                  <c:v>0</c:v>
                </c:pt>
                <c:pt idx="57">
                  <c:v>55.208333333333456</c:v>
                </c:pt>
                <c:pt idx="58">
                  <c:v>110.4166666666666</c:v>
                </c:pt>
                <c:pt idx="59">
                  <c:v>441.6666666666664</c:v>
                </c:pt>
                <c:pt idx="60">
                  <c:v>496.87500000000017</c:v>
                </c:pt>
                <c:pt idx="61">
                  <c:v>220.83333333333354</c:v>
                </c:pt>
                <c:pt idx="62">
                  <c:v>165.62499999999974</c:v>
                </c:pt>
                <c:pt idx="63">
                  <c:v>220.83333333333354</c:v>
                </c:pt>
                <c:pt idx="64">
                  <c:v>294.44444444444468</c:v>
                </c:pt>
                <c:pt idx="65">
                  <c:v>184.0277777777778</c:v>
                </c:pt>
                <c:pt idx="66">
                  <c:v>110.41666666666627</c:v>
                </c:pt>
                <c:pt idx="67">
                  <c:v>404.86111111111097</c:v>
                </c:pt>
                <c:pt idx="68">
                  <c:v>883.33333333333348</c:v>
                </c:pt>
                <c:pt idx="69">
                  <c:v>1140.9722222222219</c:v>
                </c:pt>
                <c:pt idx="70">
                  <c:v>1214.5833333333335</c:v>
                </c:pt>
                <c:pt idx="71">
                  <c:v>1122.5694444444448</c:v>
                </c:pt>
                <c:pt idx="72">
                  <c:v>846.52777777777737</c:v>
                </c:pt>
                <c:pt idx="73">
                  <c:v>533.68055555555532</c:v>
                </c:pt>
                <c:pt idx="74">
                  <c:v>368.0555555555556</c:v>
                </c:pt>
                <c:pt idx="75">
                  <c:v>349.65277777777749</c:v>
                </c:pt>
                <c:pt idx="76">
                  <c:v>386.4583333333336</c:v>
                </c:pt>
                <c:pt idx="77">
                  <c:v>349.65277777777749</c:v>
                </c:pt>
                <c:pt idx="78">
                  <c:v>184.0277777777778</c:v>
                </c:pt>
                <c:pt idx="79">
                  <c:v>-55.208333333332803</c:v>
                </c:pt>
                <c:pt idx="80">
                  <c:v>-184.0277777777778</c:v>
                </c:pt>
                <c:pt idx="81">
                  <c:v>-312.84722222222274</c:v>
                </c:pt>
                <c:pt idx="82">
                  <c:v>-276.04166666666663</c:v>
                </c:pt>
                <c:pt idx="83">
                  <c:v>-110.41666666666561</c:v>
                </c:pt>
                <c:pt idx="84">
                  <c:v>-202.43055555555583</c:v>
                </c:pt>
                <c:pt idx="85">
                  <c:v>-257.63888888888994</c:v>
                </c:pt>
                <c:pt idx="86">
                  <c:v>-239.2361111111106</c:v>
                </c:pt>
                <c:pt idx="87">
                  <c:v>-202.43055555555449</c:v>
                </c:pt>
                <c:pt idx="88">
                  <c:v>-496.87500000000051</c:v>
                </c:pt>
                <c:pt idx="89">
                  <c:v>-1269.791666666667</c:v>
                </c:pt>
                <c:pt idx="90">
                  <c:v>-1821.8749999999998</c:v>
                </c:pt>
                <c:pt idx="91">
                  <c:v>-1895.4861111111111</c:v>
                </c:pt>
                <c:pt idx="92">
                  <c:v>-1435.416666666667</c:v>
                </c:pt>
                <c:pt idx="93">
                  <c:v>-920.1388888888888</c:v>
                </c:pt>
                <c:pt idx="94">
                  <c:v>-938.54166666666652</c:v>
                </c:pt>
                <c:pt idx="95">
                  <c:v>-1140.9722222222224</c:v>
                </c:pt>
                <c:pt idx="96">
                  <c:v>-1012.1527777777777</c:v>
                </c:pt>
                <c:pt idx="97">
                  <c:v>-662.49999999999989</c:v>
                </c:pt>
                <c:pt idx="98">
                  <c:v>-662.5</c:v>
                </c:pt>
                <c:pt idx="99">
                  <c:v>-404.86111111111114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36.805555555555557</c:v>
                </c:pt>
                <c:pt idx="138">
                  <c:v>349.65277777777777</c:v>
                </c:pt>
                <c:pt idx="139">
                  <c:v>1085.7638888888887</c:v>
                </c:pt>
                <c:pt idx="140">
                  <c:v>1803.4722222222219</c:v>
                </c:pt>
                <c:pt idx="141">
                  <c:v>1895.4861111111109</c:v>
                </c:pt>
                <c:pt idx="142">
                  <c:v>1324.9999999999998</c:v>
                </c:pt>
                <c:pt idx="143">
                  <c:v>644.09722222222217</c:v>
                </c:pt>
                <c:pt idx="144">
                  <c:v>349.65277777777817</c:v>
                </c:pt>
                <c:pt idx="145">
                  <c:v>533.68055555555588</c:v>
                </c:pt>
                <c:pt idx="146">
                  <c:v>846.52777777777737</c:v>
                </c:pt>
                <c:pt idx="147">
                  <c:v>901.73611111111086</c:v>
                </c:pt>
                <c:pt idx="148">
                  <c:v>699.30555555555577</c:v>
                </c:pt>
                <c:pt idx="149">
                  <c:v>386.4583333333336</c:v>
                </c:pt>
                <c:pt idx="150">
                  <c:v>36.805555555555422</c:v>
                </c:pt>
                <c:pt idx="151">
                  <c:v>-478.47222222222251</c:v>
                </c:pt>
                <c:pt idx="152">
                  <c:v>-1251.3888888888882</c:v>
                </c:pt>
                <c:pt idx="153">
                  <c:v>-1821.8749999999998</c:v>
                </c:pt>
                <c:pt idx="154">
                  <c:v>-1711.4583333333335</c:v>
                </c:pt>
                <c:pt idx="155">
                  <c:v>-975.34722222222229</c:v>
                </c:pt>
                <c:pt idx="156">
                  <c:v>-128.81944444444463</c:v>
                </c:pt>
                <c:pt idx="157">
                  <c:v>386.45833333333326</c:v>
                </c:pt>
                <c:pt idx="158">
                  <c:v>846.52777777777771</c:v>
                </c:pt>
                <c:pt idx="159">
                  <c:v>1104.166666666667</c:v>
                </c:pt>
                <c:pt idx="160">
                  <c:v>1140.9722222222219</c:v>
                </c:pt>
                <c:pt idx="161">
                  <c:v>993.74999999999966</c:v>
                </c:pt>
                <c:pt idx="162">
                  <c:v>772.9166666666672</c:v>
                </c:pt>
                <c:pt idx="163">
                  <c:v>736.1111111111112</c:v>
                </c:pt>
                <c:pt idx="164">
                  <c:v>644.09722222222217</c:v>
                </c:pt>
                <c:pt idx="165">
                  <c:v>478.47222222222251</c:v>
                </c:pt>
                <c:pt idx="166">
                  <c:v>386.4583333333336</c:v>
                </c:pt>
                <c:pt idx="167">
                  <c:v>570.48611111111131</c:v>
                </c:pt>
                <c:pt idx="168">
                  <c:v>736.1111111111112</c:v>
                </c:pt>
                <c:pt idx="169">
                  <c:v>515.27777777777726</c:v>
                </c:pt>
                <c:pt idx="170">
                  <c:v>36.805555555554776</c:v>
                </c:pt>
                <c:pt idx="171">
                  <c:v>-533.68055555555532</c:v>
                </c:pt>
                <c:pt idx="172">
                  <c:v>-1177.7777777777774</c:v>
                </c:pt>
                <c:pt idx="173">
                  <c:v>-1472.2222222222224</c:v>
                </c:pt>
                <c:pt idx="174">
                  <c:v>-1048.958333333333</c:v>
                </c:pt>
                <c:pt idx="175">
                  <c:v>-368.0555555555556</c:v>
                </c:pt>
                <c:pt idx="176">
                  <c:v>110.41666666666627</c:v>
                </c:pt>
                <c:pt idx="177">
                  <c:v>496.87499999999983</c:v>
                </c:pt>
                <c:pt idx="178">
                  <c:v>607.29166666666674</c:v>
                </c:pt>
                <c:pt idx="179">
                  <c:v>331.25000000000017</c:v>
                </c:pt>
                <c:pt idx="180">
                  <c:v>55.208333333333456</c:v>
                </c:pt>
                <c:pt idx="181">
                  <c:v>-73.611111111111498</c:v>
                </c:pt>
                <c:pt idx="182">
                  <c:v>-220.8333333333332</c:v>
                </c:pt>
                <c:pt idx="183">
                  <c:v>-570.48611111111074</c:v>
                </c:pt>
                <c:pt idx="184">
                  <c:v>-864.93055555555543</c:v>
                </c:pt>
                <c:pt idx="185">
                  <c:v>-938.54166666666686</c:v>
                </c:pt>
                <c:pt idx="186">
                  <c:v>-864.930555555556</c:v>
                </c:pt>
                <c:pt idx="187">
                  <c:v>-717.70833333333303</c:v>
                </c:pt>
                <c:pt idx="188">
                  <c:v>-588.88888888888869</c:v>
                </c:pt>
                <c:pt idx="189">
                  <c:v>-478.47222222222251</c:v>
                </c:pt>
                <c:pt idx="190">
                  <c:v>-368.0555555555556</c:v>
                </c:pt>
                <c:pt idx="191">
                  <c:v>-294.44444444444434</c:v>
                </c:pt>
                <c:pt idx="192">
                  <c:v>-220.8333333333332</c:v>
                </c:pt>
                <c:pt idx="193">
                  <c:v>-128.81944444444463</c:v>
                </c:pt>
                <c:pt idx="194">
                  <c:v>-92.0138888888889</c:v>
                </c:pt>
                <c:pt idx="195">
                  <c:v>-36.805555555555422</c:v>
                </c:pt>
                <c:pt idx="196">
                  <c:v>0</c:v>
                </c:pt>
                <c:pt idx="197">
                  <c:v>0</c:v>
                </c:pt>
                <c:pt idx="198">
                  <c:v>92.0138888888889</c:v>
                </c:pt>
                <c:pt idx="199">
                  <c:v>184.0277777777778</c:v>
                </c:pt>
                <c:pt idx="200">
                  <c:v>276.04166666666663</c:v>
                </c:pt>
                <c:pt idx="201">
                  <c:v>368.0555555555556</c:v>
                </c:pt>
                <c:pt idx="202">
                  <c:v>460.0694444444444</c:v>
                </c:pt>
                <c:pt idx="203">
                  <c:v>736.1111111111112</c:v>
                </c:pt>
                <c:pt idx="204">
                  <c:v>864.93055555555543</c:v>
                </c:pt>
                <c:pt idx="205">
                  <c:v>883.33333333333348</c:v>
                </c:pt>
                <c:pt idx="206">
                  <c:v>1048.958333333333</c:v>
                </c:pt>
                <c:pt idx="207">
                  <c:v>1067.3611111111111</c:v>
                </c:pt>
                <c:pt idx="208">
                  <c:v>938.54166666666686</c:v>
                </c:pt>
                <c:pt idx="209">
                  <c:v>1030.5555555555557</c:v>
                </c:pt>
                <c:pt idx="210">
                  <c:v>1012.1527777777777</c:v>
                </c:pt>
                <c:pt idx="211">
                  <c:v>736.1111111111112</c:v>
                </c:pt>
                <c:pt idx="212">
                  <c:v>552.08333333333326</c:v>
                </c:pt>
                <c:pt idx="213">
                  <c:v>441.6666666666664</c:v>
                </c:pt>
                <c:pt idx="214">
                  <c:v>478.47222222222251</c:v>
                </c:pt>
                <c:pt idx="215">
                  <c:v>625.69444444444412</c:v>
                </c:pt>
                <c:pt idx="216">
                  <c:v>736.1111111111112</c:v>
                </c:pt>
                <c:pt idx="217">
                  <c:v>736.1111111111112</c:v>
                </c:pt>
                <c:pt idx="218">
                  <c:v>644.09722222222217</c:v>
                </c:pt>
                <c:pt idx="219">
                  <c:v>515.27777777777726</c:v>
                </c:pt>
                <c:pt idx="220">
                  <c:v>386.4583333333336</c:v>
                </c:pt>
                <c:pt idx="221">
                  <c:v>239.23611111111188</c:v>
                </c:pt>
                <c:pt idx="222">
                  <c:v>147.22222222222169</c:v>
                </c:pt>
                <c:pt idx="223">
                  <c:v>128.81944444444366</c:v>
                </c:pt>
                <c:pt idx="224">
                  <c:v>128.81944444444497</c:v>
                </c:pt>
                <c:pt idx="225">
                  <c:v>184.0277777777778</c:v>
                </c:pt>
                <c:pt idx="226">
                  <c:v>202.43055555555449</c:v>
                </c:pt>
                <c:pt idx="227">
                  <c:v>184.0277777777778</c:v>
                </c:pt>
                <c:pt idx="228">
                  <c:v>165.62500000000102</c:v>
                </c:pt>
                <c:pt idx="229">
                  <c:v>128.81944444444497</c:v>
                </c:pt>
                <c:pt idx="230">
                  <c:v>55.208333333332803</c:v>
                </c:pt>
                <c:pt idx="231">
                  <c:v>-55.208333333332803</c:v>
                </c:pt>
                <c:pt idx="232">
                  <c:v>-294.44444444444468</c:v>
                </c:pt>
                <c:pt idx="233">
                  <c:v>-607.29166666666742</c:v>
                </c:pt>
                <c:pt idx="234">
                  <c:v>-717.70833333333303</c:v>
                </c:pt>
                <c:pt idx="235">
                  <c:v>-570.48611111111131</c:v>
                </c:pt>
                <c:pt idx="236">
                  <c:v>-331.24999999999949</c:v>
                </c:pt>
                <c:pt idx="237">
                  <c:v>-257.63888888888863</c:v>
                </c:pt>
                <c:pt idx="238">
                  <c:v>-423.26388888888965</c:v>
                </c:pt>
                <c:pt idx="239">
                  <c:v>-754.51388888888914</c:v>
                </c:pt>
                <c:pt idx="240">
                  <c:v>-993.74999999999966</c:v>
                </c:pt>
                <c:pt idx="241">
                  <c:v>-883.3333333333328</c:v>
                </c:pt>
                <c:pt idx="242">
                  <c:v>-828.125</c:v>
                </c:pt>
                <c:pt idx="243">
                  <c:v>-901.73611111111086</c:v>
                </c:pt>
                <c:pt idx="244">
                  <c:v>-864.930555555556</c:v>
                </c:pt>
                <c:pt idx="245">
                  <c:v>-1030.5555555555557</c:v>
                </c:pt>
                <c:pt idx="246">
                  <c:v>-1324.9999999999991</c:v>
                </c:pt>
                <c:pt idx="247">
                  <c:v>-1251.3888888888889</c:v>
                </c:pt>
                <c:pt idx="248">
                  <c:v>-772.9166666666672</c:v>
                </c:pt>
                <c:pt idx="249">
                  <c:v>-331.25000000000017</c:v>
                </c:pt>
                <c:pt idx="250">
                  <c:v>-257.63888888888863</c:v>
                </c:pt>
                <c:pt idx="251">
                  <c:v>-368.0555555555556</c:v>
                </c:pt>
                <c:pt idx="252">
                  <c:v>-312.84722222222206</c:v>
                </c:pt>
                <c:pt idx="253">
                  <c:v>-110.41666666666627</c:v>
                </c:pt>
                <c:pt idx="254">
                  <c:v>-73.611111111111498</c:v>
                </c:pt>
                <c:pt idx="255">
                  <c:v>-386.4583333333336</c:v>
                </c:pt>
                <c:pt idx="256">
                  <c:v>-533.68055555555532</c:v>
                </c:pt>
                <c:pt idx="257">
                  <c:v>-55.208333333333137</c:v>
                </c:pt>
                <c:pt idx="258">
                  <c:v>625.69444444444412</c:v>
                </c:pt>
                <c:pt idx="259">
                  <c:v>956.94444444444457</c:v>
                </c:pt>
                <c:pt idx="260">
                  <c:v>975.34722222222229</c:v>
                </c:pt>
                <c:pt idx="261">
                  <c:v>938.54166666666629</c:v>
                </c:pt>
                <c:pt idx="262">
                  <c:v>1012.1527777777777</c:v>
                </c:pt>
                <c:pt idx="263">
                  <c:v>1251.3888888888889</c:v>
                </c:pt>
                <c:pt idx="264">
                  <c:v>1361.8055555555561</c:v>
                </c:pt>
                <c:pt idx="265">
                  <c:v>1196.1805555555557</c:v>
                </c:pt>
                <c:pt idx="266">
                  <c:v>864.93055555555463</c:v>
                </c:pt>
                <c:pt idx="267">
                  <c:v>717.70833333333303</c:v>
                </c:pt>
                <c:pt idx="268">
                  <c:v>662.50000000000034</c:v>
                </c:pt>
                <c:pt idx="269">
                  <c:v>552.08333333333326</c:v>
                </c:pt>
                <c:pt idx="270">
                  <c:v>294.44444444444468</c:v>
                </c:pt>
                <c:pt idx="271">
                  <c:v>-55.208333333332803</c:v>
                </c:pt>
                <c:pt idx="272">
                  <c:v>-128.81944444444497</c:v>
                </c:pt>
                <c:pt idx="273">
                  <c:v>-349.65277777777749</c:v>
                </c:pt>
                <c:pt idx="274">
                  <c:v>-828.125</c:v>
                </c:pt>
                <c:pt idx="275">
                  <c:v>-1048.9583333333339</c:v>
                </c:pt>
                <c:pt idx="276">
                  <c:v>-1177.7777777777774</c:v>
                </c:pt>
                <c:pt idx="277">
                  <c:v>-1306.5972222222224</c:v>
                </c:pt>
                <c:pt idx="278">
                  <c:v>-1637.8472222222219</c:v>
                </c:pt>
                <c:pt idx="279">
                  <c:v>-1748.2638888888889</c:v>
                </c:pt>
                <c:pt idx="280">
                  <c:v>-975.34722222222229</c:v>
                </c:pt>
                <c:pt idx="281">
                  <c:v>276.04166666666663</c:v>
                </c:pt>
                <c:pt idx="282">
                  <c:v>1177.7777777777781</c:v>
                </c:pt>
                <c:pt idx="283">
                  <c:v>1343.4027777777781</c:v>
                </c:pt>
                <c:pt idx="284">
                  <c:v>1380.2083333333335</c:v>
                </c:pt>
                <c:pt idx="285">
                  <c:v>1324.9999999999998</c:v>
                </c:pt>
                <c:pt idx="286">
                  <c:v>1214.5833333333335</c:v>
                </c:pt>
                <c:pt idx="287">
                  <c:v>1214.5833333333335</c:v>
                </c:pt>
                <c:pt idx="288">
                  <c:v>1214.5833333333323</c:v>
                </c:pt>
                <c:pt idx="289">
                  <c:v>956.94444444444503</c:v>
                </c:pt>
                <c:pt idx="290">
                  <c:v>460.0694444444444</c:v>
                </c:pt>
                <c:pt idx="291">
                  <c:v>0</c:v>
                </c:pt>
                <c:pt idx="292">
                  <c:v>-312.84722222222143</c:v>
                </c:pt>
                <c:pt idx="293">
                  <c:v>-349.65277777777879</c:v>
                </c:pt>
                <c:pt idx="294">
                  <c:v>-239.23611111111188</c:v>
                </c:pt>
                <c:pt idx="295">
                  <c:v>-110.41666666666561</c:v>
                </c:pt>
                <c:pt idx="296">
                  <c:v>0</c:v>
                </c:pt>
                <c:pt idx="297">
                  <c:v>73.611111111110844</c:v>
                </c:pt>
                <c:pt idx="298">
                  <c:v>92.0138888888889</c:v>
                </c:pt>
                <c:pt idx="299">
                  <c:v>36.805555555554776</c:v>
                </c:pt>
                <c:pt idx="300">
                  <c:v>-36.805555555554776</c:v>
                </c:pt>
                <c:pt idx="301">
                  <c:v>-128.81944444444366</c:v>
                </c:pt>
                <c:pt idx="302">
                  <c:v>-239.23611111111188</c:v>
                </c:pt>
                <c:pt idx="303">
                  <c:v>-331.2500000000008</c:v>
                </c:pt>
                <c:pt idx="304">
                  <c:v>-460.0694444444444</c:v>
                </c:pt>
                <c:pt idx="305">
                  <c:v>-552.08333333333326</c:v>
                </c:pt>
                <c:pt idx="306">
                  <c:v>-460.0694444444444</c:v>
                </c:pt>
                <c:pt idx="307">
                  <c:v>-276.04166666666663</c:v>
                </c:pt>
                <c:pt idx="308">
                  <c:v>-128.81944444444366</c:v>
                </c:pt>
                <c:pt idx="309">
                  <c:v>-110.41666666666561</c:v>
                </c:pt>
                <c:pt idx="310">
                  <c:v>-165.62499999999974</c:v>
                </c:pt>
                <c:pt idx="311">
                  <c:v>-220.83333333333383</c:v>
                </c:pt>
                <c:pt idx="312">
                  <c:v>-331.2500000000008</c:v>
                </c:pt>
                <c:pt idx="313">
                  <c:v>-460.0694444444444</c:v>
                </c:pt>
                <c:pt idx="314">
                  <c:v>-552.08333333333326</c:v>
                </c:pt>
                <c:pt idx="315">
                  <c:v>-552.08333333333326</c:v>
                </c:pt>
                <c:pt idx="316">
                  <c:v>-496.87499999999983</c:v>
                </c:pt>
                <c:pt idx="317">
                  <c:v>-552.08333333333326</c:v>
                </c:pt>
                <c:pt idx="318">
                  <c:v>-680.9027777777776</c:v>
                </c:pt>
                <c:pt idx="319">
                  <c:v>-717.70833333333303</c:v>
                </c:pt>
                <c:pt idx="320">
                  <c:v>-441.6666666666664</c:v>
                </c:pt>
                <c:pt idx="321">
                  <c:v>-220.83333333333383</c:v>
                </c:pt>
                <c:pt idx="322">
                  <c:v>-128.81944444444497</c:v>
                </c:pt>
                <c:pt idx="323">
                  <c:v>-110.41666666666627</c:v>
                </c:pt>
                <c:pt idx="324">
                  <c:v>-184.0277777777778</c:v>
                </c:pt>
                <c:pt idx="325">
                  <c:v>-73.611111111111498</c:v>
                </c:pt>
                <c:pt idx="326">
                  <c:v>-55.208333333332803</c:v>
                </c:pt>
                <c:pt idx="327">
                  <c:v>-110.41666666666627</c:v>
                </c:pt>
                <c:pt idx="328">
                  <c:v>-570.48611111111131</c:v>
                </c:pt>
                <c:pt idx="329">
                  <c:v>-1067.3611111111111</c:v>
                </c:pt>
                <c:pt idx="330">
                  <c:v>-662.50000000000034</c:v>
                </c:pt>
                <c:pt idx="331">
                  <c:v>-147.22222222222234</c:v>
                </c:pt>
                <c:pt idx="332">
                  <c:v>-184.02777777777746</c:v>
                </c:pt>
                <c:pt idx="333">
                  <c:v>-202.43055555555549</c:v>
                </c:pt>
                <c:pt idx="334">
                  <c:v>-165.62500000000009</c:v>
                </c:pt>
                <c:pt idx="335">
                  <c:v>-202.43055555555549</c:v>
                </c:pt>
                <c:pt idx="336">
                  <c:v>-128.81944444444431</c:v>
                </c:pt>
                <c:pt idx="337">
                  <c:v>0</c:v>
                </c:pt>
                <c:pt idx="338">
                  <c:v>202.43055555555549</c:v>
                </c:pt>
                <c:pt idx="339">
                  <c:v>607.29166666666674</c:v>
                </c:pt>
                <c:pt idx="340">
                  <c:v>1048.9583333333335</c:v>
                </c:pt>
                <c:pt idx="341">
                  <c:v>1159.3750000000002</c:v>
                </c:pt>
                <c:pt idx="342">
                  <c:v>717.70833333333303</c:v>
                </c:pt>
                <c:pt idx="343">
                  <c:v>220.8333333333332</c:v>
                </c:pt>
                <c:pt idx="344">
                  <c:v>92.0138888888889</c:v>
                </c:pt>
                <c:pt idx="345">
                  <c:v>202.43055555555517</c:v>
                </c:pt>
                <c:pt idx="346">
                  <c:v>202.43055555555583</c:v>
                </c:pt>
                <c:pt idx="347">
                  <c:v>128.81944444444497</c:v>
                </c:pt>
                <c:pt idx="348">
                  <c:v>202.43055555555517</c:v>
                </c:pt>
                <c:pt idx="349">
                  <c:v>184.0277777777778</c:v>
                </c:pt>
                <c:pt idx="350">
                  <c:v>92.0138888888889</c:v>
                </c:pt>
                <c:pt idx="351">
                  <c:v>0</c:v>
                </c:pt>
                <c:pt idx="352">
                  <c:v>-36.805555555555422</c:v>
                </c:pt>
                <c:pt idx="353">
                  <c:v>-36.805555555556076</c:v>
                </c:pt>
                <c:pt idx="354">
                  <c:v>-18.402777777778038</c:v>
                </c:pt>
                <c:pt idx="355">
                  <c:v>36.805555555556076</c:v>
                </c:pt>
                <c:pt idx="356">
                  <c:v>55.208333333333456</c:v>
                </c:pt>
                <c:pt idx="357">
                  <c:v>-18.402777777778038</c:v>
                </c:pt>
                <c:pt idx="358">
                  <c:v>-239.23611111111126</c:v>
                </c:pt>
                <c:pt idx="359">
                  <c:v>-552.08333333333326</c:v>
                </c:pt>
                <c:pt idx="360">
                  <c:v>-680.9027777777776</c:v>
                </c:pt>
                <c:pt idx="361">
                  <c:v>-570.48611111111131</c:v>
                </c:pt>
                <c:pt idx="362">
                  <c:v>-386.45833333333292</c:v>
                </c:pt>
                <c:pt idx="363">
                  <c:v>-220.8333333333332</c:v>
                </c:pt>
                <c:pt idx="364">
                  <c:v>-73.611111111111498</c:v>
                </c:pt>
                <c:pt idx="365">
                  <c:v>18.402777777778038</c:v>
                </c:pt>
                <c:pt idx="366">
                  <c:v>92.0138888888889</c:v>
                </c:pt>
                <c:pt idx="367">
                  <c:v>239.23611111111126</c:v>
                </c:pt>
                <c:pt idx="368">
                  <c:v>423.26388888888903</c:v>
                </c:pt>
                <c:pt idx="369">
                  <c:v>404.86111111111097</c:v>
                </c:pt>
                <c:pt idx="370">
                  <c:v>184.0277777777778</c:v>
                </c:pt>
                <c:pt idx="371">
                  <c:v>-92.0138888888889</c:v>
                </c:pt>
                <c:pt idx="372">
                  <c:v>-588.88888888888869</c:v>
                </c:pt>
                <c:pt idx="373">
                  <c:v>-1122.5694444444448</c:v>
                </c:pt>
                <c:pt idx="374">
                  <c:v>-1269.7916666666667</c:v>
                </c:pt>
                <c:pt idx="375">
                  <c:v>-1067.3611111111109</c:v>
                </c:pt>
                <c:pt idx="376">
                  <c:v>-772.91666666666686</c:v>
                </c:pt>
                <c:pt idx="377">
                  <c:v>-552.08333333333326</c:v>
                </c:pt>
                <c:pt idx="378">
                  <c:v>-404.86111111111097</c:v>
                </c:pt>
                <c:pt idx="379">
                  <c:v>-312.84722222222223</c:v>
                </c:pt>
                <c:pt idx="380">
                  <c:v>-349.65277777777789</c:v>
                </c:pt>
                <c:pt idx="381">
                  <c:v>-423.26388888888886</c:v>
                </c:pt>
                <c:pt idx="382">
                  <c:v>-441.66666666666657</c:v>
                </c:pt>
                <c:pt idx="383">
                  <c:v>-478.47222222222229</c:v>
                </c:pt>
                <c:pt idx="384">
                  <c:v>-515.27777777777783</c:v>
                </c:pt>
                <c:pt idx="385">
                  <c:v>-423.26388888888886</c:v>
                </c:pt>
                <c:pt idx="386">
                  <c:v>-165.625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92.0138888888889</c:v>
                </c:pt>
                <c:pt idx="392">
                  <c:v>386.45833333333337</c:v>
                </c:pt>
                <c:pt idx="393">
                  <c:v>791.31944444444446</c:v>
                </c:pt>
                <c:pt idx="394">
                  <c:v>1140.9722222222224</c:v>
                </c:pt>
                <c:pt idx="395">
                  <c:v>1380.2083333333335</c:v>
                </c:pt>
                <c:pt idx="396">
                  <c:v>1527.4305555555557</c:v>
                </c:pt>
                <c:pt idx="397">
                  <c:v>1582.6388888888885</c:v>
                </c:pt>
                <c:pt idx="398">
                  <c:v>1398.6111111111106</c:v>
                </c:pt>
                <c:pt idx="399">
                  <c:v>864.930555555556</c:v>
                </c:pt>
                <c:pt idx="400">
                  <c:v>257.63888888888926</c:v>
                </c:pt>
                <c:pt idx="401">
                  <c:v>-128.81944444444497</c:v>
                </c:pt>
                <c:pt idx="402">
                  <c:v>-423.26388888888903</c:v>
                </c:pt>
                <c:pt idx="403">
                  <c:v>-607.29166666666617</c:v>
                </c:pt>
                <c:pt idx="404">
                  <c:v>-570.48611111111131</c:v>
                </c:pt>
                <c:pt idx="405">
                  <c:v>-533.68055555555588</c:v>
                </c:pt>
                <c:pt idx="406">
                  <c:v>-588.88888888888869</c:v>
                </c:pt>
                <c:pt idx="407">
                  <c:v>-625.69444444444412</c:v>
                </c:pt>
                <c:pt idx="408">
                  <c:v>-515.27777777777783</c:v>
                </c:pt>
                <c:pt idx="409">
                  <c:v>-257.63888888888891</c:v>
                </c:pt>
                <c:pt idx="410">
                  <c:v>-36.805555555555422</c:v>
                </c:pt>
                <c:pt idx="411">
                  <c:v>55.208333333333137</c:v>
                </c:pt>
                <c:pt idx="412">
                  <c:v>92.0138888888889</c:v>
                </c:pt>
                <c:pt idx="413">
                  <c:v>128.81944444444463</c:v>
                </c:pt>
                <c:pt idx="414">
                  <c:v>257.63888888888891</c:v>
                </c:pt>
                <c:pt idx="415">
                  <c:v>460.06944444444412</c:v>
                </c:pt>
                <c:pt idx="416">
                  <c:v>515.2777777777776</c:v>
                </c:pt>
                <c:pt idx="417">
                  <c:v>312.84722222222274</c:v>
                </c:pt>
                <c:pt idx="418">
                  <c:v>18.402777777778038</c:v>
                </c:pt>
                <c:pt idx="419">
                  <c:v>-276.04166666666663</c:v>
                </c:pt>
                <c:pt idx="420">
                  <c:v>-404.86111111111097</c:v>
                </c:pt>
                <c:pt idx="421">
                  <c:v>-257.63888888888926</c:v>
                </c:pt>
                <c:pt idx="422">
                  <c:v>-36.805555555556076</c:v>
                </c:pt>
                <c:pt idx="423">
                  <c:v>184.0277777777778</c:v>
                </c:pt>
                <c:pt idx="424">
                  <c:v>496.87500000000051</c:v>
                </c:pt>
                <c:pt idx="425">
                  <c:v>993.75000000000034</c:v>
                </c:pt>
                <c:pt idx="426">
                  <c:v>1527.4305555555552</c:v>
                </c:pt>
                <c:pt idx="427">
                  <c:v>1656.25</c:v>
                </c:pt>
                <c:pt idx="428">
                  <c:v>1104.1666666666665</c:v>
                </c:pt>
                <c:pt idx="429">
                  <c:v>349.65277777777749</c:v>
                </c:pt>
                <c:pt idx="430">
                  <c:v>-110.41666666666691</c:v>
                </c:pt>
                <c:pt idx="431">
                  <c:v>-294.44444444444468</c:v>
                </c:pt>
                <c:pt idx="432">
                  <c:v>-276.041666666666</c:v>
                </c:pt>
                <c:pt idx="433">
                  <c:v>-147.22222222222169</c:v>
                </c:pt>
                <c:pt idx="434">
                  <c:v>-128.81944444444431</c:v>
                </c:pt>
                <c:pt idx="435">
                  <c:v>-349.65277777777817</c:v>
                </c:pt>
                <c:pt idx="436">
                  <c:v>-717.70833333333371</c:v>
                </c:pt>
                <c:pt idx="437">
                  <c:v>-1140.9722222222219</c:v>
                </c:pt>
                <c:pt idx="438">
                  <c:v>-1564.2361111111111</c:v>
                </c:pt>
                <c:pt idx="439">
                  <c:v>-1858.6805555555554</c:v>
                </c:pt>
                <c:pt idx="440">
                  <c:v>-1932.2916666666665</c:v>
                </c:pt>
                <c:pt idx="441">
                  <c:v>-1674.6527777777781</c:v>
                </c:pt>
                <c:pt idx="442">
                  <c:v>-1177.7777777777778</c:v>
                </c:pt>
                <c:pt idx="443">
                  <c:v>-662.49999999999989</c:v>
                </c:pt>
                <c:pt idx="444">
                  <c:v>-239.23611111111111</c:v>
                </c:pt>
                <c:pt idx="445">
                  <c:v>-36.805555555555557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92.0138888888889</c:v>
                </c:pt>
                <c:pt idx="512">
                  <c:v>460.0694444444444</c:v>
                </c:pt>
                <c:pt idx="513">
                  <c:v>1122.5694444444443</c:v>
                </c:pt>
                <c:pt idx="514">
                  <c:v>1711.4583333333335</c:v>
                </c:pt>
                <c:pt idx="515">
                  <c:v>1877.0833333333335</c:v>
                </c:pt>
                <c:pt idx="516">
                  <c:v>1601.0416666666665</c:v>
                </c:pt>
                <c:pt idx="517">
                  <c:v>938.54166666666629</c:v>
                </c:pt>
                <c:pt idx="518">
                  <c:v>257.63888888888863</c:v>
                </c:pt>
                <c:pt idx="519">
                  <c:v>-110.41666666666627</c:v>
                </c:pt>
                <c:pt idx="520">
                  <c:v>-294.44444444444406</c:v>
                </c:pt>
                <c:pt idx="521">
                  <c:v>-386.4583333333336</c:v>
                </c:pt>
                <c:pt idx="522">
                  <c:v>-460.0694444444444</c:v>
                </c:pt>
                <c:pt idx="523">
                  <c:v>-680.9027777777776</c:v>
                </c:pt>
                <c:pt idx="524">
                  <c:v>-1085.7638888888889</c:v>
                </c:pt>
                <c:pt idx="525">
                  <c:v>-1453.8194444444446</c:v>
                </c:pt>
                <c:pt idx="526">
                  <c:v>-1453.8194444444446</c:v>
                </c:pt>
                <c:pt idx="527">
                  <c:v>-1030.5555555555554</c:v>
                </c:pt>
                <c:pt idx="528">
                  <c:v>-552.08333333333326</c:v>
                </c:pt>
                <c:pt idx="529">
                  <c:v>-368.0555555555556</c:v>
                </c:pt>
                <c:pt idx="530">
                  <c:v>-184.0277777777778</c:v>
                </c:pt>
                <c:pt idx="531">
                  <c:v>0</c:v>
                </c:pt>
                <c:pt idx="532">
                  <c:v>36.805555555555557</c:v>
                </c:pt>
                <c:pt idx="533">
                  <c:v>220.83333333333331</c:v>
                </c:pt>
                <c:pt idx="534">
                  <c:v>552.08333333333326</c:v>
                </c:pt>
                <c:pt idx="535">
                  <c:v>736.1111111111112</c:v>
                </c:pt>
                <c:pt idx="536">
                  <c:v>920.13888888888869</c:v>
                </c:pt>
                <c:pt idx="537">
                  <c:v>1435.4166666666665</c:v>
                </c:pt>
                <c:pt idx="538">
                  <c:v>1950.6944444444446</c:v>
                </c:pt>
                <c:pt idx="539">
                  <c:v>1858.6805555555557</c:v>
                </c:pt>
                <c:pt idx="540">
                  <c:v>1048.958333333333</c:v>
                </c:pt>
                <c:pt idx="541">
                  <c:v>257.63888888888863</c:v>
                </c:pt>
                <c:pt idx="542">
                  <c:v>-36.805555555555422</c:v>
                </c:pt>
                <c:pt idx="543">
                  <c:v>-165.62499999999974</c:v>
                </c:pt>
                <c:pt idx="544">
                  <c:v>-368.0555555555556</c:v>
                </c:pt>
                <c:pt idx="545">
                  <c:v>-644.09722222222217</c:v>
                </c:pt>
                <c:pt idx="546">
                  <c:v>-699.30555555555577</c:v>
                </c:pt>
                <c:pt idx="547">
                  <c:v>-533.68055555555588</c:v>
                </c:pt>
                <c:pt idx="548">
                  <c:v>-404.86111111111097</c:v>
                </c:pt>
                <c:pt idx="549">
                  <c:v>-331.24999999999977</c:v>
                </c:pt>
                <c:pt idx="550">
                  <c:v>-294.44444444444468</c:v>
                </c:pt>
                <c:pt idx="551">
                  <c:v>-202.43055555555549</c:v>
                </c:pt>
                <c:pt idx="552">
                  <c:v>-184.0277777777778</c:v>
                </c:pt>
                <c:pt idx="553">
                  <c:v>-184.0277777777778</c:v>
                </c:pt>
                <c:pt idx="554">
                  <c:v>-110.4166666666666</c:v>
                </c:pt>
                <c:pt idx="555">
                  <c:v>-36.805555555555749</c:v>
                </c:pt>
                <c:pt idx="556">
                  <c:v>36.805555555555749</c:v>
                </c:pt>
                <c:pt idx="557">
                  <c:v>128.81944444444463</c:v>
                </c:pt>
                <c:pt idx="558">
                  <c:v>220.8333333333332</c:v>
                </c:pt>
                <c:pt idx="559">
                  <c:v>496.87499999999983</c:v>
                </c:pt>
                <c:pt idx="560">
                  <c:v>460.0694444444444</c:v>
                </c:pt>
                <c:pt idx="561">
                  <c:v>92.0138888888889</c:v>
                </c:pt>
                <c:pt idx="562">
                  <c:v>0</c:v>
                </c:pt>
                <c:pt idx="563">
                  <c:v>-294.44444444444434</c:v>
                </c:pt>
                <c:pt idx="564">
                  <c:v>-1269.7916666666667</c:v>
                </c:pt>
                <c:pt idx="565">
                  <c:v>-1950.6944444444446</c:v>
                </c:pt>
                <c:pt idx="566">
                  <c:v>-1858.6805555555554</c:v>
                </c:pt>
                <c:pt idx="567">
                  <c:v>-883.33333333333326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184.0277777777778</c:v>
                </c:pt>
                <c:pt idx="601">
                  <c:v>386.45833333333337</c:v>
                </c:pt>
                <c:pt idx="602">
                  <c:v>699.30555555555554</c:v>
                </c:pt>
                <c:pt idx="603">
                  <c:v>1288.1944444444443</c:v>
                </c:pt>
                <c:pt idx="604">
                  <c:v>1729.8611111111109</c:v>
                </c:pt>
                <c:pt idx="605">
                  <c:v>1969.0972222222224</c:v>
                </c:pt>
                <c:pt idx="606">
                  <c:v>2079.5138888888887</c:v>
                </c:pt>
                <c:pt idx="607">
                  <c:v>1969.0972222222219</c:v>
                </c:pt>
                <c:pt idx="608">
                  <c:v>1711.4583333333328</c:v>
                </c:pt>
                <c:pt idx="609">
                  <c:v>1527.4305555555552</c:v>
                </c:pt>
                <c:pt idx="610">
                  <c:v>1490.6250000000002</c:v>
                </c:pt>
                <c:pt idx="611">
                  <c:v>1398.6111111111115</c:v>
                </c:pt>
                <c:pt idx="612">
                  <c:v>993.74999999999966</c:v>
                </c:pt>
                <c:pt idx="613">
                  <c:v>423.26388888888965</c:v>
                </c:pt>
                <c:pt idx="614">
                  <c:v>36.805555555556076</c:v>
                </c:pt>
                <c:pt idx="615">
                  <c:v>-55.208333333334124</c:v>
                </c:pt>
                <c:pt idx="616">
                  <c:v>-55.208333333332803</c:v>
                </c:pt>
                <c:pt idx="617">
                  <c:v>-110.41666666666691</c:v>
                </c:pt>
                <c:pt idx="618">
                  <c:v>-220.83333333333383</c:v>
                </c:pt>
                <c:pt idx="619">
                  <c:v>-349.65277777777749</c:v>
                </c:pt>
                <c:pt idx="620">
                  <c:v>-386.4583333333336</c:v>
                </c:pt>
                <c:pt idx="621">
                  <c:v>-276.04166666666663</c:v>
                </c:pt>
                <c:pt idx="622">
                  <c:v>-110.41666666666691</c:v>
                </c:pt>
                <c:pt idx="623">
                  <c:v>18.402777777778038</c:v>
                </c:pt>
                <c:pt idx="624">
                  <c:v>147.222222222223</c:v>
                </c:pt>
                <c:pt idx="625">
                  <c:v>220.83333333333383</c:v>
                </c:pt>
                <c:pt idx="626">
                  <c:v>165.62499999999974</c:v>
                </c:pt>
                <c:pt idx="627">
                  <c:v>55.208333333332803</c:v>
                </c:pt>
                <c:pt idx="628">
                  <c:v>0</c:v>
                </c:pt>
                <c:pt idx="629">
                  <c:v>18.402777777778038</c:v>
                </c:pt>
                <c:pt idx="630">
                  <c:v>128.81944444444497</c:v>
                </c:pt>
                <c:pt idx="631">
                  <c:v>294.44444444444468</c:v>
                </c:pt>
                <c:pt idx="632">
                  <c:v>404.86111111111035</c:v>
                </c:pt>
                <c:pt idx="633">
                  <c:v>478.47222222222121</c:v>
                </c:pt>
                <c:pt idx="634">
                  <c:v>496.87500000000051</c:v>
                </c:pt>
                <c:pt idx="635">
                  <c:v>423.26388888888965</c:v>
                </c:pt>
                <c:pt idx="636">
                  <c:v>257.63888888888863</c:v>
                </c:pt>
                <c:pt idx="637">
                  <c:v>73.611111111110844</c:v>
                </c:pt>
                <c:pt idx="638">
                  <c:v>-18.402777777778038</c:v>
                </c:pt>
                <c:pt idx="639">
                  <c:v>-55.208333333332803</c:v>
                </c:pt>
                <c:pt idx="640">
                  <c:v>-55.208333333332803</c:v>
                </c:pt>
                <c:pt idx="641">
                  <c:v>73.611111111110844</c:v>
                </c:pt>
                <c:pt idx="642">
                  <c:v>312.84722222222143</c:v>
                </c:pt>
                <c:pt idx="643">
                  <c:v>386.4583333333336</c:v>
                </c:pt>
                <c:pt idx="644">
                  <c:v>220.83333333333383</c:v>
                </c:pt>
                <c:pt idx="645">
                  <c:v>128.81944444444366</c:v>
                </c:pt>
                <c:pt idx="646">
                  <c:v>147.22222222222169</c:v>
                </c:pt>
                <c:pt idx="647">
                  <c:v>147.222222222223</c:v>
                </c:pt>
                <c:pt idx="648">
                  <c:v>110.41666666666691</c:v>
                </c:pt>
                <c:pt idx="649">
                  <c:v>18.402777777776731</c:v>
                </c:pt>
                <c:pt idx="650">
                  <c:v>-165.62499999999974</c:v>
                </c:pt>
                <c:pt idx="651">
                  <c:v>-478.47222222222121</c:v>
                </c:pt>
                <c:pt idx="652">
                  <c:v>-717.70833333333303</c:v>
                </c:pt>
                <c:pt idx="653">
                  <c:v>-754.51388888888914</c:v>
                </c:pt>
                <c:pt idx="654">
                  <c:v>-901.73611111111086</c:v>
                </c:pt>
                <c:pt idx="655">
                  <c:v>-1269.7916666666665</c:v>
                </c:pt>
                <c:pt idx="656">
                  <c:v>-1472.2222222222224</c:v>
                </c:pt>
                <c:pt idx="657">
                  <c:v>-1232.9861111111115</c:v>
                </c:pt>
                <c:pt idx="658">
                  <c:v>-901.73611111111222</c:v>
                </c:pt>
                <c:pt idx="659">
                  <c:v>-1012.1527777777777</c:v>
                </c:pt>
                <c:pt idx="660">
                  <c:v>-1527.4305555555552</c:v>
                </c:pt>
                <c:pt idx="661">
                  <c:v>-1895.4861111111111</c:v>
                </c:pt>
                <c:pt idx="662">
                  <c:v>-1950.6944444444443</c:v>
                </c:pt>
                <c:pt idx="663">
                  <c:v>-1398.6111111111111</c:v>
                </c:pt>
                <c:pt idx="664">
                  <c:v>-625.69444444444446</c:v>
                </c:pt>
                <c:pt idx="665">
                  <c:v>-110.4166666666666</c:v>
                </c:pt>
                <c:pt idx="666">
                  <c:v>368.0555555555556</c:v>
                </c:pt>
                <c:pt idx="667">
                  <c:v>1196.1805555555557</c:v>
                </c:pt>
                <c:pt idx="668">
                  <c:v>1693.0555555555554</c:v>
                </c:pt>
                <c:pt idx="669">
                  <c:v>1656.25</c:v>
                </c:pt>
                <c:pt idx="670">
                  <c:v>1619.4444444444446</c:v>
                </c:pt>
                <c:pt idx="671">
                  <c:v>1104.1666666666665</c:v>
                </c:pt>
                <c:pt idx="672">
                  <c:v>736.1111111111112</c:v>
                </c:pt>
                <c:pt idx="673">
                  <c:v>736.1111111111112</c:v>
                </c:pt>
                <c:pt idx="674">
                  <c:v>736.1111111111112</c:v>
                </c:pt>
                <c:pt idx="675">
                  <c:v>423.26388888888835</c:v>
                </c:pt>
                <c:pt idx="676">
                  <c:v>92.0138888888889</c:v>
                </c:pt>
                <c:pt idx="677">
                  <c:v>-239.2361111111106</c:v>
                </c:pt>
                <c:pt idx="678">
                  <c:v>-883.3333333333328</c:v>
                </c:pt>
                <c:pt idx="679">
                  <c:v>-1324.9999999999998</c:v>
                </c:pt>
                <c:pt idx="680">
                  <c:v>-1582.6388888888891</c:v>
                </c:pt>
                <c:pt idx="681">
                  <c:v>-1656.25</c:v>
                </c:pt>
                <c:pt idx="682">
                  <c:v>-1104.1666666666665</c:v>
                </c:pt>
                <c:pt idx="683">
                  <c:v>-717.70833333333371</c:v>
                </c:pt>
                <c:pt idx="684">
                  <c:v>-404.86111111111165</c:v>
                </c:pt>
                <c:pt idx="685">
                  <c:v>441.66666666666708</c:v>
                </c:pt>
                <c:pt idx="686">
                  <c:v>920.1388888888888</c:v>
                </c:pt>
                <c:pt idx="687">
                  <c:v>846.52777777777737</c:v>
                </c:pt>
                <c:pt idx="688">
                  <c:v>828.125</c:v>
                </c:pt>
                <c:pt idx="689">
                  <c:v>809.72222222222263</c:v>
                </c:pt>
                <c:pt idx="690">
                  <c:v>460.0694444444444</c:v>
                </c:pt>
                <c:pt idx="691">
                  <c:v>147.22222222222234</c:v>
                </c:pt>
                <c:pt idx="692">
                  <c:v>165.6250000000004</c:v>
                </c:pt>
                <c:pt idx="693">
                  <c:v>294.44444444444468</c:v>
                </c:pt>
                <c:pt idx="694">
                  <c:v>257.63888888888926</c:v>
                </c:pt>
                <c:pt idx="695">
                  <c:v>-55.208333333334124</c:v>
                </c:pt>
                <c:pt idx="696">
                  <c:v>-901.73611111111143</c:v>
                </c:pt>
                <c:pt idx="697">
                  <c:v>-1214.5833333333328</c:v>
                </c:pt>
                <c:pt idx="698">
                  <c:v>-956.94444444444423</c:v>
                </c:pt>
                <c:pt idx="699">
                  <c:v>-736.1111111111112</c:v>
                </c:pt>
                <c:pt idx="700">
                  <c:v>-349.65277777777817</c:v>
                </c:pt>
                <c:pt idx="701">
                  <c:v>-147.22222222222234</c:v>
                </c:pt>
                <c:pt idx="702">
                  <c:v>-36.805555555555422</c:v>
                </c:pt>
                <c:pt idx="703">
                  <c:v>-18.402777777778038</c:v>
                </c:pt>
                <c:pt idx="704">
                  <c:v>-202.43055555555583</c:v>
                </c:pt>
                <c:pt idx="705">
                  <c:v>-552.08333333333326</c:v>
                </c:pt>
                <c:pt idx="706">
                  <c:v>-883.33333333333314</c:v>
                </c:pt>
                <c:pt idx="707">
                  <c:v>-938.54166666666629</c:v>
                </c:pt>
                <c:pt idx="708">
                  <c:v>-570.48611111111097</c:v>
                </c:pt>
                <c:pt idx="709">
                  <c:v>73.611111111110844</c:v>
                </c:pt>
                <c:pt idx="710">
                  <c:v>938.54166666666686</c:v>
                </c:pt>
                <c:pt idx="711">
                  <c:v>1453.8194444444448</c:v>
                </c:pt>
                <c:pt idx="712">
                  <c:v>864.93055555555543</c:v>
                </c:pt>
                <c:pt idx="713">
                  <c:v>18.402777777777388</c:v>
                </c:pt>
                <c:pt idx="714">
                  <c:v>-607.29166666666674</c:v>
                </c:pt>
                <c:pt idx="715">
                  <c:v>-1343.4027777777774</c:v>
                </c:pt>
                <c:pt idx="716">
                  <c:v>-1196.1805555555557</c:v>
                </c:pt>
                <c:pt idx="717">
                  <c:v>-349.65277777777789</c:v>
                </c:pt>
                <c:pt idx="718">
                  <c:v>184.0277777777778</c:v>
                </c:pt>
                <c:pt idx="719">
                  <c:v>736.1111111111112</c:v>
                </c:pt>
                <c:pt idx="720">
                  <c:v>1012.1527777777777</c:v>
                </c:pt>
                <c:pt idx="721">
                  <c:v>846.52777777777806</c:v>
                </c:pt>
                <c:pt idx="722">
                  <c:v>736.1111111111112</c:v>
                </c:pt>
                <c:pt idx="723">
                  <c:v>625.69444444444412</c:v>
                </c:pt>
                <c:pt idx="724">
                  <c:v>754.51388888888914</c:v>
                </c:pt>
                <c:pt idx="725">
                  <c:v>1085.7638888888885</c:v>
                </c:pt>
                <c:pt idx="726">
                  <c:v>1509.0277777777769</c:v>
                </c:pt>
                <c:pt idx="727">
                  <c:v>1453.8194444444443</c:v>
                </c:pt>
                <c:pt idx="728">
                  <c:v>993.75000000000102</c:v>
                </c:pt>
                <c:pt idx="729">
                  <c:v>699.30555555555634</c:v>
                </c:pt>
                <c:pt idx="730">
                  <c:v>312.84722222222143</c:v>
                </c:pt>
                <c:pt idx="731">
                  <c:v>73.611111111110844</c:v>
                </c:pt>
                <c:pt idx="732">
                  <c:v>55.208333333334124</c:v>
                </c:pt>
                <c:pt idx="733">
                  <c:v>73.611111111110844</c:v>
                </c:pt>
                <c:pt idx="734">
                  <c:v>92.0138888888889</c:v>
                </c:pt>
                <c:pt idx="735">
                  <c:v>128.81944444444497</c:v>
                </c:pt>
                <c:pt idx="736">
                  <c:v>184.0277777777778</c:v>
                </c:pt>
                <c:pt idx="737">
                  <c:v>165.62499999999974</c:v>
                </c:pt>
                <c:pt idx="738">
                  <c:v>73.611111111110844</c:v>
                </c:pt>
                <c:pt idx="739">
                  <c:v>239.2361111111106</c:v>
                </c:pt>
                <c:pt idx="740">
                  <c:v>423.26388888888835</c:v>
                </c:pt>
                <c:pt idx="741">
                  <c:v>349.65277777777879</c:v>
                </c:pt>
                <c:pt idx="742">
                  <c:v>165.62499999999974</c:v>
                </c:pt>
                <c:pt idx="743">
                  <c:v>36.805555555554776</c:v>
                </c:pt>
                <c:pt idx="744">
                  <c:v>18.402777777778038</c:v>
                </c:pt>
                <c:pt idx="745">
                  <c:v>18.402777777778038</c:v>
                </c:pt>
                <c:pt idx="746">
                  <c:v>92.0138888888889</c:v>
                </c:pt>
                <c:pt idx="747">
                  <c:v>202.43055555555583</c:v>
                </c:pt>
                <c:pt idx="748">
                  <c:v>276.04166666666663</c:v>
                </c:pt>
                <c:pt idx="749">
                  <c:v>220.83333333333255</c:v>
                </c:pt>
                <c:pt idx="750">
                  <c:v>73.611111111110844</c:v>
                </c:pt>
                <c:pt idx="751">
                  <c:v>-18.402777777776731</c:v>
                </c:pt>
                <c:pt idx="752">
                  <c:v>-92.0138888888889</c:v>
                </c:pt>
                <c:pt idx="753">
                  <c:v>-220.83333333333383</c:v>
                </c:pt>
                <c:pt idx="754">
                  <c:v>-312.84722222222143</c:v>
                </c:pt>
                <c:pt idx="755">
                  <c:v>-404.86111111111165</c:v>
                </c:pt>
                <c:pt idx="756">
                  <c:v>-717.70833333333303</c:v>
                </c:pt>
                <c:pt idx="757">
                  <c:v>-1288.1944444444443</c:v>
                </c:pt>
                <c:pt idx="758">
                  <c:v>-1766.666666666667</c:v>
                </c:pt>
                <c:pt idx="759">
                  <c:v>-1895.4861111111106</c:v>
                </c:pt>
                <c:pt idx="760">
                  <c:v>-1913.8888888888891</c:v>
                </c:pt>
                <c:pt idx="761">
                  <c:v>-1950.6944444444446</c:v>
                </c:pt>
                <c:pt idx="762">
                  <c:v>-1729.8611111111109</c:v>
                </c:pt>
                <c:pt idx="763">
                  <c:v>-1177.7777777777774</c:v>
                </c:pt>
                <c:pt idx="764">
                  <c:v>-276.04166666666663</c:v>
                </c:pt>
                <c:pt idx="765">
                  <c:v>736.1111111111112</c:v>
                </c:pt>
                <c:pt idx="766">
                  <c:v>1159.3750000000002</c:v>
                </c:pt>
                <c:pt idx="767">
                  <c:v>1177.7777777777774</c:v>
                </c:pt>
                <c:pt idx="768">
                  <c:v>1196.1805555555557</c:v>
                </c:pt>
                <c:pt idx="769">
                  <c:v>1417.0138888888894</c:v>
                </c:pt>
                <c:pt idx="770">
                  <c:v>1785.0694444444437</c:v>
                </c:pt>
                <c:pt idx="771">
                  <c:v>1803.4722222222217</c:v>
                </c:pt>
                <c:pt idx="772">
                  <c:v>1693.0555555555561</c:v>
                </c:pt>
                <c:pt idx="773">
                  <c:v>1398.6111111111115</c:v>
                </c:pt>
                <c:pt idx="774">
                  <c:v>1177.7777777777774</c:v>
                </c:pt>
                <c:pt idx="775">
                  <c:v>1214.5833333333335</c:v>
                </c:pt>
                <c:pt idx="776">
                  <c:v>993.74999999999966</c:v>
                </c:pt>
                <c:pt idx="777">
                  <c:v>736.1111111111112</c:v>
                </c:pt>
                <c:pt idx="778">
                  <c:v>644.09722222222217</c:v>
                </c:pt>
                <c:pt idx="779">
                  <c:v>552.08333333333326</c:v>
                </c:pt>
                <c:pt idx="780">
                  <c:v>423.26388888888965</c:v>
                </c:pt>
                <c:pt idx="781">
                  <c:v>312.84722222222143</c:v>
                </c:pt>
                <c:pt idx="782">
                  <c:v>220.83333333333255</c:v>
                </c:pt>
                <c:pt idx="783">
                  <c:v>147.222222222223</c:v>
                </c:pt>
                <c:pt idx="784">
                  <c:v>128.81944444444497</c:v>
                </c:pt>
                <c:pt idx="785">
                  <c:v>202.43055555555583</c:v>
                </c:pt>
                <c:pt idx="786">
                  <c:v>220.83333333333383</c:v>
                </c:pt>
                <c:pt idx="787">
                  <c:v>110.41666666666561</c:v>
                </c:pt>
                <c:pt idx="788">
                  <c:v>18.402777777776731</c:v>
                </c:pt>
                <c:pt idx="789">
                  <c:v>18.402777777779345</c:v>
                </c:pt>
                <c:pt idx="790">
                  <c:v>73.611111111112152</c:v>
                </c:pt>
                <c:pt idx="791">
                  <c:v>110.41666666666561</c:v>
                </c:pt>
                <c:pt idx="792">
                  <c:v>-18.402777777779345</c:v>
                </c:pt>
                <c:pt idx="793">
                  <c:v>-460.0694444444444</c:v>
                </c:pt>
                <c:pt idx="794">
                  <c:v>-1085.7638888888873</c:v>
                </c:pt>
                <c:pt idx="795">
                  <c:v>-1637.8472222222219</c:v>
                </c:pt>
                <c:pt idx="796">
                  <c:v>-1913.8888888888901</c:v>
                </c:pt>
                <c:pt idx="797">
                  <c:v>-1785.0694444444448</c:v>
                </c:pt>
                <c:pt idx="798">
                  <c:v>-1288.1944444444443</c:v>
                </c:pt>
                <c:pt idx="799">
                  <c:v>-644.09722222222217</c:v>
                </c:pt>
                <c:pt idx="800">
                  <c:v>-184.0277777777778</c:v>
                </c:pt>
                <c:pt idx="801">
                  <c:v>128.81944444444497</c:v>
                </c:pt>
                <c:pt idx="802">
                  <c:v>625.69444444444548</c:v>
                </c:pt>
                <c:pt idx="803">
                  <c:v>1159.3749999999993</c:v>
                </c:pt>
                <c:pt idx="804">
                  <c:v>1232.9861111111102</c:v>
                </c:pt>
                <c:pt idx="805">
                  <c:v>791.31944444444514</c:v>
                </c:pt>
                <c:pt idx="806">
                  <c:v>294.44444444444468</c:v>
                </c:pt>
                <c:pt idx="807">
                  <c:v>-36.805555555556076</c:v>
                </c:pt>
                <c:pt idx="808">
                  <c:v>-312.84722222222274</c:v>
                </c:pt>
                <c:pt idx="809">
                  <c:v>-515.27777777777726</c:v>
                </c:pt>
                <c:pt idx="810">
                  <c:v>-717.70833333333303</c:v>
                </c:pt>
                <c:pt idx="811">
                  <c:v>-1104.1666666666665</c:v>
                </c:pt>
                <c:pt idx="812">
                  <c:v>-1417.013888888888</c:v>
                </c:pt>
                <c:pt idx="813">
                  <c:v>-1509.0277777777783</c:v>
                </c:pt>
                <c:pt idx="814">
                  <c:v>-1582.6388888888891</c:v>
                </c:pt>
                <c:pt idx="815">
                  <c:v>-1693.0555555555554</c:v>
                </c:pt>
                <c:pt idx="816">
                  <c:v>-1693.0555555555561</c:v>
                </c:pt>
                <c:pt idx="817">
                  <c:v>-1527.4305555555557</c:v>
                </c:pt>
                <c:pt idx="818">
                  <c:v>-901.73611111111086</c:v>
                </c:pt>
                <c:pt idx="819">
                  <c:v>0</c:v>
                </c:pt>
                <c:pt idx="820">
                  <c:v>809.72222222222194</c:v>
                </c:pt>
                <c:pt idx="821">
                  <c:v>1251.3888888888889</c:v>
                </c:pt>
                <c:pt idx="822">
                  <c:v>1196.1805555555557</c:v>
                </c:pt>
                <c:pt idx="823">
                  <c:v>1104.1666666666665</c:v>
                </c:pt>
                <c:pt idx="824">
                  <c:v>938.54166666666686</c:v>
                </c:pt>
                <c:pt idx="825">
                  <c:v>791.31944444444457</c:v>
                </c:pt>
                <c:pt idx="826">
                  <c:v>754.51388888888914</c:v>
                </c:pt>
                <c:pt idx="827">
                  <c:v>699.30555555555497</c:v>
                </c:pt>
                <c:pt idx="828">
                  <c:v>791.31944444444389</c:v>
                </c:pt>
                <c:pt idx="829">
                  <c:v>938.54166666666686</c:v>
                </c:pt>
                <c:pt idx="830">
                  <c:v>901.73611111111086</c:v>
                </c:pt>
                <c:pt idx="831">
                  <c:v>680.90277777777828</c:v>
                </c:pt>
                <c:pt idx="832">
                  <c:v>349.65277777777879</c:v>
                </c:pt>
                <c:pt idx="833">
                  <c:v>184.0277777777778</c:v>
                </c:pt>
                <c:pt idx="834">
                  <c:v>202.43055555555449</c:v>
                </c:pt>
                <c:pt idx="835">
                  <c:v>202.43055555555449</c:v>
                </c:pt>
                <c:pt idx="836">
                  <c:v>165.62500000000102</c:v>
                </c:pt>
                <c:pt idx="837">
                  <c:v>202.43055555555583</c:v>
                </c:pt>
                <c:pt idx="838">
                  <c:v>294.44444444444338</c:v>
                </c:pt>
                <c:pt idx="839">
                  <c:v>294.44444444444468</c:v>
                </c:pt>
                <c:pt idx="840">
                  <c:v>276.04166666666663</c:v>
                </c:pt>
                <c:pt idx="841">
                  <c:v>368.0555555555556</c:v>
                </c:pt>
                <c:pt idx="842">
                  <c:v>441.66666666666765</c:v>
                </c:pt>
                <c:pt idx="843">
                  <c:v>368.0555555555556</c:v>
                </c:pt>
                <c:pt idx="844">
                  <c:v>202.43055555555449</c:v>
                </c:pt>
                <c:pt idx="845">
                  <c:v>92.0138888888889</c:v>
                </c:pt>
                <c:pt idx="846">
                  <c:v>73.611111111112152</c:v>
                </c:pt>
                <c:pt idx="847">
                  <c:v>128.81944444444497</c:v>
                </c:pt>
                <c:pt idx="848">
                  <c:v>276.04166666666663</c:v>
                </c:pt>
                <c:pt idx="849">
                  <c:v>441.6666666666664</c:v>
                </c:pt>
                <c:pt idx="850">
                  <c:v>441.6666666666664</c:v>
                </c:pt>
                <c:pt idx="851">
                  <c:v>294.44444444444468</c:v>
                </c:pt>
                <c:pt idx="852">
                  <c:v>220.83333333333255</c:v>
                </c:pt>
                <c:pt idx="853">
                  <c:v>220.83333333333255</c:v>
                </c:pt>
                <c:pt idx="854">
                  <c:v>184.0277777777778</c:v>
                </c:pt>
                <c:pt idx="855">
                  <c:v>92.0138888888889</c:v>
                </c:pt>
                <c:pt idx="856">
                  <c:v>36.805555555556076</c:v>
                </c:pt>
                <c:pt idx="857">
                  <c:v>202.43055555555583</c:v>
                </c:pt>
                <c:pt idx="858">
                  <c:v>423.26388888888835</c:v>
                </c:pt>
                <c:pt idx="859">
                  <c:v>423.26388888888835</c:v>
                </c:pt>
                <c:pt idx="860">
                  <c:v>294.44444444444599</c:v>
                </c:pt>
                <c:pt idx="861">
                  <c:v>368.0555555555556</c:v>
                </c:pt>
                <c:pt idx="862">
                  <c:v>680.90277777777567</c:v>
                </c:pt>
                <c:pt idx="863">
                  <c:v>644.09722222222217</c:v>
                </c:pt>
                <c:pt idx="864">
                  <c:v>312.84722222222274</c:v>
                </c:pt>
                <c:pt idx="865">
                  <c:v>202.43055555555711</c:v>
                </c:pt>
                <c:pt idx="866">
                  <c:v>331.24999999999949</c:v>
                </c:pt>
                <c:pt idx="867">
                  <c:v>478.47222222222121</c:v>
                </c:pt>
                <c:pt idx="868">
                  <c:v>368.0555555555556</c:v>
                </c:pt>
                <c:pt idx="869">
                  <c:v>92.0138888888889</c:v>
                </c:pt>
                <c:pt idx="870">
                  <c:v>-73.611111111109551</c:v>
                </c:pt>
                <c:pt idx="871">
                  <c:v>-128.81944444444497</c:v>
                </c:pt>
                <c:pt idx="872">
                  <c:v>-147.22222222222169</c:v>
                </c:pt>
                <c:pt idx="873">
                  <c:v>-184.0277777777778</c:v>
                </c:pt>
                <c:pt idx="874">
                  <c:v>-276.04166666666663</c:v>
                </c:pt>
                <c:pt idx="875">
                  <c:v>-386.45833333333223</c:v>
                </c:pt>
                <c:pt idx="876">
                  <c:v>-478.47222222222376</c:v>
                </c:pt>
                <c:pt idx="877">
                  <c:v>-423.26388888888835</c:v>
                </c:pt>
                <c:pt idx="878">
                  <c:v>-239.2361111111106</c:v>
                </c:pt>
                <c:pt idx="879">
                  <c:v>-73.611111111112152</c:v>
                </c:pt>
                <c:pt idx="880">
                  <c:v>-184.0277777777778</c:v>
                </c:pt>
                <c:pt idx="881">
                  <c:v>-368.0555555555556</c:v>
                </c:pt>
                <c:pt idx="882">
                  <c:v>-184.0277777777778</c:v>
                </c:pt>
                <c:pt idx="883">
                  <c:v>0</c:v>
                </c:pt>
                <c:pt idx="884">
                  <c:v>18.402777777776731</c:v>
                </c:pt>
                <c:pt idx="885">
                  <c:v>73.611111111112152</c:v>
                </c:pt>
                <c:pt idx="886">
                  <c:v>92.0138888888889</c:v>
                </c:pt>
                <c:pt idx="887">
                  <c:v>55.208333333332803</c:v>
                </c:pt>
                <c:pt idx="888">
                  <c:v>-18.402777777776731</c:v>
                </c:pt>
                <c:pt idx="889">
                  <c:v>-110.41666666666825</c:v>
                </c:pt>
                <c:pt idx="890">
                  <c:v>-220.83333333333383</c:v>
                </c:pt>
                <c:pt idx="891">
                  <c:v>-349.65277777777618</c:v>
                </c:pt>
                <c:pt idx="892">
                  <c:v>-460.0694444444444</c:v>
                </c:pt>
                <c:pt idx="893">
                  <c:v>-478.47222222222251</c:v>
                </c:pt>
                <c:pt idx="894">
                  <c:v>-404.86111111111035</c:v>
                </c:pt>
                <c:pt idx="895">
                  <c:v>-276.04166666666663</c:v>
                </c:pt>
                <c:pt idx="896">
                  <c:v>-128.81944444444497</c:v>
                </c:pt>
                <c:pt idx="897">
                  <c:v>-36.805555555556076</c:v>
                </c:pt>
                <c:pt idx="898">
                  <c:v>-18.402777777778038</c:v>
                </c:pt>
                <c:pt idx="899">
                  <c:v>-73.611111111110844</c:v>
                </c:pt>
                <c:pt idx="900">
                  <c:v>-165.62499999999974</c:v>
                </c:pt>
                <c:pt idx="901">
                  <c:v>-331.24999999999949</c:v>
                </c:pt>
                <c:pt idx="902">
                  <c:v>-1159.3749999999993</c:v>
                </c:pt>
                <c:pt idx="903">
                  <c:v>-1913.8888888888901</c:v>
                </c:pt>
                <c:pt idx="904">
                  <c:v>-1785.0694444444448</c:v>
                </c:pt>
                <c:pt idx="905">
                  <c:v>-1288.1944444444443</c:v>
                </c:pt>
                <c:pt idx="906">
                  <c:v>-644.09722222222217</c:v>
                </c:pt>
                <c:pt idx="907">
                  <c:v>-184.0277777777778</c:v>
                </c:pt>
                <c:pt idx="908">
                  <c:v>128.81944444444497</c:v>
                </c:pt>
                <c:pt idx="909">
                  <c:v>625.69444444444548</c:v>
                </c:pt>
                <c:pt idx="910">
                  <c:v>1159.3749999999993</c:v>
                </c:pt>
                <c:pt idx="911">
                  <c:v>1232.9861111111102</c:v>
                </c:pt>
                <c:pt idx="912">
                  <c:v>791.31944444444514</c:v>
                </c:pt>
                <c:pt idx="913">
                  <c:v>478.47222222222251</c:v>
                </c:pt>
                <c:pt idx="914">
                  <c:v>791.31944444444389</c:v>
                </c:pt>
                <c:pt idx="915">
                  <c:v>754.51388888888914</c:v>
                </c:pt>
                <c:pt idx="916">
                  <c:v>404.86111111111165</c:v>
                </c:pt>
                <c:pt idx="917">
                  <c:v>165.62499999999974</c:v>
                </c:pt>
                <c:pt idx="918">
                  <c:v>-18.402777777778038</c:v>
                </c:pt>
                <c:pt idx="919">
                  <c:v>92.0138888888889</c:v>
                </c:pt>
                <c:pt idx="920">
                  <c:v>257.63888888888863</c:v>
                </c:pt>
                <c:pt idx="921">
                  <c:v>515.27777777777726</c:v>
                </c:pt>
                <c:pt idx="922">
                  <c:v>625.69444444444412</c:v>
                </c:pt>
                <c:pt idx="923">
                  <c:v>515.27777777777726</c:v>
                </c:pt>
                <c:pt idx="924">
                  <c:v>36.805555555554776</c:v>
                </c:pt>
                <c:pt idx="925">
                  <c:v>-441.66666666666509</c:v>
                </c:pt>
                <c:pt idx="926">
                  <c:v>-386.45833333333223</c:v>
                </c:pt>
                <c:pt idx="927">
                  <c:v>-257.63888888888994</c:v>
                </c:pt>
                <c:pt idx="928">
                  <c:v>-202.43055555555583</c:v>
                </c:pt>
                <c:pt idx="929">
                  <c:v>-147.22222222222169</c:v>
                </c:pt>
                <c:pt idx="930">
                  <c:v>-128.81944444444366</c:v>
                </c:pt>
                <c:pt idx="931">
                  <c:v>-128.81944444444497</c:v>
                </c:pt>
                <c:pt idx="932">
                  <c:v>-147.222222222223</c:v>
                </c:pt>
                <c:pt idx="933">
                  <c:v>-220.83333333333255</c:v>
                </c:pt>
                <c:pt idx="934">
                  <c:v>-349.65277777777749</c:v>
                </c:pt>
                <c:pt idx="935">
                  <c:v>-368.0555555555556</c:v>
                </c:pt>
                <c:pt idx="936">
                  <c:v>-276.04166666666663</c:v>
                </c:pt>
                <c:pt idx="937">
                  <c:v>-202.43055555555583</c:v>
                </c:pt>
                <c:pt idx="938">
                  <c:v>-184.0277777777778</c:v>
                </c:pt>
                <c:pt idx="939">
                  <c:v>-202.43055555555583</c:v>
                </c:pt>
                <c:pt idx="940">
                  <c:v>-165.62499999999974</c:v>
                </c:pt>
                <c:pt idx="941">
                  <c:v>-73.611111111110844</c:v>
                </c:pt>
                <c:pt idx="942">
                  <c:v>-36.805555555556076</c:v>
                </c:pt>
                <c:pt idx="943">
                  <c:v>-18.402777777778038</c:v>
                </c:pt>
                <c:pt idx="944">
                  <c:v>18.402777777778038</c:v>
                </c:pt>
                <c:pt idx="945">
                  <c:v>55.208333333334124</c:v>
                </c:pt>
                <c:pt idx="946">
                  <c:v>184.0277777777778</c:v>
                </c:pt>
                <c:pt idx="947">
                  <c:v>294.44444444444338</c:v>
                </c:pt>
                <c:pt idx="948">
                  <c:v>220.83333333333383</c:v>
                </c:pt>
                <c:pt idx="949">
                  <c:v>55.208333333334124</c:v>
                </c:pt>
                <c:pt idx="950">
                  <c:v>-202.43055555555583</c:v>
                </c:pt>
                <c:pt idx="951">
                  <c:v>-625.69444444444412</c:v>
                </c:pt>
                <c:pt idx="952">
                  <c:v>-1232.9861111111115</c:v>
                </c:pt>
                <c:pt idx="953">
                  <c:v>-1766.666666666667</c:v>
                </c:pt>
                <c:pt idx="954">
                  <c:v>-1950.6944444444446</c:v>
                </c:pt>
                <c:pt idx="955">
                  <c:v>-1950.6944444444446</c:v>
                </c:pt>
                <c:pt idx="956">
                  <c:v>-1950.6944444444439</c:v>
                </c:pt>
                <c:pt idx="957">
                  <c:v>-1361.8055555555552</c:v>
                </c:pt>
                <c:pt idx="958">
                  <c:v>-220.8333333333332</c:v>
                </c:pt>
                <c:pt idx="959">
                  <c:v>772.91666666666652</c:v>
                </c:pt>
                <c:pt idx="960">
                  <c:v>1582.6388888888891</c:v>
                </c:pt>
                <c:pt idx="961">
                  <c:v>2042.7083333333328</c:v>
                </c:pt>
                <c:pt idx="962">
                  <c:v>1969.0972222222215</c:v>
                </c:pt>
                <c:pt idx="963">
                  <c:v>1582.6388888888891</c:v>
                </c:pt>
                <c:pt idx="964">
                  <c:v>1067.3611111111118</c:v>
                </c:pt>
                <c:pt idx="965">
                  <c:v>570.48611111111131</c:v>
                </c:pt>
                <c:pt idx="966">
                  <c:v>202.43055555555583</c:v>
                </c:pt>
                <c:pt idx="967">
                  <c:v>0</c:v>
                </c:pt>
                <c:pt idx="968">
                  <c:v>-92.0138888888889</c:v>
                </c:pt>
                <c:pt idx="969">
                  <c:v>-220.83333333333383</c:v>
                </c:pt>
                <c:pt idx="970">
                  <c:v>-460.0694444444444</c:v>
                </c:pt>
                <c:pt idx="971">
                  <c:v>-920.1388888888888</c:v>
                </c:pt>
                <c:pt idx="972">
                  <c:v>-1582.6388888888891</c:v>
                </c:pt>
                <c:pt idx="973">
                  <c:v>-1950.6944444444446</c:v>
                </c:pt>
                <c:pt idx="974">
                  <c:v>-1950.6944444444446</c:v>
                </c:pt>
                <c:pt idx="975">
                  <c:v>-1950.6944444444439</c:v>
                </c:pt>
                <c:pt idx="976">
                  <c:v>-1969.0972222222219</c:v>
                </c:pt>
                <c:pt idx="977">
                  <c:v>-1601.0416666666665</c:v>
                </c:pt>
                <c:pt idx="978">
                  <c:v>-1122.5694444444448</c:v>
                </c:pt>
                <c:pt idx="979">
                  <c:v>-975.34722222222229</c:v>
                </c:pt>
                <c:pt idx="980">
                  <c:v>-809.72222222222194</c:v>
                </c:pt>
                <c:pt idx="981">
                  <c:v>-644.09722222222206</c:v>
                </c:pt>
                <c:pt idx="982">
                  <c:v>-607.29166666666674</c:v>
                </c:pt>
                <c:pt idx="983">
                  <c:v>-736.1111111111112</c:v>
                </c:pt>
                <c:pt idx="984">
                  <c:v>-809.72222222222229</c:v>
                </c:pt>
                <c:pt idx="985">
                  <c:v>-588.88888888888891</c:v>
                </c:pt>
                <c:pt idx="986">
                  <c:v>-202.43055555555557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147.22222222222223</c:v>
                </c:pt>
                <c:pt idx="1027">
                  <c:v>662.5</c:v>
                </c:pt>
                <c:pt idx="1028">
                  <c:v>1435.4166666666665</c:v>
                </c:pt>
                <c:pt idx="1029">
                  <c:v>2024.3055555555554</c:v>
                </c:pt>
                <c:pt idx="1030">
                  <c:v>2097.9166666666665</c:v>
                </c:pt>
                <c:pt idx="1031">
                  <c:v>1803.4722222222219</c:v>
                </c:pt>
                <c:pt idx="1032">
                  <c:v>1509.0277777777776</c:v>
                </c:pt>
                <c:pt idx="1033">
                  <c:v>1343.4027777777781</c:v>
                </c:pt>
                <c:pt idx="1034">
                  <c:v>1251.3888888888889</c:v>
                </c:pt>
                <c:pt idx="1035">
                  <c:v>1085.7638888888894</c:v>
                </c:pt>
                <c:pt idx="1036">
                  <c:v>864.930555555556</c:v>
                </c:pt>
                <c:pt idx="1037">
                  <c:v>717.70833333333303</c:v>
                </c:pt>
                <c:pt idx="1038">
                  <c:v>717.70833333333303</c:v>
                </c:pt>
                <c:pt idx="1039">
                  <c:v>828.125</c:v>
                </c:pt>
                <c:pt idx="1040">
                  <c:v>883.3333333333328</c:v>
                </c:pt>
                <c:pt idx="1041">
                  <c:v>828.125</c:v>
                </c:pt>
                <c:pt idx="1042">
                  <c:v>644.09722222222217</c:v>
                </c:pt>
                <c:pt idx="1043">
                  <c:v>386.4583333333336</c:v>
                </c:pt>
                <c:pt idx="1044">
                  <c:v>165.62499999999974</c:v>
                </c:pt>
                <c:pt idx="1045">
                  <c:v>55.208333333332803</c:v>
                </c:pt>
                <c:pt idx="1046">
                  <c:v>55.208333333334124</c:v>
                </c:pt>
                <c:pt idx="1047">
                  <c:v>73.611111111110844</c:v>
                </c:pt>
                <c:pt idx="1048">
                  <c:v>0</c:v>
                </c:pt>
                <c:pt idx="1049">
                  <c:v>-184.0277777777778</c:v>
                </c:pt>
                <c:pt idx="1050">
                  <c:v>-441.6666666666664</c:v>
                </c:pt>
                <c:pt idx="1051">
                  <c:v>-644.09722222222217</c:v>
                </c:pt>
                <c:pt idx="1052">
                  <c:v>-772.9166666666672</c:v>
                </c:pt>
                <c:pt idx="1053">
                  <c:v>-920.1388888888888</c:v>
                </c:pt>
                <c:pt idx="1054">
                  <c:v>-1140.9722222222226</c:v>
                </c:pt>
                <c:pt idx="1055">
                  <c:v>-1435.4166666666661</c:v>
                </c:pt>
                <c:pt idx="1056">
                  <c:v>-1766.6666666666663</c:v>
                </c:pt>
                <c:pt idx="1057">
                  <c:v>-1950.6944444444446</c:v>
                </c:pt>
                <c:pt idx="1058">
                  <c:v>-1785.0694444444443</c:v>
                </c:pt>
                <c:pt idx="1059">
                  <c:v>-1601.0416666666665</c:v>
                </c:pt>
                <c:pt idx="1060">
                  <c:v>-1398.6111111111111</c:v>
                </c:pt>
                <c:pt idx="1061">
                  <c:v>-864.93055555555543</c:v>
                </c:pt>
                <c:pt idx="1062">
                  <c:v>-239.23611111111126</c:v>
                </c:pt>
                <c:pt idx="1063">
                  <c:v>147.22222222222234</c:v>
                </c:pt>
                <c:pt idx="1064">
                  <c:v>644.09722222222217</c:v>
                </c:pt>
                <c:pt idx="1065">
                  <c:v>1306.5972222222219</c:v>
                </c:pt>
                <c:pt idx="1066">
                  <c:v>1435.4166666666665</c:v>
                </c:pt>
                <c:pt idx="1067">
                  <c:v>864.930555555556</c:v>
                </c:pt>
                <c:pt idx="1068">
                  <c:v>331.25000000000017</c:v>
                </c:pt>
                <c:pt idx="1069">
                  <c:v>331.24999999999949</c:v>
                </c:pt>
                <c:pt idx="1070">
                  <c:v>662.50000000000034</c:v>
                </c:pt>
                <c:pt idx="1071">
                  <c:v>993.75000000000034</c:v>
                </c:pt>
                <c:pt idx="1072">
                  <c:v>1196.1805555555547</c:v>
                </c:pt>
                <c:pt idx="1073">
                  <c:v>1417.0138888888889</c:v>
                </c:pt>
                <c:pt idx="1074">
                  <c:v>1693.0555555555561</c:v>
                </c:pt>
                <c:pt idx="1075">
                  <c:v>1803.4722222222217</c:v>
                </c:pt>
                <c:pt idx="1076">
                  <c:v>1619.4444444444439</c:v>
                </c:pt>
                <c:pt idx="1077">
                  <c:v>1306.5972222222224</c:v>
                </c:pt>
                <c:pt idx="1078">
                  <c:v>1030.5555555555557</c:v>
                </c:pt>
                <c:pt idx="1079">
                  <c:v>883.33333333333417</c:v>
                </c:pt>
                <c:pt idx="1080">
                  <c:v>680.90277777777828</c:v>
                </c:pt>
                <c:pt idx="1081">
                  <c:v>331.24999999999949</c:v>
                </c:pt>
                <c:pt idx="1082">
                  <c:v>-18.402777777778038</c:v>
                </c:pt>
                <c:pt idx="1083">
                  <c:v>-386.4583333333336</c:v>
                </c:pt>
                <c:pt idx="1084">
                  <c:v>-588.88888888888937</c:v>
                </c:pt>
                <c:pt idx="1085">
                  <c:v>-423.26388888888835</c:v>
                </c:pt>
                <c:pt idx="1086">
                  <c:v>-128.81944444444366</c:v>
                </c:pt>
                <c:pt idx="1087">
                  <c:v>18.402777777778038</c:v>
                </c:pt>
                <c:pt idx="1088">
                  <c:v>36.805555555554776</c:v>
                </c:pt>
                <c:pt idx="1089">
                  <c:v>18.402777777776731</c:v>
                </c:pt>
                <c:pt idx="1090">
                  <c:v>0</c:v>
                </c:pt>
                <c:pt idx="1091">
                  <c:v>55.208333333334124</c:v>
                </c:pt>
                <c:pt idx="1092">
                  <c:v>239.23611111111188</c:v>
                </c:pt>
                <c:pt idx="1093">
                  <c:v>478.47222222222251</c:v>
                </c:pt>
                <c:pt idx="1094">
                  <c:v>533.68055555555532</c:v>
                </c:pt>
                <c:pt idx="1095">
                  <c:v>368.0555555555556</c:v>
                </c:pt>
                <c:pt idx="1096">
                  <c:v>165.62499999999974</c:v>
                </c:pt>
                <c:pt idx="1097">
                  <c:v>-36.805555555556076</c:v>
                </c:pt>
                <c:pt idx="1098">
                  <c:v>-294.44444444444468</c:v>
                </c:pt>
                <c:pt idx="1099">
                  <c:v>-588.88888888888937</c:v>
                </c:pt>
                <c:pt idx="1100">
                  <c:v>-625.69444444444412</c:v>
                </c:pt>
                <c:pt idx="1101">
                  <c:v>-349.65277777777749</c:v>
                </c:pt>
                <c:pt idx="1102">
                  <c:v>-18.402777777778038</c:v>
                </c:pt>
                <c:pt idx="1103">
                  <c:v>331.2500000000008</c:v>
                </c:pt>
                <c:pt idx="1104">
                  <c:v>644.09722222222217</c:v>
                </c:pt>
                <c:pt idx="1105">
                  <c:v>680.90277777777703</c:v>
                </c:pt>
                <c:pt idx="1106">
                  <c:v>404.86111111111165</c:v>
                </c:pt>
                <c:pt idx="1107">
                  <c:v>92.013888888890193</c:v>
                </c:pt>
                <c:pt idx="1108">
                  <c:v>-184.0277777777778</c:v>
                </c:pt>
                <c:pt idx="1109">
                  <c:v>-441.66666666666765</c:v>
                </c:pt>
                <c:pt idx="1110">
                  <c:v>-423.26388888888835</c:v>
                </c:pt>
                <c:pt idx="1111">
                  <c:v>-128.81944444444497</c:v>
                </c:pt>
                <c:pt idx="1112">
                  <c:v>257.63888888888863</c:v>
                </c:pt>
                <c:pt idx="1113">
                  <c:v>736.1111111111112</c:v>
                </c:pt>
                <c:pt idx="1114">
                  <c:v>993.74999999999966</c:v>
                </c:pt>
                <c:pt idx="1115">
                  <c:v>754.51388888889051</c:v>
                </c:pt>
                <c:pt idx="1116">
                  <c:v>312.84722222222274</c:v>
                </c:pt>
                <c:pt idx="1117">
                  <c:v>-18.402777777779345</c:v>
                </c:pt>
                <c:pt idx="1118">
                  <c:v>-294.44444444444599</c:v>
                </c:pt>
                <c:pt idx="1119">
                  <c:v>-441.66666666666509</c:v>
                </c:pt>
                <c:pt idx="1120">
                  <c:v>-349.65277777777618</c:v>
                </c:pt>
                <c:pt idx="1121">
                  <c:v>-220.83333333333383</c:v>
                </c:pt>
                <c:pt idx="1122">
                  <c:v>-239.2361111111106</c:v>
                </c:pt>
                <c:pt idx="1123">
                  <c:v>-460.0694444444444</c:v>
                </c:pt>
                <c:pt idx="1124">
                  <c:v>-846.52777777777931</c:v>
                </c:pt>
                <c:pt idx="1125">
                  <c:v>-1361.8055555555566</c:v>
                </c:pt>
                <c:pt idx="1126">
                  <c:v>-1803.4722222222217</c:v>
                </c:pt>
                <c:pt idx="1127">
                  <c:v>-1950.6944444444434</c:v>
                </c:pt>
                <c:pt idx="1128">
                  <c:v>-1913.8888888888885</c:v>
                </c:pt>
                <c:pt idx="1129">
                  <c:v>-1656.25</c:v>
                </c:pt>
                <c:pt idx="1130">
                  <c:v>-1325.0000000000007</c:v>
                </c:pt>
                <c:pt idx="1131">
                  <c:v>-1177.7777777777781</c:v>
                </c:pt>
                <c:pt idx="1132">
                  <c:v>-1159.3749999999993</c:v>
                </c:pt>
                <c:pt idx="1133">
                  <c:v>-1251.3888888888889</c:v>
                </c:pt>
                <c:pt idx="1134">
                  <c:v>-1325.0000000000007</c:v>
                </c:pt>
                <c:pt idx="1135">
                  <c:v>-1232.9861111111111</c:v>
                </c:pt>
                <c:pt idx="1136">
                  <c:v>-883.33333333333314</c:v>
                </c:pt>
                <c:pt idx="1137">
                  <c:v>-386.4583333333336</c:v>
                </c:pt>
                <c:pt idx="1138">
                  <c:v>-55.208333333333137</c:v>
                </c:pt>
                <c:pt idx="1139">
                  <c:v>73.611111111111171</c:v>
                </c:pt>
                <c:pt idx="1140">
                  <c:v>147.22222222222203</c:v>
                </c:pt>
                <c:pt idx="1141">
                  <c:v>331.24999999999977</c:v>
                </c:pt>
                <c:pt idx="1142">
                  <c:v>736.11111111111143</c:v>
                </c:pt>
                <c:pt idx="1143">
                  <c:v>1122.5694444444448</c:v>
                </c:pt>
                <c:pt idx="1144">
                  <c:v>975.34722222222172</c:v>
                </c:pt>
                <c:pt idx="1145">
                  <c:v>423.26388888888903</c:v>
                </c:pt>
                <c:pt idx="1146">
                  <c:v>-312.84722222222206</c:v>
                </c:pt>
                <c:pt idx="1147">
                  <c:v>-1361.8055555555561</c:v>
                </c:pt>
                <c:pt idx="1148">
                  <c:v>-1637.8472222222219</c:v>
                </c:pt>
                <c:pt idx="1149">
                  <c:v>-993.74999999999966</c:v>
                </c:pt>
                <c:pt idx="1150">
                  <c:v>-331.25000000000017</c:v>
                </c:pt>
                <c:pt idx="1151">
                  <c:v>0</c:v>
                </c:pt>
                <c:pt idx="1152">
                  <c:v>349.65277777777789</c:v>
                </c:pt>
                <c:pt idx="1153">
                  <c:v>1251.3888888888889</c:v>
                </c:pt>
                <c:pt idx="1154">
                  <c:v>2061.1111111111113</c:v>
                </c:pt>
                <c:pt idx="1155">
                  <c:v>2024.3055555555554</c:v>
                </c:pt>
                <c:pt idx="1156">
                  <c:v>1601.0416666666661</c:v>
                </c:pt>
                <c:pt idx="1157">
                  <c:v>1545.8333333333337</c:v>
                </c:pt>
                <c:pt idx="1158">
                  <c:v>1766.666666666667</c:v>
                </c:pt>
                <c:pt idx="1159">
                  <c:v>1969.0972222222215</c:v>
                </c:pt>
                <c:pt idx="1160">
                  <c:v>1913.8888888888885</c:v>
                </c:pt>
                <c:pt idx="1161">
                  <c:v>1637.8472222222219</c:v>
                </c:pt>
                <c:pt idx="1162">
                  <c:v>1417.0138888888894</c:v>
                </c:pt>
                <c:pt idx="1163">
                  <c:v>1325.0000000000007</c:v>
                </c:pt>
                <c:pt idx="1164">
                  <c:v>1269.7916666666677</c:v>
                </c:pt>
                <c:pt idx="1165">
                  <c:v>1214.5833333333323</c:v>
                </c:pt>
                <c:pt idx="1166">
                  <c:v>846.52777777777669</c:v>
                </c:pt>
                <c:pt idx="1167">
                  <c:v>496.87500000000051</c:v>
                </c:pt>
                <c:pt idx="1168">
                  <c:v>588.88888888888937</c:v>
                </c:pt>
                <c:pt idx="1169">
                  <c:v>662.50000000000159</c:v>
                </c:pt>
                <c:pt idx="1170">
                  <c:v>607.29166666666617</c:v>
                </c:pt>
                <c:pt idx="1171">
                  <c:v>570.48611111111006</c:v>
                </c:pt>
                <c:pt idx="1172">
                  <c:v>515.27777777777726</c:v>
                </c:pt>
                <c:pt idx="1173">
                  <c:v>460.0694444444444</c:v>
                </c:pt>
                <c:pt idx="1174">
                  <c:v>423.26388888888835</c:v>
                </c:pt>
                <c:pt idx="1175">
                  <c:v>368.0555555555556</c:v>
                </c:pt>
                <c:pt idx="1176">
                  <c:v>312.84722222222274</c:v>
                </c:pt>
                <c:pt idx="1177">
                  <c:v>294.44444444444338</c:v>
                </c:pt>
                <c:pt idx="1178">
                  <c:v>331.24999999999949</c:v>
                </c:pt>
                <c:pt idx="1179">
                  <c:v>368.0555555555556</c:v>
                </c:pt>
                <c:pt idx="1180">
                  <c:v>368.0555555555556</c:v>
                </c:pt>
                <c:pt idx="1181">
                  <c:v>349.65277777777879</c:v>
                </c:pt>
                <c:pt idx="1182">
                  <c:v>294.44444444444599</c:v>
                </c:pt>
                <c:pt idx="1183">
                  <c:v>239.2361111111106</c:v>
                </c:pt>
                <c:pt idx="1184">
                  <c:v>202.43055555555449</c:v>
                </c:pt>
                <c:pt idx="1185">
                  <c:v>147.22222222222169</c:v>
                </c:pt>
                <c:pt idx="1186">
                  <c:v>55.208333333332803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18.402777777779345</c:v>
                </c:pt>
                <c:pt idx="1196">
                  <c:v>18.402777777779345</c:v>
                </c:pt>
                <c:pt idx="1197">
                  <c:v>18.402777777776731</c:v>
                </c:pt>
                <c:pt idx="1198">
                  <c:v>92.0138888888889</c:v>
                </c:pt>
                <c:pt idx="1199">
                  <c:v>165.62500000000102</c:v>
                </c:pt>
                <c:pt idx="1200">
                  <c:v>239.2361111111106</c:v>
                </c:pt>
                <c:pt idx="1201">
                  <c:v>294.44444444444338</c:v>
                </c:pt>
                <c:pt idx="1202">
                  <c:v>257.63888888888994</c:v>
                </c:pt>
                <c:pt idx="1203">
                  <c:v>184.0277777777778</c:v>
                </c:pt>
                <c:pt idx="1204">
                  <c:v>110.41666666666561</c:v>
                </c:pt>
                <c:pt idx="1205">
                  <c:v>55.208333333332803</c:v>
                </c:pt>
                <c:pt idx="1206">
                  <c:v>36.805555555556076</c:v>
                </c:pt>
                <c:pt idx="1207">
                  <c:v>36.805555555556076</c:v>
                </c:pt>
                <c:pt idx="1208">
                  <c:v>36.805555555556076</c:v>
                </c:pt>
                <c:pt idx="1209">
                  <c:v>18.402777777779345</c:v>
                </c:pt>
                <c:pt idx="1210">
                  <c:v>0</c:v>
                </c:pt>
                <c:pt idx="1211">
                  <c:v>0</c:v>
                </c:pt>
                <c:pt idx="1212">
                  <c:v>-18.402777777779345</c:v>
                </c:pt>
                <c:pt idx="1213">
                  <c:v>-18.402777777779345</c:v>
                </c:pt>
                <c:pt idx="1214">
                  <c:v>0</c:v>
                </c:pt>
                <c:pt idx="1215">
                  <c:v>0</c:v>
                </c:pt>
                <c:pt idx="1216">
                  <c:v>-18.402777777776731</c:v>
                </c:pt>
                <c:pt idx="1217">
                  <c:v>-36.805555555556076</c:v>
                </c:pt>
                <c:pt idx="1218">
                  <c:v>-36.805555555556076</c:v>
                </c:pt>
                <c:pt idx="1219">
                  <c:v>-36.805555555553461</c:v>
                </c:pt>
                <c:pt idx="1220">
                  <c:v>-55.208333333332803</c:v>
                </c:pt>
                <c:pt idx="1221">
                  <c:v>-92.0138888888889</c:v>
                </c:pt>
                <c:pt idx="1222">
                  <c:v>-110.41666666666825</c:v>
                </c:pt>
                <c:pt idx="1223">
                  <c:v>-128.81944444444497</c:v>
                </c:pt>
                <c:pt idx="1224">
                  <c:v>-110.41666666666561</c:v>
                </c:pt>
                <c:pt idx="1225">
                  <c:v>-73.611111111112152</c:v>
                </c:pt>
                <c:pt idx="1226">
                  <c:v>-55.208333333332803</c:v>
                </c:pt>
                <c:pt idx="1227">
                  <c:v>-55.208333333332803</c:v>
                </c:pt>
                <c:pt idx="1228">
                  <c:v>-55.208333333332803</c:v>
                </c:pt>
                <c:pt idx="1229">
                  <c:v>-55.208333333332803</c:v>
                </c:pt>
                <c:pt idx="1230">
                  <c:v>-73.611111111112152</c:v>
                </c:pt>
                <c:pt idx="1231">
                  <c:v>-55.208333333332803</c:v>
                </c:pt>
                <c:pt idx="1232">
                  <c:v>-18.402777777776731</c:v>
                </c:pt>
                <c:pt idx="1233">
                  <c:v>-18.402777777779345</c:v>
                </c:pt>
                <c:pt idx="1234">
                  <c:v>-18.402777777779345</c:v>
                </c:pt>
                <c:pt idx="1235">
                  <c:v>-36.805555555556076</c:v>
                </c:pt>
                <c:pt idx="1236">
                  <c:v>-73.611111111109551</c:v>
                </c:pt>
                <c:pt idx="1237">
                  <c:v>-128.81944444444235</c:v>
                </c:pt>
                <c:pt idx="1238">
                  <c:v>-202.43055555555711</c:v>
                </c:pt>
                <c:pt idx="1239">
                  <c:v>-257.63888888888994</c:v>
                </c:pt>
                <c:pt idx="1240">
                  <c:v>-276.04166666666663</c:v>
                </c:pt>
                <c:pt idx="1241">
                  <c:v>-257.63888888888994</c:v>
                </c:pt>
                <c:pt idx="1242">
                  <c:v>-239.2361111111106</c:v>
                </c:pt>
                <c:pt idx="1243">
                  <c:v>-239.2361111111106</c:v>
                </c:pt>
                <c:pt idx="1244">
                  <c:v>-239.2361111111106</c:v>
                </c:pt>
                <c:pt idx="1245">
                  <c:v>-220.83333333333383</c:v>
                </c:pt>
                <c:pt idx="1246">
                  <c:v>-239.2361111111106</c:v>
                </c:pt>
                <c:pt idx="1247">
                  <c:v>-257.63888888888732</c:v>
                </c:pt>
                <c:pt idx="1248">
                  <c:v>-257.63888888888994</c:v>
                </c:pt>
                <c:pt idx="1249">
                  <c:v>-257.63888888888994</c:v>
                </c:pt>
                <c:pt idx="1250">
                  <c:v>-239.2361111111106</c:v>
                </c:pt>
                <c:pt idx="1251">
                  <c:v>-220.83333333333383</c:v>
                </c:pt>
                <c:pt idx="1252">
                  <c:v>-220.83333333333383</c:v>
                </c:pt>
                <c:pt idx="1253">
                  <c:v>-220.83333333333121</c:v>
                </c:pt>
                <c:pt idx="1254">
                  <c:v>-220.83333333333383</c:v>
                </c:pt>
                <c:pt idx="1255">
                  <c:v>-220.83333333333383</c:v>
                </c:pt>
                <c:pt idx="1256">
                  <c:v>-220.83333333333383</c:v>
                </c:pt>
                <c:pt idx="1257">
                  <c:v>-220.83333333333383</c:v>
                </c:pt>
                <c:pt idx="1258">
                  <c:v>-220.83333333333121</c:v>
                </c:pt>
                <c:pt idx="1259">
                  <c:v>-202.43055555555449</c:v>
                </c:pt>
                <c:pt idx="1260">
                  <c:v>-165.62500000000102</c:v>
                </c:pt>
                <c:pt idx="1261">
                  <c:v>-128.81944444444497</c:v>
                </c:pt>
                <c:pt idx="1262">
                  <c:v>-55.208333333332803</c:v>
                </c:pt>
                <c:pt idx="1263">
                  <c:v>18.402777777776731</c:v>
                </c:pt>
                <c:pt idx="1264">
                  <c:v>73.611111111109551</c:v>
                </c:pt>
                <c:pt idx="1265">
                  <c:v>110.41666666666825</c:v>
                </c:pt>
                <c:pt idx="1266">
                  <c:v>92.0138888888889</c:v>
                </c:pt>
                <c:pt idx="1267">
                  <c:v>73.611111111109551</c:v>
                </c:pt>
                <c:pt idx="1268">
                  <c:v>36.805555555556076</c:v>
                </c:pt>
                <c:pt idx="1269">
                  <c:v>-36.805555555556076</c:v>
                </c:pt>
                <c:pt idx="1270">
                  <c:v>-92.0138888888889</c:v>
                </c:pt>
                <c:pt idx="1271">
                  <c:v>-128.81944444444235</c:v>
                </c:pt>
                <c:pt idx="1272">
                  <c:v>-147.22222222222169</c:v>
                </c:pt>
                <c:pt idx="1273">
                  <c:v>-128.81944444444497</c:v>
                </c:pt>
                <c:pt idx="1274">
                  <c:v>-110.41666666666561</c:v>
                </c:pt>
                <c:pt idx="1275">
                  <c:v>-92.0138888888889</c:v>
                </c:pt>
                <c:pt idx="1276">
                  <c:v>-36.805555555556076</c:v>
                </c:pt>
                <c:pt idx="1277">
                  <c:v>18.402777777776731</c:v>
                </c:pt>
                <c:pt idx="1278">
                  <c:v>36.805555555556076</c:v>
                </c:pt>
                <c:pt idx="1279">
                  <c:v>55.208333333332803</c:v>
                </c:pt>
                <c:pt idx="1280">
                  <c:v>73.611111111109551</c:v>
                </c:pt>
                <c:pt idx="1281">
                  <c:v>36.805555555556076</c:v>
                </c:pt>
                <c:pt idx="1282">
                  <c:v>18.402777777779345</c:v>
                </c:pt>
                <c:pt idx="1283">
                  <c:v>18.402777777779345</c:v>
                </c:pt>
                <c:pt idx="1284">
                  <c:v>0</c:v>
                </c:pt>
                <c:pt idx="1285">
                  <c:v>-36.805555555556076</c:v>
                </c:pt>
                <c:pt idx="1286">
                  <c:v>-73.611111111112152</c:v>
                </c:pt>
                <c:pt idx="1287">
                  <c:v>-92.0138888888889</c:v>
                </c:pt>
                <c:pt idx="1288">
                  <c:v>-128.81944444444497</c:v>
                </c:pt>
                <c:pt idx="1289">
                  <c:v>-147.22222222222169</c:v>
                </c:pt>
                <c:pt idx="1290">
                  <c:v>-128.81944444444497</c:v>
                </c:pt>
                <c:pt idx="1291">
                  <c:v>-128.81944444444497</c:v>
                </c:pt>
                <c:pt idx="1292">
                  <c:v>-165.62499999999841</c:v>
                </c:pt>
                <c:pt idx="1293">
                  <c:v>-184.0277777777778</c:v>
                </c:pt>
                <c:pt idx="1294">
                  <c:v>-184.0277777777778</c:v>
                </c:pt>
                <c:pt idx="1295">
                  <c:v>-147.22222222222169</c:v>
                </c:pt>
                <c:pt idx="1296">
                  <c:v>-73.611111111112152</c:v>
                </c:pt>
                <c:pt idx="1297">
                  <c:v>0</c:v>
                </c:pt>
                <c:pt idx="1298">
                  <c:v>55.208333333332803</c:v>
                </c:pt>
                <c:pt idx="1299">
                  <c:v>92.0138888888889</c:v>
                </c:pt>
                <c:pt idx="1300">
                  <c:v>92.0138888888889</c:v>
                </c:pt>
                <c:pt idx="1301">
                  <c:v>73.611111111109551</c:v>
                </c:pt>
                <c:pt idx="1302">
                  <c:v>73.611111111112152</c:v>
                </c:pt>
                <c:pt idx="1303">
                  <c:v>92.0138888888889</c:v>
                </c:pt>
                <c:pt idx="1304">
                  <c:v>73.611111111112152</c:v>
                </c:pt>
                <c:pt idx="1305">
                  <c:v>36.805555555556076</c:v>
                </c:pt>
                <c:pt idx="1306">
                  <c:v>18.402777777776731</c:v>
                </c:pt>
                <c:pt idx="1307">
                  <c:v>0</c:v>
                </c:pt>
                <c:pt idx="1308">
                  <c:v>-18.402777777776731</c:v>
                </c:pt>
                <c:pt idx="1309">
                  <c:v>-18.402777777776731</c:v>
                </c:pt>
                <c:pt idx="1310">
                  <c:v>-18.402777777779345</c:v>
                </c:pt>
                <c:pt idx="1311">
                  <c:v>-36.805555555556076</c:v>
                </c:pt>
                <c:pt idx="1312">
                  <c:v>-55.208333333332803</c:v>
                </c:pt>
                <c:pt idx="1313">
                  <c:v>-92.0138888888889</c:v>
                </c:pt>
                <c:pt idx="1314">
                  <c:v>-92.0138888888889</c:v>
                </c:pt>
                <c:pt idx="1315">
                  <c:v>-92.0138888888889</c:v>
                </c:pt>
                <c:pt idx="1316">
                  <c:v>-165.62500000000102</c:v>
                </c:pt>
                <c:pt idx="1317">
                  <c:v>-184.0277777777778</c:v>
                </c:pt>
                <c:pt idx="1318">
                  <c:v>-147.22222222222169</c:v>
                </c:pt>
                <c:pt idx="1319">
                  <c:v>-36.805555555556076</c:v>
                </c:pt>
                <c:pt idx="1320">
                  <c:v>128.81944444444497</c:v>
                </c:pt>
                <c:pt idx="1321">
                  <c:v>257.63888888888994</c:v>
                </c:pt>
                <c:pt idx="1322">
                  <c:v>386.45833333333223</c:v>
                </c:pt>
                <c:pt idx="1323">
                  <c:v>515.27777777777726</c:v>
                </c:pt>
                <c:pt idx="1324">
                  <c:v>570.48611111111268</c:v>
                </c:pt>
                <c:pt idx="1325">
                  <c:v>478.47222222222121</c:v>
                </c:pt>
                <c:pt idx="1326">
                  <c:v>294.44444444444338</c:v>
                </c:pt>
                <c:pt idx="1327">
                  <c:v>128.81944444444497</c:v>
                </c:pt>
                <c:pt idx="1328">
                  <c:v>36.805555555556076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-18.402777777776731</c:v>
                </c:pt>
                <c:pt idx="1333">
                  <c:v>-73.611111111112152</c:v>
                </c:pt>
                <c:pt idx="1334">
                  <c:v>-110.41666666666825</c:v>
                </c:pt>
                <c:pt idx="1335">
                  <c:v>-110.41666666666561</c:v>
                </c:pt>
                <c:pt idx="1336">
                  <c:v>-73.611111111109551</c:v>
                </c:pt>
                <c:pt idx="1337">
                  <c:v>-36.805555555556076</c:v>
                </c:pt>
                <c:pt idx="1338">
                  <c:v>-18.402777777779345</c:v>
                </c:pt>
                <c:pt idx="1339">
                  <c:v>0</c:v>
                </c:pt>
                <c:pt idx="1340">
                  <c:v>18.402777777779345</c:v>
                </c:pt>
                <c:pt idx="1341">
                  <c:v>36.805555555556076</c:v>
                </c:pt>
                <c:pt idx="1342">
                  <c:v>92.0138888888889</c:v>
                </c:pt>
                <c:pt idx="1343">
                  <c:v>147.22222222222169</c:v>
                </c:pt>
                <c:pt idx="1344">
                  <c:v>147.22222222222169</c:v>
                </c:pt>
                <c:pt idx="1345">
                  <c:v>128.81944444444497</c:v>
                </c:pt>
                <c:pt idx="1346">
                  <c:v>73.611111111109551</c:v>
                </c:pt>
                <c:pt idx="1347">
                  <c:v>18.402777777776731</c:v>
                </c:pt>
                <c:pt idx="1348">
                  <c:v>-36.805555555553461</c:v>
                </c:pt>
                <c:pt idx="1349">
                  <c:v>-165.62499999999841</c:v>
                </c:pt>
                <c:pt idx="1350">
                  <c:v>-331.25000000000205</c:v>
                </c:pt>
                <c:pt idx="1351">
                  <c:v>-460.0694444444444</c:v>
                </c:pt>
                <c:pt idx="1352">
                  <c:v>-515.27777777777726</c:v>
                </c:pt>
                <c:pt idx="1353">
                  <c:v>-533.68055555555657</c:v>
                </c:pt>
                <c:pt idx="1354">
                  <c:v>-552.08333333333326</c:v>
                </c:pt>
                <c:pt idx="1355">
                  <c:v>-588.88888888888937</c:v>
                </c:pt>
                <c:pt idx="1356">
                  <c:v>-662.49999999999898</c:v>
                </c:pt>
                <c:pt idx="1357">
                  <c:v>-717.70833333333178</c:v>
                </c:pt>
                <c:pt idx="1358">
                  <c:v>-754.51388888889051</c:v>
                </c:pt>
                <c:pt idx="1359">
                  <c:v>-809.72222222222331</c:v>
                </c:pt>
                <c:pt idx="1360">
                  <c:v>-828.12499999999864</c:v>
                </c:pt>
                <c:pt idx="1361">
                  <c:v>-662.49999999999898</c:v>
                </c:pt>
                <c:pt idx="1362">
                  <c:v>-331.2500000000008</c:v>
                </c:pt>
                <c:pt idx="1363">
                  <c:v>36.805555555554776</c:v>
                </c:pt>
                <c:pt idx="1364">
                  <c:v>368.0555555555556</c:v>
                </c:pt>
                <c:pt idx="1365">
                  <c:v>404.86111111111165</c:v>
                </c:pt>
                <c:pt idx="1366">
                  <c:v>165.62500000000102</c:v>
                </c:pt>
                <c:pt idx="1367">
                  <c:v>-128.81944444444497</c:v>
                </c:pt>
                <c:pt idx="1368">
                  <c:v>-496.87500000000051</c:v>
                </c:pt>
                <c:pt idx="1369">
                  <c:v>-644.09722222222217</c:v>
                </c:pt>
                <c:pt idx="1370">
                  <c:v>-404.86111111111165</c:v>
                </c:pt>
                <c:pt idx="1371">
                  <c:v>-110.41666666666691</c:v>
                </c:pt>
                <c:pt idx="1372">
                  <c:v>0</c:v>
                </c:pt>
                <c:pt idx="1373">
                  <c:v>-92.0138888888889</c:v>
                </c:pt>
                <c:pt idx="1374">
                  <c:v>-294.44444444444338</c:v>
                </c:pt>
                <c:pt idx="1375">
                  <c:v>-552.08333333333326</c:v>
                </c:pt>
                <c:pt idx="1376">
                  <c:v>-993.75000000000102</c:v>
                </c:pt>
                <c:pt idx="1377">
                  <c:v>-1619.4444444444439</c:v>
                </c:pt>
                <c:pt idx="1378">
                  <c:v>-1950.6944444444434</c:v>
                </c:pt>
                <c:pt idx="1379">
                  <c:v>-1950.6944444444446</c:v>
                </c:pt>
                <c:pt idx="1380">
                  <c:v>-1950.6944444444446</c:v>
                </c:pt>
                <c:pt idx="1381">
                  <c:v>-1398.6111111111106</c:v>
                </c:pt>
                <c:pt idx="1382">
                  <c:v>-55.208333333333456</c:v>
                </c:pt>
                <c:pt idx="1383">
                  <c:v>1030.5555555555552</c:v>
                </c:pt>
                <c:pt idx="1384">
                  <c:v>1159.3750000000002</c:v>
                </c:pt>
                <c:pt idx="1385">
                  <c:v>699.30555555555634</c:v>
                </c:pt>
                <c:pt idx="1386">
                  <c:v>368.0555555555556</c:v>
                </c:pt>
                <c:pt idx="1387">
                  <c:v>496.8749999999992</c:v>
                </c:pt>
                <c:pt idx="1388">
                  <c:v>901.73611111111086</c:v>
                </c:pt>
                <c:pt idx="1389">
                  <c:v>1306.5972222222224</c:v>
                </c:pt>
                <c:pt idx="1390">
                  <c:v>1417.0138888888894</c:v>
                </c:pt>
                <c:pt idx="1391">
                  <c:v>1159.3749999999993</c:v>
                </c:pt>
                <c:pt idx="1392">
                  <c:v>754.51388888888778</c:v>
                </c:pt>
                <c:pt idx="1393">
                  <c:v>386.4583333333336</c:v>
                </c:pt>
                <c:pt idx="1394">
                  <c:v>110.41666666666691</c:v>
                </c:pt>
                <c:pt idx="1395">
                  <c:v>-36.805555555554776</c:v>
                </c:pt>
                <c:pt idx="1396">
                  <c:v>-147.22222222222169</c:v>
                </c:pt>
                <c:pt idx="1397">
                  <c:v>-276.04166666666663</c:v>
                </c:pt>
                <c:pt idx="1398">
                  <c:v>-368.0555555555556</c:v>
                </c:pt>
                <c:pt idx="1399">
                  <c:v>-460.0694444444444</c:v>
                </c:pt>
                <c:pt idx="1400">
                  <c:v>-552.08333333333326</c:v>
                </c:pt>
                <c:pt idx="1401">
                  <c:v>-607.29166666666742</c:v>
                </c:pt>
                <c:pt idx="1402">
                  <c:v>-717.70833333333303</c:v>
                </c:pt>
                <c:pt idx="1403">
                  <c:v>-1030.5555555555557</c:v>
                </c:pt>
                <c:pt idx="1404">
                  <c:v>-1601.0416666666672</c:v>
                </c:pt>
                <c:pt idx="1405">
                  <c:v>-1950.6944444444439</c:v>
                </c:pt>
                <c:pt idx="1406">
                  <c:v>-1637.8472222222219</c:v>
                </c:pt>
                <c:pt idx="1407">
                  <c:v>-791.31944444444457</c:v>
                </c:pt>
                <c:pt idx="1408">
                  <c:v>-55.208333333333456</c:v>
                </c:pt>
                <c:pt idx="1409">
                  <c:v>110.41666666666691</c:v>
                </c:pt>
                <c:pt idx="1410">
                  <c:v>18.402777777777388</c:v>
                </c:pt>
                <c:pt idx="1411">
                  <c:v>-73.611111111110844</c:v>
                </c:pt>
                <c:pt idx="1412">
                  <c:v>-128.81944444444431</c:v>
                </c:pt>
                <c:pt idx="1413">
                  <c:v>-55.208333333333456</c:v>
                </c:pt>
                <c:pt idx="1414">
                  <c:v>276.04166666666663</c:v>
                </c:pt>
                <c:pt idx="1415">
                  <c:v>791.31944444444457</c:v>
                </c:pt>
                <c:pt idx="1416">
                  <c:v>1214.5833333333328</c:v>
                </c:pt>
                <c:pt idx="1417">
                  <c:v>1343.4027777777771</c:v>
                </c:pt>
                <c:pt idx="1418">
                  <c:v>1122.5694444444448</c:v>
                </c:pt>
                <c:pt idx="1419">
                  <c:v>607.29166666666742</c:v>
                </c:pt>
                <c:pt idx="1420">
                  <c:v>0</c:v>
                </c:pt>
                <c:pt idx="1421">
                  <c:v>-625.69444444444548</c:v>
                </c:pt>
                <c:pt idx="1422">
                  <c:v>-1030.5555555555557</c:v>
                </c:pt>
                <c:pt idx="1423">
                  <c:v>-736.1111111111112</c:v>
                </c:pt>
                <c:pt idx="1424">
                  <c:v>-128.81944444444366</c:v>
                </c:pt>
                <c:pt idx="1425">
                  <c:v>368.0555555555556</c:v>
                </c:pt>
                <c:pt idx="1426">
                  <c:v>901.73611111111086</c:v>
                </c:pt>
                <c:pt idx="1427">
                  <c:v>1012.1527777777777</c:v>
                </c:pt>
                <c:pt idx="1428">
                  <c:v>552.08333333333326</c:v>
                </c:pt>
                <c:pt idx="1429">
                  <c:v>18.402777777778038</c:v>
                </c:pt>
                <c:pt idx="1430">
                  <c:v>-441.6666666666664</c:v>
                </c:pt>
                <c:pt idx="1431">
                  <c:v>-975.34722222222172</c:v>
                </c:pt>
                <c:pt idx="1432">
                  <c:v>-1619.4444444444446</c:v>
                </c:pt>
                <c:pt idx="1433">
                  <c:v>-1950.6944444444446</c:v>
                </c:pt>
                <c:pt idx="1434">
                  <c:v>-1969.0972222222219</c:v>
                </c:pt>
                <c:pt idx="1435">
                  <c:v>-1269.7916666666665</c:v>
                </c:pt>
                <c:pt idx="1436">
                  <c:v>-165.6250000000004</c:v>
                </c:pt>
                <c:pt idx="1437">
                  <c:v>368.0555555555556</c:v>
                </c:pt>
                <c:pt idx="1438">
                  <c:v>423.26388888888903</c:v>
                </c:pt>
                <c:pt idx="1439">
                  <c:v>184.0277777777778</c:v>
                </c:pt>
                <c:pt idx="1440">
                  <c:v>-110.41666666666691</c:v>
                </c:pt>
                <c:pt idx="1441">
                  <c:v>-460.0694444444444</c:v>
                </c:pt>
                <c:pt idx="1442">
                  <c:v>-570.48611111111074</c:v>
                </c:pt>
                <c:pt idx="1443">
                  <c:v>-294.44444444444468</c:v>
                </c:pt>
                <c:pt idx="1444">
                  <c:v>0</c:v>
                </c:pt>
                <c:pt idx="1445">
                  <c:v>92.0138888888889</c:v>
                </c:pt>
                <c:pt idx="1446">
                  <c:v>-73.611111111111498</c:v>
                </c:pt>
                <c:pt idx="1447">
                  <c:v>-644.09722222222217</c:v>
                </c:pt>
                <c:pt idx="1448">
                  <c:v>-1472.2222222222219</c:v>
                </c:pt>
                <c:pt idx="1449">
                  <c:v>-1913.8888888888889</c:v>
                </c:pt>
                <c:pt idx="1450">
                  <c:v>-1601.041666666667</c:v>
                </c:pt>
                <c:pt idx="1451">
                  <c:v>-846.52777777777771</c:v>
                </c:pt>
                <c:pt idx="1452">
                  <c:v>-220.83333333333331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404.86111111111114</c:v>
                </c:pt>
                <c:pt idx="1479">
                  <c:v>809.72222222222229</c:v>
                </c:pt>
                <c:pt idx="1480">
                  <c:v>754.5138888888888</c:v>
                </c:pt>
                <c:pt idx="1481">
                  <c:v>644.09722222222217</c:v>
                </c:pt>
                <c:pt idx="1482">
                  <c:v>533.68055555555543</c:v>
                </c:pt>
                <c:pt idx="1483">
                  <c:v>460.0694444444444</c:v>
                </c:pt>
                <c:pt idx="1484">
                  <c:v>423.26388888888903</c:v>
                </c:pt>
                <c:pt idx="1485">
                  <c:v>460.0694444444444</c:v>
                </c:pt>
                <c:pt idx="1486">
                  <c:v>588.88888888888869</c:v>
                </c:pt>
                <c:pt idx="1487">
                  <c:v>754.5138888888888</c:v>
                </c:pt>
                <c:pt idx="1488">
                  <c:v>938.54166666666686</c:v>
                </c:pt>
                <c:pt idx="1489">
                  <c:v>1122.5694444444448</c:v>
                </c:pt>
                <c:pt idx="1490">
                  <c:v>1269.7916666666665</c:v>
                </c:pt>
                <c:pt idx="1491">
                  <c:v>1361.8055555555552</c:v>
                </c:pt>
                <c:pt idx="1492">
                  <c:v>1361.8055555555561</c:v>
                </c:pt>
                <c:pt idx="1493">
                  <c:v>1288.1944444444443</c:v>
                </c:pt>
                <c:pt idx="1494">
                  <c:v>1196.1805555555557</c:v>
                </c:pt>
                <c:pt idx="1495">
                  <c:v>1067.3611111111106</c:v>
                </c:pt>
                <c:pt idx="1496">
                  <c:v>938.54166666666686</c:v>
                </c:pt>
                <c:pt idx="1497">
                  <c:v>809.72222222222331</c:v>
                </c:pt>
                <c:pt idx="1498">
                  <c:v>662.49999999999898</c:v>
                </c:pt>
                <c:pt idx="1499">
                  <c:v>515.27777777777726</c:v>
                </c:pt>
                <c:pt idx="1500">
                  <c:v>368.0555555555556</c:v>
                </c:pt>
                <c:pt idx="1501">
                  <c:v>294.44444444444468</c:v>
                </c:pt>
                <c:pt idx="1502">
                  <c:v>257.63888888888994</c:v>
                </c:pt>
                <c:pt idx="1503">
                  <c:v>239.2361111111106</c:v>
                </c:pt>
                <c:pt idx="1504">
                  <c:v>239.2361111111106</c:v>
                </c:pt>
                <c:pt idx="1505">
                  <c:v>202.43055555555583</c:v>
                </c:pt>
                <c:pt idx="1506">
                  <c:v>184.0277777777778</c:v>
                </c:pt>
                <c:pt idx="1507">
                  <c:v>202.43055555555583</c:v>
                </c:pt>
                <c:pt idx="1508">
                  <c:v>239.2361111111106</c:v>
                </c:pt>
                <c:pt idx="1509">
                  <c:v>294.44444444444468</c:v>
                </c:pt>
                <c:pt idx="1510">
                  <c:v>404.86111111111165</c:v>
                </c:pt>
                <c:pt idx="1511">
                  <c:v>552.08333333333326</c:v>
                </c:pt>
                <c:pt idx="1512">
                  <c:v>699.30555555555497</c:v>
                </c:pt>
                <c:pt idx="1513">
                  <c:v>828.125</c:v>
                </c:pt>
                <c:pt idx="1514">
                  <c:v>883.3333333333328</c:v>
                </c:pt>
                <c:pt idx="1515">
                  <c:v>828.125</c:v>
                </c:pt>
                <c:pt idx="1516">
                  <c:v>662.50000000000159</c:v>
                </c:pt>
                <c:pt idx="1517">
                  <c:v>496.87500000000051</c:v>
                </c:pt>
                <c:pt idx="1518">
                  <c:v>368.0555555555556</c:v>
                </c:pt>
                <c:pt idx="1519">
                  <c:v>276.04166666666663</c:v>
                </c:pt>
                <c:pt idx="1520">
                  <c:v>202.43055555555449</c:v>
                </c:pt>
                <c:pt idx="1521">
                  <c:v>128.81944444444235</c:v>
                </c:pt>
                <c:pt idx="1522">
                  <c:v>36.805555555556076</c:v>
                </c:pt>
                <c:pt idx="1523">
                  <c:v>-92.0138888888889</c:v>
                </c:pt>
                <c:pt idx="1524">
                  <c:v>-276.04166666666663</c:v>
                </c:pt>
                <c:pt idx="1525">
                  <c:v>-515.27777777777726</c:v>
                </c:pt>
                <c:pt idx="1526">
                  <c:v>-717.70833333333428</c:v>
                </c:pt>
                <c:pt idx="1527">
                  <c:v>-846.52777777777669</c:v>
                </c:pt>
                <c:pt idx="1528">
                  <c:v>-846.52777777777669</c:v>
                </c:pt>
                <c:pt idx="1529">
                  <c:v>-736.1111111111112</c:v>
                </c:pt>
                <c:pt idx="1530">
                  <c:v>-570.48611111111131</c:v>
                </c:pt>
                <c:pt idx="1531">
                  <c:v>-368.0555555555556</c:v>
                </c:pt>
                <c:pt idx="1532">
                  <c:v>-165.62499999999974</c:v>
                </c:pt>
                <c:pt idx="1533">
                  <c:v>36.805555555554776</c:v>
                </c:pt>
                <c:pt idx="1534">
                  <c:v>257.63888888888863</c:v>
                </c:pt>
                <c:pt idx="1535">
                  <c:v>515.27777777777851</c:v>
                </c:pt>
                <c:pt idx="1536">
                  <c:v>772.91666666666583</c:v>
                </c:pt>
                <c:pt idx="1537">
                  <c:v>956.94444444444503</c:v>
                </c:pt>
                <c:pt idx="1538">
                  <c:v>1104.1666666666665</c:v>
                </c:pt>
                <c:pt idx="1539">
                  <c:v>1196.1805555555557</c:v>
                </c:pt>
                <c:pt idx="1540">
                  <c:v>1251.388888888891</c:v>
                </c:pt>
                <c:pt idx="1541">
                  <c:v>1269.7916666666652</c:v>
                </c:pt>
                <c:pt idx="1542">
                  <c:v>1196.1805555555557</c:v>
                </c:pt>
                <c:pt idx="1543">
                  <c:v>1030.555555555557</c:v>
                </c:pt>
                <c:pt idx="1544">
                  <c:v>754.51388888888778</c:v>
                </c:pt>
                <c:pt idx="1545">
                  <c:v>478.47222222222121</c:v>
                </c:pt>
                <c:pt idx="1546">
                  <c:v>294.44444444444338</c:v>
                </c:pt>
                <c:pt idx="1547">
                  <c:v>184.0277777777778</c:v>
                </c:pt>
                <c:pt idx="1548">
                  <c:v>165.62500000000102</c:v>
                </c:pt>
                <c:pt idx="1549">
                  <c:v>184.0277777777778</c:v>
                </c:pt>
                <c:pt idx="1550">
                  <c:v>220.83333333333383</c:v>
                </c:pt>
                <c:pt idx="1551">
                  <c:v>257.63888888888994</c:v>
                </c:pt>
                <c:pt idx="1552">
                  <c:v>276.04166666666663</c:v>
                </c:pt>
                <c:pt idx="1553">
                  <c:v>276.04166666666663</c:v>
                </c:pt>
                <c:pt idx="1554">
                  <c:v>276.04166666666663</c:v>
                </c:pt>
                <c:pt idx="1555">
                  <c:v>312.84722222222013</c:v>
                </c:pt>
                <c:pt idx="1556">
                  <c:v>368.0555555555556</c:v>
                </c:pt>
                <c:pt idx="1557">
                  <c:v>423.26388888889102</c:v>
                </c:pt>
                <c:pt idx="1558">
                  <c:v>496.87500000000051</c:v>
                </c:pt>
                <c:pt idx="1559">
                  <c:v>570.48611111111006</c:v>
                </c:pt>
                <c:pt idx="1560">
                  <c:v>588.88888888888675</c:v>
                </c:pt>
                <c:pt idx="1561">
                  <c:v>588.88888888888937</c:v>
                </c:pt>
                <c:pt idx="1562">
                  <c:v>588.88888888888937</c:v>
                </c:pt>
                <c:pt idx="1563">
                  <c:v>607.29166666666617</c:v>
                </c:pt>
                <c:pt idx="1564">
                  <c:v>625.69444444444548</c:v>
                </c:pt>
                <c:pt idx="1565">
                  <c:v>625.69444444444548</c:v>
                </c:pt>
                <c:pt idx="1566">
                  <c:v>644.09722222222217</c:v>
                </c:pt>
                <c:pt idx="1567">
                  <c:v>625.69444444444287</c:v>
                </c:pt>
                <c:pt idx="1568">
                  <c:v>570.48611111111006</c:v>
                </c:pt>
                <c:pt idx="1569">
                  <c:v>533.68055555555657</c:v>
                </c:pt>
                <c:pt idx="1570">
                  <c:v>496.87500000000051</c:v>
                </c:pt>
                <c:pt idx="1571">
                  <c:v>460.0694444444444</c:v>
                </c:pt>
                <c:pt idx="1572">
                  <c:v>423.26388888888835</c:v>
                </c:pt>
                <c:pt idx="1573">
                  <c:v>349.65277777777618</c:v>
                </c:pt>
                <c:pt idx="1574">
                  <c:v>257.63888888888994</c:v>
                </c:pt>
                <c:pt idx="1575">
                  <c:v>184.0277777777778</c:v>
                </c:pt>
                <c:pt idx="1576">
                  <c:v>92.0138888888889</c:v>
                </c:pt>
                <c:pt idx="1577">
                  <c:v>0</c:v>
                </c:pt>
                <c:pt idx="1578">
                  <c:v>-73.611111111112152</c:v>
                </c:pt>
                <c:pt idx="1579">
                  <c:v>-110.41666666666561</c:v>
                </c:pt>
                <c:pt idx="1580">
                  <c:v>-147.22222222222169</c:v>
                </c:pt>
                <c:pt idx="1581">
                  <c:v>-165.62500000000102</c:v>
                </c:pt>
                <c:pt idx="1582">
                  <c:v>-184.0277777777778</c:v>
                </c:pt>
                <c:pt idx="1583">
                  <c:v>-239.2361111111106</c:v>
                </c:pt>
                <c:pt idx="1584">
                  <c:v>-276.04166666666663</c:v>
                </c:pt>
                <c:pt idx="1585">
                  <c:v>-312.84722222222274</c:v>
                </c:pt>
                <c:pt idx="1586">
                  <c:v>-349.65277777777879</c:v>
                </c:pt>
                <c:pt idx="1587">
                  <c:v>-368.0555555555556</c:v>
                </c:pt>
                <c:pt idx="1588">
                  <c:v>-349.65277777777618</c:v>
                </c:pt>
                <c:pt idx="1589">
                  <c:v>-294.44444444444338</c:v>
                </c:pt>
                <c:pt idx="1590">
                  <c:v>-239.2361111111106</c:v>
                </c:pt>
                <c:pt idx="1591">
                  <c:v>-184.0277777777778</c:v>
                </c:pt>
                <c:pt idx="1592">
                  <c:v>-147.2222222222243</c:v>
                </c:pt>
                <c:pt idx="1593">
                  <c:v>-110.41666666666561</c:v>
                </c:pt>
                <c:pt idx="1594">
                  <c:v>-73.611111111109551</c:v>
                </c:pt>
                <c:pt idx="1595">
                  <c:v>-110.41666666666825</c:v>
                </c:pt>
                <c:pt idx="1596">
                  <c:v>-147.22222222222169</c:v>
                </c:pt>
                <c:pt idx="1597">
                  <c:v>-202.43055555555449</c:v>
                </c:pt>
                <c:pt idx="1598">
                  <c:v>-276.04166666666663</c:v>
                </c:pt>
                <c:pt idx="1599">
                  <c:v>-312.84722222222274</c:v>
                </c:pt>
                <c:pt idx="1600">
                  <c:v>-349.65277777777879</c:v>
                </c:pt>
                <c:pt idx="1601">
                  <c:v>-368.0555555555556</c:v>
                </c:pt>
                <c:pt idx="1602">
                  <c:v>-331.24999999999949</c:v>
                </c:pt>
                <c:pt idx="1603">
                  <c:v>-257.63888888888994</c:v>
                </c:pt>
                <c:pt idx="1604">
                  <c:v>-202.43055555555711</c:v>
                </c:pt>
                <c:pt idx="1605">
                  <c:v>-128.81944444444235</c:v>
                </c:pt>
                <c:pt idx="1606">
                  <c:v>-73.611111111109551</c:v>
                </c:pt>
                <c:pt idx="1607">
                  <c:v>-36.805555555556076</c:v>
                </c:pt>
                <c:pt idx="1608">
                  <c:v>0</c:v>
                </c:pt>
                <c:pt idx="1609">
                  <c:v>36.805555555556076</c:v>
                </c:pt>
                <c:pt idx="1610">
                  <c:v>55.208333333332803</c:v>
                </c:pt>
                <c:pt idx="1611">
                  <c:v>73.611111111109551</c:v>
                </c:pt>
                <c:pt idx="1612">
                  <c:v>128.81944444444497</c:v>
                </c:pt>
                <c:pt idx="1613">
                  <c:v>184.0277777777778</c:v>
                </c:pt>
                <c:pt idx="1614">
                  <c:v>239.2361111111106</c:v>
                </c:pt>
                <c:pt idx="1615">
                  <c:v>294.44444444444599</c:v>
                </c:pt>
                <c:pt idx="1616">
                  <c:v>368.0555555555556</c:v>
                </c:pt>
                <c:pt idx="1617">
                  <c:v>423.26388888888835</c:v>
                </c:pt>
                <c:pt idx="1618">
                  <c:v>460.0694444444444</c:v>
                </c:pt>
                <c:pt idx="1619">
                  <c:v>441.66666666666509</c:v>
                </c:pt>
                <c:pt idx="1620">
                  <c:v>386.45833333333223</c:v>
                </c:pt>
                <c:pt idx="1621">
                  <c:v>331.25000000000205</c:v>
                </c:pt>
                <c:pt idx="1622">
                  <c:v>257.63888888888994</c:v>
                </c:pt>
                <c:pt idx="1623">
                  <c:v>147.22222222222169</c:v>
                </c:pt>
                <c:pt idx="1624">
                  <c:v>18.402777777776731</c:v>
                </c:pt>
                <c:pt idx="1625">
                  <c:v>-92.0138888888889</c:v>
                </c:pt>
                <c:pt idx="1626">
                  <c:v>-257.63888888888732</c:v>
                </c:pt>
                <c:pt idx="1627">
                  <c:v>-441.66666666666765</c:v>
                </c:pt>
                <c:pt idx="1628">
                  <c:v>-588.88888888888937</c:v>
                </c:pt>
                <c:pt idx="1629">
                  <c:v>-680.90277777777828</c:v>
                </c:pt>
                <c:pt idx="1630">
                  <c:v>-680.90277777777828</c:v>
                </c:pt>
                <c:pt idx="1631">
                  <c:v>-570.48611111111006</c:v>
                </c:pt>
                <c:pt idx="1632">
                  <c:v>-404.86111111111165</c:v>
                </c:pt>
                <c:pt idx="1633">
                  <c:v>-220.83333333333383</c:v>
                </c:pt>
                <c:pt idx="1634">
                  <c:v>-73.611111111109551</c:v>
                </c:pt>
                <c:pt idx="1635">
                  <c:v>-18.402777777776731</c:v>
                </c:pt>
                <c:pt idx="1636">
                  <c:v>-18.402777777779345</c:v>
                </c:pt>
                <c:pt idx="1637">
                  <c:v>-73.611111111112152</c:v>
                </c:pt>
                <c:pt idx="1638">
                  <c:v>-128.81944444444235</c:v>
                </c:pt>
                <c:pt idx="1639">
                  <c:v>-165.62499999999841</c:v>
                </c:pt>
                <c:pt idx="1640">
                  <c:v>-165.62500000000102</c:v>
                </c:pt>
                <c:pt idx="1641">
                  <c:v>-110.41666666666825</c:v>
                </c:pt>
                <c:pt idx="1642">
                  <c:v>-18.402777777776731</c:v>
                </c:pt>
                <c:pt idx="1643">
                  <c:v>110.41666666666825</c:v>
                </c:pt>
                <c:pt idx="1644">
                  <c:v>220.83333333333121</c:v>
                </c:pt>
                <c:pt idx="1645">
                  <c:v>312.84722222222013</c:v>
                </c:pt>
                <c:pt idx="1646">
                  <c:v>386.45833333333491</c:v>
                </c:pt>
                <c:pt idx="1647">
                  <c:v>441.66666666666765</c:v>
                </c:pt>
                <c:pt idx="1648">
                  <c:v>496.87500000000051</c:v>
                </c:pt>
                <c:pt idx="1649">
                  <c:v>515.27777777777726</c:v>
                </c:pt>
                <c:pt idx="1650">
                  <c:v>515.27777777777726</c:v>
                </c:pt>
                <c:pt idx="1651">
                  <c:v>478.47222222222376</c:v>
                </c:pt>
                <c:pt idx="1652">
                  <c:v>423.26388888888835</c:v>
                </c:pt>
                <c:pt idx="1653">
                  <c:v>386.45833333333223</c:v>
                </c:pt>
                <c:pt idx="1654">
                  <c:v>331.24999999999949</c:v>
                </c:pt>
                <c:pt idx="1655">
                  <c:v>294.44444444444338</c:v>
                </c:pt>
                <c:pt idx="1656">
                  <c:v>294.44444444444599</c:v>
                </c:pt>
                <c:pt idx="1657">
                  <c:v>294.44444444444599</c:v>
                </c:pt>
                <c:pt idx="1658">
                  <c:v>294.44444444444338</c:v>
                </c:pt>
                <c:pt idx="1659">
                  <c:v>294.44444444444338</c:v>
                </c:pt>
                <c:pt idx="1660">
                  <c:v>294.44444444444338</c:v>
                </c:pt>
                <c:pt idx="1661">
                  <c:v>276.04166666666663</c:v>
                </c:pt>
                <c:pt idx="1662">
                  <c:v>276.04166666666663</c:v>
                </c:pt>
                <c:pt idx="1663">
                  <c:v>276.04166666666663</c:v>
                </c:pt>
                <c:pt idx="1664">
                  <c:v>239.23611111111319</c:v>
                </c:pt>
                <c:pt idx="1665">
                  <c:v>220.83333333333383</c:v>
                </c:pt>
                <c:pt idx="1666">
                  <c:v>184.0277777777778</c:v>
                </c:pt>
                <c:pt idx="1667">
                  <c:v>147.22222222222169</c:v>
                </c:pt>
                <c:pt idx="1668">
                  <c:v>128.81944444444235</c:v>
                </c:pt>
                <c:pt idx="1669">
                  <c:v>110.41666666666825</c:v>
                </c:pt>
                <c:pt idx="1670">
                  <c:v>92.0138888888889</c:v>
                </c:pt>
                <c:pt idx="1671">
                  <c:v>55.208333333332803</c:v>
                </c:pt>
                <c:pt idx="1672">
                  <c:v>36.805555555556076</c:v>
                </c:pt>
                <c:pt idx="1673">
                  <c:v>36.805555555556076</c:v>
                </c:pt>
                <c:pt idx="1674">
                  <c:v>18.402777777779345</c:v>
                </c:pt>
                <c:pt idx="1675">
                  <c:v>0</c:v>
                </c:pt>
                <c:pt idx="1676">
                  <c:v>-18.402777777779345</c:v>
                </c:pt>
                <c:pt idx="1677">
                  <c:v>-55.208333333335425</c:v>
                </c:pt>
                <c:pt idx="1678">
                  <c:v>-92.0138888888889</c:v>
                </c:pt>
                <c:pt idx="1679">
                  <c:v>-110.41666666666561</c:v>
                </c:pt>
                <c:pt idx="1680">
                  <c:v>-110.41666666666561</c:v>
                </c:pt>
                <c:pt idx="1681">
                  <c:v>-73.611111111112152</c:v>
                </c:pt>
                <c:pt idx="1682">
                  <c:v>-18.402777777779345</c:v>
                </c:pt>
                <c:pt idx="1683">
                  <c:v>36.805555555556076</c:v>
                </c:pt>
                <c:pt idx="1684">
                  <c:v>110.41666666666825</c:v>
                </c:pt>
                <c:pt idx="1685">
                  <c:v>147.22222222222169</c:v>
                </c:pt>
                <c:pt idx="1686">
                  <c:v>147.22222222222169</c:v>
                </c:pt>
                <c:pt idx="1687">
                  <c:v>147.2222222222243</c:v>
                </c:pt>
                <c:pt idx="1688">
                  <c:v>110.41666666666561</c:v>
                </c:pt>
                <c:pt idx="1689">
                  <c:v>73.611111111109551</c:v>
                </c:pt>
                <c:pt idx="1690">
                  <c:v>55.208333333335425</c:v>
                </c:pt>
                <c:pt idx="1691">
                  <c:v>36.805555555556076</c:v>
                </c:pt>
                <c:pt idx="1692">
                  <c:v>36.805555555553461</c:v>
                </c:pt>
                <c:pt idx="1693">
                  <c:v>36.805555555553461</c:v>
                </c:pt>
                <c:pt idx="1694">
                  <c:v>36.805555555558691</c:v>
                </c:pt>
                <c:pt idx="1695">
                  <c:v>36.805555555558691</c:v>
                </c:pt>
                <c:pt idx="1696">
                  <c:v>36.805555555553461</c:v>
                </c:pt>
                <c:pt idx="1697">
                  <c:v>36.805555555553461</c:v>
                </c:pt>
                <c:pt idx="1698">
                  <c:v>18.402777777776731</c:v>
                </c:pt>
                <c:pt idx="1699">
                  <c:v>-18.402777777776731</c:v>
                </c:pt>
                <c:pt idx="1700">
                  <c:v>-55.208333333330195</c:v>
                </c:pt>
                <c:pt idx="1701">
                  <c:v>-73.611111111112152</c:v>
                </c:pt>
                <c:pt idx="1702">
                  <c:v>-73.611111111112152</c:v>
                </c:pt>
                <c:pt idx="1703">
                  <c:v>-92.0138888888889</c:v>
                </c:pt>
                <c:pt idx="1704">
                  <c:v>-92.0138888888889</c:v>
                </c:pt>
                <c:pt idx="1705">
                  <c:v>-73.611111111109551</c:v>
                </c:pt>
                <c:pt idx="1706">
                  <c:v>-73.611111111112152</c:v>
                </c:pt>
                <c:pt idx="1707">
                  <c:v>-55.208333333332803</c:v>
                </c:pt>
                <c:pt idx="1708">
                  <c:v>-36.805555555556076</c:v>
                </c:pt>
                <c:pt idx="1709">
                  <c:v>-36.805555555556076</c:v>
                </c:pt>
                <c:pt idx="1710">
                  <c:v>0</c:v>
                </c:pt>
                <c:pt idx="1711">
                  <c:v>36.805555555556076</c:v>
                </c:pt>
                <c:pt idx="1712">
                  <c:v>55.208333333332803</c:v>
                </c:pt>
                <c:pt idx="1713">
                  <c:v>92.0138888888889</c:v>
                </c:pt>
                <c:pt idx="1714">
                  <c:v>110.41666666666825</c:v>
                </c:pt>
                <c:pt idx="1715">
                  <c:v>128.81944444444235</c:v>
                </c:pt>
                <c:pt idx="1716">
                  <c:v>147.22222222222169</c:v>
                </c:pt>
                <c:pt idx="1717">
                  <c:v>165.62500000000102</c:v>
                </c:pt>
                <c:pt idx="1718">
                  <c:v>184.0277777777778</c:v>
                </c:pt>
                <c:pt idx="1719">
                  <c:v>202.43055555555449</c:v>
                </c:pt>
                <c:pt idx="1720">
                  <c:v>202.43055555555449</c:v>
                </c:pt>
                <c:pt idx="1721">
                  <c:v>165.62500000000102</c:v>
                </c:pt>
                <c:pt idx="1722">
                  <c:v>110.41666666666561</c:v>
                </c:pt>
                <c:pt idx="1723">
                  <c:v>55.208333333335425</c:v>
                </c:pt>
                <c:pt idx="1724">
                  <c:v>0</c:v>
                </c:pt>
                <c:pt idx="1725">
                  <c:v>-110.41666666667085</c:v>
                </c:pt>
                <c:pt idx="1726">
                  <c:v>-257.63888888888471</c:v>
                </c:pt>
                <c:pt idx="1727">
                  <c:v>-423.26388888888579</c:v>
                </c:pt>
                <c:pt idx="1728">
                  <c:v>-607.29166666666879</c:v>
                </c:pt>
                <c:pt idx="1729">
                  <c:v>-791.3194444444465</c:v>
                </c:pt>
                <c:pt idx="1730">
                  <c:v>-901.73611111111222</c:v>
                </c:pt>
                <c:pt idx="1731">
                  <c:v>-938.54166666666549</c:v>
                </c:pt>
                <c:pt idx="1732">
                  <c:v>-938.54166666666549</c:v>
                </c:pt>
                <c:pt idx="1733">
                  <c:v>-901.73611111111222</c:v>
                </c:pt>
                <c:pt idx="1734">
                  <c:v>-864.930555555556</c:v>
                </c:pt>
                <c:pt idx="1735">
                  <c:v>-846.52777777777669</c:v>
                </c:pt>
                <c:pt idx="1736">
                  <c:v>-864.930555555556</c:v>
                </c:pt>
                <c:pt idx="1737">
                  <c:v>-864.930555555556</c:v>
                </c:pt>
                <c:pt idx="1738">
                  <c:v>-846.52777777777669</c:v>
                </c:pt>
                <c:pt idx="1739">
                  <c:v>-809.72222222222069</c:v>
                </c:pt>
                <c:pt idx="1740">
                  <c:v>-717.70833333333428</c:v>
                </c:pt>
                <c:pt idx="1741">
                  <c:v>-588.88888888888937</c:v>
                </c:pt>
                <c:pt idx="1742">
                  <c:v>-496.87499999999784</c:v>
                </c:pt>
                <c:pt idx="1743">
                  <c:v>-441.66666666666765</c:v>
                </c:pt>
                <c:pt idx="1744">
                  <c:v>-386.45833333333491</c:v>
                </c:pt>
                <c:pt idx="1745">
                  <c:v>-368.0555555555556</c:v>
                </c:pt>
                <c:pt idx="1746">
                  <c:v>-368.0555555555556</c:v>
                </c:pt>
                <c:pt idx="1747">
                  <c:v>-331.24999999999949</c:v>
                </c:pt>
                <c:pt idx="1748">
                  <c:v>-294.44444444444338</c:v>
                </c:pt>
                <c:pt idx="1749">
                  <c:v>-257.63888888888994</c:v>
                </c:pt>
                <c:pt idx="1750">
                  <c:v>-202.43055555555711</c:v>
                </c:pt>
                <c:pt idx="1751">
                  <c:v>-184.0277777777778</c:v>
                </c:pt>
                <c:pt idx="1752">
                  <c:v>-184.0277777777778</c:v>
                </c:pt>
                <c:pt idx="1753">
                  <c:v>-184.0277777777778</c:v>
                </c:pt>
                <c:pt idx="1754">
                  <c:v>-184.0277777777778</c:v>
                </c:pt>
                <c:pt idx="1755">
                  <c:v>-184.0277777777778</c:v>
                </c:pt>
                <c:pt idx="1756">
                  <c:v>-184.0277777777778</c:v>
                </c:pt>
                <c:pt idx="1757">
                  <c:v>-202.43055555555449</c:v>
                </c:pt>
                <c:pt idx="1758">
                  <c:v>-202.43055555555449</c:v>
                </c:pt>
                <c:pt idx="1759">
                  <c:v>-202.43055555555449</c:v>
                </c:pt>
                <c:pt idx="1760">
                  <c:v>-220.83333333333383</c:v>
                </c:pt>
                <c:pt idx="1761">
                  <c:v>-220.83333333333383</c:v>
                </c:pt>
                <c:pt idx="1762">
                  <c:v>-220.83333333333383</c:v>
                </c:pt>
                <c:pt idx="1763">
                  <c:v>-220.83333333333383</c:v>
                </c:pt>
                <c:pt idx="1764">
                  <c:v>-239.2361111111106</c:v>
                </c:pt>
                <c:pt idx="1765">
                  <c:v>-294.44444444444338</c:v>
                </c:pt>
                <c:pt idx="1766">
                  <c:v>-404.86111111111165</c:v>
                </c:pt>
                <c:pt idx="1767">
                  <c:v>-552.08333333333326</c:v>
                </c:pt>
                <c:pt idx="1768">
                  <c:v>-736.1111111111112</c:v>
                </c:pt>
                <c:pt idx="1769">
                  <c:v>-938.54166666666822</c:v>
                </c:pt>
                <c:pt idx="1770">
                  <c:v>-1104.1666666666665</c:v>
                </c:pt>
                <c:pt idx="1771">
                  <c:v>-1177.7777777777762</c:v>
                </c:pt>
                <c:pt idx="1772">
                  <c:v>-1177.7777777777762</c:v>
                </c:pt>
                <c:pt idx="1773">
                  <c:v>-1140.9722222222226</c:v>
                </c:pt>
                <c:pt idx="1774">
                  <c:v>-1048.9583333333339</c:v>
                </c:pt>
                <c:pt idx="1775">
                  <c:v>-938.54166666666686</c:v>
                </c:pt>
                <c:pt idx="1776">
                  <c:v>-883.3333333333328</c:v>
                </c:pt>
                <c:pt idx="1777">
                  <c:v>-901.73611111111086</c:v>
                </c:pt>
                <c:pt idx="1778">
                  <c:v>-993.75000000000102</c:v>
                </c:pt>
                <c:pt idx="1779">
                  <c:v>-1140.9722222222226</c:v>
                </c:pt>
                <c:pt idx="1780">
                  <c:v>-1269.7916666666665</c:v>
                </c:pt>
                <c:pt idx="1781">
                  <c:v>-1306.5972222222224</c:v>
                </c:pt>
                <c:pt idx="1782">
                  <c:v>-1232.9861111111102</c:v>
                </c:pt>
                <c:pt idx="1783">
                  <c:v>-1085.7638888888885</c:v>
                </c:pt>
                <c:pt idx="1784">
                  <c:v>-901.73611111111143</c:v>
                </c:pt>
                <c:pt idx="1785">
                  <c:v>-772.91666666666652</c:v>
                </c:pt>
                <c:pt idx="1786">
                  <c:v>-717.70833333333371</c:v>
                </c:pt>
                <c:pt idx="1787">
                  <c:v>-699.30555555555577</c:v>
                </c:pt>
                <c:pt idx="1788">
                  <c:v>-717.70833333333303</c:v>
                </c:pt>
                <c:pt idx="1789">
                  <c:v>-791.31944444444457</c:v>
                </c:pt>
                <c:pt idx="1790">
                  <c:v>-920.1388888888888</c:v>
                </c:pt>
                <c:pt idx="1791">
                  <c:v>-1085.7638888888885</c:v>
                </c:pt>
                <c:pt idx="1792">
                  <c:v>-1251.3888888888889</c:v>
                </c:pt>
                <c:pt idx="1793">
                  <c:v>-1306.5972222222224</c:v>
                </c:pt>
                <c:pt idx="1794">
                  <c:v>-1601.0416666666665</c:v>
                </c:pt>
                <c:pt idx="1795">
                  <c:v>-956.94444444444446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0F-468D-9D1D-2019E7E5E5F4}"/>
            </c:ext>
          </c:extLst>
        </c:ser>
        <c:ser>
          <c:idx val="3"/>
          <c:order val="3"/>
          <c:tx>
            <c:v>Rolling resistance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WLTC_class_3!$T$8:$T$1809</c:f>
              <c:numCache>
                <c:formatCode>General</c:formatCode>
                <c:ptCount val="1802"/>
                <c:pt idx="0">
                  <c:v>103.986</c:v>
                </c:pt>
                <c:pt idx="1">
                  <c:v>103.986</c:v>
                </c:pt>
                <c:pt idx="2">
                  <c:v>103.986</c:v>
                </c:pt>
                <c:pt idx="3">
                  <c:v>103.986</c:v>
                </c:pt>
                <c:pt idx="4">
                  <c:v>103.986</c:v>
                </c:pt>
                <c:pt idx="5">
                  <c:v>103.986</c:v>
                </c:pt>
                <c:pt idx="6">
                  <c:v>103.986</c:v>
                </c:pt>
                <c:pt idx="7">
                  <c:v>103.986</c:v>
                </c:pt>
                <c:pt idx="8">
                  <c:v>103.986</c:v>
                </c:pt>
                <c:pt idx="9">
                  <c:v>103.986</c:v>
                </c:pt>
                <c:pt idx="10">
                  <c:v>103.986</c:v>
                </c:pt>
                <c:pt idx="11">
                  <c:v>103.986</c:v>
                </c:pt>
                <c:pt idx="12">
                  <c:v>103.986</c:v>
                </c:pt>
                <c:pt idx="13">
                  <c:v>103.986</c:v>
                </c:pt>
                <c:pt idx="14">
                  <c:v>103.986</c:v>
                </c:pt>
                <c:pt idx="15">
                  <c:v>103.986</c:v>
                </c:pt>
                <c:pt idx="16">
                  <c:v>103.986</c:v>
                </c:pt>
                <c:pt idx="17">
                  <c:v>103.986</c:v>
                </c:pt>
                <c:pt idx="18">
                  <c:v>103.986</c:v>
                </c:pt>
                <c:pt idx="19">
                  <c:v>103.986</c:v>
                </c:pt>
                <c:pt idx="20">
                  <c:v>103.986</c:v>
                </c:pt>
                <c:pt idx="21">
                  <c:v>103.986</c:v>
                </c:pt>
                <c:pt idx="22">
                  <c:v>103.986</c:v>
                </c:pt>
                <c:pt idx="23">
                  <c:v>103.986</c:v>
                </c:pt>
                <c:pt idx="24">
                  <c:v>103.986</c:v>
                </c:pt>
                <c:pt idx="25">
                  <c:v>103.986</c:v>
                </c:pt>
                <c:pt idx="26">
                  <c:v>103.986</c:v>
                </c:pt>
                <c:pt idx="27">
                  <c:v>103.986</c:v>
                </c:pt>
                <c:pt idx="28">
                  <c:v>103.986</c:v>
                </c:pt>
                <c:pt idx="29">
                  <c:v>103.986</c:v>
                </c:pt>
                <c:pt idx="30">
                  <c:v>103.986</c:v>
                </c:pt>
                <c:pt idx="31">
                  <c:v>103.986</c:v>
                </c:pt>
                <c:pt idx="32">
                  <c:v>103.986</c:v>
                </c:pt>
                <c:pt idx="33">
                  <c:v>103.986</c:v>
                </c:pt>
                <c:pt idx="34">
                  <c:v>103.986</c:v>
                </c:pt>
                <c:pt idx="35">
                  <c:v>103.986</c:v>
                </c:pt>
                <c:pt idx="36">
                  <c:v>103.986</c:v>
                </c:pt>
                <c:pt idx="37">
                  <c:v>103.986</c:v>
                </c:pt>
                <c:pt idx="38">
                  <c:v>103.986</c:v>
                </c:pt>
                <c:pt idx="39">
                  <c:v>103.986</c:v>
                </c:pt>
                <c:pt idx="40">
                  <c:v>103.986</c:v>
                </c:pt>
                <c:pt idx="41">
                  <c:v>103.986</c:v>
                </c:pt>
                <c:pt idx="42">
                  <c:v>103.986</c:v>
                </c:pt>
                <c:pt idx="43">
                  <c:v>103.986</c:v>
                </c:pt>
                <c:pt idx="44">
                  <c:v>103.986</c:v>
                </c:pt>
                <c:pt idx="45">
                  <c:v>103.986</c:v>
                </c:pt>
                <c:pt idx="46">
                  <c:v>103.986</c:v>
                </c:pt>
                <c:pt idx="47">
                  <c:v>103.986</c:v>
                </c:pt>
                <c:pt idx="48">
                  <c:v>103.986</c:v>
                </c:pt>
                <c:pt idx="49">
                  <c:v>103.986</c:v>
                </c:pt>
                <c:pt idx="50">
                  <c:v>103.986</c:v>
                </c:pt>
                <c:pt idx="51">
                  <c:v>103.986</c:v>
                </c:pt>
                <c:pt idx="52">
                  <c:v>103.986</c:v>
                </c:pt>
                <c:pt idx="53">
                  <c:v>103.986</c:v>
                </c:pt>
                <c:pt idx="54">
                  <c:v>103.986</c:v>
                </c:pt>
                <c:pt idx="55">
                  <c:v>103.986</c:v>
                </c:pt>
                <c:pt idx="56">
                  <c:v>103.986</c:v>
                </c:pt>
                <c:pt idx="57">
                  <c:v>103.986</c:v>
                </c:pt>
                <c:pt idx="58">
                  <c:v>103.986</c:v>
                </c:pt>
                <c:pt idx="59">
                  <c:v>103.986</c:v>
                </c:pt>
                <c:pt idx="60">
                  <c:v>103.986</c:v>
                </c:pt>
                <c:pt idx="61">
                  <c:v>103.986</c:v>
                </c:pt>
                <c:pt idx="62">
                  <c:v>103.986</c:v>
                </c:pt>
                <c:pt idx="63">
                  <c:v>103.986</c:v>
                </c:pt>
                <c:pt idx="64">
                  <c:v>103.986</c:v>
                </c:pt>
                <c:pt idx="65">
                  <c:v>103.986</c:v>
                </c:pt>
                <c:pt idx="66">
                  <c:v>103.986</c:v>
                </c:pt>
                <c:pt idx="67">
                  <c:v>103.986</c:v>
                </c:pt>
                <c:pt idx="68">
                  <c:v>103.986</c:v>
                </c:pt>
                <c:pt idx="69">
                  <c:v>103.986</c:v>
                </c:pt>
                <c:pt idx="70">
                  <c:v>103.986</c:v>
                </c:pt>
                <c:pt idx="71">
                  <c:v>103.986</c:v>
                </c:pt>
                <c:pt idx="72">
                  <c:v>103.986</c:v>
                </c:pt>
                <c:pt idx="73">
                  <c:v>103.986</c:v>
                </c:pt>
                <c:pt idx="74">
                  <c:v>103.986</c:v>
                </c:pt>
                <c:pt idx="75">
                  <c:v>103.986</c:v>
                </c:pt>
                <c:pt idx="76">
                  <c:v>103.986</c:v>
                </c:pt>
                <c:pt idx="77">
                  <c:v>103.986</c:v>
                </c:pt>
                <c:pt idx="78">
                  <c:v>103.986</c:v>
                </c:pt>
                <c:pt idx="79">
                  <c:v>103.986</c:v>
                </c:pt>
                <c:pt idx="80">
                  <c:v>103.986</c:v>
                </c:pt>
                <c:pt idx="81">
                  <c:v>103.986</c:v>
                </c:pt>
                <c:pt idx="82">
                  <c:v>103.986</c:v>
                </c:pt>
                <c:pt idx="83">
                  <c:v>103.986</c:v>
                </c:pt>
                <c:pt idx="84">
                  <c:v>103.986</c:v>
                </c:pt>
                <c:pt idx="85">
                  <c:v>103.986</c:v>
                </c:pt>
                <c:pt idx="86">
                  <c:v>103.986</c:v>
                </c:pt>
                <c:pt idx="87">
                  <c:v>103.986</c:v>
                </c:pt>
                <c:pt idx="88">
                  <c:v>103.986</c:v>
                </c:pt>
                <c:pt idx="89">
                  <c:v>103.986</c:v>
                </c:pt>
                <c:pt idx="90">
                  <c:v>103.986</c:v>
                </c:pt>
                <c:pt idx="91">
                  <c:v>103.986</c:v>
                </c:pt>
                <c:pt idx="92">
                  <c:v>103.986</c:v>
                </c:pt>
                <c:pt idx="93">
                  <c:v>103.986</c:v>
                </c:pt>
                <c:pt idx="94">
                  <c:v>103.986</c:v>
                </c:pt>
                <c:pt idx="95">
                  <c:v>103.986</c:v>
                </c:pt>
                <c:pt idx="96">
                  <c:v>103.986</c:v>
                </c:pt>
                <c:pt idx="97">
                  <c:v>103.986</c:v>
                </c:pt>
                <c:pt idx="98">
                  <c:v>103.986</c:v>
                </c:pt>
                <c:pt idx="99">
                  <c:v>103.986</c:v>
                </c:pt>
                <c:pt idx="100">
                  <c:v>103.986</c:v>
                </c:pt>
                <c:pt idx="101">
                  <c:v>103.986</c:v>
                </c:pt>
                <c:pt idx="102">
                  <c:v>103.986</c:v>
                </c:pt>
                <c:pt idx="103">
                  <c:v>103.986</c:v>
                </c:pt>
                <c:pt idx="104">
                  <c:v>103.986</c:v>
                </c:pt>
                <c:pt idx="105">
                  <c:v>103.986</c:v>
                </c:pt>
                <c:pt idx="106">
                  <c:v>103.986</c:v>
                </c:pt>
                <c:pt idx="107">
                  <c:v>103.986</c:v>
                </c:pt>
                <c:pt idx="108">
                  <c:v>103.986</c:v>
                </c:pt>
                <c:pt idx="109">
                  <c:v>103.986</c:v>
                </c:pt>
                <c:pt idx="110">
                  <c:v>103.986</c:v>
                </c:pt>
                <c:pt idx="111">
                  <c:v>103.986</c:v>
                </c:pt>
                <c:pt idx="112">
                  <c:v>103.986</c:v>
                </c:pt>
                <c:pt idx="113">
                  <c:v>103.986</c:v>
                </c:pt>
                <c:pt idx="114">
                  <c:v>103.986</c:v>
                </c:pt>
                <c:pt idx="115">
                  <c:v>103.986</c:v>
                </c:pt>
                <c:pt idx="116">
                  <c:v>103.986</c:v>
                </c:pt>
                <c:pt idx="117">
                  <c:v>103.986</c:v>
                </c:pt>
                <c:pt idx="118">
                  <c:v>103.986</c:v>
                </c:pt>
                <c:pt idx="119">
                  <c:v>103.986</c:v>
                </c:pt>
                <c:pt idx="120">
                  <c:v>103.986</c:v>
                </c:pt>
                <c:pt idx="121">
                  <c:v>103.986</c:v>
                </c:pt>
                <c:pt idx="122">
                  <c:v>103.986</c:v>
                </c:pt>
                <c:pt idx="123">
                  <c:v>103.986</c:v>
                </c:pt>
                <c:pt idx="124">
                  <c:v>103.986</c:v>
                </c:pt>
                <c:pt idx="125">
                  <c:v>103.986</c:v>
                </c:pt>
                <c:pt idx="126">
                  <c:v>103.986</c:v>
                </c:pt>
                <c:pt idx="127">
                  <c:v>103.986</c:v>
                </c:pt>
                <c:pt idx="128">
                  <c:v>103.986</c:v>
                </c:pt>
                <c:pt idx="129">
                  <c:v>103.986</c:v>
                </c:pt>
                <c:pt idx="130">
                  <c:v>103.986</c:v>
                </c:pt>
                <c:pt idx="131">
                  <c:v>103.986</c:v>
                </c:pt>
                <c:pt idx="132">
                  <c:v>103.986</c:v>
                </c:pt>
                <c:pt idx="133">
                  <c:v>103.986</c:v>
                </c:pt>
                <c:pt idx="134">
                  <c:v>103.986</c:v>
                </c:pt>
                <c:pt idx="135">
                  <c:v>103.986</c:v>
                </c:pt>
                <c:pt idx="136">
                  <c:v>103.986</c:v>
                </c:pt>
                <c:pt idx="137">
                  <c:v>103.986</c:v>
                </c:pt>
                <c:pt idx="138">
                  <c:v>103.986</c:v>
                </c:pt>
                <c:pt idx="139">
                  <c:v>103.986</c:v>
                </c:pt>
                <c:pt idx="140">
                  <c:v>103.986</c:v>
                </c:pt>
                <c:pt idx="141">
                  <c:v>103.986</c:v>
                </c:pt>
                <c:pt idx="142">
                  <c:v>103.986</c:v>
                </c:pt>
                <c:pt idx="143">
                  <c:v>103.986</c:v>
                </c:pt>
                <c:pt idx="144">
                  <c:v>103.986</c:v>
                </c:pt>
                <c:pt idx="145">
                  <c:v>103.986</c:v>
                </c:pt>
                <c:pt idx="146">
                  <c:v>103.986</c:v>
                </c:pt>
                <c:pt idx="147">
                  <c:v>103.986</c:v>
                </c:pt>
                <c:pt idx="148">
                  <c:v>103.986</c:v>
                </c:pt>
                <c:pt idx="149">
                  <c:v>103.986</c:v>
                </c:pt>
                <c:pt idx="150">
                  <c:v>103.986</c:v>
                </c:pt>
                <c:pt idx="151">
                  <c:v>103.986</c:v>
                </c:pt>
                <c:pt idx="152">
                  <c:v>103.986</c:v>
                </c:pt>
                <c:pt idx="153">
                  <c:v>103.986</c:v>
                </c:pt>
                <c:pt idx="154">
                  <c:v>103.986</c:v>
                </c:pt>
                <c:pt idx="155">
                  <c:v>103.986</c:v>
                </c:pt>
                <c:pt idx="156">
                  <c:v>103.986</c:v>
                </c:pt>
                <c:pt idx="157">
                  <c:v>103.986</c:v>
                </c:pt>
                <c:pt idx="158">
                  <c:v>103.986</c:v>
                </c:pt>
                <c:pt idx="159">
                  <c:v>103.986</c:v>
                </c:pt>
                <c:pt idx="160">
                  <c:v>103.986</c:v>
                </c:pt>
                <c:pt idx="161">
                  <c:v>103.986</c:v>
                </c:pt>
                <c:pt idx="162">
                  <c:v>103.986</c:v>
                </c:pt>
                <c:pt idx="163">
                  <c:v>103.986</c:v>
                </c:pt>
                <c:pt idx="164">
                  <c:v>103.986</c:v>
                </c:pt>
                <c:pt idx="165">
                  <c:v>103.986</c:v>
                </c:pt>
                <c:pt idx="166">
                  <c:v>103.986</c:v>
                </c:pt>
                <c:pt idx="167">
                  <c:v>103.986</c:v>
                </c:pt>
                <c:pt idx="168">
                  <c:v>103.986</c:v>
                </c:pt>
                <c:pt idx="169">
                  <c:v>103.986</c:v>
                </c:pt>
                <c:pt idx="170">
                  <c:v>103.986</c:v>
                </c:pt>
                <c:pt idx="171">
                  <c:v>103.986</c:v>
                </c:pt>
                <c:pt idx="172">
                  <c:v>103.986</c:v>
                </c:pt>
                <c:pt idx="173">
                  <c:v>103.986</c:v>
                </c:pt>
                <c:pt idx="174">
                  <c:v>103.986</c:v>
                </c:pt>
                <c:pt idx="175">
                  <c:v>103.986</c:v>
                </c:pt>
                <c:pt idx="176">
                  <c:v>103.986</c:v>
                </c:pt>
                <c:pt idx="177">
                  <c:v>103.986</c:v>
                </c:pt>
                <c:pt idx="178">
                  <c:v>103.986</c:v>
                </c:pt>
                <c:pt idx="179">
                  <c:v>103.986</c:v>
                </c:pt>
                <c:pt idx="180">
                  <c:v>103.986</c:v>
                </c:pt>
                <c:pt idx="181">
                  <c:v>103.986</c:v>
                </c:pt>
                <c:pt idx="182">
                  <c:v>103.986</c:v>
                </c:pt>
                <c:pt idx="183">
                  <c:v>103.986</c:v>
                </c:pt>
                <c:pt idx="184">
                  <c:v>103.986</c:v>
                </c:pt>
                <c:pt idx="185">
                  <c:v>103.986</c:v>
                </c:pt>
                <c:pt idx="186">
                  <c:v>103.986</c:v>
                </c:pt>
                <c:pt idx="187">
                  <c:v>103.986</c:v>
                </c:pt>
                <c:pt idx="188">
                  <c:v>103.986</c:v>
                </c:pt>
                <c:pt idx="189">
                  <c:v>103.986</c:v>
                </c:pt>
                <c:pt idx="190">
                  <c:v>103.986</c:v>
                </c:pt>
                <c:pt idx="191">
                  <c:v>103.986</c:v>
                </c:pt>
                <c:pt idx="192">
                  <c:v>103.986</c:v>
                </c:pt>
                <c:pt idx="193">
                  <c:v>103.986</c:v>
                </c:pt>
                <c:pt idx="194">
                  <c:v>103.986</c:v>
                </c:pt>
                <c:pt idx="195">
                  <c:v>103.986</c:v>
                </c:pt>
                <c:pt idx="196">
                  <c:v>103.986</c:v>
                </c:pt>
                <c:pt idx="197">
                  <c:v>103.986</c:v>
                </c:pt>
                <c:pt idx="198">
                  <c:v>103.986</c:v>
                </c:pt>
                <c:pt idx="199">
                  <c:v>103.986</c:v>
                </c:pt>
                <c:pt idx="200">
                  <c:v>103.986</c:v>
                </c:pt>
                <c:pt idx="201">
                  <c:v>103.986</c:v>
                </c:pt>
                <c:pt idx="202">
                  <c:v>103.986</c:v>
                </c:pt>
                <c:pt idx="203">
                  <c:v>103.986</c:v>
                </c:pt>
                <c:pt idx="204">
                  <c:v>103.986</c:v>
                </c:pt>
                <c:pt idx="205">
                  <c:v>103.986</c:v>
                </c:pt>
                <c:pt idx="206">
                  <c:v>103.986</c:v>
                </c:pt>
                <c:pt idx="207">
                  <c:v>103.986</c:v>
                </c:pt>
                <c:pt idx="208">
                  <c:v>103.986</c:v>
                </c:pt>
                <c:pt idx="209">
                  <c:v>103.986</c:v>
                </c:pt>
                <c:pt idx="210">
                  <c:v>103.986</c:v>
                </c:pt>
                <c:pt idx="211">
                  <c:v>103.986</c:v>
                </c:pt>
                <c:pt idx="212">
                  <c:v>103.986</c:v>
                </c:pt>
                <c:pt idx="213">
                  <c:v>103.986</c:v>
                </c:pt>
                <c:pt idx="214">
                  <c:v>103.986</c:v>
                </c:pt>
                <c:pt idx="215">
                  <c:v>103.986</c:v>
                </c:pt>
                <c:pt idx="216">
                  <c:v>103.986</c:v>
                </c:pt>
                <c:pt idx="217">
                  <c:v>103.986</c:v>
                </c:pt>
                <c:pt idx="218">
                  <c:v>103.986</c:v>
                </c:pt>
                <c:pt idx="219">
                  <c:v>103.986</c:v>
                </c:pt>
                <c:pt idx="220">
                  <c:v>103.986</c:v>
                </c:pt>
                <c:pt idx="221">
                  <c:v>103.986</c:v>
                </c:pt>
                <c:pt idx="222">
                  <c:v>103.986</c:v>
                </c:pt>
                <c:pt idx="223">
                  <c:v>103.986</c:v>
                </c:pt>
                <c:pt idx="224">
                  <c:v>103.986</c:v>
                </c:pt>
                <c:pt idx="225">
                  <c:v>103.986</c:v>
                </c:pt>
                <c:pt idx="226">
                  <c:v>103.986</c:v>
                </c:pt>
                <c:pt idx="227">
                  <c:v>103.986</c:v>
                </c:pt>
                <c:pt idx="228">
                  <c:v>103.986</c:v>
                </c:pt>
                <c:pt idx="229">
                  <c:v>103.986</c:v>
                </c:pt>
                <c:pt idx="230">
                  <c:v>103.986</c:v>
                </c:pt>
                <c:pt idx="231">
                  <c:v>103.986</c:v>
                </c:pt>
                <c:pt idx="232">
                  <c:v>103.986</c:v>
                </c:pt>
                <c:pt idx="233">
                  <c:v>103.986</c:v>
                </c:pt>
                <c:pt idx="234">
                  <c:v>103.986</c:v>
                </c:pt>
                <c:pt idx="235">
                  <c:v>103.986</c:v>
                </c:pt>
                <c:pt idx="236">
                  <c:v>103.986</c:v>
                </c:pt>
                <c:pt idx="237">
                  <c:v>103.986</c:v>
                </c:pt>
                <c:pt idx="238">
                  <c:v>103.986</c:v>
                </c:pt>
                <c:pt idx="239">
                  <c:v>103.986</c:v>
                </c:pt>
                <c:pt idx="240">
                  <c:v>103.986</c:v>
                </c:pt>
                <c:pt idx="241">
                  <c:v>103.986</c:v>
                </c:pt>
                <c:pt idx="242">
                  <c:v>103.986</c:v>
                </c:pt>
                <c:pt idx="243">
                  <c:v>103.986</c:v>
                </c:pt>
                <c:pt idx="244">
                  <c:v>103.986</c:v>
                </c:pt>
                <c:pt idx="245">
                  <c:v>103.986</c:v>
                </c:pt>
                <c:pt idx="246">
                  <c:v>103.986</c:v>
                </c:pt>
                <c:pt idx="247">
                  <c:v>103.986</c:v>
                </c:pt>
                <c:pt idx="248">
                  <c:v>103.986</c:v>
                </c:pt>
                <c:pt idx="249">
                  <c:v>103.986</c:v>
                </c:pt>
                <c:pt idx="250">
                  <c:v>103.986</c:v>
                </c:pt>
                <c:pt idx="251">
                  <c:v>103.986</c:v>
                </c:pt>
                <c:pt idx="252">
                  <c:v>103.986</c:v>
                </c:pt>
                <c:pt idx="253">
                  <c:v>103.986</c:v>
                </c:pt>
                <c:pt idx="254">
                  <c:v>103.986</c:v>
                </c:pt>
                <c:pt idx="255">
                  <c:v>103.986</c:v>
                </c:pt>
                <c:pt idx="256">
                  <c:v>103.986</c:v>
                </c:pt>
                <c:pt idx="257">
                  <c:v>103.986</c:v>
                </c:pt>
                <c:pt idx="258">
                  <c:v>103.986</c:v>
                </c:pt>
                <c:pt idx="259">
                  <c:v>103.986</c:v>
                </c:pt>
                <c:pt idx="260">
                  <c:v>103.986</c:v>
                </c:pt>
                <c:pt idx="261">
                  <c:v>103.986</c:v>
                </c:pt>
                <c:pt idx="262">
                  <c:v>103.986</c:v>
                </c:pt>
                <c:pt idx="263">
                  <c:v>103.986</c:v>
                </c:pt>
                <c:pt idx="264">
                  <c:v>103.986</c:v>
                </c:pt>
                <c:pt idx="265">
                  <c:v>103.986</c:v>
                </c:pt>
                <c:pt idx="266">
                  <c:v>103.986</c:v>
                </c:pt>
                <c:pt idx="267">
                  <c:v>103.986</c:v>
                </c:pt>
                <c:pt idx="268">
                  <c:v>103.986</c:v>
                </c:pt>
                <c:pt idx="269">
                  <c:v>103.986</c:v>
                </c:pt>
                <c:pt idx="270">
                  <c:v>103.986</c:v>
                </c:pt>
                <c:pt idx="271">
                  <c:v>103.986</c:v>
                </c:pt>
                <c:pt idx="272">
                  <c:v>103.986</c:v>
                </c:pt>
                <c:pt idx="273">
                  <c:v>103.986</c:v>
                </c:pt>
                <c:pt idx="274">
                  <c:v>103.986</c:v>
                </c:pt>
                <c:pt idx="275">
                  <c:v>103.986</c:v>
                </c:pt>
                <c:pt idx="276">
                  <c:v>103.986</c:v>
                </c:pt>
                <c:pt idx="277">
                  <c:v>103.986</c:v>
                </c:pt>
                <c:pt idx="278">
                  <c:v>103.986</c:v>
                </c:pt>
                <c:pt idx="279">
                  <c:v>103.986</c:v>
                </c:pt>
                <c:pt idx="280">
                  <c:v>103.986</c:v>
                </c:pt>
                <c:pt idx="281">
                  <c:v>103.986</c:v>
                </c:pt>
                <c:pt idx="282">
                  <c:v>103.986</c:v>
                </c:pt>
                <c:pt idx="283">
                  <c:v>103.986</c:v>
                </c:pt>
                <c:pt idx="284">
                  <c:v>103.986</c:v>
                </c:pt>
                <c:pt idx="285">
                  <c:v>103.986</c:v>
                </c:pt>
                <c:pt idx="286">
                  <c:v>103.986</c:v>
                </c:pt>
                <c:pt idx="287">
                  <c:v>103.986</c:v>
                </c:pt>
                <c:pt idx="288">
                  <c:v>103.986</c:v>
                </c:pt>
                <c:pt idx="289">
                  <c:v>103.986</c:v>
                </c:pt>
                <c:pt idx="290">
                  <c:v>103.986</c:v>
                </c:pt>
                <c:pt idx="291">
                  <c:v>103.986</c:v>
                </c:pt>
                <c:pt idx="292">
                  <c:v>103.986</c:v>
                </c:pt>
                <c:pt idx="293">
                  <c:v>103.986</c:v>
                </c:pt>
                <c:pt idx="294">
                  <c:v>103.986</c:v>
                </c:pt>
                <c:pt idx="295">
                  <c:v>103.986</c:v>
                </c:pt>
                <c:pt idx="296">
                  <c:v>103.986</c:v>
                </c:pt>
                <c:pt idx="297">
                  <c:v>103.986</c:v>
                </c:pt>
                <c:pt idx="298">
                  <c:v>103.986</c:v>
                </c:pt>
                <c:pt idx="299">
                  <c:v>103.986</c:v>
                </c:pt>
                <c:pt idx="300">
                  <c:v>103.986</c:v>
                </c:pt>
                <c:pt idx="301">
                  <c:v>103.986</c:v>
                </c:pt>
                <c:pt idx="302">
                  <c:v>103.986</c:v>
                </c:pt>
                <c:pt idx="303">
                  <c:v>103.986</c:v>
                </c:pt>
                <c:pt idx="304">
                  <c:v>103.986</c:v>
                </c:pt>
                <c:pt idx="305">
                  <c:v>103.986</c:v>
                </c:pt>
                <c:pt idx="306">
                  <c:v>103.986</c:v>
                </c:pt>
                <c:pt idx="307">
                  <c:v>103.986</c:v>
                </c:pt>
                <c:pt idx="308">
                  <c:v>103.986</c:v>
                </c:pt>
                <c:pt idx="309">
                  <c:v>103.986</c:v>
                </c:pt>
                <c:pt idx="310">
                  <c:v>103.986</c:v>
                </c:pt>
                <c:pt idx="311">
                  <c:v>103.986</c:v>
                </c:pt>
                <c:pt idx="312">
                  <c:v>103.986</c:v>
                </c:pt>
                <c:pt idx="313">
                  <c:v>103.986</c:v>
                </c:pt>
                <c:pt idx="314">
                  <c:v>103.986</c:v>
                </c:pt>
                <c:pt idx="315">
                  <c:v>103.986</c:v>
                </c:pt>
                <c:pt idx="316">
                  <c:v>103.986</c:v>
                </c:pt>
                <c:pt idx="317">
                  <c:v>103.986</c:v>
                </c:pt>
                <c:pt idx="318">
                  <c:v>103.986</c:v>
                </c:pt>
                <c:pt idx="319">
                  <c:v>103.986</c:v>
                </c:pt>
                <c:pt idx="320">
                  <c:v>103.986</c:v>
                </c:pt>
                <c:pt idx="321">
                  <c:v>103.986</c:v>
                </c:pt>
                <c:pt idx="322">
                  <c:v>103.986</c:v>
                </c:pt>
                <c:pt idx="323">
                  <c:v>103.986</c:v>
                </c:pt>
                <c:pt idx="324">
                  <c:v>103.986</c:v>
                </c:pt>
                <c:pt idx="325">
                  <c:v>103.986</c:v>
                </c:pt>
                <c:pt idx="326">
                  <c:v>103.986</c:v>
                </c:pt>
                <c:pt idx="327">
                  <c:v>103.986</c:v>
                </c:pt>
                <c:pt idx="328">
                  <c:v>103.986</c:v>
                </c:pt>
                <c:pt idx="329">
                  <c:v>103.986</c:v>
                </c:pt>
                <c:pt idx="330">
                  <c:v>103.986</c:v>
                </c:pt>
                <c:pt idx="331">
                  <c:v>103.986</c:v>
                </c:pt>
                <c:pt idx="332">
                  <c:v>103.986</c:v>
                </c:pt>
                <c:pt idx="333">
                  <c:v>103.986</c:v>
                </c:pt>
                <c:pt idx="334">
                  <c:v>103.986</c:v>
                </c:pt>
                <c:pt idx="335">
                  <c:v>103.986</c:v>
                </c:pt>
                <c:pt idx="336">
                  <c:v>103.986</c:v>
                </c:pt>
                <c:pt idx="337">
                  <c:v>103.986</c:v>
                </c:pt>
                <c:pt idx="338">
                  <c:v>103.986</c:v>
                </c:pt>
                <c:pt idx="339">
                  <c:v>103.986</c:v>
                </c:pt>
                <c:pt idx="340">
                  <c:v>103.986</c:v>
                </c:pt>
                <c:pt idx="341">
                  <c:v>103.986</c:v>
                </c:pt>
                <c:pt idx="342">
                  <c:v>103.986</c:v>
                </c:pt>
                <c:pt idx="343">
                  <c:v>103.986</c:v>
                </c:pt>
                <c:pt idx="344">
                  <c:v>103.986</c:v>
                </c:pt>
                <c:pt idx="345">
                  <c:v>103.986</c:v>
                </c:pt>
                <c:pt idx="346">
                  <c:v>103.986</c:v>
                </c:pt>
                <c:pt idx="347">
                  <c:v>103.986</c:v>
                </c:pt>
                <c:pt idx="348">
                  <c:v>103.986</c:v>
                </c:pt>
                <c:pt idx="349">
                  <c:v>103.986</c:v>
                </c:pt>
                <c:pt idx="350">
                  <c:v>103.986</c:v>
                </c:pt>
                <c:pt idx="351">
                  <c:v>103.986</c:v>
                </c:pt>
                <c:pt idx="352">
                  <c:v>103.986</c:v>
                </c:pt>
                <c:pt idx="353">
                  <c:v>103.986</c:v>
                </c:pt>
                <c:pt idx="354">
                  <c:v>103.986</c:v>
                </c:pt>
                <c:pt idx="355">
                  <c:v>103.986</c:v>
                </c:pt>
                <c:pt idx="356">
                  <c:v>103.986</c:v>
                </c:pt>
                <c:pt idx="357">
                  <c:v>103.986</c:v>
                </c:pt>
                <c:pt idx="358">
                  <c:v>103.986</c:v>
                </c:pt>
                <c:pt idx="359">
                  <c:v>103.986</c:v>
                </c:pt>
                <c:pt idx="360">
                  <c:v>103.986</c:v>
                </c:pt>
                <c:pt idx="361">
                  <c:v>103.986</c:v>
                </c:pt>
                <c:pt idx="362">
                  <c:v>103.986</c:v>
                </c:pt>
                <c:pt idx="363">
                  <c:v>103.986</c:v>
                </c:pt>
                <c:pt idx="364">
                  <c:v>103.986</c:v>
                </c:pt>
                <c:pt idx="365">
                  <c:v>103.986</c:v>
                </c:pt>
                <c:pt idx="366">
                  <c:v>103.986</c:v>
                </c:pt>
                <c:pt idx="367">
                  <c:v>103.986</c:v>
                </c:pt>
                <c:pt idx="368">
                  <c:v>103.986</c:v>
                </c:pt>
                <c:pt idx="369">
                  <c:v>103.986</c:v>
                </c:pt>
                <c:pt idx="370">
                  <c:v>103.986</c:v>
                </c:pt>
                <c:pt idx="371">
                  <c:v>103.986</c:v>
                </c:pt>
                <c:pt idx="372">
                  <c:v>103.986</c:v>
                </c:pt>
                <c:pt idx="373">
                  <c:v>103.986</c:v>
                </c:pt>
                <c:pt idx="374">
                  <c:v>103.986</c:v>
                </c:pt>
                <c:pt idx="375">
                  <c:v>103.986</c:v>
                </c:pt>
                <c:pt idx="376">
                  <c:v>103.986</c:v>
                </c:pt>
                <c:pt idx="377">
                  <c:v>103.986</c:v>
                </c:pt>
                <c:pt idx="378">
                  <c:v>103.986</c:v>
                </c:pt>
                <c:pt idx="379">
                  <c:v>103.986</c:v>
                </c:pt>
                <c:pt idx="380">
                  <c:v>103.986</c:v>
                </c:pt>
                <c:pt idx="381">
                  <c:v>103.986</c:v>
                </c:pt>
                <c:pt idx="382">
                  <c:v>103.986</c:v>
                </c:pt>
                <c:pt idx="383">
                  <c:v>103.986</c:v>
                </c:pt>
                <c:pt idx="384">
                  <c:v>103.986</c:v>
                </c:pt>
                <c:pt idx="385">
                  <c:v>103.986</c:v>
                </c:pt>
                <c:pt idx="386">
                  <c:v>103.986</c:v>
                </c:pt>
                <c:pt idx="387">
                  <c:v>103.986</c:v>
                </c:pt>
                <c:pt idx="388">
                  <c:v>103.986</c:v>
                </c:pt>
                <c:pt idx="389">
                  <c:v>103.986</c:v>
                </c:pt>
                <c:pt idx="390">
                  <c:v>103.986</c:v>
                </c:pt>
                <c:pt idx="391">
                  <c:v>103.986</c:v>
                </c:pt>
                <c:pt idx="392">
                  <c:v>103.986</c:v>
                </c:pt>
                <c:pt idx="393">
                  <c:v>103.986</c:v>
                </c:pt>
                <c:pt idx="394">
                  <c:v>103.986</c:v>
                </c:pt>
                <c:pt idx="395">
                  <c:v>103.986</c:v>
                </c:pt>
                <c:pt idx="396">
                  <c:v>103.986</c:v>
                </c:pt>
                <c:pt idx="397">
                  <c:v>103.986</c:v>
                </c:pt>
                <c:pt idx="398">
                  <c:v>103.986</c:v>
                </c:pt>
                <c:pt idx="399">
                  <c:v>103.986</c:v>
                </c:pt>
                <c:pt idx="400">
                  <c:v>103.986</c:v>
                </c:pt>
                <c:pt idx="401">
                  <c:v>103.986</c:v>
                </c:pt>
                <c:pt idx="402">
                  <c:v>103.986</c:v>
                </c:pt>
                <c:pt idx="403">
                  <c:v>103.986</c:v>
                </c:pt>
                <c:pt idx="404">
                  <c:v>103.986</c:v>
                </c:pt>
                <c:pt idx="405">
                  <c:v>103.986</c:v>
                </c:pt>
                <c:pt idx="406">
                  <c:v>103.986</c:v>
                </c:pt>
                <c:pt idx="407">
                  <c:v>103.986</c:v>
                </c:pt>
                <c:pt idx="408">
                  <c:v>103.986</c:v>
                </c:pt>
                <c:pt idx="409">
                  <c:v>103.986</c:v>
                </c:pt>
                <c:pt idx="410">
                  <c:v>103.986</c:v>
                </c:pt>
                <c:pt idx="411">
                  <c:v>103.986</c:v>
                </c:pt>
                <c:pt idx="412">
                  <c:v>103.986</c:v>
                </c:pt>
                <c:pt idx="413">
                  <c:v>103.986</c:v>
                </c:pt>
                <c:pt idx="414">
                  <c:v>103.986</c:v>
                </c:pt>
                <c:pt idx="415">
                  <c:v>103.986</c:v>
                </c:pt>
                <c:pt idx="416">
                  <c:v>103.986</c:v>
                </c:pt>
                <c:pt idx="417">
                  <c:v>103.986</c:v>
                </c:pt>
                <c:pt idx="418">
                  <c:v>103.986</c:v>
                </c:pt>
                <c:pt idx="419">
                  <c:v>103.986</c:v>
                </c:pt>
                <c:pt idx="420">
                  <c:v>103.986</c:v>
                </c:pt>
                <c:pt idx="421">
                  <c:v>103.986</c:v>
                </c:pt>
                <c:pt idx="422">
                  <c:v>103.986</c:v>
                </c:pt>
                <c:pt idx="423">
                  <c:v>103.986</c:v>
                </c:pt>
                <c:pt idx="424">
                  <c:v>103.986</c:v>
                </c:pt>
                <c:pt idx="425">
                  <c:v>103.986</c:v>
                </c:pt>
                <c:pt idx="426">
                  <c:v>103.986</c:v>
                </c:pt>
                <c:pt idx="427">
                  <c:v>103.986</c:v>
                </c:pt>
                <c:pt idx="428">
                  <c:v>103.986</c:v>
                </c:pt>
                <c:pt idx="429">
                  <c:v>103.986</c:v>
                </c:pt>
                <c:pt idx="430">
                  <c:v>103.986</c:v>
                </c:pt>
                <c:pt idx="431">
                  <c:v>103.986</c:v>
                </c:pt>
                <c:pt idx="432">
                  <c:v>103.986</c:v>
                </c:pt>
                <c:pt idx="433">
                  <c:v>103.986</c:v>
                </c:pt>
                <c:pt idx="434">
                  <c:v>103.986</c:v>
                </c:pt>
                <c:pt idx="435">
                  <c:v>103.986</c:v>
                </c:pt>
                <c:pt idx="436">
                  <c:v>103.986</c:v>
                </c:pt>
                <c:pt idx="437">
                  <c:v>103.986</c:v>
                </c:pt>
                <c:pt idx="438">
                  <c:v>103.986</c:v>
                </c:pt>
                <c:pt idx="439">
                  <c:v>103.986</c:v>
                </c:pt>
                <c:pt idx="440">
                  <c:v>103.986</c:v>
                </c:pt>
                <c:pt idx="441">
                  <c:v>103.986</c:v>
                </c:pt>
                <c:pt idx="442">
                  <c:v>103.986</c:v>
                </c:pt>
                <c:pt idx="443">
                  <c:v>103.986</c:v>
                </c:pt>
                <c:pt idx="444">
                  <c:v>103.986</c:v>
                </c:pt>
                <c:pt idx="445">
                  <c:v>103.986</c:v>
                </c:pt>
                <c:pt idx="446">
                  <c:v>103.986</c:v>
                </c:pt>
                <c:pt idx="447">
                  <c:v>103.986</c:v>
                </c:pt>
                <c:pt idx="448">
                  <c:v>103.986</c:v>
                </c:pt>
                <c:pt idx="449">
                  <c:v>103.986</c:v>
                </c:pt>
                <c:pt idx="450">
                  <c:v>103.986</c:v>
                </c:pt>
                <c:pt idx="451">
                  <c:v>103.986</c:v>
                </c:pt>
                <c:pt idx="452">
                  <c:v>103.986</c:v>
                </c:pt>
                <c:pt idx="453">
                  <c:v>103.986</c:v>
                </c:pt>
                <c:pt idx="454">
                  <c:v>103.986</c:v>
                </c:pt>
                <c:pt idx="455">
                  <c:v>103.986</c:v>
                </c:pt>
                <c:pt idx="456">
                  <c:v>103.986</c:v>
                </c:pt>
                <c:pt idx="457">
                  <c:v>103.986</c:v>
                </c:pt>
                <c:pt idx="458">
                  <c:v>103.986</c:v>
                </c:pt>
                <c:pt idx="459">
                  <c:v>103.986</c:v>
                </c:pt>
                <c:pt idx="460">
                  <c:v>103.986</c:v>
                </c:pt>
                <c:pt idx="461">
                  <c:v>103.986</c:v>
                </c:pt>
                <c:pt idx="462">
                  <c:v>103.986</c:v>
                </c:pt>
                <c:pt idx="463">
                  <c:v>103.986</c:v>
                </c:pt>
                <c:pt idx="464">
                  <c:v>103.986</c:v>
                </c:pt>
                <c:pt idx="465">
                  <c:v>103.986</c:v>
                </c:pt>
                <c:pt idx="466">
                  <c:v>103.986</c:v>
                </c:pt>
                <c:pt idx="467">
                  <c:v>103.986</c:v>
                </c:pt>
                <c:pt idx="468">
                  <c:v>103.986</c:v>
                </c:pt>
                <c:pt idx="469">
                  <c:v>103.986</c:v>
                </c:pt>
                <c:pt idx="470">
                  <c:v>103.986</c:v>
                </c:pt>
                <c:pt idx="471">
                  <c:v>103.986</c:v>
                </c:pt>
                <c:pt idx="472">
                  <c:v>103.986</c:v>
                </c:pt>
                <c:pt idx="473">
                  <c:v>103.986</c:v>
                </c:pt>
                <c:pt idx="474">
                  <c:v>103.986</c:v>
                </c:pt>
                <c:pt idx="475">
                  <c:v>103.986</c:v>
                </c:pt>
                <c:pt idx="476">
                  <c:v>103.986</c:v>
                </c:pt>
                <c:pt idx="477">
                  <c:v>103.986</c:v>
                </c:pt>
                <c:pt idx="478">
                  <c:v>103.986</c:v>
                </c:pt>
                <c:pt idx="479">
                  <c:v>103.986</c:v>
                </c:pt>
                <c:pt idx="480">
                  <c:v>103.986</c:v>
                </c:pt>
                <c:pt idx="481">
                  <c:v>103.986</c:v>
                </c:pt>
                <c:pt idx="482">
                  <c:v>103.986</c:v>
                </c:pt>
                <c:pt idx="483">
                  <c:v>103.986</c:v>
                </c:pt>
                <c:pt idx="484">
                  <c:v>103.986</c:v>
                </c:pt>
                <c:pt idx="485">
                  <c:v>103.986</c:v>
                </c:pt>
                <c:pt idx="486">
                  <c:v>103.986</c:v>
                </c:pt>
                <c:pt idx="487">
                  <c:v>103.986</c:v>
                </c:pt>
                <c:pt idx="488">
                  <c:v>103.986</c:v>
                </c:pt>
                <c:pt idx="489">
                  <c:v>103.986</c:v>
                </c:pt>
                <c:pt idx="490">
                  <c:v>103.986</c:v>
                </c:pt>
                <c:pt idx="491">
                  <c:v>103.986</c:v>
                </c:pt>
                <c:pt idx="492">
                  <c:v>103.986</c:v>
                </c:pt>
                <c:pt idx="493">
                  <c:v>103.986</c:v>
                </c:pt>
                <c:pt idx="494">
                  <c:v>103.986</c:v>
                </c:pt>
                <c:pt idx="495">
                  <c:v>103.986</c:v>
                </c:pt>
                <c:pt idx="496">
                  <c:v>103.986</c:v>
                </c:pt>
                <c:pt idx="497">
                  <c:v>103.986</c:v>
                </c:pt>
                <c:pt idx="498">
                  <c:v>103.986</c:v>
                </c:pt>
                <c:pt idx="499">
                  <c:v>103.986</c:v>
                </c:pt>
                <c:pt idx="500">
                  <c:v>103.986</c:v>
                </c:pt>
                <c:pt idx="501">
                  <c:v>103.986</c:v>
                </c:pt>
                <c:pt idx="502">
                  <c:v>103.986</c:v>
                </c:pt>
                <c:pt idx="503">
                  <c:v>103.986</c:v>
                </c:pt>
                <c:pt idx="504">
                  <c:v>103.986</c:v>
                </c:pt>
                <c:pt idx="505">
                  <c:v>103.986</c:v>
                </c:pt>
                <c:pt idx="506">
                  <c:v>103.986</c:v>
                </c:pt>
                <c:pt idx="507">
                  <c:v>103.986</c:v>
                </c:pt>
                <c:pt idx="508">
                  <c:v>103.986</c:v>
                </c:pt>
                <c:pt idx="509">
                  <c:v>103.986</c:v>
                </c:pt>
                <c:pt idx="510">
                  <c:v>103.986</c:v>
                </c:pt>
                <c:pt idx="511">
                  <c:v>103.986</c:v>
                </c:pt>
                <c:pt idx="512">
                  <c:v>103.986</c:v>
                </c:pt>
                <c:pt idx="513">
                  <c:v>103.986</c:v>
                </c:pt>
                <c:pt idx="514">
                  <c:v>103.986</c:v>
                </c:pt>
                <c:pt idx="515">
                  <c:v>103.986</c:v>
                </c:pt>
                <c:pt idx="516">
                  <c:v>103.986</c:v>
                </c:pt>
                <c:pt idx="517">
                  <c:v>103.986</c:v>
                </c:pt>
                <c:pt idx="518">
                  <c:v>103.986</c:v>
                </c:pt>
                <c:pt idx="519">
                  <c:v>103.986</c:v>
                </c:pt>
                <c:pt idx="520">
                  <c:v>103.986</c:v>
                </c:pt>
                <c:pt idx="521">
                  <c:v>103.986</c:v>
                </c:pt>
                <c:pt idx="522">
                  <c:v>103.986</c:v>
                </c:pt>
                <c:pt idx="523">
                  <c:v>103.986</c:v>
                </c:pt>
                <c:pt idx="524">
                  <c:v>103.986</c:v>
                </c:pt>
                <c:pt idx="525">
                  <c:v>103.986</c:v>
                </c:pt>
                <c:pt idx="526">
                  <c:v>103.986</c:v>
                </c:pt>
                <c:pt idx="527">
                  <c:v>103.986</c:v>
                </c:pt>
                <c:pt idx="528">
                  <c:v>103.986</c:v>
                </c:pt>
                <c:pt idx="529">
                  <c:v>103.986</c:v>
                </c:pt>
                <c:pt idx="530">
                  <c:v>103.986</c:v>
                </c:pt>
                <c:pt idx="531">
                  <c:v>103.986</c:v>
                </c:pt>
                <c:pt idx="532">
                  <c:v>103.986</c:v>
                </c:pt>
                <c:pt idx="533">
                  <c:v>103.986</c:v>
                </c:pt>
                <c:pt idx="534">
                  <c:v>103.986</c:v>
                </c:pt>
                <c:pt idx="535">
                  <c:v>103.986</c:v>
                </c:pt>
                <c:pt idx="536">
                  <c:v>103.986</c:v>
                </c:pt>
                <c:pt idx="537">
                  <c:v>103.986</c:v>
                </c:pt>
                <c:pt idx="538">
                  <c:v>103.986</c:v>
                </c:pt>
                <c:pt idx="539">
                  <c:v>103.986</c:v>
                </c:pt>
                <c:pt idx="540">
                  <c:v>103.986</c:v>
                </c:pt>
                <c:pt idx="541">
                  <c:v>103.986</c:v>
                </c:pt>
                <c:pt idx="542">
                  <c:v>103.986</c:v>
                </c:pt>
                <c:pt idx="543">
                  <c:v>103.986</c:v>
                </c:pt>
                <c:pt idx="544">
                  <c:v>103.986</c:v>
                </c:pt>
                <c:pt idx="545">
                  <c:v>103.986</c:v>
                </c:pt>
                <c:pt idx="546">
                  <c:v>103.986</c:v>
                </c:pt>
                <c:pt idx="547">
                  <c:v>103.986</c:v>
                </c:pt>
                <c:pt idx="548">
                  <c:v>103.986</c:v>
                </c:pt>
                <c:pt idx="549">
                  <c:v>103.986</c:v>
                </c:pt>
                <c:pt idx="550">
                  <c:v>103.986</c:v>
                </c:pt>
                <c:pt idx="551">
                  <c:v>103.986</c:v>
                </c:pt>
                <c:pt idx="552">
                  <c:v>103.986</c:v>
                </c:pt>
                <c:pt idx="553">
                  <c:v>103.986</c:v>
                </c:pt>
                <c:pt idx="554">
                  <c:v>103.986</c:v>
                </c:pt>
                <c:pt idx="555">
                  <c:v>103.986</c:v>
                </c:pt>
                <c:pt idx="556">
                  <c:v>103.986</c:v>
                </c:pt>
                <c:pt idx="557">
                  <c:v>103.986</c:v>
                </c:pt>
                <c:pt idx="558">
                  <c:v>103.986</c:v>
                </c:pt>
                <c:pt idx="559">
                  <c:v>103.986</c:v>
                </c:pt>
                <c:pt idx="560">
                  <c:v>103.986</c:v>
                </c:pt>
                <c:pt idx="561">
                  <c:v>103.986</c:v>
                </c:pt>
                <c:pt idx="562">
                  <c:v>103.986</c:v>
                </c:pt>
                <c:pt idx="563">
                  <c:v>103.986</c:v>
                </c:pt>
                <c:pt idx="564">
                  <c:v>103.986</c:v>
                </c:pt>
                <c:pt idx="565">
                  <c:v>103.986</c:v>
                </c:pt>
                <c:pt idx="566">
                  <c:v>103.986</c:v>
                </c:pt>
                <c:pt idx="567">
                  <c:v>103.986</c:v>
                </c:pt>
                <c:pt idx="568">
                  <c:v>103.986</c:v>
                </c:pt>
                <c:pt idx="569">
                  <c:v>103.986</c:v>
                </c:pt>
                <c:pt idx="570">
                  <c:v>103.986</c:v>
                </c:pt>
                <c:pt idx="571">
                  <c:v>103.986</c:v>
                </c:pt>
                <c:pt idx="572">
                  <c:v>103.986</c:v>
                </c:pt>
                <c:pt idx="573">
                  <c:v>103.986</c:v>
                </c:pt>
                <c:pt idx="574">
                  <c:v>103.986</c:v>
                </c:pt>
                <c:pt idx="575">
                  <c:v>103.986</c:v>
                </c:pt>
                <c:pt idx="576">
                  <c:v>103.986</c:v>
                </c:pt>
                <c:pt idx="577">
                  <c:v>103.986</c:v>
                </c:pt>
                <c:pt idx="578">
                  <c:v>103.986</c:v>
                </c:pt>
                <c:pt idx="579">
                  <c:v>103.986</c:v>
                </c:pt>
                <c:pt idx="580">
                  <c:v>103.986</c:v>
                </c:pt>
                <c:pt idx="581">
                  <c:v>103.986</c:v>
                </c:pt>
                <c:pt idx="582">
                  <c:v>103.986</c:v>
                </c:pt>
                <c:pt idx="583">
                  <c:v>103.986</c:v>
                </c:pt>
                <c:pt idx="584">
                  <c:v>103.986</c:v>
                </c:pt>
                <c:pt idx="585">
                  <c:v>103.986</c:v>
                </c:pt>
                <c:pt idx="586">
                  <c:v>103.986</c:v>
                </c:pt>
                <c:pt idx="587">
                  <c:v>103.986</c:v>
                </c:pt>
                <c:pt idx="588">
                  <c:v>103.986</c:v>
                </c:pt>
                <c:pt idx="589">
                  <c:v>103.986</c:v>
                </c:pt>
                <c:pt idx="590">
                  <c:v>103.986</c:v>
                </c:pt>
                <c:pt idx="591">
                  <c:v>103.986</c:v>
                </c:pt>
                <c:pt idx="592">
                  <c:v>103.986</c:v>
                </c:pt>
                <c:pt idx="593">
                  <c:v>103.986</c:v>
                </c:pt>
                <c:pt idx="594">
                  <c:v>103.986</c:v>
                </c:pt>
                <c:pt idx="595">
                  <c:v>103.986</c:v>
                </c:pt>
                <c:pt idx="596">
                  <c:v>103.986</c:v>
                </c:pt>
                <c:pt idx="597">
                  <c:v>103.986</c:v>
                </c:pt>
                <c:pt idx="598">
                  <c:v>103.986</c:v>
                </c:pt>
                <c:pt idx="599">
                  <c:v>103.986</c:v>
                </c:pt>
                <c:pt idx="600">
                  <c:v>103.986</c:v>
                </c:pt>
                <c:pt idx="601">
                  <c:v>103.986</c:v>
                </c:pt>
                <c:pt idx="602">
                  <c:v>103.986</c:v>
                </c:pt>
                <c:pt idx="603">
                  <c:v>103.986</c:v>
                </c:pt>
                <c:pt idx="604">
                  <c:v>103.986</c:v>
                </c:pt>
                <c:pt idx="605">
                  <c:v>103.986</c:v>
                </c:pt>
                <c:pt idx="606">
                  <c:v>103.986</c:v>
                </c:pt>
                <c:pt idx="607">
                  <c:v>103.986</c:v>
                </c:pt>
                <c:pt idx="608">
                  <c:v>103.986</c:v>
                </c:pt>
                <c:pt idx="609">
                  <c:v>103.986</c:v>
                </c:pt>
                <c:pt idx="610">
                  <c:v>103.986</c:v>
                </c:pt>
                <c:pt idx="611">
                  <c:v>103.986</c:v>
                </c:pt>
                <c:pt idx="612">
                  <c:v>103.986</c:v>
                </c:pt>
                <c:pt idx="613">
                  <c:v>103.986</c:v>
                </c:pt>
                <c:pt idx="614">
                  <c:v>103.986</c:v>
                </c:pt>
                <c:pt idx="615">
                  <c:v>103.986</c:v>
                </c:pt>
                <c:pt idx="616">
                  <c:v>103.986</c:v>
                </c:pt>
                <c:pt idx="617">
                  <c:v>103.986</c:v>
                </c:pt>
                <c:pt idx="618">
                  <c:v>103.986</c:v>
                </c:pt>
                <c:pt idx="619">
                  <c:v>103.986</c:v>
                </c:pt>
                <c:pt idx="620">
                  <c:v>103.986</c:v>
                </c:pt>
                <c:pt idx="621">
                  <c:v>103.986</c:v>
                </c:pt>
                <c:pt idx="622">
                  <c:v>103.986</c:v>
                </c:pt>
                <c:pt idx="623">
                  <c:v>103.986</c:v>
                </c:pt>
                <c:pt idx="624">
                  <c:v>103.986</c:v>
                </c:pt>
                <c:pt idx="625">
                  <c:v>103.986</c:v>
                </c:pt>
                <c:pt idx="626">
                  <c:v>103.986</c:v>
                </c:pt>
                <c:pt idx="627">
                  <c:v>103.986</c:v>
                </c:pt>
                <c:pt idx="628">
                  <c:v>103.986</c:v>
                </c:pt>
                <c:pt idx="629">
                  <c:v>103.986</c:v>
                </c:pt>
                <c:pt idx="630">
                  <c:v>103.986</c:v>
                </c:pt>
                <c:pt idx="631">
                  <c:v>103.986</c:v>
                </c:pt>
                <c:pt idx="632">
                  <c:v>103.986</c:v>
                </c:pt>
                <c:pt idx="633">
                  <c:v>103.986</c:v>
                </c:pt>
                <c:pt idx="634">
                  <c:v>103.986</c:v>
                </c:pt>
                <c:pt idx="635">
                  <c:v>103.986</c:v>
                </c:pt>
                <c:pt idx="636">
                  <c:v>103.986</c:v>
                </c:pt>
                <c:pt idx="637">
                  <c:v>103.986</c:v>
                </c:pt>
                <c:pt idx="638">
                  <c:v>103.986</c:v>
                </c:pt>
                <c:pt idx="639">
                  <c:v>103.986</c:v>
                </c:pt>
                <c:pt idx="640">
                  <c:v>103.986</c:v>
                </c:pt>
                <c:pt idx="641">
                  <c:v>103.986</c:v>
                </c:pt>
                <c:pt idx="642">
                  <c:v>103.986</c:v>
                </c:pt>
                <c:pt idx="643">
                  <c:v>103.986</c:v>
                </c:pt>
                <c:pt idx="644">
                  <c:v>103.986</c:v>
                </c:pt>
                <c:pt idx="645">
                  <c:v>103.986</c:v>
                </c:pt>
                <c:pt idx="646">
                  <c:v>103.986</c:v>
                </c:pt>
                <c:pt idx="647">
                  <c:v>103.986</c:v>
                </c:pt>
                <c:pt idx="648">
                  <c:v>103.986</c:v>
                </c:pt>
                <c:pt idx="649">
                  <c:v>103.986</c:v>
                </c:pt>
                <c:pt idx="650">
                  <c:v>103.986</c:v>
                </c:pt>
                <c:pt idx="651">
                  <c:v>103.986</c:v>
                </c:pt>
                <c:pt idx="652">
                  <c:v>103.986</c:v>
                </c:pt>
                <c:pt idx="653">
                  <c:v>103.986</c:v>
                </c:pt>
                <c:pt idx="654">
                  <c:v>103.986</c:v>
                </c:pt>
                <c:pt idx="655">
                  <c:v>103.986</c:v>
                </c:pt>
                <c:pt idx="656">
                  <c:v>103.986</c:v>
                </c:pt>
                <c:pt idx="657">
                  <c:v>103.986</c:v>
                </c:pt>
                <c:pt idx="658">
                  <c:v>103.986</c:v>
                </c:pt>
                <c:pt idx="659">
                  <c:v>103.986</c:v>
                </c:pt>
                <c:pt idx="660">
                  <c:v>103.986</c:v>
                </c:pt>
                <c:pt idx="661">
                  <c:v>103.986</c:v>
                </c:pt>
                <c:pt idx="662">
                  <c:v>103.986</c:v>
                </c:pt>
                <c:pt idx="663">
                  <c:v>103.986</c:v>
                </c:pt>
                <c:pt idx="664">
                  <c:v>103.986</c:v>
                </c:pt>
                <c:pt idx="665">
                  <c:v>103.986</c:v>
                </c:pt>
                <c:pt idx="666">
                  <c:v>103.986</c:v>
                </c:pt>
                <c:pt idx="667">
                  <c:v>103.986</c:v>
                </c:pt>
                <c:pt idx="668">
                  <c:v>103.986</c:v>
                </c:pt>
                <c:pt idx="669">
                  <c:v>103.986</c:v>
                </c:pt>
                <c:pt idx="670">
                  <c:v>103.986</c:v>
                </c:pt>
                <c:pt idx="671">
                  <c:v>103.986</c:v>
                </c:pt>
                <c:pt idx="672">
                  <c:v>103.986</c:v>
                </c:pt>
                <c:pt idx="673">
                  <c:v>103.986</c:v>
                </c:pt>
                <c:pt idx="674">
                  <c:v>103.986</c:v>
                </c:pt>
                <c:pt idx="675">
                  <c:v>103.986</c:v>
                </c:pt>
                <c:pt idx="676">
                  <c:v>103.986</c:v>
                </c:pt>
                <c:pt idx="677">
                  <c:v>103.986</c:v>
                </c:pt>
                <c:pt idx="678">
                  <c:v>103.986</c:v>
                </c:pt>
                <c:pt idx="679">
                  <c:v>103.986</c:v>
                </c:pt>
                <c:pt idx="680">
                  <c:v>103.986</c:v>
                </c:pt>
                <c:pt idx="681">
                  <c:v>103.986</c:v>
                </c:pt>
                <c:pt idx="682">
                  <c:v>103.986</c:v>
                </c:pt>
                <c:pt idx="683">
                  <c:v>103.986</c:v>
                </c:pt>
                <c:pt idx="684">
                  <c:v>103.986</c:v>
                </c:pt>
                <c:pt idx="685">
                  <c:v>103.986</c:v>
                </c:pt>
                <c:pt idx="686">
                  <c:v>103.986</c:v>
                </c:pt>
                <c:pt idx="687">
                  <c:v>103.986</c:v>
                </c:pt>
                <c:pt idx="688">
                  <c:v>103.986</c:v>
                </c:pt>
                <c:pt idx="689">
                  <c:v>103.986</c:v>
                </c:pt>
                <c:pt idx="690">
                  <c:v>103.986</c:v>
                </c:pt>
                <c:pt idx="691">
                  <c:v>103.986</c:v>
                </c:pt>
                <c:pt idx="692">
                  <c:v>103.986</c:v>
                </c:pt>
                <c:pt idx="693">
                  <c:v>103.986</c:v>
                </c:pt>
                <c:pt idx="694">
                  <c:v>103.986</c:v>
                </c:pt>
                <c:pt idx="695">
                  <c:v>103.986</c:v>
                </c:pt>
                <c:pt idx="696">
                  <c:v>103.986</c:v>
                </c:pt>
                <c:pt idx="697">
                  <c:v>103.986</c:v>
                </c:pt>
                <c:pt idx="698">
                  <c:v>103.986</c:v>
                </c:pt>
                <c:pt idx="699">
                  <c:v>103.986</c:v>
                </c:pt>
                <c:pt idx="700">
                  <c:v>103.986</c:v>
                </c:pt>
                <c:pt idx="701">
                  <c:v>103.986</c:v>
                </c:pt>
                <c:pt idx="702">
                  <c:v>103.986</c:v>
                </c:pt>
                <c:pt idx="703">
                  <c:v>103.986</c:v>
                </c:pt>
                <c:pt idx="704">
                  <c:v>103.986</c:v>
                </c:pt>
                <c:pt idx="705">
                  <c:v>103.986</c:v>
                </c:pt>
                <c:pt idx="706">
                  <c:v>103.986</c:v>
                </c:pt>
                <c:pt idx="707">
                  <c:v>103.986</c:v>
                </c:pt>
                <c:pt idx="708">
                  <c:v>103.986</c:v>
                </c:pt>
                <c:pt idx="709">
                  <c:v>103.986</c:v>
                </c:pt>
                <c:pt idx="710">
                  <c:v>103.986</c:v>
                </c:pt>
                <c:pt idx="711">
                  <c:v>103.986</c:v>
                </c:pt>
                <c:pt idx="712">
                  <c:v>103.986</c:v>
                </c:pt>
                <c:pt idx="713">
                  <c:v>103.986</c:v>
                </c:pt>
                <c:pt idx="714">
                  <c:v>103.986</c:v>
                </c:pt>
                <c:pt idx="715">
                  <c:v>103.986</c:v>
                </c:pt>
                <c:pt idx="716">
                  <c:v>103.986</c:v>
                </c:pt>
                <c:pt idx="717">
                  <c:v>103.986</c:v>
                </c:pt>
                <c:pt idx="718">
                  <c:v>103.986</c:v>
                </c:pt>
                <c:pt idx="719">
                  <c:v>103.986</c:v>
                </c:pt>
                <c:pt idx="720">
                  <c:v>103.986</c:v>
                </c:pt>
                <c:pt idx="721">
                  <c:v>103.986</c:v>
                </c:pt>
                <c:pt idx="722">
                  <c:v>103.986</c:v>
                </c:pt>
                <c:pt idx="723">
                  <c:v>103.986</c:v>
                </c:pt>
                <c:pt idx="724">
                  <c:v>103.986</c:v>
                </c:pt>
                <c:pt idx="725">
                  <c:v>103.986</c:v>
                </c:pt>
                <c:pt idx="726">
                  <c:v>103.986</c:v>
                </c:pt>
                <c:pt idx="727">
                  <c:v>103.986</c:v>
                </c:pt>
                <c:pt idx="728">
                  <c:v>103.986</c:v>
                </c:pt>
                <c:pt idx="729">
                  <c:v>103.986</c:v>
                </c:pt>
                <c:pt idx="730">
                  <c:v>103.986</c:v>
                </c:pt>
                <c:pt idx="731">
                  <c:v>103.986</c:v>
                </c:pt>
                <c:pt idx="732">
                  <c:v>103.986</c:v>
                </c:pt>
                <c:pt idx="733">
                  <c:v>103.986</c:v>
                </c:pt>
                <c:pt idx="734">
                  <c:v>103.986</c:v>
                </c:pt>
                <c:pt idx="735">
                  <c:v>103.986</c:v>
                </c:pt>
                <c:pt idx="736">
                  <c:v>103.986</c:v>
                </c:pt>
                <c:pt idx="737">
                  <c:v>103.986</c:v>
                </c:pt>
                <c:pt idx="738">
                  <c:v>103.986</c:v>
                </c:pt>
                <c:pt idx="739">
                  <c:v>103.986</c:v>
                </c:pt>
                <c:pt idx="740">
                  <c:v>103.986</c:v>
                </c:pt>
                <c:pt idx="741">
                  <c:v>103.986</c:v>
                </c:pt>
                <c:pt idx="742">
                  <c:v>103.986</c:v>
                </c:pt>
                <c:pt idx="743">
                  <c:v>103.986</c:v>
                </c:pt>
                <c:pt idx="744">
                  <c:v>103.986</c:v>
                </c:pt>
                <c:pt idx="745">
                  <c:v>103.986</c:v>
                </c:pt>
                <c:pt idx="746">
                  <c:v>103.986</c:v>
                </c:pt>
                <c:pt idx="747">
                  <c:v>103.986</c:v>
                </c:pt>
                <c:pt idx="748">
                  <c:v>103.986</c:v>
                </c:pt>
                <c:pt idx="749">
                  <c:v>103.986</c:v>
                </c:pt>
                <c:pt idx="750">
                  <c:v>103.986</c:v>
                </c:pt>
                <c:pt idx="751">
                  <c:v>103.986</c:v>
                </c:pt>
                <c:pt idx="752">
                  <c:v>103.986</c:v>
                </c:pt>
                <c:pt idx="753">
                  <c:v>103.986</c:v>
                </c:pt>
                <c:pt idx="754">
                  <c:v>103.986</c:v>
                </c:pt>
                <c:pt idx="755">
                  <c:v>103.986</c:v>
                </c:pt>
                <c:pt idx="756">
                  <c:v>103.986</c:v>
                </c:pt>
                <c:pt idx="757">
                  <c:v>103.986</c:v>
                </c:pt>
                <c:pt idx="758">
                  <c:v>103.986</c:v>
                </c:pt>
                <c:pt idx="759">
                  <c:v>103.986</c:v>
                </c:pt>
                <c:pt idx="760">
                  <c:v>103.986</c:v>
                </c:pt>
                <c:pt idx="761">
                  <c:v>103.986</c:v>
                </c:pt>
                <c:pt idx="762">
                  <c:v>103.986</c:v>
                </c:pt>
                <c:pt idx="763">
                  <c:v>103.986</c:v>
                </c:pt>
                <c:pt idx="764">
                  <c:v>103.986</c:v>
                </c:pt>
                <c:pt idx="765">
                  <c:v>103.986</c:v>
                </c:pt>
                <c:pt idx="766">
                  <c:v>103.986</c:v>
                </c:pt>
                <c:pt idx="767">
                  <c:v>103.986</c:v>
                </c:pt>
                <c:pt idx="768">
                  <c:v>103.986</c:v>
                </c:pt>
                <c:pt idx="769">
                  <c:v>103.986</c:v>
                </c:pt>
                <c:pt idx="770">
                  <c:v>103.986</c:v>
                </c:pt>
                <c:pt idx="771">
                  <c:v>103.986</c:v>
                </c:pt>
                <c:pt idx="772">
                  <c:v>103.986</c:v>
                </c:pt>
                <c:pt idx="773">
                  <c:v>103.986</c:v>
                </c:pt>
                <c:pt idx="774">
                  <c:v>103.986</c:v>
                </c:pt>
                <c:pt idx="775">
                  <c:v>103.986</c:v>
                </c:pt>
                <c:pt idx="776">
                  <c:v>103.986</c:v>
                </c:pt>
                <c:pt idx="777">
                  <c:v>103.986</c:v>
                </c:pt>
                <c:pt idx="778">
                  <c:v>103.986</c:v>
                </c:pt>
                <c:pt idx="779">
                  <c:v>103.986</c:v>
                </c:pt>
                <c:pt idx="780">
                  <c:v>103.986</c:v>
                </c:pt>
                <c:pt idx="781">
                  <c:v>103.986</c:v>
                </c:pt>
                <c:pt idx="782">
                  <c:v>103.986</c:v>
                </c:pt>
                <c:pt idx="783">
                  <c:v>103.986</c:v>
                </c:pt>
                <c:pt idx="784">
                  <c:v>103.986</c:v>
                </c:pt>
                <c:pt idx="785">
                  <c:v>103.986</c:v>
                </c:pt>
                <c:pt idx="786">
                  <c:v>103.986</c:v>
                </c:pt>
                <c:pt idx="787">
                  <c:v>103.986</c:v>
                </c:pt>
                <c:pt idx="788">
                  <c:v>103.986</c:v>
                </c:pt>
                <c:pt idx="789">
                  <c:v>103.986</c:v>
                </c:pt>
                <c:pt idx="790">
                  <c:v>103.986</c:v>
                </c:pt>
                <c:pt idx="791">
                  <c:v>103.986</c:v>
                </c:pt>
                <c:pt idx="792">
                  <c:v>103.986</c:v>
                </c:pt>
                <c:pt idx="793">
                  <c:v>103.986</c:v>
                </c:pt>
                <c:pt idx="794">
                  <c:v>103.986</c:v>
                </c:pt>
                <c:pt idx="795">
                  <c:v>103.986</c:v>
                </c:pt>
                <c:pt idx="796">
                  <c:v>103.986</c:v>
                </c:pt>
                <c:pt idx="797">
                  <c:v>103.986</c:v>
                </c:pt>
                <c:pt idx="798">
                  <c:v>103.986</c:v>
                </c:pt>
                <c:pt idx="799">
                  <c:v>103.986</c:v>
                </c:pt>
                <c:pt idx="800">
                  <c:v>103.986</c:v>
                </c:pt>
                <c:pt idx="801">
                  <c:v>103.986</c:v>
                </c:pt>
                <c:pt idx="802">
                  <c:v>103.986</c:v>
                </c:pt>
                <c:pt idx="803">
                  <c:v>103.986</c:v>
                </c:pt>
                <c:pt idx="804">
                  <c:v>103.986</c:v>
                </c:pt>
                <c:pt idx="805">
                  <c:v>103.986</c:v>
                </c:pt>
                <c:pt idx="806">
                  <c:v>103.986</c:v>
                </c:pt>
                <c:pt idx="807">
                  <c:v>103.986</c:v>
                </c:pt>
                <c:pt idx="808">
                  <c:v>103.986</c:v>
                </c:pt>
                <c:pt idx="809">
                  <c:v>103.986</c:v>
                </c:pt>
                <c:pt idx="810">
                  <c:v>103.986</c:v>
                </c:pt>
                <c:pt idx="811">
                  <c:v>103.986</c:v>
                </c:pt>
                <c:pt idx="812">
                  <c:v>103.986</c:v>
                </c:pt>
                <c:pt idx="813">
                  <c:v>103.986</c:v>
                </c:pt>
                <c:pt idx="814">
                  <c:v>103.986</c:v>
                </c:pt>
                <c:pt idx="815">
                  <c:v>103.986</c:v>
                </c:pt>
                <c:pt idx="816">
                  <c:v>103.986</c:v>
                </c:pt>
                <c:pt idx="817">
                  <c:v>103.986</c:v>
                </c:pt>
                <c:pt idx="818">
                  <c:v>103.986</c:v>
                </c:pt>
                <c:pt idx="819">
                  <c:v>103.986</c:v>
                </c:pt>
                <c:pt idx="820">
                  <c:v>103.986</c:v>
                </c:pt>
                <c:pt idx="821">
                  <c:v>103.986</c:v>
                </c:pt>
                <c:pt idx="822">
                  <c:v>103.986</c:v>
                </c:pt>
                <c:pt idx="823">
                  <c:v>103.986</c:v>
                </c:pt>
                <c:pt idx="824">
                  <c:v>103.986</c:v>
                </c:pt>
                <c:pt idx="825">
                  <c:v>103.986</c:v>
                </c:pt>
                <c:pt idx="826">
                  <c:v>103.986</c:v>
                </c:pt>
                <c:pt idx="827">
                  <c:v>103.986</c:v>
                </c:pt>
                <c:pt idx="828">
                  <c:v>103.986</c:v>
                </c:pt>
                <c:pt idx="829">
                  <c:v>103.986</c:v>
                </c:pt>
                <c:pt idx="830">
                  <c:v>103.986</c:v>
                </c:pt>
                <c:pt idx="831">
                  <c:v>103.986</c:v>
                </c:pt>
                <c:pt idx="832">
                  <c:v>103.986</c:v>
                </c:pt>
                <c:pt idx="833">
                  <c:v>103.986</c:v>
                </c:pt>
                <c:pt idx="834">
                  <c:v>103.986</c:v>
                </c:pt>
                <c:pt idx="835">
                  <c:v>103.986</c:v>
                </c:pt>
                <c:pt idx="836">
                  <c:v>103.986</c:v>
                </c:pt>
                <c:pt idx="837">
                  <c:v>103.986</c:v>
                </c:pt>
                <c:pt idx="838">
                  <c:v>103.986</c:v>
                </c:pt>
                <c:pt idx="839">
                  <c:v>103.986</c:v>
                </c:pt>
                <c:pt idx="840">
                  <c:v>103.986</c:v>
                </c:pt>
                <c:pt idx="841">
                  <c:v>103.986</c:v>
                </c:pt>
                <c:pt idx="842">
                  <c:v>103.986</c:v>
                </c:pt>
                <c:pt idx="843">
                  <c:v>103.986</c:v>
                </c:pt>
                <c:pt idx="844">
                  <c:v>103.986</c:v>
                </c:pt>
                <c:pt idx="845">
                  <c:v>103.986</c:v>
                </c:pt>
                <c:pt idx="846">
                  <c:v>103.986</c:v>
                </c:pt>
                <c:pt idx="847">
                  <c:v>103.986</c:v>
                </c:pt>
                <c:pt idx="848">
                  <c:v>103.986</c:v>
                </c:pt>
                <c:pt idx="849">
                  <c:v>103.986</c:v>
                </c:pt>
                <c:pt idx="850">
                  <c:v>103.986</c:v>
                </c:pt>
                <c:pt idx="851">
                  <c:v>103.986</c:v>
                </c:pt>
                <c:pt idx="852">
                  <c:v>103.986</c:v>
                </c:pt>
                <c:pt idx="853">
                  <c:v>103.986</c:v>
                </c:pt>
                <c:pt idx="854">
                  <c:v>103.986</c:v>
                </c:pt>
                <c:pt idx="855">
                  <c:v>103.986</c:v>
                </c:pt>
                <c:pt idx="856">
                  <c:v>103.986</c:v>
                </c:pt>
                <c:pt idx="857">
                  <c:v>103.986</c:v>
                </c:pt>
                <c:pt idx="858">
                  <c:v>103.986</c:v>
                </c:pt>
                <c:pt idx="859">
                  <c:v>103.986</c:v>
                </c:pt>
                <c:pt idx="860">
                  <c:v>103.986</c:v>
                </c:pt>
                <c:pt idx="861">
                  <c:v>103.986</c:v>
                </c:pt>
                <c:pt idx="862">
                  <c:v>103.986</c:v>
                </c:pt>
                <c:pt idx="863">
                  <c:v>103.986</c:v>
                </c:pt>
                <c:pt idx="864">
                  <c:v>103.986</c:v>
                </c:pt>
                <c:pt idx="865">
                  <c:v>103.986</c:v>
                </c:pt>
                <c:pt idx="866">
                  <c:v>103.986</c:v>
                </c:pt>
                <c:pt idx="867">
                  <c:v>103.986</c:v>
                </c:pt>
                <c:pt idx="868">
                  <c:v>103.986</c:v>
                </c:pt>
                <c:pt idx="869">
                  <c:v>103.986</c:v>
                </c:pt>
                <c:pt idx="870">
                  <c:v>103.986</c:v>
                </c:pt>
                <c:pt idx="871">
                  <c:v>103.986</c:v>
                </c:pt>
                <c:pt idx="872">
                  <c:v>103.986</c:v>
                </c:pt>
                <c:pt idx="873">
                  <c:v>103.986</c:v>
                </c:pt>
                <c:pt idx="874">
                  <c:v>103.986</c:v>
                </c:pt>
                <c:pt idx="875">
                  <c:v>103.986</c:v>
                </c:pt>
                <c:pt idx="876">
                  <c:v>103.986</c:v>
                </c:pt>
                <c:pt idx="877">
                  <c:v>103.986</c:v>
                </c:pt>
                <c:pt idx="878">
                  <c:v>103.986</c:v>
                </c:pt>
                <c:pt idx="879">
                  <c:v>103.986</c:v>
                </c:pt>
                <c:pt idx="880">
                  <c:v>103.986</c:v>
                </c:pt>
                <c:pt idx="881">
                  <c:v>103.986</c:v>
                </c:pt>
                <c:pt idx="882">
                  <c:v>103.986</c:v>
                </c:pt>
                <c:pt idx="883">
                  <c:v>103.986</c:v>
                </c:pt>
                <c:pt idx="884">
                  <c:v>103.986</c:v>
                </c:pt>
                <c:pt idx="885">
                  <c:v>103.986</c:v>
                </c:pt>
                <c:pt idx="886">
                  <c:v>103.986</c:v>
                </c:pt>
                <c:pt idx="887">
                  <c:v>103.986</c:v>
                </c:pt>
                <c:pt idx="888">
                  <c:v>103.986</c:v>
                </c:pt>
                <c:pt idx="889">
                  <c:v>103.986</c:v>
                </c:pt>
                <c:pt idx="890">
                  <c:v>103.986</c:v>
                </c:pt>
                <c:pt idx="891">
                  <c:v>103.986</c:v>
                </c:pt>
                <c:pt idx="892">
                  <c:v>103.986</c:v>
                </c:pt>
                <c:pt idx="893">
                  <c:v>103.986</c:v>
                </c:pt>
                <c:pt idx="894">
                  <c:v>103.986</c:v>
                </c:pt>
                <c:pt idx="895">
                  <c:v>103.986</c:v>
                </c:pt>
                <c:pt idx="896">
                  <c:v>103.986</c:v>
                </c:pt>
                <c:pt idx="897">
                  <c:v>103.986</c:v>
                </c:pt>
                <c:pt idx="898">
                  <c:v>103.986</c:v>
                </c:pt>
                <c:pt idx="899">
                  <c:v>103.986</c:v>
                </c:pt>
                <c:pt idx="900">
                  <c:v>103.986</c:v>
                </c:pt>
                <c:pt idx="901">
                  <c:v>103.986</c:v>
                </c:pt>
                <c:pt idx="902">
                  <c:v>103.986</c:v>
                </c:pt>
                <c:pt idx="903">
                  <c:v>103.986</c:v>
                </c:pt>
                <c:pt idx="904">
                  <c:v>103.986</c:v>
                </c:pt>
                <c:pt idx="905">
                  <c:v>103.986</c:v>
                </c:pt>
                <c:pt idx="906">
                  <c:v>103.986</c:v>
                </c:pt>
                <c:pt idx="907">
                  <c:v>103.986</c:v>
                </c:pt>
                <c:pt idx="908">
                  <c:v>103.986</c:v>
                </c:pt>
                <c:pt idx="909">
                  <c:v>103.986</c:v>
                </c:pt>
                <c:pt idx="910">
                  <c:v>103.986</c:v>
                </c:pt>
                <c:pt idx="911">
                  <c:v>103.986</c:v>
                </c:pt>
                <c:pt idx="912">
                  <c:v>103.986</c:v>
                </c:pt>
                <c:pt idx="913">
                  <c:v>103.986</c:v>
                </c:pt>
                <c:pt idx="914">
                  <c:v>103.986</c:v>
                </c:pt>
                <c:pt idx="915">
                  <c:v>103.986</c:v>
                </c:pt>
                <c:pt idx="916">
                  <c:v>103.986</c:v>
                </c:pt>
                <c:pt idx="917">
                  <c:v>103.986</c:v>
                </c:pt>
                <c:pt idx="918">
                  <c:v>103.986</c:v>
                </c:pt>
                <c:pt idx="919">
                  <c:v>103.986</c:v>
                </c:pt>
                <c:pt idx="920">
                  <c:v>103.986</c:v>
                </c:pt>
                <c:pt idx="921">
                  <c:v>103.986</c:v>
                </c:pt>
                <c:pt idx="922">
                  <c:v>103.986</c:v>
                </c:pt>
                <c:pt idx="923">
                  <c:v>103.986</c:v>
                </c:pt>
                <c:pt idx="924">
                  <c:v>103.986</c:v>
                </c:pt>
                <c:pt idx="925">
                  <c:v>103.986</c:v>
                </c:pt>
                <c:pt idx="926">
                  <c:v>103.986</c:v>
                </c:pt>
                <c:pt idx="927">
                  <c:v>103.986</c:v>
                </c:pt>
                <c:pt idx="928">
                  <c:v>103.986</c:v>
                </c:pt>
                <c:pt idx="929">
                  <c:v>103.986</c:v>
                </c:pt>
                <c:pt idx="930">
                  <c:v>103.986</c:v>
                </c:pt>
                <c:pt idx="931">
                  <c:v>103.986</c:v>
                </c:pt>
                <c:pt idx="932">
                  <c:v>103.986</c:v>
                </c:pt>
                <c:pt idx="933">
                  <c:v>103.986</c:v>
                </c:pt>
                <c:pt idx="934">
                  <c:v>103.986</c:v>
                </c:pt>
                <c:pt idx="935">
                  <c:v>103.986</c:v>
                </c:pt>
                <c:pt idx="936">
                  <c:v>103.986</c:v>
                </c:pt>
                <c:pt idx="937">
                  <c:v>103.986</c:v>
                </c:pt>
                <c:pt idx="938">
                  <c:v>103.986</c:v>
                </c:pt>
                <c:pt idx="939">
                  <c:v>103.986</c:v>
                </c:pt>
                <c:pt idx="940">
                  <c:v>103.986</c:v>
                </c:pt>
                <c:pt idx="941">
                  <c:v>103.986</c:v>
                </c:pt>
                <c:pt idx="942">
                  <c:v>103.986</c:v>
                </c:pt>
                <c:pt idx="943">
                  <c:v>103.986</c:v>
                </c:pt>
                <c:pt idx="944">
                  <c:v>103.986</c:v>
                </c:pt>
                <c:pt idx="945">
                  <c:v>103.986</c:v>
                </c:pt>
                <c:pt idx="946">
                  <c:v>103.986</c:v>
                </c:pt>
                <c:pt idx="947">
                  <c:v>103.986</c:v>
                </c:pt>
                <c:pt idx="948">
                  <c:v>103.986</c:v>
                </c:pt>
                <c:pt idx="949">
                  <c:v>103.986</c:v>
                </c:pt>
                <c:pt idx="950">
                  <c:v>103.986</c:v>
                </c:pt>
                <c:pt idx="951">
                  <c:v>103.986</c:v>
                </c:pt>
                <c:pt idx="952">
                  <c:v>103.986</c:v>
                </c:pt>
                <c:pt idx="953">
                  <c:v>103.986</c:v>
                </c:pt>
                <c:pt idx="954">
                  <c:v>103.986</c:v>
                </c:pt>
                <c:pt idx="955">
                  <c:v>103.986</c:v>
                </c:pt>
                <c:pt idx="956">
                  <c:v>103.986</c:v>
                </c:pt>
                <c:pt idx="957">
                  <c:v>103.986</c:v>
                </c:pt>
                <c:pt idx="958">
                  <c:v>103.986</c:v>
                </c:pt>
                <c:pt idx="959">
                  <c:v>103.986</c:v>
                </c:pt>
                <c:pt idx="960">
                  <c:v>103.986</c:v>
                </c:pt>
                <c:pt idx="961">
                  <c:v>103.986</c:v>
                </c:pt>
                <c:pt idx="962">
                  <c:v>103.986</c:v>
                </c:pt>
                <c:pt idx="963">
                  <c:v>103.986</c:v>
                </c:pt>
                <c:pt idx="964">
                  <c:v>103.986</c:v>
                </c:pt>
                <c:pt idx="965">
                  <c:v>103.986</c:v>
                </c:pt>
                <c:pt idx="966">
                  <c:v>103.986</c:v>
                </c:pt>
                <c:pt idx="967">
                  <c:v>103.986</c:v>
                </c:pt>
                <c:pt idx="968">
                  <c:v>103.986</c:v>
                </c:pt>
                <c:pt idx="969">
                  <c:v>103.986</c:v>
                </c:pt>
                <c:pt idx="970">
                  <c:v>103.986</c:v>
                </c:pt>
                <c:pt idx="971">
                  <c:v>103.986</c:v>
                </c:pt>
                <c:pt idx="972">
                  <c:v>103.986</c:v>
                </c:pt>
                <c:pt idx="973">
                  <c:v>103.986</c:v>
                </c:pt>
                <c:pt idx="974">
                  <c:v>103.986</c:v>
                </c:pt>
                <c:pt idx="975">
                  <c:v>103.986</c:v>
                </c:pt>
                <c:pt idx="976">
                  <c:v>103.986</c:v>
                </c:pt>
                <c:pt idx="977">
                  <c:v>103.986</c:v>
                </c:pt>
                <c:pt idx="978">
                  <c:v>103.986</c:v>
                </c:pt>
                <c:pt idx="979">
                  <c:v>103.986</c:v>
                </c:pt>
                <c:pt idx="980">
                  <c:v>103.986</c:v>
                </c:pt>
                <c:pt idx="981">
                  <c:v>103.986</c:v>
                </c:pt>
                <c:pt idx="982">
                  <c:v>103.986</c:v>
                </c:pt>
                <c:pt idx="983">
                  <c:v>103.986</c:v>
                </c:pt>
                <c:pt idx="984">
                  <c:v>103.986</c:v>
                </c:pt>
                <c:pt idx="985">
                  <c:v>103.986</c:v>
                </c:pt>
                <c:pt idx="986">
                  <c:v>103.986</c:v>
                </c:pt>
                <c:pt idx="987">
                  <c:v>103.986</c:v>
                </c:pt>
                <c:pt idx="988">
                  <c:v>103.986</c:v>
                </c:pt>
                <c:pt idx="989">
                  <c:v>103.986</c:v>
                </c:pt>
                <c:pt idx="990">
                  <c:v>103.986</c:v>
                </c:pt>
                <c:pt idx="991">
                  <c:v>103.986</c:v>
                </c:pt>
                <c:pt idx="992">
                  <c:v>103.986</c:v>
                </c:pt>
                <c:pt idx="993">
                  <c:v>103.986</c:v>
                </c:pt>
                <c:pt idx="994">
                  <c:v>103.986</c:v>
                </c:pt>
                <c:pt idx="995">
                  <c:v>103.986</c:v>
                </c:pt>
                <c:pt idx="996">
                  <c:v>103.986</c:v>
                </c:pt>
                <c:pt idx="997">
                  <c:v>103.986</c:v>
                </c:pt>
                <c:pt idx="998">
                  <c:v>103.986</c:v>
                </c:pt>
                <c:pt idx="999">
                  <c:v>103.986</c:v>
                </c:pt>
                <c:pt idx="1000">
                  <c:v>103.986</c:v>
                </c:pt>
                <c:pt idx="1001">
                  <c:v>103.986</c:v>
                </c:pt>
                <c:pt idx="1002">
                  <c:v>103.986</c:v>
                </c:pt>
                <c:pt idx="1003">
                  <c:v>103.986</c:v>
                </c:pt>
                <c:pt idx="1004">
                  <c:v>103.986</c:v>
                </c:pt>
                <c:pt idx="1005">
                  <c:v>103.986</c:v>
                </c:pt>
                <c:pt idx="1006">
                  <c:v>103.986</c:v>
                </c:pt>
                <c:pt idx="1007">
                  <c:v>103.986</c:v>
                </c:pt>
                <c:pt idx="1008">
                  <c:v>103.986</c:v>
                </c:pt>
                <c:pt idx="1009">
                  <c:v>103.986</c:v>
                </c:pt>
                <c:pt idx="1010">
                  <c:v>103.986</c:v>
                </c:pt>
                <c:pt idx="1011">
                  <c:v>103.986</c:v>
                </c:pt>
                <c:pt idx="1012">
                  <c:v>103.986</c:v>
                </c:pt>
                <c:pt idx="1013">
                  <c:v>103.986</c:v>
                </c:pt>
                <c:pt idx="1014">
                  <c:v>103.986</c:v>
                </c:pt>
                <c:pt idx="1015">
                  <c:v>103.986</c:v>
                </c:pt>
                <c:pt idx="1016">
                  <c:v>103.986</c:v>
                </c:pt>
                <c:pt idx="1017">
                  <c:v>103.986</c:v>
                </c:pt>
                <c:pt idx="1018">
                  <c:v>103.986</c:v>
                </c:pt>
                <c:pt idx="1019">
                  <c:v>103.986</c:v>
                </c:pt>
                <c:pt idx="1020">
                  <c:v>103.986</c:v>
                </c:pt>
                <c:pt idx="1021">
                  <c:v>103.986</c:v>
                </c:pt>
                <c:pt idx="1022">
                  <c:v>103.986</c:v>
                </c:pt>
                <c:pt idx="1023">
                  <c:v>103.986</c:v>
                </c:pt>
                <c:pt idx="1024">
                  <c:v>103.986</c:v>
                </c:pt>
                <c:pt idx="1025">
                  <c:v>103.986</c:v>
                </c:pt>
                <c:pt idx="1026">
                  <c:v>103.986</c:v>
                </c:pt>
                <c:pt idx="1027">
                  <c:v>103.986</c:v>
                </c:pt>
                <c:pt idx="1028">
                  <c:v>103.986</c:v>
                </c:pt>
                <c:pt idx="1029">
                  <c:v>103.986</c:v>
                </c:pt>
                <c:pt idx="1030">
                  <c:v>103.986</c:v>
                </c:pt>
                <c:pt idx="1031">
                  <c:v>103.986</c:v>
                </c:pt>
                <c:pt idx="1032">
                  <c:v>103.986</c:v>
                </c:pt>
                <c:pt idx="1033">
                  <c:v>103.986</c:v>
                </c:pt>
                <c:pt idx="1034">
                  <c:v>103.986</c:v>
                </c:pt>
                <c:pt idx="1035">
                  <c:v>103.986</c:v>
                </c:pt>
                <c:pt idx="1036">
                  <c:v>103.986</c:v>
                </c:pt>
                <c:pt idx="1037">
                  <c:v>103.986</c:v>
                </c:pt>
                <c:pt idx="1038">
                  <c:v>103.986</c:v>
                </c:pt>
                <c:pt idx="1039">
                  <c:v>103.986</c:v>
                </c:pt>
                <c:pt idx="1040">
                  <c:v>103.986</c:v>
                </c:pt>
                <c:pt idx="1041">
                  <c:v>103.986</c:v>
                </c:pt>
                <c:pt idx="1042">
                  <c:v>103.986</c:v>
                </c:pt>
                <c:pt idx="1043">
                  <c:v>103.986</c:v>
                </c:pt>
                <c:pt idx="1044">
                  <c:v>103.986</c:v>
                </c:pt>
                <c:pt idx="1045">
                  <c:v>103.986</c:v>
                </c:pt>
                <c:pt idx="1046">
                  <c:v>103.986</c:v>
                </c:pt>
                <c:pt idx="1047">
                  <c:v>103.986</c:v>
                </c:pt>
                <c:pt idx="1048">
                  <c:v>103.986</c:v>
                </c:pt>
                <c:pt idx="1049">
                  <c:v>103.986</c:v>
                </c:pt>
                <c:pt idx="1050">
                  <c:v>103.986</c:v>
                </c:pt>
                <c:pt idx="1051">
                  <c:v>103.986</c:v>
                </c:pt>
                <c:pt idx="1052">
                  <c:v>103.986</c:v>
                </c:pt>
                <c:pt idx="1053">
                  <c:v>103.986</c:v>
                </c:pt>
                <c:pt idx="1054">
                  <c:v>103.986</c:v>
                </c:pt>
                <c:pt idx="1055">
                  <c:v>103.986</c:v>
                </c:pt>
                <c:pt idx="1056">
                  <c:v>103.986</c:v>
                </c:pt>
                <c:pt idx="1057">
                  <c:v>103.986</c:v>
                </c:pt>
                <c:pt idx="1058">
                  <c:v>103.986</c:v>
                </c:pt>
                <c:pt idx="1059">
                  <c:v>103.986</c:v>
                </c:pt>
                <c:pt idx="1060">
                  <c:v>103.986</c:v>
                </c:pt>
                <c:pt idx="1061">
                  <c:v>103.986</c:v>
                </c:pt>
                <c:pt idx="1062">
                  <c:v>103.986</c:v>
                </c:pt>
                <c:pt idx="1063">
                  <c:v>103.986</c:v>
                </c:pt>
                <c:pt idx="1064">
                  <c:v>103.986</c:v>
                </c:pt>
                <c:pt idx="1065">
                  <c:v>103.986</c:v>
                </c:pt>
                <c:pt idx="1066">
                  <c:v>103.986</c:v>
                </c:pt>
                <c:pt idx="1067">
                  <c:v>103.986</c:v>
                </c:pt>
                <c:pt idx="1068">
                  <c:v>103.986</c:v>
                </c:pt>
                <c:pt idx="1069">
                  <c:v>103.986</c:v>
                </c:pt>
                <c:pt idx="1070">
                  <c:v>103.986</c:v>
                </c:pt>
                <c:pt idx="1071">
                  <c:v>103.986</c:v>
                </c:pt>
                <c:pt idx="1072">
                  <c:v>103.986</c:v>
                </c:pt>
                <c:pt idx="1073">
                  <c:v>103.986</c:v>
                </c:pt>
                <c:pt idx="1074">
                  <c:v>103.986</c:v>
                </c:pt>
                <c:pt idx="1075">
                  <c:v>103.986</c:v>
                </c:pt>
                <c:pt idx="1076">
                  <c:v>103.986</c:v>
                </c:pt>
                <c:pt idx="1077">
                  <c:v>103.986</c:v>
                </c:pt>
                <c:pt idx="1078">
                  <c:v>103.986</c:v>
                </c:pt>
                <c:pt idx="1079">
                  <c:v>103.986</c:v>
                </c:pt>
                <c:pt idx="1080">
                  <c:v>103.986</c:v>
                </c:pt>
                <c:pt idx="1081">
                  <c:v>103.986</c:v>
                </c:pt>
                <c:pt idx="1082">
                  <c:v>103.986</c:v>
                </c:pt>
                <c:pt idx="1083">
                  <c:v>103.986</c:v>
                </c:pt>
                <c:pt idx="1084">
                  <c:v>103.986</c:v>
                </c:pt>
                <c:pt idx="1085">
                  <c:v>103.986</c:v>
                </c:pt>
                <c:pt idx="1086">
                  <c:v>103.986</c:v>
                </c:pt>
                <c:pt idx="1087">
                  <c:v>103.986</c:v>
                </c:pt>
                <c:pt idx="1088">
                  <c:v>103.986</c:v>
                </c:pt>
                <c:pt idx="1089">
                  <c:v>103.986</c:v>
                </c:pt>
                <c:pt idx="1090">
                  <c:v>103.986</c:v>
                </c:pt>
                <c:pt idx="1091">
                  <c:v>103.986</c:v>
                </c:pt>
                <c:pt idx="1092">
                  <c:v>103.986</c:v>
                </c:pt>
                <c:pt idx="1093">
                  <c:v>103.986</c:v>
                </c:pt>
                <c:pt idx="1094">
                  <c:v>103.986</c:v>
                </c:pt>
                <c:pt idx="1095">
                  <c:v>103.986</c:v>
                </c:pt>
                <c:pt idx="1096">
                  <c:v>103.986</c:v>
                </c:pt>
                <c:pt idx="1097">
                  <c:v>103.986</c:v>
                </c:pt>
                <c:pt idx="1098">
                  <c:v>103.986</c:v>
                </c:pt>
                <c:pt idx="1099">
                  <c:v>103.986</c:v>
                </c:pt>
                <c:pt idx="1100">
                  <c:v>103.986</c:v>
                </c:pt>
                <c:pt idx="1101">
                  <c:v>103.986</c:v>
                </c:pt>
                <c:pt idx="1102">
                  <c:v>103.986</c:v>
                </c:pt>
                <c:pt idx="1103">
                  <c:v>103.986</c:v>
                </c:pt>
                <c:pt idx="1104">
                  <c:v>103.986</c:v>
                </c:pt>
                <c:pt idx="1105">
                  <c:v>103.986</c:v>
                </c:pt>
                <c:pt idx="1106">
                  <c:v>103.986</c:v>
                </c:pt>
                <c:pt idx="1107">
                  <c:v>103.986</c:v>
                </c:pt>
                <c:pt idx="1108">
                  <c:v>103.986</c:v>
                </c:pt>
                <c:pt idx="1109">
                  <c:v>103.986</c:v>
                </c:pt>
                <c:pt idx="1110">
                  <c:v>103.986</c:v>
                </c:pt>
                <c:pt idx="1111">
                  <c:v>103.986</c:v>
                </c:pt>
                <c:pt idx="1112">
                  <c:v>103.986</c:v>
                </c:pt>
                <c:pt idx="1113">
                  <c:v>103.986</c:v>
                </c:pt>
                <c:pt idx="1114">
                  <c:v>103.986</c:v>
                </c:pt>
                <c:pt idx="1115">
                  <c:v>103.986</c:v>
                </c:pt>
                <c:pt idx="1116">
                  <c:v>103.986</c:v>
                </c:pt>
                <c:pt idx="1117">
                  <c:v>103.986</c:v>
                </c:pt>
                <c:pt idx="1118">
                  <c:v>103.986</c:v>
                </c:pt>
                <c:pt idx="1119">
                  <c:v>103.986</c:v>
                </c:pt>
                <c:pt idx="1120">
                  <c:v>103.986</c:v>
                </c:pt>
                <c:pt idx="1121">
                  <c:v>103.986</c:v>
                </c:pt>
                <c:pt idx="1122">
                  <c:v>103.986</c:v>
                </c:pt>
                <c:pt idx="1123">
                  <c:v>103.986</c:v>
                </c:pt>
                <c:pt idx="1124">
                  <c:v>103.986</c:v>
                </c:pt>
                <c:pt idx="1125">
                  <c:v>103.986</c:v>
                </c:pt>
                <c:pt idx="1126">
                  <c:v>103.986</c:v>
                </c:pt>
                <c:pt idx="1127">
                  <c:v>103.986</c:v>
                </c:pt>
                <c:pt idx="1128">
                  <c:v>103.986</c:v>
                </c:pt>
                <c:pt idx="1129">
                  <c:v>103.986</c:v>
                </c:pt>
                <c:pt idx="1130">
                  <c:v>103.986</c:v>
                </c:pt>
                <c:pt idx="1131">
                  <c:v>103.986</c:v>
                </c:pt>
                <c:pt idx="1132">
                  <c:v>103.986</c:v>
                </c:pt>
                <c:pt idx="1133">
                  <c:v>103.986</c:v>
                </c:pt>
                <c:pt idx="1134">
                  <c:v>103.986</c:v>
                </c:pt>
                <c:pt idx="1135">
                  <c:v>103.986</c:v>
                </c:pt>
                <c:pt idx="1136">
                  <c:v>103.986</c:v>
                </c:pt>
                <c:pt idx="1137">
                  <c:v>103.986</c:v>
                </c:pt>
                <c:pt idx="1138">
                  <c:v>103.986</c:v>
                </c:pt>
                <c:pt idx="1139">
                  <c:v>103.986</c:v>
                </c:pt>
                <c:pt idx="1140">
                  <c:v>103.986</c:v>
                </c:pt>
                <c:pt idx="1141">
                  <c:v>103.986</c:v>
                </c:pt>
                <c:pt idx="1142">
                  <c:v>103.986</c:v>
                </c:pt>
                <c:pt idx="1143">
                  <c:v>103.986</c:v>
                </c:pt>
                <c:pt idx="1144">
                  <c:v>103.986</c:v>
                </c:pt>
                <c:pt idx="1145">
                  <c:v>103.986</c:v>
                </c:pt>
                <c:pt idx="1146">
                  <c:v>103.986</c:v>
                </c:pt>
                <c:pt idx="1147">
                  <c:v>103.986</c:v>
                </c:pt>
                <c:pt idx="1148">
                  <c:v>103.986</c:v>
                </c:pt>
                <c:pt idx="1149">
                  <c:v>103.986</c:v>
                </c:pt>
                <c:pt idx="1150">
                  <c:v>103.986</c:v>
                </c:pt>
                <c:pt idx="1151">
                  <c:v>103.986</c:v>
                </c:pt>
                <c:pt idx="1152">
                  <c:v>103.986</c:v>
                </c:pt>
                <c:pt idx="1153">
                  <c:v>103.986</c:v>
                </c:pt>
                <c:pt idx="1154">
                  <c:v>103.986</c:v>
                </c:pt>
                <c:pt idx="1155">
                  <c:v>103.986</c:v>
                </c:pt>
                <c:pt idx="1156">
                  <c:v>103.986</c:v>
                </c:pt>
                <c:pt idx="1157">
                  <c:v>103.986</c:v>
                </c:pt>
                <c:pt idx="1158">
                  <c:v>103.986</c:v>
                </c:pt>
                <c:pt idx="1159">
                  <c:v>103.986</c:v>
                </c:pt>
                <c:pt idx="1160">
                  <c:v>103.986</c:v>
                </c:pt>
                <c:pt idx="1161">
                  <c:v>103.986</c:v>
                </c:pt>
                <c:pt idx="1162">
                  <c:v>103.986</c:v>
                </c:pt>
                <c:pt idx="1163">
                  <c:v>103.986</c:v>
                </c:pt>
                <c:pt idx="1164">
                  <c:v>103.986</c:v>
                </c:pt>
                <c:pt idx="1165">
                  <c:v>103.986</c:v>
                </c:pt>
                <c:pt idx="1166">
                  <c:v>103.986</c:v>
                </c:pt>
                <c:pt idx="1167">
                  <c:v>103.986</c:v>
                </c:pt>
                <c:pt idx="1168">
                  <c:v>103.986</c:v>
                </c:pt>
                <c:pt idx="1169">
                  <c:v>103.986</c:v>
                </c:pt>
                <c:pt idx="1170">
                  <c:v>103.986</c:v>
                </c:pt>
                <c:pt idx="1171">
                  <c:v>103.986</c:v>
                </c:pt>
                <c:pt idx="1172">
                  <c:v>103.986</c:v>
                </c:pt>
                <c:pt idx="1173">
                  <c:v>103.986</c:v>
                </c:pt>
                <c:pt idx="1174">
                  <c:v>103.986</c:v>
                </c:pt>
                <c:pt idx="1175">
                  <c:v>103.986</c:v>
                </c:pt>
                <c:pt idx="1176">
                  <c:v>103.986</c:v>
                </c:pt>
                <c:pt idx="1177">
                  <c:v>103.986</c:v>
                </c:pt>
                <c:pt idx="1178">
                  <c:v>103.986</c:v>
                </c:pt>
                <c:pt idx="1179">
                  <c:v>103.986</c:v>
                </c:pt>
                <c:pt idx="1180">
                  <c:v>103.986</c:v>
                </c:pt>
                <c:pt idx="1181">
                  <c:v>103.986</c:v>
                </c:pt>
                <c:pt idx="1182">
                  <c:v>103.986</c:v>
                </c:pt>
                <c:pt idx="1183">
                  <c:v>103.986</c:v>
                </c:pt>
                <c:pt idx="1184">
                  <c:v>103.986</c:v>
                </c:pt>
                <c:pt idx="1185">
                  <c:v>103.986</c:v>
                </c:pt>
                <c:pt idx="1186">
                  <c:v>103.986</c:v>
                </c:pt>
                <c:pt idx="1187">
                  <c:v>103.986</c:v>
                </c:pt>
                <c:pt idx="1188">
                  <c:v>103.986</c:v>
                </c:pt>
                <c:pt idx="1189">
                  <c:v>103.986</c:v>
                </c:pt>
                <c:pt idx="1190">
                  <c:v>103.986</c:v>
                </c:pt>
                <c:pt idx="1191">
                  <c:v>103.986</c:v>
                </c:pt>
                <c:pt idx="1192">
                  <c:v>103.986</c:v>
                </c:pt>
                <c:pt idx="1193">
                  <c:v>103.986</c:v>
                </c:pt>
                <c:pt idx="1194">
                  <c:v>103.986</c:v>
                </c:pt>
                <c:pt idx="1195">
                  <c:v>103.986</c:v>
                </c:pt>
                <c:pt idx="1196">
                  <c:v>103.986</c:v>
                </c:pt>
                <c:pt idx="1197">
                  <c:v>103.986</c:v>
                </c:pt>
                <c:pt idx="1198">
                  <c:v>103.986</c:v>
                </c:pt>
                <c:pt idx="1199">
                  <c:v>103.986</c:v>
                </c:pt>
                <c:pt idx="1200">
                  <c:v>103.986</c:v>
                </c:pt>
                <c:pt idx="1201">
                  <c:v>103.986</c:v>
                </c:pt>
                <c:pt idx="1202">
                  <c:v>103.986</c:v>
                </c:pt>
                <c:pt idx="1203">
                  <c:v>103.986</c:v>
                </c:pt>
                <c:pt idx="1204">
                  <c:v>103.986</c:v>
                </c:pt>
                <c:pt idx="1205">
                  <c:v>103.986</c:v>
                </c:pt>
                <c:pt idx="1206">
                  <c:v>103.986</c:v>
                </c:pt>
                <c:pt idx="1207">
                  <c:v>103.986</c:v>
                </c:pt>
                <c:pt idx="1208">
                  <c:v>103.986</c:v>
                </c:pt>
                <c:pt idx="1209">
                  <c:v>103.986</c:v>
                </c:pt>
                <c:pt idx="1210">
                  <c:v>103.986</c:v>
                </c:pt>
                <c:pt idx="1211">
                  <c:v>103.986</c:v>
                </c:pt>
                <c:pt idx="1212">
                  <c:v>103.986</c:v>
                </c:pt>
                <c:pt idx="1213">
                  <c:v>103.986</c:v>
                </c:pt>
                <c:pt idx="1214">
                  <c:v>103.986</c:v>
                </c:pt>
                <c:pt idx="1215">
                  <c:v>103.986</c:v>
                </c:pt>
                <c:pt idx="1216">
                  <c:v>103.986</c:v>
                </c:pt>
                <c:pt idx="1217">
                  <c:v>103.986</c:v>
                </c:pt>
                <c:pt idx="1218">
                  <c:v>103.986</c:v>
                </c:pt>
                <c:pt idx="1219">
                  <c:v>103.986</c:v>
                </c:pt>
                <c:pt idx="1220">
                  <c:v>103.986</c:v>
                </c:pt>
                <c:pt idx="1221">
                  <c:v>103.986</c:v>
                </c:pt>
                <c:pt idx="1222">
                  <c:v>103.986</c:v>
                </c:pt>
                <c:pt idx="1223">
                  <c:v>103.986</c:v>
                </c:pt>
                <c:pt idx="1224">
                  <c:v>103.986</c:v>
                </c:pt>
                <c:pt idx="1225">
                  <c:v>103.986</c:v>
                </c:pt>
                <c:pt idx="1226">
                  <c:v>103.986</c:v>
                </c:pt>
                <c:pt idx="1227">
                  <c:v>103.986</c:v>
                </c:pt>
                <c:pt idx="1228">
                  <c:v>103.986</c:v>
                </c:pt>
                <c:pt idx="1229">
                  <c:v>103.986</c:v>
                </c:pt>
                <c:pt idx="1230">
                  <c:v>103.986</c:v>
                </c:pt>
                <c:pt idx="1231">
                  <c:v>103.986</c:v>
                </c:pt>
                <c:pt idx="1232">
                  <c:v>103.986</c:v>
                </c:pt>
                <c:pt idx="1233">
                  <c:v>103.986</c:v>
                </c:pt>
                <c:pt idx="1234">
                  <c:v>103.986</c:v>
                </c:pt>
                <c:pt idx="1235">
                  <c:v>103.986</c:v>
                </c:pt>
                <c:pt idx="1236">
                  <c:v>103.986</c:v>
                </c:pt>
                <c:pt idx="1237">
                  <c:v>103.986</c:v>
                </c:pt>
                <c:pt idx="1238">
                  <c:v>103.986</c:v>
                </c:pt>
                <c:pt idx="1239">
                  <c:v>103.986</c:v>
                </c:pt>
                <c:pt idx="1240">
                  <c:v>103.986</c:v>
                </c:pt>
                <c:pt idx="1241">
                  <c:v>103.986</c:v>
                </c:pt>
                <c:pt idx="1242">
                  <c:v>103.986</c:v>
                </c:pt>
                <c:pt idx="1243">
                  <c:v>103.986</c:v>
                </c:pt>
                <c:pt idx="1244">
                  <c:v>103.986</c:v>
                </c:pt>
                <c:pt idx="1245">
                  <c:v>103.986</c:v>
                </c:pt>
                <c:pt idx="1246">
                  <c:v>103.986</c:v>
                </c:pt>
                <c:pt idx="1247">
                  <c:v>103.986</c:v>
                </c:pt>
                <c:pt idx="1248">
                  <c:v>103.986</c:v>
                </c:pt>
                <c:pt idx="1249">
                  <c:v>103.986</c:v>
                </c:pt>
                <c:pt idx="1250">
                  <c:v>103.986</c:v>
                </c:pt>
                <c:pt idx="1251">
                  <c:v>103.986</c:v>
                </c:pt>
                <c:pt idx="1252">
                  <c:v>103.986</c:v>
                </c:pt>
                <c:pt idx="1253">
                  <c:v>103.986</c:v>
                </c:pt>
                <c:pt idx="1254">
                  <c:v>103.986</c:v>
                </c:pt>
                <c:pt idx="1255">
                  <c:v>103.986</c:v>
                </c:pt>
                <c:pt idx="1256">
                  <c:v>103.986</c:v>
                </c:pt>
                <c:pt idx="1257">
                  <c:v>103.986</c:v>
                </c:pt>
                <c:pt idx="1258">
                  <c:v>103.986</c:v>
                </c:pt>
                <c:pt idx="1259">
                  <c:v>103.986</c:v>
                </c:pt>
                <c:pt idx="1260">
                  <c:v>103.986</c:v>
                </c:pt>
                <c:pt idx="1261">
                  <c:v>103.986</c:v>
                </c:pt>
                <c:pt idx="1262">
                  <c:v>103.986</c:v>
                </c:pt>
                <c:pt idx="1263">
                  <c:v>103.986</c:v>
                </c:pt>
                <c:pt idx="1264">
                  <c:v>103.986</c:v>
                </c:pt>
                <c:pt idx="1265">
                  <c:v>103.986</c:v>
                </c:pt>
                <c:pt idx="1266">
                  <c:v>103.986</c:v>
                </c:pt>
                <c:pt idx="1267">
                  <c:v>103.986</c:v>
                </c:pt>
                <c:pt idx="1268">
                  <c:v>103.986</c:v>
                </c:pt>
                <c:pt idx="1269">
                  <c:v>103.986</c:v>
                </c:pt>
                <c:pt idx="1270">
                  <c:v>103.986</c:v>
                </c:pt>
                <c:pt idx="1271">
                  <c:v>103.986</c:v>
                </c:pt>
                <c:pt idx="1272">
                  <c:v>103.986</c:v>
                </c:pt>
                <c:pt idx="1273">
                  <c:v>103.986</c:v>
                </c:pt>
                <c:pt idx="1274">
                  <c:v>103.986</c:v>
                </c:pt>
                <c:pt idx="1275">
                  <c:v>103.986</c:v>
                </c:pt>
                <c:pt idx="1276">
                  <c:v>103.986</c:v>
                </c:pt>
                <c:pt idx="1277">
                  <c:v>103.986</c:v>
                </c:pt>
                <c:pt idx="1278">
                  <c:v>103.986</c:v>
                </c:pt>
                <c:pt idx="1279">
                  <c:v>103.986</c:v>
                </c:pt>
                <c:pt idx="1280">
                  <c:v>103.986</c:v>
                </c:pt>
                <c:pt idx="1281">
                  <c:v>103.986</c:v>
                </c:pt>
                <c:pt idx="1282">
                  <c:v>103.986</c:v>
                </c:pt>
                <c:pt idx="1283">
                  <c:v>103.986</c:v>
                </c:pt>
                <c:pt idx="1284">
                  <c:v>103.986</c:v>
                </c:pt>
                <c:pt idx="1285">
                  <c:v>103.986</c:v>
                </c:pt>
                <c:pt idx="1286">
                  <c:v>103.986</c:v>
                </c:pt>
                <c:pt idx="1287">
                  <c:v>103.986</c:v>
                </c:pt>
                <c:pt idx="1288">
                  <c:v>103.986</c:v>
                </c:pt>
                <c:pt idx="1289">
                  <c:v>103.986</c:v>
                </c:pt>
                <c:pt idx="1290">
                  <c:v>103.986</c:v>
                </c:pt>
                <c:pt idx="1291">
                  <c:v>103.986</c:v>
                </c:pt>
                <c:pt idx="1292">
                  <c:v>103.986</c:v>
                </c:pt>
                <c:pt idx="1293">
                  <c:v>103.986</c:v>
                </c:pt>
                <c:pt idx="1294">
                  <c:v>103.986</c:v>
                </c:pt>
                <c:pt idx="1295">
                  <c:v>103.986</c:v>
                </c:pt>
                <c:pt idx="1296">
                  <c:v>103.986</c:v>
                </c:pt>
                <c:pt idx="1297">
                  <c:v>103.986</c:v>
                </c:pt>
                <c:pt idx="1298">
                  <c:v>103.986</c:v>
                </c:pt>
                <c:pt idx="1299">
                  <c:v>103.986</c:v>
                </c:pt>
                <c:pt idx="1300">
                  <c:v>103.986</c:v>
                </c:pt>
                <c:pt idx="1301">
                  <c:v>103.986</c:v>
                </c:pt>
                <c:pt idx="1302">
                  <c:v>103.986</c:v>
                </c:pt>
                <c:pt idx="1303">
                  <c:v>103.986</c:v>
                </c:pt>
                <c:pt idx="1304">
                  <c:v>103.986</c:v>
                </c:pt>
                <c:pt idx="1305">
                  <c:v>103.986</c:v>
                </c:pt>
                <c:pt idx="1306">
                  <c:v>103.986</c:v>
                </c:pt>
                <c:pt idx="1307">
                  <c:v>103.986</c:v>
                </c:pt>
                <c:pt idx="1308">
                  <c:v>103.986</c:v>
                </c:pt>
                <c:pt idx="1309">
                  <c:v>103.986</c:v>
                </c:pt>
                <c:pt idx="1310">
                  <c:v>103.986</c:v>
                </c:pt>
                <c:pt idx="1311">
                  <c:v>103.986</c:v>
                </c:pt>
                <c:pt idx="1312">
                  <c:v>103.986</c:v>
                </c:pt>
                <c:pt idx="1313">
                  <c:v>103.986</c:v>
                </c:pt>
                <c:pt idx="1314">
                  <c:v>103.986</c:v>
                </c:pt>
                <c:pt idx="1315">
                  <c:v>103.986</c:v>
                </c:pt>
                <c:pt idx="1316">
                  <c:v>103.986</c:v>
                </c:pt>
                <c:pt idx="1317">
                  <c:v>103.986</c:v>
                </c:pt>
                <c:pt idx="1318">
                  <c:v>103.986</c:v>
                </c:pt>
                <c:pt idx="1319">
                  <c:v>103.986</c:v>
                </c:pt>
                <c:pt idx="1320">
                  <c:v>103.986</c:v>
                </c:pt>
                <c:pt idx="1321">
                  <c:v>103.986</c:v>
                </c:pt>
                <c:pt idx="1322">
                  <c:v>103.986</c:v>
                </c:pt>
                <c:pt idx="1323">
                  <c:v>103.986</c:v>
                </c:pt>
                <c:pt idx="1324">
                  <c:v>103.986</c:v>
                </c:pt>
                <c:pt idx="1325">
                  <c:v>103.986</c:v>
                </c:pt>
                <c:pt idx="1326">
                  <c:v>103.986</c:v>
                </c:pt>
                <c:pt idx="1327">
                  <c:v>103.986</c:v>
                </c:pt>
                <c:pt idx="1328">
                  <c:v>103.986</c:v>
                </c:pt>
                <c:pt idx="1329">
                  <c:v>103.986</c:v>
                </c:pt>
                <c:pt idx="1330">
                  <c:v>103.986</c:v>
                </c:pt>
                <c:pt idx="1331">
                  <c:v>103.986</c:v>
                </c:pt>
                <c:pt idx="1332">
                  <c:v>103.986</c:v>
                </c:pt>
                <c:pt idx="1333">
                  <c:v>103.986</c:v>
                </c:pt>
                <c:pt idx="1334">
                  <c:v>103.986</c:v>
                </c:pt>
                <c:pt idx="1335">
                  <c:v>103.986</c:v>
                </c:pt>
                <c:pt idx="1336">
                  <c:v>103.986</c:v>
                </c:pt>
                <c:pt idx="1337">
                  <c:v>103.986</c:v>
                </c:pt>
                <c:pt idx="1338">
                  <c:v>103.986</c:v>
                </c:pt>
                <c:pt idx="1339">
                  <c:v>103.986</c:v>
                </c:pt>
                <c:pt idx="1340">
                  <c:v>103.986</c:v>
                </c:pt>
                <c:pt idx="1341">
                  <c:v>103.986</c:v>
                </c:pt>
                <c:pt idx="1342">
                  <c:v>103.986</c:v>
                </c:pt>
                <c:pt idx="1343">
                  <c:v>103.986</c:v>
                </c:pt>
                <c:pt idx="1344">
                  <c:v>103.986</c:v>
                </c:pt>
                <c:pt idx="1345">
                  <c:v>103.986</c:v>
                </c:pt>
                <c:pt idx="1346">
                  <c:v>103.986</c:v>
                </c:pt>
                <c:pt idx="1347">
                  <c:v>103.986</c:v>
                </c:pt>
                <c:pt idx="1348">
                  <c:v>103.986</c:v>
                </c:pt>
                <c:pt idx="1349">
                  <c:v>103.986</c:v>
                </c:pt>
                <c:pt idx="1350">
                  <c:v>103.986</c:v>
                </c:pt>
                <c:pt idx="1351">
                  <c:v>103.986</c:v>
                </c:pt>
                <c:pt idx="1352">
                  <c:v>103.986</c:v>
                </c:pt>
                <c:pt idx="1353">
                  <c:v>103.986</c:v>
                </c:pt>
                <c:pt idx="1354">
                  <c:v>103.986</c:v>
                </c:pt>
                <c:pt idx="1355">
                  <c:v>103.986</c:v>
                </c:pt>
                <c:pt idx="1356">
                  <c:v>103.986</c:v>
                </c:pt>
                <c:pt idx="1357">
                  <c:v>103.986</c:v>
                </c:pt>
                <c:pt idx="1358">
                  <c:v>103.986</c:v>
                </c:pt>
                <c:pt idx="1359">
                  <c:v>103.986</c:v>
                </c:pt>
                <c:pt idx="1360">
                  <c:v>103.986</c:v>
                </c:pt>
                <c:pt idx="1361">
                  <c:v>103.986</c:v>
                </c:pt>
                <c:pt idx="1362">
                  <c:v>103.986</c:v>
                </c:pt>
                <c:pt idx="1363">
                  <c:v>103.986</c:v>
                </c:pt>
                <c:pt idx="1364">
                  <c:v>103.986</c:v>
                </c:pt>
                <c:pt idx="1365">
                  <c:v>103.986</c:v>
                </c:pt>
                <c:pt idx="1366">
                  <c:v>103.986</c:v>
                </c:pt>
                <c:pt idx="1367">
                  <c:v>103.986</c:v>
                </c:pt>
                <c:pt idx="1368">
                  <c:v>103.986</c:v>
                </c:pt>
                <c:pt idx="1369">
                  <c:v>103.986</c:v>
                </c:pt>
                <c:pt idx="1370">
                  <c:v>103.986</c:v>
                </c:pt>
                <c:pt idx="1371">
                  <c:v>103.986</c:v>
                </c:pt>
                <c:pt idx="1372">
                  <c:v>103.986</c:v>
                </c:pt>
                <c:pt idx="1373">
                  <c:v>103.986</c:v>
                </c:pt>
                <c:pt idx="1374">
                  <c:v>103.986</c:v>
                </c:pt>
                <c:pt idx="1375">
                  <c:v>103.986</c:v>
                </c:pt>
                <c:pt idx="1376">
                  <c:v>103.986</c:v>
                </c:pt>
                <c:pt idx="1377">
                  <c:v>103.986</c:v>
                </c:pt>
                <c:pt idx="1378">
                  <c:v>103.986</c:v>
                </c:pt>
                <c:pt idx="1379">
                  <c:v>103.986</c:v>
                </c:pt>
                <c:pt idx="1380">
                  <c:v>103.986</c:v>
                </c:pt>
                <c:pt idx="1381">
                  <c:v>103.986</c:v>
                </c:pt>
                <c:pt idx="1382">
                  <c:v>103.986</c:v>
                </c:pt>
                <c:pt idx="1383">
                  <c:v>103.986</c:v>
                </c:pt>
                <c:pt idx="1384">
                  <c:v>103.986</c:v>
                </c:pt>
                <c:pt idx="1385">
                  <c:v>103.986</c:v>
                </c:pt>
                <c:pt idx="1386">
                  <c:v>103.986</c:v>
                </c:pt>
                <c:pt idx="1387">
                  <c:v>103.986</c:v>
                </c:pt>
                <c:pt idx="1388">
                  <c:v>103.986</c:v>
                </c:pt>
                <c:pt idx="1389">
                  <c:v>103.986</c:v>
                </c:pt>
                <c:pt idx="1390">
                  <c:v>103.986</c:v>
                </c:pt>
                <c:pt idx="1391">
                  <c:v>103.986</c:v>
                </c:pt>
                <c:pt idx="1392">
                  <c:v>103.986</c:v>
                </c:pt>
                <c:pt idx="1393">
                  <c:v>103.986</c:v>
                </c:pt>
                <c:pt idx="1394">
                  <c:v>103.986</c:v>
                </c:pt>
                <c:pt idx="1395">
                  <c:v>103.986</c:v>
                </c:pt>
                <c:pt idx="1396">
                  <c:v>103.986</c:v>
                </c:pt>
                <c:pt idx="1397">
                  <c:v>103.986</c:v>
                </c:pt>
                <c:pt idx="1398">
                  <c:v>103.986</c:v>
                </c:pt>
                <c:pt idx="1399">
                  <c:v>103.986</c:v>
                </c:pt>
                <c:pt idx="1400">
                  <c:v>103.986</c:v>
                </c:pt>
                <c:pt idx="1401">
                  <c:v>103.986</c:v>
                </c:pt>
                <c:pt idx="1402">
                  <c:v>103.986</c:v>
                </c:pt>
                <c:pt idx="1403">
                  <c:v>103.986</c:v>
                </c:pt>
                <c:pt idx="1404">
                  <c:v>103.986</c:v>
                </c:pt>
                <c:pt idx="1405">
                  <c:v>103.986</c:v>
                </c:pt>
                <c:pt idx="1406">
                  <c:v>103.986</c:v>
                </c:pt>
                <c:pt idx="1407">
                  <c:v>103.986</c:v>
                </c:pt>
                <c:pt idx="1408">
                  <c:v>103.986</c:v>
                </c:pt>
                <c:pt idx="1409">
                  <c:v>103.986</c:v>
                </c:pt>
                <c:pt idx="1410">
                  <c:v>103.986</c:v>
                </c:pt>
                <c:pt idx="1411">
                  <c:v>103.986</c:v>
                </c:pt>
                <c:pt idx="1412">
                  <c:v>103.986</c:v>
                </c:pt>
                <c:pt idx="1413">
                  <c:v>103.986</c:v>
                </c:pt>
                <c:pt idx="1414">
                  <c:v>103.986</c:v>
                </c:pt>
                <c:pt idx="1415">
                  <c:v>103.986</c:v>
                </c:pt>
                <c:pt idx="1416">
                  <c:v>103.986</c:v>
                </c:pt>
                <c:pt idx="1417">
                  <c:v>103.986</c:v>
                </c:pt>
                <c:pt idx="1418">
                  <c:v>103.986</c:v>
                </c:pt>
                <c:pt idx="1419">
                  <c:v>103.986</c:v>
                </c:pt>
                <c:pt idx="1420">
                  <c:v>103.986</c:v>
                </c:pt>
                <c:pt idx="1421">
                  <c:v>103.986</c:v>
                </c:pt>
                <c:pt idx="1422">
                  <c:v>103.986</c:v>
                </c:pt>
                <c:pt idx="1423">
                  <c:v>103.986</c:v>
                </c:pt>
                <c:pt idx="1424">
                  <c:v>103.986</c:v>
                </c:pt>
                <c:pt idx="1425">
                  <c:v>103.986</c:v>
                </c:pt>
                <c:pt idx="1426">
                  <c:v>103.986</c:v>
                </c:pt>
                <c:pt idx="1427">
                  <c:v>103.986</c:v>
                </c:pt>
                <c:pt idx="1428">
                  <c:v>103.986</c:v>
                </c:pt>
                <c:pt idx="1429">
                  <c:v>103.986</c:v>
                </c:pt>
                <c:pt idx="1430">
                  <c:v>103.986</c:v>
                </c:pt>
                <c:pt idx="1431">
                  <c:v>103.986</c:v>
                </c:pt>
                <c:pt idx="1432">
                  <c:v>103.986</c:v>
                </c:pt>
                <c:pt idx="1433">
                  <c:v>103.986</c:v>
                </c:pt>
                <c:pt idx="1434">
                  <c:v>103.986</c:v>
                </c:pt>
                <c:pt idx="1435">
                  <c:v>103.986</c:v>
                </c:pt>
                <c:pt idx="1436">
                  <c:v>103.986</c:v>
                </c:pt>
                <c:pt idx="1437">
                  <c:v>103.986</c:v>
                </c:pt>
                <c:pt idx="1438">
                  <c:v>103.986</c:v>
                </c:pt>
                <c:pt idx="1439">
                  <c:v>103.986</c:v>
                </c:pt>
                <c:pt idx="1440">
                  <c:v>103.986</c:v>
                </c:pt>
                <c:pt idx="1441">
                  <c:v>103.986</c:v>
                </c:pt>
                <c:pt idx="1442">
                  <c:v>103.986</c:v>
                </c:pt>
                <c:pt idx="1443">
                  <c:v>103.986</c:v>
                </c:pt>
                <c:pt idx="1444">
                  <c:v>103.986</c:v>
                </c:pt>
                <c:pt idx="1445">
                  <c:v>103.986</c:v>
                </c:pt>
                <c:pt idx="1446">
                  <c:v>103.986</c:v>
                </c:pt>
                <c:pt idx="1447">
                  <c:v>103.986</c:v>
                </c:pt>
                <c:pt idx="1448">
                  <c:v>103.986</c:v>
                </c:pt>
                <c:pt idx="1449">
                  <c:v>103.986</c:v>
                </c:pt>
                <c:pt idx="1450">
                  <c:v>103.986</c:v>
                </c:pt>
                <c:pt idx="1451">
                  <c:v>103.986</c:v>
                </c:pt>
                <c:pt idx="1452">
                  <c:v>103.986</c:v>
                </c:pt>
                <c:pt idx="1453">
                  <c:v>103.986</c:v>
                </c:pt>
                <c:pt idx="1454">
                  <c:v>103.986</c:v>
                </c:pt>
                <c:pt idx="1455">
                  <c:v>103.986</c:v>
                </c:pt>
                <c:pt idx="1456">
                  <c:v>103.986</c:v>
                </c:pt>
                <c:pt idx="1457">
                  <c:v>103.986</c:v>
                </c:pt>
                <c:pt idx="1458">
                  <c:v>103.986</c:v>
                </c:pt>
                <c:pt idx="1459">
                  <c:v>103.986</c:v>
                </c:pt>
                <c:pt idx="1460">
                  <c:v>103.986</c:v>
                </c:pt>
                <c:pt idx="1461">
                  <c:v>103.986</c:v>
                </c:pt>
                <c:pt idx="1462">
                  <c:v>103.986</c:v>
                </c:pt>
                <c:pt idx="1463">
                  <c:v>103.986</c:v>
                </c:pt>
                <c:pt idx="1464">
                  <c:v>103.986</c:v>
                </c:pt>
                <c:pt idx="1465">
                  <c:v>103.986</c:v>
                </c:pt>
                <c:pt idx="1466">
                  <c:v>103.986</c:v>
                </c:pt>
                <c:pt idx="1467">
                  <c:v>103.986</c:v>
                </c:pt>
                <c:pt idx="1468">
                  <c:v>103.986</c:v>
                </c:pt>
                <c:pt idx="1469">
                  <c:v>103.986</c:v>
                </c:pt>
                <c:pt idx="1470">
                  <c:v>103.986</c:v>
                </c:pt>
                <c:pt idx="1471">
                  <c:v>103.986</c:v>
                </c:pt>
                <c:pt idx="1472">
                  <c:v>103.986</c:v>
                </c:pt>
                <c:pt idx="1473">
                  <c:v>103.986</c:v>
                </c:pt>
                <c:pt idx="1474">
                  <c:v>103.986</c:v>
                </c:pt>
                <c:pt idx="1475">
                  <c:v>103.986</c:v>
                </c:pt>
                <c:pt idx="1476">
                  <c:v>103.986</c:v>
                </c:pt>
                <c:pt idx="1477">
                  <c:v>103.986</c:v>
                </c:pt>
                <c:pt idx="1478">
                  <c:v>103.986</c:v>
                </c:pt>
                <c:pt idx="1479">
                  <c:v>103.986</c:v>
                </c:pt>
                <c:pt idx="1480">
                  <c:v>103.986</c:v>
                </c:pt>
                <c:pt idx="1481">
                  <c:v>103.986</c:v>
                </c:pt>
                <c:pt idx="1482">
                  <c:v>103.986</c:v>
                </c:pt>
                <c:pt idx="1483">
                  <c:v>103.986</c:v>
                </c:pt>
                <c:pt idx="1484">
                  <c:v>103.986</c:v>
                </c:pt>
                <c:pt idx="1485">
                  <c:v>103.986</c:v>
                </c:pt>
                <c:pt idx="1486">
                  <c:v>103.986</c:v>
                </c:pt>
                <c:pt idx="1487">
                  <c:v>103.986</c:v>
                </c:pt>
                <c:pt idx="1488">
                  <c:v>103.986</c:v>
                </c:pt>
                <c:pt idx="1489">
                  <c:v>103.986</c:v>
                </c:pt>
                <c:pt idx="1490">
                  <c:v>103.986</c:v>
                </c:pt>
                <c:pt idx="1491">
                  <c:v>103.986</c:v>
                </c:pt>
                <c:pt idx="1492">
                  <c:v>103.986</c:v>
                </c:pt>
                <c:pt idx="1493">
                  <c:v>103.986</c:v>
                </c:pt>
                <c:pt idx="1494">
                  <c:v>103.986</c:v>
                </c:pt>
                <c:pt idx="1495">
                  <c:v>103.986</c:v>
                </c:pt>
                <c:pt idx="1496">
                  <c:v>103.986</c:v>
                </c:pt>
                <c:pt idx="1497">
                  <c:v>103.986</c:v>
                </c:pt>
                <c:pt idx="1498">
                  <c:v>103.986</c:v>
                </c:pt>
                <c:pt idx="1499">
                  <c:v>103.986</c:v>
                </c:pt>
                <c:pt idx="1500">
                  <c:v>103.986</c:v>
                </c:pt>
                <c:pt idx="1501">
                  <c:v>103.986</c:v>
                </c:pt>
                <c:pt idx="1502">
                  <c:v>103.986</c:v>
                </c:pt>
                <c:pt idx="1503">
                  <c:v>103.986</c:v>
                </c:pt>
                <c:pt idx="1504">
                  <c:v>103.986</c:v>
                </c:pt>
                <c:pt idx="1505">
                  <c:v>103.986</c:v>
                </c:pt>
                <c:pt idx="1506">
                  <c:v>103.986</c:v>
                </c:pt>
                <c:pt idx="1507">
                  <c:v>103.986</c:v>
                </c:pt>
                <c:pt idx="1508">
                  <c:v>103.986</c:v>
                </c:pt>
                <c:pt idx="1509">
                  <c:v>103.986</c:v>
                </c:pt>
                <c:pt idx="1510">
                  <c:v>103.986</c:v>
                </c:pt>
                <c:pt idx="1511">
                  <c:v>103.986</c:v>
                </c:pt>
                <c:pt idx="1512">
                  <c:v>103.986</c:v>
                </c:pt>
                <c:pt idx="1513">
                  <c:v>103.986</c:v>
                </c:pt>
                <c:pt idx="1514">
                  <c:v>103.986</c:v>
                </c:pt>
                <c:pt idx="1515">
                  <c:v>103.986</c:v>
                </c:pt>
                <c:pt idx="1516">
                  <c:v>103.986</c:v>
                </c:pt>
                <c:pt idx="1517">
                  <c:v>103.986</c:v>
                </c:pt>
                <c:pt idx="1518">
                  <c:v>103.986</c:v>
                </c:pt>
                <c:pt idx="1519">
                  <c:v>103.986</c:v>
                </c:pt>
                <c:pt idx="1520">
                  <c:v>103.986</c:v>
                </c:pt>
                <c:pt idx="1521">
                  <c:v>103.986</c:v>
                </c:pt>
                <c:pt idx="1522">
                  <c:v>103.986</c:v>
                </c:pt>
                <c:pt idx="1523">
                  <c:v>103.986</c:v>
                </c:pt>
                <c:pt idx="1524">
                  <c:v>103.986</c:v>
                </c:pt>
                <c:pt idx="1525">
                  <c:v>103.986</c:v>
                </c:pt>
                <c:pt idx="1526">
                  <c:v>103.986</c:v>
                </c:pt>
                <c:pt idx="1527">
                  <c:v>103.986</c:v>
                </c:pt>
                <c:pt idx="1528">
                  <c:v>103.986</c:v>
                </c:pt>
                <c:pt idx="1529">
                  <c:v>103.986</c:v>
                </c:pt>
                <c:pt idx="1530">
                  <c:v>103.986</c:v>
                </c:pt>
                <c:pt idx="1531">
                  <c:v>103.986</c:v>
                </c:pt>
                <c:pt idx="1532">
                  <c:v>103.986</c:v>
                </c:pt>
                <c:pt idx="1533">
                  <c:v>103.986</c:v>
                </c:pt>
                <c:pt idx="1534">
                  <c:v>103.986</c:v>
                </c:pt>
                <c:pt idx="1535">
                  <c:v>103.986</c:v>
                </c:pt>
                <c:pt idx="1536">
                  <c:v>103.986</c:v>
                </c:pt>
                <c:pt idx="1537">
                  <c:v>103.986</c:v>
                </c:pt>
                <c:pt idx="1538">
                  <c:v>103.986</c:v>
                </c:pt>
                <c:pt idx="1539">
                  <c:v>103.986</c:v>
                </c:pt>
                <c:pt idx="1540">
                  <c:v>103.986</c:v>
                </c:pt>
                <c:pt idx="1541">
                  <c:v>103.986</c:v>
                </c:pt>
                <c:pt idx="1542">
                  <c:v>103.986</c:v>
                </c:pt>
                <c:pt idx="1543">
                  <c:v>103.986</c:v>
                </c:pt>
                <c:pt idx="1544">
                  <c:v>103.986</c:v>
                </c:pt>
                <c:pt idx="1545">
                  <c:v>103.986</c:v>
                </c:pt>
                <c:pt idx="1546">
                  <c:v>103.986</c:v>
                </c:pt>
                <c:pt idx="1547">
                  <c:v>103.986</c:v>
                </c:pt>
                <c:pt idx="1548">
                  <c:v>103.986</c:v>
                </c:pt>
                <c:pt idx="1549">
                  <c:v>103.986</c:v>
                </c:pt>
                <c:pt idx="1550">
                  <c:v>103.986</c:v>
                </c:pt>
                <c:pt idx="1551">
                  <c:v>103.986</c:v>
                </c:pt>
                <c:pt idx="1552">
                  <c:v>103.986</c:v>
                </c:pt>
                <c:pt idx="1553">
                  <c:v>103.986</c:v>
                </c:pt>
                <c:pt idx="1554">
                  <c:v>103.986</c:v>
                </c:pt>
                <c:pt idx="1555">
                  <c:v>103.986</c:v>
                </c:pt>
                <c:pt idx="1556">
                  <c:v>103.986</c:v>
                </c:pt>
                <c:pt idx="1557">
                  <c:v>103.986</c:v>
                </c:pt>
                <c:pt idx="1558">
                  <c:v>103.986</c:v>
                </c:pt>
                <c:pt idx="1559">
                  <c:v>103.986</c:v>
                </c:pt>
                <c:pt idx="1560">
                  <c:v>103.986</c:v>
                </c:pt>
                <c:pt idx="1561">
                  <c:v>103.986</c:v>
                </c:pt>
                <c:pt idx="1562">
                  <c:v>103.986</c:v>
                </c:pt>
                <c:pt idx="1563">
                  <c:v>103.986</c:v>
                </c:pt>
                <c:pt idx="1564">
                  <c:v>103.986</c:v>
                </c:pt>
                <c:pt idx="1565">
                  <c:v>103.986</c:v>
                </c:pt>
                <c:pt idx="1566">
                  <c:v>103.986</c:v>
                </c:pt>
                <c:pt idx="1567">
                  <c:v>103.986</c:v>
                </c:pt>
                <c:pt idx="1568">
                  <c:v>103.986</c:v>
                </c:pt>
                <c:pt idx="1569">
                  <c:v>103.986</c:v>
                </c:pt>
                <c:pt idx="1570">
                  <c:v>103.986</c:v>
                </c:pt>
                <c:pt idx="1571">
                  <c:v>103.986</c:v>
                </c:pt>
                <c:pt idx="1572">
                  <c:v>103.986</c:v>
                </c:pt>
                <c:pt idx="1573">
                  <c:v>103.986</c:v>
                </c:pt>
                <c:pt idx="1574">
                  <c:v>103.986</c:v>
                </c:pt>
                <c:pt idx="1575">
                  <c:v>103.986</c:v>
                </c:pt>
                <c:pt idx="1576">
                  <c:v>103.986</c:v>
                </c:pt>
                <c:pt idx="1577">
                  <c:v>103.986</c:v>
                </c:pt>
                <c:pt idx="1578">
                  <c:v>103.986</c:v>
                </c:pt>
                <c:pt idx="1579">
                  <c:v>103.986</c:v>
                </c:pt>
                <c:pt idx="1580">
                  <c:v>103.986</c:v>
                </c:pt>
                <c:pt idx="1581">
                  <c:v>103.986</c:v>
                </c:pt>
                <c:pt idx="1582">
                  <c:v>103.986</c:v>
                </c:pt>
                <c:pt idx="1583">
                  <c:v>103.986</c:v>
                </c:pt>
                <c:pt idx="1584">
                  <c:v>103.986</c:v>
                </c:pt>
                <c:pt idx="1585">
                  <c:v>103.986</c:v>
                </c:pt>
                <c:pt idx="1586">
                  <c:v>103.986</c:v>
                </c:pt>
                <c:pt idx="1587">
                  <c:v>103.986</c:v>
                </c:pt>
                <c:pt idx="1588">
                  <c:v>103.986</c:v>
                </c:pt>
                <c:pt idx="1589">
                  <c:v>103.986</c:v>
                </c:pt>
                <c:pt idx="1590">
                  <c:v>103.986</c:v>
                </c:pt>
                <c:pt idx="1591">
                  <c:v>103.986</c:v>
                </c:pt>
                <c:pt idx="1592">
                  <c:v>103.986</c:v>
                </c:pt>
                <c:pt idx="1593">
                  <c:v>103.986</c:v>
                </c:pt>
                <c:pt idx="1594">
                  <c:v>103.986</c:v>
                </c:pt>
                <c:pt idx="1595">
                  <c:v>103.986</c:v>
                </c:pt>
                <c:pt idx="1596">
                  <c:v>103.986</c:v>
                </c:pt>
                <c:pt idx="1597">
                  <c:v>103.986</c:v>
                </c:pt>
                <c:pt idx="1598">
                  <c:v>103.986</c:v>
                </c:pt>
                <c:pt idx="1599">
                  <c:v>103.986</c:v>
                </c:pt>
                <c:pt idx="1600">
                  <c:v>103.986</c:v>
                </c:pt>
                <c:pt idx="1601">
                  <c:v>103.986</c:v>
                </c:pt>
                <c:pt idx="1602">
                  <c:v>103.986</c:v>
                </c:pt>
                <c:pt idx="1603">
                  <c:v>103.986</c:v>
                </c:pt>
                <c:pt idx="1604">
                  <c:v>103.986</c:v>
                </c:pt>
                <c:pt idx="1605">
                  <c:v>103.986</c:v>
                </c:pt>
                <c:pt idx="1606">
                  <c:v>103.986</c:v>
                </c:pt>
                <c:pt idx="1607">
                  <c:v>103.986</c:v>
                </c:pt>
                <c:pt idx="1608">
                  <c:v>103.986</c:v>
                </c:pt>
                <c:pt idx="1609">
                  <c:v>103.986</c:v>
                </c:pt>
                <c:pt idx="1610">
                  <c:v>103.986</c:v>
                </c:pt>
                <c:pt idx="1611">
                  <c:v>103.986</c:v>
                </c:pt>
                <c:pt idx="1612">
                  <c:v>103.986</c:v>
                </c:pt>
                <c:pt idx="1613">
                  <c:v>103.986</c:v>
                </c:pt>
                <c:pt idx="1614">
                  <c:v>103.986</c:v>
                </c:pt>
                <c:pt idx="1615">
                  <c:v>103.986</c:v>
                </c:pt>
                <c:pt idx="1616">
                  <c:v>103.986</c:v>
                </c:pt>
                <c:pt idx="1617">
                  <c:v>103.986</c:v>
                </c:pt>
                <c:pt idx="1618">
                  <c:v>103.986</c:v>
                </c:pt>
                <c:pt idx="1619">
                  <c:v>103.986</c:v>
                </c:pt>
                <c:pt idx="1620">
                  <c:v>103.986</c:v>
                </c:pt>
                <c:pt idx="1621">
                  <c:v>103.986</c:v>
                </c:pt>
                <c:pt idx="1622">
                  <c:v>103.986</c:v>
                </c:pt>
                <c:pt idx="1623">
                  <c:v>103.986</c:v>
                </c:pt>
                <c:pt idx="1624">
                  <c:v>103.986</c:v>
                </c:pt>
                <c:pt idx="1625">
                  <c:v>103.986</c:v>
                </c:pt>
                <c:pt idx="1626">
                  <c:v>103.986</c:v>
                </c:pt>
                <c:pt idx="1627">
                  <c:v>103.986</c:v>
                </c:pt>
                <c:pt idx="1628">
                  <c:v>103.986</c:v>
                </c:pt>
                <c:pt idx="1629">
                  <c:v>103.986</c:v>
                </c:pt>
                <c:pt idx="1630">
                  <c:v>103.986</c:v>
                </c:pt>
                <c:pt idx="1631">
                  <c:v>103.986</c:v>
                </c:pt>
                <c:pt idx="1632">
                  <c:v>103.986</c:v>
                </c:pt>
                <c:pt idx="1633">
                  <c:v>103.986</c:v>
                </c:pt>
                <c:pt idx="1634">
                  <c:v>103.986</c:v>
                </c:pt>
                <c:pt idx="1635">
                  <c:v>103.986</c:v>
                </c:pt>
                <c:pt idx="1636">
                  <c:v>103.986</c:v>
                </c:pt>
                <c:pt idx="1637">
                  <c:v>103.986</c:v>
                </c:pt>
                <c:pt idx="1638">
                  <c:v>103.986</c:v>
                </c:pt>
                <c:pt idx="1639">
                  <c:v>103.986</c:v>
                </c:pt>
                <c:pt idx="1640">
                  <c:v>103.986</c:v>
                </c:pt>
                <c:pt idx="1641">
                  <c:v>103.986</c:v>
                </c:pt>
                <c:pt idx="1642">
                  <c:v>103.986</c:v>
                </c:pt>
                <c:pt idx="1643">
                  <c:v>103.986</c:v>
                </c:pt>
                <c:pt idx="1644">
                  <c:v>103.986</c:v>
                </c:pt>
                <c:pt idx="1645">
                  <c:v>103.986</c:v>
                </c:pt>
                <c:pt idx="1646">
                  <c:v>103.986</c:v>
                </c:pt>
                <c:pt idx="1647">
                  <c:v>103.986</c:v>
                </c:pt>
                <c:pt idx="1648">
                  <c:v>103.986</c:v>
                </c:pt>
                <c:pt idx="1649">
                  <c:v>103.986</c:v>
                </c:pt>
                <c:pt idx="1650">
                  <c:v>103.986</c:v>
                </c:pt>
                <c:pt idx="1651">
                  <c:v>103.986</c:v>
                </c:pt>
                <c:pt idx="1652">
                  <c:v>103.986</c:v>
                </c:pt>
                <c:pt idx="1653">
                  <c:v>103.986</c:v>
                </c:pt>
                <c:pt idx="1654">
                  <c:v>103.986</c:v>
                </c:pt>
                <c:pt idx="1655">
                  <c:v>103.986</c:v>
                </c:pt>
                <c:pt idx="1656">
                  <c:v>103.986</c:v>
                </c:pt>
                <c:pt idx="1657">
                  <c:v>103.986</c:v>
                </c:pt>
                <c:pt idx="1658">
                  <c:v>103.986</c:v>
                </c:pt>
                <c:pt idx="1659">
                  <c:v>103.986</c:v>
                </c:pt>
                <c:pt idx="1660">
                  <c:v>103.986</c:v>
                </c:pt>
                <c:pt idx="1661">
                  <c:v>103.986</c:v>
                </c:pt>
                <c:pt idx="1662">
                  <c:v>103.986</c:v>
                </c:pt>
                <c:pt idx="1663">
                  <c:v>103.986</c:v>
                </c:pt>
                <c:pt idx="1664">
                  <c:v>103.986</c:v>
                </c:pt>
                <c:pt idx="1665">
                  <c:v>103.986</c:v>
                </c:pt>
                <c:pt idx="1666">
                  <c:v>103.986</c:v>
                </c:pt>
                <c:pt idx="1667">
                  <c:v>103.986</c:v>
                </c:pt>
                <c:pt idx="1668">
                  <c:v>103.986</c:v>
                </c:pt>
                <c:pt idx="1669">
                  <c:v>103.986</c:v>
                </c:pt>
                <c:pt idx="1670">
                  <c:v>103.986</c:v>
                </c:pt>
                <c:pt idx="1671">
                  <c:v>103.986</c:v>
                </c:pt>
                <c:pt idx="1672">
                  <c:v>103.986</c:v>
                </c:pt>
                <c:pt idx="1673">
                  <c:v>103.986</c:v>
                </c:pt>
                <c:pt idx="1674">
                  <c:v>103.986</c:v>
                </c:pt>
                <c:pt idx="1675">
                  <c:v>103.986</c:v>
                </c:pt>
                <c:pt idx="1676">
                  <c:v>103.986</c:v>
                </c:pt>
                <c:pt idx="1677">
                  <c:v>103.986</c:v>
                </c:pt>
                <c:pt idx="1678">
                  <c:v>103.986</c:v>
                </c:pt>
                <c:pt idx="1679">
                  <c:v>103.986</c:v>
                </c:pt>
                <c:pt idx="1680">
                  <c:v>103.986</c:v>
                </c:pt>
                <c:pt idx="1681">
                  <c:v>103.986</c:v>
                </c:pt>
                <c:pt idx="1682">
                  <c:v>103.986</c:v>
                </c:pt>
                <c:pt idx="1683">
                  <c:v>103.986</c:v>
                </c:pt>
                <c:pt idx="1684">
                  <c:v>103.986</c:v>
                </c:pt>
                <c:pt idx="1685">
                  <c:v>103.986</c:v>
                </c:pt>
                <c:pt idx="1686">
                  <c:v>103.986</c:v>
                </c:pt>
                <c:pt idx="1687">
                  <c:v>103.986</c:v>
                </c:pt>
                <c:pt idx="1688">
                  <c:v>103.986</c:v>
                </c:pt>
                <c:pt idx="1689">
                  <c:v>103.986</c:v>
                </c:pt>
                <c:pt idx="1690">
                  <c:v>103.986</c:v>
                </c:pt>
                <c:pt idx="1691">
                  <c:v>103.986</c:v>
                </c:pt>
                <c:pt idx="1692">
                  <c:v>103.986</c:v>
                </c:pt>
                <c:pt idx="1693">
                  <c:v>103.986</c:v>
                </c:pt>
                <c:pt idx="1694">
                  <c:v>103.986</c:v>
                </c:pt>
                <c:pt idx="1695">
                  <c:v>103.986</c:v>
                </c:pt>
                <c:pt idx="1696">
                  <c:v>103.986</c:v>
                </c:pt>
                <c:pt idx="1697">
                  <c:v>103.986</c:v>
                </c:pt>
                <c:pt idx="1698">
                  <c:v>103.986</c:v>
                </c:pt>
                <c:pt idx="1699">
                  <c:v>103.986</c:v>
                </c:pt>
                <c:pt idx="1700">
                  <c:v>103.986</c:v>
                </c:pt>
                <c:pt idx="1701">
                  <c:v>103.986</c:v>
                </c:pt>
                <c:pt idx="1702">
                  <c:v>103.986</c:v>
                </c:pt>
                <c:pt idx="1703">
                  <c:v>103.986</c:v>
                </c:pt>
                <c:pt idx="1704">
                  <c:v>103.986</c:v>
                </c:pt>
                <c:pt idx="1705">
                  <c:v>103.986</c:v>
                </c:pt>
                <c:pt idx="1706">
                  <c:v>103.986</c:v>
                </c:pt>
                <c:pt idx="1707">
                  <c:v>103.986</c:v>
                </c:pt>
                <c:pt idx="1708">
                  <c:v>103.986</c:v>
                </c:pt>
                <c:pt idx="1709">
                  <c:v>103.986</c:v>
                </c:pt>
                <c:pt idx="1710">
                  <c:v>103.986</c:v>
                </c:pt>
                <c:pt idx="1711">
                  <c:v>103.986</c:v>
                </c:pt>
                <c:pt idx="1712">
                  <c:v>103.986</c:v>
                </c:pt>
                <c:pt idx="1713">
                  <c:v>103.986</c:v>
                </c:pt>
                <c:pt idx="1714">
                  <c:v>103.986</c:v>
                </c:pt>
                <c:pt idx="1715">
                  <c:v>103.986</c:v>
                </c:pt>
                <c:pt idx="1716">
                  <c:v>103.986</c:v>
                </c:pt>
                <c:pt idx="1717">
                  <c:v>103.986</c:v>
                </c:pt>
                <c:pt idx="1718">
                  <c:v>103.986</c:v>
                </c:pt>
                <c:pt idx="1719">
                  <c:v>103.986</c:v>
                </c:pt>
                <c:pt idx="1720">
                  <c:v>103.986</c:v>
                </c:pt>
                <c:pt idx="1721">
                  <c:v>103.986</c:v>
                </c:pt>
                <c:pt idx="1722">
                  <c:v>103.986</c:v>
                </c:pt>
                <c:pt idx="1723">
                  <c:v>103.986</c:v>
                </c:pt>
                <c:pt idx="1724">
                  <c:v>103.986</c:v>
                </c:pt>
                <c:pt idx="1725">
                  <c:v>103.986</c:v>
                </c:pt>
                <c:pt idx="1726">
                  <c:v>103.986</c:v>
                </c:pt>
                <c:pt idx="1727">
                  <c:v>103.986</c:v>
                </c:pt>
                <c:pt idx="1728">
                  <c:v>103.986</c:v>
                </c:pt>
                <c:pt idx="1729">
                  <c:v>103.986</c:v>
                </c:pt>
                <c:pt idx="1730">
                  <c:v>103.986</c:v>
                </c:pt>
                <c:pt idx="1731">
                  <c:v>103.986</c:v>
                </c:pt>
                <c:pt idx="1732">
                  <c:v>103.986</c:v>
                </c:pt>
                <c:pt idx="1733">
                  <c:v>103.986</c:v>
                </c:pt>
                <c:pt idx="1734">
                  <c:v>103.986</c:v>
                </c:pt>
                <c:pt idx="1735">
                  <c:v>103.986</c:v>
                </c:pt>
                <c:pt idx="1736">
                  <c:v>103.986</c:v>
                </c:pt>
                <c:pt idx="1737">
                  <c:v>103.986</c:v>
                </c:pt>
                <c:pt idx="1738">
                  <c:v>103.986</c:v>
                </c:pt>
                <c:pt idx="1739">
                  <c:v>103.986</c:v>
                </c:pt>
                <c:pt idx="1740">
                  <c:v>103.986</c:v>
                </c:pt>
                <c:pt idx="1741">
                  <c:v>103.986</c:v>
                </c:pt>
                <c:pt idx="1742">
                  <c:v>103.986</c:v>
                </c:pt>
                <c:pt idx="1743">
                  <c:v>103.986</c:v>
                </c:pt>
                <c:pt idx="1744">
                  <c:v>103.986</c:v>
                </c:pt>
                <c:pt idx="1745">
                  <c:v>103.986</c:v>
                </c:pt>
                <c:pt idx="1746">
                  <c:v>103.986</c:v>
                </c:pt>
                <c:pt idx="1747">
                  <c:v>103.986</c:v>
                </c:pt>
                <c:pt idx="1748">
                  <c:v>103.986</c:v>
                </c:pt>
                <c:pt idx="1749">
                  <c:v>103.986</c:v>
                </c:pt>
                <c:pt idx="1750">
                  <c:v>103.986</c:v>
                </c:pt>
                <c:pt idx="1751">
                  <c:v>103.986</c:v>
                </c:pt>
                <c:pt idx="1752">
                  <c:v>103.986</c:v>
                </c:pt>
                <c:pt idx="1753">
                  <c:v>103.986</c:v>
                </c:pt>
                <c:pt idx="1754">
                  <c:v>103.986</c:v>
                </c:pt>
                <c:pt idx="1755">
                  <c:v>103.986</c:v>
                </c:pt>
                <c:pt idx="1756">
                  <c:v>103.986</c:v>
                </c:pt>
                <c:pt idx="1757">
                  <c:v>103.986</c:v>
                </c:pt>
                <c:pt idx="1758">
                  <c:v>103.986</c:v>
                </c:pt>
                <c:pt idx="1759">
                  <c:v>103.986</c:v>
                </c:pt>
                <c:pt idx="1760">
                  <c:v>103.986</c:v>
                </c:pt>
                <c:pt idx="1761">
                  <c:v>103.986</c:v>
                </c:pt>
                <c:pt idx="1762">
                  <c:v>103.986</c:v>
                </c:pt>
                <c:pt idx="1763">
                  <c:v>103.986</c:v>
                </c:pt>
                <c:pt idx="1764">
                  <c:v>103.986</c:v>
                </c:pt>
                <c:pt idx="1765">
                  <c:v>103.986</c:v>
                </c:pt>
                <c:pt idx="1766">
                  <c:v>103.986</c:v>
                </c:pt>
                <c:pt idx="1767">
                  <c:v>103.986</c:v>
                </c:pt>
                <c:pt idx="1768">
                  <c:v>103.986</c:v>
                </c:pt>
                <c:pt idx="1769">
                  <c:v>103.986</c:v>
                </c:pt>
                <c:pt idx="1770">
                  <c:v>103.986</c:v>
                </c:pt>
                <c:pt idx="1771">
                  <c:v>103.986</c:v>
                </c:pt>
                <c:pt idx="1772">
                  <c:v>103.986</c:v>
                </c:pt>
                <c:pt idx="1773">
                  <c:v>103.986</c:v>
                </c:pt>
                <c:pt idx="1774">
                  <c:v>103.986</c:v>
                </c:pt>
                <c:pt idx="1775">
                  <c:v>103.986</c:v>
                </c:pt>
                <c:pt idx="1776">
                  <c:v>103.986</c:v>
                </c:pt>
                <c:pt idx="1777">
                  <c:v>103.986</c:v>
                </c:pt>
                <c:pt idx="1778">
                  <c:v>103.986</c:v>
                </c:pt>
                <c:pt idx="1779">
                  <c:v>103.986</c:v>
                </c:pt>
                <c:pt idx="1780">
                  <c:v>103.986</c:v>
                </c:pt>
                <c:pt idx="1781">
                  <c:v>103.986</c:v>
                </c:pt>
                <c:pt idx="1782">
                  <c:v>103.986</c:v>
                </c:pt>
                <c:pt idx="1783">
                  <c:v>103.986</c:v>
                </c:pt>
                <c:pt idx="1784">
                  <c:v>103.986</c:v>
                </c:pt>
                <c:pt idx="1785">
                  <c:v>103.986</c:v>
                </c:pt>
                <c:pt idx="1786">
                  <c:v>103.986</c:v>
                </c:pt>
                <c:pt idx="1787">
                  <c:v>103.986</c:v>
                </c:pt>
                <c:pt idx="1788">
                  <c:v>103.986</c:v>
                </c:pt>
                <c:pt idx="1789">
                  <c:v>103.986</c:v>
                </c:pt>
                <c:pt idx="1790">
                  <c:v>103.986</c:v>
                </c:pt>
                <c:pt idx="1791">
                  <c:v>103.986</c:v>
                </c:pt>
                <c:pt idx="1792">
                  <c:v>103.986</c:v>
                </c:pt>
                <c:pt idx="1793">
                  <c:v>103.986</c:v>
                </c:pt>
                <c:pt idx="1794">
                  <c:v>103.986</c:v>
                </c:pt>
                <c:pt idx="1795">
                  <c:v>103.986</c:v>
                </c:pt>
                <c:pt idx="1796">
                  <c:v>103.986</c:v>
                </c:pt>
                <c:pt idx="1797">
                  <c:v>103.986</c:v>
                </c:pt>
                <c:pt idx="1798">
                  <c:v>103.986</c:v>
                </c:pt>
                <c:pt idx="1799">
                  <c:v>103.986</c:v>
                </c:pt>
                <c:pt idx="1800">
                  <c:v>103.986</c:v>
                </c:pt>
                <c:pt idx="1801">
                  <c:v>103.986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80F-468D-9D1D-2019E7E5E5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073823"/>
        <c:axId val="63073343"/>
      </c:lineChart>
      <c:catAx>
        <c:axId val="630738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time, 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73343"/>
        <c:crosses val="autoZero"/>
        <c:auto val="1"/>
        <c:lblAlgn val="ctr"/>
        <c:lblOffset val="100"/>
        <c:noMultiLvlLbl val="0"/>
      </c:catAx>
      <c:valAx>
        <c:axId val="63073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Force,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0738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and Braking Energy</a:t>
            </a:r>
            <a:r>
              <a:rPr lang="en-GB" baseline="0"/>
              <a:t>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34237683279431"/>
          <c:y val="0.10530784154232523"/>
          <c:w val="0.83395418823735568"/>
          <c:h val="0.7094407664121215"/>
        </c:manualLayout>
      </c:layout>
      <c:lineChart>
        <c:grouping val="standard"/>
        <c:varyColors val="0"/>
        <c:ser>
          <c:idx val="0"/>
          <c:order val="0"/>
          <c:tx>
            <c:v>Cumulative 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WLTC_class_3!$S$8:$S$1809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2.3157463062199932E-2</c:v>
                </c:pt>
                <c:pt idx="13">
                  <c:v>0.52419036505548589</c:v>
                </c:pt>
                <c:pt idx="14">
                  <c:v>2.9449279850034031</c:v>
                </c:pt>
                <c:pt idx="15">
                  <c:v>7.1351765906392535</c:v>
                </c:pt>
                <c:pt idx="16">
                  <c:v>12.218540809146331</c:v>
                </c:pt>
                <c:pt idx="17">
                  <c:v>20.173611419993996</c:v>
                </c:pt>
                <c:pt idx="18">
                  <c:v>30.973822481393363</c:v>
                </c:pt>
                <c:pt idx="19">
                  <c:v>39.569386924766135</c:v>
                </c:pt>
                <c:pt idx="20">
                  <c:v>43.476564385144357</c:v>
                </c:pt>
                <c:pt idx="21">
                  <c:v>45.608863374014575</c:v>
                </c:pt>
                <c:pt idx="22">
                  <c:v>47.614139695280358</c:v>
                </c:pt>
                <c:pt idx="23">
                  <c:v>49.808421793058137</c:v>
                </c:pt>
                <c:pt idx="24">
                  <c:v>53.814536918925469</c:v>
                </c:pt>
                <c:pt idx="25">
                  <c:v>59.338493407915522</c:v>
                </c:pt>
                <c:pt idx="26">
                  <c:v>65.892083054413746</c:v>
                </c:pt>
                <c:pt idx="27">
                  <c:v>75.376323258190411</c:v>
                </c:pt>
                <c:pt idx="28">
                  <c:v>86.167169467698514</c:v>
                </c:pt>
                <c:pt idx="29">
                  <c:v>97.152659541613787</c:v>
                </c:pt>
                <c:pt idx="30">
                  <c:v>106.0681466706007</c:v>
                </c:pt>
                <c:pt idx="31">
                  <c:v>112.234139081126</c:v>
                </c:pt>
                <c:pt idx="32">
                  <c:v>117.21109993239997</c:v>
                </c:pt>
                <c:pt idx="33">
                  <c:v>121.601541729583</c:v>
                </c:pt>
                <c:pt idx="34">
                  <c:v>124.92230037490708</c:v>
                </c:pt>
                <c:pt idx="35">
                  <c:v>126.43376537450186</c:v>
                </c:pt>
                <c:pt idx="36">
                  <c:v>124.31082735170587</c:v>
                </c:pt>
                <c:pt idx="37">
                  <c:v>116.75998378762056</c:v>
                </c:pt>
                <c:pt idx="38">
                  <c:v>106.7774610912454</c:v>
                </c:pt>
                <c:pt idx="39">
                  <c:v>98.213273465725649</c:v>
                </c:pt>
                <c:pt idx="40">
                  <c:v>91.219876774318536</c:v>
                </c:pt>
                <c:pt idx="41">
                  <c:v>83.166924324044743</c:v>
                </c:pt>
                <c:pt idx="42">
                  <c:v>73.519467477631636</c:v>
                </c:pt>
                <c:pt idx="43">
                  <c:v>65.641731540882162</c:v>
                </c:pt>
                <c:pt idx="44">
                  <c:v>61.601216482658778</c:v>
                </c:pt>
                <c:pt idx="45">
                  <c:v>60.352378304142803</c:v>
                </c:pt>
                <c:pt idx="46">
                  <c:v>59.547290578170582</c:v>
                </c:pt>
                <c:pt idx="47">
                  <c:v>58.174219339292542</c:v>
                </c:pt>
                <c:pt idx="48">
                  <c:v>57.154850860842615</c:v>
                </c:pt>
                <c:pt idx="49">
                  <c:v>57.166641350693226</c:v>
                </c:pt>
                <c:pt idx="50">
                  <c:v>57.360414865235192</c:v>
                </c:pt>
                <c:pt idx="51">
                  <c:v>56.035845601965512</c:v>
                </c:pt>
                <c:pt idx="52">
                  <c:v>53.068216370410596</c:v>
                </c:pt>
                <c:pt idx="53">
                  <c:v>51.053220249411503</c:v>
                </c:pt>
                <c:pt idx="54">
                  <c:v>50.736028587608708</c:v>
                </c:pt>
                <c:pt idx="55">
                  <c:v>51.034660763534632</c:v>
                </c:pt>
                <c:pt idx="56">
                  <c:v>51.394635532053151</c:v>
                </c:pt>
                <c:pt idx="57">
                  <c:v>51.938638078349449</c:v>
                </c:pt>
                <c:pt idx="58">
                  <c:v>52.685562147810529</c:v>
                </c:pt>
                <c:pt idx="59">
                  <c:v>54.610806295050111</c:v>
                </c:pt>
                <c:pt idx="60">
                  <c:v>57.088871656947539</c:v>
                </c:pt>
                <c:pt idx="61">
                  <c:v>58.497033876719676</c:v>
                </c:pt>
                <c:pt idx="62">
                  <c:v>59.718881697647774</c:v>
                </c:pt>
                <c:pt idx="63">
                  <c:v>61.213426436241527</c:v>
                </c:pt>
                <c:pt idx="64">
                  <c:v>63.144614948075294</c:v>
                </c:pt>
                <c:pt idx="65">
                  <c:v>64.612269635456769</c:v>
                </c:pt>
                <c:pt idx="66">
                  <c:v>65.736066328992507</c:v>
                </c:pt>
                <c:pt idx="67">
                  <c:v>68.384984887579606</c:v>
                </c:pt>
                <c:pt idx="68">
                  <c:v>74.017020723889544</c:v>
                </c:pt>
                <c:pt idx="69">
                  <c:v>82.136591326180351</c:v>
                </c:pt>
                <c:pt idx="70">
                  <c:v>91.986550327390674</c:v>
                </c:pt>
                <c:pt idx="71">
                  <c:v>102.34422638217184</c:v>
                </c:pt>
                <c:pt idx="72">
                  <c:v>111.21941653509128</c:v>
                </c:pt>
                <c:pt idx="73">
                  <c:v>117.62728142317084</c:v>
                </c:pt>
                <c:pt idx="74">
                  <c:v>122.62789798918392</c:v>
                </c:pt>
                <c:pt idx="75">
                  <c:v>127.58742215957658</c:v>
                </c:pt>
                <c:pt idx="76">
                  <c:v>133.08689728161639</c:v>
                </c:pt>
                <c:pt idx="77">
                  <c:v>138.37934877486953</c:v>
                </c:pt>
                <c:pt idx="78">
                  <c:v>141.99260441530137</c:v>
                </c:pt>
                <c:pt idx="79">
                  <c:v>143.00410746764527</c:v>
                </c:pt>
                <c:pt idx="80">
                  <c:v>142.59543237143578</c:v>
                </c:pt>
                <c:pt idx="81">
                  <c:v>140.80281442024446</c:v>
                </c:pt>
                <c:pt idx="82">
                  <c:v>139.42119556536971</c:v>
                </c:pt>
                <c:pt idx="83">
                  <c:v>139.74657198305985</c:v>
                </c:pt>
                <c:pt idx="84">
                  <c:v>139.12500858165299</c:v>
                </c:pt>
                <c:pt idx="85">
                  <c:v>137.95033009465178</c:v>
                </c:pt>
                <c:pt idx="86">
                  <c:v>136.96407894476621</c:v>
                </c:pt>
                <c:pt idx="87">
                  <c:v>136.33804336447022</c:v>
                </c:pt>
                <c:pt idx="88">
                  <c:v>132.91474907025147</c:v>
                </c:pt>
                <c:pt idx="89">
                  <c:v>122.83529473526822</c:v>
                </c:pt>
                <c:pt idx="90">
                  <c:v>109.96521616652763</c:v>
                </c:pt>
                <c:pt idx="91">
                  <c:v>99.099452510191895</c:v>
                </c:pt>
                <c:pt idx="92">
                  <c:v>92.850110923230943</c:v>
                </c:pt>
                <c:pt idx="93">
                  <c:v>89.65296998444343</c:v>
                </c:pt>
                <c:pt idx="94">
                  <c:v>86.884472530739728</c:v>
                </c:pt>
                <c:pt idx="95">
                  <c:v>84.269025741156739</c:v>
                </c:pt>
                <c:pt idx="96">
                  <c:v>82.807376068854566</c:v>
                </c:pt>
                <c:pt idx="97">
                  <c:v>82.249222647604569</c:v>
                </c:pt>
                <c:pt idx="98">
                  <c:v>81.907990829071693</c:v>
                </c:pt>
                <c:pt idx="99">
                  <c:v>81.907990829071693</c:v>
                </c:pt>
                <c:pt idx="100">
                  <c:v>81.907990829071693</c:v>
                </c:pt>
                <c:pt idx="101">
                  <c:v>81.907990829071693</c:v>
                </c:pt>
                <c:pt idx="102">
                  <c:v>81.907990829071693</c:v>
                </c:pt>
                <c:pt idx="103">
                  <c:v>81.907990829071693</c:v>
                </c:pt>
                <c:pt idx="104">
                  <c:v>81.907990829071693</c:v>
                </c:pt>
                <c:pt idx="105">
                  <c:v>81.907990829071693</c:v>
                </c:pt>
                <c:pt idx="106">
                  <c:v>81.907990829071693</c:v>
                </c:pt>
                <c:pt idx="107">
                  <c:v>81.907990829071693</c:v>
                </c:pt>
                <c:pt idx="108">
                  <c:v>81.907990829071693</c:v>
                </c:pt>
                <c:pt idx="109">
                  <c:v>81.907990829071693</c:v>
                </c:pt>
                <c:pt idx="110">
                  <c:v>81.907990829071693</c:v>
                </c:pt>
                <c:pt idx="111">
                  <c:v>81.907990829071693</c:v>
                </c:pt>
                <c:pt idx="112">
                  <c:v>81.907990829071693</c:v>
                </c:pt>
                <c:pt idx="113">
                  <c:v>81.907990829071693</c:v>
                </c:pt>
                <c:pt idx="114">
                  <c:v>81.907990829071693</c:v>
                </c:pt>
                <c:pt idx="115">
                  <c:v>81.907990829071693</c:v>
                </c:pt>
                <c:pt idx="116">
                  <c:v>81.907990829071693</c:v>
                </c:pt>
                <c:pt idx="117">
                  <c:v>81.907990829071693</c:v>
                </c:pt>
                <c:pt idx="118">
                  <c:v>81.907990829071693</c:v>
                </c:pt>
                <c:pt idx="119">
                  <c:v>81.907990829071693</c:v>
                </c:pt>
                <c:pt idx="120">
                  <c:v>81.907990829071693</c:v>
                </c:pt>
                <c:pt idx="121">
                  <c:v>81.907990829071693</c:v>
                </c:pt>
                <c:pt idx="122">
                  <c:v>81.907990829071693</c:v>
                </c:pt>
                <c:pt idx="123">
                  <c:v>81.907990829071693</c:v>
                </c:pt>
                <c:pt idx="124">
                  <c:v>81.907990829071693</c:v>
                </c:pt>
                <c:pt idx="125">
                  <c:v>81.907990829071693</c:v>
                </c:pt>
                <c:pt idx="126">
                  <c:v>81.907990829071693</c:v>
                </c:pt>
                <c:pt idx="127">
                  <c:v>81.907990829071693</c:v>
                </c:pt>
                <c:pt idx="128">
                  <c:v>81.907990829071693</c:v>
                </c:pt>
                <c:pt idx="129">
                  <c:v>81.907990829071693</c:v>
                </c:pt>
                <c:pt idx="130">
                  <c:v>81.907990829071693</c:v>
                </c:pt>
                <c:pt idx="131">
                  <c:v>81.907990829071693</c:v>
                </c:pt>
                <c:pt idx="132">
                  <c:v>81.907990829071693</c:v>
                </c:pt>
                <c:pt idx="133">
                  <c:v>81.907990829071693</c:v>
                </c:pt>
                <c:pt idx="134">
                  <c:v>81.907990829071693</c:v>
                </c:pt>
                <c:pt idx="135">
                  <c:v>81.907990829071693</c:v>
                </c:pt>
                <c:pt idx="136">
                  <c:v>81.907990829071693</c:v>
                </c:pt>
                <c:pt idx="137">
                  <c:v>81.907990829071693</c:v>
                </c:pt>
                <c:pt idx="138">
                  <c:v>81.933193045220307</c:v>
                </c:pt>
                <c:pt idx="139">
                  <c:v>82.561169607155449</c:v>
                </c:pt>
                <c:pt idx="140">
                  <c:v>85.795005807028005</c:v>
                </c:pt>
                <c:pt idx="141">
                  <c:v>92.305668160541458</c:v>
                </c:pt>
                <c:pt idx="142">
                  <c:v>98.849583049469786</c:v>
                </c:pt>
                <c:pt idx="143">
                  <c:v>102.82919683807005</c:v>
                </c:pt>
                <c:pt idx="144">
                  <c:v>105.39771603990199</c:v>
                </c:pt>
                <c:pt idx="145">
                  <c:v>109.15155937169898</c:v>
                </c:pt>
                <c:pt idx="146">
                  <c:v>115.26308032156008</c:v>
                </c:pt>
                <c:pt idx="147">
                  <c:v>122.48565522033601</c:v>
                </c:pt>
                <c:pt idx="148">
                  <c:v>128.83079751083935</c:v>
                </c:pt>
                <c:pt idx="149">
                  <c:v>133.00126199175671</c:v>
                </c:pt>
                <c:pt idx="150">
                  <c:v>134.37122585517986</c:v>
                </c:pt>
                <c:pt idx="151">
                  <c:v>131.5093186022111</c:v>
                </c:pt>
                <c:pt idx="152">
                  <c:v>122.99557701856227</c:v>
                </c:pt>
                <c:pt idx="153">
                  <c:v>112.30026253444683</c:v>
                </c:pt>
                <c:pt idx="154">
                  <c:v>104.61548068027403</c:v>
                </c:pt>
                <c:pt idx="155">
                  <c:v>101.41446730057289</c:v>
                </c:pt>
                <c:pt idx="156">
                  <c:v>101.34504392094327</c:v>
                </c:pt>
                <c:pt idx="157">
                  <c:v>103.07705890151618</c:v>
                </c:pt>
                <c:pt idx="158">
                  <c:v>106.82156909570672</c:v>
                </c:pt>
                <c:pt idx="159">
                  <c:v>112.63317989498827</c:v>
                </c:pt>
                <c:pt idx="160">
                  <c:v>119.6469563270405</c:v>
                </c:pt>
                <c:pt idx="161">
                  <c:v>126.88126426625925</c:v>
                </c:pt>
                <c:pt idx="162">
                  <c:v>133.22080654915493</c:v>
                </c:pt>
                <c:pt idx="163">
                  <c:v>139.82403853623828</c:v>
                </c:pt>
                <c:pt idx="164">
                  <c:v>146.15257270991435</c:v>
                </c:pt>
                <c:pt idx="165">
                  <c:v>151.41683825581822</c:v>
                </c:pt>
                <c:pt idx="166">
                  <c:v>156.04559448361698</c:v>
                </c:pt>
                <c:pt idx="167">
                  <c:v>162.54854406486012</c:v>
                </c:pt>
                <c:pt idx="168">
                  <c:v>171.09989732949663</c:v>
                </c:pt>
                <c:pt idx="169">
                  <c:v>177.89680827546886</c:v>
                </c:pt>
                <c:pt idx="170">
                  <c:v>179.80701708998359</c:v>
                </c:pt>
                <c:pt idx="171">
                  <c:v>175.74727153301106</c:v>
                </c:pt>
                <c:pt idx="172">
                  <c:v>165.61200749454102</c:v>
                </c:pt>
                <c:pt idx="173">
                  <c:v>154.06021173196493</c:v>
                </c:pt>
                <c:pt idx="174">
                  <c:v>147.10048564130653</c:v>
                </c:pt>
                <c:pt idx="175">
                  <c:v>145.3698202119044</c:v>
                </c:pt>
                <c:pt idx="176">
                  <c:v>146.98689523194503</c:v>
                </c:pt>
                <c:pt idx="177">
                  <c:v>151.44403031284236</c:v>
                </c:pt>
                <c:pt idx="178">
                  <c:v>157.10271997985132</c:v>
                </c:pt>
                <c:pt idx="179">
                  <c:v>160.82538353484276</c:v>
                </c:pt>
                <c:pt idx="180">
                  <c:v>162.33474704292232</c:v>
                </c:pt>
                <c:pt idx="181">
                  <c:v>162.78206015178358</c:v>
                </c:pt>
                <c:pt idx="182">
                  <c:v>162.02671444751576</c:v>
                </c:pt>
                <c:pt idx="183">
                  <c:v>158.53467209594203</c:v>
                </c:pt>
                <c:pt idx="184">
                  <c:v>153.1552327421291</c:v>
                </c:pt>
                <c:pt idx="185">
                  <c:v>147.78584148300186</c:v>
                </c:pt>
                <c:pt idx="186">
                  <c:v>143.41857145479005</c:v>
                </c:pt>
                <c:pt idx="187">
                  <c:v>140.24870607672366</c:v>
                </c:pt>
                <c:pt idx="188">
                  <c:v>137.98406125522411</c:v>
                </c:pt>
                <c:pt idx="189">
                  <c:v>136.38079352058276</c:v>
                </c:pt>
                <c:pt idx="190">
                  <c:v>135.3407411910157</c:v>
                </c:pt>
                <c:pt idx="191">
                  <c:v>134.63581358304563</c:v>
                </c:pt>
                <c:pt idx="192">
                  <c:v>134.23370122579809</c:v>
                </c:pt>
                <c:pt idx="193">
                  <c:v>134.16256862486989</c:v>
                </c:pt>
                <c:pt idx="194">
                  <c:v>134.21717447693672</c:v>
                </c:pt>
                <c:pt idx="195">
                  <c:v>134.45446406027006</c:v>
                </c:pt>
                <c:pt idx="196">
                  <c:v>134.81443882878858</c:v>
                </c:pt>
                <c:pt idx="197">
                  <c:v>135.17441359730711</c:v>
                </c:pt>
                <c:pt idx="198">
                  <c:v>135.8411013287886</c:v>
                </c:pt>
                <c:pt idx="199">
                  <c:v>136.85624380502088</c:v>
                </c:pt>
                <c:pt idx="200">
                  <c:v>138.24554534809681</c:v>
                </c:pt>
                <c:pt idx="201">
                  <c:v>140.10246938637698</c:v>
                </c:pt>
                <c:pt idx="202">
                  <c:v>142.47878393715823</c:v>
                </c:pt>
                <c:pt idx="203">
                  <c:v>146.36394621119251</c:v>
                </c:pt>
                <c:pt idx="204">
                  <c:v>151.53068194263648</c:v>
                </c:pt>
                <c:pt idx="205">
                  <c:v>157.41853349347838</c:v>
                </c:pt>
                <c:pt idx="206">
                  <c:v>165.14496597663532</c:v>
                </c:pt>
                <c:pt idx="207">
                  <c:v>174.04796708980047</c:v>
                </c:pt>
                <c:pt idx="208">
                  <c:v>182.820293560843</c:v>
                </c:pt>
                <c:pt idx="209">
                  <c:v>193.15835336879911</c:v>
                </c:pt>
                <c:pt idx="210">
                  <c:v>204.40878070750966</c:v>
                </c:pt>
                <c:pt idx="211">
                  <c:v>213.56734747318893</c:v>
                </c:pt>
                <c:pt idx="212">
                  <c:v>221.176746928429</c:v>
                </c:pt>
                <c:pt idx="213">
                  <c:v>227.82874159395635</c:v>
                </c:pt>
                <c:pt idx="214">
                  <c:v>235.11575135944332</c:v>
                </c:pt>
                <c:pt idx="215">
                  <c:v>244.47041093489003</c:v>
                </c:pt>
                <c:pt idx="216">
                  <c:v>255.67588019487266</c:v>
                </c:pt>
                <c:pt idx="217">
                  <c:v>267.47467456326024</c:v>
                </c:pt>
                <c:pt idx="218">
                  <c:v>278.56616330637473</c:v>
                </c:pt>
                <c:pt idx="219">
                  <c:v>288.27151353782426</c:v>
                </c:pt>
                <c:pt idx="220">
                  <c:v>296.40265453685481</c:v>
                </c:pt>
                <c:pt idx="221">
                  <c:v>302.55820601328145</c:v>
                </c:pt>
                <c:pt idx="222">
                  <c:v>307.4206414019381</c:v>
                </c:pt>
                <c:pt idx="223">
                  <c:v>312.06385003886646</c:v>
                </c:pt>
                <c:pt idx="224">
                  <c:v>316.74647966640998</c:v>
                </c:pt>
                <c:pt idx="225">
                  <c:v>322.31321222509331</c:v>
                </c:pt>
                <c:pt idx="226">
                  <c:v>328.24939846315743</c:v>
                </c:pt>
                <c:pt idx="227">
                  <c:v>333.98058733224582</c:v>
                </c:pt>
                <c:pt idx="228">
                  <c:v>339.50230802490211</c:v>
                </c:pt>
                <c:pt idx="229">
                  <c:v>344.50849371981445</c:v>
                </c:pt>
                <c:pt idx="230">
                  <c:v>348.40088072726996</c:v>
                </c:pt>
                <c:pt idx="231">
                  <c:v>350.56033949398471</c:v>
                </c:pt>
                <c:pt idx="232">
                  <c:v>348.95890559013162</c:v>
                </c:pt>
                <c:pt idx="233">
                  <c:v>342.56231488055477</c:v>
                </c:pt>
                <c:pt idx="234">
                  <c:v>334.68809470811732</c:v>
                </c:pt>
                <c:pt idx="235">
                  <c:v>329.10453028609766</c:v>
                </c:pt>
                <c:pt idx="236">
                  <c:v>326.91522199779325</c:v>
                </c:pt>
                <c:pt idx="237">
                  <c:v>325.73572318404325</c:v>
                </c:pt>
                <c:pt idx="238">
                  <c:v>322.31946071755317</c:v>
                </c:pt>
                <c:pt idx="239">
                  <c:v>314.64180846581883</c:v>
                </c:pt>
                <c:pt idx="240">
                  <c:v>304.36466683930081</c:v>
                </c:pt>
                <c:pt idx="241">
                  <c:v>295.93290266011229</c:v>
                </c:pt>
                <c:pt idx="242">
                  <c:v>288.46379228653024</c:v>
                </c:pt>
                <c:pt idx="243">
                  <c:v>280.65616330298576</c:v>
                </c:pt>
                <c:pt idx="244">
                  <c:v>273.66276661157866</c:v>
                </c:pt>
                <c:pt idx="245">
                  <c:v>265.60981416130488</c:v>
                </c:pt>
                <c:pt idx="246">
                  <c:v>255.96235731489179</c:v>
                </c:pt>
                <c:pt idx="247">
                  <c:v>248.08462137814232</c:v>
                </c:pt>
                <c:pt idx="248">
                  <c:v>244.04410631991894</c:v>
                </c:pt>
                <c:pt idx="249">
                  <c:v>242.79526814140297</c:v>
                </c:pt>
                <c:pt idx="250">
                  <c:v>241.99018041543076</c:v>
                </c:pt>
                <c:pt idx="251">
                  <c:v>240.61710917655273</c:v>
                </c:pt>
                <c:pt idx="252">
                  <c:v>239.5977406981028</c:v>
                </c:pt>
                <c:pt idx="253">
                  <c:v>239.60953118795339</c:v>
                </c:pt>
                <c:pt idx="254">
                  <c:v>239.80330470249535</c:v>
                </c:pt>
                <c:pt idx="255">
                  <c:v>238.47873543922569</c:v>
                </c:pt>
                <c:pt idx="256">
                  <c:v>236.63469802865842</c:v>
                </c:pt>
                <c:pt idx="257">
                  <c:v>236.85472478859754</c:v>
                </c:pt>
                <c:pt idx="258">
                  <c:v>240.00436193305464</c:v>
                </c:pt>
                <c:pt idx="259">
                  <c:v>245.32386916881094</c:v>
                </c:pt>
                <c:pt idx="260">
                  <c:v>251.56761444105911</c:v>
                </c:pt>
                <c:pt idx="261">
                  <c:v>258.38263257421409</c:v>
                </c:pt>
                <c:pt idx="262">
                  <c:v>266.48181065458311</c:v>
                </c:pt>
                <c:pt idx="263">
                  <c:v>277.46986036621422</c:v>
                </c:pt>
                <c:pt idx="264">
                  <c:v>290.96800413341123</c:v>
                </c:pt>
                <c:pt idx="265">
                  <c:v>304.36937735399653</c:v>
                </c:pt>
                <c:pt idx="266">
                  <c:v>315.32441753556481</c:v>
                </c:pt>
                <c:pt idx="267">
                  <c:v>325.16184913519442</c:v>
                </c:pt>
                <c:pt idx="268">
                  <c:v>334.90599648288031</c:v>
                </c:pt>
                <c:pt idx="269">
                  <c:v>343.67397735042658</c:v>
                </c:pt>
                <c:pt idx="270">
                  <c:v>349.50132695094089</c:v>
                </c:pt>
                <c:pt idx="271">
                  <c:v>350.87685393503727</c:v>
                </c:pt>
                <c:pt idx="272">
                  <c:v>351.29509983022245</c:v>
                </c:pt>
                <c:pt idx="273">
                  <c:v>348.92222746441877</c:v>
                </c:pt>
                <c:pt idx="274">
                  <c:v>340.77695077627413</c:v>
                </c:pt>
                <c:pt idx="275">
                  <c:v>330.59216015368156</c:v>
                </c:pt>
                <c:pt idx="276">
                  <c:v>319.68176711634447</c:v>
                </c:pt>
                <c:pt idx="277">
                  <c:v>308.50475546121413</c:v>
                </c:pt>
                <c:pt idx="278">
                  <c:v>295.56713074347761</c:v>
                </c:pt>
                <c:pt idx="279">
                  <c:v>284.04831075785478</c:v>
                </c:pt>
                <c:pt idx="280">
                  <c:v>278.9442938891367</c:v>
                </c:pt>
                <c:pt idx="281">
                  <c:v>281.14037242320796</c:v>
                </c:pt>
                <c:pt idx="282">
                  <c:v>289.38662515096826</c:v>
                </c:pt>
                <c:pt idx="283">
                  <c:v>300.22667798372953</c:v>
                </c:pt>
                <c:pt idx="284">
                  <c:v>312.89028884310733</c:v>
                </c:pt>
                <c:pt idx="285">
                  <c:v>326.73240906231609</c:v>
                </c:pt>
                <c:pt idx="286">
                  <c:v>340.83518279546701</c:v>
                </c:pt>
                <c:pt idx="287">
                  <c:v>356.26338739296813</c:v>
                </c:pt>
                <c:pt idx="288">
                  <c:v>373.03757542623288</c:v>
                </c:pt>
                <c:pt idx="289">
                  <c:v>387.79487715681609</c:v>
                </c:pt>
                <c:pt idx="290">
                  <c:v>396.42405889862164</c:v>
                </c:pt>
                <c:pt idx="291">
                  <c:v>398.8170422769839</c:v>
                </c:pt>
                <c:pt idx="292">
                  <c:v>396.88302957434502</c:v>
                </c:pt>
                <c:pt idx="293">
                  <c:v>394.4607066894423</c:v>
                </c:pt>
                <c:pt idx="294">
                  <c:v>393.50152500953163</c:v>
                </c:pt>
                <c:pt idx="295">
                  <c:v>394.210117856615</c:v>
                </c:pt>
                <c:pt idx="296">
                  <c:v>396.34617156265682</c:v>
                </c:pt>
                <c:pt idx="297">
                  <c:v>399.44712552085127</c:v>
                </c:pt>
                <c:pt idx="298">
                  <c:v>402.81898123183146</c:v>
                </c:pt>
                <c:pt idx="299">
                  <c:v>405.48668033895785</c:v>
                </c:pt>
                <c:pt idx="300">
                  <c:v>407.1872112362077</c:v>
                </c:pt>
                <c:pt idx="301">
                  <c:v>407.66983083607676</c:v>
                </c:pt>
                <c:pt idx="302">
                  <c:v>406.70117184015572</c:v>
                </c:pt>
                <c:pt idx="303">
                  <c:v>404.55235608199104</c:v>
                </c:pt>
                <c:pt idx="304">
                  <c:v>400.81600241131889</c:v>
                </c:pt>
                <c:pt idx="305">
                  <c:v>396.05380431197557</c:v>
                </c:pt>
                <c:pt idx="306">
                  <c:v>392.48372466779841</c:v>
                </c:pt>
                <c:pt idx="307">
                  <c:v>391.05865626742803</c:v>
                </c:pt>
                <c:pt idx="308">
                  <c:v>391.28649335920886</c:v>
                </c:pt>
                <c:pt idx="309">
                  <c:v>391.71320287376386</c:v>
                </c:pt>
                <c:pt idx="310">
                  <c:v>391.51703702043039</c:v>
                </c:pt>
                <c:pt idx="311">
                  <c:v>390.71023277196673</c:v>
                </c:pt>
                <c:pt idx="312">
                  <c:v>388.72080733620754</c:v>
                </c:pt>
                <c:pt idx="313">
                  <c:v>385.42579943355599</c:v>
                </c:pt>
                <c:pt idx="314">
                  <c:v>381.30540485022266</c:v>
                </c:pt>
                <c:pt idx="315">
                  <c:v>377.3381925778084</c:v>
                </c:pt>
                <c:pt idx="316">
                  <c:v>374.01444752934196</c:v>
                </c:pt>
                <c:pt idx="317">
                  <c:v>370.31489156913909</c:v>
                </c:pt>
                <c:pt idx="318">
                  <c:v>365.71592001242612</c:v>
                </c:pt>
                <c:pt idx="319">
                  <c:v>361.112179108791</c:v>
                </c:pt>
                <c:pt idx="320">
                  <c:v>358.80140294942248</c:v>
                </c:pt>
                <c:pt idx="321">
                  <c:v>358.10015052121946</c:v>
                </c:pt>
                <c:pt idx="322">
                  <c:v>358.04769966110734</c:v>
                </c:pt>
                <c:pt idx="323">
                  <c:v>358.12253468062488</c:v>
                </c:pt>
                <c:pt idx="324">
                  <c:v>357.69314754837876</c:v>
                </c:pt>
                <c:pt idx="325">
                  <c:v>358.00031128877919</c:v>
                </c:pt>
                <c:pt idx="326">
                  <c:v>358.42964902609316</c:v>
                </c:pt>
                <c:pt idx="327">
                  <c:v>358.4890772114104</c:v>
                </c:pt>
                <c:pt idx="328">
                  <c:v>355.56754464479064</c:v>
                </c:pt>
                <c:pt idx="329">
                  <c:v>350.14824019270719</c:v>
                </c:pt>
                <c:pt idx="330">
                  <c:v>347.47466126477252</c:v>
                </c:pt>
                <c:pt idx="331">
                  <c:v>347.30899499290416</c:v>
                </c:pt>
                <c:pt idx="332">
                  <c:v>346.97368506789371</c:v>
                </c:pt>
                <c:pt idx="333">
                  <c:v>346.56995418511809</c:v>
                </c:pt>
                <c:pt idx="334">
                  <c:v>346.33219227821996</c:v>
                </c:pt>
                <c:pt idx="335">
                  <c:v>345.94809016233455</c:v>
                </c:pt>
                <c:pt idx="336">
                  <c:v>345.87162772474278</c:v>
                </c:pt>
                <c:pt idx="337">
                  <c:v>346.30728282403982</c:v>
                </c:pt>
                <c:pt idx="338">
                  <c:v>347.56502177533696</c:v>
                </c:pt>
                <c:pt idx="339">
                  <c:v>350.63593592596686</c:v>
                </c:pt>
                <c:pt idx="340">
                  <c:v>356.38019169359524</c:v>
                </c:pt>
                <c:pt idx="341">
                  <c:v>363.85749145168779</c:v>
                </c:pt>
                <c:pt idx="342">
                  <c:v>369.46645771371794</c:v>
                </c:pt>
                <c:pt idx="343">
                  <c:v>371.84290462234168</c:v>
                </c:pt>
                <c:pt idx="344">
                  <c:v>373.34550501084078</c:v>
                </c:pt>
                <c:pt idx="345">
                  <c:v>375.64410400669942</c:v>
                </c:pt>
                <c:pt idx="346">
                  <c:v>378.03336032262536</c:v>
                </c:pt>
                <c:pt idx="347">
                  <c:v>379.89899185909036</c:v>
                </c:pt>
                <c:pt idx="348">
                  <c:v>382.35944323756775</c:v>
                </c:pt>
                <c:pt idx="349">
                  <c:v>384.73980929350319</c:v>
                </c:pt>
                <c:pt idx="350">
                  <c:v>386.44117656941046</c:v>
                </c:pt>
                <c:pt idx="351">
                  <c:v>387.4290500858977</c:v>
                </c:pt>
                <c:pt idx="352">
                  <c:v>388.12491003155804</c:v>
                </c:pt>
                <c:pt idx="353">
                  <c:v>388.81707962175011</c:v>
                </c:pt>
                <c:pt idx="354">
                  <c:v>389.64819336805436</c:v>
                </c:pt>
                <c:pt idx="355">
                  <c:v>390.90717169769198</c:v>
                </c:pt>
                <c:pt idx="356">
                  <c:v>392.32125116495723</c:v>
                </c:pt>
                <c:pt idx="357">
                  <c:v>393.16496958885193</c:v>
                </c:pt>
                <c:pt idx="358">
                  <c:v>392.28267930250075</c:v>
                </c:pt>
                <c:pt idx="359">
                  <c:v>389.08483165023381</c:v>
                </c:pt>
                <c:pt idx="360">
                  <c:v>385.19922223169709</c:v>
                </c:pt>
                <c:pt idx="361">
                  <c:v>382.28939468583974</c:v>
                </c:pt>
                <c:pt idx="362">
                  <c:v>380.65219682449066</c:v>
                </c:pt>
                <c:pt idx="363">
                  <c:v>380.03994218443506</c:v>
                </c:pt>
                <c:pt idx="364">
                  <c:v>380.28314719634693</c:v>
                </c:pt>
                <c:pt idx="365">
                  <c:v>381.05543206936994</c:v>
                </c:pt>
                <c:pt idx="366">
                  <c:v>382.25742354931509</c:v>
                </c:pt>
                <c:pt idx="367">
                  <c:v>384.35225812484833</c:v>
                </c:pt>
                <c:pt idx="368">
                  <c:v>387.67240646767783</c:v>
                </c:pt>
                <c:pt idx="369">
                  <c:v>391.09434624187958</c:v>
                </c:pt>
                <c:pt idx="370">
                  <c:v>393.14933410963346</c:v>
                </c:pt>
                <c:pt idx="371">
                  <c:v>393.34446658755365</c:v>
                </c:pt>
                <c:pt idx="372">
                  <c:v>390.24290910157481</c:v>
                </c:pt>
                <c:pt idx="373">
                  <c:v>384.29097505353735</c:v>
                </c:pt>
                <c:pt idx="374">
                  <c:v>378.60195327060694</c:v>
                </c:pt>
                <c:pt idx="375">
                  <c:v>374.7715298661625</c:v>
                </c:pt>
                <c:pt idx="376">
                  <c:v>372.57336605850156</c:v>
                </c:pt>
                <c:pt idx="377">
                  <c:v>371.31195844460689</c:v>
                </c:pt>
                <c:pt idx="378">
                  <c:v>370.57357662929502</c:v>
                </c:pt>
                <c:pt idx="379">
                  <c:v>370.11339754836223</c:v>
                </c:pt>
                <c:pt idx="380">
                  <c:v>369.6249486228067</c:v>
                </c:pt>
                <c:pt idx="381">
                  <c:v>369.08570418996322</c:v>
                </c:pt>
                <c:pt idx="382">
                  <c:v>368.6269925274409</c:v>
                </c:pt>
                <c:pt idx="383">
                  <c:v>368.24249537953762</c:v>
                </c:pt>
                <c:pt idx="384">
                  <c:v>367.97981966472389</c:v>
                </c:pt>
                <c:pt idx="385">
                  <c:v>367.90000582654466</c:v>
                </c:pt>
                <c:pt idx="386">
                  <c:v>367.90000582654466</c:v>
                </c:pt>
                <c:pt idx="387">
                  <c:v>367.90000582654466</c:v>
                </c:pt>
                <c:pt idx="388">
                  <c:v>367.90000582654466</c:v>
                </c:pt>
                <c:pt idx="389">
                  <c:v>367.90000582654466</c:v>
                </c:pt>
                <c:pt idx="390">
                  <c:v>367.90000582654466</c:v>
                </c:pt>
                <c:pt idx="391">
                  <c:v>367.90000582654466</c:v>
                </c:pt>
                <c:pt idx="392">
                  <c:v>367.96812406111991</c:v>
                </c:pt>
                <c:pt idx="393">
                  <c:v>368.4904571435917</c:v>
                </c:pt>
                <c:pt idx="394">
                  <c:v>370.15125614507321</c:v>
                </c:pt>
                <c:pt idx="395">
                  <c:v>373.57756766534339</c:v>
                </c:pt>
                <c:pt idx="396">
                  <c:v>379.16595585517484</c:v>
                </c:pt>
                <c:pt idx="397">
                  <c:v>386.97852285684257</c:v>
                </c:pt>
                <c:pt idx="398">
                  <c:v>395.77248946227724</c:v>
                </c:pt>
                <c:pt idx="399">
                  <c:v>402.39529328513885</c:v>
                </c:pt>
                <c:pt idx="400">
                  <c:v>405.09650999273828</c:v>
                </c:pt>
                <c:pt idx="401">
                  <c:v>405.04957855218959</c:v>
                </c:pt>
                <c:pt idx="402">
                  <c:v>402.96055361800342</c:v>
                </c:pt>
                <c:pt idx="403">
                  <c:v>399.80080731681579</c:v>
                </c:pt>
                <c:pt idx="404">
                  <c:v>397.07969166014914</c:v>
                </c:pt>
                <c:pt idx="405">
                  <c:v>394.73232883619573</c:v>
                </c:pt>
                <c:pt idx="406">
                  <c:v>392.26406564851862</c:v>
                </c:pt>
                <c:pt idx="407">
                  <c:v>389.83841233316264</c:v>
                </c:pt>
                <c:pt idx="408">
                  <c:v>388.11810233071253</c:v>
                </c:pt>
                <c:pt idx="409">
                  <c:v>387.53415583636945</c:v>
                </c:pt>
                <c:pt idx="410">
                  <c:v>387.81430267977646</c:v>
                </c:pt>
                <c:pt idx="411">
                  <c:v>388.45459863163688</c:v>
                </c:pt>
                <c:pt idx="412">
                  <c:v>389.24983809408394</c:v>
                </c:pt>
                <c:pt idx="413">
                  <c:v>390.21108784785019</c:v>
                </c:pt>
                <c:pt idx="414">
                  <c:v>391.73337841411143</c:v>
                </c:pt>
                <c:pt idx="415">
                  <c:v>394.25568919800247</c:v>
                </c:pt>
                <c:pt idx="416">
                  <c:v>397.28951113843652</c:v>
                </c:pt>
                <c:pt idx="417">
                  <c:v>399.50526608347548</c:v>
                </c:pt>
                <c:pt idx="418">
                  <c:v>400.20845741387973</c:v>
                </c:pt>
                <c:pt idx="419">
                  <c:v>399.36129752987597</c:v>
                </c:pt>
                <c:pt idx="420">
                  <c:v>397.93248634227649</c:v>
                </c:pt>
                <c:pt idx="421">
                  <c:v>397.25932803530225</c:v>
                </c:pt>
                <c:pt idx="422">
                  <c:v>397.59449777389597</c:v>
                </c:pt>
                <c:pt idx="423">
                  <c:v>398.9406503171453</c:v>
                </c:pt>
                <c:pt idx="424">
                  <c:v>401.8507564867972</c:v>
                </c:pt>
                <c:pt idx="425">
                  <c:v>407.72870669065827</c:v>
                </c:pt>
                <c:pt idx="426">
                  <c:v>418.05958819419715</c:v>
                </c:pt>
                <c:pt idx="427">
                  <c:v>431.61592063907864</c:v>
                </c:pt>
                <c:pt idx="428">
                  <c:v>442.46468373965649</c:v>
                </c:pt>
                <c:pt idx="429">
                  <c:v>446.96140341981959</c:v>
                </c:pt>
                <c:pt idx="430">
                  <c:v>447.19211662033575</c:v>
                </c:pt>
                <c:pt idx="431">
                  <c:v>445.72954679349078</c:v>
                </c:pt>
                <c:pt idx="432">
                  <c:v>444.45582162517422</c:v>
                </c:pt>
                <c:pt idx="433">
                  <c:v>444.31689430199799</c:v>
                </c:pt>
                <c:pt idx="434">
                  <c:v>444.33483461642038</c:v>
                </c:pt>
                <c:pt idx="435">
                  <c:v>442.468107430153</c:v>
                </c:pt>
                <c:pt idx="436">
                  <c:v>437.68255339255182</c:v>
                </c:pt>
                <c:pt idx="437">
                  <c:v>430.13867689764947</c:v>
                </c:pt>
                <c:pt idx="438">
                  <c:v>420.90333328763683</c:v>
                </c:pt>
                <c:pt idx="439">
                  <c:v>412.07896898949144</c:v>
                </c:pt>
                <c:pt idx="440">
                  <c:v>405.54413093779948</c:v>
                </c:pt>
                <c:pt idx="441">
                  <c:v>402.18817751295541</c:v>
                </c:pt>
                <c:pt idx="442">
                  <c:v>401.05515471214028</c:v>
                </c:pt>
                <c:pt idx="443">
                  <c:v>400.85348608044262</c:v>
                </c:pt>
                <c:pt idx="444">
                  <c:v>400.84597224720852</c:v>
                </c:pt>
                <c:pt idx="445">
                  <c:v>400.84597224720852</c:v>
                </c:pt>
                <c:pt idx="446">
                  <c:v>400.84597224720852</c:v>
                </c:pt>
                <c:pt idx="447">
                  <c:v>400.84597224720852</c:v>
                </c:pt>
                <c:pt idx="448">
                  <c:v>400.84597224720852</c:v>
                </c:pt>
                <c:pt idx="449">
                  <c:v>400.84597224720852</c:v>
                </c:pt>
                <c:pt idx="450">
                  <c:v>400.84597224720852</c:v>
                </c:pt>
                <c:pt idx="451">
                  <c:v>400.84597224720852</c:v>
                </c:pt>
                <c:pt idx="452">
                  <c:v>400.84597224720852</c:v>
                </c:pt>
                <c:pt idx="453">
                  <c:v>400.84597224720852</c:v>
                </c:pt>
                <c:pt idx="454">
                  <c:v>400.84597224720852</c:v>
                </c:pt>
                <c:pt idx="455">
                  <c:v>400.84597224720852</c:v>
                </c:pt>
                <c:pt idx="456">
                  <c:v>400.84597224720852</c:v>
                </c:pt>
                <c:pt idx="457">
                  <c:v>400.84597224720852</c:v>
                </c:pt>
                <c:pt idx="458">
                  <c:v>400.84597224720852</c:v>
                </c:pt>
                <c:pt idx="459">
                  <c:v>400.84597224720852</c:v>
                </c:pt>
                <c:pt idx="460">
                  <c:v>400.84597224720852</c:v>
                </c:pt>
                <c:pt idx="461">
                  <c:v>400.84597224720852</c:v>
                </c:pt>
                <c:pt idx="462">
                  <c:v>400.84597224720852</c:v>
                </c:pt>
                <c:pt idx="463">
                  <c:v>400.84597224720852</c:v>
                </c:pt>
                <c:pt idx="464">
                  <c:v>400.84597224720852</c:v>
                </c:pt>
                <c:pt idx="465">
                  <c:v>400.84597224720852</c:v>
                </c:pt>
                <c:pt idx="466">
                  <c:v>400.84597224720852</c:v>
                </c:pt>
                <c:pt idx="467">
                  <c:v>400.84597224720852</c:v>
                </c:pt>
                <c:pt idx="468">
                  <c:v>400.84597224720852</c:v>
                </c:pt>
                <c:pt idx="469">
                  <c:v>400.84597224720852</c:v>
                </c:pt>
                <c:pt idx="470">
                  <c:v>400.84597224720852</c:v>
                </c:pt>
                <c:pt idx="471">
                  <c:v>400.84597224720852</c:v>
                </c:pt>
                <c:pt idx="472">
                  <c:v>400.84597224720852</c:v>
                </c:pt>
                <c:pt idx="473">
                  <c:v>400.84597224720852</c:v>
                </c:pt>
                <c:pt idx="474">
                  <c:v>400.84597224720852</c:v>
                </c:pt>
                <c:pt idx="475">
                  <c:v>400.84597224720852</c:v>
                </c:pt>
                <c:pt idx="476">
                  <c:v>400.84597224720852</c:v>
                </c:pt>
                <c:pt idx="477">
                  <c:v>400.84597224720852</c:v>
                </c:pt>
                <c:pt idx="478">
                  <c:v>400.84597224720852</c:v>
                </c:pt>
                <c:pt idx="479">
                  <c:v>400.84597224720852</c:v>
                </c:pt>
                <c:pt idx="480">
                  <c:v>400.84597224720852</c:v>
                </c:pt>
                <c:pt idx="481">
                  <c:v>400.84597224720852</c:v>
                </c:pt>
                <c:pt idx="482">
                  <c:v>400.84597224720852</c:v>
                </c:pt>
                <c:pt idx="483">
                  <c:v>400.84597224720852</c:v>
                </c:pt>
                <c:pt idx="484">
                  <c:v>400.84597224720852</c:v>
                </c:pt>
                <c:pt idx="485">
                  <c:v>400.84597224720852</c:v>
                </c:pt>
                <c:pt idx="486">
                  <c:v>400.84597224720852</c:v>
                </c:pt>
                <c:pt idx="487">
                  <c:v>400.84597224720852</c:v>
                </c:pt>
                <c:pt idx="488">
                  <c:v>400.84597224720852</c:v>
                </c:pt>
                <c:pt idx="489">
                  <c:v>400.84597224720852</c:v>
                </c:pt>
                <c:pt idx="490">
                  <c:v>400.84597224720852</c:v>
                </c:pt>
                <c:pt idx="491">
                  <c:v>400.84597224720852</c:v>
                </c:pt>
                <c:pt idx="492">
                  <c:v>400.84597224720852</c:v>
                </c:pt>
                <c:pt idx="493">
                  <c:v>400.84597224720852</c:v>
                </c:pt>
                <c:pt idx="494">
                  <c:v>400.84597224720852</c:v>
                </c:pt>
                <c:pt idx="495">
                  <c:v>400.84597224720852</c:v>
                </c:pt>
                <c:pt idx="496">
                  <c:v>400.84597224720852</c:v>
                </c:pt>
                <c:pt idx="497">
                  <c:v>400.84597224720852</c:v>
                </c:pt>
                <c:pt idx="498">
                  <c:v>400.84597224720852</c:v>
                </c:pt>
                <c:pt idx="499">
                  <c:v>400.84597224720852</c:v>
                </c:pt>
                <c:pt idx="500">
                  <c:v>400.84597224720852</c:v>
                </c:pt>
                <c:pt idx="501">
                  <c:v>400.84597224720852</c:v>
                </c:pt>
                <c:pt idx="502">
                  <c:v>400.84597224720852</c:v>
                </c:pt>
                <c:pt idx="503">
                  <c:v>400.84597224720852</c:v>
                </c:pt>
                <c:pt idx="504">
                  <c:v>400.84597224720852</c:v>
                </c:pt>
                <c:pt idx="505">
                  <c:v>400.84597224720852</c:v>
                </c:pt>
                <c:pt idx="506">
                  <c:v>400.84597224720852</c:v>
                </c:pt>
                <c:pt idx="507">
                  <c:v>400.84597224720852</c:v>
                </c:pt>
                <c:pt idx="508">
                  <c:v>400.84597224720852</c:v>
                </c:pt>
                <c:pt idx="509">
                  <c:v>400.84597224720852</c:v>
                </c:pt>
                <c:pt idx="510">
                  <c:v>400.84597224720852</c:v>
                </c:pt>
                <c:pt idx="511">
                  <c:v>400.84597224720852</c:v>
                </c:pt>
                <c:pt idx="512">
                  <c:v>400.92431424721588</c:v>
                </c:pt>
                <c:pt idx="513">
                  <c:v>401.77620961850721</c:v>
                </c:pt>
                <c:pt idx="514">
                  <c:v>405.1067461292306</c:v>
                </c:pt>
                <c:pt idx="515">
                  <c:v>411.61294926350638</c:v>
                </c:pt>
                <c:pt idx="516">
                  <c:v>419.60639052609895</c:v>
                </c:pt>
                <c:pt idx="517">
                  <c:v>425.60958800302785</c:v>
                </c:pt>
                <c:pt idx="518">
                  <c:v>427.89064824353062</c:v>
                </c:pt>
                <c:pt idx="519">
                  <c:v>427.93270385440377</c:v>
                </c:pt>
                <c:pt idx="520">
                  <c:v>426.88050938969963</c:v>
                </c:pt>
                <c:pt idx="521">
                  <c:v>425.35233110563917</c:v>
                </c:pt>
                <c:pt idx="522">
                  <c:v>423.50792053378734</c:v>
                </c:pt>
                <c:pt idx="523">
                  <c:v>420.69897414092191</c:v>
                </c:pt>
                <c:pt idx="524">
                  <c:v>416.50065469374806</c:v>
                </c:pt>
                <c:pt idx="525">
                  <c:v>412.05172892621056</c:v>
                </c:pt>
                <c:pt idx="526">
                  <c:v>409.20547314931929</c:v>
                </c:pt>
                <c:pt idx="527">
                  <c:v>408.17644604198045</c:v>
                </c:pt>
                <c:pt idx="528">
                  <c:v>407.92756490664954</c:v>
                </c:pt>
                <c:pt idx="529">
                  <c:v>407.85421998078255</c:v>
                </c:pt>
                <c:pt idx="530">
                  <c:v>407.85421998078255</c:v>
                </c:pt>
                <c:pt idx="531">
                  <c:v>407.85421998078255</c:v>
                </c:pt>
                <c:pt idx="532">
                  <c:v>407.85421998078255</c:v>
                </c:pt>
                <c:pt idx="533">
                  <c:v>407.8722655611287</c:v>
                </c:pt>
                <c:pt idx="534">
                  <c:v>408.09096869367499</c:v>
                </c:pt>
                <c:pt idx="535">
                  <c:v>408.83797492731009</c:v>
                </c:pt>
                <c:pt idx="536">
                  <c:v>410.31835311594347</c:v>
                </c:pt>
                <c:pt idx="537">
                  <c:v>413.82903152335581</c:v>
                </c:pt>
                <c:pt idx="538">
                  <c:v>421.26569031951817</c:v>
                </c:pt>
                <c:pt idx="539">
                  <c:v>431.56652426267487</c:v>
                </c:pt>
                <c:pt idx="540">
                  <c:v>439.05984768077309</c:v>
                </c:pt>
                <c:pt idx="541">
                  <c:v>441.63456156301424</c:v>
                </c:pt>
                <c:pt idx="542">
                  <c:v>442.20541742056406</c:v>
                </c:pt>
                <c:pt idx="543">
                  <c:v>441.90024903831795</c:v>
                </c:pt>
                <c:pt idx="544">
                  <c:v>440.27071117425243</c:v>
                </c:pt>
                <c:pt idx="545">
                  <c:v>437.01072742285714</c:v>
                </c:pt>
                <c:pt idx="546">
                  <c:v>433.74961959565013</c:v>
                </c:pt>
                <c:pt idx="547">
                  <c:v>431.5904006910713</c:v>
                </c:pt>
                <c:pt idx="548">
                  <c:v>430.19221210763681</c:v>
                </c:pt>
                <c:pt idx="549">
                  <c:v>429.19668119773939</c:v>
                </c:pt>
                <c:pt idx="550">
                  <c:v>428.41016865083844</c:v>
                </c:pt>
                <c:pt idx="551">
                  <c:v>428.03273632755071</c:v>
                </c:pt>
                <c:pt idx="552">
                  <c:v>427.73739219845265</c:v>
                </c:pt>
                <c:pt idx="553">
                  <c:v>427.45266134974185</c:v>
                </c:pt>
                <c:pt idx="554">
                  <c:v>427.44708585584317</c:v>
                </c:pt>
                <c:pt idx="555">
                  <c:v>427.7089222965725</c:v>
                </c:pt>
                <c:pt idx="556">
                  <c:v>428.23862139162276</c:v>
                </c:pt>
                <c:pt idx="557">
                  <c:v>429.11689041932902</c:v>
                </c:pt>
                <c:pt idx="558">
                  <c:v>430.38234213067739</c:v>
                </c:pt>
                <c:pt idx="559">
                  <c:v>432.82603787209797</c:v>
                </c:pt>
                <c:pt idx="560">
                  <c:v>435.44600917391006</c:v>
                </c:pt>
                <c:pt idx="561">
                  <c:v>436.40953409929477</c:v>
                </c:pt>
                <c:pt idx="562">
                  <c:v>436.93854899381529</c:v>
                </c:pt>
                <c:pt idx="563">
                  <c:v>436.07713178957039</c:v>
                </c:pt>
                <c:pt idx="564">
                  <c:v>431.11830056982996</c:v>
                </c:pt>
                <c:pt idx="565">
                  <c:v>425.94522006791601</c:v>
                </c:pt>
                <c:pt idx="566">
                  <c:v>423.60648203236047</c:v>
                </c:pt>
                <c:pt idx="567">
                  <c:v>423.60648203236047</c:v>
                </c:pt>
                <c:pt idx="568">
                  <c:v>423.60648203236047</c:v>
                </c:pt>
                <c:pt idx="569">
                  <c:v>423.60648203236047</c:v>
                </c:pt>
                <c:pt idx="570">
                  <c:v>423.60648203236047</c:v>
                </c:pt>
                <c:pt idx="571">
                  <c:v>423.60648203236047</c:v>
                </c:pt>
                <c:pt idx="572">
                  <c:v>423.60648203236047</c:v>
                </c:pt>
                <c:pt idx="573">
                  <c:v>423.60648203236047</c:v>
                </c:pt>
                <c:pt idx="574">
                  <c:v>423.60648203236047</c:v>
                </c:pt>
                <c:pt idx="575">
                  <c:v>423.60648203236047</c:v>
                </c:pt>
                <c:pt idx="576">
                  <c:v>423.60648203236047</c:v>
                </c:pt>
                <c:pt idx="577">
                  <c:v>423.60648203236047</c:v>
                </c:pt>
                <c:pt idx="578">
                  <c:v>423.60648203236047</c:v>
                </c:pt>
                <c:pt idx="579">
                  <c:v>423.60648203236047</c:v>
                </c:pt>
                <c:pt idx="580">
                  <c:v>423.60648203236047</c:v>
                </c:pt>
                <c:pt idx="581">
                  <c:v>423.60648203236047</c:v>
                </c:pt>
                <c:pt idx="582">
                  <c:v>423.60648203236047</c:v>
                </c:pt>
                <c:pt idx="583">
                  <c:v>423.60648203236047</c:v>
                </c:pt>
                <c:pt idx="584">
                  <c:v>423.60648203236047</c:v>
                </c:pt>
                <c:pt idx="585">
                  <c:v>423.60648203236047</c:v>
                </c:pt>
                <c:pt idx="586">
                  <c:v>423.60648203236047</c:v>
                </c:pt>
                <c:pt idx="587">
                  <c:v>423.60648203236047</c:v>
                </c:pt>
                <c:pt idx="588">
                  <c:v>423.60648203236047</c:v>
                </c:pt>
                <c:pt idx="589">
                  <c:v>423.60648203236047</c:v>
                </c:pt>
                <c:pt idx="590">
                  <c:v>423.60648203236047</c:v>
                </c:pt>
                <c:pt idx="591">
                  <c:v>423.60648203236047</c:v>
                </c:pt>
                <c:pt idx="592">
                  <c:v>423.60648203236047</c:v>
                </c:pt>
                <c:pt idx="593">
                  <c:v>423.60648203236047</c:v>
                </c:pt>
                <c:pt idx="594">
                  <c:v>423.60648203236047</c:v>
                </c:pt>
                <c:pt idx="595">
                  <c:v>423.60648203236047</c:v>
                </c:pt>
                <c:pt idx="596">
                  <c:v>423.60648203236047</c:v>
                </c:pt>
                <c:pt idx="597">
                  <c:v>423.60648203236047</c:v>
                </c:pt>
                <c:pt idx="598">
                  <c:v>423.60648203236047</c:v>
                </c:pt>
                <c:pt idx="599">
                  <c:v>423.60648203236047</c:v>
                </c:pt>
                <c:pt idx="600">
                  <c:v>423.60648203236047</c:v>
                </c:pt>
                <c:pt idx="601">
                  <c:v>423.74272429785151</c:v>
                </c:pt>
                <c:pt idx="602">
                  <c:v>424.21138261180477</c:v>
                </c:pt>
                <c:pt idx="603">
                  <c:v>426.06847790958255</c:v>
                </c:pt>
                <c:pt idx="604">
                  <c:v>430.70985982370325</c:v>
                </c:pt>
                <c:pt idx="605">
                  <c:v>438.90915021207621</c:v>
                </c:pt>
                <c:pt idx="606">
                  <c:v>450.97839089049637</c:v>
                </c:pt>
                <c:pt idx="607">
                  <c:v>465.79087877524393</c:v>
                </c:pt>
                <c:pt idx="608">
                  <c:v>481.39100312659679</c:v>
                </c:pt>
                <c:pt idx="609">
                  <c:v>497.48707261303196</c:v>
                </c:pt>
                <c:pt idx="610">
                  <c:v>515.12486289629499</c:v>
                </c:pt>
                <c:pt idx="611">
                  <c:v>533.64100098472159</c:v>
                </c:pt>
                <c:pt idx="612">
                  <c:v>548.56165034625792</c:v>
                </c:pt>
                <c:pt idx="613">
                  <c:v>556.50641763235672</c:v>
                </c:pt>
                <c:pt idx="614">
                  <c:v>559.30366101651123</c:v>
                </c:pt>
                <c:pt idx="615">
                  <c:v>560.84249849394917</c:v>
                </c:pt>
                <c:pt idx="616">
                  <c:v>562.37453849659494</c:v>
                </c:pt>
                <c:pt idx="617">
                  <c:v>563.15387259283614</c:v>
                </c:pt>
                <c:pt idx="618">
                  <c:v>562.44646549134802</c:v>
                </c:pt>
                <c:pt idx="619">
                  <c:v>560.04154050594957</c:v>
                </c:pt>
                <c:pt idx="620">
                  <c:v>557.18737968979724</c:v>
                </c:pt>
                <c:pt idx="621">
                  <c:v>555.74103394150893</c:v>
                </c:pt>
                <c:pt idx="622">
                  <c:v>556.33818147572185</c:v>
                </c:pt>
                <c:pt idx="623">
                  <c:v>558.51614208685817</c:v>
                </c:pt>
                <c:pt idx="624">
                  <c:v>562.30239489509495</c:v>
                </c:pt>
                <c:pt idx="625">
                  <c:v>567.08062016906331</c:v>
                </c:pt>
                <c:pt idx="626">
                  <c:v>571.24081654001134</c:v>
                </c:pt>
                <c:pt idx="627">
                  <c:v>574.02722315373728</c:v>
                </c:pt>
                <c:pt idx="628">
                  <c:v>576.10818995264844</c:v>
                </c:pt>
                <c:pt idx="629">
                  <c:v>578.42430335649794</c:v>
                </c:pt>
                <c:pt idx="630">
                  <c:v>582.1626799034749</c:v>
                </c:pt>
                <c:pt idx="631">
                  <c:v>588.11833237494875</c:v>
                </c:pt>
                <c:pt idx="632">
                  <c:v>595.69933601222954</c:v>
                </c:pt>
                <c:pt idx="633">
                  <c:v>604.5147496301845</c:v>
                </c:pt>
                <c:pt idx="634">
                  <c:v>613.89366336162846</c:v>
                </c:pt>
                <c:pt idx="635">
                  <c:v>622.5127093496377</c:v>
                </c:pt>
                <c:pt idx="636">
                  <c:v>628.92118487294897</c:v>
                </c:pt>
                <c:pt idx="637">
                  <c:v>632.68639805547105</c:v>
                </c:pt>
                <c:pt idx="638">
                  <c:v>635.09696231824</c:v>
                </c:pt>
                <c:pt idx="639">
                  <c:v>636.95781159024705</c:v>
                </c:pt>
                <c:pt idx="640">
                  <c:v>638.80302356050083</c:v>
                </c:pt>
                <c:pt idx="641">
                  <c:v>642.52264877517007</c:v>
                </c:pt>
                <c:pt idx="642">
                  <c:v>649.8280529138267</c:v>
                </c:pt>
                <c:pt idx="643">
                  <c:v>658.46293700040292</c:v>
                </c:pt>
                <c:pt idx="644">
                  <c:v>664.74339986003258</c:v>
                </c:pt>
                <c:pt idx="645">
                  <c:v>669.65369295492189</c:v>
                </c:pt>
                <c:pt idx="646">
                  <c:v>674.90438063041313</c:v>
                </c:pt>
                <c:pt idx="647">
                  <c:v>680.21216813552132</c:v>
                </c:pt>
                <c:pt idx="648">
                  <c:v>684.9977856777283</c:v>
                </c:pt>
                <c:pt idx="649">
                  <c:v>688.35594417040249</c:v>
                </c:pt>
                <c:pt idx="650">
                  <c:v>688.79966026084151</c:v>
                </c:pt>
                <c:pt idx="651">
                  <c:v>684.33155920460013</c:v>
                </c:pt>
                <c:pt idx="652">
                  <c:v>676.32215364599949</c:v>
                </c:pt>
                <c:pt idx="653">
                  <c:v>668.00053332281334</c:v>
                </c:pt>
                <c:pt idx="654">
                  <c:v>657.87037563456749</c:v>
                </c:pt>
                <c:pt idx="655">
                  <c:v>643.39804622821634</c:v>
                </c:pt>
                <c:pt idx="656">
                  <c:v>627.60229164154964</c:v>
                </c:pt>
                <c:pt idx="657">
                  <c:v>615.77426825728355</c:v>
                </c:pt>
                <c:pt idx="658">
                  <c:v>608.06178101852743</c:v>
                </c:pt>
                <c:pt idx="659">
                  <c:v>599.72084077028603</c:v>
                </c:pt>
                <c:pt idx="660">
                  <c:v>587.69363991511739</c:v>
                </c:pt>
                <c:pt idx="661">
                  <c:v>574.89086330910743</c:v>
                </c:pt>
                <c:pt idx="662">
                  <c:v>564.34083915435269</c:v>
                </c:pt>
                <c:pt idx="663">
                  <c:v>558.83094697782212</c:v>
                </c:pt>
                <c:pt idx="664">
                  <c:v>556.9498821839835</c:v>
                </c:pt>
                <c:pt idx="665">
                  <c:v>556.94180139694652</c:v>
                </c:pt>
                <c:pt idx="666">
                  <c:v>558.59592921268495</c:v>
                </c:pt>
                <c:pt idx="667">
                  <c:v>563.67333936207626</c:v>
                </c:pt>
                <c:pt idx="668">
                  <c:v>573.21073481574251</c:v>
                </c:pt>
                <c:pt idx="669">
                  <c:v>584.65098443037903</c:v>
                </c:pt>
                <c:pt idx="670">
                  <c:v>598.22509846501555</c:v>
                </c:pt>
                <c:pt idx="671">
                  <c:v>609.21747926062596</c:v>
                </c:pt>
                <c:pt idx="672">
                  <c:v>617.45548891061742</c:v>
                </c:pt>
                <c:pt idx="673">
                  <c:v>626.21703877172854</c:v>
                </c:pt>
                <c:pt idx="674">
                  <c:v>635.50880622821865</c:v>
                </c:pt>
                <c:pt idx="675">
                  <c:v>641.86175938322549</c:v>
                </c:pt>
                <c:pt idx="676">
                  <c:v>644.56170295648781</c:v>
                </c:pt>
                <c:pt idx="677">
                  <c:v>643.55354137201516</c:v>
                </c:pt>
                <c:pt idx="678">
                  <c:v>635.56905609062051</c:v>
                </c:pt>
                <c:pt idx="679">
                  <c:v>623.81230645044184</c:v>
                </c:pt>
                <c:pt idx="680">
                  <c:v>610.99939983268143</c:v>
                </c:pt>
                <c:pt idx="681">
                  <c:v>599.46811702906007</c:v>
                </c:pt>
                <c:pt idx="682">
                  <c:v>593.22523983077303</c:v>
                </c:pt>
                <c:pt idx="683">
                  <c:v>589.70074560738408</c:v>
                </c:pt>
                <c:pt idx="684">
                  <c:v>588.17332814598433</c:v>
                </c:pt>
                <c:pt idx="685">
                  <c:v>591.09018151791793</c:v>
                </c:pt>
                <c:pt idx="686">
                  <c:v>597.22427177543602</c:v>
                </c:pt>
                <c:pt idx="687">
                  <c:v>603.64013536151549</c:v>
                </c:pt>
                <c:pt idx="688">
                  <c:v>610.4804301646351</c:v>
                </c:pt>
                <c:pt idx="689">
                  <c:v>617.86560312347081</c:v>
                </c:pt>
                <c:pt idx="690">
                  <c:v>622.82806089586882</c:v>
                </c:pt>
                <c:pt idx="691">
                  <c:v>625.21228224294714</c:v>
                </c:pt>
                <c:pt idx="692">
                  <c:v>627.77389539687567</c:v>
                </c:pt>
                <c:pt idx="693">
                  <c:v>631.54189155689301</c:v>
                </c:pt>
                <c:pt idx="694">
                  <c:v>635.09688240992182</c:v>
                </c:pt>
                <c:pt idx="695">
                  <c:v>635.82953878128842</c:v>
                </c:pt>
                <c:pt idx="696">
                  <c:v>628.91264969003839</c:v>
                </c:pt>
                <c:pt idx="697">
                  <c:v>620.35728750821772</c:v>
                </c:pt>
                <c:pt idx="698">
                  <c:v>614.37714335394105</c:v>
                </c:pt>
                <c:pt idx="699">
                  <c:v>610.41627117018743</c:v>
                </c:pt>
                <c:pt idx="700">
                  <c:v>609.00869092568018</c:v>
                </c:pt>
                <c:pt idx="701">
                  <c:v>608.82771531602828</c:v>
                </c:pt>
                <c:pt idx="702">
                  <c:v>609.2911744544831</c:v>
                </c:pt>
                <c:pt idx="703">
                  <c:v>609.86198312997499</c:v>
                </c:pt>
                <c:pt idx="704">
                  <c:v>609.36101339281709</c:v>
                </c:pt>
                <c:pt idx="705">
                  <c:v>606.94493575822924</c:v>
                </c:pt>
                <c:pt idx="706">
                  <c:v>603.11417293225713</c:v>
                </c:pt>
                <c:pt idx="707">
                  <c:v>599.64028424106823</c:v>
                </c:pt>
                <c:pt idx="708">
                  <c:v>597.99782492211079</c:v>
                </c:pt>
                <c:pt idx="709">
                  <c:v>598.60317006099967</c:v>
                </c:pt>
                <c:pt idx="710">
                  <c:v>602.44354670234225</c:v>
                </c:pt>
                <c:pt idx="711">
                  <c:v>609.88176646417605</c:v>
                </c:pt>
                <c:pt idx="712">
                  <c:v>615.63329461733031</c:v>
                </c:pt>
                <c:pt idx="713">
                  <c:v>616.45449523702064</c:v>
                </c:pt>
                <c:pt idx="714">
                  <c:v>613.56422178786249</c:v>
                </c:pt>
                <c:pt idx="715">
                  <c:v>607.2439303524194</c:v>
                </c:pt>
                <c:pt idx="716">
                  <c:v>603.04760150138191</c:v>
                </c:pt>
                <c:pt idx="717">
                  <c:v>602.24206701064111</c:v>
                </c:pt>
                <c:pt idx="718">
                  <c:v>603.21546770508553</c:v>
                </c:pt>
                <c:pt idx="719">
                  <c:v>606.26613113087751</c:v>
                </c:pt>
                <c:pt idx="720">
                  <c:v>611.25840366860041</c:v>
                </c:pt>
                <c:pt idx="721">
                  <c:v>616.19192203254011</c:v>
                </c:pt>
                <c:pt idx="722">
                  <c:v>621.0667051134302</c:v>
                </c:pt>
                <c:pt idx="723">
                  <c:v>625.71523981259475</c:v>
                </c:pt>
                <c:pt idx="724">
                  <c:v>631.5454105533355</c:v>
                </c:pt>
                <c:pt idx="725">
                  <c:v>640.48179826263993</c:v>
                </c:pt>
                <c:pt idx="726">
                  <c:v>654.08536232925076</c:v>
                </c:pt>
                <c:pt idx="727">
                  <c:v>669.46985774161192</c:v>
                </c:pt>
                <c:pt idx="728">
                  <c:v>681.41350071708064</c:v>
                </c:pt>
                <c:pt idx="729">
                  <c:v>690.88566728460955</c:v>
                </c:pt>
                <c:pt idx="730">
                  <c:v>696.25878816120758</c:v>
                </c:pt>
                <c:pt idx="731">
                  <c:v>698.89432673691374</c:v>
                </c:pt>
                <c:pt idx="732">
                  <c:v>701.32417965936747</c:v>
                </c:pt>
                <c:pt idx="733">
                  <c:v>703.98681697102154</c:v>
                </c:pt>
                <c:pt idx="734">
                  <c:v>706.88436169874444</c:v>
                </c:pt>
                <c:pt idx="735">
                  <c:v>710.2473877334246</c:v>
                </c:pt>
                <c:pt idx="736">
                  <c:v>714.31431582738981</c:v>
                </c:pt>
                <c:pt idx="737">
                  <c:v>718.23205997257855</c:v>
                </c:pt>
                <c:pt idx="738">
                  <c:v>721.06103195646062</c:v>
                </c:pt>
                <c:pt idx="739">
                  <c:v>725.92834233880217</c:v>
                </c:pt>
                <c:pt idx="740">
                  <c:v>733.28133802855405</c:v>
                </c:pt>
                <c:pt idx="741">
                  <c:v>739.90028985922618</c:v>
                </c:pt>
                <c:pt idx="742">
                  <c:v>744.24786786028244</c:v>
                </c:pt>
                <c:pt idx="743">
                  <c:v>746.91556696740884</c:v>
                </c:pt>
                <c:pt idx="744">
                  <c:v>749.3500719225998</c:v>
                </c:pt>
                <c:pt idx="745">
                  <c:v>751.78457687779076</c:v>
                </c:pt>
                <c:pt idx="746">
                  <c:v>755.19895942928804</c:v>
                </c:pt>
                <c:pt idx="747">
                  <c:v>760.12537633139755</c:v>
                </c:pt>
                <c:pt idx="748">
                  <c:v>766.14290877342876</c:v>
                </c:pt>
                <c:pt idx="749">
                  <c:v>771.53184622212757</c:v>
                </c:pt>
                <c:pt idx="750">
                  <c:v>774.94311663752683</c:v>
                </c:pt>
                <c:pt idx="751">
                  <c:v>777.08152825662989</c:v>
                </c:pt>
                <c:pt idx="752">
                  <c:v>778.19558175611542</c:v>
                </c:pt>
                <c:pt idx="753">
                  <c:v>777.5214701987619</c:v>
                </c:pt>
                <c:pt idx="754">
                  <c:v>775.58933931200227</c:v>
                </c:pt>
                <c:pt idx="755">
                  <c:v>772.44461685627004</c:v>
                </c:pt>
                <c:pt idx="756">
                  <c:v>765.31853679868266</c:v>
                </c:pt>
                <c:pt idx="757">
                  <c:v>751.58852824325402</c:v>
                </c:pt>
                <c:pt idx="758">
                  <c:v>733.9067028651674</c:v>
                </c:pt>
                <c:pt idx="759">
                  <c:v>717.24366297635152</c:v>
                </c:pt>
                <c:pt idx="760">
                  <c:v>702.85237896944454</c:v>
                </c:pt>
                <c:pt idx="761">
                  <c:v>690.79776329949152</c:v>
                </c:pt>
                <c:pt idx="762">
                  <c:v>682.53587938894282</c:v>
                </c:pt>
                <c:pt idx="763">
                  <c:v>678.2931394265114</c:v>
                </c:pt>
                <c:pt idx="764">
                  <c:v>677.73297530614104</c:v>
                </c:pt>
                <c:pt idx="765">
                  <c:v>680.73619499952929</c:v>
                </c:pt>
                <c:pt idx="766">
                  <c:v>686.38278852490657</c:v>
                </c:pt>
                <c:pt idx="767">
                  <c:v>693.23710832753306</c:v>
                </c:pt>
                <c:pt idx="768">
                  <c:v>701.41389693351391</c:v>
                </c:pt>
                <c:pt idx="769">
                  <c:v>712.35955808555786</c:v>
                </c:pt>
                <c:pt idx="770">
                  <c:v>728.36492245562715</c:v>
                </c:pt>
                <c:pt idx="771">
                  <c:v>747.40856135203785</c:v>
                </c:pt>
                <c:pt idx="772">
                  <c:v>767.81669259084788</c:v>
                </c:pt>
                <c:pt idx="773">
                  <c:v>787.07150249785002</c:v>
                </c:pt>
                <c:pt idx="774">
                  <c:v>804.81193636107571</c:v>
                </c:pt>
                <c:pt idx="775">
                  <c:v>824.47421011357346</c:v>
                </c:pt>
                <c:pt idx="776">
                  <c:v>842.19446944087656</c:v>
                </c:pt>
                <c:pt idx="777">
                  <c:v>856.7118248472193</c:v>
                </c:pt>
                <c:pt idx="778">
                  <c:v>870.30078397890873</c:v>
                </c:pt>
                <c:pt idx="779">
                  <c:v>882.85153275870914</c:v>
                </c:pt>
                <c:pt idx="780">
                  <c:v>893.56298868180727</c:v>
                </c:pt>
                <c:pt idx="781">
                  <c:v>902.60419558676165</c:v>
                </c:pt>
                <c:pt idx="782">
                  <c:v>910.18461896477777</c:v>
                </c:pt>
                <c:pt idx="783">
                  <c:v>916.56191209068413</c:v>
                </c:pt>
                <c:pt idx="784">
                  <c:v>922.66302614860081</c:v>
                </c:pt>
                <c:pt idx="785">
                  <c:v>930.13639942706448</c:v>
                </c:pt>
                <c:pt idx="786">
                  <c:v>938.06729932794133</c:v>
                </c:pt>
                <c:pt idx="787">
                  <c:v>944.09244850191419</c:v>
                </c:pt>
                <c:pt idx="788">
                  <c:v>948.46439491344358</c:v>
                </c:pt>
                <c:pt idx="789">
                  <c:v>952.83634132497298</c:v>
                </c:pt>
                <c:pt idx="790">
                  <c:v>958.22454040846253</c:v>
                </c:pt>
                <c:pt idx="791">
                  <c:v>964.32912756870337</c:v>
                </c:pt>
                <c:pt idx="792">
                  <c:v>968.12005292171261</c:v>
                </c:pt>
                <c:pt idx="793">
                  <c:v>963.81316704769336</c:v>
                </c:pt>
                <c:pt idx="794">
                  <c:v>948.47455017671552</c:v>
                </c:pt>
                <c:pt idx="795">
                  <c:v>924.68244910765952</c:v>
                </c:pt>
                <c:pt idx="796">
                  <c:v>898.49022607625329</c:v>
                </c:pt>
                <c:pt idx="797">
                  <c:v>876.39476999729482</c:v>
                </c:pt>
                <c:pt idx="798">
                  <c:v>862.32462988172256</c:v>
                </c:pt>
                <c:pt idx="799">
                  <c:v>856.56326626375596</c:v>
                </c:pt>
                <c:pt idx="800">
                  <c:v>856.19118102571781</c:v>
                </c:pt>
                <c:pt idx="801">
                  <c:v>859.40640773803807</c:v>
                </c:pt>
                <c:pt idx="802">
                  <c:v>868.51630050146196</c:v>
                </c:pt>
                <c:pt idx="803">
                  <c:v>884.89329687384839</c:v>
                </c:pt>
                <c:pt idx="804">
                  <c:v>903.74439551846945</c:v>
                </c:pt>
                <c:pt idx="805">
                  <c:v>917.57686658734781</c:v>
                </c:pt>
                <c:pt idx="806">
                  <c:v>924.5406067211818</c:v>
                </c:pt>
                <c:pt idx="807">
                  <c:v>926.68024120000018</c:v>
                </c:pt>
                <c:pt idx="808">
                  <c:v>924.75267982169066</c:v>
                </c:pt>
                <c:pt idx="809">
                  <c:v>919.93515730786908</c:v>
                </c:pt>
                <c:pt idx="810">
                  <c:v>912.41115139377439</c:v>
                </c:pt>
                <c:pt idx="811">
                  <c:v>900.06515866378015</c:v>
                </c:pt>
                <c:pt idx="812">
                  <c:v>884.77142518551204</c:v>
                </c:pt>
                <c:pt idx="813">
                  <c:v>869.76051203279587</c:v>
                </c:pt>
                <c:pt idx="814">
                  <c:v>855.52511393831514</c:v>
                </c:pt>
                <c:pt idx="815">
                  <c:v>842.02979229286098</c:v>
                </c:pt>
                <c:pt idx="816">
                  <c:v>830.56134813450944</c:v>
                </c:pt>
                <c:pt idx="817">
                  <c:v>821.98323592130851</c:v>
                </c:pt>
                <c:pt idx="818">
                  <c:v>818.0395577095029</c:v>
                </c:pt>
                <c:pt idx="819">
                  <c:v>818.56857260402342</c:v>
                </c:pt>
                <c:pt idx="820">
                  <c:v>823.18218605888455</c:v>
                </c:pt>
                <c:pt idx="821">
                  <c:v>831.31487829510479</c:v>
                </c:pt>
                <c:pt idx="822">
                  <c:v>840.38946328046825</c:v>
                </c:pt>
                <c:pt idx="823">
                  <c:v>849.92049022121694</c:v>
                </c:pt>
                <c:pt idx="824">
                  <c:v>859.06570442625639</c:v>
                </c:pt>
                <c:pt idx="825">
                  <c:v>867.55040845186397</c:v>
                </c:pt>
                <c:pt idx="826">
                  <c:v>876.25498816339393</c:v>
                </c:pt>
                <c:pt idx="827">
                  <c:v>884.92800595950519</c:v>
                </c:pt>
                <c:pt idx="828">
                  <c:v>895.05720538269156</c:v>
                </c:pt>
                <c:pt idx="829">
                  <c:v>907.59466875576447</c:v>
                </c:pt>
                <c:pt idx="830">
                  <c:v>920.54516851742426</c:v>
                </c:pt>
                <c:pt idx="831">
                  <c:v>931.40678136107135</c:v>
                </c:pt>
                <c:pt idx="832">
                  <c:v>938.25627458168549</c:v>
                </c:pt>
                <c:pt idx="833">
                  <c:v>942.97789262854394</c:v>
                </c:pt>
                <c:pt idx="834">
                  <c:v>948.01567420714287</c:v>
                </c:pt>
                <c:pt idx="835">
                  <c:v>953.13792646151774</c:v>
                </c:pt>
                <c:pt idx="836">
                  <c:v>957.8220556732133</c:v>
                </c:pt>
                <c:pt idx="837">
                  <c:v>963.07256017304462</c:v>
                </c:pt>
                <c:pt idx="838">
                  <c:v>969.72509241319665</c:v>
                </c:pt>
                <c:pt idx="839">
                  <c:v>976.53225578877039</c:v>
                </c:pt>
                <c:pt idx="840">
                  <c:v>983.19265737342391</c:v>
                </c:pt>
                <c:pt idx="841">
                  <c:v>991.35173300286419</c:v>
                </c:pt>
                <c:pt idx="842">
                  <c:v>1000.8633796029632</c:v>
                </c:pt>
                <c:pt idx="843">
                  <c:v>1009.5024554839447</c:v>
                </c:pt>
                <c:pt idx="844">
                  <c:v>1015.7054134790545</c:v>
                </c:pt>
                <c:pt idx="845">
                  <c:v>1020.214098705296</c:v>
                </c:pt>
                <c:pt idx="846">
                  <c:v>1024.457308546876</c:v>
                </c:pt>
                <c:pt idx="847">
                  <c:v>1029.6027027413907</c:v>
                </c:pt>
                <c:pt idx="848">
                  <c:v>1037.1783380012951</c:v>
                </c:pt>
                <c:pt idx="849">
                  <c:v>1047.6386804585618</c:v>
                </c:pt>
                <c:pt idx="850">
                  <c:v>1058.425755302276</c:v>
                </c:pt>
                <c:pt idx="851">
                  <c:v>1066.9508589877198</c:v>
                </c:pt>
                <c:pt idx="852">
                  <c:v>1074.3332002426741</c:v>
                </c:pt>
                <c:pt idx="853">
                  <c:v>1081.8231531894635</c:v>
                </c:pt>
                <c:pt idx="854">
                  <c:v>1088.7786829850072</c:v>
                </c:pt>
                <c:pt idx="855">
                  <c:v>1094.1852295831359</c:v>
                </c:pt>
                <c:pt idx="856">
                  <c:v>1098.6342453336115</c:v>
                </c:pt>
                <c:pt idx="857">
                  <c:v>1106.0179471354732</c:v>
                </c:pt>
                <c:pt idx="858">
                  <c:v>1117.5383310443453</c:v>
                </c:pt>
                <c:pt idx="859">
                  <c:v>1129.3770490192269</c:v>
                </c:pt>
                <c:pt idx="860">
                  <c:v>1139.0738265346058</c:v>
                </c:pt>
                <c:pt idx="861">
                  <c:v>1150.2778071251064</c:v>
                </c:pt>
                <c:pt idx="862">
                  <c:v>1167.7947572914713</c:v>
                </c:pt>
                <c:pt idx="863">
                  <c:v>1185.3472038416298</c:v>
                </c:pt>
                <c:pt idx="864">
                  <c:v>1196.6394427127402</c:v>
                </c:pt>
                <c:pt idx="865">
                  <c:v>1205.8177230635358</c:v>
                </c:pt>
                <c:pt idx="866">
                  <c:v>1217.7478947164784</c:v>
                </c:pt>
                <c:pt idx="867">
                  <c:v>1233.0262756305667</c:v>
                </c:pt>
                <c:pt idx="868">
                  <c:v>1246.3842031837216</c:v>
                </c:pt>
                <c:pt idx="869">
                  <c:v>1254.0282383001656</c:v>
                </c:pt>
                <c:pt idx="870">
                  <c:v>1258.1337113272382</c:v>
                </c:pt>
                <c:pt idx="871">
                  <c:v>1261.027530186781</c:v>
                </c:pt>
                <c:pt idx="872">
                  <c:v>1263.4830600240059</c:v>
                </c:pt>
                <c:pt idx="873">
                  <c:v>1265.1195167724368</c:v>
                </c:pt>
                <c:pt idx="874">
                  <c:v>1264.7790098598664</c:v>
                </c:pt>
                <c:pt idx="875">
                  <c:v>1262.099556463256</c:v>
                </c:pt>
                <c:pt idx="876">
                  <c:v>1257.5066009254776</c:v>
                </c:pt>
                <c:pt idx="877">
                  <c:v>1253.9844352464736</c:v>
                </c:pt>
                <c:pt idx="878">
                  <c:v>1254.0361073882568</c:v>
                </c:pt>
                <c:pt idx="879">
                  <c:v>1257.2775899510568</c:v>
                </c:pt>
                <c:pt idx="880">
                  <c:v>1258.3720817731162</c:v>
                </c:pt>
                <c:pt idx="881">
                  <c:v>1255.8496153212932</c:v>
                </c:pt>
                <c:pt idx="882">
                  <c:v>1256.7677883236938</c:v>
                </c:pt>
                <c:pt idx="883">
                  <c:v>1261.1620415730079</c:v>
                </c:pt>
                <c:pt idx="884">
                  <c:v>1265.9039028470133</c:v>
                </c:pt>
                <c:pt idx="885">
                  <c:v>1271.704258133348</c:v>
                </c:pt>
                <c:pt idx="886">
                  <c:v>1277.9014656684869</c:v>
                </c:pt>
                <c:pt idx="887">
                  <c:v>1283.4299700961362</c:v>
                </c:pt>
                <c:pt idx="888">
                  <c:v>1287.569078069738</c:v>
                </c:pt>
                <c:pt idx="889">
                  <c:v>1289.9307896969369</c:v>
                </c:pt>
                <c:pt idx="890">
                  <c:v>1290.1612375758641</c:v>
                </c:pt>
                <c:pt idx="891">
                  <c:v>1287.9244304018102</c:v>
                </c:pt>
                <c:pt idx="892">
                  <c:v>1283.6186114775846</c:v>
                </c:pt>
                <c:pt idx="893">
                  <c:v>1278.9807547475846</c:v>
                </c:pt>
                <c:pt idx="894">
                  <c:v>1275.6535123240199</c:v>
                </c:pt>
                <c:pt idx="895">
                  <c:v>1274.5575563250295</c:v>
                </c:pt>
                <c:pt idx="896">
                  <c:v>1275.980013229984</c:v>
                </c:pt>
                <c:pt idx="897">
                  <c:v>1278.9681525495869</c:v>
                </c:pt>
                <c:pt idx="898">
                  <c:v>1282.2727174093134</c:v>
                </c:pt>
                <c:pt idx="899">
                  <c:v>1284.6182925192729</c:v>
                </c:pt>
                <c:pt idx="900">
                  <c:v>1285.3629960630194</c:v>
                </c:pt>
                <c:pt idx="901">
                  <c:v>1283.2640458100543</c:v>
                </c:pt>
                <c:pt idx="902">
                  <c:v>1267.4066090928502</c:v>
                </c:pt>
                <c:pt idx="903">
                  <c:v>1241.214386061444</c:v>
                </c:pt>
                <c:pt idx="904">
                  <c:v>1219.1189299824855</c:v>
                </c:pt>
                <c:pt idx="905">
                  <c:v>1205.0487898669132</c:v>
                </c:pt>
                <c:pt idx="906">
                  <c:v>1199.2874262489468</c:v>
                </c:pt>
                <c:pt idx="907">
                  <c:v>1198.9153410109086</c:v>
                </c:pt>
                <c:pt idx="908">
                  <c:v>1202.130567723229</c:v>
                </c:pt>
                <c:pt idx="909">
                  <c:v>1211.2404604866529</c:v>
                </c:pt>
                <c:pt idx="910">
                  <c:v>1227.6174568590393</c:v>
                </c:pt>
                <c:pt idx="911">
                  <c:v>1246.4685555036604</c:v>
                </c:pt>
                <c:pt idx="912">
                  <c:v>1260.3010265725388</c:v>
                </c:pt>
                <c:pt idx="913">
                  <c:v>1269.9587288977309</c:v>
                </c:pt>
                <c:pt idx="914">
                  <c:v>1284.6052638456476</c:v>
                </c:pt>
                <c:pt idx="915">
                  <c:v>1299.6294343353757</c:v>
                </c:pt>
                <c:pt idx="916">
                  <c:v>1309.3573884516331</c:v>
                </c:pt>
                <c:pt idx="917">
                  <c:v>1315.3944501458993</c:v>
                </c:pt>
                <c:pt idx="918">
                  <c:v>1318.3843262204932</c:v>
                </c:pt>
                <c:pt idx="919">
                  <c:v>1323.1973377295346</c:v>
                </c:pt>
                <c:pt idx="920">
                  <c:v>1330.8021527595715</c:v>
                </c:pt>
                <c:pt idx="921">
                  <c:v>1342.9206530434813</c:v>
                </c:pt>
                <c:pt idx="922">
                  <c:v>1357.4169524408878</c:v>
                </c:pt>
                <c:pt idx="923">
                  <c:v>1370.4253704494317</c:v>
                </c:pt>
                <c:pt idx="924">
                  <c:v>1375.1035886535108</c:v>
                </c:pt>
                <c:pt idx="925">
                  <c:v>1371.1264762001454</c:v>
                </c:pt>
                <c:pt idx="926">
                  <c:v>1368.1117509079918</c:v>
                </c:pt>
                <c:pt idx="927">
                  <c:v>1367.3074136962719</c:v>
                </c:pt>
                <c:pt idx="928">
                  <c:v>1367.4113432149888</c:v>
                </c:pt>
                <c:pt idx="929">
                  <c:v>1368.4255295360979</c:v>
                </c:pt>
                <c:pt idx="930">
                  <c:v>1369.7196181687732</c:v>
                </c:pt>
                <c:pt idx="931">
                  <c:v>1370.9904430243894</c:v>
                </c:pt>
                <c:pt idx="932">
                  <c:v>1371.9249495202391</c:v>
                </c:pt>
                <c:pt idx="933">
                  <c:v>1371.6167333375829</c:v>
                </c:pt>
                <c:pt idx="934">
                  <c:v>1369.1730213535061</c:v>
                </c:pt>
                <c:pt idx="935">
                  <c:v>1366.4244952904228</c:v>
                </c:pt>
                <c:pt idx="936">
                  <c:v>1365.120732706228</c:v>
                </c:pt>
                <c:pt idx="937">
                  <c:v>1364.946613131468</c:v>
                </c:pt>
                <c:pt idx="938">
                  <c:v>1365.0338448837647</c:v>
                </c:pt>
                <c:pt idx="939">
                  <c:v>1364.8156523754324</c:v>
                </c:pt>
                <c:pt idx="940">
                  <c:v>1365.1284161013034</c:v>
                </c:pt>
                <c:pt idx="941">
                  <c:v>1366.8086098421868</c:v>
                </c:pt>
                <c:pt idx="942">
                  <c:v>1369.0332697901035</c:v>
                </c:pt>
                <c:pt idx="943">
                  <c:v>1371.524845753763</c:v>
                </c:pt>
                <c:pt idx="944">
                  <c:v>1374.5674826742127</c:v>
                </c:pt>
                <c:pt idx="945">
                  <c:v>1378.1723509554627</c:v>
                </c:pt>
                <c:pt idx="946">
                  <c:v>1383.7390835141459</c:v>
                </c:pt>
                <c:pt idx="947">
                  <c:v>1391.1120368391471</c:v>
                </c:pt>
                <c:pt idx="948">
                  <c:v>1397.48948669847</c:v>
                </c:pt>
                <c:pt idx="949">
                  <c:v>1401.3465211588145</c:v>
                </c:pt>
                <c:pt idx="950">
                  <c:v>1401.1769509341248</c:v>
                </c:pt>
                <c:pt idx="951">
                  <c:v>1394.4847612204414</c:v>
                </c:pt>
                <c:pt idx="952">
                  <c:v>1379.0886151660038</c:v>
                </c:pt>
                <c:pt idx="953">
                  <c:v>1357.611048687168</c:v>
                </c:pt>
                <c:pt idx="954">
                  <c:v>1336.1206079539727</c:v>
                </c:pt>
                <c:pt idx="955">
                  <c:v>1317.1475842627747</c:v>
                </c:pt>
                <c:pt idx="956">
                  <c:v>1300.7412141410828</c:v>
                </c:pt>
                <c:pt idx="957">
                  <c:v>1291.3932132981747</c:v>
                </c:pt>
                <c:pt idx="958">
                  <c:v>1290.7007397071043</c:v>
                </c:pt>
                <c:pt idx="959">
                  <c:v>1297.1697609406006</c:v>
                </c:pt>
                <c:pt idx="960">
                  <c:v>1311.0914131624984</c:v>
                </c:pt>
                <c:pt idx="961">
                  <c:v>1332.0436569031901</c:v>
                </c:pt>
                <c:pt idx="962">
                  <c:v>1355.817866076995</c:v>
                </c:pt>
                <c:pt idx="963">
                  <c:v>1377.7596638500802</c:v>
                </c:pt>
                <c:pt idx="964">
                  <c:v>1394.6122444141824</c:v>
                </c:pt>
                <c:pt idx="965">
                  <c:v>1405.2172308216529</c:v>
                </c:pt>
                <c:pt idx="966">
                  <c:v>1410.7447231527879</c:v>
                </c:pt>
                <c:pt idx="967">
                  <c:v>1413.3517895445066</c:v>
                </c:pt>
                <c:pt idx="968">
                  <c:v>1414.6180164435427</c:v>
                </c:pt>
                <c:pt idx="969">
                  <c:v>1414.0079417002305</c:v>
                </c:pt>
                <c:pt idx="970">
                  <c:v>1409.992485900259</c:v>
                </c:pt>
                <c:pt idx="971">
                  <c:v>1399.7588204198423</c:v>
                </c:pt>
                <c:pt idx="972">
                  <c:v>1381.6533575203566</c:v>
                </c:pt>
                <c:pt idx="973">
                  <c:v>1361.3438046058977</c:v>
                </c:pt>
                <c:pt idx="974">
                  <c:v>1343.5757536874937</c:v>
                </c:pt>
                <c:pt idx="975">
                  <c:v>1328.3951849085586</c:v>
                </c:pt>
                <c:pt idx="976">
                  <c:v>1315.7149113751398</c:v>
                </c:pt>
                <c:pt idx="977">
                  <c:v>1307.7445899029763</c:v>
                </c:pt>
                <c:pt idx="978">
                  <c:v>1303.2492081197115</c:v>
                </c:pt>
                <c:pt idx="979">
                  <c:v>1300.0719921684615</c:v>
                </c:pt>
                <c:pt idx="980">
                  <c:v>1297.9838549742235</c:v>
                </c:pt>
                <c:pt idx="981">
                  <c:v>1296.6688498226872</c:v>
                </c:pt>
                <c:pt idx="982">
                  <c:v>1295.6651231193539</c:v>
                </c:pt>
                <c:pt idx="983">
                  <c:v>1294.700662243358</c:v>
                </c:pt>
                <c:pt idx="984">
                  <c:v>1294.0735944029191</c:v>
                </c:pt>
                <c:pt idx="985">
                  <c:v>1293.9254399178865</c:v>
                </c:pt>
                <c:pt idx="986">
                  <c:v>1293.9254399178865</c:v>
                </c:pt>
                <c:pt idx="987">
                  <c:v>1293.9254399178865</c:v>
                </c:pt>
                <c:pt idx="988">
                  <c:v>1293.9254399178865</c:v>
                </c:pt>
                <c:pt idx="989">
                  <c:v>1293.9254399178865</c:v>
                </c:pt>
                <c:pt idx="990">
                  <c:v>1293.9254399178865</c:v>
                </c:pt>
                <c:pt idx="991">
                  <c:v>1293.9254399178865</c:v>
                </c:pt>
                <c:pt idx="992">
                  <c:v>1293.9254399178865</c:v>
                </c:pt>
                <c:pt idx="993">
                  <c:v>1293.9254399178865</c:v>
                </c:pt>
                <c:pt idx="994">
                  <c:v>1293.9254399178865</c:v>
                </c:pt>
                <c:pt idx="995">
                  <c:v>1293.9254399178865</c:v>
                </c:pt>
                <c:pt idx="996">
                  <c:v>1293.9254399178865</c:v>
                </c:pt>
                <c:pt idx="997">
                  <c:v>1293.9254399178865</c:v>
                </c:pt>
                <c:pt idx="998">
                  <c:v>1293.9254399178865</c:v>
                </c:pt>
                <c:pt idx="999">
                  <c:v>1293.9254399178865</c:v>
                </c:pt>
                <c:pt idx="1000">
                  <c:v>1293.9254399178865</c:v>
                </c:pt>
                <c:pt idx="1001">
                  <c:v>1293.9254399178865</c:v>
                </c:pt>
                <c:pt idx="1002">
                  <c:v>1293.9254399178865</c:v>
                </c:pt>
                <c:pt idx="1003">
                  <c:v>1293.9254399178865</c:v>
                </c:pt>
                <c:pt idx="1004">
                  <c:v>1293.9254399178865</c:v>
                </c:pt>
                <c:pt idx="1005">
                  <c:v>1293.9254399178865</c:v>
                </c:pt>
                <c:pt idx="1006">
                  <c:v>1293.9254399178865</c:v>
                </c:pt>
                <c:pt idx="1007">
                  <c:v>1293.9254399178865</c:v>
                </c:pt>
                <c:pt idx="1008">
                  <c:v>1293.9254399178865</c:v>
                </c:pt>
                <c:pt idx="1009">
                  <c:v>1293.9254399178865</c:v>
                </c:pt>
                <c:pt idx="1010">
                  <c:v>1293.9254399178865</c:v>
                </c:pt>
                <c:pt idx="1011">
                  <c:v>1293.9254399178865</c:v>
                </c:pt>
                <c:pt idx="1012">
                  <c:v>1293.9254399178865</c:v>
                </c:pt>
                <c:pt idx="1013">
                  <c:v>1293.9254399178865</c:v>
                </c:pt>
                <c:pt idx="1014">
                  <c:v>1293.9254399178865</c:v>
                </c:pt>
                <c:pt idx="1015">
                  <c:v>1293.9254399178865</c:v>
                </c:pt>
                <c:pt idx="1016">
                  <c:v>1293.9254399178865</c:v>
                </c:pt>
                <c:pt idx="1017">
                  <c:v>1293.9254399178865</c:v>
                </c:pt>
                <c:pt idx="1018">
                  <c:v>1293.9254399178865</c:v>
                </c:pt>
                <c:pt idx="1019">
                  <c:v>1293.9254399178865</c:v>
                </c:pt>
                <c:pt idx="1020">
                  <c:v>1293.9254399178865</c:v>
                </c:pt>
                <c:pt idx="1021">
                  <c:v>1293.9254399178865</c:v>
                </c:pt>
                <c:pt idx="1022">
                  <c:v>1293.9254399178865</c:v>
                </c:pt>
                <c:pt idx="1023">
                  <c:v>1293.9254399178865</c:v>
                </c:pt>
                <c:pt idx="1024">
                  <c:v>1293.9254399178865</c:v>
                </c:pt>
                <c:pt idx="1025">
                  <c:v>1293.9254399178865</c:v>
                </c:pt>
                <c:pt idx="1026">
                  <c:v>1293.9254399178865</c:v>
                </c:pt>
                <c:pt idx="1027">
                  <c:v>1294.0957740970771</c:v>
                </c:pt>
                <c:pt idx="1028">
                  <c:v>1295.6355373424938</c:v>
                </c:pt>
                <c:pt idx="1029">
                  <c:v>1300.7247051214163</c:v>
                </c:pt>
                <c:pt idx="1030">
                  <c:v>1309.6786957139384</c:v>
                </c:pt>
                <c:pt idx="1031">
                  <c:v>1320.3375134694254</c:v>
                </c:pt>
                <c:pt idx="1032">
                  <c:v>1331.3824319896637</c:v>
                </c:pt>
                <c:pt idx="1033">
                  <c:v>1342.8936272654103</c:v>
                </c:pt>
                <c:pt idx="1034">
                  <c:v>1355.0746461508863</c:v>
                </c:pt>
                <c:pt idx="1035">
                  <c:v>1366.9730164249399</c:v>
                </c:pt>
                <c:pt idx="1036">
                  <c:v>1377.5036358961197</c:v>
                </c:pt>
                <c:pt idx="1037">
                  <c:v>1387.0486737464898</c:v>
                </c:pt>
                <c:pt idx="1038">
                  <c:v>1397.0733621135976</c:v>
                </c:pt>
                <c:pt idx="1039">
                  <c:v>1409.0028106143297</c:v>
                </c:pt>
                <c:pt idx="1040">
                  <c:v>1422.370814450278</c:v>
                </c:pt>
                <c:pt idx="1041">
                  <c:v>1435.7787803788497</c:v>
                </c:pt>
                <c:pt idx="1042">
                  <c:v>1447.2680548155345</c:v>
                </c:pt>
                <c:pt idx="1043">
                  <c:v>1455.4190524750911</c:v>
                </c:pt>
                <c:pt idx="1044">
                  <c:v>1460.4831028440815</c:v>
                </c:pt>
                <c:pt idx="1045">
                  <c:v>1463.9555656677851</c:v>
                </c:pt>
                <c:pt idx="1046">
                  <c:v>1467.4389265138661</c:v>
                </c:pt>
                <c:pt idx="1047">
                  <c:v>1471.215598013634</c:v>
                </c:pt>
                <c:pt idx="1048">
                  <c:v>1473.9254066677656</c:v>
                </c:pt>
                <c:pt idx="1049">
                  <c:v>1473.9019045564223</c:v>
                </c:pt>
                <c:pt idx="1050">
                  <c:v>1470.1017540136256</c:v>
                </c:pt>
                <c:pt idx="1051">
                  <c:v>1463.5023894602164</c:v>
                </c:pt>
                <c:pt idx="1052">
                  <c:v>1455.3328193011355</c:v>
                </c:pt>
                <c:pt idx="1053">
                  <c:v>1445.5678989959597</c:v>
                </c:pt>
                <c:pt idx="1054">
                  <c:v>1433.6006372903521</c:v>
                </c:pt>
                <c:pt idx="1055">
                  <c:v>1419.2018443667009</c:v>
                </c:pt>
                <c:pt idx="1056">
                  <c:v>1402.9356164500343</c:v>
                </c:pt>
                <c:pt idx="1057">
                  <c:v>1387.4109157273167</c:v>
                </c:pt>
                <c:pt idx="1058">
                  <c:v>1375.6765847618951</c:v>
                </c:pt>
                <c:pt idx="1059">
                  <c:v>1367.0153332522018</c:v>
                </c:pt>
                <c:pt idx="1060">
                  <c:v>1361.0457061975617</c:v>
                </c:pt>
                <c:pt idx="1061">
                  <c:v>1358.2318969270862</c:v>
                </c:pt>
                <c:pt idx="1062">
                  <c:v>1357.7944179919009</c:v>
                </c:pt>
                <c:pt idx="1063">
                  <c:v>1358.6524481665178</c:v>
                </c:pt>
                <c:pt idx="1064">
                  <c:v>1361.3285073660788</c:v>
                </c:pt>
                <c:pt idx="1065">
                  <c:v>1367.4703750888102</c:v>
                </c:pt>
                <c:pt idx="1066">
                  <c:v>1376.0407557875558</c:v>
                </c:pt>
                <c:pt idx="1067">
                  <c:v>1382.4377373378857</c:v>
                </c:pt>
                <c:pt idx="1068">
                  <c:v>1385.5269030046854</c:v>
                </c:pt>
                <c:pt idx="1069">
                  <c:v>1388.6972335159355</c:v>
                </c:pt>
                <c:pt idx="1070">
                  <c:v>1394.460332424454</c:v>
                </c:pt>
                <c:pt idx="1071">
                  <c:v>1403.426836744454</c:v>
                </c:pt>
                <c:pt idx="1072">
                  <c:v>1415.1601685526196</c:v>
                </c:pt>
                <c:pt idx="1073">
                  <c:v>1430.4143687916228</c:v>
                </c:pt>
                <c:pt idx="1074">
                  <c:v>1450.6082117359419</c:v>
                </c:pt>
                <c:pt idx="1075">
                  <c:v>1474.8675548219564</c:v>
                </c:pt>
                <c:pt idx="1076">
                  <c:v>1499.3950250547264</c:v>
                </c:pt>
                <c:pt idx="1077">
                  <c:v>1521.4497314712037</c:v>
                </c:pt>
                <c:pt idx="1078">
                  <c:v>1540.6107479734721</c:v>
                </c:pt>
                <c:pt idx="1079">
                  <c:v>1558.3435942902468</c:v>
                </c:pt>
                <c:pt idx="1080">
                  <c:v>1573.4582269112191</c:v>
                </c:pt>
                <c:pt idx="1081">
                  <c:v>1582.9223982270437</c:v>
                </c:pt>
                <c:pt idx="1082">
                  <c:v>1586.3525813542137</c:v>
                </c:pt>
                <c:pt idx="1083">
                  <c:v>1583.3353773801637</c:v>
                </c:pt>
                <c:pt idx="1084">
                  <c:v>1576.8780359234947</c:v>
                </c:pt>
                <c:pt idx="1085">
                  <c:v>1573.2304175384047</c:v>
                </c:pt>
                <c:pt idx="1086">
                  <c:v>1574.3813814802538</c:v>
                </c:pt>
                <c:pt idx="1087">
                  <c:v>1577.928796039387</c:v>
                </c:pt>
                <c:pt idx="1088">
                  <c:v>1581.7876531571476</c:v>
                </c:pt>
                <c:pt idx="1089">
                  <c:v>1585.3578450222865</c:v>
                </c:pt>
                <c:pt idx="1090">
                  <c:v>1588.6274581837217</c:v>
                </c:pt>
                <c:pt idx="1091">
                  <c:v>1592.7988074562682</c:v>
                </c:pt>
                <c:pt idx="1092">
                  <c:v>1600.0287171134578</c:v>
                </c:pt>
                <c:pt idx="1093">
                  <c:v>1611.4302402596411</c:v>
                </c:pt>
                <c:pt idx="1094">
                  <c:v>1624.1744352954597</c:v>
                </c:pt>
                <c:pt idx="1095">
                  <c:v>1634.3676392559632</c:v>
                </c:pt>
                <c:pt idx="1096">
                  <c:v>1641.1358671296166</c:v>
                </c:pt>
                <c:pt idx="1097">
                  <c:v>1644.3448059714938</c:v>
                </c:pt>
                <c:pt idx="1098">
                  <c:v>1642.9641848566887</c:v>
                </c:pt>
                <c:pt idx="1099">
                  <c:v>1636.4414449022433</c:v>
                </c:pt>
                <c:pt idx="1100">
                  <c:v>1629.397340123209</c:v>
                </c:pt>
                <c:pt idx="1101">
                  <c:v>1626.9571636776379</c:v>
                </c:pt>
                <c:pt idx="1102">
                  <c:v>1629.8848417225076</c:v>
                </c:pt>
                <c:pt idx="1103">
                  <c:v>1638.5648715506095</c:v>
                </c:pt>
                <c:pt idx="1104">
                  <c:v>1652.7605806654849</c:v>
                </c:pt>
                <c:pt idx="1105">
                  <c:v>1668.2122909425211</c:v>
                </c:pt>
                <c:pt idx="1106">
                  <c:v>1679.2608131177317</c:v>
                </c:pt>
                <c:pt idx="1107">
                  <c:v>1684.8463011932706</c:v>
                </c:pt>
                <c:pt idx="1108">
                  <c:v>1685.478635380347</c:v>
                </c:pt>
                <c:pt idx="1109">
                  <c:v>1681.5011778457888</c:v>
                </c:pt>
                <c:pt idx="1110">
                  <c:v>1677.8444100785134</c:v>
                </c:pt>
                <c:pt idx="1111">
                  <c:v>1679.193764921708</c:v>
                </c:pt>
                <c:pt idx="1112">
                  <c:v>1687.1316547027707</c:v>
                </c:pt>
                <c:pt idx="1113">
                  <c:v>1703.6359108951385</c:v>
                </c:pt>
                <c:pt idx="1114">
                  <c:v>1725.6995721986432</c:v>
                </c:pt>
                <c:pt idx="1115">
                  <c:v>1744.3457544603029</c:v>
                </c:pt>
                <c:pt idx="1116">
                  <c:v>1754.9646500494553</c:v>
                </c:pt>
                <c:pt idx="1117">
                  <c:v>1759.2385594243963</c:v>
                </c:pt>
                <c:pt idx="1118">
                  <c:v>1758.1443609074931</c:v>
                </c:pt>
                <c:pt idx="1119">
                  <c:v>1754.1973782308648</c:v>
                </c:pt>
                <c:pt idx="1120">
                  <c:v>1751.9461112394883</c:v>
                </c:pt>
                <c:pt idx="1121">
                  <c:v>1752.0395785806948</c:v>
                </c:pt>
                <c:pt idx="1122">
                  <c:v>1751.7630025464912</c:v>
                </c:pt>
                <c:pt idx="1123">
                  <c:v>1747.4562552677942</c:v>
                </c:pt>
                <c:pt idx="1124">
                  <c:v>1736.3714616032812</c:v>
                </c:pt>
                <c:pt idx="1125">
                  <c:v>1716.9974957131358</c:v>
                </c:pt>
                <c:pt idx="1126">
                  <c:v>1691.9982094613476</c:v>
                </c:pt>
                <c:pt idx="1127">
                  <c:v>1667.0883230184029</c:v>
                </c:pt>
                <c:pt idx="1128">
                  <c:v>1645.0776739849855</c:v>
                </c:pt>
                <c:pt idx="1129">
                  <c:v>1628.2855177587999</c:v>
                </c:pt>
                <c:pt idx="1130">
                  <c:v>1616.374165492271</c:v>
                </c:pt>
                <c:pt idx="1131">
                  <c:v>1606.836121954409</c:v>
                </c:pt>
                <c:pt idx="1132">
                  <c:v>1598.3043689968445</c:v>
                </c:pt>
                <c:pt idx="1133">
                  <c:v>1589.9717945147909</c:v>
                </c:pt>
                <c:pt idx="1134">
                  <c:v>1582.264903836877</c:v>
                </c:pt>
                <c:pt idx="1135">
                  <c:v>1576.2372760929638</c:v>
                </c:pt>
                <c:pt idx="1136">
                  <c:v>1572.7420345349183</c:v>
                </c:pt>
                <c:pt idx="1137">
                  <c:v>1571.6205042941069</c:v>
                </c:pt>
                <c:pt idx="1138">
                  <c:v>1571.8350338800108</c:v>
                </c:pt>
                <c:pt idx="1139">
                  <c:v>1572.5630886706658</c:v>
                </c:pt>
                <c:pt idx="1140">
                  <c:v>1573.6059295718298</c:v>
                </c:pt>
                <c:pt idx="1141">
                  <c:v>1575.4581114824928</c:v>
                </c:pt>
                <c:pt idx="1142">
                  <c:v>1579.3193103220383</c:v>
                </c:pt>
                <c:pt idx="1143">
                  <c:v>1585.8807192450352</c:v>
                </c:pt>
                <c:pt idx="1144">
                  <c:v>1592.7145838053107</c:v>
                </c:pt>
                <c:pt idx="1145">
                  <c:v>1596.4004359675243</c:v>
                </c:pt>
                <c:pt idx="1146">
                  <c:v>1595.0794962615298</c:v>
                </c:pt>
                <c:pt idx="1147">
                  <c:v>1587.238645543054</c:v>
                </c:pt>
                <c:pt idx="1148">
                  <c:v>1579.8656966501546</c:v>
                </c:pt>
                <c:pt idx="1149">
                  <c:v>1576.4752455837252</c:v>
                </c:pt>
                <c:pt idx="1150">
                  <c:v>1575.7310536855771</c:v>
                </c:pt>
                <c:pt idx="1151">
                  <c:v>1576.0910284540955</c:v>
                </c:pt>
                <c:pt idx="1152">
                  <c:v>1577.6165124818733</c:v>
                </c:pt>
                <c:pt idx="1153">
                  <c:v>1582.8705212079963</c:v>
                </c:pt>
                <c:pt idx="1154">
                  <c:v>1594.2284924968319</c:v>
                </c:pt>
                <c:pt idx="1155">
                  <c:v>1609.1896261588479</c:v>
                </c:pt>
                <c:pt idx="1156">
                  <c:v>1623.5079889420242</c:v>
                </c:pt>
                <c:pt idx="1157">
                  <c:v>1639.2963895201635</c:v>
                </c:pt>
                <c:pt idx="1158">
                  <c:v>1659.5768997806815</c:v>
                </c:pt>
                <c:pt idx="1159">
                  <c:v>1685.2008438336047</c:v>
                </c:pt>
                <c:pt idx="1160">
                  <c:v>1713.5140005071153</c:v>
                </c:pt>
                <c:pt idx="1161">
                  <c:v>1740.7482119247823</c:v>
                </c:pt>
                <c:pt idx="1162">
                  <c:v>1766.6610788750668</c:v>
                </c:pt>
                <c:pt idx="1163">
                  <c:v>1792.8706261688133</c:v>
                </c:pt>
                <c:pt idx="1164">
                  <c:v>1819.7973718310807</c:v>
                </c:pt>
                <c:pt idx="1165">
                  <c:v>1847.323398810664</c:v>
                </c:pt>
                <c:pt idx="1166">
                  <c:v>1869.0648811583269</c:v>
                </c:pt>
                <c:pt idx="1167">
                  <c:v>1884.2555069828456</c:v>
                </c:pt>
                <c:pt idx="1168">
                  <c:v>1901.7256734096406</c:v>
                </c:pt>
                <c:pt idx="1169">
                  <c:v>1921.3690871765909</c:v>
                </c:pt>
                <c:pt idx="1170">
                  <c:v>1940.4138109817434</c:v>
                </c:pt>
                <c:pt idx="1171">
                  <c:v>1959.1916414681257</c:v>
                </c:pt>
                <c:pt idx="1172">
                  <c:v>1977.2322937923443</c:v>
                </c:pt>
                <c:pt idx="1173">
                  <c:v>1994.4353910366569</c:v>
                </c:pt>
                <c:pt idx="1174">
                  <c:v>2011.1640328640513</c:v>
                </c:pt>
                <c:pt idx="1175">
                  <c:v>2026.9365553647631</c:v>
                </c:pt>
                <c:pt idx="1176">
                  <c:v>2041.666831982873</c:v>
                </c:pt>
                <c:pt idx="1177">
                  <c:v>2056.1854480216184</c:v>
                </c:pt>
                <c:pt idx="1178">
                  <c:v>2071.8225205701865</c:v>
                </c:pt>
                <c:pt idx="1179">
                  <c:v>2088.659126577913</c:v>
                </c:pt>
                <c:pt idx="1180">
                  <c:v>2105.808861336448</c:v>
                </c:pt>
                <c:pt idx="1181">
                  <c:v>2122.8152758445863</c:v>
                </c:pt>
                <c:pt idx="1182">
                  <c:v>2138.7106508912307</c:v>
                </c:pt>
                <c:pt idx="1183">
                  <c:v>2153.4126546632328</c:v>
                </c:pt>
                <c:pt idx="1184">
                  <c:v>2167.345953530812</c:v>
                </c:pt>
                <c:pt idx="1185">
                  <c:v>2179.9979594848314</c:v>
                </c:pt>
                <c:pt idx="1186">
                  <c:v>2190.3514124942549</c:v>
                </c:pt>
                <c:pt idx="1187">
                  <c:v>2199.277116661086</c:v>
                </c:pt>
                <c:pt idx="1188">
                  <c:v>2208.2028208279171</c:v>
                </c:pt>
                <c:pt idx="1189">
                  <c:v>2217.1285249947482</c:v>
                </c:pt>
                <c:pt idx="1190">
                  <c:v>2226.0542291615793</c:v>
                </c:pt>
                <c:pt idx="1191">
                  <c:v>2234.9799333284104</c:v>
                </c:pt>
                <c:pt idx="1192">
                  <c:v>2243.9056374952415</c:v>
                </c:pt>
                <c:pt idx="1193">
                  <c:v>2252.8313416620726</c:v>
                </c:pt>
                <c:pt idx="1194">
                  <c:v>2261.7570458289038</c:v>
                </c:pt>
                <c:pt idx="1195">
                  <c:v>2271.158666276599</c:v>
                </c:pt>
                <c:pt idx="1196">
                  <c:v>2280.5838041734287</c:v>
                </c:pt>
                <c:pt idx="1197">
                  <c:v>2290.0089420702584</c:v>
                </c:pt>
                <c:pt idx="1198">
                  <c:v>2301.3653952633667</c:v>
                </c:pt>
                <c:pt idx="1199">
                  <c:v>2314.7406368799552</c:v>
                </c:pt>
                <c:pt idx="1200">
                  <c:v>2330.1818061048339</c:v>
                </c:pt>
                <c:pt idx="1201">
                  <c:v>2347.3221260847131</c:v>
                </c:pt>
                <c:pt idx="1202">
                  <c:v>2363.7403613756633</c:v>
                </c:pt>
                <c:pt idx="1203">
                  <c:v>2378.3761989357163</c:v>
                </c:pt>
                <c:pt idx="1204">
                  <c:v>2391.1512594013266</c:v>
                </c:pt>
                <c:pt idx="1205">
                  <c:v>2402.4942135726819</c:v>
                </c:pt>
                <c:pt idx="1206">
                  <c:v>2413.3670636017696</c:v>
                </c:pt>
                <c:pt idx="1207">
                  <c:v>2424.2657071380195</c:v>
                </c:pt>
                <c:pt idx="1208">
                  <c:v>2435.1901892537753</c:v>
                </c:pt>
                <c:pt idx="1209">
                  <c:v>2445.6426576912086</c:v>
                </c:pt>
                <c:pt idx="1210">
                  <c:v>2455.5972287520985</c:v>
                </c:pt>
                <c:pt idx="1211">
                  <c:v>2465.5517998129885</c:v>
                </c:pt>
                <c:pt idx="1212">
                  <c:v>2475.0084734973352</c:v>
                </c:pt>
                <c:pt idx="1213">
                  <c:v>2484.4407970482762</c:v>
                </c:pt>
                <c:pt idx="1214">
                  <c:v>2494.3705067874889</c:v>
                </c:pt>
                <c:pt idx="1215">
                  <c:v>2504.3002165267017</c:v>
                </c:pt>
                <c:pt idx="1216">
                  <c:v>2513.7325400776431</c:v>
                </c:pt>
                <c:pt idx="1217">
                  <c:v>2522.6436836138932</c:v>
                </c:pt>
                <c:pt idx="1218">
                  <c:v>2531.5310783960672</c:v>
                </c:pt>
                <c:pt idx="1219">
                  <c:v>2540.3947694501385</c:v>
                </c:pt>
                <c:pt idx="1220">
                  <c:v>2548.7394603205239</c:v>
                </c:pt>
                <c:pt idx="1221">
                  <c:v>2556.0493527064918</c:v>
                </c:pt>
                <c:pt idx="1222">
                  <c:v>2562.8006223653106</c:v>
                </c:pt>
                <c:pt idx="1223">
                  <c:v>2568.9967387390111</c:v>
                </c:pt>
                <c:pt idx="1224">
                  <c:v>2575.5995288889076</c:v>
                </c:pt>
                <c:pt idx="1225">
                  <c:v>2583.1366660073413</c:v>
                </c:pt>
                <c:pt idx="1226">
                  <c:v>2591.1170753014662</c:v>
                </c:pt>
                <c:pt idx="1227">
                  <c:v>2599.0750945938803</c:v>
                </c:pt>
                <c:pt idx="1228">
                  <c:v>2606.9884662712907</c:v>
                </c:pt>
                <c:pt idx="1229">
                  <c:v>2614.8795802426662</c:v>
                </c:pt>
                <c:pt idx="1230">
                  <c:v>2622.2422154798423</c:v>
                </c:pt>
                <c:pt idx="1231">
                  <c:v>2630.0447382215416</c:v>
                </c:pt>
                <c:pt idx="1232">
                  <c:v>2638.7903462793743</c:v>
                </c:pt>
                <c:pt idx="1233">
                  <c:v>2647.5359543372069</c:v>
                </c:pt>
                <c:pt idx="1234">
                  <c:v>2656.2585456518032</c:v>
                </c:pt>
                <c:pt idx="1235">
                  <c:v>2664.4990864262759</c:v>
                </c:pt>
                <c:pt idx="1236">
                  <c:v>2671.7326909000662</c:v>
                </c:pt>
                <c:pt idx="1237">
                  <c:v>2677.4836173317149</c:v>
                </c:pt>
                <c:pt idx="1238">
                  <c:v>2681.22652167758</c:v>
                </c:pt>
                <c:pt idx="1239">
                  <c:v>2683.4421078785126</c:v>
                </c:pt>
                <c:pt idx="1240">
                  <c:v>2685.0631841216541</c:v>
                </c:pt>
                <c:pt idx="1241">
                  <c:v>2687.0481044377043</c:v>
                </c:pt>
                <c:pt idx="1242">
                  <c:v>2689.3917866779416</c:v>
                </c:pt>
                <c:pt idx="1243">
                  <c:v>2691.6445768689136</c:v>
                </c:pt>
                <c:pt idx="1244">
                  <c:v>2693.7932245136026</c:v>
                </c:pt>
                <c:pt idx="1245">
                  <c:v>2696.3076466715588</c:v>
                </c:pt>
                <c:pt idx="1246">
                  <c:v>2698.2824760589147</c:v>
                </c:pt>
                <c:pt idx="1247">
                  <c:v>2699.7118547512882</c:v>
                </c:pt>
                <c:pt idx="1248">
                  <c:v>2701.0481254885908</c:v>
                </c:pt>
                <c:pt idx="1249">
                  <c:v>2702.2932582382909</c:v>
                </c:pt>
                <c:pt idx="1250">
                  <c:v>2703.8852506583776</c:v>
                </c:pt>
                <c:pt idx="1251">
                  <c:v>2705.8322522680432</c:v>
                </c:pt>
                <c:pt idx="1252">
                  <c:v>2707.6996334077257</c:v>
                </c:pt>
                <c:pt idx="1253">
                  <c:v>2709.4887979974656</c:v>
                </c:pt>
                <c:pt idx="1254">
                  <c:v>2711.2011399412268</c:v>
                </c:pt>
                <c:pt idx="1255">
                  <c:v>2712.8380431268974</c:v>
                </c:pt>
                <c:pt idx="1256">
                  <c:v>2714.4008814262888</c:v>
                </c:pt>
                <c:pt idx="1257">
                  <c:v>2715.8910186951357</c:v>
                </c:pt>
                <c:pt idx="1258">
                  <c:v>2717.3098087730968</c:v>
                </c:pt>
                <c:pt idx="1259">
                  <c:v>2719.0670349127663</c:v>
                </c:pt>
                <c:pt idx="1260">
                  <c:v>2721.5761552527651</c:v>
                </c:pt>
                <c:pt idx="1261">
                  <c:v>2724.8416283443557</c:v>
                </c:pt>
                <c:pt idx="1262">
                  <c:v>2729.6751462546245</c:v>
                </c:pt>
                <c:pt idx="1263">
                  <c:v>2736.1178848439054</c:v>
                </c:pt>
                <c:pt idx="1264">
                  <c:v>2743.7868507446237</c:v>
                </c:pt>
                <c:pt idx="1265">
                  <c:v>2752.3226713238223</c:v>
                </c:pt>
                <c:pt idx="1266">
                  <c:v>2760.5141604909818</c:v>
                </c:pt>
                <c:pt idx="1267">
                  <c:v>2768.3389401489671</c:v>
                </c:pt>
                <c:pt idx="1268">
                  <c:v>2775.3871849483362</c:v>
                </c:pt>
                <c:pt idx="1269">
                  <c:v>2780.8037167847424</c:v>
                </c:pt>
                <c:pt idx="1270">
                  <c:v>2784.9663436649498</c:v>
                </c:pt>
                <c:pt idx="1271">
                  <c:v>2788.2733223127225</c:v>
                </c:pt>
                <c:pt idx="1272">
                  <c:v>2791.1217060001941</c:v>
                </c:pt>
                <c:pt idx="1273">
                  <c:v>2794.3187352039777</c:v>
                </c:pt>
                <c:pt idx="1274">
                  <c:v>2797.8748844866577</c:v>
                </c:pt>
                <c:pt idx="1275">
                  <c:v>2801.7874130757609</c:v>
                </c:pt>
                <c:pt idx="1276">
                  <c:v>2806.862788935915</c:v>
                </c:pt>
                <c:pt idx="1277">
                  <c:v>2813.1297446571803</c:v>
                </c:pt>
                <c:pt idx="1278">
                  <c:v>2819.811820240202</c:v>
                </c:pt>
                <c:pt idx="1279">
                  <c:v>2826.910074137947</c:v>
                </c:pt>
                <c:pt idx="1280">
                  <c:v>2834.4446221693975</c:v>
                </c:pt>
                <c:pt idx="1281">
                  <c:v>2841.2168726997816</c:v>
                </c:pt>
                <c:pt idx="1282">
                  <c:v>2847.588862813499</c:v>
                </c:pt>
                <c:pt idx="1283">
                  <c:v>2853.978485467765</c:v>
                </c:pt>
                <c:pt idx="1284">
                  <c:v>2859.9673365170929</c:v>
                </c:pt>
                <c:pt idx="1285">
                  <c:v>2865.1546443565444</c:v>
                </c:pt>
                <c:pt idx="1286">
                  <c:v>2869.5102920960148</c:v>
                </c:pt>
                <c:pt idx="1287">
                  <c:v>2873.4372411411537</c:v>
                </c:pt>
                <c:pt idx="1288">
                  <c:v>2876.5266505661225</c:v>
                </c:pt>
                <c:pt idx="1289">
                  <c:v>2879.1679677728584</c:v>
                </c:pt>
                <c:pt idx="1290">
                  <c:v>2882.152063342377</c:v>
                </c:pt>
                <c:pt idx="1291">
                  <c:v>2885.0972558662284</c:v>
                </c:pt>
                <c:pt idx="1292">
                  <c:v>2887.2120237998452</c:v>
                </c:pt>
                <c:pt idx="1293">
                  <c:v>2888.8815116924702</c:v>
                </c:pt>
                <c:pt idx="1294">
                  <c:v>2890.496122573019</c:v>
                </c:pt>
                <c:pt idx="1295">
                  <c:v>2892.8204434888803</c:v>
                </c:pt>
                <c:pt idx="1296">
                  <c:v>2896.6310064640656</c:v>
                </c:pt>
                <c:pt idx="1297">
                  <c:v>2901.9471605451818</c:v>
                </c:pt>
                <c:pt idx="1298">
                  <c:v>2908.4199920388855</c:v>
                </c:pt>
                <c:pt idx="1299">
                  <c:v>2915.6900974900109</c:v>
                </c:pt>
                <c:pt idx="1300">
                  <c:v>2923.0154012151743</c:v>
                </c:pt>
                <c:pt idx="1301">
                  <c:v>2929.9937749787982</c:v>
                </c:pt>
                <c:pt idx="1302">
                  <c:v>2937.0082380939698</c:v>
                </c:pt>
                <c:pt idx="1303">
                  <c:v>2944.4448773743711</c:v>
                </c:pt>
                <c:pt idx="1304">
                  <c:v>2951.5501757301145</c:v>
                </c:pt>
                <c:pt idx="1305">
                  <c:v>2957.8977625992197</c:v>
                </c:pt>
                <c:pt idx="1306">
                  <c:v>2963.8741315103994</c:v>
                </c:pt>
                <c:pt idx="1307">
                  <c:v>2969.4619973351591</c:v>
                </c:pt>
                <c:pt idx="1308">
                  <c:v>2974.6613600734995</c:v>
                </c:pt>
                <c:pt idx="1309">
                  <c:v>2979.8449712481602</c:v>
                </c:pt>
                <c:pt idx="1310">
                  <c:v>2985.0285824228208</c:v>
                </c:pt>
                <c:pt idx="1311">
                  <c:v>2989.8089965193049</c:v>
                </c:pt>
                <c:pt idx="1312">
                  <c:v>2994.1872710631646</c:v>
                </c:pt>
                <c:pt idx="1313">
                  <c:v>2997.7644388929489</c:v>
                </c:pt>
                <c:pt idx="1314">
                  <c:v>3001.3011176747323</c:v>
                </c:pt>
                <c:pt idx="1315">
                  <c:v>3004.8109781890553</c:v>
                </c:pt>
                <c:pt idx="1316">
                  <c:v>3006.7534414660281</c:v>
                </c:pt>
                <c:pt idx="1317">
                  <c:v>3008.250383387794</c:v>
                </c:pt>
                <c:pt idx="1318">
                  <c:v>3010.4590621767666</c:v>
                </c:pt>
                <c:pt idx="1319">
                  <c:v>3014.8706496365235</c:v>
                </c:pt>
                <c:pt idx="1320">
                  <c:v>3022.6924622811089</c:v>
                </c:pt>
                <c:pt idx="1321">
                  <c:v>3033.2576178201607</c:v>
                </c:pt>
                <c:pt idx="1322">
                  <c:v>3046.7090017922378</c:v>
                </c:pt>
                <c:pt idx="1323">
                  <c:v>3063.205565302057</c:v>
                </c:pt>
                <c:pt idx="1324">
                  <c:v>3081.3883196344332</c:v>
                </c:pt>
                <c:pt idx="1325">
                  <c:v>3098.0418430533218</c:v>
                </c:pt>
                <c:pt idx="1326">
                  <c:v>3110.9307069551701</c:v>
                </c:pt>
                <c:pt idx="1327">
                  <c:v>3120.2327643703006</c:v>
                </c:pt>
                <c:pt idx="1328">
                  <c:v>3127.5077916945193</c:v>
                </c:pt>
                <c:pt idx="1329">
                  <c:v>3133.9546940187379</c:v>
                </c:pt>
                <c:pt idx="1330">
                  <c:v>3140.4015963429565</c:v>
                </c:pt>
                <c:pt idx="1331">
                  <c:v>3146.8484986671751</c:v>
                </c:pt>
                <c:pt idx="1332">
                  <c:v>3152.8813384913938</c:v>
                </c:pt>
                <c:pt idx="1333">
                  <c:v>3157.6559539250979</c:v>
                </c:pt>
                <c:pt idx="1334">
                  <c:v>3161.5586480914435</c:v>
                </c:pt>
                <c:pt idx="1335">
                  <c:v>3165.4168599871186</c:v>
                </c:pt>
                <c:pt idx="1336">
                  <c:v>3170.0488259679141</c:v>
                </c:pt>
                <c:pt idx="1337">
                  <c:v>3175.4820069686948</c:v>
                </c:pt>
                <c:pt idx="1338">
                  <c:v>3181.3064670458416</c:v>
                </c:pt>
                <c:pt idx="1339">
                  <c:v>3187.5388553637295</c:v>
                </c:pt>
                <c:pt idx="1340">
                  <c:v>3194.1791719223579</c:v>
                </c:pt>
                <c:pt idx="1341">
                  <c:v>3201.2461106391879</c:v>
                </c:pt>
                <c:pt idx="1342">
                  <c:v>3209.5586321755391</c:v>
                </c:pt>
                <c:pt idx="1343">
                  <c:v>3219.1855693824373</c:v>
                </c:pt>
                <c:pt idx="1344">
                  <c:v>3228.9006669210244</c:v>
                </c:pt>
                <c:pt idx="1345">
                  <c:v>3238.2894393954775</c:v>
                </c:pt>
                <c:pt idx="1346">
                  <c:v>3246.4937880348439</c:v>
                </c:pt>
                <c:pt idx="1347">
                  <c:v>3253.4671002392884</c:v>
                </c:pt>
                <c:pt idx="1348">
                  <c:v>3259.189023554844</c:v>
                </c:pt>
                <c:pt idx="1349">
                  <c:v>3261.9636632422603</c:v>
                </c:pt>
                <c:pt idx="1350">
                  <c:v>3260.9309122977197</c:v>
                </c:pt>
                <c:pt idx="1351">
                  <c:v>3256.9554218939766</c:v>
                </c:pt>
                <c:pt idx="1352">
                  <c:v>3251.7170881519655</c:v>
                </c:pt>
                <c:pt idx="1353">
                  <c:v>3246.0511434052987</c:v>
                </c:pt>
                <c:pt idx="1354">
                  <c:v>3239.9781643908404</c:v>
                </c:pt>
                <c:pt idx="1355">
                  <c:v>3233.1440861722122</c:v>
                </c:pt>
                <c:pt idx="1356">
                  <c:v>3224.8549578872903</c:v>
                </c:pt>
                <c:pt idx="1357">
                  <c:v>3215.5610187461966</c:v>
                </c:pt>
                <c:pt idx="1358">
                  <c:v>3205.688707493694</c:v>
                </c:pt>
                <c:pt idx="1359">
                  <c:v>3194.9626207683641</c:v>
                </c:pt>
                <c:pt idx="1360">
                  <c:v>3184.1363021810907</c:v>
                </c:pt>
                <c:pt idx="1361">
                  <c:v>3176.3859937473321</c:v>
                </c:pt>
                <c:pt idx="1362">
                  <c:v>3174.2717298683806</c:v>
                </c:pt>
                <c:pt idx="1363">
                  <c:v>3178.263142228428</c:v>
                </c:pt>
                <c:pt idx="1364">
                  <c:v>3187.8859066096234</c:v>
                </c:pt>
                <c:pt idx="1365">
                  <c:v>3198.4452548677309</c:v>
                </c:pt>
                <c:pt idx="1366">
                  <c:v>3205.029391461333</c:v>
                </c:pt>
                <c:pt idx="1367">
                  <c:v>3206.5018768173277</c:v>
                </c:pt>
                <c:pt idx="1368">
                  <c:v>3201.5793776338442</c:v>
                </c:pt>
                <c:pt idx="1369">
                  <c:v>3194.2468699949554</c:v>
                </c:pt>
                <c:pt idx="1370">
                  <c:v>3190.9053350768622</c:v>
                </c:pt>
                <c:pt idx="1371">
                  <c:v>3192.2944558851714</c:v>
                </c:pt>
                <c:pt idx="1372">
                  <c:v>3195.4563776194063</c:v>
                </c:pt>
                <c:pt idx="1373">
                  <c:v>3197.1409652487032</c:v>
                </c:pt>
                <c:pt idx="1374">
                  <c:v>3195.5634751788775</c:v>
                </c:pt>
                <c:pt idx="1375">
                  <c:v>3189.9400119540369</c:v>
                </c:pt>
                <c:pt idx="1376">
                  <c:v>3177.7567536795018</c:v>
                </c:pt>
                <c:pt idx="1377">
                  <c:v>3157.3851245487217</c:v>
                </c:pt>
                <c:pt idx="1378">
                  <c:v>3134.7727740607252</c:v>
                </c:pt>
                <c:pt idx="1379">
                  <c:v>3114.6532739615873</c:v>
                </c:pt>
                <c:pt idx="1380">
                  <c:v>3097.0789869075479</c:v>
                </c:pt>
                <c:pt idx="1381">
                  <c:v>3086.6347238724175</c:v>
                </c:pt>
                <c:pt idx="1382">
                  <c:v>3087.1618675258992</c:v>
                </c:pt>
                <c:pt idx="1383">
                  <c:v>3096.5901748403894</c:v>
                </c:pt>
                <c:pt idx="1384">
                  <c:v>3108.4111108549964</c:v>
                </c:pt>
                <c:pt idx="1385">
                  <c:v>3116.7034643046654</c:v>
                </c:pt>
                <c:pt idx="1386">
                  <c:v>3121.8976898693081</c:v>
                </c:pt>
                <c:pt idx="1387">
                  <c:v>3128.5841735380186</c:v>
                </c:pt>
                <c:pt idx="1388">
                  <c:v>3140.0639386182011</c:v>
                </c:pt>
                <c:pt idx="1389">
                  <c:v>3157.3099368157632</c:v>
                </c:pt>
                <c:pt idx="1390">
                  <c:v>3177.7332398902172</c:v>
                </c:pt>
                <c:pt idx="1391">
                  <c:v>3196.3278030320239</c:v>
                </c:pt>
                <c:pt idx="1392">
                  <c:v>3210.0567473372089</c:v>
                </c:pt>
                <c:pt idx="1393">
                  <c:v>3218.6916314237851</c:v>
                </c:pt>
                <c:pt idx="1394">
                  <c:v>3223.2400927975418</c:v>
                </c:pt>
                <c:pt idx="1395">
                  <c:v>3225.5434152824096</c:v>
                </c:pt>
                <c:pt idx="1396">
                  <c:v>3226.1513602835926</c:v>
                </c:pt>
                <c:pt idx="1397">
                  <c:v>3224.7894726201548</c:v>
                </c:pt>
                <c:pt idx="1398">
                  <c:v>3222.0507752081708</c:v>
                </c:pt>
                <c:pt idx="1399">
                  <c:v>3217.9904203170836</c:v>
                </c:pt>
                <c:pt idx="1400">
                  <c:v>3212.6869180321928</c:v>
                </c:pt>
                <c:pt idx="1401">
                  <c:v>3206.7372110264428</c:v>
                </c:pt>
                <c:pt idx="1402">
                  <c:v>3199.4795863520039</c:v>
                </c:pt>
                <c:pt idx="1403">
                  <c:v>3188.5596780593273</c:v>
                </c:pt>
                <c:pt idx="1404">
                  <c:v>3171.7416431682364</c:v>
                </c:pt>
                <c:pt idx="1405">
                  <c:v>3153.3938839387397</c:v>
                </c:pt>
                <c:pt idx="1406">
                  <c:v>3140.3351434242954</c:v>
                </c:pt>
                <c:pt idx="1407">
                  <c:v>3135.2280744854529</c:v>
                </c:pt>
                <c:pt idx="1408">
                  <c:v>3135.7429872498528</c:v>
                </c:pt>
                <c:pt idx="1409">
                  <c:v>3137.5261204866679</c:v>
                </c:pt>
                <c:pt idx="1410">
                  <c:v>3138.6217624532192</c:v>
                </c:pt>
                <c:pt idx="1411">
                  <c:v>3139.0119297746437</c:v>
                </c:pt>
                <c:pt idx="1412">
                  <c:v>3138.9788047642323</c:v>
                </c:pt>
                <c:pt idx="1413">
                  <c:v>3139.4876771119225</c:v>
                </c:pt>
                <c:pt idx="1414">
                  <c:v>3142.4655356765129</c:v>
                </c:pt>
                <c:pt idx="1415">
                  <c:v>3149.6520781744816</c:v>
                </c:pt>
                <c:pt idx="1416">
                  <c:v>3161.275525819151</c:v>
                </c:pt>
                <c:pt idx="1417">
                  <c:v>3175.592660120401</c:v>
                </c:pt>
                <c:pt idx="1418">
                  <c:v>3189.1135272492897</c:v>
                </c:pt>
                <c:pt idx="1419">
                  <c:v>3197.7231966684512</c:v>
                </c:pt>
                <c:pt idx="1420">
                  <c:v>3199.4881046071064</c:v>
                </c:pt>
                <c:pt idx="1421">
                  <c:v>3194.0896818194778</c:v>
                </c:pt>
                <c:pt idx="1422">
                  <c:v>3184.6662103996196</c:v>
                </c:pt>
                <c:pt idx="1423">
                  <c:v>3178.8078238330672</c:v>
                </c:pt>
                <c:pt idx="1424">
                  <c:v>3178.8830872885296</c:v>
                </c:pt>
                <c:pt idx="1425">
                  <c:v>3183.7400571094681</c:v>
                </c:pt>
                <c:pt idx="1426">
                  <c:v>3194.2507569444965</c:v>
                </c:pt>
                <c:pt idx="1427">
                  <c:v>3206.9735832993097</c:v>
                </c:pt>
                <c:pt idx="1428">
                  <c:v>3215.1557220193299</c:v>
                </c:pt>
                <c:pt idx="1429">
                  <c:v>3217.1938691366454</c:v>
                </c:pt>
                <c:pt idx="1430">
                  <c:v>3213.8321469098823</c:v>
                </c:pt>
                <c:pt idx="1431">
                  <c:v>3204.6244910694991</c:v>
                </c:pt>
                <c:pt idx="1432">
                  <c:v>3189.5962400567851</c:v>
                </c:pt>
                <c:pt idx="1433">
                  <c:v>3173.7771236903991</c:v>
                </c:pt>
                <c:pt idx="1434">
                  <c:v>3160.4427112819199</c:v>
                </c:pt>
                <c:pt idx="1435">
                  <c:v>3153.8392729121929</c:v>
                </c:pt>
                <c:pt idx="1436">
                  <c:v>3153.5660946438315</c:v>
                </c:pt>
                <c:pt idx="1437">
                  <c:v>3156.2082978475273</c:v>
                </c:pt>
                <c:pt idx="1438">
                  <c:v>3159.371168593274</c:v>
                </c:pt>
                <c:pt idx="1439">
                  <c:v>3161.2135453690371</c:v>
                </c:pt>
                <c:pt idx="1440">
                  <c:v>3161.2574880791503</c:v>
                </c:pt>
                <c:pt idx="1441">
                  <c:v>3159.2165113338892</c:v>
                </c:pt>
                <c:pt idx="1442">
                  <c:v>3156.7348690682634</c:v>
                </c:pt>
                <c:pt idx="1443">
                  <c:v>3155.8140690388964</c:v>
                </c:pt>
                <c:pt idx="1444">
                  <c:v>3156.3790713826465</c:v>
                </c:pt>
                <c:pt idx="1445">
                  <c:v>3157.4227678810571</c:v>
                </c:pt>
                <c:pt idx="1446">
                  <c:v>3157.6277947326512</c:v>
                </c:pt>
                <c:pt idx="1447">
                  <c:v>3154.9865670147037</c:v>
                </c:pt>
                <c:pt idx="1448">
                  <c:v>3149.3116662877073</c:v>
                </c:pt>
                <c:pt idx="1449">
                  <c:v>3144.3419322544542</c:v>
                </c:pt>
                <c:pt idx="1450">
                  <c:v>3142.42978004829</c:v>
                </c:pt>
                <c:pt idx="1451">
                  <c:v>3142.1822794771324</c:v>
                </c:pt>
                <c:pt idx="1452">
                  <c:v>3142.1822794771324</c:v>
                </c:pt>
                <c:pt idx="1453">
                  <c:v>3142.1822794771324</c:v>
                </c:pt>
                <c:pt idx="1454">
                  <c:v>3142.1822794771324</c:v>
                </c:pt>
                <c:pt idx="1455">
                  <c:v>3142.1822794771324</c:v>
                </c:pt>
                <c:pt idx="1456">
                  <c:v>3142.1822794771324</c:v>
                </c:pt>
                <c:pt idx="1457">
                  <c:v>3142.1822794771324</c:v>
                </c:pt>
                <c:pt idx="1458">
                  <c:v>3142.1822794771324</c:v>
                </c:pt>
                <c:pt idx="1459">
                  <c:v>3142.1822794771324</c:v>
                </c:pt>
                <c:pt idx="1460">
                  <c:v>3142.1822794771324</c:v>
                </c:pt>
                <c:pt idx="1461">
                  <c:v>3142.1822794771324</c:v>
                </c:pt>
                <c:pt idx="1462">
                  <c:v>3142.1822794771324</c:v>
                </c:pt>
                <c:pt idx="1463">
                  <c:v>3142.1822794771324</c:v>
                </c:pt>
                <c:pt idx="1464">
                  <c:v>3142.1822794771324</c:v>
                </c:pt>
                <c:pt idx="1465">
                  <c:v>3142.1822794771324</c:v>
                </c:pt>
                <c:pt idx="1466">
                  <c:v>3142.1822794771324</c:v>
                </c:pt>
                <c:pt idx="1467">
                  <c:v>3142.1822794771324</c:v>
                </c:pt>
                <c:pt idx="1468">
                  <c:v>3142.1822794771324</c:v>
                </c:pt>
                <c:pt idx="1469">
                  <c:v>3142.1822794771324</c:v>
                </c:pt>
                <c:pt idx="1470">
                  <c:v>3142.1822794771324</c:v>
                </c:pt>
                <c:pt idx="1471">
                  <c:v>3142.1822794771324</c:v>
                </c:pt>
                <c:pt idx="1472">
                  <c:v>3142.1822794771324</c:v>
                </c:pt>
                <c:pt idx="1473">
                  <c:v>3142.1822794771324</c:v>
                </c:pt>
                <c:pt idx="1474">
                  <c:v>3142.1822794771324</c:v>
                </c:pt>
                <c:pt idx="1475">
                  <c:v>3142.1822794771324</c:v>
                </c:pt>
                <c:pt idx="1476">
                  <c:v>3142.1822794771324</c:v>
                </c:pt>
                <c:pt idx="1477">
                  <c:v>3142.1822794771324</c:v>
                </c:pt>
                <c:pt idx="1478">
                  <c:v>3142.1822794771324</c:v>
                </c:pt>
                <c:pt idx="1479">
                  <c:v>3142.740739016624</c:v>
                </c:pt>
                <c:pt idx="1480">
                  <c:v>3143.7906749992253</c:v>
                </c:pt>
                <c:pt idx="1481">
                  <c:v>3145.1017531148523</c:v>
                </c:pt>
                <c:pt idx="1482">
                  <c:v>3146.5048873743326</c:v>
                </c:pt>
                <c:pt idx="1483">
                  <c:v>3147.9523804534151</c:v>
                </c:pt>
                <c:pt idx="1484">
                  <c:v>3149.4842402587788</c:v>
                </c:pt>
                <c:pt idx="1485">
                  <c:v>3151.2978380521258</c:v>
                </c:pt>
                <c:pt idx="1486">
                  <c:v>3153.7972303245078</c:v>
                </c:pt>
                <c:pt idx="1487">
                  <c:v>3157.3273211493683</c:v>
                </c:pt>
                <c:pt idx="1488">
                  <c:v>3162.2883383587036</c:v>
                </c:pt>
                <c:pt idx="1489">
                  <c:v>3169.0943845926795</c:v>
                </c:pt>
                <c:pt idx="1490">
                  <c:v>3178.0047218996665</c:v>
                </c:pt>
                <c:pt idx="1491">
                  <c:v>3189.0231139232828</c:v>
                </c:pt>
                <c:pt idx="1492">
                  <c:v>3201.6609022406851</c:v>
                </c:pt>
                <c:pt idx="1493">
                  <c:v>3215.1543920586591</c:v>
                </c:pt>
                <c:pt idx="1494">
                  <c:v>3229.1053488706348</c:v>
                </c:pt>
                <c:pt idx="1495">
                  <c:v>3242.8327558327192</c:v>
                </c:pt>
                <c:pt idx="1496">
                  <c:v>3255.9994639833758</c:v>
                </c:pt>
                <c:pt idx="1497">
                  <c:v>3268.3361167586449</c:v>
                </c:pt>
                <c:pt idx="1498">
                  <c:v>3279.3308356737034</c:v>
                </c:pt>
                <c:pt idx="1499">
                  <c:v>3288.7373568323992</c:v>
                </c:pt>
                <c:pt idx="1500">
                  <c:v>3296.3543801116766</c:v>
                </c:pt>
                <c:pt idx="1501">
                  <c:v>3303.0753992645218</c:v>
                </c:pt>
                <c:pt idx="1502">
                  <c:v>3309.4018788641752</c:v>
                </c:pt>
                <c:pt idx="1503">
                  <c:v>3315.557430340602</c:v>
                </c:pt>
                <c:pt idx="1504">
                  <c:v>3321.82539554805</c:v>
                </c:pt>
                <c:pt idx="1505">
                  <c:v>3327.6385971626332</c:v>
                </c:pt>
                <c:pt idx="1506">
                  <c:v>3333.2498772503864</c:v>
                </c:pt>
                <c:pt idx="1507">
                  <c:v>3339.2170628284739</c:v>
                </c:pt>
                <c:pt idx="1508">
                  <c:v>3345.8463013620762</c:v>
                </c:pt>
                <c:pt idx="1509">
                  <c:v>3353.456480842493</c:v>
                </c:pt>
                <c:pt idx="1510">
                  <c:v>3362.9878704073781</c:v>
                </c:pt>
                <c:pt idx="1511">
                  <c:v>3375.1962461243379</c:v>
                </c:pt>
                <c:pt idx="1512">
                  <c:v>3390.3151612577317</c:v>
                </c:pt>
                <c:pt idx="1513">
                  <c:v>3408.3146338804468</c:v>
                </c:pt>
                <c:pt idx="1514">
                  <c:v>3428.1521310035459</c:v>
                </c:pt>
                <c:pt idx="1515">
                  <c:v>3447.8605008271215</c:v>
                </c:pt>
                <c:pt idx="1516">
                  <c:v>3465.1550729008031</c:v>
                </c:pt>
                <c:pt idx="1517">
                  <c:v>3479.6864987412391</c:v>
                </c:pt>
                <c:pt idx="1518">
                  <c:v>3491.9868449809837</c:v>
                </c:pt>
                <c:pt idx="1519">
                  <c:v>3502.6308782549336</c:v>
                </c:pt>
                <c:pt idx="1520">
                  <c:v>3511.9345645683702</c:v>
                </c:pt>
                <c:pt idx="1521">
                  <c:v>3519.8135071830752</c:v>
                </c:pt>
                <c:pt idx="1522">
                  <c:v>3525.8559352159523</c:v>
                </c:pt>
                <c:pt idx="1523">
                  <c:v>3529.2337836562388</c:v>
                </c:pt>
                <c:pt idx="1524">
                  <c:v>3528.7974449860603</c:v>
                </c:pt>
                <c:pt idx="1525">
                  <c:v>3523.4596303333865</c:v>
                </c:pt>
                <c:pt idx="1526">
                  <c:v>3514.1325467813958</c:v>
                </c:pt>
                <c:pt idx="1527">
                  <c:v>3502.4779686473166</c:v>
                </c:pt>
                <c:pt idx="1528">
                  <c:v>3491.065610371239</c:v>
                </c:pt>
                <c:pt idx="1529">
                  <c:v>3481.8537984645177</c:v>
                </c:pt>
                <c:pt idx="1530">
                  <c:v>3475.6535026650822</c:v>
                </c:pt>
                <c:pt idx="1531">
                  <c:v>3472.9319250973022</c:v>
                </c:pt>
                <c:pt idx="1532">
                  <c:v>3473.587279273906</c:v>
                </c:pt>
                <c:pt idx="1533">
                  <c:v>3477.6031512646468</c:v>
                </c:pt>
                <c:pt idx="1534">
                  <c:v>3485.3733693495456</c:v>
                </c:pt>
                <c:pt idx="1535">
                  <c:v>3497.7242052097799</c:v>
                </c:pt>
                <c:pt idx="1536">
                  <c:v>3515.0696584588472</c:v>
                </c:pt>
                <c:pt idx="1537">
                  <c:v>3536.5839145601367</c:v>
                </c:pt>
                <c:pt idx="1538">
                  <c:v>3562.0120248730532</c:v>
                </c:pt>
                <c:pt idx="1539">
                  <c:v>3590.7077124676298</c:v>
                </c:pt>
                <c:pt idx="1540">
                  <c:v>3622.1544571650156</c:v>
                </c:pt>
                <c:pt idx="1541">
                  <c:v>3655.7965489550843</c:v>
                </c:pt>
                <c:pt idx="1542">
                  <c:v>3689.5693408947977</c:v>
                </c:pt>
                <c:pt idx="1543">
                  <c:v>3721.0551176708259</c:v>
                </c:pt>
                <c:pt idx="1544">
                  <c:v>3747.0573165792489</c:v>
                </c:pt>
                <c:pt idx="1545">
                  <c:v>3766.9052986747724</c:v>
                </c:pt>
                <c:pt idx="1546">
                  <c:v>3782.5001027546336</c:v>
                </c:pt>
                <c:pt idx="1547">
                  <c:v>3795.4959261985746</c:v>
                </c:pt>
                <c:pt idx="1548">
                  <c:v>3808.1350319550957</c:v>
                </c:pt>
                <c:pt idx="1549">
                  <c:v>3821.3758483768079</c:v>
                </c:pt>
                <c:pt idx="1550">
                  <c:v>3835.6948412866159</c:v>
                </c:pt>
                <c:pt idx="1551">
                  <c:v>3851.1631530466179</c:v>
                </c:pt>
                <c:pt idx="1552">
                  <c:v>3867.3197533801376</c:v>
                </c:pt>
                <c:pt idx="1553">
                  <c:v>3883.7240013087198</c:v>
                </c:pt>
                <c:pt idx="1554">
                  <c:v>3900.3472333356508</c:v>
                </c:pt>
                <c:pt idx="1555">
                  <c:v>3918.2017885318437</c:v>
                </c:pt>
                <c:pt idx="1556">
                  <c:v>3937.8348871539674</c:v>
                </c:pt>
                <c:pt idx="1557">
                  <c:v>3959.351225007118</c:v>
                </c:pt>
                <c:pt idx="1558">
                  <c:v>3983.3344220876638</c:v>
                </c:pt>
                <c:pt idx="1559">
                  <c:v>4009.9662667653265</c:v>
                </c:pt>
                <c:pt idx="1560">
                  <c:v>4037.7992191669468</c:v>
                </c:pt>
                <c:pt idx="1561">
                  <c:v>4066.33215459129</c:v>
                </c:pt>
                <c:pt idx="1562">
                  <c:v>4095.5773712962987</c:v>
                </c:pt>
                <c:pt idx="1563">
                  <c:v>4126.0933065484742</c:v>
                </c:pt>
                <c:pt idx="1564">
                  <c:v>4157.9565346400614</c:v>
                </c:pt>
                <c:pt idx="1565">
                  <c:v>4190.6356467330643</c:v>
                </c:pt>
                <c:pt idx="1566">
                  <c:v>4224.7174305588533</c:v>
                </c:pt>
                <c:pt idx="1567">
                  <c:v>4259.1230585048579</c:v>
                </c:pt>
                <c:pt idx="1568">
                  <c:v>4292.5711419807658</c:v>
                </c:pt>
                <c:pt idx="1569">
                  <c:v>4325.5745030804637</c:v>
                </c:pt>
                <c:pt idx="1570">
                  <c:v>4358.0655459120553</c:v>
                </c:pt>
                <c:pt idx="1571">
                  <c:v>4389.9775815330931</c:v>
                </c:pt>
                <c:pt idx="1572">
                  <c:v>4421.2449415588562</c:v>
                </c:pt>
                <c:pt idx="1573">
                  <c:v>4450.5578461832829</c:v>
                </c:pt>
                <c:pt idx="1574">
                  <c:v>4477.1149549503034</c:v>
                </c:pt>
                <c:pt idx="1575">
                  <c:v>4501.4233198752963</c:v>
                </c:pt>
                <c:pt idx="1576">
                  <c:v>4522.7457655327498</c:v>
                </c:pt>
                <c:pt idx="1577">
                  <c:v>4540.9474050213239</c:v>
                </c:pt>
                <c:pt idx="1578">
                  <c:v>4556.5833923454438</c:v>
                </c:pt>
                <c:pt idx="1579">
                  <c:v>4570.8502553019343</c:v>
                </c:pt>
                <c:pt idx="1580">
                  <c:v>4583.7546427259795</c:v>
                </c:pt>
                <c:pt idx="1581">
                  <c:v>4595.8641558610634</c:v>
                </c:pt>
                <c:pt idx="1582">
                  <c:v>4607.2176406972967</c:v>
                </c:pt>
                <c:pt idx="1583">
                  <c:v>4616.5148079165347</c:v>
                </c:pt>
                <c:pt idx="1584">
                  <c:v>4624.3650329167131</c:v>
                </c:pt>
                <c:pt idx="1585">
                  <c:v>4630.7577606944906</c:v>
                </c:pt>
                <c:pt idx="1586">
                  <c:v>4635.6868190063387</c:v>
                </c:pt>
                <c:pt idx="1587">
                  <c:v>4639.7542784342759</c:v>
                </c:pt>
                <c:pt idx="1588">
                  <c:v>4644.1730420583408</c:v>
                </c:pt>
                <c:pt idx="1589">
                  <c:v>4650.1512837414866</c:v>
                </c:pt>
                <c:pt idx="1590">
                  <c:v>4657.7200025778402</c:v>
                </c:pt>
                <c:pt idx="1591">
                  <c:v>4666.8887123342647</c:v>
                </c:pt>
                <c:pt idx="1592">
                  <c:v>4677.1149251561519</c:v>
                </c:pt>
                <c:pt idx="1593">
                  <c:v>4688.3913115428204</c:v>
                </c:pt>
                <c:pt idx="1594">
                  <c:v>4700.7722786630675</c:v>
                </c:pt>
                <c:pt idx="1595">
                  <c:v>4711.92906401648</c:v>
                </c:pt>
                <c:pt idx="1596">
                  <c:v>4721.8087392893904</c:v>
                </c:pt>
                <c:pt idx="1597">
                  <c:v>4729.8431925439882</c:v>
                </c:pt>
                <c:pt idx="1598">
                  <c:v>4735.3969837279519</c:v>
                </c:pt>
                <c:pt idx="1599">
                  <c:v>4739.6182415227177</c:v>
                </c:pt>
                <c:pt idx="1600">
                  <c:v>4742.505118543073</c:v>
                </c:pt>
                <c:pt idx="1601">
                  <c:v>4744.6199403651763</c:v>
                </c:pt>
                <c:pt idx="1602">
                  <c:v>4747.6419261728133</c:v>
                </c:pt>
                <c:pt idx="1603">
                  <c:v>4752.6998650978549</c:v>
                </c:pt>
                <c:pt idx="1604">
                  <c:v>4759.2653977852524</c:v>
                </c:pt>
                <c:pt idx="1605">
                  <c:v>4767.8919571355891</c:v>
                </c:pt>
                <c:pt idx="1606">
                  <c:v>4778.09901423478</c:v>
                </c:pt>
                <c:pt idx="1607">
                  <c:v>4789.3377502329222</c:v>
                </c:pt>
                <c:pt idx="1608">
                  <c:v>4801.6622501199536</c:v>
                </c:pt>
                <c:pt idx="1609">
                  <c:v>4815.0725138958733</c:v>
                </c:pt>
                <c:pt idx="1610">
                  <c:v>4829.0869012419771</c:v>
                </c:pt>
                <c:pt idx="1611">
                  <c:v>4843.6763988947005</c:v>
                </c:pt>
                <c:pt idx="1612">
                  <c:v>4859.9976582209501</c:v>
                </c:pt>
                <c:pt idx="1613">
                  <c:v>4878.0949461078089</c:v>
                </c:pt>
                <c:pt idx="1614">
                  <c:v>4898.0541810825171</c:v>
                </c:pt>
                <c:pt idx="1615">
                  <c:v>4919.9339022296599</c:v>
                </c:pt>
                <c:pt idx="1616">
                  <c:v>4944.3978836341839</c:v>
                </c:pt>
                <c:pt idx="1617">
                  <c:v>4971.0090083397245</c:v>
                </c:pt>
                <c:pt idx="1618">
                  <c:v>4999.2812990963639</c:v>
                </c:pt>
                <c:pt idx="1619">
                  <c:v>5027.5600931189711</c:v>
                </c:pt>
                <c:pt idx="1620">
                  <c:v>5054.5846565889724</c:v>
                </c:pt>
                <c:pt idx="1621">
                  <c:v>5080.2848204952252</c:v>
                </c:pt>
                <c:pt idx="1622">
                  <c:v>5103.9592744951278</c:v>
                </c:pt>
                <c:pt idx="1623">
                  <c:v>5124.3086290843248</c:v>
                </c:pt>
                <c:pt idx="1624">
                  <c:v>5140.5590863066536</c:v>
                </c:pt>
                <c:pt idx="1625">
                  <c:v>5153.1983218526675</c:v>
                </c:pt>
                <c:pt idx="1626">
                  <c:v>5160.3645650790231</c:v>
                </c:pt>
                <c:pt idx="1627">
                  <c:v>5161.3742282256899</c:v>
                </c:pt>
                <c:pt idx="1628">
                  <c:v>5157.4357960559728</c:v>
                </c:pt>
                <c:pt idx="1629">
                  <c:v>5150.345195507276</c:v>
                </c:pt>
                <c:pt idx="1630">
                  <c:v>5143.0158094655872</c:v>
                </c:pt>
                <c:pt idx="1631">
                  <c:v>5138.7989131621316</c:v>
                </c:pt>
                <c:pt idx="1632">
                  <c:v>5139.3239247266947</c:v>
                </c:pt>
                <c:pt idx="1633">
                  <c:v>5145.1109621833457</c:v>
                </c:pt>
                <c:pt idx="1634">
                  <c:v>5155.1563548902659</c:v>
                </c:pt>
                <c:pt idx="1635">
                  <c:v>5166.7959535223536</c:v>
                </c:pt>
                <c:pt idx="1636">
                  <c:v>5178.4355521544412</c:v>
                </c:pt>
                <c:pt idx="1637">
                  <c:v>5188.4274497070337</c:v>
                </c:pt>
                <c:pt idx="1638">
                  <c:v>5196.7246279183428</c:v>
                </c:pt>
                <c:pt idx="1639">
                  <c:v>5203.8496499875218</c:v>
                </c:pt>
                <c:pt idx="1640">
                  <c:v>5210.8562741212718</c:v>
                </c:pt>
                <c:pt idx="1641">
                  <c:v>5219.3639589909562</c:v>
                </c:pt>
                <c:pt idx="1642">
                  <c:v>5230.4750100637048</c:v>
                </c:pt>
                <c:pt idx="1643">
                  <c:v>5245.3313157508856</c:v>
                </c:pt>
                <c:pt idx="1644">
                  <c:v>5263.5452315513021</c:v>
                </c:pt>
                <c:pt idx="1645">
                  <c:v>5284.6866836801601</c:v>
                </c:pt>
                <c:pt idx="1646">
                  <c:v>5308.3719560905147</c:v>
                </c:pt>
                <c:pt idx="1647">
                  <c:v>5334.1411575576203</c:v>
                </c:pt>
                <c:pt idx="1648">
                  <c:v>5362.1219107263678</c:v>
                </c:pt>
                <c:pt idx="1649">
                  <c:v>5391.2852012073517</c:v>
                </c:pt>
                <c:pt idx="1650">
                  <c:v>5421.0863781653179</c:v>
                </c:pt>
                <c:pt idx="1651">
                  <c:v>5450.3833389167739</c:v>
                </c:pt>
                <c:pt idx="1652">
                  <c:v>5478.4848789536873</c:v>
                </c:pt>
                <c:pt idx="1653">
                  <c:v>5505.9058631959333</c:v>
                </c:pt>
                <c:pt idx="1654">
                  <c:v>5531.9934472477162</c:v>
                </c:pt>
                <c:pt idx="1655">
                  <c:v>5557.2349256313646</c:v>
                </c:pt>
                <c:pt idx="1656">
                  <c:v>5582.8197214413649</c:v>
                </c:pt>
                <c:pt idx="1657">
                  <c:v>5608.7513247238885</c:v>
                </c:pt>
                <c:pt idx="1658">
                  <c:v>5635.0332492669204</c:v>
                </c:pt>
                <c:pt idx="1659">
                  <c:v>5661.6690326002536</c:v>
                </c:pt>
                <c:pt idx="1660">
                  <c:v>5688.6622359954936</c:v>
                </c:pt>
                <c:pt idx="1661">
                  <c:v>5715.3948395277848</c:v>
                </c:pt>
                <c:pt idx="1662">
                  <c:v>5742.4427036786155</c:v>
                </c:pt>
                <c:pt idx="1663">
                  <c:v>5769.8542692903493</c:v>
                </c:pt>
                <c:pt idx="1664">
                  <c:v>5796.3213675323586</c:v>
                </c:pt>
                <c:pt idx="1665">
                  <c:v>5822.423995680083</c:v>
                </c:pt>
                <c:pt idx="1666">
                  <c:v>5847.5191108012623</c:v>
                </c:pt>
                <c:pt idx="1667">
                  <c:v>5871.5095399825532</c:v>
                </c:pt>
                <c:pt idx="1668">
                  <c:v>5895.0311094394947</c:v>
                </c:pt>
                <c:pt idx="1669">
                  <c:v>5918.0378106107219</c:v>
                </c:pt>
                <c:pt idx="1670">
                  <c:v>5940.5271026279506</c:v>
                </c:pt>
                <c:pt idx="1671">
                  <c:v>5961.8071584314985</c:v>
                </c:pt>
                <c:pt idx="1672">
                  <c:v>5982.4811505982098</c:v>
                </c:pt>
                <c:pt idx="1673">
                  <c:v>6003.196302231644</c:v>
                </c:pt>
                <c:pt idx="1674">
                  <c:v>6023.3039742132132</c:v>
                </c:pt>
                <c:pt idx="1675">
                  <c:v>6042.7629482781158</c:v>
                </c:pt>
                <c:pt idx="1676">
                  <c:v>6061.5732244263518</c:v>
                </c:pt>
                <c:pt idx="1677">
                  <c:v>6079.047442417811</c:v>
                </c:pt>
                <c:pt idx="1678">
                  <c:v>6095.1501834065439</c:v>
                </c:pt>
                <c:pt idx="1679">
                  <c:v>6110.4950784634329</c:v>
                </c:pt>
                <c:pt idx="1680">
                  <c:v>6125.7298190363499</c:v>
                </c:pt>
                <c:pt idx="1681">
                  <c:v>6142.1400582841197</c:v>
                </c:pt>
                <c:pt idx="1682">
                  <c:v>6160.4390063205947</c:v>
                </c:pt>
                <c:pt idx="1683">
                  <c:v>6180.6641117644767</c:v>
                </c:pt>
                <c:pt idx="1684">
                  <c:v>6203.5426063757395</c:v>
                </c:pt>
                <c:pt idx="1685">
                  <c:v>6227.8823991496238</c:v>
                </c:pt>
                <c:pt idx="1686">
                  <c:v>6252.3982767124307</c:v>
                </c:pt>
                <c:pt idx="1687">
                  <c:v>6277.0911783495458</c:v>
                </c:pt>
                <c:pt idx="1688">
                  <c:v>6300.6595385980327</c:v>
                </c:pt>
                <c:pt idx="1689">
                  <c:v>6323.0106390603387</c:v>
                </c:pt>
                <c:pt idx="1690">
                  <c:v>6344.7939255175779</c:v>
                </c:pt>
                <c:pt idx="1691">
                  <c:v>6365.9657221596781</c:v>
                </c:pt>
                <c:pt idx="1692">
                  <c:v>6387.1793869059056</c:v>
                </c:pt>
                <c:pt idx="1693">
                  <c:v>6408.4349791107879</c:v>
                </c:pt>
                <c:pt idx="1694">
                  <c:v>6429.732558175222</c:v>
                </c:pt>
                <c:pt idx="1695">
                  <c:v>6451.0721835464765</c:v>
                </c:pt>
                <c:pt idx="1696">
                  <c:v>6472.4539147181895</c:v>
                </c:pt>
                <c:pt idx="1697">
                  <c:v>6493.8778112303708</c:v>
                </c:pt>
                <c:pt idx="1698">
                  <c:v>6514.6865445521171</c:v>
                </c:pt>
                <c:pt idx="1699">
                  <c:v>6534.1805016392955</c:v>
                </c:pt>
                <c:pt idx="1700">
                  <c:v>6552.3200135064153</c:v>
                </c:pt>
                <c:pt idx="1701">
                  <c:v>6569.7245115628548</c:v>
                </c:pt>
                <c:pt idx="1702">
                  <c:v>6587.0511107121811</c:v>
                </c:pt>
                <c:pt idx="1703">
                  <c:v>6603.6462387586025</c:v>
                </c:pt>
                <c:pt idx="1704">
                  <c:v>6620.1268531097976</c:v>
                </c:pt>
                <c:pt idx="1705">
                  <c:v>6637.1826747780369</c:v>
                </c:pt>
                <c:pt idx="1706">
                  <c:v>6654.1616638339628</c:v>
                </c:pt>
                <c:pt idx="1707">
                  <c:v>6671.7132653167573</c:v>
                </c:pt>
                <c:pt idx="1708">
                  <c:v>6689.8748435483267</c:v>
                </c:pt>
                <c:pt idx="1709">
                  <c:v>6707.9972482681806</c:v>
                </c:pt>
                <c:pt idx="1710">
                  <c:v>6727.3758893546446</c:v>
                </c:pt>
                <c:pt idx="1711">
                  <c:v>6748.0910409880789</c:v>
                </c:pt>
                <c:pt idx="1712">
                  <c:v>6769.4961088029813</c:v>
                </c:pt>
                <c:pt idx="1713">
                  <c:v>6792.2842526901659</c:v>
                </c:pt>
                <c:pt idx="1714">
                  <c:v>6815.8526129386528</c:v>
                </c:pt>
                <c:pt idx="1715">
                  <c:v>6840.204788364792</c:v>
                </c:pt>
                <c:pt idx="1716">
                  <c:v>6865.3893736252294</c:v>
                </c:pt>
                <c:pt idx="1717">
                  <c:v>6891.411408640497</c:v>
                </c:pt>
                <c:pt idx="1718">
                  <c:v>6918.3224895411049</c:v>
                </c:pt>
                <c:pt idx="1719">
                  <c:v>6946.1292236656182</c:v>
                </c:pt>
                <c:pt idx="1720">
                  <c:v>6974.221404377342</c:v>
                </c:pt>
                <c:pt idx="1721">
                  <c:v>7001.2178920831575</c:v>
                </c:pt>
                <c:pt idx="1722">
                  <c:v>7026.3940347877669</c:v>
                </c:pt>
                <c:pt idx="1723">
                  <c:v>7049.6497500672185</c:v>
                </c:pt>
                <c:pt idx="1724">
                  <c:v>7070.9362572203418</c:v>
                </c:pt>
                <c:pt idx="1725">
                  <c:v>7088.1558613886818</c:v>
                </c:pt>
                <c:pt idx="1726">
                  <c:v>7099.8325837321563</c:v>
                </c:pt>
                <c:pt idx="1727">
                  <c:v>7105.2220094964068</c:v>
                </c:pt>
                <c:pt idx="1728">
                  <c:v>7103.6309397421937</c:v>
                </c:pt>
                <c:pt idx="1729">
                  <c:v>7095.123396823099</c:v>
                </c:pt>
                <c:pt idx="1730">
                  <c:v>7082.3941121717689</c:v>
                </c:pt>
                <c:pt idx="1731">
                  <c:v>7068.1007897781337</c:v>
                </c:pt>
                <c:pt idx="1732">
                  <c:v>7053.5377623949726</c:v>
                </c:pt>
                <c:pt idx="1733">
                  <c:v>7039.9416598082444</c:v>
                </c:pt>
                <c:pt idx="1734">
                  <c:v>7027.3041476609624</c:v>
                </c:pt>
                <c:pt idx="1735">
                  <c:v>7015.0439580278553</c:v>
                </c:pt>
                <c:pt idx="1736">
                  <c:v>7002.0454985999586</c:v>
                </c:pt>
                <c:pt idx="1737">
                  <c:v>6988.9016562873567</c:v>
                </c:pt>
                <c:pt idx="1738">
                  <c:v>6976.1810652494005</c:v>
                </c:pt>
                <c:pt idx="1739">
                  <c:v>6964.409886362424</c:v>
                </c:pt>
                <c:pt idx="1740">
                  <c:v>6955.1154193116918</c:v>
                </c:pt>
                <c:pt idx="1741">
                  <c:v>6949.2428500257029</c:v>
                </c:pt>
                <c:pt idx="1742">
                  <c:v>6945.732118561953</c:v>
                </c:pt>
                <c:pt idx="1743">
                  <c:v>6943.5529769047644</c:v>
                </c:pt>
                <c:pt idx="1744">
                  <c:v>6942.6989605092549</c:v>
                </c:pt>
                <c:pt idx="1745">
                  <c:v>6942.1967257176029</c:v>
                </c:pt>
                <c:pt idx="1746">
                  <c:v>6941.5660156222393</c:v>
                </c:pt>
                <c:pt idx="1747">
                  <c:v>6941.7496750930204</c:v>
                </c:pt>
                <c:pt idx="1748">
                  <c:v>6942.7592476705295</c:v>
                </c:pt>
                <c:pt idx="1749">
                  <c:v>6944.5810759610413</c:v>
                </c:pt>
                <c:pt idx="1750">
                  <c:v>6947.6901561265286</c:v>
                </c:pt>
                <c:pt idx="1751">
                  <c:v>6951.1758283850641</c:v>
                </c:pt>
                <c:pt idx="1752">
                  <c:v>6954.5811009531672</c:v>
                </c:pt>
                <c:pt idx="1753">
                  <c:v>6957.9070009423749</c:v>
                </c:pt>
                <c:pt idx="1754">
                  <c:v>6961.1545496678846</c:v>
                </c:pt>
                <c:pt idx="1755">
                  <c:v>6964.3247626485518</c:v>
                </c:pt>
                <c:pt idx="1756">
                  <c:v>6967.4186496068914</c:v>
                </c:pt>
                <c:pt idx="1757">
                  <c:v>6969.997081367228</c:v>
                </c:pt>
                <c:pt idx="1758">
                  <c:v>6972.4895107631155</c:v>
                </c:pt>
                <c:pt idx="1759">
                  <c:v>6974.9113622386758</c:v>
                </c:pt>
                <c:pt idx="1760">
                  <c:v>6976.8183774973404</c:v>
                </c:pt>
                <c:pt idx="1761">
                  <c:v>6978.6464754980516</c:v>
                </c:pt>
                <c:pt idx="1762">
                  <c:v>6980.3970551528118</c:v>
                </c:pt>
                <c:pt idx="1763">
                  <c:v>6982.0715053575468</c:v>
                </c:pt>
                <c:pt idx="1764">
                  <c:v>6983.2520306093902</c:v>
                </c:pt>
                <c:pt idx="1765">
                  <c:v>6983.1038663745758</c:v>
                </c:pt>
                <c:pt idx="1766">
                  <c:v>6980.4009424703627</c:v>
                </c:pt>
                <c:pt idx="1767">
                  <c:v>6974.3801658273387</c:v>
                </c:pt>
                <c:pt idx="1768">
                  <c:v>6964.3730427729806</c:v>
                </c:pt>
                <c:pt idx="1769">
                  <c:v>6950.236784977963</c:v>
                </c:pt>
                <c:pt idx="1770">
                  <c:v>6933.0706615805548</c:v>
                </c:pt>
                <c:pt idx="1771">
                  <c:v>6915.0097462099047</c:v>
                </c:pt>
                <c:pt idx="1772">
                  <c:v>6897.5652065298818</c:v>
                </c:pt>
                <c:pt idx="1773">
                  <c:v>6881.40936433958</c:v>
                </c:pt>
                <c:pt idx="1774">
                  <c:v>6867.3830040112643</c:v>
                </c:pt>
                <c:pt idx="1775">
                  <c:v>6855.6004615380298</c:v>
                </c:pt>
                <c:pt idx="1776">
                  <c:v>6845.0383310992165</c:v>
                </c:pt>
                <c:pt idx="1777">
                  <c:v>6834.570223879824</c:v>
                </c:pt>
                <c:pt idx="1778">
                  <c:v>6823.235309400914</c:v>
                </c:pt>
                <c:pt idx="1779">
                  <c:v>6810.5466800257755</c:v>
                </c:pt>
                <c:pt idx="1780">
                  <c:v>6797.0960128219094</c:v>
                </c:pt>
                <c:pt idx="1781">
                  <c:v>6784.257992440349</c:v>
                </c:pt>
                <c:pt idx="1782">
                  <c:v>6773.2152789564207</c:v>
                </c:pt>
                <c:pt idx="1783">
                  <c:v>6764.4439229821082</c:v>
                </c:pt>
                <c:pt idx="1784">
                  <c:v>6757.9044832902509</c:v>
                </c:pt>
                <c:pt idx="1785">
                  <c:v>6752.8211118491708</c:v>
                </c:pt>
                <c:pt idx="1786">
                  <c:v>6748.4781210087203</c:v>
                </c:pt>
                <c:pt idx="1787">
                  <c:v>6744.555446936366</c:v>
                </c:pt>
                <c:pt idx="1788">
                  <c:v>6740.8077142744196</c:v>
                </c:pt>
                <c:pt idx="1789">
                  <c:v>6736.9603137575214</c:v>
                </c:pt>
                <c:pt idx="1790">
                  <c:v>6732.8807989964134</c:v>
                </c:pt>
                <c:pt idx="1791">
                  <c:v>6728.6824795492394</c:v>
                </c:pt>
                <c:pt idx="1792">
                  <c:v>6724.7765679705526</c:v>
                </c:pt>
                <c:pt idx="1793">
                  <c:v>6721.8753467269953</c:v>
                </c:pt>
                <c:pt idx="1794">
                  <c:v>6719.7140196687151</c:v>
                </c:pt>
                <c:pt idx="1795">
                  <c:v>6719.7140196687151</c:v>
                </c:pt>
                <c:pt idx="1796">
                  <c:v>6719.7140196687151</c:v>
                </c:pt>
                <c:pt idx="1797">
                  <c:v>6719.7140196687151</c:v>
                </c:pt>
                <c:pt idx="1798">
                  <c:v>6719.7140196687151</c:v>
                </c:pt>
                <c:pt idx="1799">
                  <c:v>6719.7140196687151</c:v>
                </c:pt>
                <c:pt idx="1800">
                  <c:v>6719.7140196687151</c:v>
                </c:pt>
                <c:pt idx="1801">
                  <c:v>6719.7140196687151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57-4E20-B9A0-EFBBDF55F5A8}"/>
            </c:ext>
          </c:extLst>
        </c:ser>
        <c:ser>
          <c:idx val="1"/>
          <c:order val="1"/>
          <c:tx>
            <c:v>Cumulative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2.1112709975780179E-2</c:v>
                </c:pt>
                <c:pt idx="13">
                  <c:v>0.37645695456165873</c:v>
                </c:pt>
                <c:pt idx="14">
                  <c:v>1.454302985003403</c:v>
                </c:pt>
                <c:pt idx="15">
                  <c:v>2.1250203406392538</c:v>
                </c:pt>
                <c:pt idx="16">
                  <c:v>3.446038880133985</c:v>
                </c:pt>
                <c:pt idx="17">
                  <c:v>5.5735631946853594</c:v>
                </c:pt>
                <c:pt idx="18">
                  <c:v>6.9024779597884276</c:v>
                </c:pt>
                <c:pt idx="19">
                  <c:v>5.0130597642723043</c:v>
                </c:pt>
                <c:pt idx="20">
                  <c:v>4.8179513450209068</c:v>
                </c:pt>
                <c:pt idx="21">
                  <c:v>5.2449262598170447</c:v>
                </c:pt>
                <c:pt idx="22">
                  <c:v>6.6735822107124534</c:v>
                </c:pt>
                <c:pt idx="23">
                  <c:v>7.40842179305813</c:v>
                </c:pt>
                <c:pt idx="24">
                  <c:v>10.526602891147682</c:v>
                </c:pt>
                <c:pt idx="25">
                  <c:v>10.845129210384647</c:v>
                </c:pt>
                <c:pt idx="26">
                  <c:v>13.873053347623618</c:v>
                </c:pt>
                <c:pt idx="27">
                  <c:v>15.934839847696566</c:v>
                </c:pt>
                <c:pt idx="28">
                  <c:v>17.690433356587398</c:v>
                </c:pt>
                <c:pt idx="29">
                  <c:v>19.001685390379212</c:v>
                </c:pt>
                <c:pt idx="30">
                  <c:v>18.875274371217976</c:v>
                </c:pt>
                <c:pt idx="31">
                  <c:v>19.900757522484035</c:v>
                </c:pt>
                <c:pt idx="32">
                  <c:v>21.368922077461715</c:v>
                </c:pt>
                <c:pt idx="33">
                  <c:v>23.0848268376077</c:v>
                </c:pt>
                <c:pt idx="34">
                  <c:v>24.14868926379598</c:v>
                </c:pt>
                <c:pt idx="35">
                  <c:v>25.205707889933958</c:v>
                </c:pt>
                <c:pt idx="36">
                  <c:v>24.443041857878697</c:v>
                </c:pt>
                <c:pt idx="37">
                  <c:v>23.555537414163741</c:v>
                </c:pt>
                <c:pt idx="38">
                  <c:v>25.395777063467641</c:v>
                </c:pt>
                <c:pt idx="39">
                  <c:v>28.231599083009613</c:v>
                </c:pt>
                <c:pt idx="40">
                  <c:v>30.022461650861743</c:v>
                </c:pt>
                <c:pt idx="41">
                  <c:v>29.835163135773158</c:v>
                </c:pt>
                <c:pt idx="42">
                  <c:v>30.528533835656336</c:v>
                </c:pt>
                <c:pt idx="43">
                  <c:v>33.436359241499453</c:v>
                </c:pt>
                <c:pt idx="44">
                  <c:v>36.407813704881015</c:v>
                </c:pt>
                <c:pt idx="45">
                  <c:v>38.023163412167506</c:v>
                </c:pt>
                <c:pt idx="46">
                  <c:v>38.273679467059488</c:v>
                </c:pt>
                <c:pt idx="47">
                  <c:v>38.736285311514777</c:v>
                </c:pt>
                <c:pt idx="48">
                  <c:v>39.848060737385843</c:v>
                </c:pt>
                <c:pt idx="49">
                  <c:v>40.970152153162374</c:v>
                </c:pt>
                <c:pt idx="50">
                  <c:v>41.163925667704341</c:v>
                </c:pt>
                <c:pt idx="51">
                  <c:v>40.559109490854425</c:v>
                </c:pt>
                <c:pt idx="52">
                  <c:v>40.467936663620492</c:v>
                </c:pt>
                <c:pt idx="53">
                  <c:v>42.280718320399174</c:v>
                </c:pt>
                <c:pt idx="54">
                  <c:v>43.251721103040829</c:v>
                </c:pt>
                <c:pt idx="55">
                  <c:v>43.673549652423546</c:v>
                </c:pt>
                <c:pt idx="56">
                  <c:v>44.033524420942065</c:v>
                </c:pt>
                <c:pt idx="57">
                  <c:v>44.577526967238363</c:v>
                </c:pt>
                <c:pt idx="58">
                  <c:v>44.951794786699445</c:v>
                </c:pt>
                <c:pt idx="59">
                  <c:v>46.495181295050138</c:v>
                </c:pt>
                <c:pt idx="60">
                  <c:v>46.042604295836455</c:v>
                </c:pt>
                <c:pt idx="61">
                  <c:v>46.530627626719699</c:v>
                </c:pt>
                <c:pt idx="62">
                  <c:v>46.795531003203351</c:v>
                </c:pt>
                <c:pt idx="63">
                  <c:v>47.797801436241549</c:v>
                </c:pt>
                <c:pt idx="64">
                  <c:v>48.196958698075321</c:v>
                </c:pt>
                <c:pt idx="65">
                  <c:v>48.415780437925925</c:v>
                </c:pt>
                <c:pt idx="66">
                  <c:v>48.989027362943155</c:v>
                </c:pt>
                <c:pt idx="67">
                  <c:v>51.078194764122856</c:v>
                </c:pt>
                <c:pt idx="68">
                  <c:v>52.951463239321669</c:v>
                </c:pt>
                <c:pt idx="69">
                  <c:v>54.622393795316192</c:v>
                </c:pt>
                <c:pt idx="70">
                  <c:v>56.088353953933918</c:v>
                </c:pt>
                <c:pt idx="71">
                  <c:v>56.948663110566919</c:v>
                </c:pt>
                <c:pt idx="72">
                  <c:v>56.892371782004901</c:v>
                </c:pt>
                <c:pt idx="73">
                  <c:v>57.135306114528909</c:v>
                </c:pt>
                <c:pt idx="74">
                  <c:v>58.205396060171616</c:v>
                </c:pt>
                <c:pt idx="75">
                  <c:v>59.857020925008719</c:v>
                </c:pt>
                <c:pt idx="76">
                  <c:v>61.583926602604102</c:v>
                </c:pt>
                <c:pt idx="77">
                  <c:v>62.608467216227602</c:v>
                </c:pt>
                <c:pt idx="78">
                  <c:v>63.04008705419033</c:v>
                </c:pt>
                <c:pt idx="79">
                  <c:v>63.245957390484847</c:v>
                </c:pt>
                <c:pt idx="80">
                  <c:v>64.843696260324705</c:v>
                </c:pt>
                <c:pt idx="81">
                  <c:v>65.031932861602556</c:v>
                </c:pt>
                <c:pt idx="82">
                  <c:v>68.300082525246324</c:v>
                </c:pt>
                <c:pt idx="83">
                  <c:v>69.764897600343872</c:v>
                </c:pt>
                <c:pt idx="84">
                  <c:v>70.273571467455511</c:v>
                </c:pt>
                <c:pt idx="85">
                  <c:v>72.067874461935759</c:v>
                </c:pt>
                <c:pt idx="86">
                  <c:v>73.265419608346491</c:v>
                </c:pt>
                <c:pt idx="87">
                  <c:v>75.140628241013459</c:v>
                </c:pt>
                <c:pt idx="88">
                  <c:v>73.124124070251497</c:v>
                </c:pt>
                <c:pt idx="89">
                  <c:v>70.816265028478114</c:v>
                </c:pt>
                <c:pt idx="90">
                  <c:v>71.866865472083191</c:v>
                </c:pt>
                <c:pt idx="91">
                  <c:v>74.357940164512897</c:v>
                </c:pt>
                <c:pt idx="92">
                  <c:v>78.076769873848235</c:v>
                </c:pt>
                <c:pt idx="93">
                  <c:v>79.345369675801464</c:v>
                </c:pt>
                <c:pt idx="94">
                  <c:v>79.523361419628628</c:v>
                </c:pt>
                <c:pt idx="95">
                  <c:v>80.035875663996265</c:v>
                </c:pt>
                <c:pt idx="96">
                  <c:v>81.087738723175576</c:v>
                </c:pt>
                <c:pt idx="97">
                  <c:v>81.586722647604589</c:v>
                </c:pt>
                <c:pt idx="98">
                  <c:v>81.660575705614917</c:v>
                </c:pt>
                <c:pt idx="99">
                  <c:v>81.907990829071707</c:v>
                </c:pt>
                <c:pt idx="100">
                  <c:v>81.907990829071707</c:v>
                </c:pt>
                <c:pt idx="101">
                  <c:v>81.907990829071707</c:v>
                </c:pt>
                <c:pt idx="102">
                  <c:v>81.907990829071707</c:v>
                </c:pt>
                <c:pt idx="103">
                  <c:v>81.907990829071707</c:v>
                </c:pt>
                <c:pt idx="104">
                  <c:v>81.907990829071707</c:v>
                </c:pt>
                <c:pt idx="105">
                  <c:v>81.907990829071707</c:v>
                </c:pt>
                <c:pt idx="106">
                  <c:v>81.907990829071707</c:v>
                </c:pt>
                <c:pt idx="107">
                  <c:v>81.907990829071707</c:v>
                </c:pt>
                <c:pt idx="108">
                  <c:v>81.907990829071707</c:v>
                </c:pt>
                <c:pt idx="109">
                  <c:v>81.907990829071707</c:v>
                </c:pt>
                <c:pt idx="110">
                  <c:v>81.907990829071707</c:v>
                </c:pt>
                <c:pt idx="111">
                  <c:v>81.907990829071707</c:v>
                </c:pt>
                <c:pt idx="112">
                  <c:v>81.907990829071707</c:v>
                </c:pt>
                <c:pt idx="113">
                  <c:v>81.907990829071707</c:v>
                </c:pt>
                <c:pt idx="114">
                  <c:v>81.907990829071707</c:v>
                </c:pt>
                <c:pt idx="115">
                  <c:v>81.907990829071707</c:v>
                </c:pt>
                <c:pt idx="116">
                  <c:v>81.907990829071707</c:v>
                </c:pt>
                <c:pt idx="117">
                  <c:v>81.907990829071707</c:v>
                </c:pt>
                <c:pt idx="118">
                  <c:v>81.907990829071707</c:v>
                </c:pt>
                <c:pt idx="119">
                  <c:v>81.907990829071707</c:v>
                </c:pt>
                <c:pt idx="120">
                  <c:v>81.907990829071707</c:v>
                </c:pt>
                <c:pt idx="121">
                  <c:v>81.907990829071707</c:v>
                </c:pt>
                <c:pt idx="122">
                  <c:v>81.907990829071707</c:v>
                </c:pt>
                <c:pt idx="123">
                  <c:v>81.907990829071707</c:v>
                </c:pt>
                <c:pt idx="124">
                  <c:v>81.907990829071707</c:v>
                </c:pt>
                <c:pt idx="125">
                  <c:v>81.907990829071707</c:v>
                </c:pt>
                <c:pt idx="126">
                  <c:v>81.907990829071707</c:v>
                </c:pt>
                <c:pt idx="127">
                  <c:v>81.907990829071707</c:v>
                </c:pt>
                <c:pt idx="128">
                  <c:v>81.907990829071707</c:v>
                </c:pt>
                <c:pt idx="129">
                  <c:v>81.907990829071707</c:v>
                </c:pt>
                <c:pt idx="130">
                  <c:v>81.907990829071707</c:v>
                </c:pt>
                <c:pt idx="131">
                  <c:v>81.907990829071707</c:v>
                </c:pt>
                <c:pt idx="132">
                  <c:v>81.907990829071707</c:v>
                </c:pt>
                <c:pt idx="133">
                  <c:v>81.907990829071707</c:v>
                </c:pt>
                <c:pt idx="134">
                  <c:v>81.907990829071707</c:v>
                </c:pt>
                <c:pt idx="135">
                  <c:v>81.907990829071707</c:v>
                </c:pt>
                <c:pt idx="136">
                  <c:v>81.907990829071707</c:v>
                </c:pt>
                <c:pt idx="137">
                  <c:v>81.907990829071707</c:v>
                </c:pt>
                <c:pt idx="138">
                  <c:v>81.931148292133912</c:v>
                </c:pt>
                <c:pt idx="139">
                  <c:v>82.37663064110609</c:v>
                </c:pt>
                <c:pt idx="140">
                  <c:v>83.89287424838605</c:v>
                </c:pt>
                <c:pt idx="141">
                  <c:v>85.308011910541481</c:v>
                </c:pt>
                <c:pt idx="142">
                  <c:v>85.100663296383388</c:v>
                </c:pt>
                <c:pt idx="143">
                  <c:v>84.569040588070067</c:v>
                </c:pt>
                <c:pt idx="144">
                  <c:v>85.154149296074849</c:v>
                </c:pt>
                <c:pt idx="145">
                  <c:v>87.035509988982938</c:v>
                </c:pt>
                <c:pt idx="146">
                  <c:v>88.689469210448991</c:v>
                </c:pt>
                <c:pt idx="147">
                  <c:v>89.505832689471845</c:v>
                </c:pt>
                <c:pt idx="148">
                  <c:v>89.60783261886408</c:v>
                </c:pt>
                <c:pt idx="149">
                  <c:v>89.415305201633288</c:v>
                </c:pt>
                <c:pt idx="150">
                  <c:v>88.97566258357493</c:v>
                </c:pt>
                <c:pt idx="151">
                  <c:v>87.324249157766701</c:v>
                </c:pt>
                <c:pt idx="152">
                  <c:v>85.175823932142549</c:v>
                </c:pt>
                <c:pt idx="153">
                  <c:v>86.190810373953042</c:v>
                </c:pt>
                <c:pt idx="154">
                  <c:v>89.316126899409866</c:v>
                </c:pt>
                <c:pt idx="155">
                  <c:v>92.372057964153171</c:v>
                </c:pt>
                <c:pt idx="156">
                  <c:v>93.983932809832183</c:v>
                </c:pt>
                <c:pt idx="157">
                  <c:v>94.961433901516216</c:v>
                </c:pt>
                <c:pt idx="158">
                  <c:v>96.658635067928969</c:v>
                </c:pt>
                <c:pt idx="159">
                  <c:v>97.510186067827803</c:v>
                </c:pt>
                <c:pt idx="160">
                  <c:v>98.994438965929405</c:v>
                </c:pt>
                <c:pt idx="161">
                  <c:v>98.890639266259271</c:v>
                </c:pt>
                <c:pt idx="162">
                  <c:v>99.980789188043843</c:v>
                </c:pt>
                <c:pt idx="163">
                  <c:v>100.88376075846051</c:v>
                </c:pt>
                <c:pt idx="164">
                  <c:v>101.66641337349462</c:v>
                </c:pt>
                <c:pt idx="165">
                  <c:v>101.97419743791701</c:v>
                </c:pt>
                <c:pt idx="166">
                  <c:v>103.37224378917259</c:v>
                </c:pt>
                <c:pt idx="167">
                  <c:v>106.20332801547742</c:v>
                </c:pt>
                <c:pt idx="168">
                  <c:v>107.76162572455837</c:v>
                </c:pt>
                <c:pt idx="169">
                  <c:v>107.15653049769109</c:v>
                </c:pt>
                <c:pt idx="170">
                  <c:v>105.99143067023053</c:v>
                </c:pt>
                <c:pt idx="171">
                  <c:v>104.24430085399875</c:v>
                </c:pt>
                <c:pt idx="172">
                  <c:v>102.63310124454104</c:v>
                </c:pt>
                <c:pt idx="173">
                  <c:v>104.93501883073039</c:v>
                </c:pt>
                <c:pt idx="174">
                  <c:v>109.55830778636826</c:v>
                </c:pt>
                <c:pt idx="175">
                  <c:v>112.6491701347439</c:v>
                </c:pt>
                <c:pt idx="176">
                  <c:v>114.78152293256231</c:v>
                </c:pt>
                <c:pt idx="177">
                  <c:v>117.1530098653115</c:v>
                </c:pt>
                <c:pt idx="178">
                  <c:v>117.59604559713527</c:v>
                </c:pt>
                <c:pt idx="179">
                  <c:v>117.23942674471931</c:v>
                </c:pt>
                <c:pt idx="180">
                  <c:v>117.54647543798404</c:v>
                </c:pt>
                <c:pt idx="181">
                  <c:v>118.29590081536384</c:v>
                </c:pt>
                <c:pt idx="182">
                  <c:v>118.44075765739231</c:v>
                </c:pt>
                <c:pt idx="183">
                  <c:v>117.59411461137414</c:v>
                </c:pt>
                <c:pt idx="184">
                  <c:v>118.33257649212911</c:v>
                </c:pt>
                <c:pt idx="185">
                  <c:v>119.31469950769323</c:v>
                </c:pt>
                <c:pt idx="186">
                  <c:v>120.87516867701228</c:v>
                </c:pt>
                <c:pt idx="187">
                  <c:v>121.98854982672366</c:v>
                </c:pt>
                <c:pt idx="188">
                  <c:v>123.03640500522408</c:v>
                </c:pt>
                <c:pt idx="189">
                  <c:v>123.78051381379262</c:v>
                </c:pt>
                <c:pt idx="190">
                  <c:v>124.59300778052184</c:v>
                </c:pt>
                <c:pt idx="191">
                  <c:v>125.04132091329252</c:v>
                </c:pt>
                <c:pt idx="192">
                  <c:v>125.72701719802029</c:v>
                </c:pt>
                <c:pt idx="193">
                  <c:v>126.17525188104271</c:v>
                </c:pt>
                <c:pt idx="194">
                  <c:v>126.6086482423688</c:v>
                </c:pt>
                <c:pt idx="195">
                  <c:v>127.09335294915893</c:v>
                </c:pt>
                <c:pt idx="196">
                  <c:v>127.45332771767744</c:v>
                </c:pt>
                <c:pt idx="197">
                  <c:v>127.81330248619595</c:v>
                </c:pt>
                <c:pt idx="198">
                  <c:v>128.47999021767743</c:v>
                </c:pt>
                <c:pt idx="199">
                  <c:v>128.86892706119366</c:v>
                </c:pt>
                <c:pt idx="200">
                  <c:v>129.60646355797329</c:v>
                </c:pt>
                <c:pt idx="201">
                  <c:v>130.08317926292014</c:v>
                </c:pt>
                <c:pt idx="202">
                  <c:v>130.97704782604706</c:v>
                </c:pt>
                <c:pt idx="203">
                  <c:v>132.44684551674803</c:v>
                </c:pt>
                <c:pt idx="204">
                  <c:v>133.07678533769817</c:v>
                </c:pt>
                <c:pt idx="205">
                  <c:v>134.44368781446599</c:v>
                </c:pt>
                <c:pt idx="206">
                  <c:v>136.18921751984516</c:v>
                </c:pt>
                <c:pt idx="207">
                  <c:v>137.05787256819551</c:v>
                </c:pt>
                <c:pt idx="208">
                  <c:v>138.0320219559047</c:v>
                </c:pt>
                <c:pt idx="209">
                  <c:v>140.81267435645339</c:v>
                </c:pt>
                <c:pt idx="210">
                  <c:v>141.07050910257135</c:v>
                </c:pt>
                <c:pt idx="211">
                  <c:v>141.68149677874445</c:v>
                </c:pt>
                <c:pt idx="212">
                  <c:v>142.62551236052772</c:v>
                </c:pt>
                <c:pt idx="213">
                  <c:v>143.98108534395629</c:v>
                </c:pt>
                <c:pt idx="214">
                  <c:v>146.65155382857907</c:v>
                </c:pt>
                <c:pt idx="215">
                  <c:v>149.51156641328501</c:v>
                </c:pt>
                <c:pt idx="216">
                  <c:v>152.1602551948726</c:v>
                </c:pt>
                <c:pt idx="217">
                  <c:v>154.07215720214907</c:v>
                </c:pt>
                <c:pt idx="218">
                  <c:v>155.82985929402901</c:v>
                </c:pt>
                <c:pt idx="219">
                  <c:v>157.38891322918224</c:v>
                </c:pt>
                <c:pt idx="220">
                  <c:v>159.23857274673136</c:v>
                </c:pt>
                <c:pt idx="221">
                  <c:v>160.58639852871349</c:v>
                </c:pt>
                <c:pt idx="222">
                  <c:v>163.2854851519381</c:v>
                </c:pt>
                <c:pt idx="223">
                  <c:v>165.74898699874308</c:v>
                </c:pt>
                <c:pt idx="224">
                  <c:v>168.78610157999029</c:v>
                </c:pt>
                <c:pt idx="225">
                  <c:v>172.14450080534027</c:v>
                </c:pt>
                <c:pt idx="226">
                  <c:v>174.73751574710815</c:v>
                </c:pt>
                <c:pt idx="227">
                  <c:v>177.65461318101134</c:v>
                </c:pt>
                <c:pt idx="228">
                  <c:v>180.33668302490219</c:v>
                </c:pt>
                <c:pt idx="229">
                  <c:v>183.05274526302441</c:v>
                </c:pt>
                <c:pt idx="230">
                  <c:v>185.21680472418356</c:v>
                </c:pt>
                <c:pt idx="231">
                  <c:v>187.37626349089834</c:v>
                </c:pt>
                <c:pt idx="232">
                  <c:v>187.50315713334157</c:v>
                </c:pt>
                <c:pt idx="233">
                  <c:v>188.48965863055486</c:v>
                </c:pt>
                <c:pt idx="234">
                  <c:v>191.63665759391989</c:v>
                </c:pt>
                <c:pt idx="235">
                  <c:v>196.14446084165328</c:v>
                </c:pt>
                <c:pt idx="236">
                  <c:v>200.13848588668222</c:v>
                </c:pt>
                <c:pt idx="237">
                  <c:v>201.99544540626553</c:v>
                </c:pt>
                <c:pt idx="238">
                  <c:v>202.57054096446689</c:v>
                </c:pt>
                <c:pt idx="239">
                  <c:v>202.20032505532512</c:v>
                </c:pt>
                <c:pt idx="240">
                  <c:v>204.04447972510346</c:v>
                </c:pt>
                <c:pt idx="241">
                  <c:v>207.89350258295198</c:v>
                </c:pt>
                <c:pt idx="242">
                  <c:v>208.70564220936993</c:v>
                </c:pt>
                <c:pt idx="243">
                  <c:v>210.67448892026991</c:v>
                </c:pt>
                <c:pt idx="244">
                  <c:v>212.46535148812205</c:v>
                </c:pt>
                <c:pt idx="245">
                  <c:v>212.27805297303348</c:v>
                </c:pt>
                <c:pt idx="246">
                  <c:v>212.97142367291667</c:v>
                </c:pt>
                <c:pt idx="247">
                  <c:v>215.87924907875978</c:v>
                </c:pt>
                <c:pt idx="248">
                  <c:v>218.85070354214133</c:v>
                </c:pt>
                <c:pt idx="249">
                  <c:v>220.46605324942783</c:v>
                </c:pt>
                <c:pt idx="250">
                  <c:v>220.71656930431982</c:v>
                </c:pt>
                <c:pt idx="251">
                  <c:v>221.1791751487751</c:v>
                </c:pt>
                <c:pt idx="252">
                  <c:v>222.29095057464616</c:v>
                </c:pt>
                <c:pt idx="253">
                  <c:v>223.4130419904227</c:v>
                </c:pt>
                <c:pt idx="254">
                  <c:v>223.60681550496466</c:v>
                </c:pt>
                <c:pt idx="255">
                  <c:v>223.00199932811475</c:v>
                </c:pt>
                <c:pt idx="256">
                  <c:v>224.03441832186849</c:v>
                </c:pt>
                <c:pt idx="257">
                  <c:v>226.10699137810388</c:v>
                </c:pt>
                <c:pt idx="258">
                  <c:v>227.88102088367208</c:v>
                </c:pt>
                <c:pt idx="259">
                  <c:v>228.94488575831727</c:v>
                </c:pt>
                <c:pt idx="260">
                  <c:v>229.87482894723209</c:v>
                </c:pt>
                <c:pt idx="261">
                  <c:v>230.86843504335008</c:v>
                </c:pt>
                <c:pt idx="262">
                  <c:v>232.71833650334875</c:v>
                </c:pt>
                <c:pt idx="263">
                  <c:v>235.36379362238728</c:v>
                </c:pt>
                <c:pt idx="264">
                  <c:v>236.97374294513986</c:v>
                </c:pt>
                <c:pt idx="265">
                  <c:v>237.75081061016962</c:v>
                </c:pt>
                <c:pt idx="266">
                  <c:v>237.57268142445392</c:v>
                </c:pt>
                <c:pt idx="267">
                  <c:v>240.06740469075024</c:v>
                </c:pt>
                <c:pt idx="268">
                  <c:v>240.82639578843614</c:v>
                </c:pt>
                <c:pt idx="269">
                  <c:v>242.90036623931579</c:v>
                </c:pt>
                <c:pt idx="270">
                  <c:v>241.80367070094121</c:v>
                </c:pt>
                <c:pt idx="271">
                  <c:v>242.70941566343265</c:v>
                </c:pt>
                <c:pt idx="272">
                  <c:v>245.00065538577832</c:v>
                </c:pt>
                <c:pt idx="273">
                  <c:v>244.02179343664133</c:v>
                </c:pt>
                <c:pt idx="274">
                  <c:v>243.15583773615097</c:v>
                </c:pt>
                <c:pt idx="275">
                  <c:v>245.49771570923741</c:v>
                </c:pt>
                <c:pt idx="276">
                  <c:v>245.86618069659167</c:v>
                </c:pt>
                <c:pt idx="277">
                  <c:v>248.01278015257245</c:v>
                </c:pt>
                <c:pt idx="278">
                  <c:v>246.75836338236678</c:v>
                </c:pt>
                <c:pt idx="279">
                  <c:v>250.80829339674395</c:v>
                </c:pt>
                <c:pt idx="280">
                  <c:v>255.53391580271725</c:v>
                </c:pt>
                <c:pt idx="281">
                  <c:v>260.28184618864037</c:v>
                </c:pt>
                <c:pt idx="282">
                  <c:v>262.57940099973399</c:v>
                </c:pt>
                <c:pt idx="283">
                  <c:v>264.05704063805081</c:v>
                </c:pt>
                <c:pt idx="284">
                  <c:v>266.26787371965082</c:v>
                </c:pt>
                <c:pt idx="285">
                  <c:v>267.29092565182253</c:v>
                </c:pt>
                <c:pt idx="286">
                  <c:v>269.33221211645497</c:v>
                </c:pt>
                <c:pt idx="287">
                  <c:v>271.585561389882</c:v>
                </c:pt>
                <c:pt idx="288">
                  <c:v>274.07152604351711</c:v>
                </c:pt>
                <c:pt idx="289">
                  <c:v>273.42723633891512</c:v>
                </c:pt>
                <c:pt idx="290">
                  <c:v>272.68378112084412</c:v>
                </c:pt>
                <c:pt idx="291">
                  <c:v>272.04030616587306</c:v>
                </c:pt>
                <c:pt idx="292">
                  <c:v>273.1427517965675</c:v>
                </c:pt>
                <c:pt idx="293">
                  <c:v>276.19167698265244</c:v>
                </c:pt>
                <c:pt idx="294">
                  <c:v>279.13388419163067</c:v>
                </c:pt>
                <c:pt idx="295">
                  <c:v>282.24761785661525</c:v>
                </c:pt>
                <c:pt idx="296">
                  <c:v>284.86163259660759</c:v>
                </c:pt>
                <c:pt idx="297">
                  <c:v>287.48462552085147</c:v>
                </c:pt>
                <c:pt idx="298">
                  <c:v>289.41646387072052</c:v>
                </c:pt>
                <c:pt idx="299">
                  <c:v>291.11903952105678</c:v>
                </c:pt>
                <c:pt idx="300">
                  <c:v>292.81957041830663</c:v>
                </c:pt>
                <c:pt idx="301">
                  <c:v>294.26731347496582</c:v>
                </c:pt>
                <c:pt idx="302">
                  <c:v>295.69357153151395</c:v>
                </c:pt>
                <c:pt idx="303">
                  <c:v>297.32345947705301</c:v>
                </c:pt>
                <c:pt idx="304">
                  <c:v>298.21847154712162</c:v>
                </c:pt>
                <c:pt idx="305">
                  <c:v>300.21162645703754</c:v>
                </c:pt>
                <c:pt idx="306">
                  <c:v>303.16686509989739</c:v>
                </c:pt>
                <c:pt idx="307">
                  <c:v>305.96421182298383</c:v>
                </c:pt>
                <c:pt idx="308">
                  <c:v>308.26491735612268</c:v>
                </c:pt>
                <c:pt idx="309">
                  <c:v>309.5136176114184</c:v>
                </c:pt>
                <c:pt idx="310">
                  <c:v>310.94916472104791</c:v>
                </c:pt>
                <c:pt idx="311">
                  <c:v>312.15899820406577</c:v>
                </c:pt>
                <c:pt idx="312">
                  <c:v>312.9499257775658</c:v>
                </c:pt>
                <c:pt idx="313">
                  <c:v>313.9228287545439</c:v>
                </c:pt>
                <c:pt idx="314">
                  <c:v>315.05540485022289</c:v>
                </c:pt>
                <c:pt idx="315">
                  <c:v>316.84621726916663</c:v>
                </c:pt>
                <c:pt idx="316">
                  <c:v>318.34604475156442</c:v>
                </c:pt>
                <c:pt idx="317">
                  <c:v>318.94609334383068</c:v>
                </c:pt>
                <c:pt idx="318">
                  <c:v>319.70897556798189</c:v>
                </c:pt>
                <c:pt idx="319">
                  <c:v>321.03501861496409</c:v>
                </c:pt>
                <c:pt idx="320">
                  <c:v>323.97874669942274</c:v>
                </c:pt>
                <c:pt idx="321">
                  <c:v>324.59891595331851</c:v>
                </c:pt>
                <c:pt idx="322">
                  <c:v>326.35351563332983</c:v>
                </c:pt>
                <c:pt idx="323">
                  <c:v>326.42835065284737</c:v>
                </c:pt>
                <c:pt idx="324">
                  <c:v>327.50799129837907</c:v>
                </c:pt>
                <c:pt idx="325">
                  <c:v>328.80072602643378</c:v>
                </c:pt>
                <c:pt idx="326">
                  <c:v>329.23006376374775</c:v>
                </c:pt>
                <c:pt idx="327">
                  <c:v>330.01793523610201</c:v>
                </c:pt>
                <c:pt idx="328">
                  <c:v>327.81564456763039</c:v>
                </c:pt>
                <c:pt idx="329">
                  <c:v>328.6655530785099</c:v>
                </c:pt>
                <c:pt idx="330">
                  <c:v>331.81952044687154</c:v>
                </c:pt>
                <c:pt idx="331">
                  <c:v>332.70894676759576</c:v>
                </c:pt>
                <c:pt idx="332">
                  <c:v>332.71715536110378</c:v>
                </c:pt>
                <c:pt idx="333">
                  <c:v>333.64660349067384</c:v>
                </c:pt>
                <c:pt idx="334">
                  <c:v>333.89191450044234</c:v>
                </c:pt>
                <c:pt idx="335">
                  <c:v>334.44635405122358</c:v>
                </c:pt>
                <c:pt idx="336">
                  <c:v>335.12389431424913</c:v>
                </c:pt>
                <c:pt idx="337">
                  <c:v>335.85399385799059</c:v>
                </c:pt>
                <c:pt idx="338">
                  <c:v>336.81728836484325</c:v>
                </c:pt>
                <c:pt idx="339">
                  <c:v>338.51259487658427</c:v>
                </c:pt>
                <c:pt idx="340">
                  <c:v>340.18370249606448</c:v>
                </c:pt>
                <c:pt idx="341">
                  <c:v>341.09887841156444</c:v>
                </c:pt>
                <c:pt idx="342">
                  <c:v>339.7761317106316</c:v>
                </c:pt>
                <c:pt idx="343">
                  <c:v>339.89363764703313</c:v>
                </c:pt>
                <c:pt idx="344">
                  <c:v>340.62485493368035</c:v>
                </c:pt>
                <c:pt idx="345">
                  <c:v>342.40408664558839</c:v>
                </c:pt>
                <c:pt idx="346">
                  <c:v>342.40558254484768</c:v>
                </c:pt>
                <c:pt idx="347">
                  <c:v>343.72935451341141</c:v>
                </c:pt>
                <c:pt idx="348">
                  <c:v>344.81726538262956</c:v>
                </c:pt>
                <c:pt idx="349">
                  <c:v>345.51684440152798</c:v>
                </c:pt>
                <c:pt idx="350">
                  <c:v>346.07723945521298</c:v>
                </c:pt>
                <c:pt idx="351">
                  <c:v>346.77731397478664</c:v>
                </c:pt>
                <c:pt idx="352">
                  <c:v>347.76097291736056</c:v>
                </c:pt>
                <c:pt idx="353">
                  <c:v>348.73991912792297</c:v>
                </c:pt>
                <c:pt idx="354">
                  <c:v>349.8567871180544</c:v>
                </c:pt>
                <c:pt idx="355">
                  <c:v>351.11576544769201</c:v>
                </c:pt>
                <c:pt idx="356">
                  <c:v>351.95731405075975</c:v>
                </c:pt>
                <c:pt idx="357">
                  <c:v>352.51323347774081</c:v>
                </c:pt>
                <c:pt idx="358">
                  <c:v>352.20551880867362</c:v>
                </c:pt>
                <c:pt idx="359">
                  <c:v>352.09473712862888</c:v>
                </c:pt>
                <c:pt idx="360">
                  <c:v>353.24995525638843</c:v>
                </c:pt>
                <c:pt idx="361">
                  <c:v>354.77519715497556</c:v>
                </c:pt>
                <c:pt idx="362">
                  <c:v>356.13509613004618</c:v>
                </c:pt>
                <c:pt idx="363">
                  <c:v>357.2813291443116</c:v>
                </c:pt>
                <c:pt idx="364">
                  <c:v>358.37924094634695</c:v>
                </c:pt>
                <c:pt idx="365">
                  <c:v>359.15152581936997</c:v>
                </c:pt>
                <c:pt idx="366">
                  <c:v>360.14137416659906</c:v>
                </c:pt>
                <c:pt idx="367">
                  <c:v>361.37741244583606</c:v>
                </c:pt>
                <c:pt idx="368">
                  <c:v>362.70546009422111</c:v>
                </c:pt>
                <c:pt idx="369">
                  <c:v>362.8639739424969</c:v>
                </c:pt>
                <c:pt idx="370">
                  <c:v>362.96417785963354</c:v>
                </c:pt>
                <c:pt idx="371">
                  <c:v>362.66039058446728</c:v>
                </c:pt>
                <c:pt idx="372">
                  <c:v>361.28716064478471</c:v>
                </c:pt>
                <c:pt idx="373">
                  <c:v>361.09887435909292</c:v>
                </c:pt>
                <c:pt idx="374">
                  <c:v>362.58693590949582</c:v>
                </c:pt>
                <c:pt idx="375">
                  <c:v>364.17152986616247</c:v>
                </c:pt>
                <c:pt idx="376">
                  <c:v>365.33442894430402</c:v>
                </c:pt>
                <c:pt idx="377">
                  <c:v>365.99355566682908</c:v>
                </c:pt>
                <c:pt idx="378">
                  <c:v>366.52445432991226</c:v>
                </c:pt>
                <c:pt idx="379">
                  <c:v>366.84179261009058</c:v>
                </c:pt>
                <c:pt idx="380">
                  <c:v>366.97494862280661</c:v>
                </c:pt>
                <c:pt idx="381">
                  <c:v>367.18357263132111</c:v>
                </c:pt>
                <c:pt idx="382">
                  <c:v>367.39962948731733</c:v>
                </c:pt>
                <c:pt idx="383">
                  <c:v>367.54267863571033</c:v>
                </c:pt>
                <c:pt idx="384">
                  <c:v>367.70940106904476</c:v>
                </c:pt>
                <c:pt idx="385">
                  <c:v>367.85859957654452</c:v>
                </c:pt>
                <c:pt idx="386">
                  <c:v>367.90000582654454</c:v>
                </c:pt>
                <c:pt idx="387">
                  <c:v>367.90000582654454</c:v>
                </c:pt>
                <c:pt idx="388">
                  <c:v>367.90000582654454</c:v>
                </c:pt>
                <c:pt idx="389">
                  <c:v>367.90000582654454</c:v>
                </c:pt>
                <c:pt idx="390">
                  <c:v>367.90000582654454</c:v>
                </c:pt>
                <c:pt idx="391">
                  <c:v>367.90000582654454</c:v>
                </c:pt>
                <c:pt idx="392">
                  <c:v>367.95534435432967</c:v>
                </c:pt>
                <c:pt idx="393">
                  <c:v>368.26502311581379</c:v>
                </c:pt>
                <c:pt idx="394">
                  <c:v>368.97347836729529</c:v>
                </c:pt>
                <c:pt idx="395">
                  <c:v>370.05599166225682</c:v>
                </c:pt>
                <c:pt idx="396">
                  <c:v>371.43218849406355</c:v>
                </c:pt>
                <c:pt idx="397">
                  <c:v>372.89221884449671</c:v>
                </c:pt>
                <c:pt idx="398">
                  <c:v>373.44327457030175</c:v>
                </c:pt>
                <c:pt idx="399">
                  <c:v>372.45806334686705</c:v>
                </c:pt>
                <c:pt idx="400">
                  <c:v>371.59527542483687</c:v>
                </c:pt>
                <c:pt idx="401">
                  <c:v>371.54834398428818</c:v>
                </c:pt>
                <c:pt idx="402">
                  <c:v>371.26636959022545</c:v>
                </c:pt>
                <c:pt idx="403">
                  <c:v>372.04890723965508</c:v>
                </c:pt>
                <c:pt idx="404">
                  <c:v>373.22969166014889</c:v>
                </c:pt>
                <c:pt idx="405">
                  <c:v>373.87380260162757</c:v>
                </c:pt>
                <c:pt idx="406">
                  <c:v>374.38832297876525</c:v>
                </c:pt>
                <c:pt idx="407">
                  <c:v>375.06507128377962</c:v>
                </c:pt>
                <c:pt idx="408">
                  <c:v>376.15169608071227</c:v>
                </c:pt>
                <c:pt idx="409">
                  <c:v>377.22655552772721</c:v>
                </c:pt>
                <c:pt idx="410">
                  <c:v>377.93763408409717</c:v>
                </c:pt>
                <c:pt idx="411">
                  <c:v>378.43530850817984</c:v>
                </c:pt>
                <c:pt idx="412">
                  <c:v>378.94223778544171</c:v>
                </c:pt>
                <c:pt idx="413">
                  <c:v>379.46335443735609</c:v>
                </c:pt>
                <c:pt idx="414">
                  <c:v>380.38448759620991</c:v>
                </c:pt>
                <c:pt idx="415">
                  <c:v>381.33233850355776</c:v>
                </c:pt>
                <c:pt idx="416">
                  <c:v>381.81277502732513</c:v>
                </c:pt>
                <c:pt idx="417">
                  <c:v>381.6295234137221</c:v>
                </c:pt>
                <c:pt idx="418">
                  <c:v>381.55979807745967</c:v>
                </c:pt>
                <c:pt idx="419">
                  <c:v>381.29385925827074</c:v>
                </c:pt>
                <c:pt idx="420">
                  <c:v>382.09791844104166</c:v>
                </c:pt>
                <c:pt idx="421">
                  <c:v>383.17302402295633</c:v>
                </c:pt>
                <c:pt idx="422">
                  <c:v>384.17887277389576</c:v>
                </c:pt>
                <c:pt idx="423">
                  <c:v>385.19173056405867</c:v>
                </c:pt>
                <c:pt idx="424">
                  <c:v>386.72776265963654</c:v>
                </c:pt>
                <c:pt idx="425">
                  <c:v>389.08004735423833</c:v>
                </c:pt>
                <c:pt idx="426">
                  <c:v>391.95013603370313</c:v>
                </c:pt>
                <c:pt idx="427">
                  <c:v>393.23794996006609</c:v>
                </c:pt>
                <c:pt idx="428">
                  <c:v>391.41946769027356</c:v>
                </c:pt>
                <c:pt idx="429">
                  <c:v>389.93528459265895</c:v>
                </c:pt>
                <c:pt idx="430">
                  <c:v>389.82401283947138</c:v>
                </c:pt>
                <c:pt idx="431">
                  <c:v>390.73386778114491</c:v>
                </c:pt>
                <c:pt idx="432">
                  <c:v>392.4367919183839</c:v>
                </c:pt>
                <c:pt idx="433">
                  <c:v>394.23629052113358</c:v>
                </c:pt>
                <c:pt idx="434">
                  <c:v>394.89219379851892</c:v>
                </c:pt>
                <c:pt idx="435">
                  <c:v>394.6024824301528</c:v>
                </c:pt>
                <c:pt idx="436">
                  <c:v>394.09659660242818</c:v>
                </c:pt>
                <c:pt idx="437">
                  <c:v>393.69657620320487</c:v>
                </c:pt>
                <c:pt idx="438">
                  <c:v>393.86147371973544</c:v>
                </c:pt>
                <c:pt idx="439">
                  <c:v>395.14636868084932</c:v>
                </c:pt>
                <c:pt idx="440">
                  <c:v>397.03744691002152</c:v>
                </c:pt>
                <c:pt idx="441">
                  <c:v>399.15734225060953</c:v>
                </c:pt>
                <c:pt idx="442">
                  <c:v>400.31699884794256</c:v>
                </c:pt>
                <c:pt idx="443">
                  <c:v>400.7670952625412</c:v>
                </c:pt>
                <c:pt idx="444">
                  <c:v>400.84392749412194</c:v>
                </c:pt>
                <c:pt idx="445">
                  <c:v>400.84597224720835</c:v>
                </c:pt>
                <c:pt idx="446">
                  <c:v>400.84597224720835</c:v>
                </c:pt>
                <c:pt idx="447">
                  <c:v>400.84597224720835</c:v>
                </c:pt>
                <c:pt idx="448">
                  <c:v>400.84597224720835</c:v>
                </c:pt>
                <c:pt idx="449">
                  <c:v>400.84597224720835</c:v>
                </c:pt>
                <c:pt idx="450">
                  <c:v>400.84597224720835</c:v>
                </c:pt>
                <c:pt idx="451">
                  <c:v>400.84597224720835</c:v>
                </c:pt>
                <c:pt idx="452">
                  <c:v>400.84597224720835</c:v>
                </c:pt>
                <c:pt idx="453">
                  <c:v>400.84597224720835</c:v>
                </c:pt>
                <c:pt idx="454">
                  <c:v>400.84597224720835</c:v>
                </c:pt>
                <c:pt idx="455">
                  <c:v>400.84597224720835</c:v>
                </c:pt>
                <c:pt idx="456">
                  <c:v>400.84597224720835</c:v>
                </c:pt>
                <c:pt idx="457">
                  <c:v>400.84597224720835</c:v>
                </c:pt>
                <c:pt idx="458">
                  <c:v>400.84597224720835</c:v>
                </c:pt>
                <c:pt idx="459">
                  <c:v>400.84597224720835</c:v>
                </c:pt>
                <c:pt idx="460">
                  <c:v>400.84597224720835</c:v>
                </c:pt>
                <c:pt idx="461">
                  <c:v>400.84597224720835</c:v>
                </c:pt>
                <c:pt idx="462">
                  <c:v>400.84597224720835</c:v>
                </c:pt>
                <c:pt idx="463">
                  <c:v>400.84597224720835</c:v>
                </c:pt>
                <c:pt idx="464">
                  <c:v>400.84597224720835</c:v>
                </c:pt>
                <c:pt idx="465">
                  <c:v>400.84597224720835</c:v>
                </c:pt>
                <c:pt idx="466">
                  <c:v>400.84597224720835</c:v>
                </c:pt>
                <c:pt idx="467">
                  <c:v>400.84597224720835</c:v>
                </c:pt>
                <c:pt idx="468">
                  <c:v>400.84597224720835</c:v>
                </c:pt>
                <c:pt idx="469">
                  <c:v>400.84597224720835</c:v>
                </c:pt>
                <c:pt idx="470">
                  <c:v>400.84597224720835</c:v>
                </c:pt>
                <c:pt idx="471">
                  <c:v>400.84597224720835</c:v>
                </c:pt>
                <c:pt idx="472">
                  <c:v>400.84597224720835</c:v>
                </c:pt>
                <c:pt idx="473">
                  <c:v>400.84597224720835</c:v>
                </c:pt>
                <c:pt idx="474">
                  <c:v>400.84597224720835</c:v>
                </c:pt>
                <c:pt idx="475">
                  <c:v>400.84597224720835</c:v>
                </c:pt>
                <c:pt idx="476">
                  <c:v>400.84597224720835</c:v>
                </c:pt>
                <c:pt idx="477">
                  <c:v>400.84597224720835</c:v>
                </c:pt>
                <c:pt idx="478">
                  <c:v>400.84597224720835</c:v>
                </c:pt>
                <c:pt idx="479">
                  <c:v>400.84597224720835</c:v>
                </c:pt>
                <c:pt idx="480">
                  <c:v>400.84597224720835</c:v>
                </c:pt>
                <c:pt idx="481">
                  <c:v>400.84597224720835</c:v>
                </c:pt>
                <c:pt idx="482">
                  <c:v>400.84597224720835</c:v>
                </c:pt>
                <c:pt idx="483">
                  <c:v>400.84597224720835</c:v>
                </c:pt>
                <c:pt idx="484">
                  <c:v>400.84597224720835</c:v>
                </c:pt>
                <c:pt idx="485">
                  <c:v>400.84597224720835</c:v>
                </c:pt>
                <c:pt idx="486">
                  <c:v>400.84597224720835</c:v>
                </c:pt>
                <c:pt idx="487">
                  <c:v>400.84597224720835</c:v>
                </c:pt>
                <c:pt idx="488">
                  <c:v>400.84597224720835</c:v>
                </c:pt>
                <c:pt idx="489">
                  <c:v>400.84597224720835</c:v>
                </c:pt>
                <c:pt idx="490">
                  <c:v>400.84597224720835</c:v>
                </c:pt>
                <c:pt idx="491">
                  <c:v>400.84597224720835</c:v>
                </c:pt>
                <c:pt idx="492">
                  <c:v>400.84597224720835</c:v>
                </c:pt>
                <c:pt idx="493">
                  <c:v>400.84597224720835</c:v>
                </c:pt>
                <c:pt idx="494">
                  <c:v>400.84597224720835</c:v>
                </c:pt>
                <c:pt idx="495">
                  <c:v>400.84597224720835</c:v>
                </c:pt>
                <c:pt idx="496">
                  <c:v>400.84597224720835</c:v>
                </c:pt>
                <c:pt idx="497">
                  <c:v>400.84597224720835</c:v>
                </c:pt>
                <c:pt idx="498">
                  <c:v>400.84597224720835</c:v>
                </c:pt>
                <c:pt idx="499">
                  <c:v>400.84597224720835</c:v>
                </c:pt>
                <c:pt idx="500">
                  <c:v>400.84597224720835</c:v>
                </c:pt>
                <c:pt idx="501">
                  <c:v>400.84597224720835</c:v>
                </c:pt>
                <c:pt idx="502">
                  <c:v>400.84597224720835</c:v>
                </c:pt>
                <c:pt idx="503">
                  <c:v>400.84597224720835</c:v>
                </c:pt>
                <c:pt idx="504">
                  <c:v>400.84597224720835</c:v>
                </c:pt>
                <c:pt idx="505">
                  <c:v>400.84597224720835</c:v>
                </c:pt>
                <c:pt idx="506">
                  <c:v>400.84597224720835</c:v>
                </c:pt>
                <c:pt idx="507">
                  <c:v>400.84597224720835</c:v>
                </c:pt>
                <c:pt idx="508">
                  <c:v>400.84597224720835</c:v>
                </c:pt>
                <c:pt idx="509">
                  <c:v>400.84597224720835</c:v>
                </c:pt>
                <c:pt idx="510">
                  <c:v>400.84597224720835</c:v>
                </c:pt>
                <c:pt idx="511">
                  <c:v>400.84597224720835</c:v>
                </c:pt>
                <c:pt idx="512">
                  <c:v>400.91153454042558</c:v>
                </c:pt>
                <c:pt idx="513">
                  <c:v>401.45671694875398</c:v>
                </c:pt>
                <c:pt idx="514">
                  <c:v>402.88001001811932</c:v>
                </c:pt>
                <c:pt idx="515">
                  <c:v>404.49516376967904</c:v>
                </c:pt>
                <c:pt idx="516">
                  <c:v>405.17861274832103</c:v>
                </c:pt>
                <c:pt idx="517">
                  <c:v>404.12690088883016</c:v>
                </c:pt>
                <c:pt idx="518">
                  <c:v>403.37354754908603</c:v>
                </c:pt>
                <c:pt idx="519">
                  <c:v>403.41560315995918</c:v>
                </c:pt>
                <c:pt idx="520">
                  <c:v>403.68840869525502</c:v>
                </c:pt>
                <c:pt idx="521">
                  <c:v>404.28677362107112</c:v>
                </c:pt>
                <c:pt idx="522">
                  <c:v>404.66347608934274</c:v>
                </c:pt>
                <c:pt idx="523">
                  <c:v>404.50248494339087</c:v>
                </c:pt>
                <c:pt idx="524">
                  <c:v>404.21935646843923</c:v>
                </c:pt>
                <c:pt idx="525">
                  <c:v>404.81279181201285</c:v>
                </c:pt>
                <c:pt idx="526">
                  <c:v>406.25284969252897</c:v>
                </c:pt>
                <c:pt idx="527">
                  <c:v>407.35854480741239</c:v>
                </c:pt>
                <c:pt idx="528">
                  <c:v>407.72308959800739</c:v>
                </c:pt>
                <c:pt idx="529">
                  <c:v>407.80310115362187</c:v>
                </c:pt>
                <c:pt idx="530">
                  <c:v>407.85421998078237</c:v>
                </c:pt>
                <c:pt idx="531">
                  <c:v>407.85421998078237</c:v>
                </c:pt>
                <c:pt idx="532">
                  <c:v>407.85421998078237</c:v>
                </c:pt>
                <c:pt idx="533">
                  <c:v>407.87022080804212</c:v>
                </c:pt>
                <c:pt idx="534">
                  <c:v>408.0173575825637</c:v>
                </c:pt>
                <c:pt idx="535">
                  <c:v>408.3145181371865</c:v>
                </c:pt>
                <c:pt idx="536">
                  <c:v>408.93610002952363</c:v>
                </c:pt>
                <c:pt idx="537">
                  <c:v>410.39180158508412</c:v>
                </c:pt>
                <c:pt idx="538">
                  <c:v>412.62660852939462</c:v>
                </c:pt>
                <c:pt idx="539">
                  <c:v>413.49908599106988</c:v>
                </c:pt>
                <c:pt idx="540">
                  <c:v>411.78233031966192</c:v>
                </c:pt>
                <c:pt idx="541">
                  <c:v>410.95048555992776</c:v>
                </c:pt>
                <c:pt idx="542">
                  <c:v>411.52134141747757</c:v>
                </c:pt>
                <c:pt idx="543">
                  <c:v>411.71509278831792</c:v>
                </c:pt>
                <c:pt idx="544">
                  <c:v>411.7995691989438</c:v>
                </c:pt>
                <c:pt idx="545">
                  <c:v>411.58984586421519</c:v>
                </c:pt>
                <c:pt idx="546">
                  <c:v>413.09710223453902</c:v>
                </c:pt>
                <c:pt idx="547">
                  <c:v>414.09498209539225</c:v>
                </c:pt>
                <c:pt idx="548">
                  <c:v>415.06921828047626</c:v>
                </c:pt>
                <c:pt idx="549">
                  <c:v>415.61492000946771</c:v>
                </c:pt>
                <c:pt idx="550">
                  <c:v>416.28682760145568</c:v>
                </c:pt>
                <c:pt idx="551">
                  <c:v>416.98646896643953</c:v>
                </c:pt>
                <c:pt idx="552">
                  <c:v>417.2841032324032</c:v>
                </c:pt>
                <c:pt idx="553">
                  <c:v>417.85816867998869</c:v>
                </c:pt>
                <c:pt idx="554">
                  <c:v>418.40467651942333</c:v>
                </c:pt>
                <c:pt idx="555">
                  <c:v>418.93642036756006</c:v>
                </c:pt>
                <c:pt idx="556">
                  <c:v>419.46611946261032</c:v>
                </c:pt>
                <c:pt idx="557">
                  <c:v>420.07448108290919</c:v>
                </c:pt>
                <c:pt idx="558">
                  <c:v>420.6472726862329</c:v>
                </c:pt>
                <c:pt idx="559">
                  <c:v>422.07830446160409</c:v>
                </c:pt>
                <c:pt idx="560">
                  <c:v>421.52890847946554</c:v>
                </c:pt>
                <c:pt idx="561">
                  <c:v>421.63619304991198</c:v>
                </c:pt>
                <c:pt idx="562">
                  <c:v>422.1652079444325</c:v>
                </c:pt>
                <c:pt idx="563">
                  <c:v>421.30379074018759</c:v>
                </c:pt>
                <c:pt idx="564">
                  <c:v>418.99495952044714</c:v>
                </c:pt>
                <c:pt idx="565">
                  <c:v>420.73058850927396</c:v>
                </c:pt>
                <c:pt idx="566">
                  <c:v>422.42870425458261</c:v>
                </c:pt>
                <c:pt idx="567">
                  <c:v>423.60648203236042</c:v>
                </c:pt>
                <c:pt idx="568">
                  <c:v>423.60648203236042</c:v>
                </c:pt>
                <c:pt idx="569">
                  <c:v>423.60648203236042</c:v>
                </c:pt>
                <c:pt idx="570">
                  <c:v>423.60648203236042</c:v>
                </c:pt>
                <c:pt idx="571">
                  <c:v>423.60648203236042</c:v>
                </c:pt>
                <c:pt idx="572">
                  <c:v>423.60648203236042</c:v>
                </c:pt>
                <c:pt idx="573">
                  <c:v>423.60648203236042</c:v>
                </c:pt>
                <c:pt idx="574">
                  <c:v>423.60648203236042</c:v>
                </c:pt>
                <c:pt idx="575">
                  <c:v>423.60648203236042</c:v>
                </c:pt>
                <c:pt idx="576">
                  <c:v>423.60648203236042</c:v>
                </c:pt>
                <c:pt idx="577">
                  <c:v>423.60648203236042</c:v>
                </c:pt>
                <c:pt idx="578">
                  <c:v>423.60648203236042</c:v>
                </c:pt>
                <c:pt idx="579">
                  <c:v>423.60648203236042</c:v>
                </c:pt>
                <c:pt idx="580">
                  <c:v>423.60648203236042</c:v>
                </c:pt>
                <c:pt idx="581">
                  <c:v>423.60648203236042</c:v>
                </c:pt>
                <c:pt idx="582">
                  <c:v>423.60648203236042</c:v>
                </c:pt>
                <c:pt idx="583">
                  <c:v>423.60648203236042</c:v>
                </c:pt>
                <c:pt idx="584">
                  <c:v>423.60648203236042</c:v>
                </c:pt>
                <c:pt idx="585">
                  <c:v>423.60648203236042</c:v>
                </c:pt>
                <c:pt idx="586">
                  <c:v>423.60648203236042</c:v>
                </c:pt>
                <c:pt idx="587">
                  <c:v>423.60648203236042</c:v>
                </c:pt>
                <c:pt idx="588">
                  <c:v>423.60648203236042</c:v>
                </c:pt>
                <c:pt idx="589">
                  <c:v>423.60648203236042</c:v>
                </c:pt>
                <c:pt idx="590">
                  <c:v>423.60648203236042</c:v>
                </c:pt>
                <c:pt idx="591">
                  <c:v>423.60648203236042</c:v>
                </c:pt>
                <c:pt idx="592">
                  <c:v>423.60648203236042</c:v>
                </c:pt>
                <c:pt idx="593">
                  <c:v>423.60648203236042</c:v>
                </c:pt>
                <c:pt idx="594">
                  <c:v>423.60648203236042</c:v>
                </c:pt>
                <c:pt idx="595">
                  <c:v>423.60648203236042</c:v>
                </c:pt>
                <c:pt idx="596">
                  <c:v>423.60648203236042</c:v>
                </c:pt>
                <c:pt idx="597">
                  <c:v>423.60648203236042</c:v>
                </c:pt>
                <c:pt idx="598">
                  <c:v>423.60648203236042</c:v>
                </c:pt>
                <c:pt idx="599">
                  <c:v>423.60648203236042</c:v>
                </c:pt>
                <c:pt idx="600">
                  <c:v>423.60648203236042</c:v>
                </c:pt>
                <c:pt idx="601">
                  <c:v>423.69160547069094</c:v>
                </c:pt>
                <c:pt idx="602">
                  <c:v>423.98594858402691</c:v>
                </c:pt>
                <c:pt idx="603">
                  <c:v>424.89070013180469</c:v>
                </c:pt>
                <c:pt idx="604">
                  <c:v>426.47670974654267</c:v>
                </c:pt>
                <c:pt idx="605">
                  <c:v>428.60154990343415</c:v>
                </c:pt>
                <c:pt idx="606">
                  <c:v>430.93776589049628</c:v>
                </c:pt>
                <c:pt idx="607">
                  <c:v>432.55086141413273</c:v>
                </c:pt>
                <c:pt idx="608">
                  <c:v>433.83771416054731</c:v>
                </c:pt>
                <c:pt idx="609">
                  <c:v>435.58012816858741</c:v>
                </c:pt>
                <c:pt idx="610">
                  <c:v>438.16853573580107</c:v>
                </c:pt>
                <c:pt idx="611">
                  <c:v>439.56140029027711</c:v>
                </c:pt>
                <c:pt idx="612">
                  <c:v>438.50486022280114</c:v>
                </c:pt>
                <c:pt idx="613">
                  <c:v>437.25181693791228</c:v>
                </c:pt>
                <c:pt idx="614">
                  <c:v>438.0656498282396</c:v>
                </c:pt>
                <c:pt idx="615">
                  <c:v>440.59823730567757</c:v>
                </c:pt>
                <c:pt idx="616">
                  <c:v>442.62561874350854</c:v>
                </c:pt>
                <c:pt idx="617">
                  <c:v>444.39256858049043</c:v>
                </c:pt>
                <c:pt idx="618">
                  <c:v>445.64812444196525</c:v>
                </c:pt>
                <c:pt idx="619">
                  <c:v>447.12005130841868</c:v>
                </c:pt>
                <c:pt idx="620">
                  <c:v>449.48972343979722</c:v>
                </c:pt>
                <c:pt idx="621">
                  <c:v>452.68496719768171</c:v>
                </c:pt>
                <c:pt idx="622">
                  <c:v>455.56457036461069</c:v>
                </c:pt>
                <c:pt idx="623">
                  <c:v>458.19595497266062</c:v>
                </c:pt>
                <c:pt idx="624">
                  <c:v>461.07433741052699</c:v>
                </c:pt>
                <c:pt idx="625">
                  <c:v>463.10441453634718</c:v>
                </c:pt>
                <c:pt idx="626">
                  <c:v>464.47965720359144</c:v>
                </c:pt>
                <c:pt idx="627">
                  <c:v>465.85978488213226</c:v>
                </c:pt>
                <c:pt idx="628">
                  <c:v>467.94075168104342</c:v>
                </c:pt>
                <c:pt idx="629">
                  <c:v>470.25686508489287</c:v>
                </c:pt>
                <c:pt idx="630">
                  <c:v>473.52443723372164</c:v>
                </c:pt>
                <c:pt idx="631">
                  <c:v>476.63379340889924</c:v>
                </c:pt>
                <c:pt idx="632">
                  <c:v>479.38917976222945</c:v>
                </c:pt>
                <c:pt idx="633">
                  <c:v>482.27889893574002</c:v>
                </c:pt>
                <c:pt idx="634">
                  <c:v>484.5584299511346</c:v>
                </c:pt>
                <c:pt idx="635">
                  <c:v>486.40576490519322</c:v>
                </c:pt>
                <c:pt idx="636">
                  <c:v>487.48765863838105</c:v>
                </c:pt>
                <c:pt idx="637">
                  <c:v>489.09361256164385</c:v>
                </c:pt>
                <c:pt idx="638">
                  <c:v>491.50417682441287</c:v>
                </c:pt>
                <c:pt idx="639">
                  <c:v>493.90637447604951</c:v>
                </c:pt>
                <c:pt idx="640">
                  <c:v>496.8312160759329</c:v>
                </c:pt>
                <c:pt idx="641">
                  <c:v>501.0891225406022</c:v>
                </c:pt>
                <c:pt idx="642">
                  <c:v>505.69289666382679</c:v>
                </c:pt>
                <c:pt idx="643">
                  <c:v>507.7395863059586</c:v>
                </c:pt>
                <c:pt idx="644">
                  <c:v>508.98228874892152</c:v>
                </c:pt>
                <c:pt idx="645">
                  <c:v>512.19492559381081</c:v>
                </c:pt>
                <c:pt idx="646">
                  <c:v>515.16775833103043</c:v>
                </c:pt>
                <c:pt idx="647">
                  <c:v>518.18133287317562</c:v>
                </c:pt>
                <c:pt idx="648">
                  <c:v>520.65637942772833</c:v>
                </c:pt>
                <c:pt idx="649">
                  <c:v>522.8531181673161</c:v>
                </c:pt>
                <c:pt idx="650">
                  <c:v>523.87805532256994</c:v>
                </c:pt>
                <c:pt idx="651">
                  <c:v>524.02291722929147</c:v>
                </c:pt>
                <c:pt idx="652">
                  <c:v>526.1534422262464</c:v>
                </c:pt>
                <c:pt idx="653">
                  <c:v>529.24307769009738</c:v>
                </c:pt>
                <c:pt idx="654">
                  <c:v>529.5616082734565</c:v>
                </c:pt>
                <c:pt idx="655">
                  <c:v>529.51347832698184</c:v>
                </c:pt>
                <c:pt idx="656">
                  <c:v>532.20229164154966</c:v>
                </c:pt>
                <c:pt idx="657">
                  <c:v>537.22303368938231</c:v>
                </c:pt>
                <c:pt idx="658">
                  <c:v>539.95872353395953</c:v>
                </c:pt>
                <c:pt idx="659">
                  <c:v>539.58005180423675</c:v>
                </c:pt>
                <c:pt idx="660">
                  <c:v>538.56844701388286</c:v>
                </c:pt>
                <c:pt idx="661">
                  <c:v>540.33453614861367</c:v>
                </c:pt>
                <c:pt idx="662">
                  <c:v>542.43693290435272</c:v>
                </c:pt>
                <c:pt idx="663">
                  <c:v>546.70760592843942</c:v>
                </c:pt>
                <c:pt idx="664">
                  <c:v>548.17738025497124</c:v>
                </c:pt>
                <c:pt idx="665">
                  <c:v>549.58069028583543</c:v>
                </c:pt>
                <c:pt idx="666">
                  <c:v>550.60861246885781</c:v>
                </c:pt>
                <c:pt idx="667">
                  <c:v>553.65404923861945</c:v>
                </c:pt>
                <c:pt idx="668">
                  <c:v>554.75683821080418</c:v>
                </c:pt>
                <c:pt idx="669">
                  <c:v>557.13678689951473</c:v>
                </c:pt>
                <c:pt idx="670">
                  <c:v>558.1479379711883</c:v>
                </c:pt>
                <c:pt idx="671">
                  <c:v>556.87180024828024</c:v>
                </c:pt>
                <c:pt idx="672">
                  <c:v>558.36212471308647</c:v>
                </c:pt>
                <c:pt idx="673">
                  <c:v>559.96703877172843</c:v>
                </c:pt>
                <c:pt idx="674">
                  <c:v>561.69321980846541</c:v>
                </c:pt>
                <c:pt idx="675">
                  <c:v>560.07163592643519</c:v>
                </c:pt>
                <c:pt idx="676">
                  <c:v>561.54012695340123</c:v>
                </c:pt>
                <c:pt idx="677">
                  <c:v>559.70588512201493</c:v>
                </c:pt>
                <c:pt idx="678">
                  <c:v>557.81731997950908</c:v>
                </c:pt>
                <c:pt idx="679">
                  <c:v>558.66187242266369</c:v>
                </c:pt>
                <c:pt idx="680">
                  <c:v>559.30599705490329</c:v>
                </c:pt>
                <c:pt idx="681">
                  <c:v>561.92593917412137</c:v>
                </c:pt>
                <c:pt idx="682">
                  <c:v>566.65162871966152</c:v>
                </c:pt>
                <c:pt idx="683">
                  <c:v>566.94213256726027</c:v>
                </c:pt>
                <c:pt idx="684">
                  <c:v>569.91317189598396</c:v>
                </c:pt>
                <c:pt idx="685">
                  <c:v>572.83002526791756</c:v>
                </c:pt>
                <c:pt idx="686">
                  <c:v>574.03217108099125</c:v>
                </c:pt>
                <c:pt idx="687">
                  <c:v>574.4405500991694</c:v>
                </c:pt>
                <c:pt idx="688">
                  <c:v>576.18940971710379</c:v>
                </c:pt>
                <c:pt idx="689">
                  <c:v>576.63520188890243</c:v>
                </c:pt>
                <c:pt idx="690">
                  <c:v>575.89637686809056</c:v>
                </c:pt>
                <c:pt idx="691">
                  <c:v>576.40351488183546</c:v>
                </c:pt>
                <c:pt idx="692">
                  <c:v>578.33125457897393</c:v>
                </c:pt>
                <c:pt idx="693">
                  <c:v>579.84848877911475</c:v>
                </c:pt>
                <c:pt idx="694">
                  <c:v>580.43603171547682</c:v>
                </c:pt>
                <c:pt idx="695">
                  <c:v>579.48432273190508</c:v>
                </c:pt>
                <c:pt idx="696">
                  <c:v>575.2501496900378</c:v>
                </c:pt>
                <c:pt idx="697">
                  <c:v>579.41673002364928</c:v>
                </c:pt>
                <c:pt idx="698">
                  <c:v>580.35040724282942</c:v>
                </c:pt>
                <c:pt idx="699">
                  <c:v>583.13875380907587</c:v>
                </c:pt>
                <c:pt idx="700">
                  <c:v>584.71497950592664</c:v>
                </c:pt>
                <c:pt idx="701">
                  <c:v>585.85286963701549</c:v>
                </c:pt>
                <c:pt idx="702">
                  <c:v>586.74777167670493</c:v>
                </c:pt>
                <c:pt idx="703">
                  <c:v>587.31858035219682</c:v>
                </c:pt>
                <c:pt idx="704">
                  <c:v>587.03179850084132</c:v>
                </c:pt>
                <c:pt idx="705">
                  <c:v>586.70136901440162</c:v>
                </c:pt>
                <c:pt idx="706">
                  <c:v>586.73518952176289</c:v>
                </c:pt>
                <c:pt idx="707">
                  <c:v>587.98468046020366</c:v>
                </c:pt>
                <c:pt idx="708">
                  <c:v>589.62251628013507</c:v>
                </c:pt>
                <c:pt idx="709">
                  <c:v>591.24205894988813</c:v>
                </c:pt>
                <c:pt idx="710">
                  <c:v>593.53660225789736</c:v>
                </c:pt>
                <c:pt idx="711">
                  <c:v>594.93411021417558</c:v>
                </c:pt>
                <c:pt idx="712">
                  <c:v>592.87468157720639</c:v>
                </c:pt>
                <c:pt idx="713">
                  <c:v>592.16078381726709</c:v>
                </c:pt>
                <c:pt idx="714">
                  <c:v>590.58937610884971</c:v>
                </c:pt>
                <c:pt idx="715">
                  <c:v>589.74851175673996</c:v>
                </c:pt>
                <c:pt idx="716">
                  <c:v>593.17093290570244</c:v>
                </c:pt>
                <c:pt idx="717">
                  <c:v>594.88095589952957</c:v>
                </c:pt>
                <c:pt idx="718">
                  <c:v>595.85435659397399</c:v>
                </c:pt>
                <c:pt idx="719">
                  <c:v>597.62704934075362</c:v>
                </c:pt>
                <c:pt idx="720">
                  <c:v>598.17198391551358</c:v>
                </c:pt>
                <c:pt idx="721">
                  <c:v>598.69650343686067</c:v>
                </c:pt>
                <c:pt idx="722">
                  <c:v>599.3739196196027</c:v>
                </c:pt>
                <c:pt idx="723">
                  <c:v>599.8363335625944</c:v>
                </c:pt>
                <c:pt idx="724">
                  <c:v>602.1009661088907</c:v>
                </c:pt>
                <c:pt idx="725">
                  <c:v>604.31216091696058</c:v>
                </c:pt>
                <c:pt idx="726">
                  <c:v>608.38461965949739</c:v>
                </c:pt>
                <c:pt idx="727">
                  <c:v>607.56291329716714</c:v>
                </c:pt>
                <c:pt idx="728">
                  <c:v>608.37287571708032</c:v>
                </c:pt>
                <c:pt idx="729">
                  <c:v>608.27559784016478</c:v>
                </c:pt>
                <c:pt idx="730">
                  <c:v>607.79459063034312</c:v>
                </c:pt>
                <c:pt idx="731">
                  <c:v>609.14960258567896</c:v>
                </c:pt>
                <c:pt idx="732">
                  <c:v>611.15056854825616</c:v>
                </c:pt>
                <c:pt idx="733">
                  <c:v>612.95236481052746</c:v>
                </c:pt>
                <c:pt idx="734">
                  <c:v>614.98497898269477</c:v>
                </c:pt>
                <c:pt idx="735">
                  <c:v>617.04294135996747</c:v>
                </c:pt>
                <c:pt idx="736">
                  <c:v>619.35547130578459</c:v>
                </c:pt>
                <c:pt idx="737">
                  <c:v>620.61094693245479</c:v>
                </c:pt>
                <c:pt idx="738">
                  <c:v>622.09498257374423</c:v>
                </c:pt>
                <c:pt idx="739">
                  <c:v>626.5119360888018</c:v>
                </c:pt>
                <c:pt idx="740">
                  <c:v>628.3809040007759</c:v>
                </c:pt>
                <c:pt idx="741">
                  <c:v>629.84349973576911</c:v>
                </c:pt>
                <c:pt idx="742">
                  <c:v>630.36329995904759</c:v>
                </c:pt>
                <c:pt idx="743">
                  <c:v>632.54792614950736</c:v>
                </c:pt>
                <c:pt idx="744">
                  <c:v>634.49833581148846</c:v>
                </c:pt>
                <c:pt idx="745">
                  <c:v>636.93284076667942</c:v>
                </c:pt>
                <c:pt idx="746">
                  <c:v>639.86210564842361</c:v>
                </c:pt>
                <c:pt idx="747">
                  <c:v>642.83782810608864</c:v>
                </c:pt>
                <c:pt idx="748">
                  <c:v>645.40228377342851</c:v>
                </c:pt>
                <c:pt idx="749">
                  <c:v>646.78350517274453</c:v>
                </c:pt>
                <c:pt idx="750">
                  <c:v>648.16638052641542</c:v>
                </c:pt>
                <c:pt idx="751">
                  <c:v>650.30479214551849</c:v>
                </c:pt>
                <c:pt idx="752">
                  <c:v>651.92747797525101</c:v>
                </c:pt>
                <c:pt idx="753">
                  <c:v>653.27767197345304</c:v>
                </c:pt>
                <c:pt idx="754">
                  <c:v>655.34507812373045</c:v>
                </c:pt>
                <c:pt idx="755">
                  <c:v>656.6216230291094</c:v>
                </c:pt>
                <c:pt idx="756">
                  <c:v>655.73561820300347</c:v>
                </c:pt>
                <c:pt idx="757">
                  <c:v>653.96741520313037</c:v>
                </c:pt>
                <c:pt idx="758">
                  <c:v>654.95418550405611</c:v>
                </c:pt>
                <c:pt idx="759">
                  <c:v>657.8021795658575</c:v>
                </c:pt>
                <c:pt idx="760">
                  <c:v>659.86144532746914</c:v>
                </c:pt>
                <c:pt idx="761">
                  <c:v>662.08482927171372</c:v>
                </c:pt>
                <c:pt idx="762">
                  <c:v>665.22908926548598</c:v>
                </c:pt>
                <c:pt idx="763">
                  <c:v>667.839850460462</c:v>
                </c:pt>
                <c:pt idx="764">
                  <c:v>670.37186419502996</c:v>
                </c:pt>
                <c:pt idx="765">
                  <c:v>672.36088635755391</c:v>
                </c:pt>
                <c:pt idx="766">
                  <c:v>673.29636877181997</c:v>
                </c:pt>
                <c:pt idx="767">
                  <c:v>674.58844899111307</c:v>
                </c:pt>
                <c:pt idx="768">
                  <c:v>675.76451421746424</c:v>
                </c:pt>
                <c:pt idx="769">
                  <c:v>678.85832351765623</c:v>
                </c:pt>
                <c:pt idx="770">
                  <c:v>682.0507538599478</c:v>
                </c:pt>
                <c:pt idx="771">
                  <c:v>683.70990201561779</c:v>
                </c:pt>
                <c:pt idx="772">
                  <c:v>686.4350085630698</c:v>
                </c:pt>
                <c:pt idx="773">
                  <c:v>685.84344501328189</c:v>
                </c:pt>
                <c:pt idx="774">
                  <c:v>689.47508258021128</c:v>
                </c:pt>
                <c:pt idx="775">
                  <c:v>692.03504151789423</c:v>
                </c:pt>
                <c:pt idx="776">
                  <c:v>692.57937491927134</c:v>
                </c:pt>
                <c:pt idx="777">
                  <c:v>694.68098958487337</c:v>
                </c:pt>
                <c:pt idx="778">
                  <c:v>697.74355982767395</c:v>
                </c:pt>
                <c:pt idx="779">
                  <c:v>700.04856207969669</c:v>
                </c:pt>
                <c:pt idx="780">
                  <c:v>702.72567193798</c:v>
                </c:pt>
                <c:pt idx="781">
                  <c:v>705.46903933676163</c:v>
                </c:pt>
                <c:pt idx="782">
                  <c:v>708.58014365613576</c:v>
                </c:pt>
                <c:pt idx="783">
                  <c:v>711.73439472957295</c:v>
                </c:pt>
                <c:pt idx="784">
                  <c:v>715.88941503748958</c:v>
                </c:pt>
                <c:pt idx="785">
                  <c:v>720.75368337768157</c:v>
                </c:pt>
                <c:pt idx="786">
                  <c:v>724.07928813966964</c:v>
                </c:pt>
                <c:pt idx="787">
                  <c:v>726.78426948956837</c:v>
                </c:pt>
                <c:pt idx="788">
                  <c:v>730.48911520665331</c:v>
                </c:pt>
                <c:pt idx="789">
                  <c:v>734.8610616181827</c:v>
                </c:pt>
                <c:pt idx="790">
                  <c:v>739.58113763068457</c:v>
                </c:pt>
                <c:pt idx="791">
                  <c:v>743.67522131870328</c:v>
                </c:pt>
                <c:pt idx="792">
                  <c:v>745.44644181060141</c:v>
                </c:pt>
                <c:pt idx="793">
                  <c:v>743.83045099831054</c:v>
                </c:pt>
                <c:pt idx="794">
                  <c:v>742.35065935881414</c:v>
                </c:pt>
                <c:pt idx="795">
                  <c:v>742.49034841321497</c:v>
                </c:pt>
                <c:pt idx="796">
                  <c:v>746.09682329847533</c:v>
                </c:pt>
                <c:pt idx="797">
                  <c:v>752.15097177198606</c:v>
                </c:pt>
                <c:pt idx="798">
                  <c:v>759.26856313789528</c:v>
                </c:pt>
                <c:pt idx="799">
                  <c:v>765.09686001375587</c:v>
                </c:pt>
                <c:pt idx="800">
                  <c:v>768.57555602571767</c:v>
                </c:pt>
                <c:pt idx="801">
                  <c:v>772.21353543865519</c:v>
                </c:pt>
                <c:pt idx="802">
                  <c:v>777.91278005393087</c:v>
                </c:pt>
                <c:pt idx="803">
                  <c:v>782.75327951273698</c:v>
                </c:pt>
                <c:pt idx="804">
                  <c:v>783.99547576538282</c:v>
                </c:pt>
                <c:pt idx="805">
                  <c:v>782.52296998240934</c:v>
                </c:pt>
                <c:pt idx="806">
                  <c:v>782.5687992366137</c:v>
                </c:pt>
                <c:pt idx="807">
                  <c:v>783.08745570617282</c:v>
                </c:pt>
                <c:pt idx="808">
                  <c:v>783.85641246057935</c:v>
                </c:pt>
                <c:pt idx="809">
                  <c:v>785.40625105786887</c:v>
                </c:pt>
                <c:pt idx="810">
                  <c:v>786.14304761290998</c:v>
                </c:pt>
                <c:pt idx="811">
                  <c:v>785.21342255266882</c:v>
                </c:pt>
                <c:pt idx="812">
                  <c:v>787.1503121453884</c:v>
                </c:pt>
                <c:pt idx="813">
                  <c:v>789.19263973341299</c:v>
                </c:pt>
                <c:pt idx="814">
                  <c:v>791.10261200930267</c:v>
                </c:pt>
                <c:pt idx="815">
                  <c:v>792.58715147495968</c:v>
                </c:pt>
                <c:pt idx="816">
                  <c:v>795.20296657586744</c:v>
                </c:pt>
                <c:pt idx="817">
                  <c:v>797.46613522686403</c:v>
                </c:pt>
                <c:pt idx="818">
                  <c:v>801.4770577095029</c:v>
                </c:pt>
                <c:pt idx="819">
                  <c:v>803.79523155464074</c:v>
                </c:pt>
                <c:pt idx="820">
                  <c:v>806.61968605888455</c:v>
                </c:pt>
                <c:pt idx="821">
                  <c:v>807.90450020868502</c:v>
                </c:pt>
                <c:pt idx="822">
                  <c:v>808.9493398236782</c:v>
                </c:pt>
                <c:pt idx="823">
                  <c:v>810.12908397121703</c:v>
                </c:pt>
                <c:pt idx="824">
                  <c:v>810.57234022872558</c:v>
                </c:pt>
                <c:pt idx="825">
                  <c:v>811.88200567408626</c:v>
                </c:pt>
                <c:pt idx="826">
                  <c:v>813.27608191339402</c:v>
                </c:pt>
                <c:pt idx="827">
                  <c:v>814.56754106752999</c:v>
                </c:pt>
                <c:pt idx="828">
                  <c:v>817.70368493516082</c:v>
                </c:pt>
                <c:pt idx="829">
                  <c:v>819.97904375576456</c:v>
                </c:pt>
                <c:pt idx="830">
                  <c:v>821.57911913470832</c:v>
                </c:pt>
                <c:pt idx="831">
                  <c:v>821.82386276539251</c:v>
                </c:pt>
                <c:pt idx="832">
                  <c:v>821.94611833168562</c:v>
                </c:pt>
                <c:pt idx="833">
                  <c:v>824.21658861619846</c:v>
                </c:pt>
                <c:pt idx="834">
                  <c:v>826.77766301887141</c:v>
                </c:pt>
                <c:pt idx="835">
                  <c:v>828.89412823620921</c:v>
                </c:pt>
                <c:pt idx="836">
                  <c:v>831.04531956210235</c:v>
                </c:pt>
                <c:pt idx="837">
                  <c:v>834.25107097551393</c:v>
                </c:pt>
                <c:pt idx="838">
                  <c:v>837.28592381751787</c:v>
                </c:pt>
                <c:pt idx="839">
                  <c:v>839.36817399864719</c:v>
                </c:pt>
                <c:pt idx="840">
                  <c:v>842.29639001231305</c:v>
                </c:pt>
                <c:pt idx="841">
                  <c:v>846.12876811088915</c:v>
                </c:pt>
                <c:pt idx="842">
                  <c:v>849.02768322950669</c:v>
                </c:pt>
                <c:pt idx="843">
                  <c:v>850.90680540678443</c:v>
                </c:pt>
                <c:pt idx="844">
                  <c:v>852.52133747596827</c:v>
                </c:pt>
                <c:pt idx="845">
                  <c:v>855.29249376702455</c:v>
                </c:pt>
                <c:pt idx="846">
                  <c:v>858.37223910243165</c:v>
                </c:pt>
                <c:pt idx="847">
                  <c:v>862.35007928460072</c:v>
                </c:pt>
                <c:pt idx="848">
                  <c:v>866.98893792413469</c:v>
                </c:pt>
                <c:pt idx="849">
                  <c:v>871.4990488999199</c:v>
                </c:pt>
                <c:pt idx="850">
                  <c:v>873.7840404103008</c:v>
                </c:pt>
                <c:pt idx="851">
                  <c:v>876.11354224389277</c:v>
                </c:pt>
                <c:pt idx="852">
                  <c:v>879.72944831366192</c:v>
                </c:pt>
                <c:pt idx="853">
                  <c:v>883.4161605197105</c:v>
                </c:pt>
                <c:pt idx="854">
                  <c:v>886.53164401895776</c:v>
                </c:pt>
                <c:pt idx="855">
                  <c:v>889.3577122220247</c:v>
                </c:pt>
                <c:pt idx="856">
                  <c:v>893.15905243237682</c:v>
                </c:pt>
                <c:pt idx="857">
                  <c:v>899.89405631757177</c:v>
                </c:pt>
                <c:pt idx="858">
                  <c:v>904.87123034990077</c:v>
                </c:pt>
                <c:pt idx="859">
                  <c:v>908.05093019206629</c:v>
                </c:pt>
                <c:pt idx="860">
                  <c:v>910.96935122596381</c:v>
                </c:pt>
                <c:pt idx="861">
                  <c:v>918.05724385350118</c:v>
                </c:pt>
                <c:pt idx="862">
                  <c:v>925.82685605690313</c:v>
                </c:pt>
                <c:pt idx="863">
                  <c:v>926.93079759162947</c:v>
                </c:pt>
                <c:pt idx="864">
                  <c:v>929.42650868496207</c:v>
                </c:pt>
                <c:pt idx="865">
                  <c:v>934.89611812526391</c:v>
                </c:pt>
                <c:pt idx="866">
                  <c:v>942.34214625968798</c:v>
                </c:pt>
                <c:pt idx="867">
                  <c:v>948.54182347007259</c:v>
                </c:pt>
                <c:pt idx="868">
                  <c:v>951.12185750470917</c:v>
                </c:pt>
                <c:pt idx="869">
                  <c:v>954.08545280633837</c:v>
                </c:pt>
                <c:pt idx="870">
                  <c:v>958.97355507723796</c:v>
                </c:pt>
                <c:pt idx="871">
                  <c:v>964.20912740900292</c:v>
                </c:pt>
                <c:pt idx="872">
                  <c:v>969.77268193758607</c:v>
                </c:pt>
                <c:pt idx="873">
                  <c:v>974.50080535268341</c:v>
                </c:pt>
                <c:pt idx="874">
                  <c:v>978.76712714381688</c:v>
                </c:pt>
                <c:pt idx="875">
                  <c:v>982.92890638609538</c:v>
                </c:pt>
                <c:pt idx="876">
                  <c:v>987.32877492239106</c:v>
                </c:pt>
                <c:pt idx="877">
                  <c:v>994.11216479894267</c:v>
                </c:pt>
                <c:pt idx="878">
                  <c:v>1000.6830209685037</c:v>
                </c:pt>
                <c:pt idx="879">
                  <c:v>1006.7953368646371</c:v>
                </c:pt>
                <c:pt idx="880">
                  <c:v>1007.8898286866964</c:v>
                </c:pt>
                <c:pt idx="881">
                  <c:v>1012.4728792101821</c:v>
                </c:pt>
                <c:pt idx="882">
                  <c:v>1020.3943315335703</c:v>
                </c:pt>
                <c:pt idx="883">
                  <c:v>1024.7885847828843</c:v>
                </c:pt>
                <c:pt idx="884">
                  <c:v>1029.5304460568898</c:v>
                </c:pt>
                <c:pt idx="885">
                  <c:v>1034.6350741055701</c:v>
                </c:pt>
                <c:pt idx="886">
                  <c:v>1038.7389656684868</c:v>
                </c:pt>
                <c:pt idx="887">
                  <c:v>1042.8668142319386</c:v>
                </c:pt>
                <c:pt idx="888">
                  <c:v>1046.3040607086268</c:v>
                </c:pt>
                <c:pt idx="889">
                  <c:v>1050.0684729531097</c:v>
                </c:pt>
                <c:pt idx="890">
                  <c:v>1053.0920535480864</c:v>
                </c:pt>
                <c:pt idx="891">
                  <c:v>1056.392437732057</c:v>
                </c:pt>
                <c:pt idx="892">
                  <c:v>1059.5934185763499</c:v>
                </c:pt>
                <c:pt idx="893">
                  <c:v>1064.3307547475845</c:v>
                </c:pt>
                <c:pt idx="894">
                  <c:v>1068.8799012129086</c:v>
                </c:pt>
                <c:pt idx="895">
                  <c:v>1074.2351412015726</c:v>
                </c:pt>
                <c:pt idx="896">
                  <c:v>1078.8448569799839</c:v>
                </c:pt>
                <c:pt idx="897">
                  <c:v>1083.1007432131671</c:v>
                </c:pt>
                <c:pt idx="898">
                  <c:v>1086.4053080728936</c:v>
                </c:pt>
                <c:pt idx="899">
                  <c:v>1089.3832230748285</c:v>
                </c:pt>
                <c:pt idx="900">
                  <c:v>1092.0188120352416</c:v>
                </c:pt>
                <c:pt idx="901">
                  <c:v>1093.6740284489431</c:v>
                </c:pt>
                <c:pt idx="902">
                  <c:v>1085.2145083984055</c:v>
                </c:pt>
                <c:pt idx="903">
                  <c:v>1088.8209832836658</c:v>
                </c:pt>
                <c:pt idx="904">
                  <c:v>1094.8751317571764</c:v>
                </c:pt>
                <c:pt idx="905">
                  <c:v>1101.9927231230856</c:v>
                </c:pt>
                <c:pt idx="906">
                  <c:v>1107.8210199989462</c:v>
                </c:pt>
                <c:pt idx="907">
                  <c:v>1111.299716010908</c:v>
                </c:pt>
                <c:pt idx="908">
                  <c:v>1114.9376954238455</c:v>
                </c:pt>
                <c:pt idx="909">
                  <c:v>1120.6369400391213</c:v>
                </c:pt>
                <c:pt idx="910">
                  <c:v>1125.4774394979274</c:v>
                </c:pt>
                <c:pt idx="911">
                  <c:v>1126.7196357505732</c:v>
                </c:pt>
                <c:pt idx="912">
                  <c:v>1125.2471299675997</c:v>
                </c:pt>
                <c:pt idx="913">
                  <c:v>1127.986921413162</c:v>
                </c:pt>
                <c:pt idx="914">
                  <c:v>1135.5427638456465</c:v>
                </c:pt>
                <c:pt idx="915">
                  <c:v>1133.5443648909302</c:v>
                </c:pt>
                <c:pt idx="916">
                  <c:v>1136.8001643003975</c:v>
                </c:pt>
                <c:pt idx="917">
                  <c:v>1136.241363726145</c:v>
                </c:pt>
                <c:pt idx="918">
                  <c:v>1140.4396888748129</c:v>
                </c:pt>
                <c:pt idx="919">
                  <c:v>1144.648987035089</c:v>
                </c:pt>
                <c:pt idx="920">
                  <c:v>1149.8287249046323</c:v>
                </c:pt>
                <c:pt idx="921">
                  <c:v>1155.8129659292829</c:v>
                </c:pt>
                <c:pt idx="922">
                  <c:v>1159.0099597711339</c:v>
                </c:pt>
                <c:pt idx="923">
                  <c:v>1161.6964641994309</c:v>
                </c:pt>
                <c:pt idx="924">
                  <c:v>1158.4614879590656</c:v>
                </c:pt>
                <c:pt idx="925">
                  <c:v>1161.088927974836</c:v>
                </c:pt>
                <c:pt idx="926">
                  <c:v>1167.1488168802134</c:v>
                </c:pt>
                <c:pt idx="927">
                  <c:v>1170.8066420913331</c:v>
                </c:pt>
                <c:pt idx="928">
                  <c:v>1175.3226375822724</c:v>
                </c:pt>
                <c:pt idx="929">
                  <c:v>1178.8355121749862</c:v>
                </c:pt>
                <c:pt idx="930">
                  <c:v>1182.6119310545751</c:v>
                </c:pt>
                <c:pt idx="931">
                  <c:v>1185.7337686416727</c:v>
                </c:pt>
                <c:pt idx="932">
                  <c:v>1189.1219788412261</c:v>
                </c:pt>
                <c:pt idx="933">
                  <c:v>1191.2511083375823</c:v>
                </c:pt>
                <c:pt idx="934">
                  <c:v>1193.6330136374561</c:v>
                </c:pt>
                <c:pt idx="935">
                  <c:v>1197.4128729910394</c:v>
                </c:pt>
                <c:pt idx="936">
                  <c:v>1201.3585027679558</c:v>
                </c:pt>
                <c:pt idx="937">
                  <c:v>1204.6379711561588</c:v>
                </c:pt>
                <c:pt idx="938">
                  <c:v>1207.5750775226529</c:v>
                </c:pt>
                <c:pt idx="939">
                  <c:v>1210.1812002149379</c:v>
                </c:pt>
                <c:pt idx="940">
                  <c:v>1213.8494037556238</c:v>
                </c:pt>
                <c:pt idx="941">
                  <c:v>1217.1935153205814</c:v>
                </c:pt>
                <c:pt idx="942">
                  <c:v>1219.9707697901028</c:v>
                </c:pt>
                <c:pt idx="943">
                  <c:v>1223.013917898824</c:v>
                </c:pt>
                <c:pt idx="944">
                  <c:v>1226.0565548192737</c:v>
                </c:pt>
                <c:pt idx="945">
                  <c:v>1229.109850955462</c:v>
                </c:pt>
                <c:pt idx="946">
                  <c:v>1233.5703720943923</c:v>
                </c:pt>
                <c:pt idx="947">
                  <c:v>1236.4775846786526</c:v>
                </c:pt>
                <c:pt idx="948">
                  <c:v>1238.3238616984695</c:v>
                </c:pt>
                <c:pt idx="949">
                  <c:v>1239.8907727020239</c:v>
                </c:pt>
                <c:pt idx="950">
                  <c:v>1240.2952669063466</c:v>
                </c:pt>
                <c:pt idx="951">
                  <c:v>1239.2874907729101</c:v>
                </c:pt>
                <c:pt idx="952">
                  <c:v>1237.1168076814356</c:v>
                </c:pt>
                <c:pt idx="953">
                  <c:v>1237.8621289340815</c:v>
                </c:pt>
                <c:pt idx="954">
                  <c:v>1241.1617634323677</c:v>
                </c:pt>
                <c:pt idx="955">
                  <c:v>1244.1069592627748</c:v>
                </c:pt>
                <c:pt idx="956">
                  <c:v>1246.7469529528114</c:v>
                </c:pt>
                <c:pt idx="957">
                  <c:v>1253.5734602117552</c:v>
                </c:pt>
                <c:pt idx="958">
                  <c:v>1258.4953674077217</c:v>
                </c:pt>
                <c:pt idx="959">
                  <c:v>1262.6134337801068</c:v>
                </c:pt>
                <c:pt idx="960">
                  <c:v>1267.2064112334861</c:v>
                </c:pt>
                <c:pt idx="961">
                  <c:v>1270.8462417797332</c:v>
                </c:pt>
                <c:pt idx="962">
                  <c:v>1272.3837611387232</c:v>
                </c:pt>
                <c:pt idx="963">
                  <c:v>1272.8592298223023</c:v>
                </c:pt>
                <c:pt idx="964">
                  <c:v>1271.8759404018365</c:v>
                </c:pt>
                <c:pt idx="965">
                  <c:v>1271.7352381518995</c:v>
                </c:pt>
                <c:pt idx="966">
                  <c:v>1271.9872675200713</c:v>
                </c:pt>
                <c:pt idx="967">
                  <c:v>1274.061164544506</c:v>
                </c:pt>
                <c:pt idx="968">
                  <c:v>1275.8605608108262</c:v>
                </c:pt>
                <c:pt idx="969">
                  <c:v>1277.3729397712177</c:v>
                </c:pt>
                <c:pt idx="970">
                  <c:v>1277.5533173045797</c:v>
                </c:pt>
                <c:pt idx="971">
                  <c:v>1276.0185426420642</c:v>
                </c:pt>
                <c:pt idx="972">
                  <c:v>1273.9557012703563</c:v>
                </c:pt>
                <c:pt idx="973">
                  <c:v>1277.0815746676258</c:v>
                </c:pt>
                <c:pt idx="974">
                  <c:v>1279.8770943510735</c:v>
                </c:pt>
                <c:pt idx="975">
                  <c:v>1282.3882404641136</c:v>
                </c:pt>
                <c:pt idx="976">
                  <c:v>1284.5278261127935</c:v>
                </c:pt>
                <c:pt idx="977">
                  <c:v>1288.7033379739632</c:v>
                </c:pt>
                <c:pt idx="978">
                  <c:v>1290.1627883666245</c:v>
                </c:pt>
                <c:pt idx="979">
                  <c:v>1291.1650477240164</c:v>
                </c:pt>
                <c:pt idx="980">
                  <c:v>1292.1312604526181</c:v>
                </c:pt>
                <c:pt idx="981">
                  <c:v>1292.7102078473781</c:v>
                </c:pt>
                <c:pt idx="982">
                  <c:v>1293.0151231193533</c:v>
                </c:pt>
                <c:pt idx="983">
                  <c:v>1293.1543177217525</c:v>
                </c:pt>
                <c:pt idx="984">
                  <c:v>1293.550137612795</c:v>
                </c:pt>
                <c:pt idx="985">
                  <c:v>1293.8635861370215</c:v>
                </c:pt>
                <c:pt idx="986">
                  <c:v>1293.9254399178856</c:v>
                </c:pt>
                <c:pt idx="987">
                  <c:v>1293.9254399178856</c:v>
                </c:pt>
                <c:pt idx="988">
                  <c:v>1293.9254399178856</c:v>
                </c:pt>
                <c:pt idx="989">
                  <c:v>1293.9254399178856</c:v>
                </c:pt>
                <c:pt idx="990">
                  <c:v>1293.9254399178856</c:v>
                </c:pt>
                <c:pt idx="991">
                  <c:v>1293.9254399178856</c:v>
                </c:pt>
                <c:pt idx="992">
                  <c:v>1293.9254399178856</c:v>
                </c:pt>
                <c:pt idx="993">
                  <c:v>1293.9254399178856</c:v>
                </c:pt>
                <c:pt idx="994">
                  <c:v>1293.9254399178856</c:v>
                </c:pt>
                <c:pt idx="995">
                  <c:v>1293.9254399178856</c:v>
                </c:pt>
                <c:pt idx="996">
                  <c:v>1293.9254399178856</c:v>
                </c:pt>
                <c:pt idx="997">
                  <c:v>1293.9254399178856</c:v>
                </c:pt>
                <c:pt idx="998">
                  <c:v>1293.9254399178856</c:v>
                </c:pt>
                <c:pt idx="999">
                  <c:v>1293.9254399178856</c:v>
                </c:pt>
                <c:pt idx="1000">
                  <c:v>1293.9254399178856</c:v>
                </c:pt>
                <c:pt idx="1001">
                  <c:v>1293.9254399178856</c:v>
                </c:pt>
                <c:pt idx="1002">
                  <c:v>1293.9254399178856</c:v>
                </c:pt>
                <c:pt idx="1003">
                  <c:v>1293.9254399178856</c:v>
                </c:pt>
                <c:pt idx="1004">
                  <c:v>1293.9254399178856</c:v>
                </c:pt>
                <c:pt idx="1005">
                  <c:v>1293.9254399178856</c:v>
                </c:pt>
                <c:pt idx="1006">
                  <c:v>1293.9254399178856</c:v>
                </c:pt>
                <c:pt idx="1007">
                  <c:v>1293.9254399178856</c:v>
                </c:pt>
                <c:pt idx="1008">
                  <c:v>1293.9254399178856</c:v>
                </c:pt>
                <c:pt idx="1009">
                  <c:v>1293.9254399178856</c:v>
                </c:pt>
                <c:pt idx="1010">
                  <c:v>1293.9254399178856</c:v>
                </c:pt>
                <c:pt idx="1011">
                  <c:v>1293.9254399178856</c:v>
                </c:pt>
                <c:pt idx="1012">
                  <c:v>1293.9254399178856</c:v>
                </c:pt>
                <c:pt idx="1013">
                  <c:v>1293.9254399178856</c:v>
                </c:pt>
                <c:pt idx="1014">
                  <c:v>1293.9254399178856</c:v>
                </c:pt>
                <c:pt idx="1015">
                  <c:v>1293.9254399178856</c:v>
                </c:pt>
                <c:pt idx="1016">
                  <c:v>1293.9254399178856</c:v>
                </c:pt>
                <c:pt idx="1017">
                  <c:v>1293.9254399178856</c:v>
                </c:pt>
                <c:pt idx="1018">
                  <c:v>1293.9254399178856</c:v>
                </c:pt>
                <c:pt idx="1019">
                  <c:v>1293.9254399178856</c:v>
                </c:pt>
                <c:pt idx="1020">
                  <c:v>1293.9254399178856</c:v>
                </c:pt>
                <c:pt idx="1021">
                  <c:v>1293.9254399178856</c:v>
                </c:pt>
                <c:pt idx="1022">
                  <c:v>1293.9254399178856</c:v>
                </c:pt>
                <c:pt idx="1023">
                  <c:v>1293.9254399178856</c:v>
                </c:pt>
                <c:pt idx="1024">
                  <c:v>1293.9254399178856</c:v>
                </c:pt>
                <c:pt idx="1025">
                  <c:v>1293.9254399178856</c:v>
                </c:pt>
                <c:pt idx="1026">
                  <c:v>1293.9254399178856</c:v>
                </c:pt>
                <c:pt idx="1027">
                  <c:v>1294.0630580476936</c:v>
                </c:pt>
                <c:pt idx="1028">
                  <c:v>1294.9730373424929</c:v>
                </c:pt>
                <c:pt idx="1029">
                  <c:v>1296.9439566646254</c:v>
                </c:pt>
                <c:pt idx="1030">
                  <c:v>1298.7822065164066</c:v>
                </c:pt>
                <c:pt idx="1031">
                  <c:v>1299.889982605227</c:v>
                </c:pt>
                <c:pt idx="1032">
                  <c:v>1300.9483270513913</c:v>
                </c:pt>
                <c:pt idx="1033">
                  <c:v>1302.2418911542984</c:v>
                </c:pt>
                <c:pt idx="1034">
                  <c:v>1303.705847925577</c:v>
                </c:pt>
                <c:pt idx="1035">
                  <c:v>1304.3524531533344</c:v>
                </c:pt>
                <c:pt idx="1036">
                  <c:v>1305.2338828096993</c:v>
                </c:pt>
                <c:pt idx="1037">
                  <c:v>1306.4808014471064</c:v>
                </c:pt>
                <c:pt idx="1038">
                  <c:v>1309.0339620364364</c:v>
                </c:pt>
                <c:pt idx="1039">
                  <c:v>1311.8279649353167</c:v>
                </c:pt>
                <c:pt idx="1040">
                  <c:v>1314.2033761786722</c:v>
                </c:pt>
                <c:pt idx="1041">
                  <c:v>1316.0298606257625</c:v>
                </c:pt>
                <c:pt idx="1042">
                  <c:v>1316.9022658494844</c:v>
                </c:pt>
                <c:pt idx="1043">
                  <c:v>1317.7248684473125</c:v>
                </c:pt>
                <c:pt idx="1044">
                  <c:v>1319.0495766095125</c:v>
                </c:pt>
                <c:pt idx="1045">
                  <c:v>1321.444454556673</c:v>
                </c:pt>
                <c:pt idx="1046">
                  <c:v>1324.3874893996676</c:v>
                </c:pt>
                <c:pt idx="1047">
                  <c:v>1327.080441763633</c:v>
                </c:pt>
                <c:pt idx="1048">
                  <c:v>1328.7024417757893</c:v>
                </c:pt>
                <c:pt idx="1049">
                  <c:v>1329.7667483064213</c:v>
                </c:pt>
                <c:pt idx="1050">
                  <c:v>1330.2769372697974</c:v>
                </c:pt>
                <c:pt idx="1051">
                  <c:v>1332.1019554324375</c:v>
                </c:pt>
                <c:pt idx="1052">
                  <c:v>1333.5963995480479</c:v>
                </c:pt>
                <c:pt idx="1053">
                  <c:v>1335.0362149681807</c:v>
                </c:pt>
                <c:pt idx="1054">
                  <c:v>1335.532234512573</c:v>
                </c:pt>
                <c:pt idx="1055">
                  <c:v>1336.1802683636131</c:v>
                </c:pt>
                <c:pt idx="1056">
                  <c:v>1336.6856164500327</c:v>
                </c:pt>
                <c:pt idx="1057">
                  <c:v>1339.2319323168213</c:v>
                </c:pt>
                <c:pt idx="1058">
                  <c:v>1342.6967622310292</c:v>
                </c:pt>
                <c:pt idx="1059">
                  <c:v>1344.4719304744224</c:v>
                </c:pt>
                <c:pt idx="1060">
                  <c:v>1346.7891764907699</c:v>
                </c:pt>
                <c:pt idx="1061">
                  <c:v>1349.0530003221461</c:v>
                </c:pt>
                <c:pt idx="1062">
                  <c:v>1350.433306880788</c:v>
                </c:pt>
                <c:pt idx="1063">
                  <c:v>1351.1681406819482</c:v>
                </c:pt>
                <c:pt idx="1064">
                  <c:v>1352.9531987241019</c:v>
                </c:pt>
                <c:pt idx="1065">
                  <c:v>1355.0300973110309</c:v>
                </c:pt>
                <c:pt idx="1066">
                  <c:v>1355.797189043727</c:v>
                </c:pt>
                <c:pt idx="1067">
                  <c:v>1354.4471123378842</c:v>
                </c:pt>
                <c:pt idx="1068">
                  <c:v>1354.5918335602394</c:v>
                </c:pt>
                <c:pt idx="1069">
                  <c:v>1356.2347335159338</c:v>
                </c:pt>
                <c:pt idx="1070">
                  <c:v>1358.8325546466747</c:v>
                </c:pt>
                <c:pt idx="1071">
                  <c:v>1361.0268367444526</c:v>
                </c:pt>
                <c:pt idx="1072">
                  <c:v>1363.4667657748403</c:v>
                </c:pt>
                <c:pt idx="1073">
                  <c:v>1366.7157094552017</c:v>
                </c:pt>
                <c:pt idx="1074">
                  <c:v>1370.8500616587801</c:v>
                </c:pt>
                <c:pt idx="1075">
                  <c:v>1373.6394973373872</c:v>
                </c:pt>
                <c:pt idx="1076">
                  <c:v>1375.1512268294164</c:v>
                </c:pt>
                <c:pt idx="1077">
                  <c:v>1376.2267665792269</c:v>
                </c:pt>
                <c:pt idx="1078">
                  <c:v>1378.0038035290263</c:v>
                </c:pt>
                <c:pt idx="1079">
                  <c:v>1381.0016479167884</c:v>
                </c:pt>
                <c:pt idx="1080">
                  <c:v>1381.9957269112174</c:v>
                </c:pt>
                <c:pt idx="1081">
                  <c:v>1382.5999831035851</c:v>
                </c:pt>
                <c:pt idx="1082">
                  <c:v>1383.4619563542121</c:v>
                </c:pt>
                <c:pt idx="1083">
                  <c:v>1383.6524587844831</c:v>
                </c:pt>
                <c:pt idx="1084">
                  <c:v>1387.2880185623821</c:v>
                </c:pt>
                <c:pt idx="1085">
                  <c:v>1393.4715730167982</c:v>
                </c:pt>
                <c:pt idx="1086">
                  <c:v>1398.8413737642029</c:v>
                </c:pt>
                <c:pt idx="1087">
                  <c:v>1402.388788323336</c:v>
                </c:pt>
                <c:pt idx="1088">
                  <c:v>1405.6480215985039</c:v>
                </c:pt>
                <c:pt idx="1089">
                  <c:v>1408.617567244507</c:v>
                </c:pt>
                <c:pt idx="1090">
                  <c:v>1411.8871804059422</c:v>
                </c:pt>
                <c:pt idx="1091">
                  <c:v>1416.0585296784884</c:v>
                </c:pt>
                <c:pt idx="1092">
                  <c:v>1421.4803664190113</c:v>
                </c:pt>
                <c:pt idx="1093">
                  <c:v>1426.7885253676639</c:v>
                </c:pt>
                <c:pt idx="1094">
                  <c:v>1429.5706833664453</c:v>
                </c:pt>
                <c:pt idx="1095">
                  <c:v>1431.4770142559612</c:v>
                </c:pt>
                <c:pt idx="1096">
                  <c:v>1433.7115133487503</c:v>
                </c:pt>
                <c:pt idx="1097">
                  <c:v>1435.6158997214916</c:v>
                </c:pt>
                <c:pt idx="1098">
                  <c:v>1436.8402940387853</c:v>
                </c:pt>
                <c:pt idx="1099">
                  <c:v>1438.0344522324881</c:v>
                </c:pt>
                <c:pt idx="1100">
                  <c:v>1443.5246838732069</c:v>
                </c:pt>
                <c:pt idx="1101">
                  <c:v>1449.6152173041789</c:v>
                </c:pt>
                <c:pt idx="1102">
                  <c:v>1455.5410145620117</c:v>
                </c:pt>
                <c:pt idx="1103">
                  <c:v>1461.8245937728295</c:v>
                </c:pt>
                <c:pt idx="1104">
                  <c:v>1467.5039062827666</c:v>
                </c:pt>
                <c:pt idx="1105">
                  <c:v>1469.8052982727659</c:v>
                </c:pt>
                <c:pt idx="1106">
                  <c:v>1470.5319068677295</c:v>
                </c:pt>
                <c:pt idx="1107">
                  <c:v>1472.179200498824</c:v>
                </c:pt>
                <c:pt idx="1108">
                  <c:v>1473.4704563679993</c:v>
                </c:pt>
                <c:pt idx="1109">
                  <c:v>1475.3772870278856</c:v>
                </c:pt>
                <c:pt idx="1110">
                  <c:v>1481.3436384735733</c:v>
                </c:pt>
                <c:pt idx="1111">
                  <c:v>1487.731264921706</c:v>
                </c:pt>
                <c:pt idx="1112">
                  <c:v>1495.0429490700528</c:v>
                </c:pt>
                <c:pt idx="1113">
                  <c:v>1503.3134957716798</c:v>
                </c:pt>
                <c:pt idx="1114">
                  <c:v>1507.7242924918512</c:v>
                </c:pt>
                <c:pt idx="1115">
                  <c:v>1507.9722976701778</c:v>
                </c:pt>
                <c:pt idx="1116">
                  <c:v>1508.7579756667374</c:v>
                </c:pt>
                <c:pt idx="1117">
                  <c:v>1510.898696384271</c:v>
                </c:pt>
                <c:pt idx="1118">
                  <c:v>1512.6467046574912</c:v>
                </c:pt>
                <c:pt idx="1119">
                  <c:v>1517.1281942030853</c:v>
                </c:pt>
                <c:pt idx="1120">
                  <c:v>1523.1581772117086</c:v>
                </c:pt>
                <c:pt idx="1121">
                  <c:v>1528.0143856794582</c:v>
                </c:pt>
                <c:pt idx="1122">
                  <c:v>1531.1090962964893</c:v>
                </c:pt>
                <c:pt idx="1123">
                  <c:v>1532.1432440795206</c:v>
                </c:pt>
                <c:pt idx="1124">
                  <c:v>1532.1905974057483</c:v>
                </c:pt>
                <c:pt idx="1125">
                  <c:v>1531.1248394631339</c:v>
                </c:pt>
                <c:pt idx="1126">
                  <c:v>1532.8325844613457</c:v>
                </c:pt>
                <c:pt idx="1127">
                  <c:v>1536.7225340523516</c:v>
                </c:pt>
                <c:pt idx="1128">
                  <c:v>1540.6398653430083</c:v>
                </c:pt>
                <c:pt idx="1129">
                  <c:v>1546.0859324964522</c:v>
                </c:pt>
                <c:pt idx="1130">
                  <c:v>1549.3860096280714</c:v>
                </c:pt>
                <c:pt idx="1131">
                  <c:v>1551.5045922476168</c:v>
                </c:pt>
                <c:pt idx="1132">
                  <c:v>1552.9088057252375</c:v>
                </c:pt>
                <c:pt idx="1133">
                  <c:v>1553.8021571691099</c:v>
                </c:pt>
                <c:pt idx="1134">
                  <c:v>1555.2230442689738</c:v>
                </c:pt>
                <c:pt idx="1135">
                  <c:v>1556.9981943028386</c:v>
                </c:pt>
                <c:pt idx="1136">
                  <c:v>1559.1602733466448</c:v>
                </c:pt>
                <c:pt idx="1137">
                  <c:v>1560.7240150965742</c:v>
                </c:pt>
                <c:pt idx="1138">
                  <c:v>1561.5274335713671</c:v>
                </c:pt>
                <c:pt idx="1139">
                  <c:v>1562.1097997046147</c:v>
                </c:pt>
                <c:pt idx="1140">
                  <c:v>1562.7094403742974</c:v>
                </c:pt>
                <c:pt idx="1141">
                  <c:v>1563.8025077016271</c:v>
                </c:pt>
                <c:pt idx="1142">
                  <c:v>1565.5703905689504</c:v>
                </c:pt>
                <c:pt idx="1143">
                  <c:v>1567.232059908614</c:v>
                </c:pt>
                <c:pt idx="1144">
                  <c:v>1566.8356775553093</c:v>
                </c:pt>
                <c:pt idx="1145">
                  <c:v>1565.9663310292513</c:v>
                </c:pt>
                <c:pt idx="1146">
                  <c:v>1563.6393728047383</c:v>
                </c:pt>
                <c:pt idx="1147">
                  <c:v>1560.8976250955216</c:v>
                </c:pt>
                <c:pt idx="1148">
                  <c:v>1564.388960539042</c:v>
                </c:pt>
                <c:pt idx="1149">
                  <c:v>1566.7401761392794</c:v>
                </c:pt>
                <c:pt idx="1150">
                  <c:v>1568.3699425744646</c:v>
                </c:pt>
                <c:pt idx="1151">
                  <c:v>1568.7299173429831</c:v>
                </c:pt>
                <c:pt idx="1152">
                  <c:v>1570.2554013707609</c:v>
                </c:pt>
                <c:pt idx="1153">
                  <c:v>1572.993852612316</c:v>
                </c:pt>
                <c:pt idx="1154">
                  <c:v>1576.1610542252258</c:v>
                </c:pt>
                <c:pt idx="1155">
                  <c:v>1576.9842538594639</c:v>
                </c:pt>
                <c:pt idx="1156">
                  <c:v>1578.1124256704179</c:v>
                </c:pt>
                <c:pt idx="1157">
                  <c:v>1580.8961966189277</c:v>
                </c:pt>
                <c:pt idx="1158">
                  <c:v>1584.9822624350013</c:v>
                </c:pt>
                <c:pt idx="1159">
                  <c:v>1588.9154657471838</c:v>
                </c:pt>
                <c:pt idx="1160">
                  <c:v>1591.2781498126697</c:v>
                </c:pt>
                <c:pt idx="1161">
                  <c:v>1592.7878338383614</c:v>
                </c:pt>
                <c:pt idx="1162">
                  <c:v>1595.8812563442013</c:v>
                </c:pt>
                <c:pt idx="1163">
                  <c:v>1599.5264421410341</c:v>
                </c:pt>
                <c:pt idx="1164">
                  <c:v>1603.8203270779929</c:v>
                </c:pt>
                <c:pt idx="1165">
                  <c:v>1608.1608988106627</c:v>
                </c:pt>
                <c:pt idx="1166">
                  <c:v>1607.0011465904245</c:v>
                </c:pt>
                <c:pt idx="1167">
                  <c:v>1611.8432770445727</c:v>
                </c:pt>
                <c:pt idx="1168">
                  <c:v>1619.5246992584048</c:v>
                </c:pt>
                <c:pt idx="1169">
                  <c:v>1624.5506843988119</c:v>
                </c:pt>
                <c:pt idx="1170">
                  <c:v>1630.2038090527299</c:v>
                </c:pt>
                <c:pt idx="1171">
                  <c:v>1636.1078741070135</c:v>
                </c:pt>
                <c:pt idx="1172">
                  <c:v>1641.8416687923432</c:v>
                </c:pt>
                <c:pt idx="1173">
                  <c:v>1648.1927502187546</c:v>
                </c:pt>
                <c:pt idx="1174">
                  <c:v>1654.750790194297</c:v>
                </c:pt>
                <c:pt idx="1175">
                  <c:v>1661.0709303647618</c:v>
                </c:pt>
                <c:pt idx="1176">
                  <c:v>1667.9754257328716</c:v>
                </c:pt>
                <c:pt idx="1177">
                  <c:v>1675.4682701666786</c:v>
                </c:pt>
                <c:pt idx="1178">
                  <c:v>1684.014139011543</c:v>
                </c:pt>
                <c:pt idx="1179">
                  <c:v>1691.8947265007507</c:v>
                </c:pt>
                <c:pt idx="1180">
                  <c:v>1699.9862050864465</c:v>
                </c:pt>
                <c:pt idx="1181">
                  <c:v>1707.8321257674243</c:v>
                </c:pt>
                <c:pt idx="1182">
                  <c:v>1715.3956431751799</c:v>
                </c:pt>
                <c:pt idx="1183">
                  <c:v>1723.5600601416263</c:v>
                </c:pt>
                <c:pt idx="1184">
                  <c:v>1731.849840490687</c:v>
                </c:pt>
                <c:pt idx="1185">
                  <c:v>1739.7707989910025</c:v>
                </c:pt>
                <c:pt idx="1186">
                  <c:v>1747.2733550096852</c:v>
                </c:pt>
                <c:pt idx="1187">
                  <c:v>1756.1990591765161</c:v>
                </c:pt>
                <c:pt idx="1188">
                  <c:v>1765.124763343347</c:v>
                </c:pt>
                <c:pt idx="1189">
                  <c:v>1774.0504675101779</c:v>
                </c:pt>
                <c:pt idx="1190">
                  <c:v>1782.9761716770088</c:v>
                </c:pt>
                <c:pt idx="1191">
                  <c:v>1791.9018758438397</c:v>
                </c:pt>
                <c:pt idx="1192">
                  <c:v>1800.8275800106705</c:v>
                </c:pt>
                <c:pt idx="1193">
                  <c:v>1809.7532841775014</c:v>
                </c:pt>
                <c:pt idx="1194">
                  <c:v>1818.6789883443323</c:v>
                </c:pt>
                <c:pt idx="1195">
                  <c:v>1828.0806087920275</c:v>
                </c:pt>
                <c:pt idx="1196">
                  <c:v>1836.5534029388571</c:v>
                </c:pt>
                <c:pt idx="1197">
                  <c:v>1845.9785408356865</c:v>
                </c:pt>
                <c:pt idx="1198">
                  <c:v>1856.3816279022519</c:v>
                </c:pt>
                <c:pt idx="1199">
                  <c:v>1865.9331812472353</c:v>
                </c:pt>
                <c:pt idx="1200">
                  <c:v>1876.5717366603856</c:v>
                </c:pt>
                <c:pt idx="1201">
                  <c:v>1885.9747109612524</c:v>
                </c:pt>
                <c:pt idx="1202">
                  <c:v>1894.5901684744247</c:v>
                </c:pt>
                <c:pt idx="1203">
                  <c:v>1903.3309828863296</c:v>
                </c:pt>
                <c:pt idx="1204">
                  <c:v>1912.1555803889771</c:v>
                </c:pt>
                <c:pt idx="1205">
                  <c:v>1921.5171688195915</c:v>
                </c:pt>
                <c:pt idx="1206">
                  <c:v>1931.397802413494</c:v>
                </c:pt>
                <c:pt idx="1207">
                  <c:v>1941.3032071380155</c:v>
                </c:pt>
                <c:pt idx="1208">
                  <c:v>1951.2334280655</c:v>
                </c:pt>
                <c:pt idx="1209">
                  <c:v>1960.6906129381184</c:v>
                </c:pt>
                <c:pt idx="1210">
                  <c:v>1970.6451839990086</c:v>
                </c:pt>
                <c:pt idx="1211">
                  <c:v>1980.5997550598988</c:v>
                </c:pt>
                <c:pt idx="1212">
                  <c:v>1990.0564287442457</c:v>
                </c:pt>
                <c:pt idx="1213">
                  <c:v>2000.4840358600018</c:v>
                </c:pt>
                <c:pt idx="1214">
                  <c:v>2010.4137455992145</c:v>
                </c:pt>
                <c:pt idx="1215">
                  <c:v>2020.3434553384272</c:v>
                </c:pt>
                <c:pt idx="1216">
                  <c:v>2029.7757788893684</c:v>
                </c:pt>
                <c:pt idx="1217">
                  <c:v>2039.68118361389</c:v>
                </c:pt>
                <c:pt idx="1218">
                  <c:v>2049.5618172077925</c:v>
                </c:pt>
                <c:pt idx="1219">
                  <c:v>2059.4177246970489</c:v>
                </c:pt>
                <c:pt idx="1220">
                  <c:v>2068.7536096260765</c:v>
                </c:pt>
                <c:pt idx="1221">
                  <c:v>2078.0428229996987</c:v>
                </c:pt>
                <c:pt idx="1222">
                  <c:v>2087.7554063159246</c:v>
                </c:pt>
                <c:pt idx="1223">
                  <c:v>2096.9036349581438</c:v>
                </c:pt>
                <c:pt idx="1224">
                  <c:v>2107.4282615277934</c:v>
                </c:pt>
                <c:pt idx="1225">
                  <c:v>2116.9201825968448</c:v>
                </c:pt>
                <c:pt idx="1226">
                  <c:v>2126.851286335414</c:v>
                </c:pt>
                <c:pt idx="1227">
                  <c:v>2135.7831192852359</c:v>
                </c:pt>
                <c:pt idx="1228">
                  <c:v>2145.6410511478311</c:v>
                </c:pt>
                <c:pt idx="1229">
                  <c:v>2154.5029116469841</c:v>
                </c:pt>
                <c:pt idx="1230">
                  <c:v>2163.8039728100862</c:v>
                </c:pt>
                <c:pt idx="1231">
                  <c:v>2173.5408319715384</c:v>
                </c:pt>
                <c:pt idx="1232">
                  <c:v>2183.2520746744331</c:v>
                </c:pt>
                <c:pt idx="1233">
                  <c:v>2191.9976827322657</c:v>
                </c:pt>
                <c:pt idx="1234">
                  <c:v>2201.6848863153805</c:v>
                </c:pt>
                <c:pt idx="1235">
                  <c:v>2209.9254270898532</c:v>
                </c:pt>
                <c:pt idx="1236">
                  <c:v>2219.0851889710507</c:v>
                </c:pt>
                <c:pt idx="1237">
                  <c:v>2226.7581833039339</c:v>
                </c:pt>
                <c:pt idx="1238">
                  <c:v>2235.2883658133796</c:v>
                </c:pt>
                <c:pt idx="1239">
                  <c:v>2243.214947384683</c:v>
                </c:pt>
                <c:pt idx="1240">
                  <c:v>2252.3934310352315</c:v>
                </c:pt>
                <c:pt idx="1241">
                  <c:v>2260.9374080642447</c:v>
                </c:pt>
                <c:pt idx="1242">
                  <c:v>2269.7900505668276</c:v>
                </c:pt>
                <c:pt idx="1243">
                  <c:v>2277.5820768689109</c:v>
                </c:pt>
                <c:pt idx="1244">
                  <c:v>2286.1466485105138</c:v>
                </c:pt>
                <c:pt idx="1245">
                  <c:v>2294.1205614092109</c:v>
                </c:pt>
                <c:pt idx="1246">
                  <c:v>2301.5180759817522</c:v>
                </c:pt>
                <c:pt idx="1247">
                  <c:v>2309.2274025907927</c:v>
                </c:pt>
                <c:pt idx="1248">
                  <c:v>2316.7935247941446</c:v>
                </c:pt>
                <c:pt idx="1249">
                  <c:v>2324.2184125592767</c:v>
                </c:pt>
                <c:pt idx="1250">
                  <c:v>2331.940063544178</c:v>
                </c:pt>
                <c:pt idx="1251">
                  <c:v>2339.1011855242141</c:v>
                </c:pt>
                <c:pt idx="1252">
                  <c:v>2346.1458814787115</c:v>
                </c:pt>
                <c:pt idx="1253">
                  <c:v>2353.0755553277108</c:v>
                </c:pt>
                <c:pt idx="1254">
                  <c:v>2359.8916009751761</c:v>
                </c:pt>
                <c:pt idx="1255">
                  <c:v>2366.5954023089948</c:v>
                </c:pt>
                <c:pt idx="1256">
                  <c:v>2373.1883332009788</c:v>
                </c:pt>
                <c:pt idx="1257">
                  <c:v>2379.6717575068628</c:v>
                </c:pt>
                <c:pt idx="1258">
                  <c:v>2386.0470290663052</c:v>
                </c:pt>
                <c:pt idx="1259">
                  <c:v>2392.7239311319004</c:v>
                </c:pt>
                <c:pt idx="1260">
                  <c:v>2399.3046660552327</c:v>
                </c:pt>
                <c:pt idx="1261">
                  <c:v>2405.8090280357123</c:v>
                </c:pt>
                <c:pt idx="1262">
                  <c:v>2413.060977658944</c:v>
                </c:pt>
                <c:pt idx="1263">
                  <c:v>2419.5037162482249</c:v>
                </c:pt>
                <c:pt idx="1264">
                  <c:v>2426.3675606211655</c:v>
                </c:pt>
                <c:pt idx="1265">
                  <c:v>2432.4818823577716</c:v>
                </c:pt>
                <c:pt idx="1266">
                  <c:v>2438.2426712934493</c:v>
                </c:pt>
                <c:pt idx="1267">
                  <c:v>2444.4418722477308</c:v>
                </c:pt>
                <c:pt idx="1268">
                  <c:v>2449.8604488372234</c:v>
                </c:pt>
                <c:pt idx="1269">
                  <c:v>2455.2769806736296</c:v>
                </c:pt>
                <c:pt idx="1270">
                  <c:v>2461.0692757637134</c:v>
                </c:pt>
                <c:pt idx="1271">
                  <c:v>2466.8130889022273</c:v>
                </c:pt>
                <c:pt idx="1272">
                  <c:v>2472.896271972415</c:v>
                </c:pt>
                <c:pt idx="1273">
                  <c:v>2479.311742534223</c:v>
                </c:pt>
                <c:pt idx="1274">
                  <c:v>2485.2709878817182</c:v>
                </c:pt>
                <c:pt idx="1275">
                  <c:v>2491.5774111467472</c:v>
                </c:pt>
                <c:pt idx="1276">
                  <c:v>2498.2436049081357</c:v>
                </c:pt>
                <c:pt idx="1277">
                  <c:v>2504.510560629401</c:v>
                </c:pt>
                <c:pt idx="1278">
                  <c:v>2510.3977384500772</c:v>
                </c:pt>
                <c:pt idx="1279">
                  <c:v>2516.7000722089333</c:v>
                </c:pt>
                <c:pt idx="1280">
                  <c:v>2522.6397128329763</c:v>
                </c:pt>
                <c:pt idx="1281">
                  <c:v>2527.8129664497801</c:v>
                </c:pt>
                <c:pt idx="1282">
                  <c:v>2534.1849565634975</c:v>
                </c:pt>
                <c:pt idx="1283">
                  <c:v>2539.7735471961587</c:v>
                </c:pt>
                <c:pt idx="1284">
                  <c:v>2545.7623982454866</c:v>
                </c:pt>
                <c:pt idx="1285">
                  <c:v>2550.949706084938</c:v>
                </c:pt>
                <c:pt idx="1286">
                  <c:v>2556.9063954910753</c:v>
                </c:pt>
                <c:pt idx="1287">
                  <c:v>2562.430296696708</c:v>
                </c:pt>
                <c:pt idx="1288">
                  <c:v>2567.9074665383437</c:v>
                </c:pt>
                <c:pt idx="1289">
                  <c:v>2573.7181510290302</c:v>
                </c:pt>
                <c:pt idx="1290">
                  <c:v>2579.8552558578081</c:v>
                </c:pt>
                <c:pt idx="1291">
                  <c:v>2585.1544703724003</c:v>
                </c:pt>
                <c:pt idx="1292">
                  <c:v>2590.3936210220663</c:v>
                </c:pt>
                <c:pt idx="1293">
                  <c:v>2595.9455838375311</c:v>
                </c:pt>
                <c:pt idx="1294">
                  <c:v>2601.417110227339</c:v>
                </c:pt>
                <c:pt idx="1295">
                  <c:v>2607.5727872388793</c:v>
                </c:pt>
                <c:pt idx="1296">
                  <c:v>2613.6698953529535</c:v>
                </c:pt>
                <c:pt idx="1297">
                  <c:v>2619.7461863939461</c:v>
                </c:pt>
                <c:pt idx="1298">
                  <c:v>2625.4588809277734</c:v>
                </c:pt>
                <c:pt idx="1299">
                  <c:v>2631.2056453295163</c:v>
                </c:pt>
                <c:pt idx="1300">
                  <c:v>2636.2382696565319</c:v>
                </c:pt>
                <c:pt idx="1301">
                  <c:v>2641.6830786053411</c:v>
                </c:pt>
                <c:pt idx="1302">
                  <c:v>2647.1598873995249</c:v>
                </c:pt>
                <c:pt idx="1303">
                  <c:v>2653.0547828527656</c:v>
                </c:pt>
                <c:pt idx="1304">
                  <c:v>2657.8397976436945</c:v>
                </c:pt>
                <c:pt idx="1305">
                  <c:v>2663.411911904775</c:v>
                </c:pt>
                <c:pt idx="1306">
                  <c:v>2668.6117858313869</c:v>
                </c:pt>
                <c:pt idx="1307">
                  <c:v>2674.1996516561467</c:v>
                </c:pt>
                <c:pt idx="1308">
                  <c:v>2679.399014394487</c:v>
                </c:pt>
                <c:pt idx="1309">
                  <c:v>2685.3591205537155</c:v>
                </c:pt>
                <c:pt idx="1310">
                  <c:v>2690.5427317283761</c:v>
                </c:pt>
                <c:pt idx="1311">
                  <c:v>2696.0986184328854</c:v>
                </c:pt>
                <c:pt idx="1312">
                  <c:v>2701.2513432082264</c:v>
                </c:pt>
                <c:pt idx="1313">
                  <c:v>2706.3743443713438</c:v>
                </c:pt>
                <c:pt idx="1314">
                  <c:v>2712.2221053290532</c:v>
                </c:pt>
                <c:pt idx="1315">
                  <c:v>2717.2675754112774</c:v>
                </c:pt>
                <c:pt idx="1316">
                  <c:v>2721.505785216028</c:v>
                </c:pt>
                <c:pt idx="1317">
                  <c:v>2727.5666160266828</c:v>
                </c:pt>
                <c:pt idx="1318">
                  <c:v>2732.7974398773836</c:v>
                </c:pt>
                <c:pt idx="1319">
                  <c:v>2740.2148143741774</c:v>
                </c:pt>
                <c:pt idx="1320">
                  <c:v>2746.5357782533306</c:v>
                </c:pt>
                <c:pt idx="1321">
                  <c:v>2753.330920289296</c:v>
                </c:pt>
                <c:pt idx="1322">
                  <c:v>2759.9318702335954</c:v>
                </c:pt>
                <c:pt idx="1323">
                  <c:v>2767.1657022619333</c:v>
                </c:pt>
                <c:pt idx="1324">
                  <c:v>2772.7691356066553</c:v>
                </c:pt>
                <c:pt idx="1325">
                  <c:v>2777.3918430533217</c:v>
                </c:pt>
                <c:pt idx="1326">
                  <c:v>2781.3119087298614</c:v>
                </c:pt>
                <c:pt idx="1327">
                  <c:v>2786.4963446172142</c:v>
                </c:pt>
                <c:pt idx="1328">
                  <c:v>2792.1171666945193</c:v>
                </c:pt>
                <c:pt idx="1329">
                  <c:v>2798.5640690187379</c:v>
                </c:pt>
                <c:pt idx="1330">
                  <c:v>2805.0109713429565</c:v>
                </c:pt>
                <c:pt idx="1331">
                  <c:v>2811.4578736671751</c:v>
                </c:pt>
                <c:pt idx="1332">
                  <c:v>2817.4907134913938</c:v>
                </c:pt>
                <c:pt idx="1333">
                  <c:v>2823.0929427368264</c:v>
                </c:pt>
                <c:pt idx="1334">
                  <c:v>2829.4723440790981</c:v>
                </c:pt>
                <c:pt idx="1335">
                  <c:v>2835.7980617618105</c:v>
                </c:pt>
                <c:pt idx="1336">
                  <c:v>2842.8883321407543</c:v>
                </c:pt>
                <c:pt idx="1337">
                  <c:v>2849.1389031878311</c:v>
                </c:pt>
                <c:pt idx="1338">
                  <c:v>2855.7797309347311</c:v>
                </c:pt>
                <c:pt idx="1339">
                  <c:v>2862.012119252619</c:v>
                </c:pt>
                <c:pt idx="1340">
                  <c:v>2868.6524358112474</c:v>
                </c:pt>
                <c:pt idx="1341">
                  <c:v>2874.9030068583243</c:v>
                </c:pt>
                <c:pt idx="1342">
                  <c:v>2882.3981383483792</c:v>
                </c:pt>
                <c:pt idx="1343">
                  <c:v>2888.74529160466</c:v>
                </c:pt>
                <c:pt idx="1344">
                  <c:v>2895.1642471679388</c:v>
                </c:pt>
                <c:pt idx="1345">
                  <c:v>2901.2405196423915</c:v>
                </c:pt>
                <c:pt idx="1346">
                  <c:v>2906.9497583280545</c:v>
                </c:pt>
                <c:pt idx="1347">
                  <c:v>2913.0893224615111</c:v>
                </c:pt>
                <c:pt idx="1348">
                  <c:v>2918.8112457770667</c:v>
                </c:pt>
                <c:pt idx="1349">
                  <c:v>2923.2523592299149</c:v>
                </c:pt>
                <c:pt idx="1350">
                  <c:v>2928.0200616032753</c:v>
                </c:pt>
                <c:pt idx="1351">
                  <c:v>2933.058353992742</c:v>
                </c:pt>
                <c:pt idx="1352">
                  <c:v>2939.1131915470273</c:v>
                </c:pt>
                <c:pt idx="1353">
                  <c:v>2944.5400322941878</c:v>
                </c:pt>
                <c:pt idx="1354">
                  <c:v>2950.1298136963965</c:v>
                </c:pt>
                <c:pt idx="1355">
                  <c:v>2954.7284611722125</c:v>
                </c:pt>
                <c:pt idx="1356">
                  <c:v>2959.1183355879079</c:v>
                </c:pt>
                <c:pt idx="1357">
                  <c:v>2963.645393746197</c:v>
                </c:pt>
                <c:pt idx="1358">
                  <c:v>2967.9227738517188</c:v>
                </c:pt>
                <c:pt idx="1359">
                  <c:v>2971.613729950463</c:v>
                </c:pt>
                <c:pt idx="1360">
                  <c:v>2976.0601833539304</c:v>
                </c:pt>
                <c:pt idx="1361">
                  <c:v>2982.4125369572089</c:v>
                </c:pt>
                <c:pt idx="1362">
                  <c:v>2989.0150554856646</c:v>
                </c:pt>
                <c:pt idx="1363">
                  <c:v>2995.4601715494155</c:v>
                </c:pt>
                <c:pt idx="1364">
                  <c:v>3001.3962461157957</c:v>
                </c:pt>
                <c:pt idx="1365">
                  <c:v>3003.210185423286</c:v>
                </c:pt>
                <c:pt idx="1366">
                  <c:v>3004.7069763378759</c:v>
                </c:pt>
                <c:pt idx="1367">
                  <c:v>3005.5389427895493</c:v>
                </c:pt>
                <c:pt idx="1368">
                  <c:v>3005.7119682974239</c:v>
                </c:pt>
                <c:pt idx="1369">
                  <c:v>3010.2190922171771</c:v>
                </c:pt>
                <c:pt idx="1370">
                  <c:v>3016.5615079163681</c:v>
                </c:pt>
                <c:pt idx="1371">
                  <c:v>3021.5146333543071</c:v>
                </c:pt>
                <c:pt idx="1372">
                  <c:v>3024.676555088542</c:v>
                </c:pt>
                <c:pt idx="1373">
                  <c:v>3026.3611427178389</c:v>
                </c:pt>
                <c:pt idx="1374">
                  <c:v>3027.7255411510996</c:v>
                </c:pt>
                <c:pt idx="1375">
                  <c:v>3028.4842634972465</c:v>
                </c:pt>
                <c:pt idx="1376">
                  <c:v>3027.0334029850574</c:v>
                </c:pt>
                <c:pt idx="1377">
                  <c:v>3025.4658344252648</c:v>
                </c:pt>
                <c:pt idx="1378">
                  <c:v>3028.9440221317127</c:v>
                </c:pt>
                <c:pt idx="1379">
                  <c:v>3032.0432045171428</c:v>
                </c:pt>
                <c:pt idx="1380">
                  <c:v>3034.8157442377947</c:v>
                </c:pt>
                <c:pt idx="1381">
                  <c:v>3041.846452267479</c:v>
                </c:pt>
                <c:pt idx="1382">
                  <c:v>3049.0635168314543</c:v>
                </c:pt>
                <c:pt idx="1383">
                  <c:v>3052.7051729113768</c:v>
                </c:pt>
                <c:pt idx="1384">
                  <c:v>3053.0795811482062</c:v>
                </c:pt>
                <c:pt idx="1385">
                  <c:v>3051.9175075145417</c:v>
                </c:pt>
                <c:pt idx="1386">
                  <c:v>3053.0462527551103</c:v>
                </c:pt>
                <c:pt idx="1387">
                  <c:v>3056.3144204515988</c:v>
                </c:pt>
                <c:pt idx="1388">
                  <c:v>3060.709116087337</c:v>
                </c:pt>
                <c:pt idx="1389">
                  <c:v>3064.9765552571216</c:v>
                </c:pt>
                <c:pt idx="1390">
                  <c:v>3067.2015558624398</c:v>
                </c:pt>
                <c:pt idx="1391">
                  <c:v>3067.5063138344935</c:v>
                </c:pt>
                <c:pt idx="1392">
                  <c:v>3067.5456362260984</c:v>
                </c:pt>
                <c:pt idx="1393">
                  <c:v>3067.9682807293411</c:v>
                </c:pt>
                <c:pt idx="1394">
                  <c:v>3069.1674365475419</c:v>
                </c:pt>
                <c:pt idx="1395">
                  <c:v>3071.4707590324097</c:v>
                </c:pt>
                <c:pt idx="1396">
                  <c:v>3073.1992287249504</c:v>
                </c:pt>
                <c:pt idx="1397">
                  <c:v>3075.1743780985498</c:v>
                </c:pt>
                <c:pt idx="1398">
                  <c:v>3077.3722258254547</c:v>
                </c:pt>
                <c:pt idx="1399">
                  <c:v>3079.2329646843673</c:v>
                </c:pt>
                <c:pt idx="1400">
                  <c:v>3081.2864840044149</c:v>
                </c:pt>
                <c:pt idx="1401">
                  <c:v>3083.4994313196521</c:v>
                </c:pt>
                <c:pt idx="1402">
                  <c:v>3084.6278502408927</c:v>
                </c:pt>
                <c:pt idx="1403">
                  <c:v>3084.1218694173517</c:v>
                </c:pt>
                <c:pt idx="1404">
                  <c:v>3082.4247836003351</c:v>
                </c:pt>
                <c:pt idx="1405">
                  <c:v>3085.2908264541716</c:v>
                </c:pt>
                <c:pt idx="1406">
                  <c:v>3090.574032313184</c:v>
                </c:pt>
                <c:pt idx="1407">
                  <c:v>3096.2877967076747</c:v>
                </c:pt>
                <c:pt idx="1408">
                  <c:v>3098.7528927282474</c:v>
                </c:pt>
                <c:pt idx="1409">
                  <c:v>3099.427769792223</c:v>
                </c:pt>
                <c:pt idx="1410">
                  <c:v>3099.9631494130949</c:v>
                </c:pt>
                <c:pt idx="1411">
                  <c:v>3100.6339590956309</c:v>
                </c:pt>
                <c:pt idx="1412">
                  <c:v>3101.4366269092934</c:v>
                </c:pt>
                <c:pt idx="1413">
                  <c:v>3103.0455764174776</c:v>
                </c:pt>
                <c:pt idx="1414">
                  <c:v>3105.749949256759</c:v>
                </c:pt>
                <c:pt idx="1415">
                  <c:v>3109.0003420633698</c:v>
                </c:pt>
                <c:pt idx="1416">
                  <c:v>3111.832885001249</c:v>
                </c:pt>
                <c:pt idx="1417">
                  <c:v>3113.6857156759556</c:v>
                </c:pt>
                <c:pt idx="1418">
                  <c:v>3113.7357494715111</c:v>
                </c:pt>
                <c:pt idx="1419">
                  <c:v>3112.2111114061049</c:v>
                </c:pt>
                <c:pt idx="1420">
                  <c:v>3110.5980872459945</c:v>
                </c:pt>
                <c:pt idx="1421">
                  <c:v>3108.5775965571315</c:v>
                </c:pt>
                <c:pt idx="1422">
                  <c:v>3109.6805140261622</c:v>
                </c:pt>
                <c:pt idx="1423">
                  <c:v>3115.1091644966468</c:v>
                </c:pt>
                <c:pt idx="1424">
                  <c:v>3118.7422983224797</c:v>
                </c:pt>
                <c:pt idx="1425">
                  <c:v>3122.5426419860109</c:v>
                </c:pt>
                <c:pt idx="1426">
                  <c:v>3126.8919895833847</c:v>
                </c:pt>
                <c:pt idx="1427">
                  <c:v>3127.2154332221485</c:v>
                </c:pt>
                <c:pt idx="1428">
                  <c:v>3125.8388624514282</c:v>
                </c:pt>
                <c:pt idx="1429">
                  <c:v>3124.8604875780029</c:v>
                </c:pt>
                <c:pt idx="1430">
                  <c:v>3124.0874227586473</c:v>
                </c:pt>
                <c:pt idx="1431">
                  <c:v>3122.4249058071528</c:v>
                </c:pt>
                <c:pt idx="1432">
                  <c:v>3121.1195039456734</c:v>
                </c:pt>
                <c:pt idx="1433">
                  <c:v>3123.6965199095343</c:v>
                </c:pt>
                <c:pt idx="1434">
                  <c:v>3125.8863841214256</c:v>
                </c:pt>
                <c:pt idx="1435">
                  <c:v>3132.1464874183653</c:v>
                </c:pt>
                <c:pt idx="1436">
                  <c:v>3134.9174353074113</c:v>
                </c:pt>
                <c:pt idx="1437">
                  <c:v>3136.3695922148108</c:v>
                </c:pt>
                <c:pt idx="1438">
                  <c:v>3136.6125555531503</c:v>
                </c:pt>
                <c:pt idx="1439">
                  <c:v>3136.4720330233577</c:v>
                </c:pt>
                <c:pt idx="1440">
                  <c:v>3136.2905417056932</c:v>
                </c:pt>
                <c:pt idx="1441">
                  <c:v>3135.806133247469</c:v>
                </c:pt>
                <c:pt idx="1442">
                  <c:v>3137.0970604262875</c:v>
                </c:pt>
                <c:pt idx="1443">
                  <c:v>3138.694885011118</c:v>
                </c:pt>
                <c:pt idx="1444">
                  <c:v>3139.8165713826456</c:v>
                </c:pt>
                <c:pt idx="1445">
                  <c:v>3140.3035838532787</c:v>
                </c:pt>
                <c:pt idx="1446">
                  <c:v>3140.1323761369713</c:v>
                </c:pt>
                <c:pt idx="1447">
                  <c:v>3138.6075836042091</c:v>
                </c:pt>
                <c:pt idx="1448">
                  <c:v>3137.8099301765951</c:v>
                </c:pt>
                <c:pt idx="1449">
                  <c:v>3139.3317760044533</c:v>
                </c:pt>
                <c:pt idx="1450">
                  <c:v>3141.3481056655733</c:v>
                </c:pt>
                <c:pt idx="1451">
                  <c:v>3142.108668366021</c:v>
                </c:pt>
                <c:pt idx="1452">
                  <c:v>3142.1822794771319</c:v>
                </c:pt>
                <c:pt idx="1453">
                  <c:v>3142.1822794771319</c:v>
                </c:pt>
                <c:pt idx="1454">
                  <c:v>3142.1822794771319</c:v>
                </c:pt>
                <c:pt idx="1455">
                  <c:v>3142.1822794771319</c:v>
                </c:pt>
                <c:pt idx="1456">
                  <c:v>3142.1822794771319</c:v>
                </c:pt>
                <c:pt idx="1457">
                  <c:v>3142.1822794771319</c:v>
                </c:pt>
                <c:pt idx="1458">
                  <c:v>3142.1822794771319</c:v>
                </c:pt>
                <c:pt idx="1459">
                  <c:v>3142.1822794771319</c:v>
                </c:pt>
                <c:pt idx="1460">
                  <c:v>3142.1822794771319</c:v>
                </c:pt>
                <c:pt idx="1461">
                  <c:v>3142.1822794771319</c:v>
                </c:pt>
                <c:pt idx="1462">
                  <c:v>3142.1822794771319</c:v>
                </c:pt>
                <c:pt idx="1463">
                  <c:v>3142.1822794771319</c:v>
                </c:pt>
                <c:pt idx="1464">
                  <c:v>3142.1822794771319</c:v>
                </c:pt>
                <c:pt idx="1465">
                  <c:v>3142.1822794771319</c:v>
                </c:pt>
                <c:pt idx="1466">
                  <c:v>3142.1822794771319</c:v>
                </c:pt>
                <c:pt idx="1467">
                  <c:v>3142.1822794771319</c:v>
                </c:pt>
                <c:pt idx="1468">
                  <c:v>3142.1822794771319</c:v>
                </c:pt>
                <c:pt idx="1469">
                  <c:v>3142.1822794771319</c:v>
                </c:pt>
                <c:pt idx="1470">
                  <c:v>3142.1822794771319</c:v>
                </c:pt>
                <c:pt idx="1471">
                  <c:v>3142.1822794771319</c:v>
                </c:pt>
                <c:pt idx="1472">
                  <c:v>3142.1822794771319</c:v>
                </c:pt>
                <c:pt idx="1473">
                  <c:v>3142.1822794771319</c:v>
                </c:pt>
                <c:pt idx="1474">
                  <c:v>3142.1822794771319</c:v>
                </c:pt>
                <c:pt idx="1475">
                  <c:v>3142.1822794771319</c:v>
                </c:pt>
                <c:pt idx="1476">
                  <c:v>3142.1822794771319</c:v>
                </c:pt>
                <c:pt idx="1477">
                  <c:v>3142.1822794771319</c:v>
                </c:pt>
                <c:pt idx="1478">
                  <c:v>3142.1822794771319</c:v>
                </c:pt>
                <c:pt idx="1479">
                  <c:v>3142.4933238931671</c:v>
                </c:pt>
                <c:pt idx="1480">
                  <c:v>3142.8010145053981</c:v>
                </c:pt>
                <c:pt idx="1481">
                  <c:v>3143.0728468648526</c:v>
                </c:pt>
                <c:pt idx="1482">
                  <c:v>3143.3145613712468</c:v>
                </c:pt>
                <c:pt idx="1483">
                  <c:v>3143.6256829225517</c:v>
                </c:pt>
                <c:pt idx="1484">
                  <c:v>3143.9552279131003</c:v>
                </c:pt>
                <c:pt idx="1485">
                  <c:v>3144.5373731601512</c:v>
                </c:pt>
                <c:pt idx="1486">
                  <c:v>3145.290546296731</c:v>
                </c:pt>
                <c:pt idx="1487">
                  <c:v>3146.2810537882579</c:v>
                </c:pt>
                <c:pt idx="1488">
                  <c:v>3147.5149973093216</c:v>
                </c:pt>
                <c:pt idx="1489">
                  <c:v>3149.0537595926799</c:v>
                </c:pt>
                <c:pt idx="1490">
                  <c:v>3150.7272045385557</c:v>
                </c:pt>
                <c:pt idx="1491">
                  <c:v>3152.5810132288384</c:v>
                </c:pt>
                <c:pt idx="1492">
                  <c:v>3154.1076132746357</c:v>
                </c:pt>
                <c:pt idx="1493">
                  <c:v>3155.7129086481655</c:v>
                </c:pt>
                <c:pt idx="1494">
                  <c:v>3157.2194981761904</c:v>
                </c:pt>
                <c:pt idx="1495">
                  <c:v>3158.5705258944477</c:v>
                </c:pt>
                <c:pt idx="1496">
                  <c:v>3160.1572861284376</c:v>
                </c:pt>
                <c:pt idx="1497">
                  <c:v>3161.574957422225</c:v>
                </c:pt>
                <c:pt idx="1498">
                  <c:v>3163.0206794237033</c:v>
                </c:pt>
                <c:pt idx="1499">
                  <c:v>3164.4935586070906</c:v>
                </c:pt>
                <c:pt idx="1500">
                  <c:v>3165.9885911456272</c:v>
                </c:pt>
                <c:pt idx="1501">
                  <c:v>3168.5464930145217</c:v>
                </c:pt>
                <c:pt idx="1502">
                  <c:v>3170.6444232314589</c:v>
                </c:pt>
                <c:pt idx="1503">
                  <c:v>3173.5856228560338</c:v>
                </c:pt>
                <c:pt idx="1504">
                  <c:v>3176.0569927702718</c:v>
                </c:pt>
                <c:pt idx="1505">
                  <c:v>3178.5760971626328</c:v>
                </c:pt>
                <c:pt idx="1506">
                  <c:v>3181.4141808769291</c:v>
                </c:pt>
                <c:pt idx="1507">
                  <c:v>3184.5826106679797</c:v>
                </c:pt>
                <c:pt idx="1508">
                  <c:v>3187.8196038312117</c:v>
                </c:pt>
                <c:pt idx="1509">
                  <c:v>3191.4256455801469</c:v>
                </c:pt>
                <c:pt idx="1510">
                  <c:v>3195.7352469505877</c:v>
                </c:pt>
                <c:pt idx="1511">
                  <c:v>3200.2548398743374</c:v>
                </c:pt>
                <c:pt idx="1512">
                  <c:v>3205.0584868750152</c:v>
                </c:pt>
                <c:pt idx="1513">
                  <c:v>3209.9076412106933</c:v>
                </c:pt>
                <c:pt idx="1514">
                  <c:v>3214.1641198152738</c:v>
                </c:pt>
                <c:pt idx="1515">
                  <c:v>3217.7025822314422</c:v>
                </c:pt>
                <c:pt idx="1516">
                  <c:v>3220.3654124069753</c:v>
                </c:pt>
                <c:pt idx="1517">
                  <c:v>3224.1695523677818</c:v>
                </c:pt>
                <c:pt idx="1518">
                  <c:v>3227.7224449038226</c:v>
                </c:pt>
                <c:pt idx="1519">
                  <c:v>3232.4530522518467</c:v>
                </c:pt>
                <c:pt idx="1520">
                  <c:v>3236.5288161115795</c:v>
                </c:pt>
                <c:pt idx="1521">
                  <c:v>3241.3978821830747</c:v>
                </c:pt>
                <c:pt idx="1522">
                  <c:v>3245.1721678548406</c:v>
                </c:pt>
                <c:pt idx="1523">
                  <c:v>3249.3070861253736</c:v>
                </c:pt>
                <c:pt idx="1524">
                  <c:v>3251.888803010751</c:v>
                </c:pt>
                <c:pt idx="1525">
                  <c:v>3254.7662950710401</c:v>
                </c:pt>
                <c:pt idx="1526">
                  <c:v>3257.8922690036175</c:v>
                </c:pt>
                <c:pt idx="1527">
                  <c:v>3261.9148127831186</c:v>
                </c:pt>
                <c:pt idx="1528">
                  <c:v>3267.0404174700043</c:v>
                </c:pt>
                <c:pt idx="1529">
                  <c:v>3272.4710824151348</c:v>
                </c:pt>
                <c:pt idx="1530">
                  <c:v>3277.882939393477</c:v>
                </c:pt>
                <c:pt idx="1531">
                  <c:v>3283.3419077361909</c:v>
                </c:pt>
                <c:pt idx="1532">
                  <c:v>3288.33060489119</c:v>
                </c:pt>
                <c:pt idx="1533">
                  <c:v>3293.575373486869</c:v>
                </c:pt>
                <c:pt idx="1534">
                  <c:v>3298.8837088557184</c:v>
                </c:pt>
                <c:pt idx="1535">
                  <c:v>3305.0082715678045</c:v>
                </c:pt>
                <c:pt idx="1536">
                  <c:v>3310.888794261316</c:v>
                </c:pt>
                <c:pt idx="1537">
                  <c:v>3316.6011985107534</c:v>
                </c:pt>
                <c:pt idx="1538">
                  <c:v>3322.8495248730528</c:v>
                </c:pt>
                <c:pt idx="1539">
                  <c:v>3328.6439778997283</c:v>
                </c:pt>
                <c:pt idx="1540">
                  <c:v>3335.3773256063732</c:v>
                </c:pt>
                <c:pt idx="1541">
                  <c:v>3341.5916106834788</c:v>
                </c:pt>
                <c:pt idx="1542">
                  <c:v>3347.5209998454147</c:v>
                </c:pt>
                <c:pt idx="1543">
                  <c:v>3352.5901003097142</c:v>
                </c:pt>
                <c:pt idx="1544">
                  <c:v>3356.5728644187548</c:v>
                </c:pt>
                <c:pt idx="1545">
                  <c:v>3361.9930687365004</c:v>
                </c:pt>
                <c:pt idx="1546">
                  <c:v>3368.4376027546332</c:v>
                </c:pt>
                <c:pt idx="1547">
                  <c:v>3375.8941900874634</c:v>
                </c:pt>
                <c:pt idx="1548">
                  <c:v>3384.8200242390462</c:v>
                </c:pt>
                <c:pt idx="1549">
                  <c:v>3393.3962476823635</c:v>
                </c:pt>
                <c:pt idx="1550">
                  <c:v>3403.025088200196</c:v>
                </c:pt>
                <c:pt idx="1551">
                  <c:v>3411.8842467966178</c:v>
                </c:pt>
                <c:pt idx="1552">
                  <c:v>3421.38159751594</c:v>
                </c:pt>
                <c:pt idx="1553">
                  <c:v>3430.1139318642754</c:v>
                </c:pt>
                <c:pt idx="1554">
                  <c:v>3439.9705647399715</c:v>
                </c:pt>
                <c:pt idx="1555">
                  <c:v>3450.0305211707323</c:v>
                </c:pt>
                <c:pt idx="1556">
                  <c:v>3460.8164843761897</c:v>
                </c:pt>
                <c:pt idx="1557">
                  <c:v>3471.4071953003281</c:v>
                </c:pt>
                <c:pt idx="1558">
                  <c:v>3483.3304386771702</c:v>
                </c:pt>
                <c:pt idx="1559">
                  <c:v>3494.6803099752033</c:v>
                </c:pt>
                <c:pt idx="1560">
                  <c:v>3505.9589413891695</c:v>
                </c:pt>
                <c:pt idx="1561">
                  <c:v>3517.6758274307967</c:v>
                </c:pt>
                <c:pt idx="1562">
                  <c:v>3529.8432663580274</c:v>
                </c:pt>
                <c:pt idx="1563">
                  <c:v>3543.0196954373637</c:v>
                </c:pt>
                <c:pt idx="1564">
                  <c:v>3556.1729215999385</c:v>
                </c:pt>
                <c:pt idx="1565">
                  <c:v>3569.8465649429413</c:v>
                </c:pt>
                <c:pt idx="1566">
                  <c:v>3584.6274131977425</c:v>
                </c:pt>
                <c:pt idx="1567">
                  <c:v>3598.2747078104139</c:v>
                </c:pt>
                <c:pt idx="1568">
                  <c:v>3612.9928530147163</c:v>
                </c:pt>
                <c:pt idx="1569">
                  <c:v>3628.1991944384886</c:v>
                </c:pt>
                <c:pt idx="1570">
                  <c:v>3643.8721431342774</c:v>
                </c:pt>
                <c:pt idx="1571">
                  <c:v>3659.9879499744516</c:v>
                </c:pt>
                <c:pt idx="1572">
                  <c:v>3676.5208192594741</c:v>
                </c:pt>
                <c:pt idx="1573">
                  <c:v>3692.1977767388398</c:v>
                </c:pt>
                <c:pt idx="1574">
                  <c:v>3708.7601324194407</c:v>
                </c:pt>
                <c:pt idx="1575">
                  <c:v>3725.5294927148038</c:v>
                </c:pt>
                <c:pt idx="1576">
                  <c:v>3741.8054877549739</c:v>
                </c:pt>
                <c:pt idx="1577">
                  <c:v>3758.7429586478688</c:v>
                </c:pt>
                <c:pt idx="1578">
                  <c:v>3775.6431145676688</c:v>
                </c:pt>
                <c:pt idx="1579">
                  <c:v>3793.6963490519374</c:v>
                </c:pt>
                <c:pt idx="1580">
                  <c:v>3810.3779066148718</c:v>
                </c:pt>
                <c:pt idx="1581">
                  <c:v>3828.7622557839059</c:v>
                </c:pt>
                <c:pt idx="1582">
                  <c:v>3845.1172066695221</c:v>
                </c:pt>
                <c:pt idx="1583">
                  <c:v>3861.8859016665378</c:v>
                </c:pt>
                <c:pt idx="1584">
                  <c:v>3878.4063909414076</c:v>
                </c:pt>
                <c:pt idx="1585">
                  <c:v>3894.6466495833829</c:v>
                </c:pt>
                <c:pt idx="1586">
                  <c:v>3910.5759683118981</c:v>
                </c:pt>
                <c:pt idx="1587">
                  <c:v>3926.768813542305</c:v>
                </c:pt>
                <c:pt idx="1588">
                  <c:v>3943.2107253145177</c:v>
                </c:pt>
                <c:pt idx="1589">
                  <c:v>3959.9223871365521</c:v>
                </c:pt>
                <c:pt idx="1590">
                  <c:v>3975.782068550066</c:v>
                </c:pt>
                <c:pt idx="1591">
                  <c:v>3992.0174449731571</c:v>
                </c:pt>
                <c:pt idx="1592">
                  <c:v>4006.9343213752913</c:v>
                </c:pt>
                <c:pt idx="1593">
                  <c:v>4022.8850133175156</c:v>
                </c:pt>
                <c:pt idx="1594">
                  <c:v>4037.5969989562814</c:v>
                </c:pt>
                <c:pt idx="1595">
                  <c:v>4051.0807133220392</c:v>
                </c:pt>
                <c:pt idx="1596">
                  <c:v>4065.6019781011228</c:v>
                </c:pt>
                <c:pt idx="1597">
                  <c:v>4078.261662837202</c:v>
                </c:pt>
                <c:pt idx="1598">
                  <c:v>4091.8702476168451</c:v>
                </c:pt>
                <c:pt idx="1599">
                  <c:v>4105.2356412140798</c:v>
                </c:pt>
                <c:pt idx="1600">
                  <c:v>4118.3314592066581</c:v>
                </c:pt>
                <c:pt idx="1601">
                  <c:v>4131.6924230040695</c:v>
                </c:pt>
                <c:pt idx="1602">
                  <c:v>4145.8583131326941</c:v>
                </c:pt>
                <c:pt idx="1603">
                  <c:v>4159.7577644034145</c:v>
                </c:pt>
                <c:pt idx="1604">
                  <c:v>4172.9114915352575</c:v>
                </c:pt>
                <c:pt idx="1605">
                  <c:v>4187.000097567693</c:v>
                </c:pt>
                <c:pt idx="1606">
                  <c:v>4199.3848167039205</c:v>
                </c:pt>
                <c:pt idx="1607">
                  <c:v>4212.7971252329271</c:v>
                </c:pt>
                <c:pt idx="1608">
                  <c:v>4225.1216251199585</c:v>
                </c:pt>
                <c:pt idx="1609">
                  <c:v>4238.5318888958782</c:v>
                </c:pt>
                <c:pt idx="1610">
                  <c:v>4250.3727037111184</c:v>
                </c:pt>
                <c:pt idx="1611">
                  <c:v>4263.8738815335946</c:v>
                </c:pt>
                <c:pt idx="1612">
                  <c:v>4276.9240471098447</c:v>
                </c:pt>
                <c:pt idx="1613">
                  <c:v>4290.6455633917649</c:v>
                </c:pt>
                <c:pt idx="1614">
                  <c:v>4304.0104696627695</c:v>
                </c:pt>
                <c:pt idx="1615">
                  <c:v>4318.1502891895416</c:v>
                </c:pt>
                <c:pt idx="1616">
                  <c:v>4332.5893573996218</c:v>
                </c:pt>
                <c:pt idx="1617">
                  <c:v>4346.8353490033114</c:v>
                </c:pt>
                <c:pt idx="1618">
                  <c:v>4361.4773156858764</c:v>
                </c:pt>
                <c:pt idx="1619">
                  <c:v>4374.823789106631</c:v>
                </c:pt>
                <c:pt idx="1620">
                  <c:v>4389.0783583636703</c:v>
                </c:pt>
                <c:pt idx="1621">
                  <c:v>4403.0620870847379</c:v>
                </c:pt>
                <c:pt idx="1622">
                  <c:v>4417.2897818253814</c:v>
                </c:pt>
                <c:pt idx="1623">
                  <c:v>4430.5111271553196</c:v>
                </c:pt>
                <c:pt idx="1624">
                  <c:v>4444.377402278883</c:v>
                </c:pt>
                <c:pt idx="1625">
                  <c:v>4458.2092400625506</c:v>
                </c:pt>
                <c:pt idx="1626">
                  <c:v>4470.1356684740913</c:v>
                </c:pt>
                <c:pt idx="1627">
                  <c:v>4482.9742282256966</c:v>
                </c:pt>
                <c:pt idx="1628">
                  <c:v>4495.424492043634</c:v>
                </c:pt>
                <c:pt idx="1629">
                  <c:v>4509.1106276060482</c:v>
                </c:pt>
                <c:pt idx="1630">
                  <c:v>4523.3528754378158</c:v>
                </c:pt>
                <c:pt idx="1631">
                  <c:v>4539.2318124676931</c:v>
                </c:pt>
                <c:pt idx="1632">
                  <c:v>4554.0644725662069</c:v>
                </c:pt>
                <c:pt idx="1633">
                  <c:v>4569.6555898839688</c:v>
                </c:pt>
                <c:pt idx="1634">
                  <c:v>4582.9506064334819</c:v>
                </c:pt>
                <c:pt idx="1635">
                  <c:v>4595.6713682600139</c:v>
                </c:pt>
                <c:pt idx="1636">
                  <c:v>4607.3109668921015</c:v>
                </c:pt>
                <c:pt idx="1637">
                  <c:v>4618.3830052625954</c:v>
                </c:pt>
                <c:pt idx="1638">
                  <c:v>4629.9144716683486</c:v>
                </c:pt>
                <c:pt idx="1639">
                  <c:v>4641.3375647251814</c:v>
                </c:pt>
                <c:pt idx="1640">
                  <c:v>4653.6937741212769</c:v>
                </c:pt>
                <c:pt idx="1641">
                  <c:v>4666.4627244230596</c:v>
                </c:pt>
                <c:pt idx="1642">
                  <c:v>4679.6982739525984</c:v>
                </c:pt>
                <c:pt idx="1643">
                  <c:v>4693.4928415996565</c:v>
                </c:pt>
                <c:pt idx="1644">
                  <c:v>4706.3827315513072</c:v>
                </c:pt>
                <c:pt idx="1645">
                  <c:v>4720.0276076770788</c:v>
                </c:pt>
                <c:pt idx="1646">
                  <c:v>4732.9165837911369</c:v>
                </c:pt>
                <c:pt idx="1647">
                  <c:v>4746.6917748415763</c:v>
                </c:pt>
                <c:pt idx="1648">
                  <c:v>4760.3382976862504</c:v>
                </c:pt>
                <c:pt idx="1649">
                  <c:v>4773.8714955746418</c:v>
                </c:pt>
                <c:pt idx="1650">
                  <c:v>4787.8421941375464</c:v>
                </c:pt>
                <c:pt idx="1651">
                  <c:v>4801.1082906914708</c:v>
                </c:pt>
                <c:pt idx="1652">
                  <c:v>4815.3095992469034</c:v>
                </c:pt>
                <c:pt idx="1653">
                  <c:v>4829.859373998409</c:v>
                </c:pt>
                <c:pt idx="1654">
                  <c:v>4844.1385089761179</c:v>
                </c:pt>
                <c:pt idx="1655">
                  <c:v>4859.8596169893963</c:v>
                </c:pt>
                <c:pt idx="1656">
                  <c:v>4875.8586103302605</c:v>
                </c:pt>
                <c:pt idx="1657">
                  <c:v>4892.1389790448829</c:v>
                </c:pt>
                <c:pt idx="1658">
                  <c:v>4908.7042369212477</c:v>
                </c:pt>
                <c:pt idx="1659">
                  <c:v>4925.5579214891486</c:v>
                </c:pt>
                <c:pt idx="1660">
                  <c:v>4942.7035940201913</c:v>
                </c:pt>
                <c:pt idx="1661">
                  <c:v>4959.5232345895192</c:v>
                </c:pt>
                <c:pt idx="1662">
                  <c:v>4977.8435813792385</c:v>
                </c:pt>
                <c:pt idx="1663">
                  <c:v>4995.2194988428237</c:v>
                </c:pt>
                <c:pt idx="1664">
                  <c:v>5012.851730186685</c:v>
                </c:pt>
                <c:pt idx="1665">
                  <c:v>5031.3417425936686</c:v>
                </c:pt>
                <c:pt idx="1666">
                  <c:v>5048.7874364185518</c:v>
                </c:pt>
                <c:pt idx="1667">
                  <c:v>5067.657803871447</c:v>
                </c:pt>
                <c:pt idx="1668">
                  <c:v>5086.0429535753019</c:v>
                </c:pt>
                <c:pt idx="1669">
                  <c:v>5105.1866049780101</c:v>
                </c:pt>
                <c:pt idx="1670">
                  <c:v>5123.8036458378319</c:v>
                </c:pt>
                <c:pt idx="1671">
                  <c:v>5142.4970889870583</c:v>
                </c:pt>
                <c:pt idx="1672">
                  <c:v>5161.8762412617943</c:v>
                </c:pt>
                <c:pt idx="1673">
                  <c:v>5181.2955306267104</c:v>
                </c:pt>
                <c:pt idx="1674">
                  <c:v>5200.1063179632174</c:v>
                </c:pt>
                <c:pt idx="1675">
                  <c:v>5219.56529202812</c:v>
                </c:pt>
                <c:pt idx="1676">
                  <c:v>5238.375568176356</c:v>
                </c:pt>
                <c:pt idx="1677">
                  <c:v>5257.1466708128773</c:v>
                </c:pt>
                <c:pt idx="1678">
                  <c:v>5275.8401139621037</c:v>
                </c:pt>
                <c:pt idx="1679">
                  <c:v>5295.0633944356596</c:v>
                </c:pt>
                <c:pt idx="1680">
                  <c:v>5314.1673190363535</c:v>
                </c:pt>
                <c:pt idx="1681">
                  <c:v>5334.4375409230124</c:v>
                </c:pt>
                <c:pt idx="1682">
                  <c:v>5354.0211050860298</c:v>
                </c:pt>
                <c:pt idx="1683">
                  <c:v>5374.2462105299119</c:v>
                </c:pt>
                <c:pt idx="1684">
                  <c:v>5394.5544505115449</c:v>
                </c:pt>
                <c:pt idx="1685">
                  <c:v>5413.7414655076509</c:v>
                </c:pt>
                <c:pt idx="1686">
                  <c:v>5433.0882072679888</c:v>
                </c:pt>
                <c:pt idx="1687">
                  <c:v>5452.5956150779439</c:v>
                </c:pt>
                <c:pt idx="1688">
                  <c:v>5470.9621234745782</c:v>
                </c:pt>
                <c:pt idx="1689">
                  <c:v>5490.706163751699</c:v>
                </c:pt>
                <c:pt idx="1690">
                  <c:v>5509.878300517581</c:v>
                </c:pt>
                <c:pt idx="1691">
                  <c:v>5529.7429887491871</c:v>
                </c:pt>
                <c:pt idx="1692">
                  <c:v>5549.6485227083776</c:v>
                </c:pt>
                <c:pt idx="1693">
                  <c:v>5569.5949617496799</c:v>
                </c:pt>
                <c:pt idx="1694">
                  <c:v>5589.58236527399</c:v>
                </c:pt>
                <c:pt idx="1695">
                  <c:v>5609.6107927285775</c:v>
                </c:pt>
                <c:pt idx="1696">
                  <c:v>5629.6803036070805</c:v>
                </c:pt>
                <c:pt idx="1697">
                  <c:v>5649.7909574495088</c:v>
                </c:pt>
                <c:pt idx="1698">
                  <c:v>5669.2854257249592</c:v>
                </c:pt>
                <c:pt idx="1699">
                  <c:v>5688.7793828121376</c:v>
                </c:pt>
                <c:pt idx="1700">
                  <c:v>5708.2331597255534</c:v>
                </c:pt>
                <c:pt idx="1701">
                  <c:v>5728.2631207449558</c:v>
                </c:pt>
                <c:pt idx="1702">
                  <c:v>5748.211093351073</c:v>
                </c:pt>
                <c:pt idx="1703">
                  <c:v>5767.4235053481116</c:v>
                </c:pt>
                <c:pt idx="1704">
                  <c:v>5787.8223778011588</c:v>
                </c:pt>
                <c:pt idx="1705">
                  <c:v>5807.4852596545834</c:v>
                </c:pt>
                <c:pt idx="1706">
                  <c:v>5827.0672193895216</c:v>
                </c:pt>
                <c:pt idx="1707">
                  <c:v>5847.2177020451554</c:v>
                </c:pt>
                <c:pt idx="1708">
                  <c:v>5866.677187298329</c:v>
                </c:pt>
                <c:pt idx="1709">
                  <c:v>5886.0964766632451</c:v>
                </c:pt>
                <c:pt idx="1710">
                  <c:v>5906.7709800182283</c:v>
                </c:pt>
                <c:pt idx="1711">
                  <c:v>5926.1902693831444</c:v>
                </c:pt>
                <c:pt idx="1712">
                  <c:v>5946.2984525529846</c:v>
                </c:pt>
                <c:pt idx="1713">
                  <c:v>5966.4897600204167</c:v>
                </c:pt>
                <c:pt idx="1714">
                  <c:v>5986.1551978151992</c:v>
                </c:pt>
                <c:pt idx="1715">
                  <c:v>6006.5952493987461</c:v>
                </c:pt>
                <c:pt idx="1716">
                  <c:v>6026.5493562641223</c:v>
                </c:pt>
                <c:pt idx="1717">
                  <c:v>6047.3245548596369</c:v>
                </c:pt>
                <c:pt idx="1718">
                  <c:v>6067.6540867633312</c:v>
                </c:pt>
                <c:pt idx="1719">
                  <c:v>6088.8537124773511</c:v>
                </c:pt>
                <c:pt idx="1720">
                  <c:v>6108.9836246705563</c:v>
                </c:pt>
                <c:pt idx="1721">
                  <c:v>6129.3167732560005</c:v>
                </c:pt>
                <c:pt idx="1722">
                  <c:v>6149.1438418865355</c:v>
                </c:pt>
                <c:pt idx="1723">
                  <c:v>6169.7188858696909</c:v>
                </c:pt>
                <c:pt idx="1724">
                  <c:v>6189.6635238098515</c:v>
                </c:pt>
                <c:pt idx="1725">
                  <c:v>6208.2249971911542</c:v>
                </c:pt>
                <c:pt idx="1726">
                  <c:v>6226.5957299512957</c:v>
                </c:pt>
                <c:pt idx="1727">
                  <c:v>6243.9699647433235</c:v>
                </c:pt>
                <c:pt idx="1728">
                  <c:v>6260.8573286310857</c:v>
                </c:pt>
                <c:pt idx="1729">
                  <c:v>6277.1071448940893</c:v>
                </c:pt>
                <c:pt idx="1730">
                  <c:v>6295.1227676501658</c:v>
                </c:pt>
                <c:pt idx="1731">
                  <c:v>6312.2291848398636</c:v>
                </c:pt>
                <c:pt idx="1732">
                  <c:v>6329.644050975221</c:v>
                </c:pt>
                <c:pt idx="1733">
                  <c:v>6346.1441578792337</c:v>
                </c:pt>
                <c:pt idx="1734">
                  <c:v>6361.7978494356548</c:v>
                </c:pt>
                <c:pt idx="1735">
                  <c:v>6376.0974688303259</c:v>
                </c:pt>
                <c:pt idx="1736">
                  <c:v>6389.1179812388482</c:v>
                </c:pt>
                <c:pt idx="1737">
                  <c:v>6402.5477500373572</c:v>
                </c:pt>
                <c:pt idx="1738">
                  <c:v>6414.740941792611</c:v>
                </c:pt>
                <c:pt idx="1739">
                  <c:v>6427.3427085074863</c:v>
                </c:pt>
                <c:pt idx="1740">
                  <c:v>6439.8294625215685</c:v>
                </c:pt>
                <c:pt idx="1741">
                  <c:v>6452.2676571244692</c:v>
                </c:pt>
                <c:pt idx="1742">
                  <c:v>6462.7696185619534</c:v>
                </c:pt>
                <c:pt idx="1743">
                  <c:v>6473.4228360868638</c:v>
                </c:pt>
                <c:pt idx="1744">
                  <c:v>6483.2920160648109</c:v>
                </c:pt>
                <c:pt idx="1745">
                  <c:v>6492.4307920756273</c:v>
                </c:pt>
                <c:pt idx="1746">
                  <c:v>6501.3388551284124</c:v>
                </c:pt>
                <c:pt idx="1747">
                  <c:v>6510.9590500930208</c:v>
                </c:pt>
                <c:pt idx="1748">
                  <c:v>6519.4442399544805</c:v>
                </c:pt>
                <c:pt idx="1749">
                  <c:v>6528.6762534301779</c:v>
                </c:pt>
                <c:pt idx="1750">
                  <c:v>6537.3000326697393</c:v>
                </c:pt>
                <c:pt idx="1751">
                  <c:v>6545.3531721350646</c:v>
                </c:pt>
                <c:pt idx="1752">
                  <c:v>6553.3003524963769</c:v>
                </c:pt>
                <c:pt idx="1753">
                  <c:v>6561.1426008652143</c:v>
                </c:pt>
                <c:pt idx="1754">
                  <c:v>6568.8809385567729</c:v>
                </c:pt>
                <c:pt idx="1755">
                  <c:v>6576.5163810899085</c:v>
                </c:pt>
                <c:pt idx="1756">
                  <c:v>6584.0499381871377</c:v>
                </c:pt>
                <c:pt idx="1757">
                  <c:v>6591.0424806727824</c:v>
                </c:pt>
                <c:pt idx="1758">
                  <c:v>6598.7981045131146</c:v>
                </c:pt>
                <c:pt idx="1759">
                  <c:v>6605.5778360041077</c:v>
                </c:pt>
                <c:pt idx="1760">
                  <c:v>6612.6805688553641</c:v>
                </c:pt>
                <c:pt idx="1761">
                  <c:v>6619.6675788931125</c:v>
                </c:pt>
                <c:pt idx="1762">
                  <c:v>6626.5402650293536</c:v>
                </c:pt>
                <c:pt idx="1763">
                  <c:v>6633.3000161600148</c:v>
                </c:pt>
                <c:pt idx="1764">
                  <c:v>6639.5290367822281</c:v>
                </c:pt>
                <c:pt idx="1765">
                  <c:v>6645.22426568013</c:v>
                </c:pt>
                <c:pt idx="1766">
                  <c:v>6649.960664692584</c:v>
                </c:pt>
                <c:pt idx="1767">
                  <c:v>6654.5393768612894</c:v>
                </c:pt>
                <c:pt idx="1768">
                  <c:v>6658.1324177729812</c:v>
                </c:pt>
                <c:pt idx="1769">
                  <c:v>6661.9260886045067</c:v>
                </c:pt>
                <c:pt idx="1770">
                  <c:v>6665.8577275527778</c:v>
                </c:pt>
                <c:pt idx="1771">
                  <c:v>6670.9270590957085</c:v>
                </c:pt>
                <c:pt idx="1772">
                  <c:v>6675.5658527490186</c:v>
                </c:pt>
                <c:pt idx="1773">
                  <c:v>6680.4464303118039</c:v>
                </c:pt>
                <c:pt idx="1774">
                  <c:v>6685.1909033168222</c:v>
                </c:pt>
                <c:pt idx="1775">
                  <c:v>6689.5153920935873</c:v>
                </c:pt>
                <c:pt idx="1776">
                  <c:v>6692.6449283214406</c:v>
                </c:pt>
                <c:pt idx="1777">
                  <c:v>6695.2795988798262</c:v>
                </c:pt>
                <c:pt idx="1778">
                  <c:v>6696.9672056200525</c:v>
                </c:pt>
                <c:pt idx="1779">
                  <c:v>6698.5841800257776</c:v>
                </c:pt>
                <c:pt idx="1780">
                  <c:v>6700.3664121274669</c:v>
                </c:pt>
                <c:pt idx="1781">
                  <c:v>6702.8763084125731</c:v>
                </c:pt>
                <c:pt idx="1782">
                  <c:v>6705.4848777218549</c:v>
                </c:pt>
                <c:pt idx="1783">
                  <c:v>6708.0987069327275</c:v>
                </c:pt>
                <c:pt idx="1784">
                  <c:v>6710.3511943242038</c:v>
                </c:pt>
                <c:pt idx="1785">
                  <c:v>6711.8805543646058</c:v>
                </c:pt>
                <c:pt idx="1786">
                  <c:v>6713.1197394500814</c:v>
                </c:pt>
                <c:pt idx="1787">
                  <c:v>6714.1213419980977</c:v>
                </c:pt>
                <c:pt idx="1788">
                  <c:v>6714.9288080244223</c:v>
                </c:pt>
                <c:pt idx="1789">
                  <c:v>6715.4776266433264</c:v>
                </c:pt>
                <c:pt idx="1790">
                  <c:v>6715.9481986877736</c:v>
                </c:pt>
                <c:pt idx="1791">
                  <c:v>6716.4011813239331</c:v>
                </c:pt>
                <c:pt idx="1792">
                  <c:v>6717.0428006094435</c:v>
                </c:pt>
                <c:pt idx="1793">
                  <c:v>6718.0061626992201</c:v>
                </c:pt>
                <c:pt idx="1794">
                  <c:v>6718.3317665822979</c:v>
                </c:pt>
                <c:pt idx="1795">
                  <c:v>6719.7140196687178</c:v>
                </c:pt>
                <c:pt idx="1796">
                  <c:v>6719.7140196687178</c:v>
                </c:pt>
                <c:pt idx="1797">
                  <c:v>6719.7140196687178</c:v>
                </c:pt>
                <c:pt idx="1798">
                  <c:v>6719.7140196687178</c:v>
                </c:pt>
                <c:pt idx="1799">
                  <c:v>6719.7140196687178</c:v>
                </c:pt>
                <c:pt idx="1800">
                  <c:v>6719.7140196687178</c:v>
                </c:pt>
                <c:pt idx="1801">
                  <c:v>6719.7140196687178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57-4E20-B9A0-EFBBDF55F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932383"/>
        <c:axId val="54732015"/>
      </c:lineChart>
      <c:catAx>
        <c:axId val="1049323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elapsed,</a:t>
                </a:r>
                <a:r>
                  <a:rPr lang="en-GB" baseline="0"/>
                  <a:t> secs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32015"/>
        <c:crosses val="autoZero"/>
        <c:auto val="1"/>
        <c:lblAlgn val="ctr"/>
        <c:lblOffset val="100"/>
        <c:noMultiLvlLbl val="0"/>
      </c:catAx>
      <c:valAx>
        <c:axId val="54732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Energy, 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932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23.157463062199934</c:v>
                </c:pt>
                <c:pt idx="13">
                  <c:v>501.03290199328598</c:v>
                </c:pt>
                <c:pt idx="14">
                  <c:v>2420.7376199479172</c:v>
                </c:pt>
                <c:pt idx="15">
                  <c:v>4190.2486056358503</c:v>
                </c:pt>
                <c:pt idx="16">
                  <c:v>5083.3642185070776</c:v>
                </c:pt>
                <c:pt idx="17">
                  <c:v>7955.0706108476652</c:v>
                </c:pt>
                <c:pt idx="18">
                  <c:v>10800.211061399366</c:v>
                </c:pt>
                <c:pt idx="19">
                  <c:v>8595.5644433727703</c:v>
                </c:pt>
                <c:pt idx="20">
                  <c:v>3907.1774603782219</c:v>
                </c:pt>
                <c:pt idx="21">
                  <c:v>2132.2989888702155</c:v>
                </c:pt>
                <c:pt idx="22">
                  <c:v>2005.2763212657792</c:v>
                </c:pt>
                <c:pt idx="23">
                  <c:v>2194.2820977777787</c:v>
                </c:pt>
                <c:pt idx="24">
                  <c:v>4006.1151258673326</c:v>
                </c:pt>
                <c:pt idx="25">
                  <c:v>5523.9564889900503</c:v>
                </c:pt>
                <c:pt idx="26">
                  <c:v>6553.589646498227</c:v>
                </c:pt>
                <c:pt idx="27">
                  <c:v>9484.2402037766642</c:v>
                </c:pt>
                <c:pt idx="28">
                  <c:v>10790.846209508101</c:v>
                </c:pt>
                <c:pt idx="29">
                  <c:v>10985.490073915269</c:v>
                </c:pt>
                <c:pt idx="30">
                  <c:v>8915.4871289869152</c:v>
                </c:pt>
                <c:pt idx="31">
                  <c:v>6165.9924105253076</c:v>
                </c:pt>
                <c:pt idx="32">
                  <c:v>4976.9608512739751</c:v>
                </c:pt>
                <c:pt idx="33">
                  <c:v>4390.441797183028</c:v>
                </c:pt>
                <c:pt idx="34">
                  <c:v>3320.758645324077</c:v>
                </c:pt>
                <c:pt idx="35">
                  <c:v>1511.464999594783</c:v>
                </c:pt>
                <c:pt idx="36">
                  <c:v>-2122.93802279599</c:v>
                </c:pt>
                <c:pt idx="37">
                  <c:v>-7550.8435640853095</c:v>
                </c:pt>
                <c:pt idx="38">
                  <c:v>-9982.5226963751502</c:v>
                </c:pt>
                <c:pt idx="39">
                  <c:v>-8564.1876255197549</c:v>
                </c:pt>
                <c:pt idx="40">
                  <c:v>-6993.3966914071116</c:v>
                </c:pt>
                <c:pt idx="41">
                  <c:v>-8052.9524502737859</c:v>
                </c:pt>
                <c:pt idx="42">
                  <c:v>-9647.4568464131025</c:v>
                </c:pt>
                <c:pt idx="43">
                  <c:v>-7877.7359367494801</c:v>
                </c:pt>
                <c:pt idx="44">
                  <c:v>-4040.5150582233823</c:v>
                </c:pt>
                <c:pt idx="45">
                  <c:v>-1248.8381785159743</c:v>
                </c:pt>
                <c:pt idx="46">
                  <c:v>-805.0877259722206</c:v>
                </c:pt>
                <c:pt idx="47">
                  <c:v>-1373.0712388780387</c:v>
                </c:pt>
                <c:pt idx="48">
                  <c:v>-1019.3684784499304</c:v>
                </c:pt>
                <c:pt idx="49">
                  <c:v>11.790489850610657</c:v>
                </c:pt>
                <c:pt idx="50">
                  <c:v>193.77351454196483</c:v>
                </c:pt>
                <c:pt idx="51">
                  <c:v>-1324.5692632696771</c:v>
                </c:pt>
                <c:pt idx="52">
                  <c:v>-2967.6292315549167</c:v>
                </c:pt>
                <c:pt idx="53">
                  <c:v>-2014.9961209990938</c:v>
                </c:pt>
                <c:pt idx="54">
                  <c:v>-317.19166180279575</c:v>
                </c:pt>
                <c:pt idx="55">
                  <c:v>298.63217592592611</c:v>
                </c:pt>
                <c:pt idx="56">
                  <c:v>359.97476851851849</c:v>
                </c:pt>
                <c:pt idx="57">
                  <c:v>544.00254629629671</c:v>
                </c:pt>
                <c:pt idx="58">
                  <c:v>746.92406946108201</c:v>
                </c:pt>
                <c:pt idx="59">
                  <c:v>1925.2441472395826</c:v>
                </c:pt>
                <c:pt idx="60">
                  <c:v>2478.0653618974252</c:v>
                </c:pt>
                <c:pt idx="61">
                  <c:v>1408.1622197721363</c:v>
                </c:pt>
                <c:pt idx="62">
                  <c:v>1221.8478209280952</c:v>
                </c:pt>
                <c:pt idx="63">
                  <c:v>1494.5447385937509</c:v>
                </c:pt>
                <c:pt idx="64">
                  <c:v>1931.1885118337686</c:v>
                </c:pt>
                <c:pt idx="65">
                  <c:v>1467.654687381473</c:v>
                </c:pt>
                <c:pt idx="66">
                  <c:v>1123.7966935357435</c:v>
                </c:pt>
                <c:pt idx="67">
                  <c:v>2648.9185585871046</c:v>
                </c:pt>
                <c:pt idx="68">
                  <c:v>5632.035836309934</c:v>
                </c:pt>
                <c:pt idx="69">
                  <c:v>8119.5706022908062</c:v>
                </c:pt>
                <c:pt idx="70">
                  <c:v>9849.9590012103217</c:v>
                </c:pt>
                <c:pt idx="71">
                  <c:v>10357.676054781168</c:v>
                </c:pt>
                <c:pt idx="72">
                  <c:v>8875.1901529194492</c:v>
                </c:pt>
                <c:pt idx="73">
                  <c:v>6407.864888079559</c:v>
                </c:pt>
                <c:pt idx="74">
                  <c:v>5000.61656601308</c:v>
                </c:pt>
                <c:pt idx="75">
                  <c:v>4959.5241703926577</c:v>
                </c:pt>
                <c:pt idx="76">
                  <c:v>5499.4751220398248</c:v>
                </c:pt>
                <c:pt idx="77">
                  <c:v>5292.451493253142</c:v>
                </c:pt>
                <c:pt idx="78">
                  <c:v>3613.2556404318575</c:v>
                </c:pt>
                <c:pt idx="79">
                  <c:v>1011.5030523438897</c:v>
                </c:pt>
                <c:pt idx="80">
                  <c:v>-408.67509620949107</c:v>
                </c:pt>
                <c:pt idx="81">
                  <c:v>-1792.6179511913049</c:v>
                </c:pt>
                <c:pt idx="82">
                  <c:v>-1381.6188548747477</c:v>
                </c:pt>
                <c:pt idx="83">
                  <c:v>325.37641769012566</c:v>
                </c:pt>
                <c:pt idx="84">
                  <c:v>-621.56340140686893</c:v>
                </c:pt>
                <c:pt idx="85">
                  <c:v>-1174.6784870012268</c:v>
                </c:pt>
                <c:pt idx="86">
                  <c:v>-986.25114988556709</c:v>
                </c:pt>
                <c:pt idx="87">
                  <c:v>-626.03558029598594</c:v>
                </c:pt>
                <c:pt idx="88">
                  <c:v>-3423.2942942187547</c:v>
                </c:pt>
                <c:pt idx="89">
                  <c:v>-10079.454334983257</c:v>
                </c:pt>
                <c:pt idx="90">
                  <c:v>-12870.078568740593</c:v>
                </c:pt>
                <c:pt idx="91">
                  <c:v>-10865.763656335732</c:v>
                </c:pt>
                <c:pt idx="92">
                  <c:v>-6249.3415869609498</c:v>
                </c:pt>
                <c:pt idx="93">
                  <c:v>-3197.1409387875078</c:v>
                </c:pt>
                <c:pt idx="94">
                  <c:v>-2768.4974537037028</c:v>
                </c:pt>
                <c:pt idx="95">
                  <c:v>-2615.4467895829853</c:v>
                </c:pt>
                <c:pt idx="96">
                  <c:v>-1461.6496723021689</c:v>
                </c:pt>
                <c:pt idx="97">
                  <c:v>-558.15342124999984</c:v>
                </c:pt>
                <c:pt idx="98">
                  <c:v>-341.23181853287895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25.202216148619687</c:v>
                </c:pt>
                <c:pt idx="139">
                  <c:v>627.97656193514763</c:v>
                </c:pt>
                <c:pt idx="140">
                  <c:v>3233.8361998725504</c:v>
                </c:pt>
                <c:pt idx="141">
                  <c:v>6510.6623535134531</c:v>
                </c:pt>
                <c:pt idx="142">
                  <c:v>6543.9148889283251</c:v>
                </c:pt>
                <c:pt idx="143">
                  <c:v>3979.6137886002598</c:v>
                </c:pt>
                <c:pt idx="144">
                  <c:v>2568.5192018319476</c:v>
                </c:pt>
                <c:pt idx="145">
                  <c:v>3753.8433317969839</c:v>
                </c:pt>
                <c:pt idx="146">
                  <c:v>6111.5209498611084</c:v>
                </c:pt>
                <c:pt idx="147">
                  <c:v>7222.5748987759325</c:v>
                </c:pt>
                <c:pt idx="148">
                  <c:v>6345.1422905033396</c:v>
                </c:pt>
                <c:pt idx="149">
                  <c:v>4170.4644809173542</c:v>
                </c:pt>
                <c:pt idx="150">
                  <c:v>1369.9638634231387</c:v>
                </c:pt>
                <c:pt idx="151">
                  <c:v>-2861.9072529687523</c:v>
                </c:pt>
                <c:pt idx="152">
                  <c:v>-8513.741583648829</c:v>
                </c:pt>
                <c:pt idx="153">
                  <c:v>-10695.314484115439</c:v>
                </c:pt>
                <c:pt idx="154">
                  <c:v>-7684.7818541728029</c:v>
                </c:pt>
                <c:pt idx="155">
                  <c:v>-3201.0133797011376</c:v>
                </c:pt>
                <c:pt idx="156">
                  <c:v>-69.423379629630233</c:v>
                </c:pt>
                <c:pt idx="157">
                  <c:v>1732.0149805729166</c:v>
                </c:pt>
                <c:pt idx="158">
                  <c:v>3744.5101941905377</c:v>
                </c:pt>
                <c:pt idx="159">
                  <c:v>5811.6107992815514</c:v>
                </c:pt>
                <c:pt idx="160">
                  <c:v>7013.7764320522265</c:v>
                </c:pt>
                <c:pt idx="161">
                  <c:v>7234.3079392187465</c:v>
                </c:pt>
                <c:pt idx="162">
                  <c:v>6339.5422828956926</c:v>
                </c:pt>
                <c:pt idx="163">
                  <c:v>6603.2319870833344</c:v>
                </c:pt>
                <c:pt idx="164">
                  <c:v>6328.5341736760811</c:v>
                </c:pt>
                <c:pt idx="165">
                  <c:v>5264.2655459038788</c:v>
                </c:pt>
                <c:pt idx="166">
                  <c:v>4628.7562277987581</c:v>
                </c:pt>
                <c:pt idx="167">
                  <c:v>6502.9495812431442</c:v>
                </c:pt>
                <c:pt idx="168">
                  <c:v>8551.3532646364893</c:v>
                </c:pt>
                <c:pt idx="169">
                  <c:v>6796.9109459722167</c:v>
                </c:pt>
                <c:pt idx="170">
                  <c:v>1910.2088145147379</c:v>
                </c:pt>
                <c:pt idx="171">
                  <c:v>-4059.7455569725194</c:v>
                </c:pt>
                <c:pt idx="172">
                  <c:v>-10135.26403847005</c:v>
                </c:pt>
                <c:pt idx="173">
                  <c:v>-11551.79576257609</c:v>
                </c:pt>
                <c:pt idx="174">
                  <c:v>-6959.726090658407</c:v>
                </c:pt>
                <c:pt idx="175">
                  <c:v>-1730.6654294021405</c:v>
                </c:pt>
                <c:pt idx="176">
                  <c:v>1617.0750200406408</c:v>
                </c:pt>
                <c:pt idx="177">
                  <c:v>4457.1350808973375</c:v>
                </c:pt>
                <c:pt idx="178">
                  <c:v>5658.68966700896</c:v>
                </c:pt>
                <c:pt idx="179">
                  <c:v>3722.6635549914281</c:v>
                </c:pt>
                <c:pt idx="180">
                  <c:v>1509.3635080795623</c:v>
                </c:pt>
                <c:pt idx="181">
                  <c:v>447.31310886126334</c:v>
                </c:pt>
                <c:pt idx="182">
                  <c:v>-755.34570426783159</c:v>
                </c:pt>
                <c:pt idx="183">
                  <c:v>-3492.0423515737225</c:v>
                </c:pt>
                <c:pt idx="184">
                  <c:v>-5379.4393538129334</c:v>
                </c:pt>
                <c:pt idx="185">
                  <c:v>-5369.3912591272301</c:v>
                </c:pt>
                <c:pt idx="186">
                  <c:v>-4367.2700282118076</c:v>
                </c:pt>
                <c:pt idx="187">
                  <c:v>-3169.865378066404</c:v>
                </c:pt>
                <c:pt idx="188">
                  <c:v>-2264.6448214995648</c:v>
                </c:pt>
                <c:pt idx="189">
                  <c:v>-1603.2677346413386</c:v>
                </c:pt>
                <c:pt idx="190">
                  <c:v>-1040.052329567071</c:v>
                </c:pt>
                <c:pt idx="191">
                  <c:v>-704.92760797006235</c:v>
                </c:pt>
                <c:pt idx="192">
                  <c:v>-402.11235724754005</c:v>
                </c:pt>
                <c:pt idx="193">
                  <c:v>-71.132600928203871</c:v>
                </c:pt>
                <c:pt idx="194">
                  <c:v>54.605852066829549</c:v>
                </c:pt>
                <c:pt idx="195">
                  <c:v>237.28958333333375</c:v>
                </c:pt>
                <c:pt idx="196">
                  <c:v>359.97476851851849</c:v>
                </c:pt>
                <c:pt idx="197">
                  <c:v>359.97476851851849</c:v>
                </c:pt>
                <c:pt idx="198">
                  <c:v>666.68773148148136</c:v>
                </c:pt>
                <c:pt idx="199">
                  <c:v>1015.1424762322906</c:v>
                </c:pt>
                <c:pt idx="200">
                  <c:v>1389.3015430759172</c:v>
                </c:pt>
                <c:pt idx="201">
                  <c:v>1856.9240382801784</c:v>
                </c:pt>
                <c:pt idx="202">
                  <c:v>2376.3145507812501</c:v>
                </c:pt>
                <c:pt idx="203">
                  <c:v>3885.1622740342887</c:v>
                </c:pt>
                <c:pt idx="204">
                  <c:v>5166.7357314439723</c:v>
                </c:pt>
                <c:pt idx="205">
                  <c:v>5887.8515508419077</c:v>
                </c:pt>
                <c:pt idx="206">
                  <c:v>7726.4324831569338</c:v>
                </c:pt>
                <c:pt idx="207">
                  <c:v>8903.001113165159</c:v>
                </c:pt>
                <c:pt idx="208">
                  <c:v>8772.3264710425265</c:v>
                </c:pt>
                <c:pt idx="209">
                  <c:v>10338.059807956106</c:v>
                </c:pt>
                <c:pt idx="210">
                  <c:v>11250.427338710564</c:v>
                </c:pt>
                <c:pt idx="211">
                  <c:v>9158.5667656792539</c:v>
                </c:pt>
                <c:pt idx="212">
                  <c:v>7609.3994552400536</c:v>
                </c:pt>
                <c:pt idx="213">
                  <c:v>6651.9946655273416</c:v>
                </c:pt>
                <c:pt idx="214">
                  <c:v>7287.0097654869724</c:v>
                </c:pt>
                <c:pt idx="215">
                  <c:v>9354.659575446698</c:v>
                </c:pt>
                <c:pt idx="216">
                  <c:v>11205.469259982639</c:v>
                </c:pt>
                <c:pt idx="217">
                  <c:v>11798.794368387589</c:v>
                </c:pt>
                <c:pt idx="218">
                  <c:v>11091.488743114496</c:v>
                </c:pt>
                <c:pt idx="219">
                  <c:v>9705.3502314495381</c:v>
                </c:pt>
                <c:pt idx="220">
                  <c:v>8131.1409990305665</c:v>
                </c:pt>
                <c:pt idx="221">
                  <c:v>6155.55147642665</c:v>
                </c:pt>
                <c:pt idx="222">
                  <c:v>4862.435388656676</c:v>
                </c:pt>
                <c:pt idx="223">
                  <c:v>4643.2086369283843</c:v>
                </c:pt>
                <c:pt idx="224">
                  <c:v>4682.629627543517</c:v>
                </c:pt>
                <c:pt idx="225">
                  <c:v>5566.7325586833422</c:v>
                </c:pt>
                <c:pt idx="226">
                  <c:v>5936.1862380641123</c:v>
                </c:pt>
                <c:pt idx="227">
                  <c:v>5731.188869088408</c:v>
                </c:pt>
                <c:pt idx="228">
                  <c:v>5521.7206926562649</c:v>
                </c:pt>
                <c:pt idx="229">
                  <c:v>5006.1856949123448</c:v>
                </c:pt>
                <c:pt idx="230">
                  <c:v>3892.3870074554907</c:v>
                </c:pt>
                <c:pt idx="231">
                  <c:v>2159.4587667147666</c:v>
                </c:pt>
                <c:pt idx="232">
                  <c:v>-1601.4339038530989</c:v>
                </c:pt>
                <c:pt idx="233">
                  <c:v>-6396.5907095768343</c:v>
                </c:pt>
                <c:pt idx="234">
                  <c:v>-7874.2201724374354</c:v>
                </c:pt>
                <c:pt idx="235">
                  <c:v>-5583.5644220196782</c:v>
                </c:pt>
                <c:pt idx="236">
                  <c:v>-2189.3082883043908</c:v>
                </c:pt>
                <c:pt idx="237">
                  <c:v>-1179.4988137499965</c:v>
                </c:pt>
                <c:pt idx="238">
                  <c:v>-3416.2624664900654</c:v>
                </c:pt>
                <c:pt idx="239">
                  <c:v>-7677.6522517343192</c:v>
                </c:pt>
                <c:pt idx="240">
                  <c:v>-10277.141626517992</c:v>
                </c:pt>
                <c:pt idx="241">
                  <c:v>-8431.7641791884944</c:v>
                </c:pt>
                <c:pt idx="242">
                  <c:v>-7469.1103735820416</c:v>
                </c:pt>
                <c:pt idx="243">
                  <c:v>-7807.6289835444495</c:v>
                </c:pt>
                <c:pt idx="244">
                  <c:v>-6993.3966914071116</c:v>
                </c:pt>
                <c:pt idx="245">
                  <c:v>-8052.9524502737859</c:v>
                </c:pt>
                <c:pt idx="246">
                  <c:v>-9647.4568464131025</c:v>
                </c:pt>
                <c:pt idx="247">
                  <c:v>-7877.7359367494801</c:v>
                </c:pt>
                <c:pt idx="248">
                  <c:v>-4040.5150582233823</c:v>
                </c:pt>
                <c:pt idx="249">
                  <c:v>-1248.8381785159743</c:v>
                </c:pt>
                <c:pt idx="250">
                  <c:v>-805.0877259722206</c:v>
                </c:pt>
                <c:pt idx="251">
                  <c:v>-1373.0712388780387</c:v>
                </c:pt>
                <c:pt idx="252">
                  <c:v>-1019.3684784499304</c:v>
                </c:pt>
                <c:pt idx="253">
                  <c:v>11.790489850610657</c:v>
                </c:pt>
                <c:pt idx="254">
                  <c:v>193.77351454196483</c:v>
                </c:pt>
                <c:pt idx="255">
                  <c:v>-1324.5692632696771</c:v>
                </c:pt>
                <c:pt idx="256">
                  <c:v>-1844.0374105672622</c:v>
                </c:pt>
                <c:pt idx="257">
                  <c:v>220.02675993910299</c:v>
                </c:pt>
                <c:pt idx="258">
                  <c:v>3149.6371444570891</c:v>
                </c:pt>
                <c:pt idx="259">
                  <c:v>5319.5072357563067</c:v>
                </c:pt>
                <c:pt idx="260">
                  <c:v>6243.7452722481567</c:v>
                </c:pt>
                <c:pt idx="261">
                  <c:v>6815.0181331550039</c:v>
                </c:pt>
                <c:pt idx="262">
                  <c:v>8099.1780803690563</c:v>
                </c:pt>
                <c:pt idx="263">
                  <c:v>10988.049711631113</c:v>
                </c:pt>
                <c:pt idx="264">
                  <c:v>13498.143767197016</c:v>
                </c:pt>
                <c:pt idx="265">
                  <c:v>13401.373220585323</c:v>
                </c:pt>
                <c:pt idx="266">
                  <c:v>10955.040181568278</c:v>
                </c:pt>
                <c:pt idx="267">
                  <c:v>9837.4315996296245</c:v>
                </c:pt>
                <c:pt idx="268">
                  <c:v>9744.1473476859119</c:v>
                </c:pt>
                <c:pt idx="269">
                  <c:v>8767.9808675462937</c:v>
                </c:pt>
                <c:pt idx="270">
                  <c:v>5827.3496005143261</c:v>
                </c:pt>
                <c:pt idx="271">
                  <c:v>1375.5269840963713</c:v>
                </c:pt>
                <c:pt idx="272">
                  <c:v>418.24589518517826</c:v>
                </c:pt>
                <c:pt idx="273">
                  <c:v>-2372.8723658036711</c:v>
                </c:pt>
                <c:pt idx="274">
                  <c:v>-8145.2766881446387</c:v>
                </c:pt>
                <c:pt idx="275">
                  <c:v>-10184.790622592598</c:v>
                </c:pt>
                <c:pt idx="276">
                  <c:v>-10910.393037337102</c:v>
                </c:pt>
                <c:pt idx="277">
                  <c:v>-11177.011655130318</c:v>
                </c:pt>
                <c:pt idx="278">
                  <c:v>-12937.624717736542</c:v>
                </c:pt>
                <c:pt idx="279">
                  <c:v>-11518.819985622829</c:v>
                </c:pt>
                <c:pt idx="280">
                  <c:v>-5104.016868718064</c:v>
                </c:pt>
                <c:pt idx="281">
                  <c:v>2196.0785340712873</c:v>
                </c:pt>
                <c:pt idx="282">
                  <c:v>8246.252727760284</c:v>
                </c:pt>
                <c:pt idx="283">
                  <c:v>10840.052832761276</c:v>
                </c:pt>
                <c:pt idx="284">
                  <c:v>12663.610859377788</c:v>
                </c:pt>
                <c:pt idx="285">
                  <c:v>13842.120219208755</c:v>
                </c:pt>
                <c:pt idx="286">
                  <c:v>14102.773733150934</c:v>
                </c:pt>
                <c:pt idx="287">
                  <c:v>15428.204597501099</c:v>
                </c:pt>
                <c:pt idx="288">
                  <c:v>16774.188033264734</c:v>
                </c:pt>
                <c:pt idx="289">
                  <c:v>14757.301730583184</c:v>
                </c:pt>
                <c:pt idx="290">
                  <c:v>8629.1817418055562</c:v>
                </c:pt>
                <c:pt idx="291">
                  <c:v>2392.9833783622685</c:v>
                </c:pt>
                <c:pt idx="292">
                  <c:v>-1934.0127026388782</c:v>
                </c:pt>
                <c:pt idx="293">
                  <c:v>-2422.3228849027323</c:v>
                </c:pt>
                <c:pt idx="294">
                  <c:v>-959.18167991065957</c:v>
                </c:pt>
                <c:pt idx="295">
                  <c:v>708.59284708334678</c:v>
                </c:pt>
                <c:pt idx="296">
                  <c:v>2136.053706041801</c:v>
                </c:pt>
                <c:pt idx="297">
                  <c:v>3100.9539581944405</c:v>
                </c:pt>
                <c:pt idx="298">
                  <c:v>3371.85571098018</c:v>
                </c:pt>
                <c:pt idx="299">
                  <c:v>2667.6991071263769</c:v>
                </c:pt>
                <c:pt idx="300">
                  <c:v>1700.5308972498542</c:v>
                </c:pt>
                <c:pt idx="301">
                  <c:v>482.61959986907863</c:v>
                </c:pt>
                <c:pt idx="302">
                  <c:v>-968.65899592100641</c:v>
                </c:pt>
                <c:pt idx="303">
                  <c:v>-2148.8157581646624</c:v>
                </c:pt>
                <c:pt idx="304">
                  <c:v>-3736.3536706721529</c:v>
                </c:pt>
                <c:pt idx="305">
                  <c:v>-4762.1980993433044</c:v>
                </c:pt>
                <c:pt idx="306">
                  <c:v>-3570.079644177169</c:v>
                </c:pt>
                <c:pt idx="307">
                  <c:v>-1425.06840037037</c:v>
                </c:pt>
                <c:pt idx="308">
                  <c:v>227.83709178083538</c:v>
                </c:pt>
                <c:pt idx="309">
                  <c:v>426.70951455502632</c:v>
                </c:pt>
                <c:pt idx="310">
                  <c:v>-196.16585333346436</c:v>
                </c:pt>
                <c:pt idx="311">
                  <c:v>-806.80424846365418</c:v>
                </c:pt>
                <c:pt idx="312">
                  <c:v>-1989.425435759209</c:v>
                </c:pt>
                <c:pt idx="313">
                  <c:v>-3295.0079026515336</c:v>
                </c:pt>
                <c:pt idx="314">
                  <c:v>-4120.3945833333328</c:v>
                </c:pt>
                <c:pt idx="315">
                  <c:v>-3967.2122724142655</c:v>
                </c:pt>
                <c:pt idx="316">
                  <c:v>-3323.7450484664337</c:v>
                </c:pt>
                <c:pt idx="317">
                  <c:v>-3699.5559602028939</c:v>
                </c:pt>
                <c:pt idx="318">
                  <c:v>-4598.9715567129615</c:v>
                </c:pt>
                <c:pt idx="319">
                  <c:v>-4603.7409036351146</c:v>
                </c:pt>
                <c:pt idx="320">
                  <c:v>-2310.7761593684877</c:v>
                </c:pt>
                <c:pt idx="321">
                  <c:v>-701.2524282030214</c:v>
                </c:pt>
                <c:pt idx="322">
                  <c:v>-52.450860112127522</c:v>
                </c:pt>
                <c:pt idx="323">
                  <c:v>74.835019517508442</c:v>
                </c:pt>
                <c:pt idx="324">
                  <c:v>-429.38713224609393</c:v>
                </c:pt>
                <c:pt idx="325">
                  <c:v>307.16374040040142</c:v>
                </c:pt>
                <c:pt idx="326">
                  <c:v>429.33773731398776</c:v>
                </c:pt>
                <c:pt idx="327">
                  <c:v>59.428185317217931</c:v>
                </c:pt>
                <c:pt idx="328">
                  <c:v>-2921.5325666197555</c:v>
                </c:pt>
                <c:pt idx="329">
                  <c:v>-5419.3044520834674</c:v>
                </c:pt>
                <c:pt idx="330">
                  <c:v>-2673.5789279346454</c:v>
                </c:pt>
                <c:pt idx="331">
                  <c:v>-165.66627186838295</c:v>
                </c:pt>
                <c:pt idx="332">
                  <c:v>-335.3099250104741</c:v>
                </c:pt>
                <c:pt idx="333">
                  <c:v>-403.73088277560731</c:v>
                </c:pt>
                <c:pt idx="334">
                  <c:v>-237.76190689814848</c:v>
                </c:pt>
                <c:pt idx="335">
                  <c:v>-384.10211588541642</c:v>
                </c:pt>
                <c:pt idx="336">
                  <c:v>-76.462437591761486</c:v>
                </c:pt>
                <c:pt idx="337">
                  <c:v>435.65509929700897</c:v>
                </c:pt>
                <c:pt idx="338">
                  <c:v>1257.7389512971265</c:v>
                </c:pt>
                <c:pt idx="339">
                  <c:v>3070.9141506299302</c:v>
                </c:pt>
                <c:pt idx="340">
                  <c:v>5744.2557676283877</c:v>
                </c:pt>
                <c:pt idx="341">
                  <c:v>7477.2997580925576</c:v>
                </c:pt>
                <c:pt idx="342">
                  <c:v>5608.9662620301497</c:v>
                </c:pt>
                <c:pt idx="343">
                  <c:v>2376.4469086237564</c:v>
                </c:pt>
                <c:pt idx="344">
                  <c:v>1502.6003884990944</c:v>
                </c:pt>
                <c:pt idx="345">
                  <c:v>2298.5989958586488</c:v>
                </c:pt>
                <c:pt idx="346">
                  <c:v>2389.256315925928</c:v>
                </c:pt>
                <c:pt idx="347">
                  <c:v>1865.6315364649818</c:v>
                </c:pt>
                <c:pt idx="348">
                  <c:v>2460.4513784773903</c:v>
                </c:pt>
                <c:pt idx="349">
                  <c:v>2380.3660559354371</c:v>
                </c:pt>
                <c:pt idx="350">
                  <c:v>1701.367275907252</c:v>
                </c:pt>
                <c:pt idx="351">
                  <c:v>987.87351648726849</c:v>
                </c:pt>
                <c:pt idx="352">
                  <c:v>695.85994566033946</c:v>
                </c:pt>
                <c:pt idx="353">
                  <c:v>692.16959019203978</c:v>
                </c:pt>
                <c:pt idx="354">
                  <c:v>831.11374630425132</c:v>
                </c:pt>
                <c:pt idx="355">
                  <c:v>1258.9783296375908</c:v>
                </c:pt>
                <c:pt idx="356">
                  <c:v>1414.0794672652776</c:v>
                </c:pt>
                <c:pt idx="357">
                  <c:v>843.71842389467383</c:v>
                </c:pt>
                <c:pt idx="358">
                  <c:v>-882.2902863511672</c:v>
                </c:pt>
                <c:pt idx="359">
                  <c:v>-3197.8476522669371</c:v>
                </c:pt>
                <c:pt idx="360">
                  <c:v>-3885.609418536736</c:v>
                </c:pt>
                <c:pt idx="361">
                  <c:v>-2909.8275458573398</c:v>
                </c:pt>
                <c:pt idx="362">
                  <c:v>-1637.1978613491003</c:v>
                </c:pt>
                <c:pt idx="363">
                  <c:v>-612.2546400555924</c:v>
                </c:pt>
                <c:pt idx="364">
                  <c:v>243.20501191189015</c:v>
                </c:pt>
                <c:pt idx="365">
                  <c:v>772.28487302300493</c:v>
                </c:pt>
                <c:pt idx="366">
                  <c:v>1201.9914799451305</c:v>
                </c:pt>
                <c:pt idx="367">
                  <c:v>2094.8345755332653</c:v>
                </c:pt>
                <c:pt idx="368">
                  <c:v>3320.1483428295141</c:v>
                </c:pt>
                <c:pt idx="369">
                  <c:v>3421.9397742017363</c:v>
                </c:pt>
                <c:pt idx="370">
                  <c:v>2054.9878677539064</c:v>
                </c:pt>
                <c:pt idx="371">
                  <c:v>195.13247792017631</c:v>
                </c:pt>
                <c:pt idx="372">
                  <c:v>-3101.5574859788653</c:v>
                </c:pt>
                <c:pt idx="373">
                  <c:v>-5951.9340480374731</c:v>
                </c:pt>
                <c:pt idx="374">
                  <c:v>-5689.0217829304111</c:v>
                </c:pt>
                <c:pt idx="375">
                  <c:v>-3830.4234044444433</c:v>
                </c:pt>
                <c:pt idx="376">
                  <c:v>-2198.1638076609388</c:v>
                </c:pt>
                <c:pt idx="377">
                  <c:v>-1261.4076138946757</c:v>
                </c:pt>
                <c:pt idx="378">
                  <c:v>-738.38181531188343</c:v>
                </c:pt>
                <c:pt idx="379">
                  <c:v>-460.1790809327847</c:v>
                </c:pt>
                <c:pt idx="380">
                  <c:v>-488.44892555555577</c:v>
                </c:pt>
                <c:pt idx="381">
                  <c:v>-539.24443284349798</c:v>
                </c:pt>
                <c:pt idx="382">
                  <c:v>-458.71166252231745</c:v>
                </c:pt>
                <c:pt idx="383">
                  <c:v>-384.49714790329767</c:v>
                </c:pt>
                <c:pt idx="384">
                  <c:v>-262.67571481371635</c:v>
                </c:pt>
                <c:pt idx="385">
                  <c:v>-79.813838179253466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68.118234575269</c:v>
                </c:pt>
                <c:pt idx="393">
                  <c:v>522.3330824717882</c:v>
                </c:pt>
                <c:pt idx="394">
                  <c:v>1660.7990014814816</c:v>
                </c:pt>
                <c:pt idx="395">
                  <c:v>3426.3115202701965</c:v>
                </c:pt>
                <c:pt idx="396">
                  <c:v>5588.388189831453</c:v>
                </c:pt>
                <c:pt idx="397">
                  <c:v>7812.5670016677377</c:v>
                </c:pt>
                <c:pt idx="398">
                  <c:v>8793.9666054346417</c:v>
                </c:pt>
                <c:pt idx="399">
                  <c:v>6622.8038228615851</c:v>
                </c:pt>
                <c:pt idx="400">
                  <c:v>2701.2167075994544</c:v>
                </c:pt>
                <c:pt idx="401">
                  <c:v>-46.931440548700571</c:v>
                </c:pt>
                <c:pt idx="402">
                  <c:v>-2089.0249341861986</c:v>
                </c:pt>
                <c:pt idx="403">
                  <c:v>-3159.7463011876525</c:v>
                </c:pt>
                <c:pt idx="404">
                  <c:v>-2721.1156566666677</c:v>
                </c:pt>
                <c:pt idx="405">
                  <c:v>-2347.3628239534055</c:v>
                </c:pt>
                <c:pt idx="406">
                  <c:v>-2468.2631876771193</c:v>
                </c:pt>
                <c:pt idx="407">
                  <c:v>-2425.6533153560081</c:v>
                </c:pt>
                <c:pt idx="408">
                  <c:v>-1720.3100024500868</c:v>
                </c:pt>
                <c:pt idx="409">
                  <c:v>-583.94649434306416</c:v>
                </c:pt>
                <c:pt idx="410">
                  <c:v>280.1468434069846</c:v>
                </c:pt>
                <c:pt idx="411">
                  <c:v>640.29595186042445</c:v>
                </c:pt>
                <c:pt idx="412">
                  <c:v>795.23946244705928</c:v>
                </c:pt>
                <c:pt idx="413">
                  <c:v>961.24975376626332</c:v>
                </c:pt>
                <c:pt idx="414">
                  <c:v>1522.2905662612261</c:v>
                </c:pt>
                <c:pt idx="415">
                  <c:v>2522.3107838910578</c:v>
                </c:pt>
                <c:pt idx="416">
                  <c:v>3033.8219404340266</c:v>
                </c:pt>
                <c:pt idx="417">
                  <c:v>2215.7549450389311</c:v>
                </c:pt>
                <c:pt idx="418">
                  <c:v>703.19133040426345</c:v>
                </c:pt>
                <c:pt idx="419">
                  <c:v>-847.15988400377205</c:v>
                </c:pt>
                <c:pt idx="420">
                  <c:v>-1428.8111875994507</c:v>
                </c:pt>
                <c:pt idx="421">
                  <c:v>-673.15830697423883</c:v>
                </c:pt>
                <c:pt idx="422">
                  <c:v>335.1697385937477</c:v>
                </c:pt>
                <c:pt idx="423">
                  <c:v>1346.1525432493142</c:v>
                </c:pt>
                <c:pt idx="424">
                  <c:v>2910.1061696519228</c:v>
                </c:pt>
                <c:pt idx="425">
                  <c:v>5877.9502038610553</c:v>
                </c:pt>
                <c:pt idx="426">
                  <c:v>10330.881503538878</c:v>
                </c:pt>
                <c:pt idx="427">
                  <c:v>13556.332444881473</c:v>
                </c:pt>
                <c:pt idx="428">
                  <c:v>10848.763100577848</c:v>
                </c:pt>
                <c:pt idx="429">
                  <c:v>4496.7196801631062</c:v>
                </c:pt>
                <c:pt idx="430">
                  <c:v>230.71320051614242</c:v>
                </c:pt>
                <c:pt idx="431">
                  <c:v>-1462.5698268449953</c:v>
                </c:pt>
                <c:pt idx="432">
                  <c:v>-1273.7251683165825</c:v>
                </c:pt>
                <c:pt idx="433">
                  <c:v>-138.92732317624811</c:v>
                </c:pt>
                <c:pt idx="434">
                  <c:v>17.940314422395954</c:v>
                </c:pt>
                <c:pt idx="435">
                  <c:v>-1866.7271862673645</c:v>
                </c:pt>
                <c:pt idx="436">
                  <c:v>-4785.5540376011695</c:v>
                </c:pt>
                <c:pt idx="437">
                  <c:v>-7543.8764949023416</c:v>
                </c:pt>
                <c:pt idx="438">
                  <c:v>-9235.3436100126437</c:v>
                </c:pt>
                <c:pt idx="439">
                  <c:v>-8824.3642981453613</c:v>
                </c:pt>
                <c:pt idx="440">
                  <c:v>-6534.8380516919842</c:v>
                </c:pt>
                <c:pt idx="441">
                  <c:v>-3355.9534248440991</c:v>
                </c:pt>
                <c:pt idx="442">
                  <c:v>-1133.022800815115</c:v>
                </c:pt>
                <c:pt idx="443">
                  <c:v>-201.66863169766481</c:v>
                </c:pt>
                <c:pt idx="444">
                  <c:v>-7.5138332340963663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78.342000007367744</c:v>
                </c:pt>
                <c:pt idx="513">
                  <c:v>851.89537129133976</c:v>
                </c:pt>
                <c:pt idx="514">
                  <c:v>3330.5365107233797</c:v>
                </c:pt>
                <c:pt idx="515">
                  <c:v>6506.2031342757637</c:v>
                </c:pt>
                <c:pt idx="516">
                  <c:v>7993.4412625925925</c:v>
                </c:pt>
                <c:pt idx="517">
                  <c:v>6003.1974769288763</c:v>
                </c:pt>
                <c:pt idx="518">
                  <c:v>2281.0602405027471</c:v>
                </c:pt>
                <c:pt idx="519">
                  <c:v>42.055610873121601</c:v>
                </c:pt>
                <c:pt idx="520">
                  <c:v>-1052.1944647041355</c:v>
                </c:pt>
                <c:pt idx="521">
                  <c:v>-1528.1782840604385</c:v>
                </c:pt>
                <c:pt idx="522">
                  <c:v>-1844.4105718518515</c:v>
                </c:pt>
                <c:pt idx="523">
                  <c:v>-2808.94639286544</c:v>
                </c:pt>
                <c:pt idx="524">
                  <c:v>-4198.3194471738634</c:v>
                </c:pt>
                <c:pt idx="525">
                  <c:v>-4448.925767537482</c:v>
                </c:pt>
                <c:pt idx="526">
                  <c:v>-2846.2557768912898</c:v>
                </c:pt>
                <c:pt idx="527">
                  <c:v>-1029.0271073388203</c:v>
                </c:pt>
                <c:pt idx="528">
                  <c:v>-248.88113533093275</c:v>
                </c:pt>
                <c:pt idx="529">
                  <c:v>-73.344925866983885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18.045580346150551</c:v>
                </c:pt>
                <c:pt idx="534">
                  <c:v>218.70313254629627</c:v>
                </c:pt>
                <c:pt idx="535">
                  <c:v>747.0062336351167</c:v>
                </c:pt>
                <c:pt idx="536">
                  <c:v>1480.3781886334018</c:v>
                </c:pt>
                <c:pt idx="537">
                  <c:v>3510.6784074123366</c:v>
                </c:pt>
                <c:pt idx="538">
                  <c:v>7436.6587961623381</c:v>
                </c:pt>
                <c:pt idx="539">
                  <c:v>10300.833943156722</c:v>
                </c:pt>
                <c:pt idx="540">
                  <c:v>7493.3234180982336</c:v>
                </c:pt>
                <c:pt idx="541">
                  <c:v>2574.7138822411621</c:v>
                </c:pt>
                <c:pt idx="542">
                  <c:v>570.85585754980696</c:v>
                </c:pt>
                <c:pt idx="543">
                  <c:v>-305.16838224609205</c:v>
                </c:pt>
                <c:pt idx="544">
                  <c:v>-1629.5378640655008</c:v>
                </c:pt>
                <c:pt idx="545">
                  <c:v>-3259.9837513952921</c:v>
                </c:pt>
                <c:pt idx="546">
                  <c:v>-3261.1078272070326</c:v>
                </c:pt>
                <c:pt idx="547">
                  <c:v>-2159.2189045788605</c:v>
                </c:pt>
                <c:pt idx="548">
                  <c:v>-1398.1885834344987</c:v>
                </c:pt>
                <c:pt idx="549">
                  <c:v>-995.53090989741304</c:v>
                </c:pt>
                <c:pt idx="550">
                  <c:v>-786.51254690093549</c:v>
                </c:pt>
                <c:pt idx="551">
                  <c:v>-377.43232328776008</c:v>
                </c:pt>
                <c:pt idx="552">
                  <c:v>-295.34412909805286</c:v>
                </c:pt>
                <c:pt idx="553">
                  <c:v>-284.73084871080357</c:v>
                </c:pt>
                <c:pt idx="554">
                  <c:v>-5.5754938986676414</c:v>
                </c:pt>
                <c:pt idx="555">
                  <c:v>261.83644072929991</c:v>
                </c:pt>
                <c:pt idx="556">
                  <c:v>529.69909505028897</c:v>
                </c:pt>
                <c:pt idx="557">
                  <c:v>878.26902770627112</c:v>
                </c:pt>
                <c:pt idx="558">
                  <c:v>1265.4517113483791</c:v>
                </c:pt>
                <c:pt idx="559">
                  <c:v>2443.6957414205831</c:v>
                </c:pt>
                <c:pt idx="560">
                  <c:v>2619.9713018120656</c:v>
                </c:pt>
                <c:pt idx="561">
                  <c:v>963.52492538473098</c:v>
                </c:pt>
                <c:pt idx="562">
                  <c:v>529.01489452053329</c:v>
                </c:pt>
                <c:pt idx="563">
                  <c:v>-861.41720424489836</c:v>
                </c:pt>
                <c:pt idx="564">
                  <c:v>-4958.8312197404402</c:v>
                </c:pt>
                <c:pt idx="565">
                  <c:v>-5173.0805019139289</c:v>
                </c:pt>
                <c:pt idx="566">
                  <c:v>-2338.7380355555551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136.24226549104083</c:v>
                </c:pt>
                <c:pt idx="602">
                  <c:v>468.65831395326967</c:v>
                </c:pt>
                <c:pt idx="603">
                  <c:v>1857.0952977777774</c:v>
                </c:pt>
                <c:pt idx="604">
                  <c:v>4641.3819141207177</c:v>
                </c:pt>
                <c:pt idx="605">
                  <c:v>8199.290388372985</c:v>
                </c:pt>
                <c:pt idx="606">
                  <c:v>12069.240678420138</c:v>
                </c:pt>
                <c:pt idx="607">
                  <c:v>14812.487884747539</c:v>
                </c:pt>
                <c:pt idx="608">
                  <c:v>15600.124351352848</c:v>
                </c:pt>
                <c:pt idx="609">
                  <c:v>16096.069486435181</c:v>
                </c:pt>
                <c:pt idx="610">
                  <c:v>17637.790283263032</c:v>
                </c:pt>
                <c:pt idx="611">
                  <c:v>18516.138088426655</c:v>
                </c:pt>
                <c:pt idx="612">
                  <c:v>14920.649361536345</c:v>
                </c:pt>
                <c:pt idx="613">
                  <c:v>7944.7672860988232</c:v>
                </c:pt>
                <c:pt idx="614">
                  <c:v>2797.2433841544835</c:v>
                </c:pt>
                <c:pt idx="615">
                  <c:v>1538.8374774379122</c:v>
                </c:pt>
                <c:pt idx="616">
                  <c:v>1532.0400026457539</c:v>
                </c:pt>
                <c:pt idx="617">
                  <c:v>779.33409624120918</c:v>
                </c:pt>
                <c:pt idx="618">
                  <c:v>-707.40710148813253</c:v>
                </c:pt>
                <c:pt idx="619">
                  <c:v>-2404.9249853984443</c:v>
                </c:pt>
                <c:pt idx="620">
                  <c:v>-2854.1608161523473</c:v>
                </c:pt>
                <c:pt idx="621">
                  <c:v>-1446.3457482883496</c:v>
                </c:pt>
                <c:pt idx="622">
                  <c:v>597.14753421295973</c:v>
                </c:pt>
                <c:pt idx="623">
                  <c:v>2177.9606111363246</c:v>
                </c:pt>
                <c:pt idx="624">
                  <c:v>3786.252808236758</c:v>
                </c:pt>
                <c:pt idx="625">
                  <c:v>4778.2252739683327</c:v>
                </c:pt>
                <c:pt idx="626">
                  <c:v>4160.1963709479724</c:v>
                </c:pt>
                <c:pt idx="627">
                  <c:v>2786.4066137259874</c:v>
                </c:pt>
                <c:pt idx="628">
                  <c:v>2080.9667989111795</c:v>
                </c:pt>
                <c:pt idx="629">
                  <c:v>2316.1134038494542</c:v>
                </c:pt>
                <c:pt idx="630">
                  <c:v>3738.3765469768955</c:v>
                </c:pt>
                <c:pt idx="631">
                  <c:v>5955.6524714739035</c:v>
                </c:pt>
                <c:pt idx="632">
                  <c:v>7581.0036372808063</c:v>
                </c:pt>
                <c:pt idx="633">
                  <c:v>8815.4136179549914</c:v>
                </c:pt>
                <c:pt idx="634">
                  <c:v>9378.913731444005</c:v>
                </c:pt>
                <c:pt idx="635">
                  <c:v>8619.0459880092712</c:v>
                </c:pt>
                <c:pt idx="636">
                  <c:v>6408.4755233112528</c:v>
                </c:pt>
                <c:pt idx="637">
                  <c:v>3765.2131825220727</c:v>
                </c:pt>
                <c:pt idx="638">
                  <c:v>2410.5642627689863</c:v>
                </c:pt>
                <c:pt idx="639">
                  <c:v>1860.8492720070108</c:v>
                </c:pt>
                <c:pt idx="640">
                  <c:v>1845.2119702538068</c:v>
                </c:pt>
                <c:pt idx="641">
                  <c:v>3719.6252146692777</c:v>
                </c:pt>
                <c:pt idx="642">
                  <c:v>7305.4041386566723</c:v>
                </c:pt>
                <c:pt idx="643">
                  <c:v>8634.8840865762468</c:v>
                </c:pt>
                <c:pt idx="644">
                  <c:v>6280.4628596296379</c:v>
                </c:pt>
                <c:pt idx="645">
                  <c:v>4910.2930948893109</c:v>
                </c:pt>
                <c:pt idx="646">
                  <c:v>5250.6876754912728</c:v>
                </c:pt>
                <c:pt idx="647">
                  <c:v>5307.787505108171</c:v>
                </c:pt>
                <c:pt idx="648">
                  <c:v>4785.6175422070346</c:v>
                </c:pt>
                <c:pt idx="649">
                  <c:v>3358.1584926742103</c:v>
                </c:pt>
                <c:pt idx="650">
                  <c:v>443.7160904389612</c:v>
                </c:pt>
                <c:pt idx="651">
                  <c:v>-4468.1010562414103</c:v>
                </c:pt>
                <c:pt idx="652">
                  <c:v>-8009.4055586006034</c:v>
                </c:pt>
                <c:pt idx="653">
                  <c:v>-8321.6203231861164</c:v>
                </c:pt>
                <c:pt idx="654">
                  <c:v>-10130.157688245799</c:v>
                </c:pt>
                <c:pt idx="655">
                  <c:v>-14472.329406351164</c:v>
                </c:pt>
                <c:pt idx="656">
                  <c:v>-15795.75458666667</c:v>
                </c:pt>
                <c:pt idx="657">
                  <c:v>-11828.023384266122</c:v>
                </c:pt>
                <c:pt idx="658">
                  <c:v>-7712.4872387561463</c:v>
                </c:pt>
                <c:pt idx="659">
                  <c:v>-8340.9402482413552</c:v>
                </c:pt>
                <c:pt idx="660">
                  <c:v>-12027.200855168679</c:v>
                </c:pt>
                <c:pt idx="661">
                  <c:v>-12802.776606009946</c:v>
                </c:pt>
                <c:pt idx="662">
                  <c:v>-10550.024154754774</c:v>
                </c:pt>
                <c:pt idx="663">
                  <c:v>-5509.892176530564</c:v>
                </c:pt>
                <c:pt idx="664">
                  <c:v>-1881.0647938386005</c:v>
                </c:pt>
                <c:pt idx="665">
                  <c:v>-8.0807870370368082</c:v>
                </c:pt>
                <c:pt idx="666">
                  <c:v>1654.1278157384636</c:v>
                </c:pt>
                <c:pt idx="667">
                  <c:v>5077.4101493912904</c:v>
                </c:pt>
                <c:pt idx="668">
                  <c:v>9537.395453666195</c:v>
                </c:pt>
                <c:pt idx="669">
                  <c:v>11440.249614636487</c:v>
                </c:pt>
                <c:pt idx="670">
                  <c:v>13574.11403463649</c:v>
                </c:pt>
                <c:pt idx="671">
                  <c:v>10992.380795610425</c:v>
                </c:pt>
                <c:pt idx="672">
                  <c:v>8238.0096499914271</c:v>
                </c:pt>
                <c:pt idx="673">
                  <c:v>8761.5498611111107</c:v>
                </c:pt>
                <c:pt idx="674">
                  <c:v>9291.7674564900553</c:v>
                </c:pt>
                <c:pt idx="675">
                  <c:v>6352.9531550068523</c:v>
                </c:pt>
                <c:pt idx="676">
                  <c:v>2699.9435732623078</c:v>
                </c:pt>
                <c:pt idx="677">
                  <c:v>-1008.1615844726507</c:v>
                </c:pt>
                <c:pt idx="678">
                  <c:v>-7984.4852813946709</c:v>
                </c:pt>
                <c:pt idx="679">
                  <c:v>-11756.749640178674</c:v>
                </c:pt>
                <c:pt idx="680">
                  <c:v>-12812.906617760418</c:v>
                </c:pt>
                <c:pt idx="681">
                  <c:v>-11531.282803621372</c:v>
                </c:pt>
                <c:pt idx="682">
                  <c:v>-6242.8771982870358</c:v>
                </c:pt>
                <c:pt idx="683">
                  <c:v>-3524.4942233889287</c:v>
                </c:pt>
                <c:pt idx="684">
                  <c:v>-1527.417461399742</c:v>
                </c:pt>
                <c:pt idx="685">
                  <c:v>2916.8533719335956</c:v>
                </c:pt>
                <c:pt idx="686">
                  <c:v>6134.0902575180835</c:v>
                </c:pt>
                <c:pt idx="687">
                  <c:v>6415.8635860794129</c:v>
                </c:pt>
                <c:pt idx="688">
                  <c:v>6840.2948031195601</c:v>
                </c:pt>
                <c:pt idx="689">
                  <c:v>7385.1729588357366</c:v>
                </c:pt>
                <c:pt idx="690">
                  <c:v>4962.4577723980028</c:v>
                </c:pt>
                <c:pt idx="691">
                  <c:v>2384.2213470782699</c:v>
                </c:pt>
                <c:pt idx="692">
                  <c:v>2561.6131539285711</c:v>
                </c:pt>
                <c:pt idx="693">
                  <c:v>3767.9961600173633</c:v>
                </c:pt>
                <c:pt idx="694">
                  <c:v>3554.9908530287939</c:v>
                </c:pt>
                <c:pt idx="695">
                  <c:v>732.65637136659075</c:v>
                </c:pt>
                <c:pt idx="696">
                  <c:v>-6916.8890912500028</c:v>
                </c:pt>
                <c:pt idx="697">
                  <c:v>-8555.3621818206357</c:v>
                </c:pt>
                <c:pt idx="698">
                  <c:v>-5980.1441542766197</c:v>
                </c:pt>
                <c:pt idx="699">
                  <c:v>-3960.8721837536173</c:v>
                </c:pt>
                <c:pt idx="700">
                  <c:v>-1407.5802445072468</c:v>
                </c:pt>
                <c:pt idx="701">
                  <c:v>-180.9756096519211</c:v>
                </c:pt>
                <c:pt idx="702">
                  <c:v>463.45913845486183</c:v>
                </c:pt>
                <c:pt idx="703">
                  <c:v>570.80867549189657</c:v>
                </c:pt>
                <c:pt idx="704">
                  <c:v>-500.96973715795019</c:v>
                </c:pt>
                <c:pt idx="705">
                  <c:v>-2416.0776345878071</c:v>
                </c:pt>
                <c:pt idx="706">
                  <c:v>-3830.7628259720868</c:v>
                </c:pt>
                <c:pt idx="707">
                  <c:v>-3473.8886911888862</c:v>
                </c:pt>
                <c:pt idx="708">
                  <c:v>-1642.4593189574755</c:v>
                </c:pt>
                <c:pt idx="709">
                  <c:v>605.34513888888796</c:v>
                </c:pt>
                <c:pt idx="710">
                  <c:v>3840.3766413425928</c:v>
                </c:pt>
                <c:pt idx="711">
                  <c:v>7438.2197618337686</c:v>
                </c:pt>
                <c:pt idx="712">
                  <c:v>5751.5281531542832</c:v>
                </c:pt>
                <c:pt idx="713">
                  <c:v>821.20061969028404</c:v>
                </c:pt>
                <c:pt idx="714">
                  <c:v>-2890.2734491580936</c:v>
                </c:pt>
                <c:pt idx="715">
                  <c:v>-6320.2914354430541</c:v>
                </c:pt>
                <c:pt idx="716">
                  <c:v>-4196.3288510374605</c:v>
                </c:pt>
                <c:pt idx="717">
                  <c:v>-805.53449074074103</c:v>
                </c:pt>
                <c:pt idx="718">
                  <c:v>973.40069444444441</c:v>
                </c:pt>
                <c:pt idx="719">
                  <c:v>3050.6634257919673</c:v>
                </c:pt>
                <c:pt idx="720">
                  <c:v>4992.2725377229081</c:v>
                </c:pt>
                <c:pt idx="721">
                  <c:v>4933.51836393966</c:v>
                </c:pt>
                <c:pt idx="722">
                  <c:v>4874.7830808901326</c:v>
                </c:pt>
                <c:pt idx="723">
                  <c:v>4648.5346991644947</c:v>
                </c:pt>
                <c:pt idx="724">
                  <c:v>5830.1707407407421</c:v>
                </c:pt>
                <c:pt idx="725">
                  <c:v>8936.3877093044812</c:v>
                </c:pt>
                <c:pt idx="726">
                  <c:v>13603.564066610852</c:v>
                </c:pt>
                <c:pt idx="727">
                  <c:v>15384.49541236111</c:v>
                </c:pt>
                <c:pt idx="728">
                  <c:v>11943.642975468758</c:v>
                </c:pt>
                <c:pt idx="729">
                  <c:v>9472.1665675289441</c:v>
                </c:pt>
                <c:pt idx="730">
                  <c:v>5373.12087659807</c:v>
                </c:pt>
                <c:pt idx="731">
                  <c:v>2635.538575706149</c:v>
                </c:pt>
                <c:pt idx="732">
                  <c:v>2429.8529224537124</c:v>
                </c:pt>
                <c:pt idx="733">
                  <c:v>2662.6373116540185</c:v>
                </c:pt>
                <c:pt idx="734">
                  <c:v>2897.5447277229077</c:v>
                </c:pt>
                <c:pt idx="735">
                  <c:v>3363.0260346801392</c:v>
                </c:pt>
                <c:pt idx="736">
                  <c:v>4066.9280939652194</c:v>
                </c:pt>
                <c:pt idx="737">
                  <c:v>3917.7441451886921</c:v>
                </c:pt>
                <c:pt idx="738">
                  <c:v>2828.971983882027</c:v>
                </c:pt>
                <c:pt idx="739">
                  <c:v>4867.3103823415731</c:v>
                </c:pt>
                <c:pt idx="740">
                  <c:v>7352.9956897518723</c:v>
                </c:pt>
                <c:pt idx="741">
                  <c:v>6618.9518306721666</c:v>
                </c:pt>
                <c:pt idx="742">
                  <c:v>4347.5780010562376</c:v>
                </c:pt>
                <c:pt idx="743">
                  <c:v>2667.6991071263769</c:v>
                </c:pt>
                <c:pt idx="744">
                  <c:v>2434.5049551909751</c:v>
                </c:pt>
                <c:pt idx="745">
                  <c:v>2434.5049551909751</c:v>
                </c:pt>
                <c:pt idx="746">
                  <c:v>3414.3825514972623</c:v>
                </c:pt>
                <c:pt idx="747">
                  <c:v>4926.4169021095122</c:v>
                </c:pt>
                <c:pt idx="748">
                  <c:v>6017.53244203125</c:v>
                </c:pt>
                <c:pt idx="749">
                  <c:v>5388.9374486987626</c:v>
                </c:pt>
                <c:pt idx="750">
                  <c:v>3411.2704153993018</c:v>
                </c:pt>
                <c:pt idx="751">
                  <c:v>2138.4116191030239</c:v>
                </c:pt>
                <c:pt idx="752">
                  <c:v>1114.0534994855698</c:v>
                </c:pt>
                <c:pt idx="753">
                  <c:v>-674.11155735353589</c:v>
                </c:pt>
                <c:pt idx="754">
                  <c:v>-1932.1308867595972</c:v>
                </c:pt>
                <c:pt idx="755">
                  <c:v>-3144.7224557321747</c:v>
                </c:pt>
                <c:pt idx="756">
                  <c:v>-7126.0800575874182</c:v>
                </c:pt>
                <c:pt idx="757">
                  <c:v>-13730.008555428591</c:v>
                </c:pt>
                <c:pt idx="758">
                  <c:v>-17681.825378086662</c:v>
                </c:pt>
                <c:pt idx="759">
                  <c:v>-16663.039888815932</c:v>
                </c:pt>
                <c:pt idx="760">
                  <c:v>-14391.284006906939</c:v>
                </c:pt>
                <c:pt idx="761">
                  <c:v>-12054.61566995298</c:v>
                </c:pt>
                <c:pt idx="762">
                  <c:v>-8261.883910548695</c:v>
                </c:pt>
                <c:pt idx="763">
                  <c:v>-4242.7399624313839</c:v>
                </c:pt>
                <c:pt idx="764">
                  <c:v>-560.16412037037014</c:v>
                </c:pt>
                <c:pt idx="765">
                  <c:v>3003.2196933882037</c:v>
                </c:pt>
                <c:pt idx="766">
                  <c:v>5646.5935253772304</c:v>
                </c:pt>
                <c:pt idx="767">
                  <c:v>6854.3198026264827</c:v>
                </c:pt>
                <c:pt idx="768">
                  <c:v>8176.7886059807952</c:v>
                </c:pt>
                <c:pt idx="769">
                  <c:v>10945.6611520439</c:v>
                </c:pt>
                <c:pt idx="770">
                  <c:v>16005.364370069303</c:v>
                </c:pt>
                <c:pt idx="771">
                  <c:v>19043.638896410721</c:v>
                </c:pt>
                <c:pt idx="772">
                  <c:v>20408.131238810045</c:v>
                </c:pt>
                <c:pt idx="773">
                  <c:v>19254.809907002185</c:v>
                </c:pt>
                <c:pt idx="774">
                  <c:v>17740.433863225651</c:v>
                </c:pt>
                <c:pt idx="775">
                  <c:v>19662.273752497724</c:v>
                </c:pt>
                <c:pt idx="776">
                  <c:v>17720.259327303102</c:v>
                </c:pt>
                <c:pt idx="777">
                  <c:v>14517.355406342727</c:v>
                </c:pt>
                <c:pt idx="778">
                  <c:v>13588.959131689468</c:v>
                </c:pt>
                <c:pt idx="779">
                  <c:v>12550.748779800451</c:v>
                </c:pt>
                <c:pt idx="780">
                  <c:v>10711.455923098139</c:v>
                </c:pt>
                <c:pt idx="781">
                  <c:v>9041.2069049544134</c:v>
                </c:pt>
                <c:pt idx="782">
                  <c:v>7580.423378016103</c:v>
                </c:pt>
                <c:pt idx="783">
                  <c:v>6377.2931259064071</c:v>
                </c:pt>
                <c:pt idx="784">
                  <c:v>6101.1140579166758</c:v>
                </c:pt>
                <c:pt idx="785">
                  <c:v>7473.3732784636541</c:v>
                </c:pt>
                <c:pt idx="786">
                  <c:v>7930.8999008768787</c:v>
                </c:pt>
                <c:pt idx="787">
                  <c:v>6025.149173972889</c:v>
                </c:pt>
                <c:pt idx="788">
                  <c:v>4371.9464115293395</c:v>
                </c:pt>
                <c:pt idx="789">
                  <c:v>4371.9464115293868</c:v>
                </c:pt>
                <c:pt idx="790">
                  <c:v>5388.1990834896023</c:v>
                </c:pt>
                <c:pt idx="791">
                  <c:v>6104.5871602408661</c:v>
                </c:pt>
                <c:pt idx="792">
                  <c:v>3790.9253530092301</c:v>
                </c:pt>
                <c:pt idx="793">
                  <c:v>-4306.8858740192045</c:v>
                </c:pt>
                <c:pt idx="794">
                  <c:v>-15338.616870977849</c:v>
                </c:pt>
                <c:pt idx="795">
                  <c:v>-23792.101069055981</c:v>
                </c:pt>
                <c:pt idx="796">
                  <c:v>-26192.223031406269</c:v>
                </c:pt>
                <c:pt idx="797">
                  <c:v>-22095.456078958468</c:v>
                </c:pt>
                <c:pt idx="798">
                  <c:v>-14070.1401155723</c:v>
                </c:pt>
                <c:pt idx="799">
                  <c:v>-5761.3636179665782</c:v>
                </c:pt>
                <c:pt idx="800">
                  <c:v>-372.08523803819463</c:v>
                </c:pt>
                <c:pt idx="801">
                  <c:v>3215.2267123202596</c:v>
                </c:pt>
                <c:pt idx="802">
                  <c:v>9109.8927634238753</c:v>
                </c:pt>
                <c:pt idx="803">
                  <c:v>16376.996372386424</c:v>
                </c:pt>
                <c:pt idx="804">
                  <c:v>18851.098644621041</c:v>
                </c:pt>
                <c:pt idx="805">
                  <c:v>13832.471068878396</c:v>
                </c:pt>
                <c:pt idx="806">
                  <c:v>6963.7401338340496</c:v>
                </c:pt>
                <c:pt idx="807">
                  <c:v>2139.6344788183651</c:v>
                </c:pt>
                <c:pt idx="808">
                  <c:v>-1927.5613783094691</c:v>
                </c:pt>
                <c:pt idx="809">
                  <c:v>-4817.5225138216065</c:v>
                </c:pt>
                <c:pt idx="810">
                  <c:v>-7524.0059140946723</c:v>
                </c:pt>
                <c:pt idx="811">
                  <c:v>-12345.99272999421</c:v>
                </c:pt>
                <c:pt idx="812">
                  <c:v>-15293.733478268085</c:v>
                </c:pt>
                <c:pt idx="813">
                  <c:v>-15010.913152716188</c:v>
                </c:pt>
                <c:pt idx="814">
                  <c:v>-14235.39809448075</c:v>
                </c:pt>
                <c:pt idx="815">
                  <c:v>-13495.321645454147</c:v>
                </c:pt>
                <c:pt idx="816">
                  <c:v>-11468.444158351527</c:v>
                </c:pt>
                <c:pt idx="817">
                  <c:v>-8578.112213200955</c:v>
                </c:pt>
                <c:pt idx="818">
                  <c:v>-3943.6782118055544</c:v>
                </c:pt>
                <c:pt idx="819">
                  <c:v>529.01489452053329</c:v>
                </c:pt>
                <c:pt idx="820">
                  <c:v>4613.6134548611099</c:v>
                </c:pt>
                <c:pt idx="821">
                  <c:v>8132.6922362202067</c:v>
                </c:pt>
                <c:pt idx="822">
                  <c:v>9074.5849853635136</c:v>
                </c:pt>
                <c:pt idx="823">
                  <c:v>9531.0269407486958</c:v>
                </c:pt>
                <c:pt idx="824">
                  <c:v>9145.2142050394395</c:v>
                </c:pt>
                <c:pt idx="825">
                  <c:v>8484.7040256076398</c:v>
                </c:pt>
                <c:pt idx="826">
                  <c:v>8704.5797115299501</c:v>
                </c:pt>
                <c:pt idx="827">
                  <c:v>8673.0177961112386</c:v>
                </c:pt>
                <c:pt idx="828">
                  <c:v>10129.199423186374</c:v>
                </c:pt>
                <c:pt idx="829">
                  <c:v>12537.463373072918</c:v>
                </c:pt>
                <c:pt idx="830">
                  <c:v>12950.499761659803</c:v>
                </c:pt>
                <c:pt idx="831">
                  <c:v>10861.612843647152</c:v>
                </c:pt>
                <c:pt idx="832">
                  <c:v>6849.493220614163</c:v>
                </c:pt>
                <c:pt idx="833">
                  <c:v>4721.6180468584962</c:v>
                </c:pt>
                <c:pt idx="834">
                  <c:v>5037.781578598906</c:v>
                </c:pt>
                <c:pt idx="835">
                  <c:v>5122.252254374851</c:v>
                </c:pt>
                <c:pt idx="836">
                  <c:v>4684.1292116956156</c:v>
                </c:pt>
                <c:pt idx="837">
                  <c:v>5250.5044998313224</c:v>
                </c:pt>
                <c:pt idx="838">
                  <c:v>6652.532240152028</c:v>
                </c:pt>
                <c:pt idx="839">
                  <c:v>6807.1633755737766</c:v>
                </c:pt>
                <c:pt idx="840">
                  <c:v>6660.4015846535003</c:v>
                </c:pt>
                <c:pt idx="841">
                  <c:v>8159.0756294402381</c:v>
                </c:pt>
                <c:pt idx="842">
                  <c:v>9511.6466000990113</c:v>
                </c:pt>
                <c:pt idx="843">
                  <c:v>8639.0758809815197</c:v>
                </c:pt>
                <c:pt idx="844">
                  <c:v>6202.957995109804</c:v>
                </c:pt>
                <c:pt idx="845">
                  <c:v>4508.6852262414259</c:v>
                </c:pt>
                <c:pt idx="846">
                  <c:v>4243.2098415798764</c:v>
                </c:pt>
                <c:pt idx="847">
                  <c:v>5145.3941945147544</c:v>
                </c:pt>
                <c:pt idx="848">
                  <c:v>7575.6352599043803</c:v>
                </c:pt>
                <c:pt idx="849">
                  <c:v>10460.342457266719</c:v>
                </c:pt>
                <c:pt idx="850">
                  <c:v>10787.074843714174</c:v>
                </c:pt>
                <c:pt idx="851">
                  <c:v>8525.1036854438098</c:v>
                </c:pt>
                <c:pt idx="852">
                  <c:v>7382.3412549543064</c:v>
                </c:pt>
                <c:pt idx="853">
                  <c:v>7489.9529467892771</c:v>
                </c:pt>
                <c:pt idx="854">
                  <c:v>6955.5297955436326</c:v>
                </c:pt>
                <c:pt idx="855">
                  <c:v>5406.546598128617</c:v>
                </c:pt>
                <c:pt idx="856">
                  <c:v>4449.0157504756171</c:v>
                </c:pt>
                <c:pt idx="857">
                  <c:v>7383.7018018616354</c:v>
                </c:pt>
                <c:pt idx="858">
                  <c:v>11520.383908872243</c:v>
                </c:pt>
                <c:pt idx="859">
                  <c:v>11838.71797488146</c:v>
                </c:pt>
                <c:pt idx="860">
                  <c:v>9696.7775153789717</c:v>
                </c:pt>
                <c:pt idx="861">
                  <c:v>11203.980590500474</c:v>
                </c:pt>
                <c:pt idx="862">
                  <c:v>17516.950166364844</c:v>
                </c:pt>
                <c:pt idx="863">
                  <c:v>17552.446550158416</c:v>
                </c:pt>
                <c:pt idx="864">
                  <c:v>11292.238871110396</c:v>
                </c:pt>
                <c:pt idx="865">
                  <c:v>9178.2803507956396</c:v>
                </c:pt>
                <c:pt idx="866">
                  <c:v>11930.17165294259</c:v>
                </c:pt>
                <c:pt idx="867">
                  <c:v>15278.380914088411</c:v>
                </c:pt>
                <c:pt idx="868">
                  <c:v>13357.927553155007</c:v>
                </c:pt>
                <c:pt idx="869">
                  <c:v>7644.0351164439717</c:v>
                </c:pt>
                <c:pt idx="870">
                  <c:v>4105.4730270725158</c:v>
                </c:pt>
                <c:pt idx="871">
                  <c:v>2893.8188595428128</c:v>
                </c:pt>
                <c:pt idx="872">
                  <c:v>2455.529837225019</c:v>
                </c:pt>
                <c:pt idx="873">
                  <c:v>1636.4567484308557</c:v>
                </c:pt>
                <c:pt idx="874">
                  <c:v>-340.5069125703024</c:v>
                </c:pt>
                <c:pt idx="875">
                  <c:v>-2679.453396610354</c:v>
                </c:pt>
                <c:pt idx="876">
                  <c:v>-4592.9555377784254</c:v>
                </c:pt>
                <c:pt idx="877">
                  <c:v>-3522.1656790040033</c:v>
                </c:pt>
                <c:pt idx="878">
                  <c:v>51.672141783274888</c:v>
                </c:pt>
                <c:pt idx="879">
                  <c:v>3241.4825628000467</c:v>
                </c:pt>
                <c:pt idx="880">
                  <c:v>1094.4918220593263</c:v>
                </c:pt>
                <c:pt idx="881">
                  <c:v>-2522.4664518229179</c:v>
                </c:pt>
                <c:pt idx="882">
                  <c:v>918.17300240054772</c:v>
                </c:pt>
                <c:pt idx="883">
                  <c:v>4394.253249314128</c:v>
                </c:pt>
                <c:pt idx="884">
                  <c:v>4741.8612740054668</c:v>
                </c:pt>
                <c:pt idx="885">
                  <c:v>5800.355286334654</c:v>
                </c:pt>
                <c:pt idx="886">
                  <c:v>6197.2075351388894</c:v>
                </c:pt>
                <c:pt idx="887">
                  <c:v>5528.50442764938</c:v>
                </c:pt>
                <c:pt idx="888">
                  <c:v>4139.1079736017264</c:v>
                </c:pt>
                <c:pt idx="889">
                  <c:v>2361.7116271989103</c:v>
                </c:pt>
                <c:pt idx="890">
                  <c:v>230.44787892721808</c:v>
                </c:pt>
                <c:pt idx="891">
                  <c:v>-2236.8071740539244</c:v>
                </c:pt>
                <c:pt idx="892">
                  <c:v>-4305.8189242256076</c:v>
                </c:pt>
                <c:pt idx="893">
                  <c:v>-4637.856730000005</c:v>
                </c:pt>
                <c:pt idx="894">
                  <c:v>-3327.2424235648018</c:v>
                </c:pt>
                <c:pt idx="895">
                  <c:v>-1095.9559989902689</c:v>
                </c:pt>
                <c:pt idx="896">
                  <c:v>1422.4569049544177</c:v>
                </c:pt>
                <c:pt idx="897">
                  <c:v>2988.1393196029621</c:v>
                </c:pt>
                <c:pt idx="898">
                  <c:v>3304.5648597264239</c:v>
                </c:pt>
                <c:pt idx="899">
                  <c:v>2345.5751099594941</c:v>
                </c:pt>
                <c:pt idx="900">
                  <c:v>744.70354374638669</c:v>
                </c:pt>
                <c:pt idx="901">
                  <c:v>-2098.9502529651249</c:v>
                </c:pt>
                <c:pt idx="902">
                  <c:v>-15857.436717204126</c:v>
                </c:pt>
                <c:pt idx="903">
                  <c:v>-26192.223031406269</c:v>
                </c:pt>
                <c:pt idx="904">
                  <c:v>-22095.456078958468</c:v>
                </c:pt>
                <c:pt idx="905">
                  <c:v>-14070.1401155723</c:v>
                </c:pt>
                <c:pt idx="906">
                  <c:v>-5761.3636179665782</c:v>
                </c:pt>
                <c:pt idx="907">
                  <c:v>-372.08523803819463</c:v>
                </c:pt>
                <c:pt idx="908">
                  <c:v>3215.2267123202596</c:v>
                </c:pt>
                <c:pt idx="909">
                  <c:v>9109.8927634238753</c:v>
                </c:pt>
                <c:pt idx="910">
                  <c:v>16376.996372386424</c:v>
                </c:pt>
                <c:pt idx="911">
                  <c:v>18851.098644621041</c:v>
                </c:pt>
                <c:pt idx="912">
                  <c:v>13832.471068878396</c:v>
                </c:pt>
                <c:pt idx="913">
                  <c:v>9657.7023251920746</c:v>
                </c:pt>
                <c:pt idx="914">
                  <c:v>14646.534947916658</c:v>
                </c:pt>
                <c:pt idx="915">
                  <c:v>15024.170489728012</c:v>
                </c:pt>
                <c:pt idx="916">
                  <c:v>9727.9541162573751</c:v>
                </c:pt>
                <c:pt idx="917">
                  <c:v>6037.0616942661154</c:v>
                </c:pt>
                <c:pt idx="918">
                  <c:v>2989.8760745938316</c:v>
                </c:pt>
                <c:pt idx="919">
                  <c:v>4813.011509041522</c:v>
                </c:pt>
                <c:pt idx="920">
                  <c:v>7604.8150300369962</c:v>
                </c:pt>
                <c:pt idx="921">
                  <c:v>12118.500283909749</c:v>
                </c:pt>
                <c:pt idx="922">
                  <c:v>14496.299397406568</c:v>
                </c:pt>
                <c:pt idx="923">
                  <c:v>13008.418008543827</c:v>
                </c:pt>
                <c:pt idx="924">
                  <c:v>4678.2182040791231</c:v>
                </c:pt>
                <c:pt idx="925">
                  <c:v>-3977.112453365482</c:v>
                </c:pt>
                <c:pt idx="926">
                  <c:v>-3014.7252921534823</c:v>
                </c:pt>
                <c:pt idx="927">
                  <c:v>-804.33721171983984</c:v>
                </c:pt>
                <c:pt idx="928">
                  <c:v>103.92951871706767</c:v>
                </c:pt>
                <c:pt idx="929">
                  <c:v>1014.186321108949</c:v>
                </c:pt>
                <c:pt idx="930">
                  <c:v>1294.0886326752045</c:v>
                </c:pt>
                <c:pt idx="931">
                  <c:v>1270.8248556162032</c:v>
                </c:pt>
                <c:pt idx="932">
                  <c:v>934.50649584982386</c:v>
                </c:pt>
                <c:pt idx="933">
                  <c:v>-308.21618265623715</c:v>
                </c:pt>
                <c:pt idx="934">
                  <c:v>-2443.711984076856</c:v>
                </c:pt>
                <c:pt idx="935">
                  <c:v>-2748.5260630833932</c:v>
                </c:pt>
                <c:pt idx="936">
                  <c:v>-1303.7625841947445</c:v>
                </c:pt>
                <c:pt idx="937">
                  <c:v>-174.11957475994933</c:v>
                </c:pt>
                <c:pt idx="938">
                  <c:v>87.231752296729852</c:v>
                </c:pt>
                <c:pt idx="939">
                  <c:v>-218.19250833226619</c:v>
                </c:pt>
                <c:pt idx="940">
                  <c:v>312.76372587105982</c:v>
                </c:pt>
                <c:pt idx="941">
                  <c:v>1680.1937408833578</c:v>
                </c:pt>
                <c:pt idx="942">
                  <c:v>2224.6599479166584</c:v>
                </c:pt>
                <c:pt idx="943">
                  <c:v>2491.5759636594662</c:v>
                </c:pt>
                <c:pt idx="944">
                  <c:v>3042.6369204495973</c:v>
                </c:pt>
                <c:pt idx="945">
                  <c:v>3604.868281250011</c:v>
                </c:pt>
                <c:pt idx="946">
                  <c:v>5566.7325586833422</c:v>
                </c:pt>
                <c:pt idx="947">
                  <c:v>7372.9533250010545</c:v>
                </c:pt>
                <c:pt idx="948">
                  <c:v>6377.4498593229227</c:v>
                </c:pt>
                <c:pt idx="949">
                  <c:v>3857.0344603444478</c:v>
                </c:pt>
                <c:pt idx="950">
                  <c:v>-169.57022468967435</c:v>
                </c:pt>
                <c:pt idx="951">
                  <c:v>-6692.1897136833104</c:v>
                </c:pt>
                <c:pt idx="952">
                  <c:v>-15396.146054437566</c:v>
                </c:pt>
                <c:pt idx="953">
                  <c:v>-21477.566478835735</c:v>
                </c:pt>
                <c:pt idx="954">
                  <c:v>-21490.440733195279</c:v>
                </c:pt>
                <c:pt idx="955">
                  <c:v>-18973.023691197915</c:v>
                </c:pt>
                <c:pt idx="956">
                  <c:v>-16406.370121691871</c:v>
                </c:pt>
                <c:pt idx="957">
                  <c:v>-9348.0008429080899</c:v>
                </c:pt>
                <c:pt idx="958">
                  <c:v>-692.47359107046691</c:v>
                </c:pt>
                <c:pt idx="959">
                  <c:v>6469.0212334962271</c:v>
                </c:pt>
                <c:pt idx="960">
                  <c:v>13921.652221897803</c:v>
                </c:pt>
                <c:pt idx="961">
                  <c:v>20952.243740691651</c:v>
                </c:pt>
                <c:pt idx="962">
                  <c:v>23774.209173804858</c:v>
                </c:pt>
                <c:pt idx="963">
                  <c:v>21941.797773085214</c:v>
                </c:pt>
                <c:pt idx="964">
                  <c:v>16852.580564102162</c:v>
                </c:pt>
                <c:pt idx="965">
                  <c:v>10604.986407470453</c:v>
                </c:pt>
                <c:pt idx="966">
                  <c:v>5527.4923311348794</c:v>
                </c:pt>
                <c:pt idx="967">
                  <c:v>2607.0663917187499</c:v>
                </c:pt>
                <c:pt idx="968">
                  <c:v>1266.2268990361097</c:v>
                </c:pt>
                <c:pt idx="969">
                  <c:v>-610.07474331225524</c:v>
                </c:pt>
                <c:pt idx="970">
                  <c:v>-4015.455799971412</c:v>
                </c:pt>
                <c:pt idx="971">
                  <c:v>-10233.665480416666</c:v>
                </c:pt>
                <c:pt idx="972">
                  <c:v>-18105.462899485679</c:v>
                </c:pt>
                <c:pt idx="973">
                  <c:v>-20309.552914458807</c:v>
                </c:pt>
                <c:pt idx="974">
                  <c:v>-17768.050918404089</c:v>
                </c:pt>
                <c:pt idx="975">
                  <c:v>-15180.568778935183</c:v>
                </c:pt>
                <c:pt idx="976">
                  <c:v>-12680.273533418824</c:v>
                </c:pt>
                <c:pt idx="977">
                  <c:v>-7970.3214721635213</c:v>
                </c:pt>
                <c:pt idx="978">
                  <c:v>-4495.3817832647483</c:v>
                </c:pt>
                <c:pt idx="979">
                  <c:v>-3177.2159512499998</c:v>
                </c:pt>
                <c:pt idx="980">
                  <c:v>-2088.1371942379051</c:v>
                </c:pt>
                <c:pt idx="981">
                  <c:v>-1315.0051515363509</c:v>
                </c:pt>
                <c:pt idx="982">
                  <c:v>-1003.7267033333335</c:v>
                </c:pt>
                <c:pt idx="983">
                  <c:v>-964.46087599598661</c:v>
                </c:pt>
                <c:pt idx="984">
                  <c:v>-627.06784043895755</c:v>
                </c:pt>
                <c:pt idx="985">
                  <c:v>-148.15448503265927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170.33417919067216</c:v>
                </c:pt>
                <c:pt idx="1028">
                  <c:v>1539.7632454166665</c:v>
                </c:pt>
                <c:pt idx="1029">
                  <c:v>5089.1677789225387</c:v>
                </c:pt>
                <c:pt idx="1030">
                  <c:v>8953.9905925220755</c:v>
                </c:pt>
                <c:pt idx="1031">
                  <c:v>10658.817755486967</c:v>
                </c:pt>
                <c:pt idx="1032">
                  <c:v>11044.918520238338</c:v>
                </c:pt>
                <c:pt idx="1033">
                  <c:v>11511.19527574653</c:v>
                </c:pt>
                <c:pt idx="1034">
                  <c:v>12181.018885476118</c:v>
                </c:pt>
                <c:pt idx="1035">
                  <c:v>11898.370274053716</c:v>
                </c:pt>
                <c:pt idx="1036">
                  <c:v>10530.619471179702</c:v>
                </c:pt>
                <c:pt idx="1037">
                  <c:v>9545.0378503702341</c:v>
                </c:pt>
                <c:pt idx="1038">
                  <c:v>10024.68836710779</c:v>
                </c:pt>
                <c:pt idx="1039">
                  <c:v>11929.448500732167</c:v>
                </c:pt>
                <c:pt idx="1040">
                  <c:v>13368.003835948208</c:v>
                </c:pt>
                <c:pt idx="1041">
                  <c:v>13407.965928571672</c:v>
                </c:pt>
                <c:pt idx="1042">
                  <c:v>11489.274436684858</c:v>
                </c:pt>
                <c:pt idx="1043">
                  <c:v>8150.9976595565722</c:v>
                </c:pt>
                <c:pt idx="1044">
                  <c:v>5064.0503689902653</c:v>
                </c:pt>
                <c:pt idx="1045">
                  <c:v>3472.4628237036954</c:v>
                </c:pt>
                <c:pt idx="1046">
                  <c:v>3483.3608460810883</c:v>
                </c:pt>
                <c:pt idx="1047">
                  <c:v>3776.6714997677914</c:v>
                </c:pt>
                <c:pt idx="1048">
                  <c:v>2709.8086541315956</c:v>
                </c:pt>
                <c:pt idx="1049">
                  <c:v>-23.502111343316436</c:v>
                </c:pt>
                <c:pt idx="1050">
                  <c:v>-3800.1505427967163</c:v>
                </c:pt>
                <c:pt idx="1051">
                  <c:v>-6599.3645534092875</c:v>
                </c:pt>
                <c:pt idx="1052">
                  <c:v>-8169.5701590809394</c:v>
                </c:pt>
                <c:pt idx="1053">
                  <c:v>-9764.9203051757795</c:v>
                </c:pt>
                <c:pt idx="1054">
                  <c:v>-11967.261705607643</c:v>
                </c:pt>
                <c:pt idx="1055">
                  <c:v>-14398.792923651263</c:v>
                </c:pt>
                <c:pt idx="1056">
                  <c:v>-16266.227916666663</c:v>
                </c:pt>
                <c:pt idx="1057">
                  <c:v>-15524.700722717629</c:v>
                </c:pt>
                <c:pt idx="1058">
                  <c:v>-11734.330965421595</c:v>
                </c:pt>
                <c:pt idx="1059">
                  <c:v>-8661.2515096932857</c:v>
                </c:pt>
                <c:pt idx="1060">
                  <c:v>-5969.6270546401038</c:v>
                </c:pt>
                <c:pt idx="1061">
                  <c:v>-2813.8092704756086</c:v>
                </c:pt>
                <c:pt idx="1062">
                  <c:v>-437.47893518518561</c:v>
                </c:pt>
                <c:pt idx="1063">
                  <c:v>858.03017461695742</c:v>
                </c:pt>
                <c:pt idx="1064">
                  <c:v>2676.0591995610425</c:v>
                </c:pt>
                <c:pt idx="1065">
                  <c:v>6141.8677227314802</c:v>
                </c:pt>
                <c:pt idx="1066">
                  <c:v>8570.3806987455246</c:v>
                </c:pt>
                <c:pt idx="1067">
                  <c:v>6396.9815503298632</c:v>
                </c:pt>
                <c:pt idx="1068">
                  <c:v>3089.16566679977</c:v>
                </c:pt>
                <c:pt idx="1069">
                  <c:v>3170.3305112499961</c:v>
                </c:pt>
                <c:pt idx="1070">
                  <c:v>5763.0989085185201</c:v>
                </c:pt>
                <c:pt idx="1071">
                  <c:v>8966.5043200000036</c:v>
                </c:pt>
                <c:pt idx="1072">
                  <c:v>11733.331808165503</c:v>
                </c:pt>
                <c:pt idx="1073">
                  <c:v>15254.200239003318</c:v>
                </c:pt>
                <c:pt idx="1074">
                  <c:v>20193.842944319196</c:v>
                </c:pt>
                <c:pt idx="1075">
                  <c:v>24259.34308601452</c:v>
                </c:pt>
                <c:pt idx="1076">
                  <c:v>24527.47023276992</c:v>
                </c:pt>
                <c:pt idx="1077">
                  <c:v>22054.706416477275</c:v>
                </c:pt>
                <c:pt idx="1078">
                  <c:v>19161.016502268521</c:v>
                </c:pt>
                <c:pt idx="1079">
                  <c:v>17732.846316774572</c:v>
                </c:pt>
                <c:pt idx="1080">
                  <c:v>15114.632620972232</c:v>
                </c:pt>
                <c:pt idx="1081">
                  <c:v>9464.1713158245366</c:v>
                </c:pt>
                <c:pt idx="1082">
                  <c:v>3430.183127170134</c:v>
                </c:pt>
                <c:pt idx="1083">
                  <c:v>-3017.2039740501</c:v>
                </c:pt>
                <c:pt idx="1084">
                  <c:v>-6457.3414566688452</c:v>
                </c:pt>
                <c:pt idx="1085">
                  <c:v>-3647.6183850900384</c:v>
                </c:pt>
                <c:pt idx="1086">
                  <c:v>1150.9639418490781</c:v>
                </c:pt>
                <c:pt idx="1087">
                  <c:v>3547.4145591330202</c:v>
                </c:pt>
                <c:pt idx="1088">
                  <c:v>3858.8571177605386</c:v>
                </c:pt>
                <c:pt idx="1089">
                  <c:v>3570.1918651388705</c:v>
                </c:pt>
                <c:pt idx="1090">
                  <c:v>3269.6131614351843</c:v>
                </c:pt>
                <c:pt idx="1091">
                  <c:v>4171.3492725463084</c:v>
                </c:pt>
                <c:pt idx="1092">
                  <c:v>7229.9096571896825</c:v>
                </c:pt>
                <c:pt idx="1093">
                  <c:v>11401.523146183319</c:v>
                </c:pt>
                <c:pt idx="1094">
                  <c:v>12744.195035818515</c:v>
                </c:pt>
                <c:pt idx="1095">
                  <c:v>10193.203960503473</c:v>
                </c:pt>
                <c:pt idx="1096">
                  <c:v>6768.2278736534117</c:v>
                </c:pt>
                <c:pt idx="1097">
                  <c:v>3208.9388418771605</c:v>
                </c:pt>
                <c:pt idx="1098">
                  <c:v>-1380.6211148050404</c:v>
                </c:pt>
                <c:pt idx="1099">
                  <c:v>-6522.7399544452828</c:v>
                </c:pt>
                <c:pt idx="1100">
                  <c:v>-7044.1047790342827</c:v>
                </c:pt>
                <c:pt idx="1101">
                  <c:v>-2440.1764455711168</c:v>
                </c:pt>
                <c:pt idx="1102">
                  <c:v>2927.6780448696795</c:v>
                </c:pt>
                <c:pt idx="1103">
                  <c:v>8680.029828101864</c:v>
                </c:pt>
                <c:pt idx="1104">
                  <c:v>14195.70911487547</c:v>
                </c:pt>
                <c:pt idx="1105">
                  <c:v>15451.710277036193</c:v>
                </c:pt>
                <c:pt idx="1106">
                  <c:v>11048.522175210514</c:v>
                </c:pt>
                <c:pt idx="1107">
                  <c:v>5585.4880755389422</c:v>
                </c:pt>
                <c:pt idx="1108">
                  <c:v>632.33418707647411</c:v>
                </c:pt>
                <c:pt idx="1109">
                  <c:v>-3977.4575345581397</c:v>
                </c:pt>
                <c:pt idx="1110">
                  <c:v>-3656.767767275368</c:v>
                </c:pt>
                <c:pt idx="1111">
                  <c:v>1349.3548431944353</c:v>
                </c:pt>
                <c:pt idx="1112">
                  <c:v>7937.8897810627459</c:v>
                </c:pt>
                <c:pt idx="1113">
                  <c:v>16504.256192367757</c:v>
                </c:pt>
                <c:pt idx="1114">
                  <c:v>22063.661303504661</c:v>
                </c:pt>
                <c:pt idx="1115">
                  <c:v>18646.18226165984</c:v>
                </c:pt>
                <c:pt idx="1116">
                  <c:v>10618.895589152315</c:v>
                </c:pt>
                <c:pt idx="1117">
                  <c:v>4273.9093749410013</c:v>
                </c:pt>
                <c:pt idx="1118">
                  <c:v>-1094.1985169032414</c:v>
                </c:pt>
                <c:pt idx="1119">
                  <c:v>-3946.9826766282977</c:v>
                </c:pt>
                <c:pt idx="1120">
                  <c:v>-2251.2669913765612</c:v>
                </c:pt>
                <c:pt idx="1121">
                  <c:v>93.467341206481365</c:v>
                </c:pt>
                <c:pt idx="1122">
                  <c:v>-276.57603420354997</c:v>
                </c:pt>
                <c:pt idx="1123">
                  <c:v>-4306.7472786970857</c:v>
                </c:pt>
                <c:pt idx="1124">
                  <c:v>-11084.793664513061</c:v>
                </c:pt>
                <c:pt idx="1125">
                  <c:v>-19373.965890145417</c:v>
                </c:pt>
                <c:pt idx="1126">
                  <c:v>-24999.286251788184</c:v>
                </c:pt>
                <c:pt idx="1127">
                  <c:v>-24909.886442944753</c:v>
                </c:pt>
                <c:pt idx="1128">
                  <c:v>-22010.649033417347</c:v>
                </c:pt>
                <c:pt idx="1129">
                  <c:v>-16792.156226185725</c:v>
                </c:pt>
                <c:pt idx="1130">
                  <c:v>-11911.352266528856</c:v>
                </c:pt>
                <c:pt idx="1131">
                  <c:v>-9538.0435378620386</c:v>
                </c:pt>
                <c:pt idx="1132">
                  <c:v>-8531.7529575645094</c:v>
                </c:pt>
                <c:pt idx="1133">
                  <c:v>-8332.5744820535419</c:v>
                </c:pt>
                <c:pt idx="1134">
                  <c:v>-7706.8906779138833</c:v>
                </c:pt>
                <c:pt idx="1135">
                  <c:v>-6027.6277439131072</c:v>
                </c:pt>
                <c:pt idx="1136">
                  <c:v>-3495.2415580455609</c:v>
                </c:pt>
                <c:pt idx="1137">
                  <c:v>-1121.5302408112577</c:v>
                </c:pt>
                <c:pt idx="1138">
                  <c:v>214.52958590385023</c:v>
                </c:pt>
                <c:pt idx="1139">
                  <c:v>728.05479065503391</c:v>
                </c:pt>
                <c:pt idx="1140">
                  <c:v>1042.8409011640508</c:v>
                </c:pt>
                <c:pt idx="1141">
                  <c:v>1852.1819106629632</c:v>
                </c:pt>
                <c:pt idx="1142">
                  <c:v>3861.1988395456119</c:v>
                </c:pt>
                <c:pt idx="1143">
                  <c:v>6561.4089229968567</c:v>
                </c:pt>
                <c:pt idx="1144">
                  <c:v>6833.8645602756042</c:v>
                </c:pt>
                <c:pt idx="1145">
                  <c:v>3685.8521622136491</c:v>
                </c:pt>
                <c:pt idx="1146">
                  <c:v>-1320.939705994512</c:v>
                </c:pt>
                <c:pt idx="1147">
                  <c:v>-7840.8507184759492</c:v>
                </c:pt>
                <c:pt idx="1148">
                  <c:v>-7372.9488928993042</c:v>
                </c:pt>
                <c:pt idx="1149">
                  <c:v>-3390.4510664293971</c:v>
                </c:pt>
                <c:pt idx="1150">
                  <c:v>-744.19189814814865</c:v>
                </c:pt>
                <c:pt idx="1151">
                  <c:v>359.97476851851849</c:v>
                </c:pt>
                <c:pt idx="1152">
                  <c:v>1525.484027777778</c:v>
                </c:pt>
                <c:pt idx="1153">
                  <c:v>5254.0087261230337</c:v>
                </c:pt>
                <c:pt idx="1154">
                  <c:v>11357.971288835735</c:v>
                </c:pt>
                <c:pt idx="1155">
                  <c:v>14961.133662015953</c:v>
                </c:pt>
                <c:pt idx="1156">
                  <c:v>14318.362783176222</c:v>
                </c:pt>
                <c:pt idx="1157">
                  <c:v>15788.400578139363</c:v>
                </c:pt>
                <c:pt idx="1158">
                  <c:v>20280.510260518051</c:v>
                </c:pt>
                <c:pt idx="1159">
                  <c:v>25623.944052923303</c:v>
                </c:pt>
                <c:pt idx="1160">
                  <c:v>28313.156673510552</c:v>
                </c:pt>
                <c:pt idx="1161">
                  <c:v>27234.21141766696</c:v>
                </c:pt>
                <c:pt idx="1162">
                  <c:v>25912.866950284428</c:v>
                </c:pt>
                <c:pt idx="1163">
                  <c:v>26209.547293746393</c:v>
                </c:pt>
                <c:pt idx="1164">
                  <c:v>26926.745662267462</c:v>
                </c:pt>
                <c:pt idx="1165">
                  <c:v>27526.026979583316</c:v>
                </c:pt>
                <c:pt idx="1166">
                  <c:v>21741.48234766287</c:v>
                </c:pt>
                <c:pt idx="1167">
                  <c:v>15190.625824518829</c:v>
                </c:pt>
                <c:pt idx="1168">
                  <c:v>17470.166426795091</c:v>
                </c:pt>
                <c:pt idx="1169">
                  <c:v>19643.413766950267</c:v>
                </c:pt>
                <c:pt idx="1170">
                  <c:v>19044.723805152516</c:v>
                </c:pt>
                <c:pt idx="1171">
                  <c:v>18777.830486382354</c:v>
                </c:pt>
                <c:pt idx="1172">
                  <c:v>18040.652324218736</c:v>
                </c:pt>
                <c:pt idx="1173">
                  <c:v>17203.097244312656</c:v>
                </c:pt>
                <c:pt idx="1174">
                  <c:v>16728.641827394236</c:v>
                </c:pt>
                <c:pt idx="1175">
                  <c:v>15772.522500711802</c:v>
                </c:pt>
                <c:pt idx="1176">
                  <c:v>14730.27661810982</c:v>
                </c:pt>
                <c:pt idx="1177">
                  <c:v>14518.616038745284</c:v>
                </c:pt>
                <c:pt idx="1178">
                  <c:v>15637.072548568041</c:v>
                </c:pt>
                <c:pt idx="1179">
                  <c:v>16836.60600772631</c:v>
                </c:pt>
                <c:pt idx="1180">
                  <c:v>17149.734758535153</c:v>
                </c:pt>
                <c:pt idx="1181">
                  <c:v>17006.41450813839</c:v>
                </c:pt>
                <c:pt idx="1182">
                  <c:v>15895.375046644629</c:v>
                </c:pt>
                <c:pt idx="1183">
                  <c:v>14702.003772001954</c:v>
                </c:pt>
                <c:pt idx="1184">
                  <c:v>13933.298867579191</c:v>
                </c:pt>
                <c:pt idx="1185">
                  <c:v>12652.005954019187</c:v>
                </c:pt>
                <c:pt idx="1186">
                  <c:v>10353.453009423556</c:v>
                </c:pt>
                <c:pt idx="1187">
                  <c:v>8925.7041668309776</c:v>
                </c:pt>
                <c:pt idx="1188">
                  <c:v>8925.7041668309776</c:v>
                </c:pt>
                <c:pt idx="1189">
                  <c:v>8925.7041668309776</c:v>
                </c:pt>
                <c:pt idx="1190">
                  <c:v>8925.7041668309776</c:v>
                </c:pt>
                <c:pt idx="1191">
                  <c:v>8925.7041668309776</c:v>
                </c:pt>
                <c:pt idx="1192">
                  <c:v>8925.7041668309776</c:v>
                </c:pt>
                <c:pt idx="1193">
                  <c:v>8925.7041668309776</c:v>
                </c:pt>
                <c:pt idx="1194">
                  <c:v>8925.7041668309776</c:v>
                </c:pt>
                <c:pt idx="1195">
                  <c:v>9401.6204476952153</c:v>
                </c:pt>
                <c:pt idx="1196">
                  <c:v>9425.1378968296012</c:v>
                </c:pt>
                <c:pt idx="1197">
                  <c:v>9425.1378968295339</c:v>
                </c:pt>
                <c:pt idx="1198">
                  <c:v>11356.45319310836</c:v>
                </c:pt>
                <c:pt idx="1199">
                  <c:v>13375.241616588437</c:v>
                </c:pt>
                <c:pt idx="1200">
                  <c:v>15441.169224878458</c:v>
                </c:pt>
                <c:pt idx="1201">
                  <c:v>17140.319979879299</c:v>
                </c:pt>
                <c:pt idx="1202">
                  <c:v>16418.235290950175</c:v>
                </c:pt>
                <c:pt idx="1203">
                  <c:v>14635.837560053156</c:v>
                </c:pt>
                <c:pt idx="1204">
                  <c:v>12775.060465610391</c:v>
                </c:pt>
                <c:pt idx="1205">
                  <c:v>11342.954171355221</c:v>
                </c:pt>
                <c:pt idx="1206">
                  <c:v>10872.850029087724</c:v>
                </c:pt>
                <c:pt idx="1207">
                  <c:v>10898.643536250012</c:v>
                </c:pt>
                <c:pt idx="1208">
                  <c:v>10924.482115756049</c:v>
                </c:pt>
                <c:pt idx="1209">
                  <c:v>10452.468437433385</c:v>
                </c:pt>
                <c:pt idx="1210">
                  <c:v>9954.5710608901318</c:v>
                </c:pt>
                <c:pt idx="1211">
                  <c:v>9954.5710608901318</c:v>
                </c:pt>
                <c:pt idx="1212">
                  <c:v>9456.6736843468789</c:v>
                </c:pt>
                <c:pt idx="1213">
                  <c:v>9432.323550941177</c:v>
                </c:pt>
                <c:pt idx="1214">
                  <c:v>9929.7097392128253</c:v>
                </c:pt>
                <c:pt idx="1215">
                  <c:v>9929.7097392128253</c:v>
                </c:pt>
                <c:pt idx="1216">
                  <c:v>9432.323550941248</c:v>
                </c:pt>
                <c:pt idx="1217">
                  <c:v>8911.1435362499851</c:v>
                </c:pt>
                <c:pt idx="1218">
                  <c:v>8887.3947821741167</c:v>
                </c:pt>
                <c:pt idx="1219">
                  <c:v>8863.6910540713416</c:v>
                </c:pt>
                <c:pt idx="1220">
                  <c:v>8344.6908703855752</c:v>
                </c:pt>
                <c:pt idx="1221">
                  <c:v>7309.8923859677452</c:v>
                </c:pt>
                <c:pt idx="1222">
                  <c:v>6751.2696588185445</c:v>
                </c:pt>
                <c:pt idx="1223">
                  <c:v>6196.11637370066</c:v>
                </c:pt>
                <c:pt idx="1224">
                  <c:v>6602.790149896583</c:v>
                </c:pt>
                <c:pt idx="1225">
                  <c:v>7537.1371184339623</c:v>
                </c:pt>
                <c:pt idx="1226">
                  <c:v>7980.4092941248573</c:v>
                </c:pt>
                <c:pt idx="1227">
                  <c:v>7958.0192924142775</c:v>
                </c:pt>
                <c:pt idx="1228">
                  <c:v>7913.3716774102068</c:v>
                </c:pt>
                <c:pt idx="1229">
                  <c:v>7891.1139713752646</c:v>
                </c:pt>
                <c:pt idx="1230">
                  <c:v>7362.6352371760331</c:v>
                </c:pt>
                <c:pt idx="1231">
                  <c:v>7802.522741699232</c:v>
                </c:pt>
                <c:pt idx="1232">
                  <c:v>8745.6080578326728</c:v>
                </c:pt>
                <c:pt idx="1233">
                  <c:v>8745.6080578326037</c:v>
                </c:pt>
                <c:pt idx="1234">
                  <c:v>8722.5913145961767</c:v>
                </c:pt>
                <c:pt idx="1235">
                  <c:v>8240.540774472749</c:v>
                </c:pt>
                <c:pt idx="1236">
                  <c:v>7233.6044737901993</c:v>
                </c:pt>
                <c:pt idx="1237">
                  <c:v>5750.9264316486369</c:v>
                </c:pt>
                <c:pt idx="1238">
                  <c:v>3742.9043458652291</c:v>
                </c:pt>
                <c:pt idx="1239">
                  <c:v>2215.5862009327543</c:v>
                </c:pt>
                <c:pt idx="1240">
                  <c:v>1621.0762431412895</c:v>
                </c:pt>
                <c:pt idx="1241">
                  <c:v>1984.9203160501856</c:v>
                </c:pt>
                <c:pt idx="1242">
                  <c:v>2343.68224023728</c:v>
                </c:pt>
                <c:pt idx="1243">
                  <c:v>2252.7901909722336</c:v>
                </c:pt>
                <c:pt idx="1244">
                  <c:v>2148.6476446890915</c:v>
                </c:pt>
                <c:pt idx="1245">
                  <c:v>2514.4221579563327</c:v>
                </c:pt>
                <c:pt idx="1246">
                  <c:v>1974.8293873559512</c:v>
                </c:pt>
                <c:pt idx="1247">
                  <c:v>1429.3786923737946</c:v>
                </c:pt>
                <c:pt idx="1248">
                  <c:v>1336.27073730249</c:v>
                </c:pt>
                <c:pt idx="1249">
                  <c:v>1245.1327496999056</c:v>
                </c:pt>
                <c:pt idx="1250">
                  <c:v>1591.9924200866824</c:v>
                </c:pt>
                <c:pt idx="1251">
                  <c:v>1947.0016096656536</c:v>
                </c:pt>
                <c:pt idx="1252">
                  <c:v>1867.3811396825315</c:v>
                </c:pt>
                <c:pt idx="1253">
                  <c:v>1789.1645897399794</c:v>
                </c:pt>
                <c:pt idx="1254">
                  <c:v>1712.3419437614284</c:v>
                </c:pt>
                <c:pt idx="1255">
                  <c:v>1636.9031856706681</c:v>
                </c:pt>
                <c:pt idx="1256">
                  <c:v>1562.8382993912521</c:v>
                </c:pt>
                <c:pt idx="1257">
                  <c:v>1490.1372688467859</c:v>
                </c:pt>
                <c:pt idx="1258">
                  <c:v>1418.7900779609472</c:v>
                </c:pt>
                <c:pt idx="1259">
                  <c:v>1757.2261396695469</c:v>
                </c:pt>
                <c:pt idx="1260">
                  <c:v>2509.1203399989063</c:v>
                </c:pt>
                <c:pt idx="1261">
                  <c:v>3265.4730915905657</c:v>
                </c:pt>
                <c:pt idx="1262">
                  <c:v>4833.5179102684924</c:v>
                </c:pt>
                <c:pt idx="1263">
                  <c:v>6442.7385892808034</c:v>
                </c:pt>
                <c:pt idx="1264">
                  <c:v>7668.9659007184155</c:v>
                </c:pt>
                <c:pt idx="1265">
                  <c:v>8535.8205791986638</c:v>
                </c:pt>
                <c:pt idx="1266">
                  <c:v>8191.4891671594241</c:v>
                </c:pt>
                <c:pt idx="1267">
                  <c:v>7824.7796579852184</c:v>
                </c:pt>
                <c:pt idx="1268">
                  <c:v>7048.2447993692222</c:v>
                </c:pt>
                <c:pt idx="1269">
                  <c:v>5416.5318364062368</c:v>
                </c:pt>
                <c:pt idx="1270">
                  <c:v>4162.6268802074746</c:v>
                </c:pt>
                <c:pt idx="1271">
                  <c:v>3306.9786477728658</c:v>
                </c:pt>
                <c:pt idx="1272">
                  <c:v>2848.3836874718004</c:v>
                </c:pt>
                <c:pt idx="1273">
                  <c:v>3197.029203783397</c:v>
                </c:pt>
                <c:pt idx="1274">
                  <c:v>3556.1492826802773</c:v>
                </c:pt>
                <c:pt idx="1275">
                  <c:v>3912.5285891031422</c:v>
                </c:pt>
                <c:pt idx="1276">
                  <c:v>5075.3758601540676</c:v>
                </c:pt>
                <c:pt idx="1277">
                  <c:v>6266.9557212651671</c:v>
                </c:pt>
                <c:pt idx="1278">
                  <c:v>6682.075583021915</c:v>
                </c:pt>
                <c:pt idx="1279">
                  <c:v>7098.2538977451068</c:v>
                </c:pt>
                <c:pt idx="1280">
                  <c:v>7534.5480314504484</c:v>
                </c:pt>
                <c:pt idx="1281">
                  <c:v>6772.2505303841253</c:v>
                </c:pt>
                <c:pt idx="1282">
                  <c:v>6371.9901137174829</c:v>
                </c:pt>
                <c:pt idx="1283">
                  <c:v>6389.6226542661525</c:v>
                </c:pt>
                <c:pt idx="1284">
                  <c:v>5988.8510493278463</c:v>
                </c:pt>
                <c:pt idx="1285">
                  <c:v>5187.3078394512913</c:v>
                </c:pt>
                <c:pt idx="1286">
                  <c:v>4355.6477394703543</c:v>
                </c:pt>
                <c:pt idx="1287">
                  <c:v>3926.9490451388888</c:v>
                </c:pt>
                <c:pt idx="1288">
                  <c:v>3089.4094249688824</c:v>
                </c:pt>
                <c:pt idx="1289">
                  <c:v>2641.3172067357737</c:v>
                </c:pt>
                <c:pt idx="1290">
                  <c:v>2984.0955695185653</c:v>
                </c:pt>
                <c:pt idx="1291">
                  <c:v>2945.1925238513677</c:v>
                </c:pt>
                <c:pt idx="1292">
                  <c:v>2114.7679336169317</c:v>
                </c:pt>
                <c:pt idx="1293">
                  <c:v>1669.4878926252507</c:v>
                </c:pt>
                <c:pt idx="1294">
                  <c:v>1614.6108805486963</c:v>
                </c:pt>
                <c:pt idx="1295">
                  <c:v>2324.3209158615564</c:v>
                </c:pt>
                <c:pt idx="1296">
                  <c:v>3810.5629751851634</c:v>
                </c:pt>
                <c:pt idx="1297">
                  <c:v>5316.1540811160676</c:v>
                </c:pt>
                <c:pt idx="1298">
                  <c:v>6472.831493703693</c:v>
                </c:pt>
                <c:pt idx="1299">
                  <c:v>7270.1054511254706</c:v>
                </c:pt>
                <c:pt idx="1300">
                  <c:v>7325.3037251636188</c:v>
                </c:pt>
                <c:pt idx="1301">
                  <c:v>6978.3737636239639</c:v>
                </c:pt>
                <c:pt idx="1302">
                  <c:v>7014.4631151714611</c:v>
                </c:pt>
                <c:pt idx="1303">
                  <c:v>7436.6392804013676</c:v>
                </c:pt>
                <c:pt idx="1304">
                  <c:v>7105.2983557435482</c:v>
                </c:pt>
                <c:pt idx="1305">
                  <c:v>6347.586869105191</c:v>
                </c:pt>
                <c:pt idx="1306">
                  <c:v>5976.3689111796757</c:v>
                </c:pt>
                <c:pt idx="1307">
                  <c:v>5587.8658247599442</c:v>
                </c:pt>
                <c:pt idx="1308">
                  <c:v>5199.3627383402136</c:v>
                </c:pt>
                <c:pt idx="1309">
                  <c:v>5183.6111746607585</c:v>
                </c:pt>
                <c:pt idx="1310">
                  <c:v>5183.611174660703</c:v>
                </c:pt>
                <c:pt idx="1311">
                  <c:v>4780.4140964842554</c:v>
                </c:pt>
                <c:pt idx="1312">
                  <c:v>4378.2745438598304</c:v>
                </c:pt>
                <c:pt idx="1313">
                  <c:v>3577.1678297840831</c:v>
                </c:pt>
                <c:pt idx="1314">
                  <c:v>3536.6787817832642</c:v>
                </c:pt>
                <c:pt idx="1315">
                  <c:v>3509.8605143229152</c:v>
                </c:pt>
                <c:pt idx="1316">
                  <c:v>1942.4632769726352</c:v>
                </c:pt>
                <c:pt idx="1317">
                  <c:v>1496.9419217657683</c:v>
                </c:pt>
                <c:pt idx="1318">
                  <c:v>2208.6787889724628</c:v>
                </c:pt>
                <c:pt idx="1319">
                  <c:v>4411.587459756799</c:v>
                </c:pt>
                <c:pt idx="1320">
                  <c:v>7821.812644585515</c:v>
                </c:pt>
                <c:pt idx="1321">
                  <c:v>10565.155539051804</c:v>
                </c:pt>
                <c:pt idx="1322">
                  <c:v>13451.383972077176</c:v>
                </c:pt>
                <c:pt idx="1323">
                  <c:v>16496.563509819272</c:v>
                </c:pt>
                <c:pt idx="1324">
                  <c:v>18182.754332376335</c:v>
                </c:pt>
                <c:pt idx="1325">
                  <c:v>16653.523418888864</c:v>
                </c:pt>
                <c:pt idx="1326">
                  <c:v>12888.863901848103</c:v>
                </c:pt>
                <c:pt idx="1327">
                  <c:v>9302.0574151303263</c:v>
                </c:pt>
                <c:pt idx="1328">
                  <c:v>7275.0273242187604</c:v>
                </c:pt>
                <c:pt idx="1329">
                  <c:v>6446.9023242187495</c:v>
                </c:pt>
                <c:pt idx="1330">
                  <c:v>6446.9023242187495</c:v>
                </c:pt>
                <c:pt idx="1331">
                  <c:v>6446.9023242187495</c:v>
                </c:pt>
                <c:pt idx="1332">
                  <c:v>6032.8398242187723</c:v>
                </c:pt>
                <c:pt idx="1333">
                  <c:v>4774.6154337042972</c:v>
                </c:pt>
                <c:pt idx="1334">
                  <c:v>3902.6941663453408</c:v>
                </c:pt>
                <c:pt idx="1335">
                  <c:v>3858.2118956753106</c:v>
                </c:pt>
                <c:pt idx="1336">
                  <c:v>4631.9659807956441</c:v>
                </c:pt>
                <c:pt idx="1337">
                  <c:v>5433.1810007806234</c:v>
                </c:pt>
                <c:pt idx="1338">
                  <c:v>5824.4600771469541</c:v>
                </c:pt>
                <c:pt idx="1339">
                  <c:v>6232.3883178877295</c:v>
                </c:pt>
                <c:pt idx="1340">
                  <c:v>6640.3165586285058</c:v>
                </c:pt>
                <c:pt idx="1341">
                  <c:v>7066.9387168300291</c:v>
                </c:pt>
                <c:pt idx="1342">
                  <c:v>8312.5215363511652</c:v>
                </c:pt>
                <c:pt idx="1343">
                  <c:v>9626.9372068981374</c:v>
                </c:pt>
                <c:pt idx="1344">
                  <c:v>9715.0975385870915</c:v>
                </c:pt>
                <c:pt idx="1345">
                  <c:v>9388.7724744530315</c:v>
                </c:pt>
                <c:pt idx="1346">
                  <c:v>8204.3486393664189</c:v>
                </c:pt>
                <c:pt idx="1347">
                  <c:v>6973.312204444419</c:v>
                </c:pt>
                <c:pt idx="1348">
                  <c:v>5721.9233155556003</c:v>
                </c:pt>
                <c:pt idx="1349">
                  <c:v>2774.6396874162306</c:v>
                </c:pt>
                <c:pt idx="1350">
                  <c:v>-1032.7509445406993</c:v>
                </c:pt>
                <c:pt idx="1351">
                  <c:v>-3975.4904037431411</c:v>
                </c:pt>
                <c:pt idx="1352">
                  <c:v>-5238.333742011092</c:v>
                </c:pt>
                <c:pt idx="1353">
                  <c:v>-5665.9447466666879</c:v>
                </c:pt>
                <c:pt idx="1354">
                  <c:v>-6072.9790144581875</c:v>
                </c:pt>
                <c:pt idx="1355">
                  <c:v>-6834.0782186284823</c:v>
                </c:pt>
                <c:pt idx="1356">
                  <c:v>-8289.1282849219879</c:v>
                </c:pt>
                <c:pt idx="1357">
                  <c:v>-9293.9391410937187</c:v>
                </c:pt>
                <c:pt idx="1358">
                  <c:v>-9872.3112525028173</c:v>
                </c:pt>
                <c:pt idx="1359">
                  <c:v>-10726.086725330015</c:v>
                </c:pt>
                <c:pt idx="1360">
                  <c:v>-10826.318587273425</c:v>
                </c:pt>
                <c:pt idx="1361">
                  <c:v>-7750.3084337585551</c:v>
                </c:pt>
                <c:pt idx="1362">
                  <c:v>-2114.2638789517023</c:v>
                </c:pt>
                <c:pt idx="1363">
                  <c:v>3991.4123600473545</c:v>
                </c:pt>
                <c:pt idx="1364">
                  <c:v>9622.7643811951311</c:v>
                </c:pt>
                <c:pt idx="1365">
                  <c:v>10559.348258107646</c:v>
                </c:pt>
                <c:pt idx="1366">
                  <c:v>6584.1365936023412</c:v>
                </c:pt>
                <c:pt idx="1367">
                  <c:v>1472.485355994638</c:v>
                </c:pt>
                <c:pt idx="1368">
                  <c:v>-4922.4991834834564</c:v>
                </c:pt>
                <c:pt idx="1369">
                  <c:v>-7332.5076388888883</c:v>
                </c:pt>
                <c:pt idx="1370">
                  <c:v>-3341.5349180932876</c:v>
                </c:pt>
                <c:pt idx="1371">
                  <c:v>1389.120808309109</c:v>
                </c:pt>
                <c:pt idx="1372">
                  <c:v>3161.9217342350385</c:v>
                </c:pt>
                <c:pt idx="1373">
                  <c:v>1684.5876292967671</c:v>
                </c:pt>
                <c:pt idx="1374">
                  <c:v>-1577.4900698256486</c:v>
                </c:pt>
                <c:pt idx="1375">
                  <c:v>-5623.4632248407479</c:v>
                </c:pt>
                <c:pt idx="1376">
                  <c:v>-12183.258274534881</c:v>
                </c:pt>
                <c:pt idx="1377">
                  <c:v>-20371.629130780169</c:v>
                </c:pt>
                <c:pt idx="1378">
                  <c:v>-22612.350487996573</c:v>
                </c:pt>
                <c:pt idx="1379">
                  <c:v>-20119.500099137735</c:v>
                </c:pt>
                <c:pt idx="1380">
                  <c:v>-17574.287054039487</c:v>
                </c:pt>
                <c:pt idx="1381">
                  <c:v>-10444.263035130314</c:v>
                </c:pt>
                <c:pt idx="1382">
                  <c:v>527.14365348162517</c:v>
                </c:pt>
                <c:pt idx="1383">
                  <c:v>9428.3073144903901</c:v>
                </c:pt>
                <c:pt idx="1384">
                  <c:v>11820.936014607099</c:v>
                </c:pt>
                <c:pt idx="1385">
                  <c:v>8292.3534496690754</c:v>
                </c:pt>
                <c:pt idx="1386">
                  <c:v>5194.2255646425174</c:v>
                </c:pt>
                <c:pt idx="1387">
                  <c:v>6686.4836687105535</c:v>
                </c:pt>
                <c:pt idx="1388">
                  <c:v>11479.765080182397</c:v>
                </c:pt>
                <c:pt idx="1389">
                  <c:v>17245.998197562345</c:v>
                </c:pt>
                <c:pt idx="1390">
                  <c:v>20423.303074453852</c:v>
                </c:pt>
                <c:pt idx="1391">
                  <c:v>18594.563141806619</c:v>
                </c:pt>
                <c:pt idx="1392">
                  <c:v>13728.944305185167</c:v>
                </c:pt>
                <c:pt idx="1393">
                  <c:v>8634.8840865762468</c:v>
                </c:pt>
                <c:pt idx="1394">
                  <c:v>4548.4613737565132</c:v>
                </c:pt>
                <c:pt idx="1395">
                  <c:v>2303.3224848676332</c:v>
                </c:pt>
                <c:pt idx="1396">
                  <c:v>607.94500118284111</c:v>
                </c:pt>
                <c:pt idx="1397">
                  <c:v>-1361.8876634376336</c:v>
                </c:pt>
                <c:pt idx="1398">
                  <c:v>-2738.6974119838828</c:v>
                </c:pt>
                <c:pt idx="1399">
                  <c:v>-4060.3548910873455</c:v>
                </c:pt>
                <c:pt idx="1400">
                  <c:v>-5303.5022848907684</c:v>
                </c:pt>
                <c:pt idx="1401">
                  <c:v>-5949.7070057502624</c:v>
                </c:pt>
                <c:pt idx="1402">
                  <c:v>-7257.6246744386535</c:v>
                </c:pt>
                <c:pt idx="1403">
                  <c:v>-10919.908292676613</c:v>
                </c:pt>
                <c:pt idx="1404">
                  <c:v>-16818.034891090756</c:v>
                </c:pt>
                <c:pt idx="1405">
                  <c:v>-18347.759229496871</c:v>
                </c:pt>
                <c:pt idx="1406">
                  <c:v>-13058.740514444442</c:v>
                </c:pt>
                <c:pt idx="1407">
                  <c:v>-5107.0689388425935</c:v>
                </c:pt>
                <c:pt idx="1408">
                  <c:v>514.91276439972785</c:v>
                </c:pt>
                <c:pt idx="1409">
                  <c:v>1783.1332368149613</c:v>
                </c:pt>
                <c:pt idx="1410">
                  <c:v>1095.6419665510568</c:v>
                </c:pt>
                <c:pt idx="1411">
                  <c:v>390.16732142468481</c:v>
                </c:pt>
                <c:pt idx="1412">
                  <c:v>-33.125010411494806</c:v>
                </c:pt>
                <c:pt idx="1413">
                  <c:v>508.87234769024792</c:v>
                </c:pt>
                <c:pt idx="1414">
                  <c:v>2977.8585645901917</c:v>
                </c:pt>
                <c:pt idx="1415">
                  <c:v>7186.5424979687505</c:v>
                </c:pt>
                <c:pt idx="1416">
                  <c:v>11623.447644669306</c:v>
                </c:pt>
                <c:pt idx="1417">
                  <c:v>14317.134301249993</c:v>
                </c:pt>
                <c:pt idx="1418">
                  <c:v>13520.867128888891</c:v>
                </c:pt>
                <c:pt idx="1419">
                  <c:v>8609.6694191617189</c:v>
                </c:pt>
                <c:pt idx="1420">
                  <c:v>1764.9079386552373</c:v>
                </c:pt>
                <c:pt idx="1421">
                  <c:v>-5398.4227876284249</c:v>
                </c:pt>
                <c:pt idx="1422">
                  <c:v>-9423.4714198580841</c:v>
                </c:pt>
                <c:pt idx="1423">
                  <c:v>-5858.3865665522399</c:v>
                </c:pt>
                <c:pt idx="1424">
                  <c:v>75.263455462354287</c:v>
                </c:pt>
                <c:pt idx="1425">
                  <c:v>4856.9698209385724</c:v>
                </c:pt>
                <c:pt idx="1426">
                  <c:v>10510.699835028208</c:v>
                </c:pt>
                <c:pt idx="1427">
                  <c:v>12722.826354813016</c:v>
                </c:pt>
                <c:pt idx="1428">
                  <c:v>8182.1387200203608</c:v>
                </c:pt>
                <c:pt idx="1429">
                  <c:v>2038.1471173154337</c:v>
                </c:pt>
                <c:pt idx="1430">
                  <c:v>-3361.72222676298</c:v>
                </c:pt>
                <c:pt idx="1431">
                  <c:v>-9207.6558403832514</c:v>
                </c:pt>
                <c:pt idx="1432">
                  <c:v>-15028.251012714121</c:v>
                </c:pt>
                <c:pt idx="1433">
                  <c:v>-15819.11636638613</c:v>
                </c:pt>
                <c:pt idx="1434">
                  <c:v>-13334.41240847908</c:v>
                </c:pt>
                <c:pt idx="1435">
                  <c:v>-6603.4383697271505</c:v>
                </c:pt>
                <c:pt idx="1436">
                  <c:v>-273.17826836117217</c:v>
                </c:pt>
                <c:pt idx="1437">
                  <c:v>2642.2032036956398</c:v>
                </c:pt>
                <c:pt idx="1438">
                  <c:v>3162.8707457468768</c:v>
                </c:pt>
                <c:pt idx="1439">
                  <c:v>1842.3767757630314</c:v>
                </c:pt>
                <c:pt idx="1440">
                  <c:v>43.942710113461942</c:v>
                </c:pt>
                <c:pt idx="1441">
                  <c:v>-2040.9767452612737</c:v>
                </c:pt>
                <c:pt idx="1442">
                  <c:v>-2481.6422656258555</c:v>
                </c:pt>
                <c:pt idx="1443">
                  <c:v>-920.80002936704398</c:v>
                </c:pt>
                <c:pt idx="1444">
                  <c:v>565.00234375000002</c:v>
                </c:pt>
                <c:pt idx="1445">
                  <c:v>1043.6964984107351</c:v>
                </c:pt>
                <c:pt idx="1446">
                  <c:v>205.02685159397842</c:v>
                </c:pt>
                <c:pt idx="1447">
                  <c:v>-2641.2277179473963</c:v>
                </c:pt>
                <c:pt idx="1448">
                  <c:v>-5674.9007269965268</c:v>
                </c:pt>
                <c:pt idx="1449">
                  <c:v>-4969.7340332530384</c:v>
                </c:pt>
                <c:pt idx="1450">
                  <c:v>-1912.1522061640521</c:v>
                </c:pt>
                <c:pt idx="1451">
                  <c:v>-247.50057115740736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558.45953949181251</c:v>
                </c:pt>
                <c:pt idx="1480">
                  <c:v>1049.935982601166</c:v>
                </c:pt>
                <c:pt idx="1481">
                  <c:v>1311.0781156271701</c:v>
                </c:pt>
                <c:pt idx="1482">
                  <c:v>1403.1342594804794</c:v>
                </c:pt>
                <c:pt idx="1483">
                  <c:v>1447.4930790826472</c:v>
                </c:pt>
                <c:pt idx="1484">
                  <c:v>1531.8598053635121</c:v>
                </c:pt>
                <c:pt idx="1485">
                  <c:v>1813.5977933471845</c:v>
                </c:pt>
                <c:pt idx="1486">
                  <c:v>2499.3922723820888</c:v>
                </c:pt>
                <c:pt idx="1487">
                  <c:v>3530.0908248603869</c:v>
                </c:pt>
                <c:pt idx="1488">
                  <c:v>4961.0172093353485</c:v>
                </c:pt>
                <c:pt idx="1489">
                  <c:v>6806.0462339756969</c:v>
                </c:pt>
                <c:pt idx="1490">
                  <c:v>8910.3373069871232</c:v>
                </c:pt>
                <c:pt idx="1491">
                  <c:v>11018.392023616172</c:v>
                </c:pt>
                <c:pt idx="1492">
                  <c:v>12637.788317402239</c:v>
                </c:pt>
                <c:pt idx="1493">
                  <c:v>13493.489817974189</c:v>
                </c:pt>
                <c:pt idx="1494">
                  <c:v>13950.956811975551</c:v>
                </c:pt>
                <c:pt idx="1495">
                  <c:v>13727.4069620844</c:v>
                </c:pt>
                <c:pt idx="1496">
                  <c:v>13166.708150656696</c:v>
                </c:pt>
                <c:pt idx="1497">
                  <c:v>12336.652775268978</c:v>
                </c:pt>
                <c:pt idx="1498">
                  <c:v>10994.71891505858</c:v>
                </c:pt>
                <c:pt idx="1499">
                  <c:v>9406.5211586958449</c:v>
                </c:pt>
                <c:pt idx="1500">
                  <c:v>7617.0232792774505</c:v>
                </c:pt>
                <c:pt idx="1501">
                  <c:v>6721.0191528450541</c:v>
                </c:pt>
                <c:pt idx="1502">
                  <c:v>6326.4795996534085</c:v>
                </c:pt>
                <c:pt idx="1503">
                  <c:v>6155.5514764266318</c:v>
                </c:pt>
                <c:pt idx="1504">
                  <c:v>6267.9652074479081</c:v>
                </c:pt>
                <c:pt idx="1505">
                  <c:v>5813.2016145833368</c:v>
                </c:pt>
                <c:pt idx="1506">
                  <c:v>5611.2800877533173</c:v>
                </c:pt>
                <c:pt idx="1507">
                  <c:v>5967.1855780874948</c:v>
                </c:pt>
                <c:pt idx="1508">
                  <c:v>6629.23853360253</c:v>
                </c:pt>
                <c:pt idx="1509">
                  <c:v>7610.1794804168039</c:v>
                </c:pt>
                <c:pt idx="1510">
                  <c:v>9531.3895648851249</c:v>
                </c:pt>
                <c:pt idx="1511">
                  <c:v>12208.375716959636</c:v>
                </c:pt>
                <c:pt idx="1512">
                  <c:v>15118.915133393979</c:v>
                </c:pt>
                <c:pt idx="1513">
                  <c:v>17999.472622715217</c:v>
                </c:pt>
                <c:pt idx="1514">
                  <c:v>19837.497123099081</c:v>
                </c:pt>
                <c:pt idx="1515">
                  <c:v>19708.369823575555</c:v>
                </c:pt>
                <c:pt idx="1516">
                  <c:v>17294.572073681444</c:v>
                </c:pt>
                <c:pt idx="1517">
                  <c:v>14531.425840436101</c:v>
                </c:pt>
                <c:pt idx="1518">
                  <c:v>12300.346239744544</c:v>
                </c:pt>
                <c:pt idx="1519">
                  <c:v>10644.033273950001</c:v>
                </c:pt>
                <c:pt idx="1520">
                  <c:v>9303.6863134364066</c:v>
                </c:pt>
                <c:pt idx="1521">
                  <c:v>7878.942614704818</c:v>
                </c:pt>
                <c:pt idx="1522">
                  <c:v>6042.42803287689</c:v>
                </c:pt>
                <c:pt idx="1523">
                  <c:v>3377.8484402863492</c:v>
                </c:pt>
                <c:pt idx="1524">
                  <c:v>-436.33867017832677</c:v>
                </c:pt>
                <c:pt idx="1525">
                  <c:v>-5337.8146526739501</c:v>
                </c:pt>
                <c:pt idx="1526">
                  <c:v>-9327.0835519907596</c:v>
                </c:pt>
                <c:pt idx="1527">
                  <c:v>-11654.578134078984</c:v>
                </c:pt>
                <c:pt idx="1528">
                  <c:v>-11412.358276077441</c:v>
                </c:pt>
                <c:pt idx="1529">
                  <c:v>-9211.8119067215393</c:v>
                </c:pt>
                <c:pt idx="1530">
                  <c:v>-6200.2957994356602</c:v>
                </c:pt>
                <c:pt idx="1531">
                  <c:v>-2721.5775677799493</c:v>
                </c:pt>
                <c:pt idx="1532">
                  <c:v>655.35417660387066</c:v>
                </c:pt>
                <c:pt idx="1533">
                  <c:v>4015.8719907407281</c:v>
                </c:pt>
                <c:pt idx="1534">
                  <c:v>7770.2180848988301</c:v>
                </c:pt>
                <c:pt idx="1535">
                  <c:v>12350.83586023428</c:v>
                </c:pt>
                <c:pt idx="1536">
                  <c:v>17345.453249067203</c:v>
                </c:pt>
                <c:pt idx="1537">
                  <c:v>21514.256101289448</c:v>
                </c:pt>
                <c:pt idx="1538">
                  <c:v>25428.110312916662</c:v>
                </c:pt>
                <c:pt idx="1539">
                  <c:v>28695.687594576473</c:v>
                </c:pt>
                <c:pt idx="1540">
                  <c:v>31446.74469738589</c:v>
                </c:pt>
                <c:pt idx="1541">
                  <c:v>33642.09179006856</c:v>
                </c:pt>
                <c:pt idx="1542">
                  <c:v>33772.791939713432</c:v>
                </c:pt>
                <c:pt idx="1543">
                  <c:v>31485.77677602796</c:v>
                </c:pt>
                <c:pt idx="1544">
                  <c:v>26002.19890842311</c:v>
                </c:pt>
                <c:pt idx="1545">
                  <c:v>19847.982095523592</c:v>
                </c:pt>
                <c:pt idx="1546">
                  <c:v>15594.804079861084</c:v>
                </c:pt>
                <c:pt idx="1547">
                  <c:v>12995.823443940972</c:v>
                </c:pt>
                <c:pt idx="1548">
                  <c:v>12639.105756521158</c:v>
                </c:pt>
                <c:pt idx="1549">
                  <c:v>13240.816421712238</c:v>
                </c:pt>
                <c:pt idx="1550">
                  <c:v>14318.992909807966</c:v>
                </c:pt>
                <c:pt idx="1551">
                  <c:v>15468.311760002196</c:v>
                </c:pt>
                <c:pt idx="1552">
                  <c:v>16156.600333519589</c:v>
                </c:pt>
                <c:pt idx="1553">
                  <c:v>16404.247928582176</c:v>
                </c:pt>
                <c:pt idx="1554">
                  <c:v>16623.232026930804</c:v>
                </c:pt>
                <c:pt idx="1555">
                  <c:v>17854.555196192796</c:v>
                </c:pt>
                <c:pt idx="1556">
                  <c:v>19633.098622123842</c:v>
                </c:pt>
                <c:pt idx="1557">
                  <c:v>21516.337853150751</c:v>
                </c:pt>
                <c:pt idx="1558">
                  <c:v>23983.197080545571</c:v>
                </c:pt>
                <c:pt idx="1559">
                  <c:v>26631.844677662866</c:v>
                </c:pt>
                <c:pt idx="1560">
                  <c:v>27832.952401620303</c:v>
                </c:pt>
                <c:pt idx="1561">
                  <c:v>28532.935424343283</c:v>
                </c:pt>
                <c:pt idx="1562">
                  <c:v>29245.216705008585</c:v>
                </c:pt>
                <c:pt idx="1563">
                  <c:v>30515.93525217591</c:v>
                </c:pt>
                <c:pt idx="1564">
                  <c:v>31863.228091587262</c:v>
                </c:pt>
                <c:pt idx="1565">
                  <c:v>32679.112093002641</c:v>
                </c:pt>
                <c:pt idx="1566">
                  <c:v>34081.783825789207</c:v>
                </c:pt>
                <c:pt idx="1567">
                  <c:v>34405.627946004723</c:v>
                </c:pt>
                <c:pt idx="1568">
                  <c:v>33448.083475907435</c:v>
                </c:pt>
                <c:pt idx="1569">
                  <c:v>33003.361099698246</c:v>
                </c:pt>
                <c:pt idx="1570">
                  <c:v>32491.042831591454</c:v>
                </c:pt>
                <c:pt idx="1571">
                  <c:v>31912.035621038147</c:v>
                </c:pt>
                <c:pt idx="1572">
                  <c:v>31267.360025763257</c:v>
                </c:pt>
                <c:pt idx="1573">
                  <c:v>29312.904624427018</c:v>
                </c:pt>
                <c:pt idx="1574">
                  <c:v>26557.108767020556</c:v>
                </c:pt>
                <c:pt idx="1575">
                  <c:v>24308.36492499314</c:v>
                </c:pt>
                <c:pt idx="1576">
                  <c:v>21322.445657453696</c:v>
                </c:pt>
                <c:pt idx="1577">
                  <c:v>18201.639488574328</c:v>
                </c:pt>
                <c:pt idx="1578">
                  <c:v>15635.987324120326</c:v>
                </c:pt>
                <c:pt idx="1579">
                  <c:v>14266.862956490921</c:v>
                </c:pt>
                <c:pt idx="1580">
                  <c:v>12904.38742404515</c:v>
                </c:pt>
                <c:pt idx="1581">
                  <c:v>12109.513135083742</c:v>
                </c:pt>
                <c:pt idx="1582">
                  <c:v>11353.484836233358</c:v>
                </c:pt>
                <c:pt idx="1583">
                  <c:v>9297.1672192382975</c:v>
                </c:pt>
                <c:pt idx="1584">
                  <c:v>7850.2250001783286</c:v>
                </c:pt>
                <c:pt idx="1585">
                  <c:v>6392.7277777777617</c:v>
                </c:pt>
                <c:pt idx="1586">
                  <c:v>4929.0583118481945</c:v>
                </c:pt>
                <c:pt idx="1587">
                  <c:v>4067.4594279375283</c:v>
                </c:pt>
                <c:pt idx="1588">
                  <c:v>4418.7636240648262</c:v>
                </c:pt>
                <c:pt idx="1589">
                  <c:v>5978.2416831453957</c:v>
                </c:pt>
                <c:pt idx="1590">
                  <c:v>7568.7188363534578</c:v>
                </c:pt>
                <c:pt idx="1591">
                  <c:v>9168.7097564243322</c:v>
                </c:pt>
                <c:pt idx="1592">
                  <c:v>10226.21282188712</c:v>
                </c:pt>
                <c:pt idx="1593">
                  <c:v>11276.386386668491</c:v>
                </c:pt>
                <c:pt idx="1594">
                  <c:v>12380.967120247094</c:v>
                </c:pt>
                <c:pt idx="1595">
                  <c:v>11156.78535341213</c:v>
                </c:pt>
                <c:pt idx="1596">
                  <c:v>9879.6752729105428</c:v>
                </c:pt>
                <c:pt idx="1597">
                  <c:v>8034.453254597699</c:v>
                </c:pt>
                <c:pt idx="1598">
                  <c:v>5553.791183964121</c:v>
                </c:pt>
                <c:pt idx="1599">
                  <c:v>4221.2577947657164</c:v>
                </c:pt>
                <c:pt idx="1600">
                  <c:v>2886.8770203557347</c:v>
                </c:pt>
                <c:pt idx="1601">
                  <c:v>2114.8218221028596</c:v>
                </c:pt>
                <c:pt idx="1602">
                  <c:v>3021.9858076366268</c:v>
                </c:pt>
                <c:pt idx="1603">
                  <c:v>5057.9389250412005</c:v>
                </c:pt>
                <c:pt idx="1604">
                  <c:v>6565.532687397952</c:v>
                </c:pt>
                <c:pt idx="1605">
                  <c:v>8626.5593503367763</c:v>
                </c:pt>
                <c:pt idx="1606">
                  <c:v>10207.057099190717</c:v>
                </c:pt>
                <c:pt idx="1607">
                  <c:v>11238.735998142345</c:v>
                </c:pt>
                <c:pt idx="1608">
                  <c:v>12324.499887031248</c:v>
                </c:pt>
                <c:pt idx="1609">
                  <c:v>13410.263775920152</c:v>
                </c:pt>
                <c:pt idx="1610">
                  <c:v>14014.387346104237</c:v>
                </c:pt>
                <c:pt idx="1611">
                  <c:v>14589.497652723476</c:v>
                </c:pt>
                <c:pt idx="1612">
                  <c:v>16321.259326250012</c:v>
                </c:pt>
                <c:pt idx="1613">
                  <c:v>18097.28788685871</c:v>
                </c:pt>
                <c:pt idx="1614">
                  <c:v>19959.234974707844</c:v>
                </c:pt>
                <c:pt idx="1615">
                  <c:v>21879.721147142831</c:v>
                </c:pt>
                <c:pt idx="1616">
                  <c:v>24463.981404524395</c:v>
                </c:pt>
                <c:pt idx="1617">
                  <c:v>26611.124705540933</c:v>
                </c:pt>
                <c:pt idx="1618">
                  <c:v>28272.290756639522</c:v>
                </c:pt>
                <c:pt idx="1619">
                  <c:v>28278.794022606904</c:v>
                </c:pt>
                <c:pt idx="1620">
                  <c:v>27024.563470001754</c:v>
                </c:pt>
                <c:pt idx="1621">
                  <c:v>25700.163906253092</c:v>
                </c:pt>
                <c:pt idx="1622">
                  <c:v>23674.453999902962</c:v>
                </c:pt>
                <c:pt idx="1623">
                  <c:v>20349.35458919737</c:v>
                </c:pt>
                <c:pt idx="1624">
                  <c:v>16250.457222328521</c:v>
                </c:pt>
                <c:pt idx="1625">
                  <c:v>12639.235546013582</c:v>
                </c:pt>
                <c:pt idx="1626">
                  <c:v>7166.2432263552882</c:v>
                </c:pt>
                <c:pt idx="1627">
                  <c:v>1009.6631466666331</c:v>
                </c:pt>
                <c:pt idx="1628">
                  <c:v>-3938.4321697173091</c:v>
                </c:pt>
                <c:pt idx="1629">
                  <c:v>-7090.6005486968634</c:v>
                </c:pt>
                <c:pt idx="1630">
                  <c:v>-7329.3860416891084</c:v>
                </c:pt>
                <c:pt idx="1631">
                  <c:v>-4216.8963034555554</c:v>
                </c:pt>
                <c:pt idx="1632">
                  <c:v>525.01156456295337</c:v>
                </c:pt>
                <c:pt idx="1633">
                  <c:v>5787.037456650869</c:v>
                </c:pt>
                <c:pt idx="1634">
                  <c:v>10045.392706920265</c:v>
                </c:pt>
                <c:pt idx="1635">
                  <c:v>11639.598632088051</c:v>
                </c:pt>
                <c:pt idx="1636">
                  <c:v>11639.598632087975</c:v>
                </c:pt>
                <c:pt idx="1637">
                  <c:v>9991.8975525925598</c:v>
                </c:pt>
                <c:pt idx="1638">
                  <c:v>8297.178211308652</c:v>
                </c:pt>
                <c:pt idx="1639">
                  <c:v>7125.0220691789018</c:v>
                </c:pt>
                <c:pt idx="1640">
                  <c:v>7006.6241337499678</c:v>
                </c:pt>
                <c:pt idx="1641">
                  <c:v>8507.6848696844518</c:v>
                </c:pt>
                <c:pt idx="1642">
                  <c:v>11111.051072748871</c:v>
                </c:pt>
                <c:pt idx="1643">
                  <c:v>14856.30568718114</c:v>
                </c:pt>
                <c:pt idx="1644">
                  <c:v>18213.915800416606</c:v>
                </c:pt>
                <c:pt idx="1645">
                  <c:v>21141.452128858309</c:v>
                </c:pt>
                <c:pt idx="1646">
                  <c:v>23685.272410354632</c:v>
                </c:pt>
                <c:pt idx="1647">
                  <c:v>25769.201467105653</c:v>
                </c:pt>
                <c:pt idx="1648">
                  <c:v>27980.753168747739</c:v>
                </c:pt>
                <c:pt idx="1649">
                  <c:v>29163.290480984131</c:v>
                </c:pt>
                <c:pt idx="1650">
                  <c:v>29801.17695796656</c:v>
                </c:pt>
                <c:pt idx="1651">
                  <c:v>29296.960751455623</c:v>
                </c:pt>
                <c:pt idx="1652">
                  <c:v>28101.540036913699</c:v>
                </c:pt>
                <c:pt idx="1653">
                  <c:v>27420.984242246406</c:v>
                </c:pt>
                <c:pt idx="1654">
                  <c:v>26087.584051783248</c:v>
                </c:pt>
                <c:pt idx="1655">
                  <c:v>25241.478383648791</c:v>
                </c:pt>
                <c:pt idx="1656">
                  <c:v>25584.795810000047</c:v>
                </c:pt>
                <c:pt idx="1657">
                  <c:v>25931.603282524058</c:v>
                </c:pt>
                <c:pt idx="1658">
                  <c:v>26281.92454303152</c:v>
                </c:pt>
                <c:pt idx="1659">
                  <c:v>26635.7833333333</c:v>
                </c:pt>
                <c:pt idx="1660">
                  <c:v>26993.20339524002</c:v>
                </c:pt>
                <c:pt idx="1661">
                  <c:v>26732.603532290806</c:v>
                </c:pt>
                <c:pt idx="1662">
                  <c:v>27047.86415083057</c:v>
                </c:pt>
                <c:pt idx="1663">
                  <c:v>27411.565611733564</c:v>
                </c:pt>
                <c:pt idx="1664">
                  <c:v>26467.098242009022</c:v>
                </c:pt>
                <c:pt idx="1665">
                  <c:v>26102.628147724641</c:v>
                </c:pt>
                <c:pt idx="1666">
                  <c:v>25095.115121179486</c:v>
                </c:pt>
                <c:pt idx="1667">
                  <c:v>23990.429181290496</c:v>
                </c:pt>
                <c:pt idx="1668">
                  <c:v>23521.569456941579</c:v>
                </c:pt>
                <c:pt idx="1669">
                  <c:v>23006.70117122677</c:v>
                </c:pt>
                <c:pt idx="1670">
                  <c:v>22489.292017229083</c:v>
                </c:pt>
                <c:pt idx="1671">
                  <c:v>21280.055803547428</c:v>
                </c:pt>
                <c:pt idx="1672">
                  <c:v>20673.992166711399</c:v>
                </c:pt>
                <c:pt idx="1673">
                  <c:v>20715.151633434514</c:v>
                </c:pt>
                <c:pt idx="1674">
                  <c:v>20107.671981569063</c:v>
                </c:pt>
                <c:pt idx="1675">
                  <c:v>19458.974064902341</c:v>
                </c:pt>
                <c:pt idx="1676">
                  <c:v>18810.276148235622</c:v>
                </c:pt>
                <c:pt idx="1677">
                  <c:v>17474.217991459114</c:v>
                </c:pt>
                <c:pt idx="1678">
                  <c:v>16102.740988732632</c:v>
                </c:pt>
                <c:pt idx="1679">
                  <c:v>15344.895056888772</c:v>
                </c:pt>
                <c:pt idx="1680">
                  <c:v>15234.740572916702</c:v>
                </c:pt>
                <c:pt idx="1681">
                  <c:v>16410.239247769776</c:v>
                </c:pt>
                <c:pt idx="1682">
                  <c:v>18298.948036474565</c:v>
                </c:pt>
                <c:pt idx="1683">
                  <c:v>20225.105443882047</c:v>
                </c:pt>
                <c:pt idx="1684">
                  <c:v>22878.494611262697</c:v>
                </c:pt>
                <c:pt idx="1685">
                  <c:v>24339.792773883943</c:v>
                </c:pt>
                <c:pt idx="1686">
                  <c:v>24515.877562806691</c:v>
                </c:pt>
                <c:pt idx="1687">
                  <c:v>24692.901637115345</c:v>
                </c:pt>
                <c:pt idx="1688">
                  <c:v>23568.360248486551</c:v>
                </c:pt>
                <c:pt idx="1689">
                  <c:v>22351.100462306182</c:v>
                </c:pt>
                <c:pt idx="1690">
                  <c:v>21783.286457239657</c:v>
                </c:pt>
                <c:pt idx="1691">
                  <c:v>21171.796642100097</c:v>
                </c:pt>
                <c:pt idx="1692">
                  <c:v>21213.664746227638</c:v>
                </c:pt>
                <c:pt idx="1693">
                  <c:v>21255.592204882007</c:v>
                </c:pt>
                <c:pt idx="1694">
                  <c:v>21297.579064434049</c:v>
                </c:pt>
                <c:pt idx="1695">
                  <c:v>21339.625371254107</c:v>
                </c:pt>
                <c:pt idx="1696">
                  <c:v>21381.731171712883</c:v>
                </c:pt>
                <c:pt idx="1697">
                  <c:v>21423.896512181502</c:v>
                </c:pt>
                <c:pt idx="1698">
                  <c:v>20808.733321746571</c:v>
                </c:pt>
                <c:pt idx="1699">
                  <c:v>19493.957087178747</c:v>
                </c:pt>
                <c:pt idx="1700">
                  <c:v>18139.51186711996</c:v>
                </c:pt>
                <c:pt idx="1701">
                  <c:v>17404.498056439144</c:v>
                </c:pt>
                <c:pt idx="1702">
                  <c:v>17326.599149326488</c:v>
                </c:pt>
                <c:pt idx="1703">
                  <c:v>16595.128046421065</c:v>
                </c:pt>
                <c:pt idx="1704">
                  <c:v>16480.614351195123</c:v>
                </c:pt>
                <c:pt idx="1705">
                  <c:v>17055.821668239729</c:v>
                </c:pt>
                <c:pt idx="1706">
                  <c:v>16978.989055925889</c:v>
                </c:pt>
                <c:pt idx="1707">
                  <c:v>17551.6014827943</c:v>
                </c:pt>
                <c:pt idx="1708">
                  <c:v>18161.57823156899</c:v>
                </c:pt>
                <c:pt idx="1709">
                  <c:v>18122.404719854228</c:v>
                </c:pt>
                <c:pt idx="1710">
                  <c:v>19378.641086464468</c:v>
                </c:pt>
                <c:pt idx="1711">
                  <c:v>20715.151633434514</c:v>
                </c:pt>
                <c:pt idx="1712">
                  <c:v>21405.067814902322</c:v>
                </c:pt>
                <c:pt idx="1713">
                  <c:v>22788.143887184735</c:v>
                </c:pt>
                <c:pt idx="1714">
                  <c:v>23568.360248486642</c:v>
                </c:pt>
                <c:pt idx="1715">
                  <c:v>24352.17542613962</c:v>
                </c:pt>
                <c:pt idx="1716">
                  <c:v>25184.58526043762</c:v>
                </c:pt>
                <c:pt idx="1717">
                  <c:v>26022.035015268033</c:v>
                </c:pt>
                <c:pt idx="1718">
                  <c:v>26911.080900607645</c:v>
                </c:pt>
                <c:pt idx="1719">
                  <c:v>27806.734124513016</c:v>
                </c:pt>
                <c:pt idx="1720">
                  <c:v>28092.180711724144</c:v>
                </c:pt>
                <c:pt idx="1721">
                  <c:v>26996.487705815154</c:v>
                </c:pt>
                <c:pt idx="1722">
                  <c:v>25176.142704609221</c:v>
                </c:pt>
                <c:pt idx="1723">
                  <c:v>23255.715279451375</c:v>
                </c:pt>
                <c:pt idx="1724">
                  <c:v>21286.507153123686</c:v>
                </c:pt>
                <c:pt idx="1725">
                  <c:v>17219.604168340036</c:v>
                </c:pt>
                <c:pt idx="1726">
                  <c:v>11676.722343474426</c:v>
                </c:pt>
                <c:pt idx="1727">
                  <c:v>5389.4257642505836</c:v>
                </c:pt>
                <c:pt idx="1728">
                  <c:v>-1591.0697542130431</c:v>
                </c:pt>
                <c:pt idx="1729">
                  <c:v>-8507.5429190947525</c:v>
                </c:pt>
                <c:pt idx="1730">
                  <c:v>-12729.284651330441</c:v>
                </c:pt>
                <c:pt idx="1731">
                  <c:v>-14293.322393635079</c:v>
                </c:pt>
                <c:pt idx="1732">
                  <c:v>-14563.027383160756</c:v>
                </c:pt>
                <c:pt idx="1733">
                  <c:v>-13596.102586728568</c:v>
                </c:pt>
                <c:pt idx="1734">
                  <c:v>-12637.512147282174</c:v>
                </c:pt>
                <c:pt idx="1735">
                  <c:v>-12260.189633106749</c:v>
                </c:pt>
                <c:pt idx="1736">
                  <c:v>-12998.459427897151</c:v>
                </c:pt>
                <c:pt idx="1737">
                  <c:v>-13143.842312602013</c:v>
                </c:pt>
                <c:pt idx="1738">
                  <c:v>-12720.591037956074</c:v>
                </c:pt>
                <c:pt idx="1739">
                  <c:v>-11771.178886976581</c:v>
                </c:pt>
                <c:pt idx="1740">
                  <c:v>-9294.4670507321935</c:v>
                </c:pt>
                <c:pt idx="1741">
                  <c:v>-5872.5692859887422</c:v>
                </c:pt>
                <c:pt idx="1742">
                  <c:v>-3510.7314637499435</c:v>
                </c:pt>
                <c:pt idx="1743">
                  <c:v>-2179.1416571883569</c:v>
                </c:pt>
                <c:pt idx="1744">
                  <c:v>-854.01639550930224</c:v>
                </c:pt>
                <c:pt idx="1745">
                  <c:v>-502.23479165230845</c:v>
                </c:pt>
                <c:pt idx="1746">
                  <c:v>-630.71009536351562</c:v>
                </c:pt>
                <c:pt idx="1747">
                  <c:v>183.65947078126209</c:v>
                </c:pt>
                <c:pt idx="1748">
                  <c:v>1009.5725775088134</c:v>
                </c:pt>
                <c:pt idx="1749">
                  <c:v>1821.8282905120197</c:v>
                </c:pt>
                <c:pt idx="1750">
                  <c:v>3109.0801654869274</c:v>
                </c:pt>
                <c:pt idx="1751">
                  <c:v>3485.6722585351531</c:v>
                </c:pt>
                <c:pt idx="1752">
                  <c:v>3405.2725681029201</c:v>
                </c:pt>
                <c:pt idx="1753">
                  <c:v>3325.89998920779</c:v>
                </c:pt>
                <c:pt idx="1754">
                  <c:v>3247.5487255092576</c:v>
                </c:pt>
                <c:pt idx="1755">
                  <c:v>3170.2129806668199</c:v>
                </c:pt>
                <c:pt idx="1756">
                  <c:v>3093.8869583399755</c:v>
                </c:pt>
                <c:pt idx="1757">
                  <c:v>2578.4317603363957</c:v>
                </c:pt>
                <c:pt idx="1758">
                  <c:v>2492.429395887611</c:v>
                </c:pt>
                <c:pt idx="1759">
                  <c:v>2421.8514755605088</c:v>
                </c:pt>
                <c:pt idx="1760">
                  <c:v>1907.0152586642541</c:v>
                </c:pt>
                <c:pt idx="1761">
                  <c:v>1828.0980007109358</c:v>
                </c:pt>
                <c:pt idx="1762">
                  <c:v>1750.579654759933</c:v>
                </c:pt>
                <c:pt idx="1763">
                  <c:v>1674.4502047348549</c:v>
                </c:pt>
                <c:pt idx="1764">
                  <c:v>1180.5252518432901</c:v>
                </c:pt>
                <c:pt idx="1765">
                  <c:v>-148.16423481406838</c:v>
                </c:pt>
                <c:pt idx="1766">
                  <c:v>-2702.9239042129752</c:v>
                </c:pt>
                <c:pt idx="1767">
                  <c:v>-6020.7766430235915</c:v>
                </c:pt>
                <c:pt idx="1768">
                  <c:v>-10007.12305435764</c:v>
                </c:pt>
                <c:pt idx="1769">
                  <c:v>-14136.257795018009</c:v>
                </c:pt>
                <c:pt idx="1770">
                  <c:v>-17166.123397408126</c:v>
                </c:pt>
                <c:pt idx="1771">
                  <c:v>-18060.915370649698</c:v>
                </c:pt>
                <c:pt idx="1772">
                  <c:v>-17444.539680022986</c:v>
                </c:pt>
                <c:pt idx="1773">
                  <c:v>-16155.842190301657</c:v>
                </c:pt>
                <c:pt idx="1774">
                  <c:v>-14026.360328315259</c:v>
                </c:pt>
                <c:pt idx="1775">
                  <c:v>-11782.542473234957</c:v>
                </c:pt>
                <c:pt idx="1776">
                  <c:v>-10562.13043881365</c:v>
                </c:pt>
                <c:pt idx="1777">
                  <c:v>-10468.107219392357</c:v>
                </c:pt>
                <c:pt idx="1778">
                  <c:v>-11334.914478909506</c:v>
                </c:pt>
                <c:pt idx="1779">
                  <c:v>-12688.629375138891</c:v>
                </c:pt>
                <c:pt idx="1780">
                  <c:v>-13450.667203866462</c:v>
                </c:pt>
                <c:pt idx="1781">
                  <c:v>-12838.020381560331</c:v>
                </c:pt>
                <c:pt idx="1782">
                  <c:v>-11042.713483928317</c:v>
                </c:pt>
                <c:pt idx="1783">
                  <c:v>-8771.3559743124115</c:v>
                </c:pt>
                <c:pt idx="1784">
                  <c:v>-6539.4396918570246</c:v>
                </c:pt>
                <c:pt idx="1785">
                  <c:v>-5083.3714410798975</c:v>
                </c:pt>
                <c:pt idx="1786">
                  <c:v>-4342.990840450293</c:v>
                </c:pt>
                <c:pt idx="1787">
                  <c:v>-3922.6740723542534</c:v>
                </c:pt>
                <c:pt idx="1788">
                  <c:v>-3747.7326619466126</c:v>
                </c:pt>
                <c:pt idx="1789">
                  <c:v>-3847.4005168982831</c:v>
                </c:pt>
                <c:pt idx="1790">
                  <c:v>-4079.5147611083239</c:v>
                </c:pt>
                <c:pt idx="1791">
                  <c:v>-4198.3194471738616</c:v>
                </c:pt>
                <c:pt idx="1792">
                  <c:v>-3905.9115786870661</c:v>
                </c:pt>
                <c:pt idx="1793">
                  <c:v>-2901.2212435568576</c:v>
                </c:pt>
                <c:pt idx="1794">
                  <c:v>-2161.3270582801779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8B-443D-98A3-A4AEFFA58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018783"/>
        <c:axId val="58016863"/>
      </c:lineChart>
      <c:catAx>
        <c:axId val="580187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elapsed, secs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16863"/>
        <c:crosses val="autoZero"/>
        <c:auto val="1"/>
        <c:lblAlgn val="ctr"/>
        <c:lblOffset val="100"/>
        <c:noMultiLvlLbl val="0"/>
      </c:catAx>
      <c:valAx>
        <c:axId val="5801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Power,</a:t>
                </a:r>
                <a:r>
                  <a:rPr lang="en-GB" baseline="0"/>
                  <a:t> Nm/s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187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Aerodynamic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WLTC_class_3!$I$8:$I$1808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1.1128973765432099E-3</c:v>
                </c:pt>
                <c:pt idx="13">
                  <c:v>8.0406835455246906E-2</c:v>
                </c:pt>
                <c:pt idx="14">
                  <c:v>0.81130218749999994</c:v>
                </c:pt>
                <c:pt idx="15">
                  <c:v>2.7268767968749996</c:v>
                </c:pt>
                <c:pt idx="16">
                  <c:v>4.7746079697145056</c:v>
                </c:pt>
                <c:pt idx="17">
                  <c:v>7.9463654928626513</c:v>
                </c:pt>
                <c:pt idx="18">
                  <c:v>13.101306141010799</c:v>
                </c:pt>
                <c:pt idx="19">
                  <c:v>18.807965663580244</c:v>
                </c:pt>
                <c:pt idx="20">
                  <c:v>21.040716025270054</c:v>
                </c:pt>
                <c:pt idx="21">
                  <c:v>21.968872437307095</c:v>
                </c:pt>
                <c:pt idx="22">
                  <c:v>22.282709497492277</c:v>
                </c:pt>
                <c:pt idx="23">
                  <c:v>23.077039999999997</c:v>
                </c:pt>
                <c:pt idx="24">
                  <c:v>23.560315685763889</c:v>
                </c:pt>
                <c:pt idx="25">
                  <c:v>26.39347418209876</c:v>
                </c:pt>
                <c:pt idx="26">
                  <c:v>28.312387483603388</c:v>
                </c:pt>
                <c:pt idx="27">
                  <c:v>32.352204960455246</c:v>
                </c:pt>
                <c:pt idx="28">
                  <c:v>37.269820243055548</c:v>
                </c:pt>
                <c:pt idx="29">
                  <c:v>42.535215955825606</c:v>
                </c:pt>
                <c:pt idx="30">
                  <c:v>47.456448154899675</c:v>
                </c:pt>
                <c:pt idx="31">
                  <c:v>50.254272159529307</c:v>
                </c:pt>
                <c:pt idx="32">
                  <c:v>52.164004057677452</c:v>
                </c:pt>
                <c:pt idx="33">
                  <c:v>53.619673826195971</c:v>
                </c:pt>
                <c:pt idx="34">
                  <c:v>54.848034305555537</c:v>
                </c:pt>
                <c:pt idx="35">
                  <c:v>55.09537574749227</c:v>
                </c:pt>
                <c:pt idx="36">
                  <c:v>54.355020767746915</c:v>
                </c:pt>
                <c:pt idx="37">
                  <c:v>50.728366441936735</c:v>
                </c:pt>
                <c:pt idx="38">
                  <c:v>44.293593810763873</c:v>
                </c:pt>
                <c:pt idx="39">
                  <c:v>38.088912712191345</c:v>
                </c:pt>
                <c:pt idx="40">
                  <c:v>33.307905582561723</c:v>
                </c:pt>
                <c:pt idx="41">
                  <c:v>29.026867599344126</c:v>
                </c:pt>
                <c:pt idx="42">
                  <c:v>23.398667341820985</c:v>
                </c:pt>
                <c:pt idx="43">
                  <c:v>17.528411904899691</c:v>
                </c:pt>
                <c:pt idx="44">
                  <c:v>13.712008576388884</c:v>
                </c:pt>
                <c:pt idx="45">
                  <c:v>12.153117576195985</c:v>
                </c:pt>
                <c:pt idx="46">
                  <c:v>11.578584305555552</c:v>
                </c:pt>
                <c:pt idx="47">
                  <c:v>10.579480685763889</c:v>
                </c:pt>
                <c:pt idx="48">
                  <c:v>9.4195633950617257</c:v>
                </c:pt>
                <c:pt idx="49">
                  <c:v>8.815260119598765</c:v>
                </c:pt>
                <c:pt idx="50">
                  <c:v>8.815260119598765</c:v>
                </c:pt>
                <c:pt idx="51">
                  <c:v>8.4235202430555525</c:v>
                </c:pt>
                <c:pt idx="52">
                  <c:v>6.8579518586033936</c:v>
                </c:pt>
                <c:pt idx="53">
                  <c:v>4.7746079697145056</c:v>
                </c:pt>
                <c:pt idx="54">
                  <c:v>4.073482622492282</c:v>
                </c:pt>
                <c:pt idx="55">
                  <c:v>4.0064305555555544</c:v>
                </c:pt>
                <c:pt idx="56">
                  <c:v>4.0064305555555544</c:v>
                </c:pt>
                <c:pt idx="57">
                  <c:v>4.0064305555555544</c:v>
                </c:pt>
                <c:pt idx="58">
                  <c:v>4.2092561024305555</c:v>
                </c:pt>
                <c:pt idx="59">
                  <c:v>4.417089687499999</c:v>
                </c:pt>
                <c:pt idx="60">
                  <c:v>6.0121498524305537</c:v>
                </c:pt>
                <c:pt idx="61">
                  <c:v>6.5129536718749987</c:v>
                </c:pt>
                <c:pt idx="62">
                  <c:v>7.0337896440972223</c:v>
                </c:pt>
                <c:pt idx="63">
                  <c:v>7.3017196874999986</c:v>
                </c:pt>
                <c:pt idx="64">
                  <c:v>8.1355580468749995</c:v>
                </c:pt>
                <c:pt idx="65">
                  <c:v>8.815260119598765</c:v>
                </c:pt>
                <c:pt idx="66">
                  <c:v>9.1149077382330219</c:v>
                </c:pt>
                <c:pt idx="67">
                  <c:v>9.4195633950617257</c:v>
                </c:pt>
                <c:pt idx="68">
                  <c:v>11.465346997492285</c:v>
                </c:pt>
                <c:pt idx="69">
                  <c:v>14.975147098765426</c:v>
                </c:pt>
                <c:pt idx="70">
                  <c:v>19.538304566936723</c:v>
                </c:pt>
                <c:pt idx="71">
                  <c:v>24.707434656635805</c:v>
                </c:pt>
                <c:pt idx="72">
                  <c:v>29.56857039737654</c:v>
                </c:pt>
                <c:pt idx="73">
                  <c:v>32.92395598765431</c:v>
                </c:pt>
                <c:pt idx="74">
                  <c:v>35.063222969714495</c:v>
                </c:pt>
                <c:pt idx="75">
                  <c:v>36.863612700617274</c:v>
                </c:pt>
                <c:pt idx="76">
                  <c:v>38.916908360339491</c:v>
                </c:pt>
                <c:pt idx="77">
                  <c:v>41.239803409529316</c:v>
                </c:pt>
                <c:pt idx="78">
                  <c:v>42.971471727430547</c:v>
                </c:pt>
                <c:pt idx="79">
                  <c:v>43.409953293788568</c:v>
                </c:pt>
                <c:pt idx="80">
                  <c:v>42.317922743055554</c:v>
                </c:pt>
                <c:pt idx="81">
                  <c:v>41.239803409529316</c:v>
                </c:pt>
                <c:pt idx="82">
                  <c:v>38.709074775270054</c:v>
                </c:pt>
                <c:pt idx="83">
                  <c:v>38.088912712191345</c:v>
                </c:pt>
                <c:pt idx="84">
                  <c:v>37.473758687307097</c:v>
                </c:pt>
                <c:pt idx="85">
                  <c:v>35.857831696566343</c:v>
                </c:pt>
                <c:pt idx="86">
                  <c:v>34.669257298418202</c:v>
                </c:pt>
                <c:pt idx="87">
                  <c:v>33.307905582561723</c:v>
                </c:pt>
                <c:pt idx="88">
                  <c:v>32.542232187499998</c:v>
                </c:pt>
                <c:pt idx="89">
                  <c:v>28.312387483603388</c:v>
                </c:pt>
                <c:pt idx="90">
                  <c:v>20.735782144097218</c:v>
                </c:pt>
                <c:pt idx="91">
                  <c:v>13.466058256172836</c:v>
                </c:pt>
                <c:pt idx="92">
                  <c:v>8.0406835455246899</c:v>
                </c:pt>
                <c:pt idx="93">
                  <c:v>5.6101156751543195</c:v>
                </c:pt>
                <c:pt idx="94">
                  <c:v>4.0064305555555544</c:v>
                </c:pt>
                <c:pt idx="95">
                  <c:v>2.3039757937885796</c:v>
                </c:pt>
                <c:pt idx="96">
                  <c:v>0.93594669367283911</c:v>
                </c:pt>
                <c:pt idx="97">
                  <c:v>0.36057874999999995</c:v>
                </c:pt>
                <c:pt idx="98">
                  <c:v>0.13466058256172839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1.1128973765432099E-3</c:v>
                </c:pt>
                <c:pt idx="139">
                  <c:v>0.10043898823302468</c:v>
                </c:pt>
                <c:pt idx="140">
                  <c:v>1.0352727845293206</c:v>
                </c:pt>
                <c:pt idx="141">
                  <c:v>3.8086130468749984</c:v>
                </c:pt>
                <c:pt idx="142">
                  <c:v>7.4831219598765415</c:v>
                </c:pt>
                <c:pt idx="143">
                  <c:v>9.938451796874995</c:v>
                </c:pt>
                <c:pt idx="144">
                  <c:v>11.017962252121912</c:v>
                </c:pt>
                <c:pt idx="145">
                  <c:v>12.037098024691357</c:v>
                </c:pt>
                <c:pt idx="146">
                  <c:v>14.463214305555551</c:v>
                </c:pt>
                <c:pt idx="147">
                  <c:v>17.949921786265428</c:v>
                </c:pt>
                <c:pt idx="148">
                  <c:v>21.347875701195981</c:v>
                </c:pt>
                <c:pt idx="149">
                  <c:v>23.722520478395055</c:v>
                </c:pt>
                <c:pt idx="150">
                  <c:v>24.707434656635805</c:v>
                </c:pt>
                <c:pt idx="151">
                  <c:v>24.048599409722215</c:v>
                </c:pt>
                <c:pt idx="152">
                  <c:v>20.584149876543208</c:v>
                </c:pt>
                <c:pt idx="153">
                  <c:v>14.210586601080244</c:v>
                </c:pt>
                <c:pt idx="154">
                  <c:v>8.3269763956404308</c:v>
                </c:pt>
                <c:pt idx="155">
                  <c:v>4.9215104234182094</c:v>
                </c:pt>
                <c:pt idx="156">
                  <c:v>4.0064305555555544</c:v>
                </c:pt>
                <c:pt idx="157">
                  <c:v>4.417089687499999</c:v>
                </c:pt>
                <c:pt idx="158">
                  <c:v>5.531378185763888</c:v>
                </c:pt>
                <c:pt idx="159">
                  <c:v>8.2309889969135774</c:v>
                </c:pt>
                <c:pt idx="160">
                  <c:v>11.240541727430557</c:v>
                </c:pt>
                <c:pt idx="161">
                  <c:v>15.234452187499993</c:v>
                </c:pt>
                <c:pt idx="162">
                  <c:v>18.091537977430551</c:v>
                </c:pt>
                <c:pt idx="163">
                  <c:v>21.194017638888887</c:v>
                </c:pt>
                <c:pt idx="164">
                  <c:v>24.212473548418206</c:v>
                </c:pt>
                <c:pt idx="165">
                  <c:v>26.910136789158951</c:v>
                </c:pt>
                <c:pt idx="166">
                  <c:v>28.668514644097211</c:v>
                </c:pt>
                <c:pt idx="167">
                  <c:v>30.667000108024695</c:v>
                </c:pt>
                <c:pt idx="168">
                  <c:v>34.473109135802467</c:v>
                </c:pt>
                <c:pt idx="169">
                  <c:v>38.501797638888888</c:v>
                </c:pt>
                <c:pt idx="170">
                  <c:v>40.175595293209867</c:v>
                </c:pt>
                <c:pt idx="171">
                  <c:v>38.916908360339491</c:v>
                </c:pt>
                <c:pt idx="172">
                  <c:v>34.277517421874997</c:v>
                </c:pt>
                <c:pt idx="173">
                  <c:v>26.73735947145061</c:v>
                </c:pt>
                <c:pt idx="174">
                  <c:v>20.433074057677466</c:v>
                </c:pt>
                <c:pt idx="175">
                  <c:v>17.808862043788576</c:v>
                </c:pt>
                <c:pt idx="176">
                  <c:v>17.528411904899691</c:v>
                </c:pt>
                <c:pt idx="177">
                  <c:v>18.663567228973758</c:v>
                </c:pt>
                <c:pt idx="178">
                  <c:v>21.502290212191355</c:v>
                </c:pt>
                <c:pt idx="179">
                  <c:v>23.722520478395055</c:v>
                </c:pt>
                <c:pt idx="180">
                  <c:v>24.376904135802469</c:v>
                </c:pt>
                <c:pt idx="181">
                  <c:v>24.212473548418206</c:v>
                </c:pt>
                <c:pt idx="182">
                  <c:v>23.722520478395055</c:v>
                </c:pt>
                <c:pt idx="183">
                  <c:v>22.282709497492277</c:v>
                </c:pt>
                <c:pt idx="184">
                  <c:v>18.952920546874996</c:v>
                </c:pt>
                <c:pt idx="185">
                  <c:v>15.49598307098765</c:v>
                </c:pt>
                <c:pt idx="186">
                  <c:v>12.269693576388885</c:v>
                </c:pt>
                <c:pt idx="187">
                  <c:v>9.938451796874995</c:v>
                </c:pt>
                <c:pt idx="188">
                  <c:v>8.1355580468749995</c:v>
                </c:pt>
                <c:pt idx="189">
                  <c:v>6.8579518586033936</c:v>
                </c:pt>
                <c:pt idx="190">
                  <c:v>5.8496668354552463</c:v>
                </c:pt>
                <c:pt idx="191">
                  <c:v>5.2219927150848751</c:v>
                </c:pt>
                <c:pt idx="192">
                  <c:v>4.6299313107638884</c:v>
                </c:pt>
                <c:pt idx="193">
                  <c:v>4.3472553771219129</c:v>
                </c:pt>
                <c:pt idx="194">
                  <c:v>4.1410911381172824</c:v>
                </c:pt>
                <c:pt idx="195">
                  <c:v>4.0064305555555544</c:v>
                </c:pt>
                <c:pt idx="196">
                  <c:v>4.0064305555555544</c:v>
                </c:pt>
                <c:pt idx="197">
                  <c:v>4.0064305555555544</c:v>
                </c:pt>
                <c:pt idx="198">
                  <c:v>4.0064305555555544</c:v>
                </c:pt>
                <c:pt idx="199">
                  <c:v>4.3472553771219129</c:v>
                </c:pt>
                <c:pt idx="200">
                  <c:v>4.7019914158950611</c:v>
                </c:pt>
                <c:pt idx="201">
                  <c:v>5.4531971450617274</c:v>
                </c:pt>
                <c:pt idx="202">
                  <c:v>6.2600477430555559</c:v>
                </c:pt>
                <c:pt idx="203">
                  <c:v>7.5746577690972208</c:v>
                </c:pt>
                <c:pt idx="204">
                  <c:v>10.043898823302467</c:v>
                </c:pt>
                <c:pt idx="205">
                  <c:v>12.504514922839501</c:v>
                </c:pt>
                <c:pt idx="206">
                  <c:v>15.759739749228391</c:v>
                </c:pt>
                <c:pt idx="207">
                  <c:v>20.132591766010794</c:v>
                </c:pt>
                <c:pt idx="208">
                  <c:v>24.376904135802469</c:v>
                </c:pt>
                <c:pt idx="209">
                  <c:v>28.490172839506172</c:v>
                </c:pt>
                <c:pt idx="210">
                  <c:v>34.473109135802467</c:v>
                </c:pt>
                <c:pt idx="211">
                  <c:v>39.125298394097214</c:v>
                </c:pt>
                <c:pt idx="212">
                  <c:v>42.753065617283951</c:v>
                </c:pt>
                <c:pt idx="213">
                  <c:v>45.635748046874994</c:v>
                </c:pt>
                <c:pt idx="214">
                  <c:v>48.148392098765427</c:v>
                </c:pt>
                <c:pt idx="215">
                  <c:v>51.683232391010804</c:v>
                </c:pt>
                <c:pt idx="216">
                  <c:v>56.340429687499991</c:v>
                </c:pt>
                <c:pt idx="217">
                  <c:v>61.721566727430549</c:v>
                </c:pt>
                <c:pt idx="218">
                  <c:v>66.801665027006152</c:v>
                </c:pt>
                <c:pt idx="219">
                  <c:v>71.235448175154303</c:v>
                </c:pt>
                <c:pt idx="220">
                  <c:v>74.654268915895031</c:v>
                </c:pt>
                <c:pt idx="221">
                  <c:v>77.270968872492276</c:v>
                </c:pt>
                <c:pt idx="222">
                  <c:v>78.448414296874986</c:v>
                </c:pt>
                <c:pt idx="223">
                  <c:v>79.634762900270047</c:v>
                </c:pt>
                <c:pt idx="224">
                  <c:v>80.530367064043176</c:v>
                </c:pt>
                <c:pt idx="225">
                  <c:v>81.732296230709863</c:v>
                </c:pt>
                <c:pt idx="226">
                  <c:v>83.551883441358001</c:v>
                </c:pt>
                <c:pt idx="227">
                  <c:v>85.083508455825594</c:v>
                </c:pt>
                <c:pt idx="228">
                  <c:v>86.62904468749997</c:v>
                </c:pt>
                <c:pt idx="229">
                  <c:v>87.875489749228379</c:v>
                </c:pt>
                <c:pt idx="230">
                  <c:v>88.816166256751529</c:v>
                </c:pt>
                <c:pt idx="231">
                  <c:v>88.816166256751529</c:v>
                </c:pt>
                <c:pt idx="232">
                  <c:v>87.875489749228379</c:v>
                </c:pt>
                <c:pt idx="233">
                  <c:v>83.857095546874987</c:v>
                </c:pt>
                <c:pt idx="234">
                  <c:v>77.858578687307073</c:v>
                </c:pt>
                <c:pt idx="235">
                  <c:v>72.366151909722205</c:v>
                </c:pt>
                <c:pt idx="236">
                  <c:v>69.000750243055535</c:v>
                </c:pt>
                <c:pt idx="237">
                  <c:v>67.348097638888888</c:v>
                </c:pt>
                <c:pt idx="238">
                  <c:v>65.175721959876512</c:v>
                </c:pt>
                <c:pt idx="239">
                  <c:v>61.198504960455232</c:v>
                </c:pt>
                <c:pt idx="240">
                  <c:v>54.601249312307075</c:v>
                </c:pt>
                <c:pt idx="241">
                  <c:v>47.917187668788564</c:v>
                </c:pt>
                <c:pt idx="242">
                  <c:v>43.409953293788568</c:v>
                </c:pt>
                <c:pt idx="243">
                  <c:v>38.088912712191345</c:v>
                </c:pt>
                <c:pt idx="244">
                  <c:v>33.307905582561723</c:v>
                </c:pt>
                <c:pt idx="245">
                  <c:v>29.026867599344126</c:v>
                </c:pt>
                <c:pt idx="246">
                  <c:v>23.398667341820985</c:v>
                </c:pt>
                <c:pt idx="247">
                  <c:v>17.528411904899691</c:v>
                </c:pt>
                <c:pt idx="248">
                  <c:v>13.712008576388884</c:v>
                </c:pt>
                <c:pt idx="249">
                  <c:v>12.153117576195985</c:v>
                </c:pt>
                <c:pt idx="250">
                  <c:v>11.578584305555552</c:v>
                </c:pt>
                <c:pt idx="251">
                  <c:v>10.579480685763889</c:v>
                </c:pt>
                <c:pt idx="252">
                  <c:v>9.4195633950617257</c:v>
                </c:pt>
                <c:pt idx="253">
                  <c:v>8.815260119598765</c:v>
                </c:pt>
                <c:pt idx="254">
                  <c:v>8.815260119598765</c:v>
                </c:pt>
                <c:pt idx="255">
                  <c:v>8.4235202430555525</c:v>
                </c:pt>
                <c:pt idx="256">
                  <c:v>6.8579518586033936</c:v>
                </c:pt>
                <c:pt idx="257">
                  <c:v>5.8496668354552463</c:v>
                </c:pt>
                <c:pt idx="258">
                  <c:v>6.5983685455246901</c:v>
                </c:pt>
                <c:pt idx="259">
                  <c:v>8.9145862104552425</c:v>
                </c:pt>
                <c:pt idx="260">
                  <c:v>11.806728267746912</c:v>
                </c:pt>
                <c:pt idx="261">
                  <c:v>14.975147098765426</c:v>
                </c:pt>
                <c:pt idx="262">
                  <c:v>18.376439705825611</c:v>
                </c:pt>
                <c:pt idx="263">
                  <c:v>22.917061002121905</c:v>
                </c:pt>
                <c:pt idx="264">
                  <c:v>29.387446349344124</c:v>
                </c:pt>
                <c:pt idx="265">
                  <c:v>36.258474752121913</c:v>
                </c:pt>
                <c:pt idx="266">
                  <c:v>42.317922743055554</c:v>
                </c:pt>
                <c:pt idx="267">
                  <c:v>46.314337222222207</c:v>
                </c:pt>
                <c:pt idx="268">
                  <c:v>51.204686519097208</c:v>
                </c:pt>
                <c:pt idx="269">
                  <c:v>54.848034305555537</c:v>
                </c:pt>
                <c:pt idx="270">
                  <c:v>58.616583046874993</c:v>
                </c:pt>
                <c:pt idx="271">
                  <c:v>58.87227121913579</c:v>
                </c:pt>
                <c:pt idx="272">
                  <c:v>57.852857222222205</c:v>
                </c:pt>
                <c:pt idx="273">
                  <c:v>57.094139435763871</c:v>
                </c:pt>
                <c:pt idx="274">
                  <c:v>53.132224775270053</c:v>
                </c:pt>
                <c:pt idx="275">
                  <c:v>46.314337222222207</c:v>
                </c:pt>
                <c:pt idx="276">
                  <c:v>40.175595293209867</c:v>
                </c:pt>
                <c:pt idx="277">
                  <c:v>32.92395598765431</c:v>
                </c:pt>
                <c:pt idx="278">
                  <c:v>26.565138602430544</c:v>
                </c:pt>
                <c:pt idx="279">
                  <c:v>18.091537977430551</c:v>
                </c:pt>
                <c:pt idx="280">
                  <c:v>12.741562064043205</c:v>
                </c:pt>
                <c:pt idx="281">
                  <c:v>11.35266613811728</c:v>
                </c:pt>
                <c:pt idx="282">
                  <c:v>14.590362830825612</c:v>
                </c:pt>
                <c:pt idx="283">
                  <c:v>19.686041693672838</c:v>
                </c:pt>
                <c:pt idx="284">
                  <c:v>25.37517308256173</c:v>
                </c:pt>
                <c:pt idx="285">
                  <c:v>32.352204960455246</c:v>
                </c:pt>
                <c:pt idx="286">
                  <c:v>38.916908360339491</c:v>
                </c:pt>
                <c:pt idx="287">
                  <c:v>46.08758438175154</c:v>
                </c:pt>
                <c:pt idx="288">
                  <c:v>53.864233024691345</c:v>
                </c:pt>
                <c:pt idx="289">
                  <c:v>62.246854289158932</c:v>
                </c:pt>
                <c:pt idx="290">
                  <c:v>67.348097638888888</c:v>
                </c:pt>
                <c:pt idx="291">
                  <c:v>69.000750243055535</c:v>
                </c:pt>
                <c:pt idx="292">
                  <c:v>67.348097638888888</c:v>
                </c:pt>
                <c:pt idx="293">
                  <c:v>64.370262483603383</c:v>
                </c:pt>
                <c:pt idx="294">
                  <c:v>62.246854289158932</c:v>
                </c:pt>
                <c:pt idx="295">
                  <c:v>60.937808749999974</c:v>
                </c:pt>
                <c:pt idx="296">
                  <c:v>60.677668988233023</c:v>
                </c:pt>
                <c:pt idx="297">
                  <c:v>60.937808749999974</c:v>
                </c:pt>
                <c:pt idx="298">
                  <c:v>61.721566727430549</c:v>
                </c:pt>
                <c:pt idx="299">
                  <c:v>62.246854289158932</c:v>
                </c:pt>
                <c:pt idx="300">
                  <c:v>62.246854289158932</c:v>
                </c:pt>
                <c:pt idx="301">
                  <c:v>61.721566727430549</c:v>
                </c:pt>
                <c:pt idx="302">
                  <c:v>60.418085675154316</c:v>
                </c:pt>
                <c:pt idx="303">
                  <c:v>58.361451323302447</c:v>
                </c:pt>
                <c:pt idx="304">
                  <c:v>55.840738765432071</c:v>
                </c:pt>
                <c:pt idx="305">
                  <c:v>52.164004057677452</c:v>
                </c:pt>
                <c:pt idx="306">
                  <c:v>48.61247030478394</c:v>
                </c:pt>
                <c:pt idx="307">
                  <c:v>46.314337222222207</c:v>
                </c:pt>
                <c:pt idx="308">
                  <c:v>45.186137506751521</c:v>
                </c:pt>
                <c:pt idx="309">
                  <c:v>44.738752761381171</c:v>
                </c:pt>
                <c:pt idx="310">
                  <c:v>43.850660654899691</c:v>
                </c:pt>
                <c:pt idx="311">
                  <c:v>42.753065617283951</c:v>
                </c:pt>
                <c:pt idx="312">
                  <c:v>41.239803409529316</c:v>
                </c:pt>
                <c:pt idx="313">
                  <c:v>38.916908360339491</c:v>
                </c:pt>
                <c:pt idx="314">
                  <c:v>36.057874999999996</c:v>
                </c:pt>
                <c:pt idx="315">
                  <c:v>32.92395598765431</c:v>
                </c:pt>
                <c:pt idx="316">
                  <c:v>30.298631076388883</c:v>
                </c:pt>
                <c:pt idx="317">
                  <c:v>27.958486117862648</c:v>
                </c:pt>
                <c:pt idx="318">
                  <c:v>25.040190972222224</c:v>
                </c:pt>
                <c:pt idx="319">
                  <c:v>21.812788580246909</c:v>
                </c:pt>
                <c:pt idx="320">
                  <c:v>18.952920546874996</c:v>
                </c:pt>
                <c:pt idx="321">
                  <c:v>18.23371061728395</c:v>
                </c:pt>
                <c:pt idx="322">
                  <c:v>17.250187560763884</c:v>
                </c:pt>
                <c:pt idx="323">
                  <c:v>17.250187560763884</c:v>
                </c:pt>
                <c:pt idx="324">
                  <c:v>16.428869296874996</c:v>
                </c:pt>
                <c:pt idx="325">
                  <c:v>15.892452761381168</c:v>
                </c:pt>
                <c:pt idx="326">
                  <c:v>15.892452761381168</c:v>
                </c:pt>
                <c:pt idx="327">
                  <c:v>15.49598307098765</c:v>
                </c:pt>
                <c:pt idx="328">
                  <c:v>15.104521418788579</c:v>
                </c:pt>
                <c:pt idx="329">
                  <c:v>11.6923780623071</c:v>
                </c:pt>
                <c:pt idx="330">
                  <c:v>8.5206205391589478</c:v>
                </c:pt>
                <c:pt idx="331">
                  <c:v>7.9463654928626513</c:v>
                </c:pt>
                <c:pt idx="332">
                  <c:v>7.7593987336033914</c:v>
                </c:pt>
                <c:pt idx="333">
                  <c:v>7.0337896440972223</c:v>
                </c:pt>
                <c:pt idx="334">
                  <c:v>6.7708676388888867</c:v>
                </c:pt>
                <c:pt idx="335">
                  <c:v>6.2600477430555559</c:v>
                </c:pt>
                <c:pt idx="336">
                  <c:v>5.8496668354552463</c:v>
                </c:pt>
                <c:pt idx="337">
                  <c:v>5.6894096132330247</c:v>
                </c:pt>
                <c:pt idx="338">
                  <c:v>5.8496668354552463</c:v>
                </c:pt>
                <c:pt idx="339">
                  <c:v>6.5983685455246901</c:v>
                </c:pt>
                <c:pt idx="340">
                  <c:v>8.815260119598765</c:v>
                </c:pt>
                <c:pt idx="341">
                  <c:v>12.386826025270061</c:v>
                </c:pt>
                <c:pt idx="342">
                  <c:v>16.159548131751542</c:v>
                </c:pt>
                <c:pt idx="343">
                  <c:v>17.389021508487652</c:v>
                </c:pt>
                <c:pt idx="344">
                  <c:v>17.808862043788576</c:v>
                </c:pt>
                <c:pt idx="345">
                  <c:v>18.091537977430551</c:v>
                </c:pt>
                <c:pt idx="346">
                  <c:v>19.391123888888885</c:v>
                </c:pt>
                <c:pt idx="347">
                  <c:v>19.686041693672838</c:v>
                </c:pt>
                <c:pt idx="348">
                  <c:v>20.433074057677466</c:v>
                </c:pt>
                <c:pt idx="349">
                  <c:v>21.347875701195981</c:v>
                </c:pt>
                <c:pt idx="350">
                  <c:v>21.968872437307095</c:v>
                </c:pt>
                <c:pt idx="351">
                  <c:v>22.125512743055552</c:v>
                </c:pt>
                <c:pt idx="352">
                  <c:v>21.968872437307095</c:v>
                </c:pt>
                <c:pt idx="353">
                  <c:v>21.812788580246909</c:v>
                </c:pt>
                <c:pt idx="354">
                  <c:v>21.657261171874993</c:v>
                </c:pt>
                <c:pt idx="355">
                  <c:v>21.657261171874993</c:v>
                </c:pt>
                <c:pt idx="356">
                  <c:v>21.968872437307095</c:v>
                </c:pt>
                <c:pt idx="357">
                  <c:v>22.125512743055552</c:v>
                </c:pt>
                <c:pt idx="358">
                  <c:v>21.812788580246909</c:v>
                </c:pt>
                <c:pt idx="359">
                  <c:v>20.132591766010794</c:v>
                </c:pt>
                <c:pt idx="360">
                  <c:v>17.389021508487652</c:v>
                </c:pt>
                <c:pt idx="361">
                  <c:v>14.975147098765426</c:v>
                </c:pt>
                <c:pt idx="362">
                  <c:v>13.343917769097219</c:v>
                </c:pt>
                <c:pt idx="363">
                  <c:v>12.386826025270061</c:v>
                </c:pt>
                <c:pt idx="364">
                  <c:v>11.921634921874999</c:v>
                </c:pt>
                <c:pt idx="365">
                  <c:v>11.921634921874999</c:v>
                </c:pt>
                <c:pt idx="366">
                  <c:v>12.037098024691357</c:v>
                </c:pt>
                <c:pt idx="367">
                  <c:v>12.504514922839501</c:v>
                </c:pt>
                <c:pt idx="368">
                  <c:v>13.588755191936729</c:v>
                </c:pt>
                <c:pt idx="369">
                  <c:v>15.364939404899689</c:v>
                </c:pt>
                <c:pt idx="370">
                  <c:v>16.428869296874996</c:v>
                </c:pt>
                <c:pt idx="371">
                  <c:v>16.700416256751538</c:v>
                </c:pt>
                <c:pt idx="372">
                  <c:v>15.759739749228391</c:v>
                </c:pt>
                <c:pt idx="373">
                  <c:v>12.622760269097222</c:v>
                </c:pt>
                <c:pt idx="374">
                  <c:v>8.7164904774305523</c:v>
                </c:pt>
                <c:pt idx="375">
                  <c:v>5.7692599999999992</c:v>
                </c:pt>
                <c:pt idx="376">
                  <c:v>3.9399349373070978</c:v>
                </c:pt>
                <c:pt idx="377">
                  <c:v>2.8946460763888879</c:v>
                </c:pt>
                <c:pt idx="378">
                  <c:v>2.2038150298996912</c:v>
                </c:pt>
                <c:pt idx="379">
                  <c:v>1.7806358024691358</c:v>
                </c:pt>
                <c:pt idx="380">
                  <c:v>1.4423149999999998</c:v>
                </c:pt>
                <c:pt idx="381">
                  <c:v>1.0352727845293206</c:v>
                </c:pt>
                <c:pt idx="382">
                  <c:v>0.66801665027006174</c:v>
                </c:pt>
                <c:pt idx="383">
                  <c:v>0.38088912712191358</c:v>
                </c:pt>
                <c:pt idx="384">
                  <c:v>0.14718067804783946</c:v>
                </c:pt>
                <c:pt idx="385">
                  <c:v>2.2536171874999997E-2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6.9556086033950616E-3</c:v>
                </c:pt>
                <c:pt idx="393">
                  <c:v>0.12269693576388889</c:v>
                </c:pt>
                <c:pt idx="394">
                  <c:v>0.64102888888888876</c:v>
                </c:pt>
                <c:pt idx="395">
                  <c:v>1.9166875067515434</c:v>
                </c:pt>
                <c:pt idx="396">
                  <c:v>4.2092561024305555</c:v>
                </c:pt>
                <c:pt idx="397">
                  <c:v>7.6667500270061737</c:v>
                </c:pt>
                <c:pt idx="398">
                  <c:v>12.153117576195985</c:v>
                </c:pt>
                <c:pt idx="399">
                  <c:v>16.293930489969128</c:v>
                </c:pt>
                <c:pt idx="400">
                  <c:v>18.23371061728395</c:v>
                </c:pt>
                <c:pt idx="401">
                  <c:v>18.23371061728395</c:v>
                </c:pt>
                <c:pt idx="402">
                  <c:v>17.250187560763884</c:v>
                </c:pt>
                <c:pt idx="403">
                  <c:v>15.104521418788579</c:v>
                </c:pt>
                <c:pt idx="404">
                  <c:v>12.980834999999999</c:v>
                </c:pt>
                <c:pt idx="405">
                  <c:v>11.35266613811728</c:v>
                </c:pt>
                <c:pt idx="406">
                  <c:v>9.7292270900848727</c:v>
                </c:pt>
                <c:pt idx="407">
                  <c:v>8.0406835455246899</c:v>
                </c:pt>
                <c:pt idx="408">
                  <c:v>6.5129536718749987</c:v>
                </c:pt>
                <c:pt idx="409">
                  <c:v>5.6101156751543195</c:v>
                </c:pt>
                <c:pt idx="410">
                  <c:v>5.3755725530478387</c:v>
                </c:pt>
                <c:pt idx="411">
                  <c:v>5.4531971450617274</c:v>
                </c:pt>
                <c:pt idx="412">
                  <c:v>5.6101156751543195</c:v>
                </c:pt>
                <c:pt idx="413">
                  <c:v>5.8496668354552463</c:v>
                </c:pt>
                <c:pt idx="414">
                  <c:v>6.1768586641589511</c:v>
                </c:pt>
                <c:pt idx="415">
                  <c:v>7.0337896440972223</c:v>
                </c:pt>
                <c:pt idx="416">
                  <c:v>8.4235202430555525</c:v>
                </c:pt>
                <c:pt idx="417">
                  <c:v>9.7292270900848727</c:v>
                </c:pt>
                <c:pt idx="418">
                  <c:v>10.149902298418212</c:v>
                </c:pt>
                <c:pt idx="419">
                  <c:v>9.8335612191358006</c:v>
                </c:pt>
                <c:pt idx="420">
                  <c:v>8.6182772839506168</c:v>
                </c:pt>
                <c:pt idx="421">
                  <c:v>7.6667500270061737</c:v>
                </c:pt>
                <c:pt idx="422">
                  <c:v>7.3017196874999986</c:v>
                </c:pt>
                <c:pt idx="423">
                  <c:v>7.4831219598765415</c:v>
                </c:pt>
                <c:pt idx="424">
                  <c:v>8.2309889969135774</c:v>
                </c:pt>
                <c:pt idx="425">
                  <c:v>10.149902298418212</c:v>
                </c:pt>
                <c:pt idx="426">
                  <c:v>14.210586601080244</c:v>
                </c:pt>
                <c:pt idx="427">
                  <c:v>20.8879708603395</c:v>
                </c:pt>
                <c:pt idx="428">
                  <c:v>27.78237010802469</c:v>
                </c:pt>
                <c:pt idx="429">
                  <c:v>31.037594934413566</c:v>
                </c:pt>
                <c:pt idx="430">
                  <c:v>31.223727020640425</c:v>
                </c:pt>
                <c:pt idx="431">
                  <c:v>29.932487839506166</c:v>
                </c:pt>
                <c:pt idx="432">
                  <c:v>28.312387483603388</c:v>
                </c:pt>
                <c:pt idx="433">
                  <c:v>27.257360770640432</c:v>
                </c:pt>
                <c:pt idx="434">
                  <c:v>26.910136789158951</c:v>
                </c:pt>
                <c:pt idx="435">
                  <c:v>26.051814687499995</c:v>
                </c:pt>
                <c:pt idx="436">
                  <c:v>23.722520478395055</c:v>
                </c:pt>
                <c:pt idx="437">
                  <c:v>19.834335269097217</c:v>
                </c:pt>
                <c:pt idx="438">
                  <c:v>14.718067804783947</c:v>
                </c:pt>
                <c:pt idx="439">
                  <c:v>9.2159031751543186</c:v>
                </c:pt>
                <c:pt idx="440">
                  <c:v>4.6299313107638884</c:v>
                </c:pt>
                <c:pt idx="441">
                  <c:v>1.6495921363811725</c:v>
                </c:pt>
                <c:pt idx="442">
                  <c:v>0.4017559529320987</c:v>
                </c:pt>
                <c:pt idx="443">
                  <c:v>4.7019914158950613E-2</c:v>
                </c:pt>
                <c:pt idx="444">
                  <c:v>1.1128973765432099E-3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6.9556086033950616E-3</c:v>
                </c:pt>
                <c:pt idx="513">
                  <c:v>0.17389021508487651</c:v>
                </c:pt>
                <c:pt idx="514">
                  <c:v>1.2119452430555553</c:v>
                </c:pt>
                <c:pt idx="515">
                  <c:v>3.8739957677469126</c:v>
                </c:pt>
                <c:pt idx="516">
                  <c:v>7.8526038888888889</c:v>
                </c:pt>
                <c:pt idx="517">
                  <c:v>11.6923780623071</c:v>
                </c:pt>
                <c:pt idx="518">
                  <c:v>13.343917769097219</c:v>
                </c:pt>
                <c:pt idx="519">
                  <c:v>13.343917769097219</c:v>
                </c:pt>
                <c:pt idx="520">
                  <c:v>12.622760269097222</c:v>
                </c:pt>
                <c:pt idx="521">
                  <c:v>11.465346997492285</c:v>
                </c:pt>
                <c:pt idx="522">
                  <c:v>10.25646222222222</c:v>
                </c:pt>
                <c:pt idx="523">
                  <c:v>8.815260119598765</c:v>
                </c:pt>
                <c:pt idx="524">
                  <c:v>6.6843398678626524</c:v>
                </c:pt>
                <c:pt idx="525">
                  <c:v>3.9399349373070978</c:v>
                </c:pt>
                <c:pt idx="526">
                  <c:v>1.6070238117283948</c:v>
                </c:pt>
                <c:pt idx="527">
                  <c:v>0.44515895061728394</c:v>
                </c:pt>
                <c:pt idx="528">
                  <c:v>0.11128973765432099</c:v>
                </c:pt>
                <c:pt idx="529">
                  <c:v>2.7822434413580246E-2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1.1128973765432099E-3</c:v>
                </c:pt>
                <c:pt idx="534">
                  <c:v>4.0064305555555547E-2</c:v>
                </c:pt>
                <c:pt idx="535">
                  <c:v>0.28490172839506173</c:v>
                </c:pt>
                <c:pt idx="536">
                  <c:v>0.7523186265432098</c:v>
                </c:pt>
                <c:pt idx="537">
                  <c:v>1.8707804899691354</c:v>
                </c:pt>
                <c:pt idx="538">
                  <c:v>4.7019914158950611</c:v>
                </c:pt>
                <c:pt idx="539">
                  <c:v>9.8335612191358006</c:v>
                </c:pt>
                <c:pt idx="540">
                  <c:v>14.846329227430555</c:v>
                </c:pt>
                <c:pt idx="541">
                  <c:v>16.700416256751538</c:v>
                </c:pt>
                <c:pt idx="542">
                  <c:v>16.700416256751538</c:v>
                </c:pt>
                <c:pt idx="543">
                  <c:v>16.428869296874996</c:v>
                </c:pt>
                <c:pt idx="544">
                  <c:v>15.49598307098765</c:v>
                </c:pt>
                <c:pt idx="545">
                  <c:v>13.83581840952932</c:v>
                </c:pt>
                <c:pt idx="546">
                  <c:v>11.240541727430557</c:v>
                </c:pt>
                <c:pt idx="547">
                  <c:v>9.5222281780478362</c:v>
                </c:pt>
                <c:pt idx="548">
                  <c:v>8.2309889969135774</c:v>
                </c:pt>
                <c:pt idx="549">
                  <c:v>7.392142599344135</c:v>
                </c:pt>
                <c:pt idx="550">
                  <c:v>6.5983685455246901</c:v>
                </c:pt>
                <c:pt idx="551">
                  <c:v>6.0121498524305537</c:v>
                </c:pt>
                <c:pt idx="552">
                  <c:v>5.6894096132330247</c:v>
                </c:pt>
                <c:pt idx="553">
                  <c:v>5.2219927150848751</c:v>
                </c:pt>
                <c:pt idx="554">
                  <c:v>4.9215104234182094</c:v>
                </c:pt>
                <c:pt idx="555">
                  <c:v>4.7746079697145056</c:v>
                </c:pt>
                <c:pt idx="556">
                  <c:v>4.7746079697145056</c:v>
                </c:pt>
                <c:pt idx="557">
                  <c:v>4.9215104234182094</c:v>
                </c:pt>
                <c:pt idx="558">
                  <c:v>5.2985044097222218</c:v>
                </c:pt>
                <c:pt idx="559">
                  <c:v>5.8496668354552463</c:v>
                </c:pt>
                <c:pt idx="560">
                  <c:v>7.5746577690972208</c:v>
                </c:pt>
                <c:pt idx="561">
                  <c:v>8.0406835455246899</c:v>
                </c:pt>
                <c:pt idx="562">
                  <c:v>8.0406835455246899</c:v>
                </c:pt>
                <c:pt idx="563">
                  <c:v>8.0406835455246899</c:v>
                </c:pt>
                <c:pt idx="564">
                  <c:v>6.5983685455246901</c:v>
                </c:pt>
                <c:pt idx="565">
                  <c:v>2.8381665345293201</c:v>
                </c:pt>
                <c:pt idx="566">
                  <c:v>0.64102888888888876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2.7822434413580246E-2</c:v>
                </c:pt>
                <c:pt idx="602">
                  <c:v>0.12269693576388889</c:v>
                </c:pt>
                <c:pt idx="603">
                  <c:v>0.64102888888888876</c:v>
                </c:pt>
                <c:pt idx="604">
                  <c:v>2.3039757937885796</c:v>
                </c:pt>
                <c:pt idx="605">
                  <c:v>5.6101156751543195</c:v>
                </c:pt>
                <c:pt idx="606">
                  <c:v>10.907507187499998</c:v>
                </c:pt>
                <c:pt idx="607">
                  <c:v>18.091537977430551</c:v>
                </c:pt>
                <c:pt idx="608">
                  <c:v>25.881819613233016</c:v>
                </c:pt>
                <c:pt idx="609">
                  <c:v>33.69408097222221</c:v>
                </c:pt>
                <c:pt idx="610">
                  <c:v>41.885005663580237</c:v>
                </c:pt>
                <c:pt idx="611">
                  <c:v>51.204686519097208</c:v>
                </c:pt>
                <c:pt idx="612">
                  <c:v>59.900588395061703</c:v>
                </c:pt>
                <c:pt idx="613">
                  <c:v>64.906679019097211</c:v>
                </c:pt>
                <c:pt idx="614">
                  <c:v>65.98618947434413</c:v>
                </c:pt>
                <c:pt idx="615">
                  <c:v>65.445321349344113</c:v>
                </c:pt>
                <c:pt idx="616">
                  <c:v>65.175721959876512</c:v>
                </c:pt>
                <c:pt idx="617">
                  <c:v>64.638192527006169</c:v>
                </c:pt>
                <c:pt idx="618">
                  <c:v>63.569811045524673</c:v>
                </c:pt>
                <c:pt idx="619">
                  <c:v>61.459757619598754</c:v>
                </c:pt>
                <c:pt idx="620">
                  <c:v>58.616583046874993</c:v>
                </c:pt>
                <c:pt idx="621">
                  <c:v>56.090306002121892</c:v>
                </c:pt>
                <c:pt idx="622">
                  <c:v>54.848034305555537</c:v>
                </c:pt>
                <c:pt idx="623">
                  <c:v>54.601249312307075</c:v>
                </c:pt>
                <c:pt idx="624">
                  <c:v>55.09537574749227</c:v>
                </c:pt>
                <c:pt idx="625">
                  <c:v>56.591109821566356</c:v>
                </c:pt>
                <c:pt idx="626">
                  <c:v>58.106876048418208</c:v>
                </c:pt>
                <c:pt idx="627">
                  <c:v>58.87227121913579</c:v>
                </c:pt>
                <c:pt idx="628">
                  <c:v>58.87227121913579</c:v>
                </c:pt>
                <c:pt idx="629">
                  <c:v>58.87227121913579</c:v>
                </c:pt>
                <c:pt idx="630">
                  <c:v>59.128515840084866</c:v>
                </c:pt>
                <c:pt idx="631">
                  <c:v>60.677668988233023</c:v>
                </c:pt>
                <c:pt idx="632">
                  <c:v>63.30410679687499</c:v>
                </c:pt>
                <c:pt idx="633">
                  <c:v>66.529283394097192</c:v>
                </c:pt>
                <c:pt idx="634">
                  <c:v>70.393263085455231</c:v>
                </c:pt>
                <c:pt idx="635">
                  <c:v>74.078900972222215</c:v>
                </c:pt>
                <c:pt idx="636">
                  <c:v>76.977998638117271</c:v>
                </c:pt>
                <c:pt idx="637">
                  <c:v>78.153218267746894</c:v>
                </c:pt>
                <c:pt idx="638">
                  <c:v>78.153218267746894</c:v>
                </c:pt>
                <c:pt idx="639">
                  <c:v>77.858578687307073</c:v>
                </c:pt>
                <c:pt idx="640">
                  <c:v>77.270968872492276</c:v>
                </c:pt>
                <c:pt idx="641">
                  <c:v>76.977998638117271</c:v>
                </c:pt>
                <c:pt idx="642">
                  <c:v>78.448414296874986</c:v>
                </c:pt>
                <c:pt idx="643">
                  <c:v>82.03416964409719</c:v>
                </c:pt>
                <c:pt idx="644">
                  <c:v>84.776070555555549</c:v>
                </c:pt>
                <c:pt idx="645">
                  <c:v>85.700053602430529</c:v>
                </c:pt>
                <c:pt idx="646">
                  <c:v>86.939821279899675</c:v>
                </c:pt>
                <c:pt idx="647">
                  <c:v>88.188492136381143</c:v>
                </c:pt>
                <c:pt idx="648">
                  <c:v>89.446066171874989</c:v>
                </c:pt>
                <c:pt idx="649">
                  <c:v>90.078191881751536</c:v>
                </c:pt>
                <c:pt idx="650">
                  <c:v>89.761850802469112</c:v>
                </c:pt>
                <c:pt idx="651">
                  <c:v>87.251154320987638</c:v>
                </c:pt>
                <c:pt idx="652">
                  <c:v>81.732296230709863</c:v>
                </c:pt>
                <c:pt idx="653">
                  <c:v>75.521494196566337</c:v>
                </c:pt>
                <c:pt idx="654">
                  <c:v>69.834588602430543</c:v>
                </c:pt>
                <c:pt idx="655">
                  <c:v>61.983932283950601</c:v>
                </c:pt>
                <c:pt idx="656">
                  <c:v>51.923339999999996</c:v>
                </c:pt>
                <c:pt idx="657">
                  <c:v>42.753065617283951</c:v>
                </c:pt>
                <c:pt idx="658">
                  <c:v>37.066438247492279</c:v>
                </c:pt>
                <c:pt idx="659">
                  <c:v>32.732815863233014</c:v>
                </c:pt>
                <c:pt idx="660">
                  <c:v>26.73735947145061</c:v>
                </c:pt>
                <c:pt idx="661">
                  <c:v>18.807965663580244</c:v>
                </c:pt>
                <c:pt idx="662">
                  <c:v>11.921634921874999</c:v>
                </c:pt>
                <c:pt idx="663">
                  <c:v>6.5983685455246901</c:v>
                </c:pt>
                <c:pt idx="664">
                  <c:v>4.7746079697145056</c:v>
                </c:pt>
                <c:pt idx="665">
                  <c:v>4.0064305555555544</c:v>
                </c:pt>
                <c:pt idx="666">
                  <c:v>4.3472553771219129</c:v>
                </c:pt>
                <c:pt idx="667">
                  <c:v>5.4531971450617274</c:v>
                </c:pt>
                <c:pt idx="668">
                  <c:v>10.043898823302467</c:v>
                </c:pt>
                <c:pt idx="669">
                  <c:v>14.975147098765426</c:v>
                </c:pt>
                <c:pt idx="670">
                  <c:v>21.812788580246909</c:v>
                </c:pt>
                <c:pt idx="671">
                  <c:v>28.490172839506172</c:v>
                </c:pt>
                <c:pt idx="672">
                  <c:v>32.16273418209876</c:v>
                </c:pt>
                <c:pt idx="673">
                  <c:v>36.057874999999996</c:v>
                </c:pt>
                <c:pt idx="674">
                  <c:v>40.175595293209867</c:v>
                </c:pt>
                <c:pt idx="675">
                  <c:v>44.515895061728386</c:v>
                </c:pt>
                <c:pt idx="676">
                  <c:v>45.186137506751521</c:v>
                </c:pt>
                <c:pt idx="677">
                  <c:v>45.635748046874994</c:v>
                </c:pt>
                <c:pt idx="678">
                  <c:v>42.317922743055554</c:v>
                </c:pt>
                <c:pt idx="679">
                  <c:v>35.45941443576389</c:v>
                </c:pt>
                <c:pt idx="680">
                  <c:v>28.135158576388889</c:v>
                </c:pt>
                <c:pt idx="681">
                  <c:v>20.433074057677466</c:v>
                </c:pt>
                <c:pt idx="682">
                  <c:v>14.463214305555551</c:v>
                </c:pt>
                <c:pt idx="683">
                  <c:v>12.386826025270061</c:v>
                </c:pt>
                <c:pt idx="684">
                  <c:v>9.938451796874995</c:v>
                </c:pt>
                <c:pt idx="685">
                  <c:v>9.938451796874995</c:v>
                </c:pt>
                <c:pt idx="686">
                  <c:v>12.622760269097222</c:v>
                </c:pt>
                <c:pt idx="687">
                  <c:v>15.892452761381168</c:v>
                </c:pt>
                <c:pt idx="688">
                  <c:v>18.663567228973758</c:v>
                </c:pt>
                <c:pt idx="689">
                  <c:v>22.440462700617278</c:v>
                </c:pt>
                <c:pt idx="690">
                  <c:v>25.543498810763882</c:v>
                </c:pt>
                <c:pt idx="691">
                  <c:v>26.565138602430544</c:v>
                </c:pt>
                <c:pt idx="692">
                  <c:v>26.910136789158951</c:v>
                </c:pt>
                <c:pt idx="693">
                  <c:v>28.135158576388889</c:v>
                </c:pt>
                <c:pt idx="694">
                  <c:v>29.750250894097224</c:v>
                </c:pt>
                <c:pt idx="695">
                  <c:v>30.667000108024695</c:v>
                </c:pt>
                <c:pt idx="696">
                  <c:v>29.206878749999994</c:v>
                </c:pt>
                <c:pt idx="697">
                  <c:v>22.282709497492277</c:v>
                </c:pt>
                <c:pt idx="698">
                  <c:v>18.519725243055554</c:v>
                </c:pt>
                <c:pt idx="699">
                  <c:v>14.846329227430555</c:v>
                </c:pt>
                <c:pt idx="700">
                  <c:v>13.222333730709874</c:v>
                </c:pt>
                <c:pt idx="701">
                  <c:v>12.504514922839501</c:v>
                </c:pt>
                <c:pt idx="702">
                  <c:v>12.269693576388885</c:v>
                </c:pt>
                <c:pt idx="703">
                  <c:v>12.269693576388885</c:v>
                </c:pt>
                <c:pt idx="704">
                  <c:v>12.153117576195985</c:v>
                </c:pt>
                <c:pt idx="705">
                  <c:v>11.017962252121912</c:v>
                </c:pt>
                <c:pt idx="706">
                  <c:v>8.9145862104552425</c:v>
                </c:pt>
                <c:pt idx="707">
                  <c:v>6.3437932706404325</c:v>
                </c:pt>
                <c:pt idx="708">
                  <c:v>4.5584276543209876</c:v>
                </c:pt>
                <c:pt idx="709">
                  <c:v>4.0064305555555544</c:v>
                </c:pt>
                <c:pt idx="710">
                  <c:v>4.8477809722222212</c:v>
                </c:pt>
                <c:pt idx="711">
                  <c:v>8.1355580468749995</c:v>
                </c:pt>
                <c:pt idx="712">
                  <c:v>12.386826025270061</c:v>
                </c:pt>
                <c:pt idx="713">
                  <c:v>13.222333730709874</c:v>
                </c:pt>
                <c:pt idx="714">
                  <c:v>12.504514922839501</c:v>
                </c:pt>
                <c:pt idx="715">
                  <c:v>9.5222281780478362</c:v>
                </c:pt>
                <c:pt idx="716">
                  <c:v>5.3755725530478387</c:v>
                </c:pt>
                <c:pt idx="717">
                  <c:v>4.0064305555555544</c:v>
                </c:pt>
                <c:pt idx="718">
                  <c:v>4.0064305555555544</c:v>
                </c:pt>
                <c:pt idx="719">
                  <c:v>4.7019914158950611</c:v>
                </c:pt>
                <c:pt idx="720">
                  <c:v>7.1225432098765431</c:v>
                </c:pt>
                <c:pt idx="721">
                  <c:v>9.5222281780478362</c:v>
                </c:pt>
                <c:pt idx="722">
                  <c:v>11.806728267746912</c:v>
                </c:pt>
                <c:pt idx="723">
                  <c:v>14.085107421874998</c:v>
                </c:pt>
                <c:pt idx="724">
                  <c:v>16.025722222222218</c:v>
                </c:pt>
                <c:pt idx="725">
                  <c:v>19.686041693672838</c:v>
                </c:pt>
                <c:pt idx="726">
                  <c:v>24.873534590084869</c:v>
                </c:pt>
                <c:pt idx="727">
                  <c:v>33.69408097222221</c:v>
                </c:pt>
                <c:pt idx="728">
                  <c:v>39.75380718749998</c:v>
                </c:pt>
                <c:pt idx="729">
                  <c:v>44.962166909722228</c:v>
                </c:pt>
                <c:pt idx="730">
                  <c:v>48.148392098765427</c:v>
                </c:pt>
                <c:pt idx="731">
                  <c:v>48.845344080825605</c:v>
                </c:pt>
                <c:pt idx="732">
                  <c:v>49.078774305555541</c:v>
                </c:pt>
                <c:pt idx="733">
                  <c:v>49.547304101080243</c:v>
                </c:pt>
                <c:pt idx="734">
                  <c:v>50.018059691358005</c:v>
                </c:pt>
                <c:pt idx="735">
                  <c:v>50.728366441936735</c:v>
                </c:pt>
                <c:pt idx="736">
                  <c:v>51.683232391010804</c:v>
                </c:pt>
                <c:pt idx="737">
                  <c:v>53.132224775270053</c:v>
                </c:pt>
                <c:pt idx="738">
                  <c:v>53.864233024691345</c:v>
                </c:pt>
                <c:pt idx="739">
                  <c:v>54.10934867187499</c:v>
                </c:pt>
                <c:pt idx="740">
                  <c:v>57.094139435763871</c:v>
                </c:pt>
                <c:pt idx="741">
                  <c:v>59.900588395061703</c:v>
                </c:pt>
                <c:pt idx="742">
                  <c:v>61.983932283950601</c:v>
                </c:pt>
                <c:pt idx="743">
                  <c:v>62.246854289158932</c:v>
                </c:pt>
                <c:pt idx="744">
                  <c:v>62.510332743055535</c:v>
                </c:pt>
                <c:pt idx="745">
                  <c:v>62.510332743055535</c:v>
                </c:pt>
                <c:pt idx="746">
                  <c:v>62.774367645640424</c:v>
                </c:pt>
                <c:pt idx="747">
                  <c:v>63.83607174286265</c:v>
                </c:pt>
                <c:pt idx="748">
                  <c:v>65.715477187499985</c:v>
                </c:pt>
                <c:pt idx="749">
                  <c:v>67.896756045524668</c:v>
                </c:pt>
                <c:pt idx="750">
                  <c:v>69.000750243055535</c:v>
                </c:pt>
                <c:pt idx="751">
                  <c:v>69.000750243055535</c:v>
                </c:pt>
                <c:pt idx="752">
                  <c:v>68.723917020640414</c:v>
                </c:pt>
                <c:pt idx="753">
                  <c:v>67.622148617862621</c:v>
                </c:pt>
                <c:pt idx="754">
                  <c:v>65.445321349344113</c:v>
                </c:pt>
                <c:pt idx="755">
                  <c:v>63.038958996913564</c:v>
                </c:pt>
                <c:pt idx="756">
                  <c:v>59.642674428047826</c:v>
                </c:pt>
                <c:pt idx="757">
                  <c:v>53.132224775270053</c:v>
                </c:pt>
                <c:pt idx="758">
                  <c:v>42.971471727430547</c:v>
                </c:pt>
                <c:pt idx="759">
                  <c:v>32.352204960455246</c:v>
                </c:pt>
                <c:pt idx="760">
                  <c:v>23.398667341820985</c:v>
                </c:pt>
                <c:pt idx="761">
                  <c:v>15.627583185763884</c:v>
                </c:pt>
                <c:pt idx="762">
                  <c:v>9.4195633950617257</c:v>
                </c:pt>
                <c:pt idx="763">
                  <c:v>5.6894096132330247</c:v>
                </c:pt>
                <c:pt idx="764">
                  <c:v>4.0064305555555544</c:v>
                </c:pt>
                <c:pt idx="765">
                  <c:v>4.5584276543209876</c:v>
                </c:pt>
                <c:pt idx="766">
                  <c:v>7.1225432098765431</c:v>
                </c:pt>
                <c:pt idx="767">
                  <c:v>10.149902298418212</c:v>
                </c:pt>
                <c:pt idx="768">
                  <c:v>13.960184691358018</c:v>
                </c:pt>
                <c:pt idx="769">
                  <c:v>18.23371061728395</c:v>
                </c:pt>
                <c:pt idx="770">
                  <c:v>25.207403803047832</c:v>
                </c:pt>
                <c:pt idx="771">
                  <c:v>34.669257298418202</c:v>
                </c:pt>
                <c:pt idx="772">
                  <c:v>44.293593810763873</c:v>
                </c:pt>
                <c:pt idx="773">
                  <c:v>55.09537574749227</c:v>
                </c:pt>
                <c:pt idx="774">
                  <c:v>62.774367645640424</c:v>
                </c:pt>
                <c:pt idx="775">
                  <c:v>72.082641303047822</c:v>
                </c:pt>
                <c:pt idx="776">
                  <c:v>81.430979266010795</c:v>
                </c:pt>
                <c:pt idx="777">
                  <c:v>88.188492136381143</c:v>
                </c:pt>
                <c:pt idx="778">
                  <c:v>93.917687830825614</c:v>
                </c:pt>
                <c:pt idx="779">
                  <c:v>99.494138360339477</c:v>
                </c:pt>
                <c:pt idx="780">
                  <c:v>103.86699037712189</c:v>
                </c:pt>
                <c:pt idx="781">
                  <c:v>107.29471429687499</c:v>
                </c:pt>
                <c:pt idx="782">
                  <c:v>109.7272297376543</c:v>
                </c:pt>
                <c:pt idx="783">
                  <c:v>111.48143422743053</c:v>
                </c:pt>
                <c:pt idx="784">
                  <c:v>112.54063430555556</c:v>
                </c:pt>
                <c:pt idx="785">
                  <c:v>113.96069135802469</c:v>
                </c:pt>
                <c:pt idx="786">
                  <c:v>116.4672144743441</c:v>
                </c:pt>
                <c:pt idx="787">
                  <c:v>118.27428158950616</c:v>
                </c:pt>
                <c:pt idx="788">
                  <c:v>118.63736435860339</c:v>
                </c:pt>
                <c:pt idx="789">
                  <c:v>118.63736435860339</c:v>
                </c:pt>
                <c:pt idx="790">
                  <c:v>119.0010035763889</c:v>
                </c:pt>
                <c:pt idx="791">
                  <c:v>120.09525992187498</c:v>
                </c:pt>
                <c:pt idx="792">
                  <c:v>121.19452430555553</c:v>
                </c:pt>
                <c:pt idx="793">
                  <c:v>119.72995135802466</c:v>
                </c:pt>
                <c:pt idx="794">
                  <c:v>112.18701116415893</c:v>
                </c:pt>
                <c:pt idx="795">
                  <c:v>99.161660269097197</c:v>
                </c:pt>
                <c:pt idx="796">
                  <c:v>82.943128576388872</c:v>
                </c:pt>
                <c:pt idx="797">
                  <c:v>67.622148617862621</c:v>
                </c:pt>
                <c:pt idx="798">
                  <c:v>56.090306002121892</c:v>
                </c:pt>
                <c:pt idx="799">
                  <c:v>49.782403671874981</c:v>
                </c:pt>
                <c:pt idx="800">
                  <c:v>47.686539687499994</c:v>
                </c:pt>
                <c:pt idx="801">
                  <c:v>47.456448154899675</c:v>
                </c:pt>
                <c:pt idx="802">
                  <c:v>49.312760978973763</c:v>
                </c:pt>
                <c:pt idx="803">
                  <c:v>55.591727977430558</c:v>
                </c:pt>
                <c:pt idx="804">
                  <c:v>65.175721959876512</c:v>
                </c:pt>
                <c:pt idx="805">
                  <c:v>73.505758823302443</c:v>
                </c:pt>
                <c:pt idx="806">
                  <c:v>77.270968872492276</c:v>
                </c:pt>
                <c:pt idx="807">
                  <c:v>78.153218267746894</c:v>
                </c:pt>
                <c:pt idx="808">
                  <c:v>76.685584852430537</c:v>
                </c:pt>
                <c:pt idx="809">
                  <c:v>73.220022421874972</c:v>
                </c:pt>
                <c:pt idx="810">
                  <c:v>68.723917020640414</c:v>
                </c:pt>
                <c:pt idx="811">
                  <c:v>62.510332743055535</c:v>
                </c:pt>
                <c:pt idx="812">
                  <c:v>53.132224775270053</c:v>
                </c:pt>
                <c:pt idx="813">
                  <c:v>43.850660654899691</c:v>
                </c:pt>
                <c:pt idx="814">
                  <c:v>35.063222969714495</c:v>
                </c:pt>
                <c:pt idx="815">
                  <c:v>26.910136789158951</c:v>
                </c:pt>
                <c:pt idx="816">
                  <c:v>19.244499659529318</c:v>
                </c:pt>
                <c:pt idx="817">
                  <c:v>13.343917769097219</c:v>
                </c:pt>
                <c:pt idx="818">
                  <c:v>9.0144687499999989</c:v>
                </c:pt>
                <c:pt idx="819">
                  <c:v>8.0406835455246899</c:v>
                </c:pt>
                <c:pt idx="820">
                  <c:v>9.0144687499999989</c:v>
                </c:pt>
                <c:pt idx="821">
                  <c:v>12.741562064043205</c:v>
                </c:pt>
                <c:pt idx="822">
                  <c:v>17.111910061728395</c:v>
                </c:pt>
                <c:pt idx="823">
                  <c:v>21.657261171874993</c:v>
                </c:pt>
                <c:pt idx="824">
                  <c:v>26.39347418209876</c:v>
                </c:pt>
                <c:pt idx="825">
                  <c:v>30.298631076388883</c:v>
                </c:pt>
                <c:pt idx="826">
                  <c:v>34.277517421874997</c:v>
                </c:pt>
                <c:pt idx="827">
                  <c:v>38.295076951195981</c:v>
                </c:pt>
                <c:pt idx="828">
                  <c:v>42.10118597897376</c:v>
                </c:pt>
                <c:pt idx="829">
                  <c:v>47.686539687499994</c:v>
                </c:pt>
                <c:pt idx="830">
                  <c:v>53.864233024691345</c:v>
                </c:pt>
                <c:pt idx="831">
                  <c:v>59.642674428047826</c:v>
                </c:pt>
                <c:pt idx="832">
                  <c:v>63.30410679687499</c:v>
                </c:pt>
                <c:pt idx="833">
                  <c:v>64.638192527006169</c:v>
                </c:pt>
                <c:pt idx="834">
                  <c:v>65.98618947434413</c:v>
                </c:pt>
                <c:pt idx="835">
                  <c:v>67.622148617862621</c:v>
                </c:pt>
                <c:pt idx="836">
                  <c:v>69.000750243055535</c:v>
                </c:pt>
                <c:pt idx="837">
                  <c:v>70.113647619598765</c:v>
                </c:pt>
                <c:pt idx="838">
                  <c:v>72.082641303047822</c:v>
                </c:pt>
                <c:pt idx="839">
                  <c:v>74.654268915895031</c:v>
                </c:pt>
                <c:pt idx="840">
                  <c:v>76.685584852430537</c:v>
                </c:pt>
                <c:pt idx="841">
                  <c:v>79.040475701195959</c:v>
                </c:pt>
                <c:pt idx="842">
                  <c:v>82.639585816936716</c:v>
                </c:pt>
                <c:pt idx="843">
                  <c:v>86.31882454378858</c:v>
                </c:pt>
                <c:pt idx="844">
                  <c:v>88.816166256751529</c:v>
                </c:pt>
                <c:pt idx="845">
                  <c:v>89.761850802469112</c:v>
                </c:pt>
                <c:pt idx="846">
                  <c:v>90.395089409722189</c:v>
                </c:pt>
                <c:pt idx="847">
                  <c:v>91.030553811728396</c:v>
                </c:pt>
                <c:pt idx="848">
                  <c:v>92.628952668788585</c:v>
                </c:pt>
                <c:pt idx="849">
                  <c:v>95.86748403452934</c:v>
                </c:pt>
                <c:pt idx="850">
                  <c:v>100.49491132619595</c:v>
                </c:pt>
                <c:pt idx="851">
                  <c:v>103.86699037712189</c:v>
                </c:pt>
                <c:pt idx="852">
                  <c:v>105.9169473447145</c:v>
                </c:pt>
                <c:pt idx="853">
                  <c:v>107.98693646508484</c:v>
                </c:pt>
                <c:pt idx="854">
                  <c:v>110.07695773823299</c:v>
                </c:pt>
                <c:pt idx="855">
                  <c:v>111.48143422743053</c:v>
                </c:pt>
                <c:pt idx="856">
                  <c:v>111.83394447145059</c:v>
                </c:pt>
                <c:pt idx="857">
                  <c:v>112.18701116415893</c:v>
                </c:pt>
                <c:pt idx="858">
                  <c:v>115.74828276909723</c:v>
                </c:pt>
                <c:pt idx="859">
                  <c:v>120.46112493441353</c:v>
                </c:pt>
                <c:pt idx="860">
                  <c:v>124.15037973765426</c:v>
                </c:pt>
                <c:pt idx="861">
                  <c:v>126.39064215663582</c:v>
                </c:pt>
                <c:pt idx="862">
                  <c:v>131.69582395061724</c:v>
                </c:pt>
                <c:pt idx="863">
                  <c:v>140.64824867187494</c:v>
                </c:pt>
                <c:pt idx="864">
                  <c:v>145.43593318576384</c:v>
                </c:pt>
                <c:pt idx="865">
                  <c:v>147.4544508024691</c:v>
                </c:pt>
                <c:pt idx="866">
                  <c:v>149.89503474922839</c:v>
                </c:pt>
                <c:pt idx="867">
                  <c:v>154.83629910108021</c:v>
                </c:pt>
                <c:pt idx="868">
                  <c:v>160.70238117283947</c:v>
                </c:pt>
                <c:pt idx="869">
                  <c:v>163.24980326774684</c:v>
                </c:pt>
                <c:pt idx="870">
                  <c:v>162.82384179687497</c:v>
                </c:pt>
                <c:pt idx="871">
                  <c:v>161.54929607638888</c:v>
                </c:pt>
                <c:pt idx="872">
                  <c:v>159.85769206404316</c:v>
                </c:pt>
                <c:pt idx="873">
                  <c:v>158.17499123070988</c:v>
                </c:pt>
                <c:pt idx="874">
                  <c:v>155.66763344135796</c:v>
                </c:pt>
                <c:pt idx="875">
                  <c:v>151.94415704378858</c:v>
                </c:pt>
                <c:pt idx="876">
                  <c:v>147.04963438175156</c:v>
                </c:pt>
                <c:pt idx="877">
                  <c:v>141.44063160397371</c:v>
                </c:pt>
                <c:pt idx="878">
                  <c:v>137.89243654320987</c:v>
                </c:pt>
                <c:pt idx="879">
                  <c:v>136.32992862654316</c:v>
                </c:pt>
                <c:pt idx="880">
                  <c:v>136.32992862654316</c:v>
                </c:pt>
                <c:pt idx="881">
                  <c:v>132.46261024305554</c:v>
                </c:pt>
                <c:pt idx="882">
                  <c:v>128.65093672839504</c:v>
                </c:pt>
                <c:pt idx="883">
                  <c:v>128.65093672839504</c:v>
                </c:pt>
                <c:pt idx="884">
                  <c:v>128.65093672839504</c:v>
                </c:pt>
                <c:pt idx="885">
                  <c:v>129.02960006076384</c:v>
                </c:pt>
                <c:pt idx="886">
                  <c:v>130.16892874999999</c:v>
                </c:pt>
                <c:pt idx="887">
                  <c:v>130.93126345293206</c:v>
                </c:pt>
                <c:pt idx="888">
                  <c:v>131.31326547743052</c:v>
                </c:pt>
                <c:pt idx="889">
                  <c:v>130.54981787712191</c:v>
                </c:pt>
                <c:pt idx="890">
                  <c:v>129.02960006076384</c:v>
                </c:pt>
                <c:pt idx="891">
                  <c:v>126.01587396508484</c:v>
                </c:pt>
                <c:pt idx="892">
                  <c:v>121.93014947145062</c:v>
                </c:pt>
                <c:pt idx="893">
                  <c:v>116.82751499999998</c:v>
                </c:pt>
                <c:pt idx="894">
                  <c:v>112.54063430555556</c:v>
                </c:pt>
                <c:pt idx="895">
                  <c:v>109.02944308256173</c:v>
                </c:pt>
                <c:pt idx="896">
                  <c:v>107.29471429687499</c:v>
                </c:pt>
                <c:pt idx="897">
                  <c:v>106.60471792341818</c:v>
                </c:pt>
                <c:pt idx="898">
                  <c:v>106.60471792341818</c:v>
                </c:pt>
                <c:pt idx="899">
                  <c:v>106.26055440972218</c:v>
                </c:pt>
                <c:pt idx="900">
                  <c:v>105.23140256076385</c:v>
                </c:pt>
                <c:pt idx="901">
                  <c:v>103.18812297743051</c:v>
                </c:pt>
                <c:pt idx="902">
                  <c:v>99.161660269097197</c:v>
                </c:pt>
                <c:pt idx="903">
                  <c:v>82.943128576388872</c:v>
                </c:pt>
                <c:pt idx="904">
                  <c:v>67.622148617862621</c:v>
                </c:pt>
                <c:pt idx="905">
                  <c:v>56.090306002121892</c:v>
                </c:pt>
                <c:pt idx="906">
                  <c:v>49.782403671874981</c:v>
                </c:pt>
                <c:pt idx="907">
                  <c:v>47.686539687499994</c:v>
                </c:pt>
                <c:pt idx="908">
                  <c:v>47.456448154899675</c:v>
                </c:pt>
                <c:pt idx="909">
                  <c:v>49.312760978973763</c:v>
                </c:pt>
                <c:pt idx="910">
                  <c:v>55.591727977430558</c:v>
                </c:pt>
                <c:pt idx="911">
                  <c:v>65.175721959876512</c:v>
                </c:pt>
                <c:pt idx="912">
                  <c:v>73.505758823302443</c:v>
                </c:pt>
                <c:pt idx="913">
                  <c:v>77.270968872492276</c:v>
                </c:pt>
                <c:pt idx="914">
                  <c:v>81.130218749999983</c:v>
                </c:pt>
                <c:pt idx="915">
                  <c:v>90.395089409722189</c:v>
                </c:pt>
                <c:pt idx="916">
                  <c:v>93.917687830825614</c:v>
                </c:pt>
                <c:pt idx="917">
                  <c:v>97.507616543209878</c:v>
                </c:pt>
                <c:pt idx="918">
                  <c:v>96.849894193672824</c:v>
                </c:pt>
                <c:pt idx="919">
                  <c:v>97.178477144097215</c:v>
                </c:pt>
                <c:pt idx="920">
                  <c:v>98.498373432677468</c:v>
                </c:pt>
                <c:pt idx="921">
                  <c:v>101.83706556230706</c:v>
                </c:pt>
                <c:pt idx="922">
                  <c:v>107.98693646508484</c:v>
                </c:pt>
                <c:pt idx="923">
                  <c:v>113.60484242187498</c:v>
                </c:pt>
                <c:pt idx="924">
                  <c:v>117.91175526909718</c:v>
                </c:pt>
                <c:pt idx="925">
                  <c:v>114.31709674286262</c:v>
                </c:pt>
                <c:pt idx="926">
                  <c:v>109.37805818576389</c:v>
                </c:pt>
                <c:pt idx="927">
                  <c:v>106.94943788580244</c:v>
                </c:pt>
                <c:pt idx="928">
                  <c:v>104.54808357156631</c:v>
                </c:pt>
                <c:pt idx="929">
                  <c:v>103.18812297743051</c:v>
                </c:pt>
                <c:pt idx="930">
                  <c:v>101.83706556230706</c:v>
                </c:pt>
                <c:pt idx="931">
                  <c:v>100.82961521219133</c:v>
                </c:pt>
                <c:pt idx="932">
                  <c:v>99.494138360339477</c:v>
                </c:pt>
                <c:pt idx="933">
                  <c:v>98.16756468749999</c:v>
                </c:pt>
                <c:pt idx="934">
                  <c:v>95.541126878858009</c:v>
                </c:pt>
                <c:pt idx="935">
                  <c:v>91.987923779899674</c:v>
                </c:pt>
                <c:pt idx="936">
                  <c:v>89.130837989969109</c:v>
                </c:pt>
                <c:pt idx="937">
                  <c:v>87.251154320987638</c:v>
                </c:pt>
                <c:pt idx="938">
                  <c:v>85.700053602430529</c:v>
                </c:pt>
                <c:pt idx="939">
                  <c:v>84.162864101080217</c:v>
                </c:pt>
                <c:pt idx="940">
                  <c:v>82.336599506172831</c:v>
                </c:pt>
                <c:pt idx="941">
                  <c:v>81.430979266010795</c:v>
                </c:pt>
                <c:pt idx="942">
                  <c:v>81.130218749999983</c:v>
                </c:pt>
                <c:pt idx="943">
                  <c:v>80.830014682677444</c:v>
                </c:pt>
                <c:pt idx="944">
                  <c:v>80.830014682677444</c:v>
                </c:pt>
                <c:pt idx="945">
                  <c:v>81.130218749999983</c:v>
                </c:pt>
                <c:pt idx="946">
                  <c:v>81.732296230709863</c:v>
                </c:pt>
                <c:pt idx="947">
                  <c:v>84.162864101080217</c:v>
                </c:pt>
                <c:pt idx="948">
                  <c:v>86.62904468749997</c:v>
                </c:pt>
                <c:pt idx="949">
                  <c:v>87.875489749228379</c:v>
                </c:pt>
                <c:pt idx="950">
                  <c:v>87.563043810763887</c:v>
                </c:pt>
                <c:pt idx="951">
                  <c:v>84.469189103973747</c:v>
                </c:pt>
                <c:pt idx="952">
                  <c:v>77.270968872492276</c:v>
                </c:pt>
                <c:pt idx="953">
                  <c:v>65.175721959876512</c:v>
                </c:pt>
                <c:pt idx="954">
                  <c:v>51.683232391010804</c:v>
                </c:pt>
                <c:pt idx="955">
                  <c:v>39.75380718749998</c:v>
                </c:pt>
                <c:pt idx="956">
                  <c:v>29.387446349344124</c:v>
                </c:pt>
                <c:pt idx="957">
                  <c:v>20.584149876543208</c:v>
                </c:pt>
                <c:pt idx="958">
                  <c:v>17.528411904899691</c:v>
                </c:pt>
                <c:pt idx="959">
                  <c:v>18.807965663580244</c:v>
                </c:pt>
                <c:pt idx="960">
                  <c:v>23.885281719714502</c:v>
                </c:pt>
                <c:pt idx="961">
                  <c:v>33.307905582561723</c:v>
                </c:pt>
                <c:pt idx="962">
                  <c:v>45.410664552469122</c:v>
                </c:pt>
                <c:pt idx="963">
                  <c:v>57.094139435763871</c:v>
                </c:pt>
                <c:pt idx="964">
                  <c:v>66.801665027006152</c:v>
                </c:pt>
                <c:pt idx="965">
                  <c:v>72.650218965084861</c:v>
                </c:pt>
                <c:pt idx="966">
                  <c:v>75.521494196566337</c:v>
                </c:pt>
                <c:pt idx="967">
                  <c:v>75.811682187499983</c:v>
                </c:pt>
                <c:pt idx="968">
                  <c:v>75.521494196566337</c:v>
                </c:pt>
                <c:pt idx="969">
                  <c:v>74.366306719714501</c:v>
                </c:pt>
                <c:pt idx="970">
                  <c:v>72.082641303047822</c:v>
                </c:pt>
                <c:pt idx="971">
                  <c:v>67.348097638888888</c:v>
                </c:pt>
                <c:pt idx="972">
                  <c:v>58.616583046874993</c:v>
                </c:pt>
                <c:pt idx="973">
                  <c:v>45.861387989969138</c:v>
                </c:pt>
                <c:pt idx="974">
                  <c:v>34.669257298418202</c:v>
                </c:pt>
                <c:pt idx="975">
                  <c:v>25.040190972222224</c:v>
                </c:pt>
                <c:pt idx="976">
                  <c:v>16.974189011381167</c:v>
                </c:pt>
                <c:pt idx="977">
                  <c:v>10.363578594714506</c:v>
                </c:pt>
                <c:pt idx="978">
                  <c:v>7.1225432098765431</c:v>
                </c:pt>
                <c:pt idx="979">
                  <c:v>4.8477809722222212</c:v>
                </c:pt>
                <c:pt idx="980">
                  <c:v>3.1853905160108011</c:v>
                </c:pt>
                <c:pt idx="981">
                  <c:v>2.1545693209876542</c:v>
                </c:pt>
                <c:pt idx="982">
                  <c:v>1.4423149999999998</c:v>
                </c:pt>
                <c:pt idx="983">
                  <c:v>0.84162864101080226</c:v>
                </c:pt>
                <c:pt idx="984">
                  <c:v>0.28490172839506173</c:v>
                </c:pt>
                <c:pt idx="985">
                  <c:v>3.3665145640432097E-2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1.7806358024691358E-2</c:v>
                </c:pt>
                <c:pt idx="1028">
                  <c:v>0.36057874999999995</c:v>
                </c:pt>
                <c:pt idx="1029">
                  <c:v>2.0577472492283944</c:v>
                </c:pt>
                <c:pt idx="1030">
                  <c:v>5.9306301195987636</c:v>
                </c:pt>
                <c:pt idx="1031">
                  <c:v>11.128973765432097</c:v>
                </c:pt>
                <c:pt idx="1032">
                  <c:v>16.564364552469129</c:v>
                </c:pt>
                <c:pt idx="1033">
                  <c:v>22.125512743055552</c:v>
                </c:pt>
                <c:pt idx="1034">
                  <c:v>27.958486117862648</c:v>
                </c:pt>
                <c:pt idx="1035">
                  <c:v>34.082482156635791</c:v>
                </c:pt>
                <c:pt idx="1036">
                  <c:v>39.334244876543202</c:v>
                </c:pt>
                <c:pt idx="1037">
                  <c:v>43.850660654899691</c:v>
                </c:pt>
                <c:pt idx="1038">
                  <c:v>47.917187668788564</c:v>
                </c:pt>
                <c:pt idx="1039">
                  <c:v>52.889334922839495</c:v>
                </c:pt>
                <c:pt idx="1040">
                  <c:v>58.87227121913579</c:v>
                </c:pt>
                <c:pt idx="1041">
                  <c:v>65.175721959876512</c:v>
                </c:pt>
                <c:pt idx="1042">
                  <c:v>70.954163363233008</c:v>
                </c:pt>
                <c:pt idx="1043">
                  <c:v>74.942787560763875</c:v>
                </c:pt>
                <c:pt idx="1044">
                  <c:v>76.977998638117271</c:v>
                </c:pt>
                <c:pt idx="1045">
                  <c:v>77.564495555555538</c:v>
                </c:pt>
                <c:pt idx="1046">
                  <c:v>77.858578687307073</c:v>
                </c:pt>
                <c:pt idx="1047">
                  <c:v>78.448414296874986</c:v>
                </c:pt>
                <c:pt idx="1048">
                  <c:v>79.040475701195959</c:v>
                </c:pt>
                <c:pt idx="1049">
                  <c:v>78.448414296874986</c:v>
                </c:pt>
                <c:pt idx="1050">
                  <c:v>76.102426627121886</c:v>
                </c:pt>
                <c:pt idx="1051">
                  <c:v>71.517289435763885</c:v>
                </c:pt>
                <c:pt idx="1052">
                  <c:v>66.257458209876518</c:v>
                </c:pt>
                <c:pt idx="1053">
                  <c:v>60.159058810763881</c:v>
                </c:pt>
                <c:pt idx="1054">
                  <c:v>53.375671076388876</c:v>
                </c:pt>
                <c:pt idx="1055">
                  <c:v>45.186137506751521</c:v>
                </c:pt>
                <c:pt idx="1056">
                  <c:v>36.057874999999996</c:v>
                </c:pt>
                <c:pt idx="1057">
                  <c:v>26.222366210455238</c:v>
                </c:pt>
                <c:pt idx="1058">
                  <c:v>17.949921786265428</c:v>
                </c:pt>
                <c:pt idx="1059">
                  <c:v>12.269693576388885</c:v>
                </c:pt>
                <c:pt idx="1060">
                  <c:v>7.7593987336033914</c:v>
                </c:pt>
                <c:pt idx="1061">
                  <c:v>4.9957963233024687</c:v>
                </c:pt>
                <c:pt idx="1062">
                  <c:v>4.0064305555555544</c:v>
                </c:pt>
                <c:pt idx="1063">
                  <c:v>4.073482622492282</c:v>
                </c:pt>
                <c:pt idx="1064">
                  <c:v>4.5584276543209876</c:v>
                </c:pt>
                <c:pt idx="1065">
                  <c:v>6.7708676388888867</c:v>
                </c:pt>
                <c:pt idx="1066">
                  <c:v>11.017962252121912</c:v>
                </c:pt>
                <c:pt idx="1067">
                  <c:v>15.234452187499993</c:v>
                </c:pt>
                <c:pt idx="1068">
                  <c:v>16.837024409722222</c:v>
                </c:pt>
                <c:pt idx="1069">
                  <c:v>17.668358749999996</c:v>
                </c:pt>
                <c:pt idx="1070">
                  <c:v>19.391123888888885</c:v>
                </c:pt>
                <c:pt idx="1071">
                  <c:v>23.077039999999997</c:v>
                </c:pt>
                <c:pt idx="1072">
                  <c:v>28.135158576388889</c:v>
                </c:pt>
                <c:pt idx="1073">
                  <c:v>34.669257298418202</c:v>
                </c:pt>
                <c:pt idx="1074">
                  <c:v>43.409953293788568</c:v>
                </c:pt>
                <c:pt idx="1075">
                  <c:v>55.09537574749227</c:v>
                </c:pt>
                <c:pt idx="1076">
                  <c:v>67.622148617862621</c:v>
                </c:pt>
                <c:pt idx="1077">
                  <c:v>79.040475701195959</c:v>
                </c:pt>
                <c:pt idx="1078">
                  <c:v>88.502050972222207</c:v>
                </c:pt>
                <c:pt idx="1079">
                  <c:v>96.521867691936706</c:v>
                </c:pt>
                <c:pt idx="1080">
                  <c:v>104.20725874999998</c:v>
                </c:pt>
                <c:pt idx="1081">
                  <c:v>109.02944308256173</c:v>
                </c:pt>
                <c:pt idx="1082">
                  <c:v>110.42724218749998</c:v>
                </c:pt>
                <c:pt idx="1083">
                  <c:v>108.68138442804782</c:v>
                </c:pt>
                <c:pt idx="1084">
                  <c:v>103.18812297743051</c:v>
                </c:pt>
                <c:pt idx="1085">
                  <c:v>97.837312391010784</c:v>
                </c:pt>
                <c:pt idx="1086">
                  <c:v>95.541126878858009</c:v>
                </c:pt>
                <c:pt idx="1087">
                  <c:v>95.541126878858009</c:v>
                </c:pt>
                <c:pt idx="1088">
                  <c:v>95.86748403452934</c:v>
                </c:pt>
                <c:pt idx="1089">
                  <c:v>96.194397638888859</c:v>
                </c:pt>
                <c:pt idx="1090">
                  <c:v>96.194397638888859</c:v>
                </c:pt>
                <c:pt idx="1091">
                  <c:v>96.194397638888859</c:v>
                </c:pt>
                <c:pt idx="1092">
                  <c:v>97.178477144097215</c:v>
                </c:pt>
                <c:pt idx="1093">
                  <c:v>100.49491132619595</c:v>
                </c:pt>
                <c:pt idx="1094">
                  <c:v>105.9169473447145</c:v>
                </c:pt>
                <c:pt idx="1095">
                  <c:v>110.42724218749998</c:v>
                </c:pt>
                <c:pt idx="1096">
                  <c:v>112.89481389564044</c:v>
                </c:pt>
                <c:pt idx="1097">
                  <c:v>113.60484242187498</c:v>
                </c:pt>
                <c:pt idx="1098">
                  <c:v>112.18701116415893</c:v>
                </c:pt>
                <c:pt idx="1099">
                  <c:v>107.98693646508484</c:v>
                </c:pt>
                <c:pt idx="1100">
                  <c:v>101.16487554687498</c:v>
                </c:pt>
                <c:pt idx="1101">
                  <c:v>96.521867691936706</c:v>
                </c:pt>
                <c:pt idx="1102">
                  <c:v>94.890081913580218</c:v>
                </c:pt>
                <c:pt idx="1103">
                  <c:v>96.194397638888859</c:v>
                </c:pt>
                <c:pt idx="1104">
                  <c:v>100.82961521219133</c:v>
                </c:pt>
                <c:pt idx="1105">
                  <c:v>107.98693646508484</c:v>
                </c:pt>
                <c:pt idx="1106">
                  <c:v>113.60484242187498</c:v>
                </c:pt>
                <c:pt idx="1107">
                  <c:v>115.74828276909723</c:v>
                </c:pt>
                <c:pt idx="1108">
                  <c:v>115.38965158950616</c:v>
                </c:pt>
                <c:pt idx="1109">
                  <c:v>112.18701116415893</c:v>
                </c:pt>
                <c:pt idx="1110">
                  <c:v>106.94943788580244</c:v>
                </c:pt>
                <c:pt idx="1111">
                  <c:v>104.20725874999998</c:v>
                </c:pt>
                <c:pt idx="1112">
                  <c:v>104.54808357156631</c:v>
                </c:pt>
                <c:pt idx="1113">
                  <c:v>109.02944308256173</c:v>
                </c:pt>
                <c:pt idx="1114">
                  <c:v>118.63736435860339</c:v>
                </c:pt>
                <c:pt idx="1115">
                  <c:v>128.65093672839504</c:v>
                </c:pt>
                <c:pt idx="1116">
                  <c:v>134.00286021219134</c:v>
                </c:pt>
                <c:pt idx="1117">
                  <c:v>135.16389040027005</c:v>
                </c:pt>
                <c:pt idx="1118">
                  <c:v>133.61696304687499</c:v>
                </c:pt>
                <c:pt idx="1119">
                  <c:v>129.02960006076384</c:v>
                </c:pt>
                <c:pt idx="1120">
                  <c:v>124.52236568576392</c:v>
                </c:pt>
                <c:pt idx="1121">
                  <c:v>121.93014947145062</c:v>
                </c:pt>
                <c:pt idx="1122">
                  <c:v>120.09525992187498</c:v>
                </c:pt>
                <c:pt idx="1123">
                  <c:v>117.18837197434412</c:v>
                </c:pt>
                <c:pt idx="1124">
                  <c:v>111.12948043209876</c:v>
                </c:pt>
                <c:pt idx="1125">
                  <c:v>101.16487554687498</c:v>
                </c:pt>
                <c:pt idx="1126">
                  <c:v>86.62904468749997</c:v>
                </c:pt>
                <c:pt idx="1127">
                  <c:v>70.954163363233008</c:v>
                </c:pt>
                <c:pt idx="1128">
                  <c:v>56.842346404320978</c:v>
                </c:pt>
                <c:pt idx="1129">
                  <c:v>44.738752761381171</c:v>
                </c:pt>
                <c:pt idx="1130">
                  <c:v>36.459630952932088</c:v>
                </c:pt>
                <c:pt idx="1131">
                  <c:v>30.115281233603383</c:v>
                </c:pt>
                <c:pt idx="1132">
                  <c:v>24.707434656635805</c:v>
                </c:pt>
                <c:pt idx="1133">
                  <c:v>19.686041693672838</c:v>
                </c:pt>
                <c:pt idx="1134">
                  <c:v>14.718067804783947</c:v>
                </c:pt>
                <c:pt idx="1135">
                  <c:v>10.471251415895059</c:v>
                </c:pt>
                <c:pt idx="1136">
                  <c:v>7.392142599344135</c:v>
                </c:pt>
                <c:pt idx="1137">
                  <c:v>5.9306301195987636</c:v>
                </c:pt>
                <c:pt idx="1138">
                  <c:v>5.6101156751543195</c:v>
                </c:pt>
                <c:pt idx="1139">
                  <c:v>5.6894096132330247</c:v>
                </c:pt>
                <c:pt idx="1140">
                  <c:v>5.9306301195987636</c:v>
                </c:pt>
                <c:pt idx="1141">
                  <c:v>6.3437932706404325</c:v>
                </c:pt>
                <c:pt idx="1142">
                  <c:v>7.4831219598765415</c:v>
                </c:pt>
                <c:pt idx="1143">
                  <c:v>10.149902298418212</c:v>
                </c:pt>
                <c:pt idx="1144">
                  <c:v>14.085107421874998</c:v>
                </c:pt>
                <c:pt idx="1145">
                  <c:v>16.564364552469129</c:v>
                </c:pt>
                <c:pt idx="1146">
                  <c:v>17.111910061728395</c:v>
                </c:pt>
                <c:pt idx="1147">
                  <c:v>14.336622228973763</c:v>
                </c:pt>
                <c:pt idx="1148">
                  <c:v>8.4235202430555525</c:v>
                </c:pt>
                <c:pt idx="1149">
                  <c:v>5.2985044097222218</c:v>
                </c:pt>
                <c:pt idx="1150">
                  <c:v>4.0064305555555544</c:v>
                </c:pt>
                <c:pt idx="1151">
                  <c:v>4.0064305555555544</c:v>
                </c:pt>
                <c:pt idx="1152">
                  <c:v>4.0064305555555544</c:v>
                </c:pt>
                <c:pt idx="1153">
                  <c:v>5.3755725530478387</c:v>
                </c:pt>
                <c:pt idx="1154">
                  <c:v>9.8335612191358006</c:v>
                </c:pt>
                <c:pt idx="1155">
                  <c:v>17.528411904899691</c:v>
                </c:pt>
                <c:pt idx="1156">
                  <c:v>24.707434656635805</c:v>
                </c:pt>
                <c:pt idx="1157">
                  <c:v>31.785461971450605</c:v>
                </c:pt>
                <c:pt idx="1158">
                  <c:v>40.599609193672848</c:v>
                </c:pt>
                <c:pt idx="1159">
                  <c:v>52.405224564043195</c:v>
                </c:pt>
                <c:pt idx="1160">
                  <c:v>66.529283394097192</c:v>
                </c:pt>
                <c:pt idx="1161">
                  <c:v>80.530367064043176</c:v>
                </c:pt>
                <c:pt idx="1162">
                  <c:v>92.950301786265385</c:v>
                </c:pt>
                <c:pt idx="1163">
                  <c:v>105.23140256076385</c:v>
                </c:pt>
                <c:pt idx="1164">
                  <c:v>117.5497853973765</c:v>
                </c:pt>
                <c:pt idx="1165">
                  <c:v>130.16892874999999</c:v>
                </c:pt>
                <c:pt idx="1166">
                  <c:v>142.63337936728388</c:v>
                </c:pt>
                <c:pt idx="1167">
                  <c:v>148.26575298996912</c:v>
                </c:pt>
                <c:pt idx="1168">
                  <c:v>153.59347095582561</c:v>
                </c:pt>
                <c:pt idx="1169">
                  <c:v>161.54929607638888</c:v>
                </c:pt>
                <c:pt idx="1170">
                  <c:v>168.83793921971449</c:v>
                </c:pt>
                <c:pt idx="1171">
                  <c:v>175.84474110243053</c:v>
                </c:pt>
                <c:pt idx="1172">
                  <c:v>182.54299218749998</c:v>
                </c:pt>
                <c:pt idx="1173">
                  <c:v>188.44941678915893</c:v>
                </c:pt>
                <c:pt idx="1174">
                  <c:v>193.98496834008481</c:v>
                </c:pt>
                <c:pt idx="1175">
                  <c:v>199.12961468749992</c:v>
                </c:pt>
                <c:pt idx="1176">
                  <c:v>203.38895117187496</c:v>
                </c:pt>
                <c:pt idx="1177">
                  <c:v>207.21286655767742</c:v>
                </c:pt>
                <c:pt idx="1178">
                  <c:v>211.07239465952927</c:v>
                </c:pt>
                <c:pt idx="1179">
                  <c:v>215.94688516878853</c:v>
                </c:pt>
                <c:pt idx="1180">
                  <c:v>220.87702054687489</c:v>
                </c:pt>
                <c:pt idx="1181">
                  <c:v>225.86280079378849</c:v>
                </c:pt>
                <c:pt idx="1182">
                  <c:v>230.39757937885798</c:v>
                </c:pt>
                <c:pt idx="1183">
                  <c:v>233.95579051601075</c:v>
                </c:pt>
                <c:pt idx="1184">
                  <c:v>237.02738727526997</c:v>
                </c:pt>
                <c:pt idx="1185">
                  <c:v>239.60235358024681</c:v>
                </c:pt>
                <c:pt idx="1186">
                  <c:v>241.15401074749218</c:v>
                </c:pt>
                <c:pt idx="1187">
                  <c:v>241.15401074749218</c:v>
                </c:pt>
                <c:pt idx="1188">
                  <c:v>241.15401074749218</c:v>
                </c:pt>
                <c:pt idx="1189">
                  <c:v>241.15401074749218</c:v>
                </c:pt>
                <c:pt idx="1190">
                  <c:v>241.15401074749218</c:v>
                </c:pt>
                <c:pt idx="1191">
                  <c:v>241.15401074749218</c:v>
                </c:pt>
                <c:pt idx="1192">
                  <c:v>241.15401074749218</c:v>
                </c:pt>
                <c:pt idx="1193">
                  <c:v>241.15401074749218</c:v>
                </c:pt>
                <c:pt idx="1194">
                  <c:v>241.15401074749218</c:v>
                </c:pt>
                <c:pt idx="1195">
                  <c:v>241.15401074749218</c:v>
                </c:pt>
                <c:pt idx="1196">
                  <c:v>241.67234270061726</c:v>
                </c:pt>
                <c:pt idx="1197">
                  <c:v>241.67234270061726</c:v>
                </c:pt>
                <c:pt idx="1198">
                  <c:v>242.19123110243046</c:v>
                </c:pt>
                <c:pt idx="1199">
                  <c:v>244.27234919656635</c:v>
                </c:pt>
                <c:pt idx="1200">
                  <c:v>246.8862669097222</c:v>
                </c:pt>
                <c:pt idx="1201">
                  <c:v>251.0974705825617</c:v>
                </c:pt>
                <c:pt idx="1202">
                  <c:v>255.3442869714506</c:v>
                </c:pt>
                <c:pt idx="1203">
                  <c:v>258.55277010802467</c:v>
                </c:pt>
                <c:pt idx="1204">
                  <c:v>260.70288783950605</c:v>
                </c:pt>
                <c:pt idx="1205">
                  <c:v>261.78128539737645</c:v>
                </c:pt>
                <c:pt idx="1206">
                  <c:v>262.3213188493441</c:v>
                </c:pt>
                <c:pt idx="1207">
                  <c:v>262.86190874999994</c:v>
                </c:pt>
                <c:pt idx="1208">
                  <c:v>263.40305509934404</c:v>
                </c:pt>
                <c:pt idx="1209">
                  <c:v>263.94475789737652</c:v>
                </c:pt>
                <c:pt idx="1210">
                  <c:v>263.94475789737652</c:v>
                </c:pt>
                <c:pt idx="1211">
                  <c:v>263.94475789737652</c:v>
                </c:pt>
                <c:pt idx="1212">
                  <c:v>263.94475789737652</c:v>
                </c:pt>
                <c:pt idx="1213">
                  <c:v>263.40305509934404</c:v>
                </c:pt>
                <c:pt idx="1214">
                  <c:v>263.40305509934404</c:v>
                </c:pt>
                <c:pt idx="1215">
                  <c:v>263.40305509934404</c:v>
                </c:pt>
                <c:pt idx="1216">
                  <c:v>263.40305509934404</c:v>
                </c:pt>
                <c:pt idx="1217">
                  <c:v>262.86190874999994</c:v>
                </c:pt>
                <c:pt idx="1218">
                  <c:v>262.3213188493441</c:v>
                </c:pt>
                <c:pt idx="1219">
                  <c:v>261.78128539737645</c:v>
                </c:pt>
                <c:pt idx="1220">
                  <c:v>261.24180839409718</c:v>
                </c:pt>
                <c:pt idx="1221">
                  <c:v>260.16452373360335</c:v>
                </c:pt>
                <c:pt idx="1222">
                  <c:v>258.55277010802467</c:v>
                </c:pt>
                <c:pt idx="1223">
                  <c:v>256.94602452064038</c:v>
                </c:pt>
                <c:pt idx="1224">
                  <c:v>254.8114873524305</c:v>
                </c:pt>
                <c:pt idx="1225">
                  <c:v>253.74755746045523</c:v>
                </c:pt>
                <c:pt idx="1226">
                  <c:v>252.68585336323298</c:v>
                </c:pt>
                <c:pt idx="1227">
                  <c:v>252.15583598765426</c:v>
                </c:pt>
                <c:pt idx="1228">
                  <c:v>251.0974705825617</c:v>
                </c:pt>
                <c:pt idx="1229">
                  <c:v>250.56912255304778</c:v>
                </c:pt>
                <c:pt idx="1230">
                  <c:v>249.51409584008488</c:v>
                </c:pt>
                <c:pt idx="1231">
                  <c:v>248.46129492187495</c:v>
                </c:pt>
                <c:pt idx="1232">
                  <c:v>247.9357291358024</c:v>
                </c:pt>
                <c:pt idx="1233">
                  <c:v>247.9357291358024</c:v>
                </c:pt>
                <c:pt idx="1234">
                  <c:v>247.41071979841817</c:v>
                </c:pt>
                <c:pt idx="1235">
                  <c:v>247.41071979841817</c:v>
                </c:pt>
                <c:pt idx="1236">
                  <c:v>246.36237046971442</c:v>
                </c:pt>
                <c:pt idx="1237">
                  <c:v>245.3162469357639</c:v>
                </c:pt>
                <c:pt idx="1238">
                  <c:v>242.71067595293209</c:v>
                </c:pt>
                <c:pt idx="1239">
                  <c:v>239.60235358024681</c:v>
                </c:pt>
                <c:pt idx="1240">
                  <c:v>235.48908487654316</c:v>
                </c:pt>
                <c:pt idx="1241">
                  <c:v>231.9191883169367</c:v>
                </c:pt>
                <c:pt idx="1242">
                  <c:v>228.37655774305549</c:v>
                </c:pt>
                <c:pt idx="1243">
                  <c:v>225.36171874999997</c:v>
                </c:pt>
                <c:pt idx="1244">
                  <c:v>221.86972500675148</c:v>
                </c:pt>
                <c:pt idx="1245">
                  <c:v>218.89828901138114</c:v>
                </c:pt>
                <c:pt idx="1246">
                  <c:v>215.94688516878853</c:v>
                </c:pt>
                <c:pt idx="1247">
                  <c:v>212.52889910108021</c:v>
                </c:pt>
                <c:pt idx="1248">
                  <c:v>209.13817901909715</c:v>
                </c:pt>
                <c:pt idx="1249">
                  <c:v>205.77472492283945</c:v>
                </c:pt>
                <c:pt idx="1250">
                  <c:v>202.43853681230704</c:v>
                </c:pt>
                <c:pt idx="1251">
                  <c:v>199.60064850212191</c:v>
                </c:pt>
                <c:pt idx="1252">
                  <c:v>196.78279234471447</c:v>
                </c:pt>
                <c:pt idx="1253">
                  <c:v>193.98496834008481</c:v>
                </c:pt>
                <c:pt idx="1254">
                  <c:v>191.20717648823299</c:v>
                </c:pt>
                <c:pt idx="1255">
                  <c:v>188.44941678915893</c:v>
                </c:pt>
                <c:pt idx="1256">
                  <c:v>185.71168924286266</c:v>
                </c:pt>
                <c:pt idx="1257">
                  <c:v>182.99399384934406</c:v>
                </c:pt>
                <c:pt idx="1258">
                  <c:v>180.29633060860337</c:v>
                </c:pt>
                <c:pt idx="1259">
                  <c:v>177.61869952064043</c:v>
                </c:pt>
                <c:pt idx="1260">
                  <c:v>175.40264261959877</c:v>
                </c:pt>
                <c:pt idx="1261">
                  <c:v>173.63981317515427</c:v>
                </c:pt>
                <c:pt idx="1262">
                  <c:v>172.32353380304781</c:v>
                </c:pt>
                <c:pt idx="1263">
                  <c:v>172.32353380304781</c:v>
                </c:pt>
                <c:pt idx="1264">
                  <c:v>172.76173714506172</c:v>
                </c:pt>
                <c:pt idx="1265">
                  <c:v>174.07968586323298</c:v>
                </c:pt>
                <c:pt idx="1266">
                  <c:v>175.40264261959877</c:v>
                </c:pt>
                <c:pt idx="1267">
                  <c:v>176.28739603395059</c:v>
                </c:pt>
                <c:pt idx="1268">
                  <c:v>177.17437524305549</c:v>
                </c:pt>
                <c:pt idx="1269">
                  <c:v>177.17437524305549</c:v>
                </c:pt>
                <c:pt idx="1270">
                  <c:v>176.28739603395059</c:v>
                </c:pt>
                <c:pt idx="1271">
                  <c:v>174.9611005854552</c:v>
                </c:pt>
                <c:pt idx="1272">
                  <c:v>173.20049693576388</c:v>
                </c:pt>
                <c:pt idx="1273">
                  <c:v>171.44879646508483</c:v>
                </c:pt>
                <c:pt idx="1274">
                  <c:v>170.14086382330242</c:v>
                </c:pt>
                <c:pt idx="1275">
                  <c:v>168.83793921971449</c:v>
                </c:pt>
                <c:pt idx="1276">
                  <c:v>167.97210506076385</c:v>
                </c:pt>
                <c:pt idx="1277">
                  <c:v>167.97210506076385</c:v>
                </c:pt>
                <c:pt idx="1278">
                  <c:v>168.40474391589504</c:v>
                </c:pt>
                <c:pt idx="1279">
                  <c:v>168.83793921971449</c:v>
                </c:pt>
                <c:pt idx="1280">
                  <c:v>169.70599917341818</c:v>
                </c:pt>
                <c:pt idx="1281">
                  <c:v>170.57628492187499</c:v>
                </c:pt>
                <c:pt idx="1282">
                  <c:v>170.57628492187499</c:v>
                </c:pt>
                <c:pt idx="1283">
                  <c:v>171.01226246913581</c:v>
                </c:pt>
                <c:pt idx="1284">
                  <c:v>171.01226246913581</c:v>
                </c:pt>
                <c:pt idx="1285">
                  <c:v>171.01226246913581</c:v>
                </c:pt>
                <c:pt idx="1286">
                  <c:v>170.14086382330242</c:v>
                </c:pt>
                <c:pt idx="1287">
                  <c:v>169.27169097222222</c:v>
                </c:pt>
                <c:pt idx="1288">
                  <c:v>167.97210506076385</c:v>
                </c:pt>
                <c:pt idx="1289">
                  <c:v>166.24711412712188</c:v>
                </c:pt>
                <c:pt idx="1290">
                  <c:v>164.53102637249225</c:v>
                </c:pt>
                <c:pt idx="1291">
                  <c:v>163.24980326774684</c:v>
                </c:pt>
                <c:pt idx="1292">
                  <c:v>161.54929607638888</c:v>
                </c:pt>
                <c:pt idx="1293">
                  <c:v>159.43618218267744</c:v>
                </c:pt>
                <c:pt idx="1294">
                  <c:v>157.33697950617281</c:v>
                </c:pt>
                <c:pt idx="1295">
                  <c:v>155.25168804687499</c:v>
                </c:pt>
                <c:pt idx="1296">
                  <c:v>154.00719055555555</c:v>
                </c:pt>
                <c:pt idx="1297">
                  <c:v>153.59347095582561</c:v>
                </c:pt>
                <c:pt idx="1298">
                  <c:v>154.00719055555555</c:v>
                </c:pt>
                <c:pt idx="1299">
                  <c:v>154.83629910108021</c:v>
                </c:pt>
                <c:pt idx="1300">
                  <c:v>156.08413528452934</c:v>
                </c:pt>
                <c:pt idx="1301">
                  <c:v>156.91880831693669</c:v>
                </c:pt>
                <c:pt idx="1302">
                  <c:v>157.75570714409716</c:v>
                </c:pt>
                <c:pt idx="1303">
                  <c:v>158.59483176601077</c:v>
                </c:pt>
                <c:pt idx="1304">
                  <c:v>159.85769206404316</c:v>
                </c:pt>
                <c:pt idx="1305">
                  <c:v>160.27975839409726</c:v>
                </c:pt>
                <c:pt idx="1306">
                  <c:v>160.70238117283947</c:v>
                </c:pt>
                <c:pt idx="1307">
                  <c:v>160.70238117283947</c:v>
                </c:pt>
                <c:pt idx="1308">
                  <c:v>160.70238117283947</c:v>
                </c:pt>
                <c:pt idx="1309">
                  <c:v>160.27975839409726</c:v>
                </c:pt>
                <c:pt idx="1310">
                  <c:v>160.27975839409726</c:v>
                </c:pt>
                <c:pt idx="1311">
                  <c:v>159.85769206404316</c:v>
                </c:pt>
                <c:pt idx="1312">
                  <c:v>159.43618218267744</c:v>
                </c:pt>
                <c:pt idx="1313">
                  <c:v>158.59483176601077</c:v>
                </c:pt>
                <c:pt idx="1314">
                  <c:v>157.33697950617281</c:v>
                </c:pt>
                <c:pt idx="1315">
                  <c:v>156.50119357638886</c:v>
                </c:pt>
                <c:pt idx="1316">
                  <c:v>155.25168804687499</c:v>
                </c:pt>
                <c:pt idx="1317">
                  <c:v>152.76770110243052</c:v>
                </c:pt>
                <c:pt idx="1318">
                  <c:v>151.12283877989967</c:v>
                </c:pt>
                <c:pt idx="1319">
                  <c:v>149.48687963638116</c:v>
                </c:pt>
                <c:pt idx="1320">
                  <c:v>150.3037463107639</c:v>
                </c:pt>
                <c:pt idx="1321">
                  <c:v>152.35565084876538</c:v>
                </c:pt>
                <c:pt idx="1322">
                  <c:v>156.08413528452934</c:v>
                </c:pt>
                <c:pt idx="1323">
                  <c:v>161.12556040026999</c:v>
                </c:pt>
                <c:pt idx="1324">
                  <c:v>167.97210506076385</c:v>
                </c:pt>
                <c:pt idx="1325">
                  <c:v>174.52011499999998</c:v>
                </c:pt>
                <c:pt idx="1326">
                  <c:v>179.4015611178626</c:v>
                </c:pt>
                <c:pt idx="1327">
                  <c:v>181.64265820987649</c:v>
                </c:pt>
                <c:pt idx="1328">
                  <c:v>182.54299218749998</c:v>
                </c:pt>
                <c:pt idx="1329">
                  <c:v>182.54299218749998</c:v>
                </c:pt>
                <c:pt idx="1330">
                  <c:v>182.54299218749998</c:v>
                </c:pt>
                <c:pt idx="1331">
                  <c:v>182.54299218749998</c:v>
                </c:pt>
                <c:pt idx="1332">
                  <c:v>182.54299218749998</c:v>
                </c:pt>
                <c:pt idx="1333">
                  <c:v>182.09254697434415</c:v>
                </c:pt>
                <c:pt idx="1334">
                  <c:v>180.74455002700608</c:v>
                </c:pt>
                <c:pt idx="1335">
                  <c:v>179.4015611178626</c:v>
                </c:pt>
                <c:pt idx="1336">
                  <c:v>178.06358024691355</c:v>
                </c:pt>
                <c:pt idx="1337">
                  <c:v>177.61869952064043</c:v>
                </c:pt>
                <c:pt idx="1338">
                  <c:v>177.17437524305549</c:v>
                </c:pt>
                <c:pt idx="1339">
                  <c:v>177.17437524305549</c:v>
                </c:pt>
                <c:pt idx="1340">
                  <c:v>177.17437524305549</c:v>
                </c:pt>
                <c:pt idx="1341">
                  <c:v>177.61869952064043</c:v>
                </c:pt>
                <c:pt idx="1342">
                  <c:v>178.06358024691355</c:v>
                </c:pt>
                <c:pt idx="1343">
                  <c:v>179.84866763888891</c:v>
                </c:pt>
                <c:pt idx="1344">
                  <c:v>181.64265820987649</c:v>
                </c:pt>
                <c:pt idx="1345">
                  <c:v>183.44555195987655</c:v>
                </c:pt>
                <c:pt idx="1346">
                  <c:v>184.80356498360337</c:v>
                </c:pt>
                <c:pt idx="1347">
                  <c:v>185.25734888888883</c:v>
                </c:pt>
                <c:pt idx="1348">
                  <c:v>185.25734888888883</c:v>
                </c:pt>
                <c:pt idx="1349">
                  <c:v>184.35033752700616</c:v>
                </c:pt>
                <c:pt idx="1350">
                  <c:v>181.19332589409723</c:v>
                </c:pt>
                <c:pt idx="1351">
                  <c:v>176.28739603395059</c:v>
                </c:pt>
                <c:pt idx="1352">
                  <c:v>170.14086382330242</c:v>
                </c:pt>
                <c:pt idx="1353">
                  <c:v>164.10339555555552</c:v>
                </c:pt>
                <c:pt idx="1354">
                  <c:v>157.75570714409716</c:v>
                </c:pt>
                <c:pt idx="1355">
                  <c:v>151.53321968749998</c:v>
                </c:pt>
                <c:pt idx="1356">
                  <c:v>144.63242127989963</c:v>
                </c:pt>
                <c:pt idx="1357">
                  <c:v>137.11006968749999</c:v>
                </c:pt>
                <c:pt idx="1358">
                  <c:v>129.40881984182099</c:v>
                </c:pt>
                <c:pt idx="1359">
                  <c:v>121.56205866415893</c:v>
                </c:pt>
                <c:pt idx="1360">
                  <c:v>113.24954993441355</c:v>
                </c:pt>
                <c:pt idx="1361">
                  <c:v>105.57389672839504</c:v>
                </c:pt>
                <c:pt idx="1362">
                  <c:v>100.82961521219133</c:v>
                </c:pt>
                <c:pt idx="1363">
                  <c:v>99.494138360339477</c:v>
                </c:pt>
                <c:pt idx="1364">
                  <c:v>101.50069233024692</c:v>
                </c:pt>
                <c:pt idx="1365">
                  <c:v>106.26055440972218</c:v>
                </c:pt>
                <c:pt idx="1366">
                  <c:v>109.02944308256173</c:v>
                </c:pt>
                <c:pt idx="1367">
                  <c:v>109.37805818576389</c:v>
                </c:pt>
                <c:pt idx="1368">
                  <c:v>106.60471792341818</c:v>
                </c:pt>
                <c:pt idx="1369">
                  <c:v>100.16076388888889</c:v>
                </c:pt>
                <c:pt idx="1370">
                  <c:v>94.890081913580218</c:v>
                </c:pt>
                <c:pt idx="1371">
                  <c:v>92.950301786265385</c:v>
                </c:pt>
                <c:pt idx="1372">
                  <c:v>92.950301786265385</c:v>
                </c:pt>
                <c:pt idx="1373">
                  <c:v>92.950301786265385</c:v>
                </c:pt>
                <c:pt idx="1374">
                  <c:v>91.349120685763879</c:v>
                </c:pt>
                <c:pt idx="1375">
                  <c:v>87.875489749228379</c:v>
                </c:pt>
                <c:pt idx="1376">
                  <c:v>82.03416964409719</c:v>
                </c:pt>
                <c:pt idx="1377">
                  <c:v>71.799687145061711</c:v>
                </c:pt>
                <c:pt idx="1378">
                  <c:v>57.599394844714496</c:v>
                </c:pt>
                <c:pt idx="1379">
                  <c:v>44.962166909722228</c:v>
                </c:pt>
                <c:pt idx="1380">
                  <c:v>33.888003340084872</c:v>
                </c:pt>
                <c:pt idx="1381">
                  <c:v>24.376904135802469</c:v>
                </c:pt>
                <c:pt idx="1382">
                  <c:v>20.735782144097218</c:v>
                </c:pt>
                <c:pt idx="1383">
                  <c:v>23.885281719714502</c:v>
                </c:pt>
                <c:pt idx="1384">
                  <c:v>30.115281233603383</c:v>
                </c:pt>
                <c:pt idx="1385">
                  <c:v>35.26104047839506</c:v>
                </c:pt>
                <c:pt idx="1386">
                  <c:v>37.473758687307097</c:v>
                </c:pt>
                <c:pt idx="1387">
                  <c:v>39.334244876543202</c:v>
                </c:pt>
                <c:pt idx="1388">
                  <c:v>43.190434286265429</c:v>
                </c:pt>
                <c:pt idx="1389">
                  <c:v>50.254272159529307</c:v>
                </c:pt>
                <c:pt idx="1390">
                  <c:v>60.159058810763881</c:v>
                </c:pt>
                <c:pt idx="1391">
                  <c:v>70.113647619598765</c:v>
                </c:pt>
                <c:pt idx="1392">
                  <c:v>77.564495555555538</c:v>
                </c:pt>
                <c:pt idx="1393">
                  <c:v>82.03416964409719</c:v>
                </c:pt>
                <c:pt idx="1394">
                  <c:v>83.857095546874987</c:v>
                </c:pt>
                <c:pt idx="1395">
                  <c:v>83.857095546874987</c:v>
                </c:pt>
                <c:pt idx="1396">
                  <c:v>83.247227784529315</c:v>
                </c:pt>
                <c:pt idx="1397">
                  <c:v>81.430979266010795</c:v>
                </c:pt>
                <c:pt idx="1398">
                  <c:v>78.744166774691351</c:v>
                </c:pt>
                <c:pt idx="1399">
                  <c:v>75.521494196566337</c:v>
                </c:pt>
                <c:pt idx="1400">
                  <c:v>71.517289435763885</c:v>
                </c:pt>
                <c:pt idx="1401">
                  <c:v>67.074603108603398</c:v>
                </c:pt>
                <c:pt idx="1402">
                  <c:v>62.510332743055535</c:v>
                </c:pt>
                <c:pt idx="1403">
                  <c:v>56.842346404320978</c:v>
                </c:pt>
                <c:pt idx="1404">
                  <c:v>48.61247030478394</c:v>
                </c:pt>
                <c:pt idx="1405">
                  <c:v>37.066438247492279</c:v>
                </c:pt>
                <c:pt idx="1406">
                  <c:v>27.083470555555547</c:v>
                </c:pt>
                <c:pt idx="1407">
                  <c:v>21.194017638888887</c:v>
                </c:pt>
                <c:pt idx="1408">
                  <c:v>20.132591766010794</c:v>
                </c:pt>
                <c:pt idx="1409">
                  <c:v>20.735782144097218</c:v>
                </c:pt>
                <c:pt idx="1410">
                  <c:v>21.040716025270054</c:v>
                </c:pt>
                <c:pt idx="1411">
                  <c:v>20.8879708603395</c:v>
                </c:pt>
                <c:pt idx="1412">
                  <c:v>20.433074057677466</c:v>
                </c:pt>
                <c:pt idx="1413">
                  <c:v>19.834335269097217</c:v>
                </c:pt>
                <c:pt idx="1414">
                  <c:v>19.983185293209875</c:v>
                </c:pt>
                <c:pt idx="1415">
                  <c:v>22.125512743055552</c:v>
                </c:pt>
                <c:pt idx="1416">
                  <c:v>26.910136789158951</c:v>
                </c:pt>
                <c:pt idx="1417">
                  <c:v>33.69408097222221</c:v>
                </c:pt>
                <c:pt idx="1418">
                  <c:v>41.025848888888881</c:v>
                </c:pt>
                <c:pt idx="1419">
                  <c:v>46.54164651138116</c:v>
                </c:pt>
                <c:pt idx="1420">
                  <c:v>48.380152977430548</c:v>
                </c:pt>
                <c:pt idx="1421">
                  <c:v>46.54164651138116</c:v>
                </c:pt>
                <c:pt idx="1422">
                  <c:v>40.81245081693671</c:v>
                </c:pt>
                <c:pt idx="1423">
                  <c:v>34.669257298418202</c:v>
                </c:pt>
                <c:pt idx="1424">
                  <c:v>32.732815863233014</c:v>
                </c:pt>
                <c:pt idx="1425">
                  <c:v>33.307905582561723</c:v>
                </c:pt>
                <c:pt idx="1426">
                  <c:v>36.661343602430541</c:v>
                </c:pt>
                <c:pt idx="1427">
                  <c:v>43.409953293788568</c:v>
                </c:pt>
                <c:pt idx="1428">
                  <c:v>48.61247030478394</c:v>
                </c:pt>
                <c:pt idx="1429">
                  <c:v>50.254272159529307</c:v>
                </c:pt>
                <c:pt idx="1430">
                  <c:v>48.845344080825605</c:v>
                </c:pt>
                <c:pt idx="1431">
                  <c:v>44.738752761381171</c:v>
                </c:pt>
                <c:pt idx="1432">
                  <c:v>37.269820243055548</c:v>
                </c:pt>
                <c:pt idx="1433">
                  <c:v>27.257360770640432</c:v>
                </c:pt>
                <c:pt idx="1434">
                  <c:v>18.807965663580244</c:v>
                </c:pt>
                <c:pt idx="1435">
                  <c:v>11.806728267746912</c:v>
                </c:pt>
                <c:pt idx="1436">
                  <c:v>10.149902298418212</c:v>
                </c:pt>
                <c:pt idx="1437">
                  <c:v>10.797608571566357</c:v>
                </c:pt>
                <c:pt idx="1438">
                  <c:v>12.386826025270061</c:v>
                </c:pt>
                <c:pt idx="1439">
                  <c:v>13.466058256172836</c:v>
                </c:pt>
                <c:pt idx="1440">
                  <c:v>13.588755191936729</c:v>
                </c:pt>
                <c:pt idx="1441">
                  <c:v>12.741562064043205</c:v>
                </c:pt>
                <c:pt idx="1442">
                  <c:v>10.688266404320988</c:v>
                </c:pt>
                <c:pt idx="1443">
                  <c:v>9.3174550607638871</c:v>
                </c:pt>
                <c:pt idx="1444">
                  <c:v>9.0144687499999989</c:v>
                </c:pt>
                <c:pt idx="1445">
                  <c:v>9.3174550607638871</c:v>
                </c:pt>
                <c:pt idx="1446">
                  <c:v>9.5222281780478362</c:v>
                </c:pt>
                <c:pt idx="1447">
                  <c:v>8.9145862104552425</c:v>
                </c:pt>
                <c:pt idx="1448">
                  <c:v>6.2600477430555559</c:v>
                </c:pt>
                <c:pt idx="1449">
                  <c:v>2.7268767968749996</c:v>
                </c:pt>
                <c:pt idx="1450">
                  <c:v>0.58872271219135786</c:v>
                </c:pt>
                <c:pt idx="1451">
                  <c:v>4.0064305555555547E-2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0.13466058256172839</c:v>
                </c:pt>
                <c:pt idx="1480">
                  <c:v>0.53864233024691355</c:v>
                </c:pt>
                <c:pt idx="1481">
                  <c:v>1.1042724218749997</c:v>
                </c:pt>
                <c:pt idx="1482">
                  <c:v>1.7363981317515431</c:v>
                </c:pt>
                <c:pt idx="1483">
                  <c:v>2.3548908487654314</c:v>
                </c:pt>
                <c:pt idx="1484">
                  <c:v>3.0092745061728392</c:v>
                </c:pt>
                <c:pt idx="1485">
                  <c:v>3.6795169511959869</c:v>
                </c:pt>
                <c:pt idx="1486">
                  <c:v>4.6299313107638884</c:v>
                </c:pt>
                <c:pt idx="1487">
                  <c:v>6.0121498524305537</c:v>
                </c:pt>
                <c:pt idx="1488">
                  <c:v>8.0406835455246899</c:v>
                </c:pt>
                <c:pt idx="1489">
                  <c:v>10.907507187499998</c:v>
                </c:pt>
                <c:pt idx="1490">
                  <c:v>14.846329227430555</c:v>
                </c:pt>
                <c:pt idx="1491">
                  <c:v>19.834335269097217</c:v>
                </c:pt>
                <c:pt idx="1492">
                  <c:v>25.881819613233016</c:v>
                </c:pt>
                <c:pt idx="1493">
                  <c:v>32.352204960455246</c:v>
                </c:pt>
                <c:pt idx="1494">
                  <c:v>39.125298394097214</c:v>
                </c:pt>
                <c:pt idx="1495">
                  <c:v>45.861387989969138</c:v>
                </c:pt>
                <c:pt idx="1496">
                  <c:v>52.164004057677452</c:v>
                </c:pt>
                <c:pt idx="1497">
                  <c:v>58.106876048418208</c:v>
                </c:pt>
                <c:pt idx="1498">
                  <c:v>63.30410679687499</c:v>
                </c:pt>
                <c:pt idx="1499">
                  <c:v>67.622148617862621</c:v>
                </c:pt>
                <c:pt idx="1500">
                  <c:v>70.954163363233008</c:v>
                </c:pt>
                <c:pt idx="1501">
                  <c:v>73.220022421874972</c:v>
                </c:pt>
                <c:pt idx="1502">
                  <c:v>75.521494196566337</c:v>
                </c:pt>
                <c:pt idx="1503">
                  <c:v>77.270968872492276</c:v>
                </c:pt>
                <c:pt idx="1504">
                  <c:v>79.337341076388867</c:v>
                </c:pt>
                <c:pt idx="1505">
                  <c:v>81.130218749999983</c:v>
                </c:pt>
                <c:pt idx="1506">
                  <c:v>82.639585816936716</c:v>
                </c:pt>
                <c:pt idx="1507">
                  <c:v>84.162864101080217</c:v>
                </c:pt>
                <c:pt idx="1508">
                  <c:v>86.009160848765418</c:v>
                </c:pt>
                <c:pt idx="1509">
                  <c:v>88.188492136381143</c:v>
                </c:pt>
                <c:pt idx="1510">
                  <c:v>91.030553811728396</c:v>
                </c:pt>
                <c:pt idx="1511">
                  <c:v>95.215326171874992</c:v>
                </c:pt>
                <c:pt idx="1512">
                  <c:v>100.82961521219133</c:v>
                </c:pt>
                <c:pt idx="1513">
                  <c:v>107.98693646508484</c:v>
                </c:pt>
                <c:pt idx="1514">
                  <c:v>116.4672144743441</c:v>
                </c:pt>
                <c:pt idx="1515">
                  <c:v>125.26800692804778</c:v>
                </c:pt>
                <c:pt idx="1516">
                  <c:v>133.23162233024689</c:v>
                </c:pt>
                <c:pt idx="1517">
                  <c:v>139.07016019193674</c:v>
                </c:pt>
                <c:pt idx="1518">
                  <c:v>143.83113516878859</c:v>
                </c:pt>
                <c:pt idx="1519">
                  <c:v>147.04963438175156</c:v>
                </c:pt>
                <c:pt idx="1520">
                  <c:v>149.89503474922839</c:v>
                </c:pt>
                <c:pt idx="1521">
                  <c:v>151.53321968749998</c:v>
                </c:pt>
                <c:pt idx="1522">
                  <c:v>152.76770110243052</c:v>
                </c:pt>
                <c:pt idx="1523">
                  <c:v>152.35565084876538</c:v>
                </c:pt>
                <c:pt idx="1524">
                  <c:v>150.71301432098761</c:v>
                </c:pt>
                <c:pt idx="1525">
                  <c:v>146.24167088638114</c:v>
                </c:pt>
                <c:pt idx="1526">
                  <c:v>139.46384763888884</c:v>
                </c:pt>
                <c:pt idx="1527">
                  <c:v>130.93126345293206</c:v>
                </c:pt>
                <c:pt idx="1528">
                  <c:v>121.93014947145062</c:v>
                </c:pt>
                <c:pt idx="1529">
                  <c:v>113.96069135802469</c:v>
                </c:pt>
                <c:pt idx="1530">
                  <c:v>107.6405471566358</c:v>
                </c:pt>
                <c:pt idx="1531">
                  <c:v>103.18812297743051</c:v>
                </c:pt>
                <c:pt idx="1532">
                  <c:v>100.82961521219133</c:v>
                </c:pt>
                <c:pt idx="1533">
                  <c:v>100.16076388888889</c:v>
                </c:pt>
                <c:pt idx="1534">
                  <c:v>101.50069233024692</c:v>
                </c:pt>
                <c:pt idx="1535">
                  <c:v>104.88946484182095</c:v>
                </c:pt>
                <c:pt idx="1536">
                  <c:v>111.12948043209876</c:v>
                </c:pt>
                <c:pt idx="1537">
                  <c:v>119.72995135802466</c:v>
                </c:pt>
                <c:pt idx="1538">
                  <c:v>130.16892874999999</c:v>
                </c:pt>
                <c:pt idx="1539">
                  <c:v>142.63337936728388</c:v>
                </c:pt>
                <c:pt idx="1540">
                  <c:v>156.08413528452934</c:v>
                </c:pt>
                <c:pt idx="1541">
                  <c:v>171.01226246913581</c:v>
                </c:pt>
                <c:pt idx="1542">
                  <c:v>186.16658604552464</c:v>
                </c:pt>
                <c:pt idx="1543">
                  <c:v>200.54438547743055</c:v>
                </c:pt>
                <c:pt idx="1544">
                  <c:v>212.52889910108021</c:v>
                </c:pt>
                <c:pt idx="1545">
                  <c:v>220.38150298996908</c:v>
                </c:pt>
                <c:pt idx="1546">
                  <c:v>225.36171874999997</c:v>
                </c:pt>
                <c:pt idx="1547">
                  <c:v>228.37655774305549</c:v>
                </c:pt>
                <c:pt idx="1548">
                  <c:v>230.39757937885798</c:v>
                </c:pt>
                <c:pt idx="1549">
                  <c:v>232.93637651909717</c:v>
                </c:pt>
                <c:pt idx="1550">
                  <c:v>235.48908487654316</c:v>
                </c:pt>
                <c:pt idx="1551">
                  <c:v>239.08624742187496</c:v>
                </c:pt>
                <c:pt idx="1552">
                  <c:v>242.71067595293209</c:v>
                </c:pt>
                <c:pt idx="1553">
                  <c:v>246.8862669097222</c:v>
                </c:pt>
                <c:pt idx="1554">
                  <c:v>250.56912255304778</c:v>
                </c:pt>
                <c:pt idx="1555">
                  <c:v>254.8114873524305</c:v>
                </c:pt>
                <c:pt idx="1556">
                  <c:v>259.62671607638885</c:v>
                </c:pt>
                <c:pt idx="1557">
                  <c:v>265.57320498360338</c:v>
                </c:pt>
                <c:pt idx="1558">
                  <c:v>272.13707371045518</c:v>
                </c:pt>
                <c:pt idx="1559">
                  <c:v>280.45459047839506</c:v>
                </c:pt>
                <c:pt idx="1560">
                  <c:v>289.46460763888882</c:v>
                </c:pt>
                <c:pt idx="1561">
                  <c:v>298.61707566358012</c:v>
                </c:pt>
                <c:pt idx="1562">
                  <c:v>307.91199455246908</c:v>
                </c:pt>
                <c:pt idx="1563">
                  <c:v>317.34936430555547</c:v>
                </c:pt>
                <c:pt idx="1564">
                  <c:v>327.53265352527006</c:v>
                </c:pt>
                <c:pt idx="1565">
                  <c:v>337.87675641589499</c:v>
                </c:pt>
                <c:pt idx="1566">
                  <c:v>348.38167297743058</c:v>
                </c:pt>
                <c:pt idx="1567">
                  <c:v>359.67980714409714</c:v>
                </c:pt>
                <c:pt idx="1568">
                  <c:v>369.87394711323299</c:v>
                </c:pt>
                <c:pt idx="1569">
                  <c:v>379.56032765432087</c:v>
                </c:pt>
                <c:pt idx="1570">
                  <c:v>388.71390857638886</c:v>
                </c:pt>
                <c:pt idx="1571">
                  <c:v>397.31131903452922</c:v>
                </c:pt>
                <c:pt idx="1572">
                  <c:v>405.33085752989967</c:v>
                </c:pt>
                <c:pt idx="1573">
                  <c:v>412.75249190972204</c:v>
                </c:pt>
                <c:pt idx="1574">
                  <c:v>418.19233428626524</c:v>
                </c:pt>
                <c:pt idx="1575">
                  <c:v>422.29558691358017</c:v>
                </c:pt>
                <c:pt idx="1576">
                  <c:v>425.0422176388887</c:v>
                </c:pt>
                <c:pt idx="1577">
                  <c:v>425.73026644193681</c:v>
                </c:pt>
                <c:pt idx="1578">
                  <c:v>425.0422176388887</c:v>
                </c:pt>
                <c:pt idx="1579">
                  <c:v>422.98140992187496</c:v>
                </c:pt>
                <c:pt idx="1580">
                  <c:v>420.92561024305542</c:v>
                </c:pt>
                <c:pt idx="1581">
                  <c:v>417.51040641878853</c:v>
                </c:pt>
                <c:pt idx="1582">
                  <c:v>414.78825943576379</c:v>
                </c:pt>
                <c:pt idx="1583">
                  <c:v>410.72173242187495</c:v>
                </c:pt>
                <c:pt idx="1584">
                  <c:v>406.00276932098768</c:v>
                </c:pt>
                <c:pt idx="1585">
                  <c:v>400.64305555555558</c:v>
                </c:pt>
                <c:pt idx="1586">
                  <c:v>394.65594589409704</c:v>
                </c:pt>
                <c:pt idx="1587">
                  <c:v>388.05646445119578</c:v>
                </c:pt>
                <c:pt idx="1588">
                  <c:v>381.51262787712182</c:v>
                </c:pt>
                <c:pt idx="1589">
                  <c:v>375.67075132330245</c:v>
                </c:pt>
                <c:pt idx="1590">
                  <c:v>371.15823068576384</c:v>
                </c:pt>
                <c:pt idx="1591">
                  <c:v>367.31205735243054</c:v>
                </c:pt>
                <c:pt idx="1592">
                  <c:v>364.75907077064034</c:v>
                </c:pt>
                <c:pt idx="1593">
                  <c:v>362.21498736786253</c:v>
                </c:pt>
                <c:pt idx="1594">
                  <c:v>360.94628435860335</c:v>
                </c:pt>
                <c:pt idx="1595">
                  <c:v>359.67980714409714</c:v>
                </c:pt>
                <c:pt idx="1596">
                  <c:v>357.15353009934404</c:v>
                </c:pt>
                <c:pt idx="1597">
                  <c:v>354.63615623360334</c:v>
                </c:pt>
                <c:pt idx="1598">
                  <c:v>350.25217524305555</c:v>
                </c:pt>
                <c:pt idx="1599">
                  <c:v>345.27529817515432</c:v>
                </c:pt>
                <c:pt idx="1600">
                  <c:v>339.71887979841813</c:v>
                </c:pt>
                <c:pt idx="1601">
                  <c:v>333.59794422743045</c:v>
                </c:pt>
                <c:pt idx="1602">
                  <c:v>327.53265352527006</c:v>
                </c:pt>
                <c:pt idx="1603">
                  <c:v>322.7204852690972</c:v>
                </c:pt>
                <c:pt idx="1604">
                  <c:v>319.13472992187485</c:v>
                </c:pt>
                <c:pt idx="1605">
                  <c:v>316.16190280478384</c:v>
                </c:pt>
                <c:pt idx="1606">
                  <c:v>314.9766670987654</c:v>
                </c:pt>
                <c:pt idx="1607">
                  <c:v>313.79365718749995</c:v>
                </c:pt>
                <c:pt idx="1608">
                  <c:v>313.79365718749995</c:v>
                </c:pt>
                <c:pt idx="1609">
                  <c:v>313.79365718749995</c:v>
                </c:pt>
                <c:pt idx="1610">
                  <c:v>314.9766670987654</c:v>
                </c:pt>
                <c:pt idx="1611">
                  <c:v>315.56900672743052</c:v>
                </c:pt>
                <c:pt idx="1612">
                  <c:v>317.34936430555547</c:v>
                </c:pt>
                <c:pt idx="1613">
                  <c:v>319.730964691358</c:v>
                </c:pt>
                <c:pt idx="1614">
                  <c:v>323.32005873070977</c:v>
                </c:pt>
                <c:pt idx="1615">
                  <c:v>327.53265352527006</c:v>
                </c:pt>
                <c:pt idx="1616">
                  <c:v>332.98891113811726</c:v>
                </c:pt>
                <c:pt idx="1617">
                  <c:v>339.71887979841813</c:v>
                </c:pt>
                <c:pt idx="1618">
                  <c:v>347.13745371045519</c:v>
                </c:pt>
                <c:pt idx="1619">
                  <c:v>355.26466502700612</c:v>
                </c:pt>
                <c:pt idx="1620">
                  <c:v>362.21498736786253</c:v>
                </c:pt>
                <c:pt idx="1621">
                  <c:v>368.59188933545516</c:v>
                </c:pt>
                <c:pt idx="1622">
                  <c:v>373.73347521508475</c:v>
                </c:pt>
                <c:pt idx="1623">
                  <c:v>377.61303546971436</c:v>
                </c:pt>
                <c:pt idx="1624">
                  <c:v>378.9106738107638</c:v>
                </c:pt>
                <c:pt idx="1625">
                  <c:v>378.26157641589492</c:v>
                </c:pt>
                <c:pt idx="1626">
                  <c:v>375.67075132330245</c:v>
                </c:pt>
                <c:pt idx="1627">
                  <c:v>369.23263999999995</c:v>
                </c:pt>
                <c:pt idx="1628">
                  <c:v>360.31276752700614</c:v>
                </c:pt>
                <c:pt idx="1629">
                  <c:v>349.00461728395055</c:v>
                </c:pt>
                <c:pt idx="1630">
                  <c:v>337.26382818576383</c:v>
                </c:pt>
                <c:pt idx="1631">
                  <c:v>326.32627276909716</c:v>
                </c:pt>
                <c:pt idx="1632">
                  <c:v>318.53905160108019</c:v>
                </c:pt>
                <c:pt idx="1633">
                  <c:v>313.2029869048996</c:v>
                </c:pt>
                <c:pt idx="1634">
                  <c:v>311.43431474922829</c:v>
                </c:pt>
                <c:pt idx="1635">
                  <c:v>310.84587026138115</c:v>
                </c:pt>
                <c:pt idx="1636">
                  <c:v>310.84587026138115</c:v>
                </c:pt>
                <c:pt idx="1637">
                  <c:v>310.25798222222215</c:v>
                </c:pt>
                <c:pt idx="1638">
                  <c:v>308.49765679687494</c:v>
                </c:pt>
                <c:pt idx="1639">
                  <c:v>306.15834651138113</c:v>
                </c:pt>
                <c:pt idx="1640">
                  <c:v>303.24672874999993</c:v>
                </c:pt>
                <c:pt idx="1641">
                  <c:v>300.92745061728391</c:v>
                </c:pt>
                <c:pt idx="1642">
                  <c:v>299.7711502430555</c:v>
                </c:pt>
                <c:pt idx="1643">
                  <c:v>300.34902220582552</c:v>
                </c:pt>
                <c:pt idx="1644">
                  <c:v>303.24672874999993</c:v>
                </c:pt>
                <c:pt idx="1645">
                  <c:v>307.32688875675149</c:v>
                </c:pt>
                <c:pt idx="1646">
                  <c:v>313.2029869048996</c:v>
                </c:pt>
                <c:pt idx="1647">
                  <c:v>319.730964691358</c:v>
                </c:pt>
                <c:pt idx="1648">
                  <c:v>327.53265352527006</c:v>
                </c:pt>
                <c:pt idx="1649">
                  <c:v>336.03964107156634</c:v>
                </c:pt>
                <c:pt idx="1650">
                  <c:v>344.65569256076378</c:v>
                </c:pt>
                <c:pt idx="1651">
                  <c:v>353.38080799286263</c:v>
                </c:pt>
                <c:pt idx="1652">
                  <c:v>360.94628435860335</c:v>
                </c:pt>
                <c:pt idx="1653">
                  <c:v>367.9516951195987</c:v>
                </c:pt>
                <c:pt idx="1654">
                  <c:v>374.37867746913577</c:v>
                </c:pt>
                <c:pt idx="1655">
                  <c:v>379.56032765432087</c:v>
                </c:pt>
                <c:pt idx="1656">
                  <c:v>384.77759055555543</c:v>
                </c:pt>
                <c:pt idx="1657">
                  <c:v>390.03046617283951</c:v>
                </c:pt>
                <c:pt idx="1658">
                  <c:v>395.31895450617287</c:v>
                </c:pt>
                <c:pt idx="1659">
                  <c:v>400.64305555555558</c:v>
                </c:pt>
                <c:pt idx="1660">
                  <c:v>406.00276932098768</c:v>
                </c:pt>
                <c:pt idx="1661">
                  <c:v>411.39809580246907</c:v>
                </c:pt>
                <c:pt idx="1662">
                  <c:v>416.14822002989962</c:v>
                </c:pt>
                <c:pt idx="1663">
                  <c:v>421.61032035397369</c:v>
                </c:pt>
                <c:pt idx="1664">
                  <c:v>426.41887169367271</c:v>
                </c:pt>
                <c:pt idx="1665">
                  <c:v>430.56218862654322</c:v>
                </c:pt>
                <c:pt idx="1666">
                  <c:v>434.72553771219128</c:v>
                </c:pt>
                <c:pt idx="1667">
                  <c:v>437.51223274305556</c:v>
                </c:pt>
                <c:pt idx="1668">
                  <c:v>440.30783095293197</c:v>
                </c:pt>
                <c:pt idx="1669">
                  <c:v>442.41037232156629</c:v>
                </c:pt>
                <c:pt idx="1670">
                  <c:v>444.51792172839504</c:v>
                </c:pt>
                <c:pt idx="1671">
                  <c:v>445.9257369097221</c:v>
                </c:pt>
                <c:pt idx="1672">
                  <c:v>446.63047917341811</c:v>
                </c:pt>
                <c:pt idx="1673">
                  <c:v>447.33577788580237</c:v>
                </c:pt>
                <c:pt idx="1674">
                  <c:v>448.04163304687495</c:v>
                </c:pt>
                <c:pt idx="1675">
                  <c:v>448.04163304687495</c:v>
                </c:pt>
                <c:pt idx="1676">
                  <c:v>448.04163304687495</c:v>
                </c:pt>
                <c:pt idx="1677">
                  <c:v>447.33577788580237</c:v>
                </c:pt>
                <c:pt idx="1678">
                  <c:v>445.9257369097221</c:v>
                </c:pt>
                <c:pt idx="1679">
                  <c:v>443.81484881076369</c:v>
                </c:pt>
                <c:pt idx="1680">
                  <c:v>441.70896874999994</c:v>
                </c:pt>
                <c:pt idx="1681">
                  <c:v>439.60809672743039</c:v>
                </c:pt>
                <c:pt idx="1682">
                  <c:v>438.90891895061719</c:v>
                </c:pt>
                <c:pt idx="1683">
                  <c:v>438.90891895061719</c:v>
                </c:pt>
                <c:pt idx="1684">
                  <c:v>440.30783095293197</c:v>
                </c:pt>
                <c:pt idx="1685">
                  <c:v>443.11233234182095</c:v>
                </c:pt>
                <c:pt idx="1686">
                  <c:v>445.9257369097221</c:v>
                </c:pt>
                <c:pt idx="1687">
                  <c:v>448.74804465663573</c:v>
                </c:pt>
                <c:pt idx="1688">
                  <c:v>451.57925558256176</c:v>
                </c:pt>
                <c:pt idx="1689">
                  <c:v>452.9981997376542</c:v>
                </c:pt>
                <c:pt idx="1690">
                  <c:v>454.41936968749991</c:v>
                </c:pt>
                <c:pt idx="1691">
                  <c:v>455.13078933545518</c:v>
                </c:pt>
                <c:pt idx="1692">
                  <c:v>455.84276543209876</c:v>
                </c:pt>
                <c:pt idx="1693">
                  <c:v>456.55529797743037</c:v>
                </c:pt>
                <c:pt idx="1694">
                  <c:v>457.26838697145047</c:v>
                </c:pt>
                <c:pt idx="1695">
                  <c:v>457.98203241415899</c:v>
                </c:pt>
                <c:pt idx="1696">
                  <c:v>458.69623430555538</c:v>
                </c:pt>
                <c:pt idx="1697">
                  <c:v>459.41099264564031</c:v>
                </c:pt>
                <c:pt idx="1698">
                  <c:v>460.12630743441349</c:v>
                </c:pt>
                <c:pt idx="1699">
                  <c:v>460.12630743441349</c:v>
                </c:pt>
                <c:pt idx="1700">
                  <c:v>459.41099264564031</c:v>
                </c:pt>
                <c:pt idx="1701">
                  <c:v>457.98203241415899</c:v>
                </c:pt>
                <c:pt idx="1702">
                  <c:v>456.55529797743037</c:v>
                </c:pt>
                <c:pt idx="1703">
                  <c:v>455.13078933545518</c:v>
                </c:pt>
                <c:pt idx="1704">
                  <c:v>452.9981997376542</c:v>
                </c:pt>
                <c:pt idx="1705">
                  <c:v>451.57925558256176</c:v>
                </c:pt>
                <c:pt idx="1706">
                  <c:v>450.16253722222223</c:v>
                </c:pt>
                <c:pt idx="1707">
                  <c:v>448.74804465663573</c:v>
                </c:pt>
                <c:pt idx="1708">
                  <c:v>448.04163304687495</c:v>
                </c:pt>
                <c:pt idx="1709">
                  <c:v>447.33577788580237</c:v>
                </c:pt>
                <c:pt idx="1710">
                  <c:v>446.63047917341811</c:v>
                </c:pt>
                <c:pt idx="1711">
                  <c:v>447.33577788580237</c:v>
                </c:pt>
                <c:pt idx="1712">
                  <c:v>448.04163304687495</c:v>
                </c:pt>
                <c:pt idx="1713">
                  <c:v>449.45501271508471</c:v>
                </c:pt>
                <c:pt idx="1714">
                  <c:v>451.57925558256176</c:v>
                </c:pt>
                <c:pt idx="1715">
                  <c:v>453.7085064882329</c:v>
                </c:pt>
                <c:pt idx="1716">
                  <c:v>456.55529797743037</c:v>
                </c:pt>
                <c:pt idx="1717">
                  <c:v>459.41099264564031</c:v>
                </c:pt>
                <c:pt idx="1718">
                  <c:v>462.99313107638892</c:v>
                </c:pt>
                <c:pt idx="1719">
                  <c:v>466.58918072434403</c:v>
                </c:pt>
                <c:pt idx="1720">
                  <c:v>470.92280310860326</c:v>
                </c:pt>
                <c:pt idx="1721">
                  <c:v>474.54945743441357</c:v>
                </c:pt>
                <c:pt idx="1722">
                  <c:v>477.46079697145046</c:v>
                </c:pt>
                <c:pt idx="1723">
                  <c:v>478.91980543209866</c:v>
                </c:pt>
                <c:pt idx="1724">
                  <c:v>479.6501443354552</c:v>
                </c:pt>
                <c:pt idx="1725">
                  <c:v>478.91980543209866</c:v>
                </c:pt>
                <c:pt idx="1726">
                  <c:v>475.27645764564022</c:v>
                </c:pt>
                <c:pt idx="1727">
                  <c:v>468.75348789737649</c:v>
                </c:pt>
                <c:pt idx="1728">
                  <c:v>458.69623430555538</c:v>
                </c:pt>
                <c:pt idx="1729">
                  <c:v>445.22155109471436</c:v>
                </c:pt>
                <c:pt idx="1730">
                  <c:v>428.48802614101072</c:v>
                </c:pt>
                <c:pt idx="1731">
                  <c:v>411.39809580246907</c:v>
                </c:pt>
                <c:pt idx="1732">
                  <c:v>393.99349373070987</c:v>
                </c:pt>
                <c:pt idx="1733">
                  <c:v>377.61303546971436</c:v>
                </c:pt>
                <c:pt idx="1734">
                  <c:v>362.21498736786253</c:v>
                </c:pt>
                <c:pt idx="1735">
                  <c:v>347.7592851195987</c:v>
                </c:pt>
                <c:pt idx="1736">
                  <c:v>333.59794422743045</c:v>
                </c:pt>
                <c:pt idx="1737">
                  <c:v>319.13472992187485</c:v>
                </c:pt>
                <c:pt idx="1738">
                  <c:v>305.57491006172836</c:v>
                </c:pt>
                <c:pt idx="1739">
                  <c:v>292.30945155767739</c:v>
                </c:pt>
                <c:pt idx="1740">
                  <c:v>280.45459047839506</c:v>
                </c:pt>
                <c:pt idx="1741">
                  <c:v>270.48859447145048</c:v>
                </c:pt>
                <c:pt idx="1742">
                  <c:v>262.86190874999994</c:v>
                </c:pt>
                <c:pt idx="1743">
                  <c:v>255.87764303915893</c:v>
                </c:pt>
                <c:pt idx="1744">
                  <c:v>250.04133097222214</c:v>
                </c:pt>
                <c:pt idx="1745">
                  <c:v>244.79401984182093</c:v>
                </c:pt>
                <c:pt idx="1746">
                  <c:v>239.60235358024681</c:v>
                </c:pt>
                <c:pt idx="1747">
                  <c:v>234.46633218749997</c:v>
                </c:pt>
                <c:pt idx="1748">
                  <c:v>230.39757937885798</c:v>
                </c:pt>
                <c:pt idx="1749">
                  <c:v>226.36443928626542</c:v>
                </c:pt>
                <c:pt idx="1750">
                  <c:v>223.36295506172829</c:v>
                </c:pt>
                <c:pt idx="1751">
                  <c:v>220.87702054687489</c:v>
                </c:pt>
                <c:pt idx="1752">
                  <c:v>218.4049972492283</c:v>
                </c:pt>
                <c:pt idx="1753">
                  <c:v>215.94688516878853</c:v>
                </c:pt>
                <c:pt idx="1754">
                  <c:v>213.5026843055555</c:v>
                </c:pt>
                <c:pt idx="1755">
                  <c:v>211.07239465952927</c:v>
                </c:pt>
                <c:pt idx="1756">
                  <c:v>208.65601623070981</c:v>
                </c:pt>
                <c:pt idx="1757">
                  <c:v>206.25354901909716</c:v>
                </c:pt>
                <c:pt idx="1758">
                  <c:v>203.38895117187496</c:v>
                </c:pt>
                <c:pt idx="1759">
                  <c:v>201.01708863811723</c:v>
                </c:pt>
                <c:pt idx="1760">
                  <c:v>198.18921640432097</c:v>
                </c:pt>
                <c:pt idx="1761">
                  <c:v>195.38137632330242</c:v>
                </c:pt>
                <c:pt idx="1762">
                  <c:v>192.59356839506171</c:v>
                </c:pt>
                <c:pt idx="1763">
                  <c:v>189.8257926195987</c:v>
                </c:pt>
                <c:pt idx="1764">
                  <c:v>187.07804899691359</c:v>
                </c:pt>
                <c:pt idx="1765">
                  <c:v>183.89766651909719</c:v>
                </c:pt>
                <c:pt idx="1766">
                  <c:v>179.84866763888891</c:v>
                </c:pt>
                <c:pt idx="1767">
                  <c:v>174.07968586323298</c:v>
                </c:pt>
                <c:pt idx="1768">
                  <c:v>166.67752718749998</c:v>
                </c:pt>
                <c:pt idx="1769">
                  <c:v>156.91880831693669</c:v>
                </c:pt>
                <c:pt idx="1770">
                  <c:v>145.43593318576384</c:v>
                </c:pt>
                <c:pt idx="1771">
                  <c:v>132.84683806230706</c:v>
                </c:pt>
                <c:pt idx="1772">
                  <c:v>120.82754639564044</c:v>
                </c:pt>
                <c:pt idx="1773">
                  <c:v>109.37805818576389</c:v>
                </c:pt>
                <c:pt idx="1774">
                  <c:v>99.161660269097197</c:v>
                </c:pt>
                <c:pt idx="1775">
                  <c:v>90.395089409722189</c:v>
                </c:pt>
                <c:pt idx="1776">
                  <c:v>82.943128576388872</c:v>
                </c:pt>
                <c:pt idx="1777">
                  <c:v>75.811682187499983</c:v>
                </c:pt>
                <c:pt idx="1778">
                  <c:v>68.723917020640414</c:v>
                </c:pt>
                <c:pt idx="1779">
                  <c:v>60.937808749999974</c:v>
                </c:pt>
                <c:pt idx="1780">
                  <c:v>52.647001519097209</c:v>
                </c:pt>
                <c:pt idx="1781">
                  <c:v>44.293593810763873</c:v>
                </c:pt>
                <c:pt idx="1782">
                  <c:v>36.863612700617274</c:v>
                </c:pt>
                <c:pt idx="1783">
                  <c:v>30.667000108024695</c:v>
                </c:pt>
                <c:pt idx="1784">
                  <c:v>25.881819613233016</c:v>
                </c:pt>
                <c:pt idx="1785">
                  <c:v>22.282709497492277</c:v>
                </c:pt>
                <c:pt idx="1786">
                  <c:v>19.244499659529318</c:v>
                </c:pt>
                <c:pt idx="1787">
                  <c:v>16.564364552469129</c:v>
                </c:pt>
                <c:pt idx="1788">
                  <c:v>14.085107421874998</c:v>
                </c:pt>
                <c:pt idx="1789">
                  <c:v>11.6923780623071</c:v>
                </c:pt>
                <c:pt idx="1790">
                  <c:v>9.2159031751543186</c:v>
                </c:pt>
                <c:pt idx="1791">
                  <c:v>6.6843398678626524</c:v>
                </c:pt>
                <c:pt idx="1792">
                  <c:v>4.2092561024305555</c:v>
                </c:pt>
                <c:pt idx="1793">
                  <c:v>2.1058800607638881</c:v>
                </c:pt>
                <c:pt idx="1794">
                  <c:v>0.7523186265432098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48-455A-89DB-BBE073E598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522207"/>
        <c:axId val="156522687"/>
      </c:lineChart>
      <c:catAx>
        <c:axId val="1565222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elapsed, 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22687"/>
        <c:crosses val="autoZero"/>
        <c:auto val="1"/>
        <c:lblAlgn val="ctr"/>
        <c:lblOffset val="100"/>
        <c:noMultiLvlLbl val="0"/>
      </c:catAx>
      <c:valAx>
        <c:axId val="156522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Force,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222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36.805555555555557</c:v>
                </c:pt>
                <c:pt idx="12">
                  <c:v>312.84722222222223</c:v>
                </c:pt>
                <c:pt idx="13">
                  <c:v>956.94444444444446</c:v>
                </c:pt>
                <c:pt idx="14">
                  <c:v>1509.0277777777781</c:v>
                </c:pt>
                <c:pt idx="15">
                  <c:v>1417.0138888888889</c:v>
                </c:pt>
                <c:pt idx="16">
                  <c:v>1288.1944444444441</c:v>
                </c:pt>
                <c:pt idx="17">
                  <c:v>1582.6388888888889</c:v>
                </c:pt>
                <c:pt idx="18">
                  <c:v>1674.6527777777781</c:v>
                </c:pt>
                <c:pt idx="19">
                  <c:v>1067.3611111111111</c:v>
                </c:pt>
                <c:pt idx="20">
                  <c:v>386.4583333333336</c:v>
                </c:pt>
                <c:pt idx="21">
                  <c:v>147.22222222222234</c:v>
                </c:pt>
                <c:pt idx="22">
                  <c:v>128.81944444444431</c:v>
                </c:pt>
                <c:pt idx="23">
                  <c:v>147.22222222222234</c:v>
                </c:pt>
                <c:pt idx="24">
                  <c:v>368.0555555555556</c:v>
                </c:pt>
                <c:pt idx="25">
                  <c:v>515.27777777777726</c:v>
                </c:pt>
                <c:pt idx="26">
                  <c:v>607.29166666666674</c:v>
                </c:pt>
                <c:pt idx="27">
                  <c:v>864.930555555556</c:v>
                </c:pt>
                <c:pt idx="28">
                  <c:v>920.1388888888888</c:v>
                </c:pt>
                <c:pt idx="29">
                  <c:v>864.93055555555463</c:v>
                </c:pt>
                <c:pt idx="30">
                  <c:v>625.69444444444412</c:v>
                </c:pt>
                <c:pt idx="31">
                  <c:v>368.0555555555556</c:v>
                </c:pt>
                <c:pt idx="32">
                  <c:v>257.63888888888863</c:v>
                </c:pt>
                <c:pt idx="33">
                  <c:v>202.43055555555583</c:v>
                </c:pt>
                <c:pt idx="34">
                  <c:v>110.41666666666691</c:v>
                </c:pt>
                <c:pt idx="35">
                  <c:v>-36.805555555554776</c:v>
                </c:pt>
                <c:pt idx="36">
                  <c:v>-331.24999999999949</c:v>
                </c:pt>
                <c:pt idx="37">
                  <c:v>-791.31944444444514</c:v>
                </c:pt>
                <c:pt idx="38">
                  <c:v>-1048.9583333333339</c:v>
                </c:pt>
                <c:pt idx="39">
                  <c:v>-975.34722222222172</c:v>
                </c:pt>
                <c:pt idx="40">
                  <c:v>-864.930555555556</c:v>
                </c:pt>
                <c:pt idx="41">
                  <c:v>-1030.5555555555557</c:v>
                </c:pt>
                <c:pt idx="42">
                  <c:v>-1324.9999999999991</c:v>
                </c:pt>
                <c:pt idx="43">
                  <c:v>-1251.3888888888889</c:v>
                </c:pt>
                <c:pt idx="44">
                  <c:v>-772.9166666666672</c:v>
                </c:pt>
                <c:pt idx="45">
                  <c:v>-331.25000000000017</c:v>
                </c:pt>
                <c:pt idx="46">
                  <c:v>-257.63888888888863</c:v>
                </c:pt>
                <c:pt idx="47">
                  <c:v>-368.0555555555556</c:v>
                </c:pt>
                <c:pt idx="48">
                  <c:v>-312.84722222222206</c:v>
                </c:pt>
                <c:pt idx="49">
                  <c:v>-110.41666666666627</c:v>
                </c:pt>
                <c:pt idx="50">
                  <c:v>-73.611111111111498</c:v>
                </c:pt>
                <c:pt idx="51">
                  <c:v>-386.4583333333336</c:v>
                </c:pt>
                <c:pt idx="52">
                  <c:v>-791.31944444444423</c:v>
                </c:pt>
                <c:pt idx="53">
                  <c:v>-662.49999999999989</c:v>
                </c:pt>
                <c:pt idx="54">
                  <c:v>-202.43055555555549</c:v>
                </c:pt>
                <c:pt idx="55">
                  <c:v>-18.402777777777711</c:v>
                </c:pt>
                <c:pt idx="56">
                  <c:v>0</c:v>
                </c:pt>
                <c:pt idx="57">
                  <c:v>55.208333333333456</c:v>
                </c:pt>
                <c:pt idx="58">
                  <c:v>110.4166666666666</c:v>
                </c:pt>
                <c:pt idx="59">
                  <c:v>441.6666666666664</c:v>
                </c:pt>
                <c:pt idx="60">
                  <c:v>496.87500000000017</c:v>
                </c:pt>
                <c:pt idx="61">
                  <c:v>220.83333333333354</c:v>
                </c:pt>
                <c:pt idx="62">
                  <c:v>165.62499999999974</c:v>
                </c:pt>
                <c:pt idx="63">
                  <c:v>220.83333333333354</c:v>
                </c:pt>
                <c:pt idx="64">
                  <c:v>294.44444444444468</c:v>
                </c:pt>
                <c:pt idx="65">
                  <c:v>184.0277777777778</c:v>
                </c:pt>
                <c:pt idx="66">
                  <c:v>110.41666666666627</c:v>
                </c:pt>
                <c:pt idx="67">
                  <c:v>404.86111111111097</c:v>
                </c:pt>
                <c:pt idx="68">
                  <c:v>883.33333333333348</c:v>
                </c:pt>
                <c:pt idx="69">
                  <c:v>1140.9722222222219</c:v>
                </c:pt>
                <c:pt idx="70">
                  <c:v>1214.5833333333335</c:v>
                </c:pt>
                <c:pt idx="71">
                  <c:v>1122.5694444444448</c:v>
                </c:pt>
                <c:pt idx="72">
                  <c:v>846.52777777777737</c:v>
                </c:pt>
                <c:pt idx="73">
                  <c:v>533.68055555555532</c:v>
                </c:pt>
                <c:pt idx="74">
                  <c:v>368.0555555555556</c:v>
                </c:pt>
                <c:pt idx="75">
                  <c:v>349.65277777777749</c:v>
                </c:pt>
                <c:pt idx="76">
                  <c:v>386.4583333333336</c:v>
                </c:pt>
                <c:pt idx="77">
                  <c:v>349.65277777777749</c:v>
                </c:pt>
                <c:pt idx="78">
                  <c:v>184.0277777777778</c:v>
                </c:pt>
                <c:pt idx="79">
                  <c:v>-55.208333333332803</c:v>
                </c:pt>
                <c:pt idx="80">
                  <c:v>-184.0277777777778</c:v>
                </c:pt>
                <c:pt idx="81">
                  <c:v>-312.84722222222274</c:v>
                </c:pt>
                <c:pt idx="82">
                  <c:v>-276.04166666666663</c:v>
                </c:pt>
                <c:pt idx="83">
                  <c:v>-110.41666666666561</c:v>
                </c:pt>
                <c:pt idx="84">
                  <c:v>-202.43055555555583</c:v>
                </c:pt>
                <c:pt idx="85">
                  <c:v>-257.63888888888994</c:v>
                </c:pt>
                <c:pt idx="86">
                  <c:v>-239.2361111111106</c:v>
                </c:pt>
                <c:pt idx="87">
                  <c:v>-202.43055555555449</c:v>
                </c:pt>
                <c:pt idx="88">
                  <c:v>-496.87500000000051</c:v>
                </c:pt>
                <c:pt idx="89">
                  <c:v>-1269.791666666667</c:v>
                </c:pt>
                <c:pt idx="90">
                  <c:v>-1821.8749999999998</c:v>
                </c:pt>
                <c:pt idx="91">
                  <c:v>-1895.4861111111111</c:v>
                </c:pt>
                <c:pt idx="92">
                  <c:v>-1435.416666666667</c:v>
                </c:pt>
                <c:pt idx="93">
                  <c:v>-920.1388888888888</c:v>
                </c:pt>
                <c:pt idx="94">
                  <c:v>-938.54166666666652</c:v>
                </c:pt>
                <c:pt idx="95">
                  <c:v>-1140.9722222222224</c:v>
                </c:pt>
                <c:pt idx="96">
                  <c:v>-1012.1527777777777</c:v>
                </c:pt>
                <c:pt idx="97">
                  <c:v>-662.49999999999989</c:v>
                </c:pt>
                <c:pt idx="98">
                  <c:v>-662.5</c:v>
                </c:pt>
                <c:pt idx="99">
                  <c:v>-404.86111111111114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36.805555555555557</c:v>
                </c:pt>
                <c:pt idx="138">
                  <c:v>349.65277777777777</c:v>
                </c:pt>
                <c:pt idx="139">
                  <c:v>1085.7638888888887</c:v>
                </c:pt>
                <c:pt idx="140">
                  <c:v>1803.4722222222219</c:v>
                </c:pt>
                <c:pt idx="141">
                  <c:v>1895.4861111111109</c:v>
                </c:pt>
                <c:pt idx="142">
                  <c:v>1324.9999999999998</c:v>
                </c:pt>
                <c:pt idx="143">
                  <c:v>644.09722222222217</c:v>
                </c:pt>
                <c:pt idx="144">
                  <c:v>349.65277777777817</c:v>
                </c:pt>
                <c:pt idx="145">
                  <c:v>533.68055555555588</c:v>
                </c:pt>
                <c:pt idx="146">
                  <c:v>846.52777777777737</c:v>
                </c:pt>
                <c:pt idx="147">
                  <c:v>901.73611111111086</c:v>
                </c:pt>
                <c:pt idx="148">
                  <c:v>699.30555555555577</c:v>
                </c:pt>
                <c:pt idx="149">
                  <c:v>386.4583333333336</c:v>
                </c:pt>
                <c:pt idx="150">
                  <c:v>36.805555555555422</c:v>
                </c:pt>
                <c:pt idx="151">
                  <c:v>-478.47222222222251</c:v>
                </c:pt>
                <c:pt idx="152">
                  <c:v>-1251.3888888888882</c:v>
                </c:pt>
                <c:pt idx="153">
                  <c:v>-1821.8749999999998</c:v>
                </c:pt>
                <c:pt idx="154">
                  <c:v>-1711.4583333333335</c:v>
                </c:pt>
                <c:pt idx="155">
                  <c:v>-975.34722222222229</c:v>
                </c:pt>
                <c:pt idx="156">
                  <c:v>-128.81944444444463</c:v>
                </c:pt>
                <c:pt idx="157">
                  <c:v>386.45833333333326</c:v>
                </c:pt>
                <c:pt idx="158">
                  <c:v>846.52777777777771</c:v>
                </c:pt>
                <c:pt idx="159">
                  <c:v>1104.166666666667</c:v>
                </c:pt>
                <c:pt idx="160">
                  <c:v>1140.9722222222219</c:v>
                </c:pt>
                <c:pt idx="161">
                  <c:v>993.74999999999966</c:v>
                </c:pt>
                <c:pt idx="162">
                  <c:v>772.9166666666672</c:v>
                </c:pt>
                <c:pt idx="163">
                  <c:v>736.1111111111112</c:v>
                </c:pt>
                <c:pt idx="164">
                  <c:v>644.09722222222217</c:v>
                </c:pt>
                <c:pt idx="165">
                  <c:v>478.47222222222251</c:v>
                </c:pt>
                <c:pt idx="166">
                  <c:v>386.4583333333336</c:v>
                </c:pt>
                <c:pt idx="167">
                  <c:v>570.48611111111131</c:v>
                </c:pt>
                <c:pt idx="168">
                  <c:v>736.1111111111112</c:v>
                </c:pt>
                <c:pt idx="169">
                  <c:v>515.27777777777726</c:v>
                </c:pt>
                <c:pt idx="170">
                  <c:v>36.805555555554776</c:v>
                </c:pt>
                <c:pt idx="171">
                  <c:v>-533.68055555555532</c:v>
                </c:pt>
                <c:pt idx="172">
                  <c:v>-1177.7777777777774</c:v>
                </c:pt>
                <c:pt idx="173">
                  <c:v>-1472.2222222222224</c:v>
                </c:pt>
                <c:pt idx="174">
                  <c:v>-1048.958333333333</c:v>
                </c:pt>
                <c:pt idx="175">
                  <c:v>-368.0555555555556</c:v>
                </c:pt>
                <c:pt idx="176">
                  <c:v>110.41666666666627</c:v>
                </c:pt>
                <c:pt idx="177">
                  <c:v>496.87499999999983</c:v>
                </c:pt>
                <c:pt idx="178">
                  <c:v>607.29166666666674</c:v>
                </c:pt>
                <c:pt idx="179">
                  <c:v>331.25000000000017</c:v>
                </c:pt>
                <c:pt idx="180">
                  <c:v>55.208333333333456</c:v>
                </c:pt>
                <c:pt idx="181">
                  <c:v>-73.611111111111498</c:v>
                </c:pt>
                <c:pt idx="182">
                  <c:v>-220.8333333333332</c:v>
                </c:pt>
                <c:pt idx="183">
                  <c:v>-570.48611111111074</c:v>
                </c:pt>
                <c:pt idx="184">
                  <c:v>-864.93055555555543</c:v>
                </c:pt>
                <c:pt idx="185">
                  <c:v>-938.54166666666686</c:v>
                </c:pt>
                <c:pt idx="186">
                  <c:v>-864.930555555556</c:v>
                </c:pt>
                <c:pt idx="187">
                  <c:v>-717.70833333333303</c:v>
                </c:pt>
                <c:pt idx="188">
                  <c:v>-588.88888888888869</c:v>
                </c:pt>
                <c:pt idx="189">
                  <c:v>-478.47222222222251</c:v>
                </c:pt>
                <c:pt idx="190">
                  <c:v>-368.0555555555556</c:v>
                </c:pt>
                <c:pt idx="191">
                  <c:v>-294.44444444444434</c:v>
                </c:pt>
                <c:pt idx="192">
                  <c:v>-220.8333333333332</c:v>
                </c:pt>
                <c:pt idx="193">
                  <c:v>-128.81944444444463</c:v>
                </c:pt>
                <c:pt idx="194">
                  <c:v>-92.0138888888889</c:v>
                </c:pt>
                <c:pt idx="195">
                  <c:v>-36.805555555555422</c:v>
                </c:pt>
                <c:pt idx="196">
                  <c:v>0</c:v>
                </c:pt>
                <c:pt idx="197">
                  <c:v>0</c:v>
                </c:pt>
                <c:pt idx="198">
                  <c:v>92.0138888888889</c:v>
                </c:pt>
                <c:pt idx="199">
                  <c:v>184.0277777777778</c:v>
                </c:pt>
                <c:pt idx="200">
                  <c:v>276.04166666666663</c:v>
                </c:pt>
                <c:pt idx="201">
                  <c:v>368.0555555555556</c:v>
                </c:pt>
                <c:pt idx="202">
                  <c:v>460.0694444444444</c:v>
                </c:pt>
                <c:pt idx="203">
                  <c:v>736.1111111111112</c:v>
                </c:pt>
                <c:pt idx="204">
                  <c:v>864.93055555555543</c:v>
                </c:pt>
                <c:pt idx="205">
                  <c:v>883.33333333333348</c:v>
                </c:pt>
                <c:pt idx="206">
                  <c:v>1048.958333333333</c:v>
                </c:pt>
                <c:pt idx="207">
                  <c:v>1067.3611111111111</c:v>
                </c:pt>
                <c:pt idx="208">
                  <c:v>938.54166666666686</c:v>
                </c:pt>
                <c:pt idx="209">
                  <c:v>1030.5555555555557</c:v>
                </c:pt>
                <c:pt idx="210">
                  <c:v>1012.1527777777777</c:v>
                </c:pt>
                <c:pt idx="211">
                  <c:v>736.1111111111112</c:v>
                </c:pt>
                <c:pt idx="212">
                  <c:v>552.08333333333326</c:v>
                </c:pt>
                <c:pt idx="213">
                  <c:v>441.6666666666664</c:v>
                </c:pt>
                <c:pt idx="214">
                  <c:v>478.47222222222251</c:v>
                </c:pt>
                <c:pt idx="215">
                  <c:v>625.69444444444412</c:v>
                </c:pt>
                <c:pt idx="216">
                  <c:v>736.1111111111112</c:v>
                </c:pt>
                <c:pt idx="217">
                  <c:v>736.1111111111112</c:v>
                </c:pt>
                <c:pt idx="218">
                  <c:v>644.09722222222217</c:v>
                </c:pt>
                <c:pt idx="219">
                  <c:v>515.27777777777726</c:v>
                </c:pt>
                <c:pt idx="220">
                  <c:v>386.4583333333336</c:v>
                </c:pt>
                <c:pt idx="221">
                  <c:v>239.23611111111188</c:v>
                </c:pt>
                <c:pt idx="222">
                  <c:v>147.22222222222169</c:v>
                </c:pt>
                <c:pt idx="223">
                  <c:v>128.81944444444366</c:v>
                </c:pt>
                <c:pt idx="224">
                  <c:v>128.81944444444497</c:v>
                </c:pt>
                <c:pt idx="225">
                  <c:v>184.0277777777778</c:v>
                </c:pt>
                <c:pt idx="226">
                  <c:v>202.43055555555449</c:v>
                </c:pt>
                <c:pt idx="227">
                  <c:v>184.0277777777778</c:v>
                </c:pt>
                <c:pt idx="228">
                  <c:v>165.62500000000102</c:v>
                </c:pt>
                <c:pt idx="229">
                  <c:v>128.81944444444497</c:v>
                </c:pt>
                <c:pt idx="230">
                  <c:v>55.208333333332803</c:v>
                </c:pt>
                <c:pt idx="231">
                  <c:v>-55.208333333332803</c:v>
                </c:pt>
                <c:pt idx="232">
                  <c:v>-294.44444444444468</c:v>
                </c:pt>
                <c:pt idx="233">
                  <c:v>-607.29166666666742</c:v>
                </c:pt>
                <c:pt idx="234">
                  <c:v>-717.70833333333303</c:v>
                </c:pt>
                <c:pt idx="235">
                  <c:v>-570.48611111111131</c:v>
                </c:pt>
                <c:pt idx="236">
                  <c:v>-331.24999999999949</c:v>
                </c:pt>
                <c:pt idx="237">
                  <c:v>-257.63888888888863</c:v>
                </c:pt>
                <c:pt idx="238">
                  <c:v>-423.26388888888965</c:v>
                </c:pt>
                <c:pt idx="239">
                  <c:v>-754.51388888888914</c:v>
                </c:pt>
                <c:pt idx="240">
                  <c:v>-993.74999999999966</c:v>
                </c:pt>
                <c:pt idx="241">
                  <c:v>-883.3333333333328</c:v>
                </c:pt>
                <c:pt idx="242">
                  <c:v>-828.125</c:v>
                </c:pt>
                <c:pt idx="243">
                  <c:v>-901.73611111111086</c:v>
                </c:pt>
                <c:pt idx="244">
                  <c:v>-864.930555555556</c:v>
                </c:pt>
                <c:pt idx="245">
                  <c:v>-1030.5555555555557</c:v>
                </c:pt>
                <c:pt idx="246">
                  <c:v>-1324.9999999999991</c:v>
                </c:pt>
                <c:pt idx="247">
                  <c:v>-1251.3888888888889</c:v>
                </c:pt>
                <c:pt idx="248">
                  <c:v>-772.9166666666672</c:v>
                </c:pt>
                <c:pt idx="249">
                  <c:v>-331.25000000000017</c:v>
                </c:pt>
                <c:pt idx="250">
                  <c:v>-257.63888888888863</c:v>
                </c:pt>
                <c:pt idx="251">
                  <c:v>-368.0555555555556</c:v>
                </c:pt>
                <c:pt idx="252">
                  <c:v>-312.84722222222206</c:v>
                </c:pt>
                <c:pt idx="253">
                  <c:v>-110.41666666666627</c:v>
                </c:pt>
                <c:pt idx="254">
                  <c:v>-73.611111111111498</c:v>
                </c:pt>
                <c:pt idx="255">
                  <c:v>-386.4583333333336</c:v>
                </c:pt>
                <c:pt idx="256">
                  <c:v>-533.68055555555532</c:v>
                </c:pt>
                <c:pt idx="257">
                  <c:v>-55.208333333333137</c:v>
                </c:pt>
                <c:pt idx="258">
                  <c:v>625.69444444444412</c:v>
                </c:pt>
                <c:pt idx="259">
                  <c:v>956.94444444444457</c:v>
                </c:pt>
                <c:pt idx="260">
                  <c:v>975.34722222222229</c:v>
                </c:pt>
                <c:pt idx="261">
                  <c:v>938.54166666666629</c:v>
                </c:pt>
                <c:pt idx="262">
                  <c:v>1012.1527777777777</c:v>
                </c:pt>
                <c:pt idx="263">
                  <c:v>1251.3888888888889</c:v>
                </c:pt>
                <c:pt idx="264">
                  <c:v>1361.8055555555561</c:v>
                </c:pt>
                <c:pt idx="265">
                  <c:v>1196.1805555555557</c:v>
                </c:pt>
                <c:pt idx="266">
                  <c:v>864.93055555555463</c:v>
                </c:pt>
                <c:pt idx="267">
                  <c:v>717.70833333333303</c:v>
                </c:pt>
                <c:pt idx="268">
                  <c:v>662.50000000000034</c:v>
                </c:pt>
                <c:pt idx="269">
                  <c:v>552.08333333333326</c:v>
                </c:pt>
                <c:pt idx="270">
                  <c:v>294.44444444444468</c:v>
                </c:pt>
                <c:pt idx="271">
                  <c:v>-55.208333333332803</c:v>
                </c:pt>
                <c:pt idx="272">
                  <c:v>-128.81944444444497</c:v>
                </c:pt>
                <c:pt idx="273">
                  <c:v>-349.65277777777749</c:v>
                </c:pt>
                <c:pt idx="274">
                  <c:v>-828.125</c:v>
                </c:pt>
                <c:pt idx="275">
                  <c:v>-1048.9583333333339</c:v>
                </c:pt>
                <c:pt idx="276">
                  <c:v>-1177.7777777777774</c:v>
                </c:pt>
                <c:pt idx="277">
                  <c:v>-1306.5972222222224</c:v>
                </c:pt>
                <c:pt idx="278">
                  <c:v>-1637.8472222222219</c:v>
                </c:pt>
                <c:pt idx="279">
                  <c:v>-1748.2638888888889</c:v>
                </c:pt>
                <c:pt idx="280">
                  <c:v>-975.34722222222229</c:v>
                </c:pt>
                <c:pt idx="281">
                  <c:v>276.04166666666663</c:v>
                </c:pt>
                <c:pt idx="282">
                  <c:v>1177.7777777777781</c:v>
                </c:pt>
                <c:pt idx="283">
                  <c:v>1343.4027777777781</c:v>
                </c:pt>
                <c:pt idx="284">
                  <c:v>1380.2083333333335</c:v>
                </c:pt>
                <c:pt idx="285">
                  <c:v>1324.9999999999998</c:v>
                </c:pt>
                <c:pt idx="286">
                  <c:v>1214.5833333333335</c:v>
                </c:pt>
                <c:pt idx="287">
                  <c:v>1214.5833333333335</c:v>
                </c:pt>
                <c:pt idx="288">
                  <c:v>1214.5833333333323</c:v>
                </c:pt>
                <c:pt idx="289">
                  <c:v>956.94444444444503</c:v>
                </c:pt>
                <c:pt idx="290">
                  <c:v>460.0694444444444</c:v>
                </c:pt>
                <c:pt idx="291">
                  <c:v>0</c:v>
                </c:pt>
                <c:pt idx="292">
                  <c:v>-312.84722222222143</c:v>
                </c:pt>
                <c:pt idx="293">
                  <c:v>-349.65277777777879</c:v>
                </c:pt>
                <c:pt idx="294">
                  <c:v>-239.23611111111188</c:v>
                </c:pt>
                <c:pt idx="295">
                  <c:v>-110.41666666666561</c:v>
                </c:pt>
                <c:pt idx="296">
                  <c:v>0</c:v>
                </c:pt>
                <c:pt idx="297">
                  <c:v>73.611111111110844</c:v>
                </c:pt>
                <c:pt idx="298">
                  <c:v>92.0138888888889</c:v>
                </c:pt>
                <c:pt idx="299">
                  <c:v>36.805555555554776</c:v>
                </c:pt>
                <c:pt idx="300">
                  <c:v>-36.805555555554776</c:v>
                </c:pt>
                <c:pt idx="301">
                  <c:v>-128.81944444444366</c:v>
                </c:pt>
                <c:pt idx="302">
                  <c:v>-239.23611111111188</c:v>
                </c:pt>
                <c:pt idx="303">
                  <c:v>-331.2500000000008</c:v>
                </c:pt>
                <c:pt idx="304">
                  <c:v>-460.0694444444444</c:v>
                </c:pt>
                <c:pt idx="305">
                  <c:v>-552.08333333333326</c:v>
                </c:pt>
                <c:pt idx="306">
                  <c:v>-460.0694444444444</c:v>
                </c:pt>
                <c:pt idx="307">
                  <c:v>-276.04166666666663</c:v>
                </c:pt>
                <c:pt idx="308">
                  <c:v>-128.81944444444366</c:v>
                </c:pt>
                <c:pt idx="309">
                  <c:v>-110.41666666666561</c:v>
                </c:pt>
                <c:pt idx="310">
                  <c:v>-165.62499999999974</c:v>
                </c:pt>
                <c:pt idx="311">
                  <c:v>-220.83333333333383</c:v>
                </c:pt>
                <c:pt idx="312">
                  <c:v>-331.2500000000008</c:v>
                </c:pt>
                <c:pt idx="313">
                  <c:v>-460.0694444444444</c:v>
                </c:pt>
                <c:pt idx="314">
                  <c:v>-552.08333333333326</c:v>
                </c:pt>
                <c:pt idx="315">
                  <c:v>-552.08333333333326</c:v>
                </c:pt>
                <c:pt idx="316">
                  <c:v>-496.87499999999983</c:v>
                </c:pt>
                <c:pt idx="317">
                  <c:v>-552.08333333333326</c:v>
                </c:pt>
                <c:pt idx="318">
                  <c:v>-680.9027777777776</c:v>
                </c:pt>
                <c:pt idx="319">
                  <c:v>-717.70833333333303</c:v>
                </c:pt>
                <c:pt idx="320">
                  <c:v>-441.6666666666664</c:v>
                </c:pt>
                <c:pt idx="321">
                  <c:v>-220.83333333333383</c:v>
                </c:pt>
                <c:pt idx="322">
                  <c:v>-128.81944444444497</c:v>
                </c:pt>
                <c:pt idx="323">
                  <c:v>-110.41666666666627</c:v>
                </c:pt>
                <c:pt idx="324">
                  <c:v>-184.0277777777778</c:v>
                </c:pt>
                <c:pt idx="325">
                  <c:v>-73.611111111111498</c:v>
                </c:pt>
                <c:pt idx="326">
                  <c:v>-55.208333333332803</c:v>
                </c:pt>
                <c:pt idx="327">
                  <c:v>-110.41666666666627</c:v>
                </c:pt>
                <c:pt idx="328">
                  <c:v>-570.48611111111131</c:v>
                </c:pt>
                <c:pt idx="329">
                  <c:v>-1067.3611111111111</c:v>
                </c:pt>
                <c:pt idx="330">
                  <c:v>-662.50000000000034</c:v>
                </c:pt>
                <c:pt idx="331">
                  <c:v>-147.22222222222234</c:v>
                </c:pt>
                <c:pt idx="332">
                  <c:v>-184.02777777777746</c:v>
                </c:pt>
                <c:pt idx="333">
                  <c:v>-202.43055555555549</c:v>
                </c:pt>
                <c:pt idx="334">
                  <c:v>-165.62500000000009</c:v>
                </c:pt>
                <c:pt idx="335">
                  <c:v>-202.43055555555549</c:v>
                </c:pt>
                <c:pt idx="336">
                  <c:v>-128.81944444444431</c:v>
                </c:pt>
                <c:pt idx="337">
                  <c:v>0</c:v>
                </c:pt>
                <c:pt idx="338">
                  <c:v>202.43055555555549</c:v>
                </c:pt>
                <c:pt idx="339">
                  <c:v>607.29166666666674</c:v>
                </c:pt>
                <c:pt idx="340">
                  <c:v>1048.9583333333335</c:v>
                </c:pt>
                <c:pt idx="341">
                  <c:v>1159.3750000000002</c:v>
                </c:pt>
                <c:pt idx="342">
                  <c:v>717.70833333333303</c:v>
                </c:pt>
                <c:pt idx="343">
                  <c:v>220.8333333333332</c:v>
                </c:pt>
                <c:pt idx="344">
                  <c:v>92.0138888888889</c:v>
                </c:pt>
                <c:pt idx="345">
                  <c:v>202.43055555555517</c:v>
                </c:pt>
                <c:pt idx="346">
                  <c:v>202.43055555555583</c:v>
                </c:pt>
                <c:pt idx="347">
                  <c:v>128.81944444444497</c:v>
                </c:pt>
                <c:pt idx="348">
                  <c:v>202.43055555555517</c:v>
                </c:pt>
                <c:pt idx="349">
                  <c:v>184.0277777777778</c:v>
                </c:pt>
                <c:pt idx="350">
                  <c:v>92.0138888888889</c:v>
                </c:pt>
                <c:pt idx="351">
                  <c:v>0</c:v>
                </c:pt>
                <c:pt idx="352">
                  <c:v>-36.805555555555422</c:v>
                </c:pt>
                <c:pt idx="353">
                  <c:v>-36.805555555556076</c:v>
                </c:pt>
                <c:pt idx="354">
                  <c:v>-18.402777777778038</c:v>
                </c:pt>
                <c:pt idx="355">
                  <c:v>36.805555555556076</c:v>
                </c:pt>
                <c:pt idx="356">
                  <c:v>55.208333333333456</c:v>
                </c:pt>
                <c:pt idx="357">
                  <c:v>-18.402777777778038</c:v>
                </c:pt>
                <c:pt idx="358">
                  <c:v>-239.23611111111126</c:v>
                </c:pt>
                <c:pt idx="359">
                  <c:v>-552.08333333333326</c:v>
                </c:pt>
                <c:pt idx="360">
                  <c:v>-680.9027777777776</c:v>
                </c:pt>
                <c:pt idx="361">
                  <c:v>-570.48611111111131</c:v>
                </c:pt>
                <c:pt idx="362">
                  <c:v>-386.45833333333292</c:v>
                </c:pt>
                <c:pt idx="363">
                  <c:v>-220.8333333333332</c:v>
                </c:pt>
                <c:pt idx="364">
                  <c:v>-73.611111111111498</c:v>
                </c:pt>
                <c:pt idx="365">
                  <c:v>18.402777777778038</c:v>
                </c:pt>
                <c:pt idx="366">
                  <c:v>92.0138888888889</c:v>
                </c:pt>
                <c:pt idx="367">
                  <c:v>239.23611111111126</c:v>
                </c:pt>
                <c:pt idx="368">
                  <c:v>423.26388888888903</c:v>
                </c:pt>
                <c:pt idx="369">
                  <c:v>404.86111111111097</c:v>
                </c:pt>
                <c:pt idx="370">
                  <c:v>184.0277777777778</c:v>
                </c:pt>
                <c:pt idx="371">
                  <c:v>-92.0138888888889</c:v>
                </c:pt>
                <c:pt idx="372">
                  <c:v>-588.88888888888869</c:v>
                </c:pt>
                <c:pt idx="373">
                  <c:v>-1122.5694444444448</c:v>
                </c:pt>
                <c:pt idx="374">
                  <c:v>-1269.7916666666667</c:v>
                </c:pt>
                <c:pt idx="375">
                  <c:v>-1067.3611111111109</c:v>
                </c:pt>
                <c:pt idx="376">
                  <c:v>-772.91666666666686</c:v>
                </c:pt>
                <c:pt idx="377">
                  <c:v>-552.08333333333326</c:v>
                </c:pt>
                <c:pt idx="378">
                  <c:v>-404.86111111111097</c:v>
                </c:pt>
                <c:pt idx="379">
                  <c:v>-312.84722222222223</c:v>
                </c:pt>
                <c:pt idx="380">
                  <c:v>-349.65277777777789</c:v>
                </c:pt>
                <c:pt idx="381">
                  <c:v>-423.26388888888886</c:v>
                </c:pt>
                <c:pt idx="382">
                  <c:v>-441.66666666666657</c:v>
                </c:pt>
                <c:pt idx="383">
                  <c:v>-478.47222222222229</c:v>
                </c:pt>
                <c:pt idx="384">
                  <c:v>-515.27777777777783</c:v>
                </c:pt>
                <c:pt idx="385">
                  <c:v>-423.26388888888886</c:v>
                </c:pt>
                <c:pt idx="386">
                  <c:v>-165.625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92.0138888888889</c:v>
                </c:pt>
                <c:pt idx="392">
                  <c:v>386.45833333333337</c:v>
                </c:pt>
                <c:pt idx="393">
                  <c:v>791.31944444444446</c:v>
                </c:pt>
                <c:pt idx="394">
                  <c:v>1140.9722222222224</c:v>
                </c:pt>
                <c:pt idx="395">
                  <c:v>1380.2083333333335</c:v>
                </c:pt>
                <c:pt idx="396">
                  <c:v>1527.4305555555557</c:v>
                </c:pt>
                <c:pt idx="397">
                  <c:v>1582.6388888888885</c:v>
                </c:pt>
                <c:pt idx="398">
                  <c:v>1398.6111111111106</c:v>
                </c:pt>
                <c:pt idx="399">
                  <c:v>864.930555555556</c:v>
                </c:pt>
                <c:pt idx="400">
                  <c:v>257.63888888888926</c:v>
                </c:pt>
                <c:pt idx="401">
                  <c:v>-128.81944444444497</c:v>
                </c:pt>
                <c:pt idx="402">
                  <c:v>-423.26388888888903</c:v>
                </c:pt>
                <c:pt idx="403">
                  <c:v>-607.29166666666617</c:v>
                </c:pt>
                <c:pt idx="404">
                  <c:v>-570.48611111111131</c:v>
                </c:pt>
                <c:pt idx="405">
                  <c:v>-533.68055555555588</c:v>
                </c:pt>
                <c:pt idx="406">
                  <c:v>-588.88888888888869</c:v>
                </c:pt>
                <c:pt idx="407">
                  <c:v>-625.69444444444412</c:v>
                </c:pt>
                <c:pt idx="408">
                  <c:v>-515.27777777777783</c:v>
                </c:pt>
                <c:pt idx="409">
                  <c:v>-257.63888888888891</c:v>
                </c:pt>
                <c:pt idx="410">
                  <c:v>-36.805555555555422</c:v>
                </c:pt>
                <c:pt idx="411">
                  <c:v>55.208333333333137</c:v>
                </c:pt>
                <c:pt idx="412">
                  <c:v>92.0138888888889</c:v>
                </c:pt>
                <c:pt idx="413">
                  <c:v>128.81944444444463</c:v>
                </c:pt>
                <c:pt idx="414">
                  <c:v>257.63888888888891</c:v>
                </c:pt>
                <c:pt idx="415">
                  <c:v>460.06944444444412</c:v>
                </c:pt>
                <c:pt idx="416">
                  <c:v>515.2777777777776</c:v>
                </c:pt>
                <c:pt idx="417">
                  <c:v>312.84722222222274</c:v>
                </c:pt>
                <c:pt idx="418">
                  <c:v>18.402777777778038</c:v>
                </c:pt>
                <c:pt idx="419">
                  <c:v>-276.04166666666663</c:v>
                </c:pt>
                <c:pt idx="420">
                  <c:v>-404.86111111111097</c:v>
                </c:pt>
                <c:pt idx="421">
                  <c:v>-257.63888888888926</c:v>
                </c:pt>
                <c:pt idx="422">
                  <c:v>-36.805555555556076</c:v>
                </c:pt>
                <c:pt idx="423">
                  <c:v>184.0277777777778</c:v>
                </c:pt>
                <c:pt idx="424">
                  <c:v>496.87500000000051</c:v>
                </c:pt>
                <c:pt idx="425">
                  <c:v>993.75000000000034</c:v>
                </c:pt>
                <c:pt idx="426">
                  <c:v>1527.4305555555552</c:v>
                </c:pt>
                <c:pt idx="427">
                  <c:v>1656.25</c:v>
                </c:pt>
                <c:pt idx="428">
                  <c:v>1104.1666666666665</c:v>
                </c:pt>
                <c:pt idx="429">
                  <c:v>349.65277777777749</c:v>
                </c:pt>
                <c:pt idx="430">
                  <c:v>-110.41666666666691</c:v>
                </c:pt>
                <c:pt idx="431">
                  <c:v>-294.44444444444468</c:v>
                </c:pt>
                <c:pt idx="432">
                  <c:v>-276.041666666666</c:v>
                </c:pt>
                <c:pt idx="433">
                  <c:v>-147.22222222222169</c:v>
                </c:pt>
                <c:pt idx="434">
                  <c:v>-128.81944444444431</c:v>
                </c:pt>
                <c:pt idx="435">
                  <c:v>-349.65277777777817</c:v>
                </c:pt>
                <c:pt idx="436">
                  <c:v>-717.70833333333371</c:v>
                </c:pt>
                <c:pt idx="437">
                  <c:v>-1140.9722222222219</c:v>
                </c:pt>
                <c:pt idx="438">
                  <c:v>-1564.2361111111111</c:v>
                </c:pt>
                <c:pt idx="439">
                  <c:v>-1858.6805555555554</c:v>
                </c:pt>
                <c:pt idx="440">
                  <c:v>-1932.2916666666665</c:v>
                </c:pt>
                <c:pt idx="441">
                  <c:v>-1674.6527777777781</c:v>
                </c:pt>
                <c:pt idx="442">
                  <c:v>-1177.7777777777778</c:v>
                </c:pt>
                <c:pt idx="443">
                  <c:v>-662.49999999999989</c:v>
                </c:pt>
                <c:pt idx="444">
                  <c:v>-239.23611111111111</c:v>
                </c:pt>
                <c:pt idx="445">
                  <c:v>-36.805555555555557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92.0138888888889</c:v>
                </c:pt>
                <c:pt idx="512">
                  <c:v>460.0694444444444</c:v>
                </c:pt>
                <c:pt idx="513">
                  <c:v>1122.5694444444443</c:v>
                </c:pt>
                <c:pt idx="514">
                  <c:v>1711.4583333333335</c:v>
                </c:pt>
                <c:pt idx="515">
                  <c:v>1877.0833333333335</c:v>
                </c:pt>
                <c:pt idx="516">
                  <c:v>1601.0416666666665</c:v>
                </c:pt>
                <c:pt idx="517">
                  <c:v>938.54166666666629</c:v>
                </c:pt>
                <c:pt idx="518">
                  <c:v>257.63888888888863</c:v>
                </c:pt>
                <c:pt idx="519">
                  <c:v>-110.41666666666627</c:v>
                </c:pt>
                <c:pt idx="520">
                  <c:v>-294.44444444444406</c:v>
                </c:pt>
                <c:pt idx="521">
                  <c:v>-386.4583333333336</c:v>
                </c:pt>
                <c:pt idx="522">
                  <c:v>-460.0694444444444</c:v>
                </c:pt>
                <c:pt idx="523">
                  <c:v>-680.9027777777776</c:v>
                </c:pt>
                <c:pt idx="524">
                  <c:v>-1085.7638888888889</c:v>
                </c:pt>
                <c:pt idx="525">
                  <c:v>-1453.8194444444446</c:v>
                </c:pt>
                <c:pt idx="526">
                  <c:v>-1453.8194444444446</c:v>
                </c:pt>
                <c:pt idx="527">
                  <c:v>-1030.5555555555554</c:v>
                </c:pt>
                <c:pt idx="528">
                  <c:v>-552.08333333333326</c:v>
                </c:pt>
                <c:pt idx="529">
                  <c:v>-368.0555555555556</c:v>
                </c:pt>
                <c:pt idx="530">
                  <c:v>-184.0277777777778</c:v>
                </c:pt>
                <c:pt idx="531">
                  <c:v>0</c:v>
                </c:pt>
                <c:pt idx="532">
                  <c:v>36.805555555555557</c:v>
                </c:pt>
                <c:pt idx="533">
                  <c:v>220.83333333333331</c:v>
                </c:pt>
                <c:pt idx="534">
                  <c:v>552.08333333333326</c:v>
                </c:pt>
                <c:pt idx="535">
                  <c:v>736.1111111111112</c:v>
                </c:pt>
                <c:pt idx="536">
                  <c:v>920.13888888888869</c:v>
                </c:pt>
                <c:pt idx="537">
                  <c:v>1435.4166666666665</c:v>
                </c:pt>
                <c:pt idx="538">
                  <c:v>1950.6944444444446</c:v>
                </c:pt>
                <c:pt idx="539">
                  <c:v>1858.6805555555557</c:v>
                </c:pt>
                <c:pt idx="540">
                  <c:v>1048.958333333333</c:v>
                </c:pt>
                <c:pt idx="541">
                  <c:v>257.63888888888863</c:v>
                </c:pt>
                <c:pt idx="542">
                  <c:v>-36.805555555555422</c:v>
                </c:pt>
                <c:pt idx="543">
                  <c:v>-165.62499999999974</c:v>
                </c:pt>
                <c:pt idx="544">
                  <c:v>-368.0555555555556</c:v>
                </c:pt>
                <c:pt idx="545">
                  <c:v>-644.09722222222217</c:v>
                </c:pt>
                <c:pt idx="546">
                  <c:v>-699.30555555555577</c:v>
                </c:pt>
                <c:pt idx="547">
                  <c:v>-533.68055555555588</c:v>
                </c:pt>
                <c:pt idx="548">
                  <c:v>-404.86111111111097</c:v>
                </c:pt>
                <c:pt idx="549">
                  <c:v>-331.24999999999977</c:v>
                </c:pt>
                <c:pt idx="550">
                  <c:v>-294.44444444444468</c:v>
                </c:pt>
                <c:pt idx="551">
                  <c:v>-202.43055555555549</c:v>
                </c:pt>
                <c:pt idx="552">
                  <c:v>-184.0277777777778</c:v>
                </c:pt>
                <c:pt idx="553">
                  <c:v>-184.0277777777778</c:v>
                </c:pt>
                <c:pt idx="554">
                  <c:v>-110.4166666666666</c:v>
                </c:pt>
                <c:pt idx="555">
                  <c:v>-36.805555555555749</c:v>
                </c:pt>
                <c:pt idx="556">
                  <c:v>36.805555555555749</c:v>
                </c:pt>
                <c:pt idx="557">
                  <c:v>128.81944444444463</c:v>
                </c:pt>
                <c:pt idx="558">
                  <c:v>220.8333333333332</c:v>
                </c:pt>
                <c:pt idx="559">
                  <c:v>496.87499999999983</c:v>
                </c:pt>
                <c:pt idx="560">
                  <c:v>460.0694444444444</c:v>
                </c:pt>
                <c:pt idx="561">
                  <c:v>92.0138888888889</c:v>
                </c:pt>
                <c:pt idx="562">
                  <c:v>0</c:v>
                </c:pt>
                <c:pt idx="563">
                  <c:v>-294.44444444444434</c:v>
                </c:pt>
                <c:pt idx="564">
                  <c:v>-1269.7916666666667</c:v>
                </c:pt>
                <c:pt idx="565">
                  <c:v>-1950.6944444444446</c:v>
                </c:pt>
                <c:pt idx="566">
                  <c:v>-1858.6805555555554</c:v>
                </c:pt>
                <c:pt idx="567">
                  <c:v>-883.33333333333326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184.0277777777778</c:v>
                </c:pt>
                <c:pt idx="601">
                  <c:v>386.45833333333337</c:v>
                </c:pt>
                <c:pt idx="602">
                  <c:v>699.30555555555554</c:v>
                </c:pt>
                <c:pt idx="603">
                  <c:v>1288.1944444444443</c:v>
                </c:pt>
                <c:pt idx="604">
                  <c:v>1729.8611111111109</c:v>
                </c:pt>
                <c:pt idx="605">
                  <c:v>1969.0972222222224</c:v>
                </c:pt>
                <c:pt idx="606">
                  <c:v>2079.5138888888887</c:v>
                </c:pt>
                <c:pt idx="607">
                  <c:v>1969.0972222222219</c:v>
                </c:pt>
                <c:pt idx="608">
                  <c:v>1711.4583333333328</c:v>
                </c:pt>
                <c:pt idx="609">
                  <c:v>1527.4305555555552</c:v>
                </c:pt>
                <c:pt idx="610">
                  <c:v>1490.6250000000002</c:v>
                </c:pt>
                <c:pt idx="611">
                  <c:v>1398.6111111111115</c:v>
                </c:pt>
                <c:pt idx="612">
                  <c:v>993.74999999999966</c:v>
                </c:pt>
                <c:pt idx="613">
                  <c:v>423.26388888888965</c:v>
                </c:pt>
                <c:pt idx="614">
                  <c:v>36.805555555556076</c:v>
                </c:pt>
                <c:pt idx="615">
                  <c:v>-55.208333333334124</c:v>
                </c:pt>
                <c:pt idx="616">
                  <c:v>-55.208333333332803</c:v>
                </c:pt>
                <c:pt idx="617">
                  <c:v>-110.41666666666691</c:v>
                </c:pt>
                <c:pt idx="618">
                  <c:v>-220.83333333333383</c:v>
                </c:pt>
                <c:pt idx="619">
                  <c:v>-349.65277777777749</c:v>
                </c:pt>
                <c:pt idx="620">
                  <c:v>-386.4583333333336</c:v>
                </c:pt>
                <c:pt idx="621">
                  <c:v>-276.04166666666663</c:v>
                </c:pt>
                <c:pt idx="622">
                  <c:v>-110.41666666666691</c:v>
                </c:pt>
                <c:pt idx="623">
                  <c:v>18.402777777778038</c:v>
                </c:pt>
                <c:pt idx="624">
                  <c:v>147.222222222223</c:v>
                </c:pt>
                <c:pt idx="625">
                  <c:v>220.83333333333383</c:v>
                </c:pt>
                <c:pt idx="626">
                  <c:v>165.62499999999974</c:v>
                </c:pt>
                <c:pt idx="627">
                  <c:v>55.208333333332803</c:v>
                </c:pt>
                <c:pt idx="628">
                  <c:v>0</c:v>
                </c:pt>
                <c:pt idx="629">
                  <c:v>18.402777777778038</c:v>
                </c:pt>
                <c:pt idx="630">
                  <c:v>128.81944444444497</c:v>
                </c:pt>
                <c:pt idx="631">
                  <c:v>294.44444444444468</c:v>
                </c:pt>
                <c:pt idx="632">
                  <c:v>404.86111111111035</c:v>
                </c:pt>
                <c:pt idx="633">
                  <c:v>478.47222222222121</c:v>
                </c:pt>
                <c:pt idx="634">
                  <c:v>496.87500000000051</c:v>
                </c:pt>
                <c:pt idx="635">
                  <c:v>423.26388888888965</c:v>
                </c:pt>
                <c:pt idx="636">
                  <c:v>257.63888888888863</c:v>
                </c:pt>
                <c:pt idx="637">
                  <c:v>73.611111111110844</c:v>
                </c:pt>
                <c:pt idx="638">
                  <c:v>-18.402777777778038</c:v>
                </c:pt>
                <c:pt idx="639">
                  <c:v>-55.208333333332803</c:v>
                </c:pt>
                <c:pt idx="640">
                  <c:v>-55.208333333332803</c:v>
                </c:pt>
                <c:pt idx="641">
                  <c:v>73.611111111110844</c:v>
                </c:pt>
                <c:pt idx="642">
                  <c:v>312.84722222222143</c:v>
                </c:pt>
                <c:pt idx="643">
                  <c:v>386.4583333333336</c:v>
                </c:pt>
                <c:pt idx="644">
                  <c:v>220.83333333333383</c:v>
                </c:pt>
                <c:pt idx="645">
                  <c:v>128.81944444444366</c:v>
                </c:pt>
                <c:pt idx="646">
                  <c:v>147.22222222222169</c:v>
                </c:pt>
                <c:pt idx="647">
                  <c:v>147.222222222223</c:v>
                </c:pt>
                <c:pt idx="648">
                  <c:v>110.41666666666691</c:v>
                </c:pt>
                <c:pt idx="649">
                  <c:v>18.402777777776731</c:v>
                </c:pt>
                <c:pt idx="650">
                  <c:v>-165.62499999999974</c:v>
                </c:pt>
                <c:pt idx="651">
                  <c:v>-478.47222222222121</c:v>
                </c:pt>
                <c:pt idx="652">
                  <c:v>-717.70833333333303</c:v>
                </c:pt>
                <c:pt idx="653">
                  <c:v>-754.51388888888914</c:v>
                </c:pt>
                <c:pt idx="654">
                  <c:v>-901.73611111111086</c:v>
                </c:pt>
                <c:pt idx="655">
                  <c:v>-1269.7916666666665</c:v>
                </c:pt>
                <c:pt idx="656">
                  <c:v>-1472.2222222222224</c:v>
                </c:pt>
                <c:pt idx="657">
                  <c:v>-1232.9861111111115</c:v>
                </c:pt>
                <c:pt idx="658">
                  <c:v>-901.73611111111222</c:v>
                </c:pt>
                <c:pt idx="659">
                  <c:v>-1012.1527777777777</c:v>
                </c:pt>
                <c:pt idx="660">
                  <c:v>-1527.4305555555552</c:v>
                </c:pt>
                <c:pt idx="661">
                  <c:v>-1895.4861111111111</c:v>
                </c:pt>
                <c:pt idx="662">
                  <c:v>-1950.6944444444443</c:v>
                </c:pt>
                <c:pt idx="663">
                  <c:v>-1398.6111111111111</c:v>
                </c:pt>
                <c:pt idx="664">
                  <c:v>-625.69444444444446</c:v>
                </c:pt>
                <c:pt idx="665">
                  <c:v>-110.4166666666666</c:v>
                </c:pt>
                <c:pt idx="666">
                  <c:v>368.0555555555556</c:v>
                </c:pt>
                <c:pt idx="667">
                  <c:v>1196.1805555555557</c:v>
                </c:pt>
                <c:pt idx="668">
                  <c:v>1693.0555555555554</c:v>
                </c:pt>
                <c:pt idx="669">
                  <c:v>1656.25</c:v>
                </c:pt>
                <c:pt idx="670">
                  <c:v>1619.4444444444446</c:v>
                </c:pt>
                <c:pt idx="671">
                  <c:v>1104.1666666666665</c:v>
                </c:pt>
                <c:pt idx="672">
                  <c:v>736.1111111111112</c:v>
                </c:pt>
                <c:pt idx="673">
                  <c:v>736.1111111111112</c:v>
                </c:pt>
                <c:pt idx="674">
                  <c:v>736.1111111111112</c:v>
                </c:pt>
                <c:pt idx="675">
                  <c:v>423.26388888888835</c:v>
                </c:pt>
                <c:pt idx="676">
                  <c:v>92.0138888888889</c:v>
                </c:pt>
                <c:pt idx="677">
                  <c:v>-239.2361111111106</c:v>
                </c:pt>
                <c:pt idx="678">
                  <c:v>-883.3333333333328</c:v>
                </c:pt>
                <c:pt idx="679">
                  <c:v>-1324.9999999999998</c:v>
                </c:pt>
                <c:pt idx="680">
                  <c:v>-1582.6388888888891</c:v>
                </c:pt>
                <c:pt idx="681">
                  <c:v>-1656.25</c:v>
                </c:pt>
                <c:pt idx="682">
                  <c:v>-1104.1666666666665</c:v>
                </c:pt>
                <c:pt idx="683">
                  <c:v>-717.70833333333371</c:v>
                </c:pt>
                <c:pt idx="684">
                  <c:v>-404.86111111111165</c:v>
                </c:pt>
                <c:pt idx="685">
                  <c:v>441.66666666666708</c:v>
                </c:pt>
                <c:pt idx="686">
                  <c:v>920.1388888888888</c:v>
                </c:pt>
                <c:pt idx="687">
                  <c:v>846.52777777777737</c:v>
                </c:pt>
                <c:pt idx="688">
                  <c:v>828.125</c:v>
                </c:pt>
                <c:pt idx="689">
                  <c:v>809.72222222222263</c:v>
                </c:pt>
                <c:pt idx="690">
                  <c:v>460.0694444444444</c:v>
                </c:pt>
                <c:pt idx="691">
                  <c:v>147.22222222222234</c:v>
                </c:pt>
                <c:pt idx="692">
                  <c:v>165.6250000000004</c:v>
                </c:pt>
                <c:pt idx="693">
                  <c:v>294.44444444444468</c:v>
                </c:pt>
                <c:pt idx="694">
                  <c:v>257.63888888888926</c:v>
                </c:pt>
                <c:pt idx="695">
                  <c:v>-55.208333333334124</c:v>
                </c:pt>
                <c:pt idx="696">
                  <c:v>-901.73611111111143</c:v>
                </c:pt>
                <c:pt idx="697">
                  <c:v>-1214.5833333333328</c:v>
                </c:pt>
                <c:pt idx="698">
                  <c:v>-956.94444444444423</c:v>
                </c:pt>
                <c:pt idx="699">
                  <c:v>-736.1111111111112</c:v>
                </c:pt>
                <c:pt idx="700">
                  <c:v>-349.65277777777817</c:v>
                </c:pt>
                <c:pt idx="701">
                  <c:v>-147.22222222222234</c:v>
                </c:pt>
                <c:pt idx="702">
                  <c:v>-36.805555555555422</c:v>
                </c:pt>
                <c:pt idx="703">
                  <c:v>-18.402777777778038</c:v>
                </c:pt>
                <c:pt idx="704">
                  <c:v>-202.43055555555583</c:v>
                </c:pt>
                <c:pt idx="705">
                  <c:v>-552.08333333333326</c:v>
                </c:pt>
                <c:pt idx="706">
                  <c:v>-883.33333333333314</c:v>
                </c:pt>
                <c:pt idx="707">
                  <c:v>-938.54166666666629</c:v>
                </c:pt>
                <c:pt idx="708">
                  <c:v>-570.48611111111097</c:v>
                </c:pt>
                <c:pt idx="709">
                  <c:v>73.611111111110844</c:v>
                </c:pt>
                <c:pt idx="710">
                  <c:v>938.54166666666686</c:v>
                </c:pt>
                <c:pt idx="711">
                  <c:v>1453.8194444444448</c:v>
                </c:pt>
                <c:pt idx="712">
                  <c:v>864.93055555555543</c:v>
                </c:pt>
                <c:pt idx="713">
                  <c:v>18.402777777777388</c:v>
                </c:pt>
                <c:pt idx="714">
                  <c:v>-607.29166666666674</c:v>
                </c:pt>
                <c:pt idx="715">
                  <c:v>-1343.4027777777774</c:v>
                </c:pt>
                <c:pt idx="716">
                  <c:v>-1196.1805555555557</c:v>
                </c:pt>
                <c:pt idx="717">
                  <c:v>-349.65277777777789</c:v>
                </c:pt>
                <c:pt idx="718">
                  <c:v>184.0277777777778</c:v>
                </c:pt>
                <c:pt idx="719">
                  <c:v>736.1111111111112</c:v>
                </c:pt>
                <c:pt idx="720">
                  <c:v>1012.1527777777777</c:v>
                </c:pt>
                <c:pt idx="721">
                  <c:v>846.52777777777806</c:v>
                </c:pt>
                <c:pt idx="722">
                  <c:v>736.1111111111112</c:v>
                </c:pt>
                <c:pt idx="723">
                  <c:v>625.69444444444412</c:v>
                </c:pt>
                <c:pt idx="724">
                  <c:v>754.51388888888914</c:v>
                </c:pt>
                <c:pt idx="725">
                  <c:v>1085.7638888888885</c:v>
                </c:pt>
                <c:pt idx="726">
                  <c:v>1509.0277777777769</c:v>
                </c:pt>
                <c:pt idx="727">
                  <c:v>1453.8194444444443</c:v>
                </c:pt>
                <c:pt idx="728">
                  <c:v>993.75000000000102</c:v>
                </c:pt>
                <c:pt idx="729">
                  <c:v>699.30555555555634</c:v>
                </c:pt>
                <c:pt idx="730">
                  <c:v>312.84722222222143</c:v>
                </c:pt>
                <c:pt idx="731">
                  <c:v>73.611111111110844</c:v>
                </c:pt>
                <c:pt idx="732">
                  <c:v>55.208333333334124</c:v>
                </c:pt>
                <c:pt idx="733">
                  <c:v>73.611111111110844</c:v>
                </c:pt>
                <c:pt idx="734">
                  <c:v>92.0138888888889</c:v>
                </c:pt>
                <c:pt idx="735">
                  <c:v>128.81944444444497</c:v>
                </c:pt>
                <c:pt idx="736">
                  <c:v>184.0277777777778</c:v>
                </c:pt>
                <c:pt idx="737">
                  <c:v>165.62499999999974</c:v>
                </c:pt>
                <c:pt idx="738">
                  <c:v>73.611111111110844</c:v>
                </c:pt>
                <c:pt idx="739">
                  <c:v>239.2361111111106</c:v>
                </c:pt>
                <c:pt idx="740">
                  <c:v>423.26388888888835</c:v>
                </c:pt>
                <c:pt idx="741">
                  <c:v>349.65277777777879</c:v>
                </c:pt>
                <c:pt idx="742">
                  <c:v>165.62499999999974</c:v>
                </c:pt>
                <c:pt idx="743">
                  <c:v>36.805555555554776</c:v>
                </c:pt>
                <c:pt idx="744">
                  <c:v>18.402777777778038</c:v>
                </c:pt>
                <c:pt idx="745">
                  <c:v>18.402777777778038</c:v>
                </c:pt>
                <c:pt idx="746">
                  <c:v>92.0138888888889</c:v>
                </c:pt>
                <c:pt idx="747">
                  <c:v>202.43055555555583</c:v>
                </c:pt>
                <c:pt idx="748">
                  <c:v>276.04166666666663</c:v>
                </c:pt>
                <c:pt idx="749">
                  <c:v>220.83333333333255</c:v>
                </c:pt>
                <c:pt idx="750">
                  <c:v>73.611111111110844</c:v>
                </c:pt>
                <c:pt idx="751">
                  <c:v>-18.402777777776731</c:v>
                </c:pt>
                <c:pt idx="752">
                  <c:v>-92.0138888888889</c:v>
                </c:pt>
                <c:pt idx="753">
                  <c:v>-220.83333333333383</c:v>
                </c:pt>
                <c:pt idx="754">
                  <c:v>-312.84722222222143</c:v>
                </c:pt>
                <c:pt idx="755">
                  <c:v>-404.86111111111165</c:v>
                </c:pt>
                <c:pt idx="756">
                  <c:v>-717.70833333333303</c:v>
                </c:pt>
                <c:pt idx="757">
                  <c:v>-1288.1944444444443</c:v>
                </c:pt>
                <c:pt idx="758">
                  <c:v>-1766.666666666667</c:v>
                </c:pt>
                <c:pt idx="759">
                  <c:v>-1895.4861111111106</c:v>
                </c:pt>
                <c:pt idx="760">
                  <c:v>-1913.8888888888891</c:v>
                </c:pt>
                <c:pt idx="761">
                  <c:v>-1950.6944444444446</c:v>
                </c:pt>
                <c:pt idx="762">
                  <c:v>-1729.8611111111109</c:v>
                </c:pt>
                <c:pt idx="763">
                  <c:v>-1177.7777777777774</c:v>
                </c:pt>
                <c:pt idx="764">
                  <c:v>-276.04166666666663</c:v>
                </c:pt>
                <c:pt idx="765">
                  <c:v>736.1111111111112</c:v>
                </c:pt>
                <c:pt idx="766">
                  <c:v>1159.3750000000002</c:v>
                </c:pt>
                <c:pt idx="767">
                  <c:v>1177.7777777777774</c:v>
                </c:pt>
                <c:pt idx="768">
                  <c:v>1196.1805555555557</c:v>
                </c:pt>
                <c:pt idx="769">
                  <c:v>1417.0138888888894</c:v>
                </c:pt>
                <c:pt idx="770">
                  <c:v>1785.0694444444437</c:v>
                </c:pt>
                <c:pt idx="771">
                  <c:v>1803.4722222222217</c:v>
                </c:pt>
                <c:pt idx="772">
                  <c:v>1693.0555555555561</c:v>
                </c:pt>
                <c:pt idx="773">
                  <c:v>1398.6111111111115</c:v>
                </c:pt>
                <c:pt idx="774">
                  <c:v>1177.7777777777774</c:v>
                </c:pt>
                <c:pt idx="775">
                  <c:v>1214.5833333333335</c:v>
                </c:pt>
                <c:pt idx="776">
                  <c:v>993.74999999999966</c:v>
                </c:pt>
                <c:pt idx="777">
                  <c:v>736.1111111111112</c:v>
                </c:pt>
                <c:pt idx="778">
                  <c:v>644.09722222222217</c:v>
                </c:pt>
                <c:pt idx="779">
                  <c:v>552.08333333333326</c:v>
                </c:pt>
                <c:pt idx="780">
                  <c:v>423.26388888888965</c:v>
                </c:pt>
                <c:pt idx="781">
                  <c:v>312.84722222222143</c:v>
                </c:pt>
                <c:pt idx="782">
                  <c:v>220.83333333333255</c:v>
                </c:pt>
                <c:pt idx="783">
                  <c:v>147.222222222223</c:v>
                </c:pt>
                <c:pt idx="784">
                  <c:v>128.81944444444497</c:v>
                </c:pt>
                <c:pt idx="785">
                  <c:v>202.43055555555583</c:v>
                </c:pt>
                <c:pt idx="786">
                  <c:v>220.83333333333383</c:v>
                </c:pt>
                <c:pt idx="787">
                  <c:v>110.41666666666561</c:v>
                </c:pt>
                <c:pt idx="788">
                  <c:v>18.402777777776731</c:v>
                </c:pt>
                <c:pt idx="789">
                  <c:v>18.402777777779345</c:v>
                </c:pt>
                <c:pt idx="790">
                  <c:v>73.611111111112152</c:v>
                </c:pt>
                <c:pt idx="791">
                  <c:v>110.41666666666561</c:v>
                </c:pt>
                <c:pt idx="792">
                  <c:v>-18.402777777779345</c:v>
                </c:pt>
                <c:pt idx="793">
                  <c:v>-460.0694444444444</c:v>
                </c:pt>
                <c:pt idx="794">
                  <c:v>-1085.7638888888873</c:v>
                </c:pt>
                <c:pt idx="795">
                  <c:v>-1637.8472222222219</c:v>
                </c:pt>
                <c:pt idx="796">
                  <c:v>-1913.8888888888901</c:v>
                </c:pt>
                <c:pt idx="797">
                  <c:v>-1785.0694444444448</c:v>
                </c:pt>
                <c:pt idx="798">
                  <c:v>-1288.1944444444443</c:v>
                </c:pt>
                <c:pt idx="799">
                  <c:v>-644.09722222222217</c:v>
                </c:pt>
                <c:pt idx="800">
                  <c:v>-184.0277777777778</c:v>
                </c:pt>
                <c:pt idx="801">
                  <c:v>128.81944444444497</c:v>
                </c:pt>
                <c:pt idx="802">
                  <c:v>625.69444444444548</c:v>
                </c:pt>
                <c:pt idx="803">
                  <c:v>1159.3749999999993</c:v>
                </c:pt>
                <c:pt idx="804">
                  <c:v>1232.9861111111102</c:v>
                </c:pt>
                <c:pt idx="805">
                  <c:v>791.31944444444514</c:v>
                </c:pt>
                <c:pt idx="806">
                  <c:v>294.44444444444468</c:v>
                </c:pt>
                <c:pt idx="807">
                  <c:v>-36.805555555556076</c:v>
                </c:pt>
                <c:pt idx="808">
                  <c:v>-312.84722222222274</c:v>
                </c:pt>
                <c:pt idx="809">
                  <c:v>-515.27777777777726</c:v>
                </c:pt>
                <c:pt idx="810">
                  <c:v>-717.70833333333303</c:v>
                </c:pt>
                <c:pt idx="811">
                  <c:v>-1104.1666666666665</c:v>
                </c:pt>
                <c:pt idx="812">
                  <c:v>-1417.013888888888</c:v>
                </c:pt>
                <c:pt idx="813">
                  <c:v>-1509.0277777777783</c:v>
                </c:pt>
                <c:pt idx="814">
                  <c:v>-1582.6388888888891</c:v>
                </c:pt>
                <c:pt idx="815">
                  <c:v>-1693.0555555555554</c:v>
                </c:pt>
                <c:pt idx="816">
                  <c:v>-1693.0555555555561</c:v>
                </c:pt>
                <c:pt idx="817">
                  <c:v>-1527.4305555555557</c:v>
                </c:pt>
                <c:pt idx="818">
                  <c:v>-901.73611111111086</c:v>
                </c:pt>
                <c:pt idx="819">
                  <c:v>0</c:v>
                </c:pt>
                <c:pt idx="820">
                  <c:v>809.72222222222194</c:v>
                </c:pt>
                <c:pt idx="821">
                  <c:v>1251.3888888888889</c:v>
                </c:pt>
                <c:pt idx="822">
                  <c:v>1196.1805555555557</c:v>
                </c:pt>
                <c:pt idx="823">
                  <c:v>1104.1666666666665</c:v>
                </c:pt>
                <c:pt idx="824">
                  <c:v>938.54166666666686</c:v>
                </c:pt>
                <c:pt idx="825">
                  <c:v>791.31944444444457</c:v>
                </c:pt>
                <c:pt idx="826">
                  <c:v>754.51388888888914</c:v>
                </c:pt>
                <c:pt idx="827">
                  <c:v>699.30555555555497</c:v>
                </c:pt>
                <c:pt idx="828">
                  <c:v>791.31944444444389</c:v>
                </c:pt>
                <c:pt idx="829">
                  <c:v>938.54166666666686</c:v>
                </c:pt>
                <c:pt idx="830">
                  <c:v>901.73611111111086</c:v>
                </c:pt>
                <c:pt idx="831">
                  <c:v>680.90277777777828</c:v>
                </c:pt>
                <c:pt idx="832">
                  <c:v>349.65277777777879</c:v>
                </c:pt>
                <c:pt idx="833">
                  <c:v>184.0277777777778</c:v>
                </c:pt>
                <c:pt idx="834">
                  <c:v>202.43055555555449</c:v>
                </c:pt>
                <c:pt idx="835">
                  <c:v>202.43055555555449</c:v>
                </c:pt>
                <c:pt idx="836">
                  <c:v>165.62500000000102</c:v>
                </c:pt>
                <c:pt idx="837">
                  <c:v>202.43055555555583</c:v>
                </c:pt>
                <c:pt idx="838">
                  <c:v>294.44444444444338</c:v>
                </c:pt>
                <c:pt idx="839">
                  <c:v>294.44444444444468</c:v>
                </c:pt>
                <c:pt idx="840">
                  <c:v>276.04166666666663</c:v>
                </c:pt>
                <c:pt idx="841">
                  <c:v>368.0555555555556</c:v>
                </c:pt>
                <c:pt idx="842">
                  <c:v>441.66666666666765</c:v>
                </c:pt>
                <c:pt idx="843">
                  <c:v>368.0555555555556</c:v>
                </c:pt>
                <c:pt idx="844">
                  <c:v>202.43055555555449</c:v>
                </c:pt>
                <c:pt idx="845">
                  <c:v>92.0138888888889</c:v>
                </c:pt>
                <c:pt idx="846">
                  <c:v>73.611111111112152</c:v>
                </c:pt>
                <c:pt idx="847">
                  <c:v>128.81944444444497</c:v>
                </c:pt>
                <c:pt idx="848">
                  <c:v>276.04166666666663</c:v>
                </c:pt>
                <c:pt idx="849">
                  <c:v>441.6666666666664</c:v>
                </c:pt>
                <c:pt idx="850">
                  <c:v>441.6666666666664</c:v>
                </c:pt>
                <c:pt idx="851">
                  <c:v>294.44444444444468</c:v>
                </c:pt>
                <c:pt idx="852">
                  <c:v>220.83333333333255</c:v>
                </c:pt>
                <c:pt idx="853">
                  <c:v>220.83333333333255</c:v>
                </c:pt>
                <c:pt idx="854">
                  <c:v>184.0277777777778</c:v>
                </c:pt>
                <c:pt idx="855">
                  <c:v>92.0138888888889</c:v>
                </c:pt>
                <c:pt idx="856">
                  <c:v>36.805555555556076</c:v>
                </c:pt>
                <c:pt idx="857">
                  <c:v>202.43055555555583</c:v>
                </c:pt>
                <c:pt idx="858">
                  <c:v>423.26388888888835</c:v>
                </c:pt>
                <c:pt idx="859">
                  <c:v>423.26388888888835</c:v>
                </c:pt>
                <c:pt idx="860">
                  <c:v>294.44444444444599</c:v>
                </c:pt>
                <c:pt idx="861">
                  <c:v>368.0555555555556</c:v>
                </c:pt>
                <c:pt idx="862">
                  <c:v>680.90277777777567</c:v>
                </c:pt>
                <c:pt idx="863">
                  <c:v>644.09722222222217</c:v>
                </c:pt>
                <c:pt idx="864">
                  <c:v>312.84722222222274</c:v>
                </c:pt>
                <c:pt idx="865">
                  <c:v>202.43055555555711</c:v>
                </c:pt>
                <c:pt idx="866">
                  <c:v>331.24999999999949</c:v>
                </c:pt>
                <c:pt idx="867">
                  <c:v>478.47222222222121</c:v>
                </c:pt>
                <c:pt idx="868">
                  <c:v>368.0555555555556</c:v>
                </c:pt>
                <c:pt idx="869">
                  <c:v>92.0138888888889</c:v>
                </c:pt>
                <c:pt idx="870">
                  <c:v>-73.611111111109551</c:v>
                </c:pt>
                <c:pt idx="871">
                  <c:v>-128.81944444444497</c:v>
                </c:pt>
                <c:pt idx="872">
                  <c:v>-147.22222222222169</c:v>
                </c:pt>
                <c:pt idx="873">
                  <c:v>-184.0277777777778</c:v>
                </c:pt>
                <c:pt idx="874">
                  <c:v>-276.04166666666663</c:v>
                </c:pt>
                <c:pt idx="875">
                  <c:v>-386.45833333333223</c:v>
                </c:pt>
                <c:pt idx="876">
                  <c:v>-478.47222222222376</c:v>
                </c:pt>
                <c:pt idx="877">
                  <c:v>-423.26388888888835</c:v>
                </c:pt>
                <c:pt idx="878">
                  <c:v>-239.2361111111106</c:v>
                </c:pt>
                <c:pt idx="879">
                  <c:v>-73.611111111112152</c:v>
                </c:pt>
                <c:pt idx="880">
                  <c:v>-184.0277777777778</c:v>
                </c:pt>
                <c:pt idx="881">
                  <c:v>-368.0555555555556</c:v>
                </c:pt>
                <c:pt idx="882">
                  <c:v>-184.0277777777778</c:v>
                </c:pt>
                <c:pt idx="883">
                  <c:v>0</c:v>
                </c:pt>
                <c:pt idx="884">
                  <c:v>18.402777777776731</c:v>
                </c:pt>
                <c:pt idx="885">
                  <c:v>73.611111111112152</c:v>
                </c:pt>
                <c:pt idx="886">
                  <c:v>92.0138888888889</c:v>
                </c:pt>
                <c:pt idx="887">
                  <c:v>55.208333333332803</c:v>
                </c:pt>
                <c:pt idx="888">
                  <c:v>-18.402777777776731</c:v>
                </c:pt>
                <c:pt idx="889">
                  <c:v>-110.41666666666825</c:v>
                </c:pt>
                <c:pt idx="890">
                  <c:v>-220.83333333333383</c:v>
                </c:pt>
                <c:pt idx="891">
                  <c:v>-349.65277777777618</c:v>
                </c:pt>
                <c:pt idx="892">
                  <c:v>-460.0694444444444</c:v>
                </c:pt>
                <c:pt idx="893">
                  <c:v>-478.47222222222251</c:v>
                </c:pt>
                <c:pt idx="894">
                  <c:v>-404.86111111111035</c:v>
                </c:pt>
                <c:pt idx="895">
                  <c:v>-276.04166666666663</c:v>
                </c:pt>
                <c:pt idx="896">
                  <c:v>-128.81944444444497</c:v>
                </c:pt>
                <c:pt idx="897">
                  <c:v>-36.805555555556076</c:v>
                </c:pt>
                <c:pt idx="898">
                  <c:v>-18.402777777778038</c:v>
                </c:pt>
                <c:pt idx="899">
                  <c:v>-73.611111111110844</c:v>
                </c:pt>
                <c:pt idx="900">
                  <c:v>-165.62499999999974</c:v>
                </c:pt>
                <c:pt idx="901">
                  <c:v>-331.24999999999949</c:v>
                </c:pt>
                <c:pt idx="902">
                  <c:v>-1159.3749999999993</c:v>
                </c:pt>
                <c:pt idx="903">
                  <c:v>-1913.8888888888901</c:v>
                </c:pt>
                <c:pt idx="904">
                  <c:v>-1785.0694444444448</c:v>
                </c:pt>
                <c:pt idx="905">
                  <c:v>-1288.1944444444443</c:v>
                </c:pt>
                <c:pt idx="906">
                  <c:v>-644.09722222222217</c:v>
                </c:pt>
                <c:pt idx="907">
                  <c:v>-184.0277777777778</c:v>
                </c:pt>
                <c:pt idx="908">
                  <c:v>128.81944444444497</c:v>
                </c:pt>
                <c:pt idx="909">
                  <c:v>625.69444444444548</c:v>
                </c:pt>
                <c:pt idx="910">
                  <c:v>1159.3749999999993</c:v>
                </c:pt>
                <c:pt idx="911">
                  <c:v>1232.9861111111102</c:v>
                </c:pt>
                <c:pt idx="912">
                  <c:v>791.31944444444514</c:v>
                </c:pt>
                <c:pt idx="913">
                  <c:v>478.47222222222251</c:v>
                </c:pt>
                <c:pt idx="914">
                  <c:v>791.31944444444389</c:v>
                </c:pt>
                <c:pt idx="915">
                  <c:v>754.51388888888914</c:v>
                </c:pt>
                <c:pt idx="916">
                  <c:v>404.86111111111165</c:v>
                </c:pt>
                <c:pt idx="917">
                  <c:v>165.62499999999974</c:v>
                </c:pt>
                <c:pt idx="918">
                  <c:v>-18.402777777778038</c:v>
                </c:pt>
                <c:pt idx="919">
                  <c:v>92.0138888888889</c:v>
                </c:pt>
                <c:pt idx="920">
                  <c:v>257.63888888888863</c:v>
                </c:pt>
                <c:pt idx="921">
                  <c:v>515.27777777777726</c:v>
                </c:pt>
                <c:pt idx="922">
                  <c:v>625.69444444444412</c:v>
                </c:pt>
                <c:pt idx="923">
                  <c:v>515.27777777777726</c:v>
                </c:pt>
                <c:pt idx="924">
                  <c:v>36.805555555554776</c:v>
                </c:pt>
                <c:pt idx="925">
                  <c:v>-441.66666666666509</c:v>
                </c:pt>
                <c:pt idx="926">
                  <c:v>-386.45833333333223</c:v>
                </c:pt>
                <c:pt idx="927">
                  <c:v>-257.63888888888994</c:v>
                </c:pt>
                <c:pt idx="928">
                  <c:v>-202.43055555555583</c:v>
                </c:pt>
                <c:pt idx="929">
                  <c:v>-147.22222222222169</c:v>
                </c:pt>
                <c:pt idx="930">
                  <c:v>-128.81944444444366</c:v>
                </c:pt>
                <c:pt idx="931">
                  <c:v>-128.81944444444497</c:v>
                </c:pt>
                <c:pt idx="932">
                  <c:v>-147.222222222223</c:v>
                </c:pt>
                <c:pt idx="933">
                  <c:v>-220.83333333333255</c:v>
                </c:pt>
                <c:pt idx="934">
                  <c:v>-349.65277777777749</c:v>
                </c:pt>
                <c:pt idx="935">
                  <c:v>-368.0555555555556</c:v>
                </c:pt>
                <c:pt idx="936">
                  <c:v>-276.04166666666663</c:v>
                </c:pt>
                <c:pt idx="937">
                  <c:v>-202.43055555555583</c:v>
                </c:pt>
                <c:pt idx="938">
                  <c:v>-184.0277777777778</c:v>
                </c:pt>
                <c:pt idx="939">
                  <c:v>-202.43055555555583</c:v>
                </c:pt>
                <c:pt idx="940">
                  <c:v>-165.62499999999974</c:v>
                </c:pt>
                <c:pt idx="941">
                  <c:v>-73.611111111110844</c:v>
                </c:pt>
                <c:pt idx="942">
                  <c:v>-36.805555555556076</c:v>
                </c:pt>
                <c:pt idx="943">
                  <c:v>-18.402777777778038</c:v>
                </c:pt>
                <c:pt idx="944">
                  <c:v>18.402777777778038</c:v>
                </c:pt>
                <c:pt idx="945">
                  <c:v>55.208333333334124</c:v>
                </c:pt>
                <c:pt idx="946">
                  <c:v>184.0277777777778</c:v>
                </c:pt>
                <c:pt idx="947">
                  <c:v>294.44444444444338</c:v>
                </c:pt>
                <c:pt idx="948">
                  <c:v>220.83333333333383</c:v>
                </c:pt>
                <c:pt idx="949">
                  <c:v>55.208333333334124</c:v>
                </c:pt>
                <c:pt idx="950">
                  <c:v>-202.43055555555583</c:v>
                </c:pt>
                <c:pt idx="951">
                  <c:v>-625.69444444444412</c:v>
                </c:pt>
                <c:pt idx="952">
                  <c:v>-1232.9861111111115</c:v>
                </c:pt>
                <c:pt idx="953">
                  <c:v>-1766.666666666667</c:v>
                </c:pt>
                <c:pt idx="954">
                  <c:v>-1950.6944444444446</c:v>
                </c:pt>
                <c:pt idx="955">
                  <c:v>-1950.6944444444446</c:v>
                </c:pt>
                <c:pt idx="956">
                  <c:v>-1950.6944444444439</c:v>
                </c:pt>
                <c:pt idx="957">
                  <c:v>-1361.8055555555552</c:v>
                </c:pt>
                <c:pt idx="958">
                  <c:v>-220.8333333333332</c:v>
                </c:pt>
                <c:pt idx="959">
                  <c:v>772.91666666666652</c:v>
                </c:pt>
                <c:pt idx="960">
                  <c:v>1582.6388888888891</c:v>
                </c:pt>
                <c:pt idx="961">
                  <c:v>2042.7083333333328</c:v>
                </c:pt>
                <c:pt idx="962">
                  <c:v>1969.0972222222215</c:v>
                </c:pt>
                <c:pt idx="963">
                  <c:v>1582.6388888888891</c:v>
                </c:pt>
                <c:pt idx="964">
                  <c:v>1067.3611111111118</c:v>
                </c:pt>
                <c:pt idx="965">
                  <c:v>570.48611111111131</c:v>
                </c:pt>
                <c:pt idx="966">
                  <c:v>202.43055555555583</c:v>
                </c:pt>
                <c:pt idx="967">
                  <c:v>0</c:v>
                </c:pt>
                <c:pt idx="968">
                  <c:v>-92.0138888888889</c:v>
                </c:pt>
                <c:pt idx="969">
                  <c:v>-220.83333333333383</c:v>
                </c:pt>
                <c:pt idx="970">
                  <c:v>-460.0694444444444</c:v>
                </c:pt>
                <c:pt idx="971">
                  <c:v>-920.1388888888888</c:v>
                </c:pt>
                <c:pt idx="972">
                  <c:v>-1582.6388888888891</c:v>
                </c:pt>
                <c:pt idx="973">
                  <c:v>-1950.6944444444446</c:v>
                </c:pt>
                <c:pt idx="974">
                  <c:v>-1950.6944444444446</c:v>
                </c:pt>
                <c:pt idx="975">
                  <c:v>-1950.6944444444439</c:v>
                </c:pt>
                <c:pt idx="976">
                  <c:v>-1969.0972222222219</c:v>
                </c:pt>
                <c:pt idx="977">
                  <c:v>-1601.0416666666665</c:v>
                </c:pt>
                <c:pt idx="978">
                  <c:v>-1122.5694444444448</c:v>
                </c:pt>
                <c:pt idx="979">
                  <c:v>-975.34722222222229</c:v>
                </c:pt>
                <c:pt idx="980">
                  <c:v>-809.72222222222194</c:v>
                </c:pt>
                <c:pt idx="981">
                  <c:v>-644.09722222222206</c:v>
                </c:pt>
                <c:pt idx="982">
                  <c:v>-607.29166666666674</c:v>
                </c:pt>
                <c:pt idx="983">
                  <c:v>-736.1111111111112</c:v>
                </c:pt>
                <c:pt idx="984">
                  <c:v>-809.72222222222229</c:v>
                </c:pt>
                <c:pt idx="985">
                  <c:v>-588.88888888888891</c:v>
                </c:pt>
                <c:pt idx="986">
                  <c:v>-202.43055555555557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147.22222222222223</c:v>
                </c:pt>
                <c:pt idx="1027">
                  <c:v>662.5</c:v>
                </c:pt>
                <c:pt idx="1028">
                  <c:v>1435.4166666666665</c:v>
                </c:pt>
                <c:pt idx="1029">
                  <c:v>2024.3055555555554</c:v>
                </c:pt>
                <c:pt idx="1030">
                  <c:v>2097.9166666666665</c:v>
                </c:pt>
                <c:pt idx="1031">
                  <c:v>1803.4722222222219</c:v>
                </c:pt>
                <c:pt idx="1032">
                  <c:v>1509.0277777777776</c:v>
                </c:pt>
                <c:pt idx="1033">
                  <c:v>1343.4027777777781</c:v>
                </c:pt>
                <c:pt idx="1034">
                  <c:v>1251.3888888888889</c:v>
                </c:pt>
                <c:pt idx="1035">
                  <c:v>1085.7638888888894</c:v>
                </c:pt>
                <c:pt idx="1036">
                  <c:v>864.930555555556</c:v>
                </c:pt>
                <c:pt idx="1037">
                  <c:v>717.70833333333303</c:v>
                </c:pt>
                <c:pt idx="1038">
                  <c:v>717.70833333333303</c:v>
                </c:pt>
                <c:pt idx="1039">
                  <c:v>828.125</c:v>
                </c:pt>
                <c:pt idx="1040">
                  <c:v>883.3333333333328</c:v>
                </c:pt>
                <c:pt idx="1041">
                  <c:v>828.125</c:v>
                </c:pt>
                <c:pt idx="1042">
                  <c:v>644.09722222222217</c:v>
                </c:pt>
                <c:pt idx="1043">
                  <c:v>386.4583333333336</c:v>
                </c:pt>
                <c:pt idx="1044">
                  <c:v>165.62499999999974</c:v>
                </c:pt>
                <c:pt idx="1045">
                  <c:v>55.208333333332803</c:v>
                </c:pt>
                <c:pt idx="1046">
                  <c:v>55.208333333334124</c:v>
                </c:pt>
                <c:pt idx="1047">
                  <c:v>73.611111111110844</c:v>
                </c:pt>
                <c:pt idx="1048">
                  <c:v>0</c:v>
                </c:pt>
                <c:pt idx="1049">
                  <c:v>-184.0277777777778</c:v>
                </c:pt>
                <c:pt idx="1050">
                  <c:v>-441.6666666666664</c:v>
                </c:pt>
                <c:pt idx="1051">
                  <c:v>-644.09722222222217</c:v>
                </c:pt>
                <c:pt idx="1052">
                  <c:v>-772.9166666666672</c:v>
                </c:pt>
                <c:pt idx="1053">
                  <c:v>-920.1388888888888</c:v>
                </c:pt>
                <c:pt idx="1054">
                  <c:v>-1140.9722222222226</c:v>
                </c:pt>
                <c:pt idx="1055">
                  <c:v>-1435.4166666666661</c:v>
                </c:pt>
                <c:pt idx="1056">
                  <c:v>-1766.6666666666663</c:v>
                </c:pt>
                <c:pt idx="1057">
                  <c:v>-1950.6944444444446</c:v>
                </c:pt>
                <c:pt idx="1058">
                  <c:v>-1785.0694444444443</c:v>
                </c:pt>
                <c:pt idx="1059">
                  <c:v>-1601.0416666666665</c:v>
                </c:pt>
                <c:pt idx="1060">
                  <c:v>-1398.6111111111111</c:v>
                </c:pt>
                <c:pt idx="1061">
                  <c:v>-864.93055555555543</c:v>
                </c:pt>
                <c:pt idx="1062">
                  <c:v>-239.23611111111126</c:v>
                </c:pt>
                <c:pt idx="1063">
                  <c:v>147.22222222222234</c:v>
                </c:pt>
                <c:pt idx="1064">
                  <c:v>644.09722222222217</c:v>
                </c:pt>
                <c:pt idx="1065">
                  <c:v>1306.5972222222219</c:v>
                </c:pt>
                <c:pt idx="1066">
                  <c:v>1435.4166666666665</c:v>
                </c:pt>
                <c:pt idx="1067">
                  <c:v>864.930555555556</c:v>
                </c:pt>
                <c:pt idx="1068">
                  <c:v>331.25000000000017</c:v>
                </c:pt>
                <c:pt idx="1069">
                  <c:v>331.24999999999949</c:v>
                </c:pt>
                <c:pt idx="1070">
                  <c:v>662.50000000000034</c:v>
                </c:pt>
                <c:pt idx="1071">
                  <c:v>993.75000000000034</c:v>
                </c:pt>
                <c:pt idx="1072">
                  <c:v>1196.1805555555547</c:v>
                </c:pt>
                <c:pt idx="1073">
                  <c:v>1417.0138888888889</c:v>
                </c:pt>
                <c:pt idx="1074">
                  <c:v>1693.0555555555561</c:v>
                </c:pt>
                <c:pt idx="1075">
                  <c:v>1803.4722222222217</c:v>
                </c:pt>
                <c:pt idx="1076">
                  <c:v>1619.4444444444439</c:v>
                </c:pt>
                <c:pt idx="1077">
                  <c:v>1306.5972222222224</c:v>
                </c:pt>
                <c:pt idx="1078">
                  <c:v>1030.5555555555557</c:v>
                </c:pt>
                <c:pt idx="1079">
                  <c:v>883.33333333333417</c:v>
                </c:pt>
                <c:pt idx="1080">
                  <c:v>680.90277777777828</c:v>
                </c:pt>
                <c:pt idx="1081">
                  <c:v>331.24999999999949</c:v>
                </c:pt>
                <c:pt idx="1082">
                  <c:v>-18.402777777778038</c:v>
                </c:pt>
                <c:pt idx="1083">
                  <c:v>-386.4583333333336</c:v>
                </c:pt>
                <c:pt idx="1084">
                  <c:v>-588.88888888888937</c:v>
                </c:pt>
                <c:pt idx="1085">
                  <c:v>-423.26388888888835</c:v>
                </c:pt>
                <c:pt idx="1086">
                  <c:v>-128.81944444444366</c:v>
                </c:pt>
                <c:pt idx="1087">
                  <c:v>18.402777777778038</c:v>
                </c:pt>
                <c:pt idx="1088">
                  <c:v>36.805555555554776</c:v>
                </c:pt>
                <c:pt idx="1089">
                  <c:v>18.402777777776731</c:v>
                </c:pt>
                <c:pt idx="1090">
                  <c:v>0</c:v>
                </c:pt>
                <c:pt idx="1091">
                  <c:v>55.208333333334124</c:v>
                </c:pt>
                <c:pt idx="1092">
                  <c:v>239.23611111111188</c:v>
                </c:pt>
                <c:pt idx="1093">
                  <c:v>478.47222222222251</c:v>
                </c:pt>
                <c:pt idx="1094">
                  <c:v>533.68055555555532</c:v>
                </c:pt>
                <c:pt idx="1095">
                  <c:v>368.0555555555556</c:v>
                </c:pt>
                <c:pt idx="1096">
                  <c:v>165.62499999999974</c:v>
                </c:pt>
                <c:pt idx="1097">
                  <c:v>-36.805555555556076</c:v>
                </c:pt>
                <c:pt idx="1098">
                  <c:v>-294.44444444444468</c:v>
                </c:pt>
                <c:pt idx="1099">
                  <c:v>-588.88888888888937</c:v>
                </c:pt>
                <c:pt idx="1100">
                  <c:v>-625.69444444444412</c:v>
                </c:pt>
                <c:pt idx="1101">
                  <c:v>-349.65277777777749</c:v>
                </c:pt>
                <c:pt idx="1102">
                  <c:v>-18.402777777778038</c:v>
                </c:pt>
                <c:pt idx="1103">
                  <c:v>331.2500000000008</c:v>
                </c:pt>
                <c:pt idx="1104">
                  <c:v>644.09722222222217</c:v>
                </c:pt>
                <c:pt idx="1105">
                  <c:v>680.90277777777703</c:v>
                </c:pt>
                <c:pt idx="1106">
                  <c:v>404.86111111111165</c:v>
                </c:pt>
                <c:pt idx="1107">
                  <c:v>92.013888888890193</c:v>
                </c:pt>
                <c:pt idx="1108">
                  <c:v>-184.0277777777778</c:v>
                </c:pt>
                <c:pt idx="1109">
                  <c:v>-441.66666666666765</c:v>
                </c:pt>
                <c:pt idx="1110">
                  <c:v>-423.26388888888835</c:v>
                </c:pt>
                <c:pt idx="1111">
                  <c:v>-128.81944444444497</c:v>
                </c:pt>
                <c:pt idx="1112">
                  <c:v>257.63888888888863</c:v>
                </c:pt>
                <c:pt idx="1113">
                  <c:v>736.1111111111112</c:v>
                </c:pt>
                <c:pt idx="1114">
                  <c:v>993.74999999999966</c:v>
                </c:pt>
                <c:pt idx="1115">
                  <c:v>754.51388888889051</c:v>
                </c:pt>
                <c:pt idx="1116">
                  <c:v>312.84722222222274</c:v>
                </c:pt>
                <c:pt idx="1117">
                  <c:v>-18.402777777779345</c:v>
                </c:pt>
                <c:pt idx="1118">
                  <c:v>-294.44444444444599</c:v>
                </c:pt>
                <c:pt idx="1119">
                  <c:v>-441.66666666666509</c:v>
                </c:pt>
                <c:pt idx="1120">
                  <c:v>-349.65277777777618</c:v>
                </c:pt>
                <c:pt idx="1121">
                  <c:v>-220.83333333333383</c:v>
                </c:pt>
                <c:pt idx="1122">
                  <c:v>-239.2361111111106</c:v>
                </c:pt>
                <c:pt idx="1123">
                  <c:v>-460.0694444444444</c:v>
                </c:pt>
                <c:pt idx="1124">
                  <c:v>-846.52777777777931</c:v>
                </c:pt>
                <c:pt idx="1125">
                  <c:v>-1361.8055555555566</c:v>
                </c:pt>
                <c:pt idx="1126">
                  <c:v>-1803.4722222222217</c:v>
                </c:pt>
                <c:pt idx="1127">
                  <c:v>-1950.6944444444434</c:v>
                </c:pt>
                <c:pt idx="1128">
                  <c:v>-1913.8888888888885</c:v>
                </c:pt>
                <c:pt idx="1129">
                  <c:v>-1656.25</c:v>
                </c:pt>
                <c:pt idx="1130">
                  <c:v>-1325.0000000000007</c:v>
                </c:pt>
                <c:pt idx="1131">
                  <c:v>-1177.7777777777781</c:v>
                </c:pt>
                <c:pt idx="1132">
                  <c:v>-1159.3749999999993</c:v>
                </c:pt>
                <c:pt idx="1133">
                  <c:v>-1251.3888888888889</c:v>
                </c:pt>
                <c:pt idx="1134">
                  <c:v>-1325.0000000000007</c:v>
                </c:pt>
                <c:pt idx="1135">
                  <c:v>-1232.9861111111111</c:v>
                </c:pt>
                <c:pt idx="1136">
                  <c:v>-883.33333333333314</c:v>
                </c:pt>
                <c:pt idx="1137">
                  <c:v>-386.4583333333336</c:v>
                </c:pt>
                <c:pt idx="1138">
                  <c:v>-55.208333333333137</c:v>
                </c:pt>
                <c:pt idx="1139">
                  <c:v>73.611111111111171</c:v>
                </c:pt>
                <c:pt idx="1140">
                  <c:v>147.22222222222203</c:v>
                </c:pt>
                <c:pt idx="1141">
                  <c:v>331.24999999999977</c:v>
                </c:pt>
                <c:pt idx="1142">
                  <c:v>736.11111111111143</c:v>
                </c:pt>
                <c:pt idx="1143">
                  <c:v>1122.5694444444448</c:v>
                </c:pt>
                <c:pt idx="1144">
                  <c:v>975.34722222222172</c:v>
                </c:pt>
                <c:pt idx="1145">
                  <c:v>423.26388888888903</c:v>
                </c:pt>
                <c:pt idx="1146">
                  <c:v>-312.84722222222206</c:v>
                </c:pt>
                <c:pt idx="1147">
                  <c:v>-1361.8055555555561</c:v>
                </c:pt>
                <c:pt idx="1148">
                  <c:v>-1637.8472222222219</c:v>
                </c:pt>
                <c:pt idx="1149">
                  <c:v>-993.74999999999966</c:v>
                </c:pt>
                <c:pt idx="1150">
                  <c:v>-331.25000000000017</c:v>
                </c:pt>
                <c:pt idx="1151">
                  <c:v>0</c:v>
                </c:pt>
                <c:pt idx="1152">
                  <c:v>349.65277777777789</c:v>
                </c:pt>
                <c:pt idx="1153">
                  <c:v>1251.3888888888889</c:v>
                </c:pt>
                <c:pt idx="1154">
                  <c:v>2061.1111111111113</c:v>
                </c:pt>
                <c:pt idx="1155">
                  <c:v>2024.3055555555554</c:v>
                </c:pt>
                <c:pt idx="1156">
                  <c:v>1601.0416666666661</c:v>
                </c:pt>
                <c:pt idx="1157">
                  <c:v>1545.8333333333337</c:v>
                </c:pt>
                <c:pt idx="1158">
                  <c:v>1766.666666666667</c:v>
                </c:pt>
                <c:pt idx="1159">
                  <c:v>1969.0972222222215</c:v>
                </c:pt>
                <c:pt idx="1160">
                  <c:v>1913.8888888888885</c:v>
                </c:pt>
                <c:pt idx="1161">
                  <c:v>1637.8472222222219</c:v>
                </c:pt>
                <c:pt idx="1162">
                  <c:v>1417.0138888888894</c:v>
                </c:pt>
                <c:pt idx="1163">
                  <c:v>1325.0000000000007</c:v>
                </c:pt>
                <c:pt idx="1164">
                  <c:v>1269.7916666666677</c:v>
                </c:pt>
                <c:pt idx="1165">
                  <c:v>1214.5833333333323</c:v>
                </c:pt>
                <c:pt idx="1166">
                  <c:v>846.52777777777669</c:v>
                </c:pt>
                <c:pt idx="1167">
                  <c:v>496.87500000000051</c:v>
                </c:pt>
                <c:pt idx="1168">
                  <c:v>588.88888888888937</c:v>
                </c:pt>
                <c:pt idx="1169">
                  <c:v>662.50000000000159</c:v>
                </c:pt>
                <c:pt idx="1170">
                  <c:v>607.29166666666617</c:v>
                </c:pt>
                <c:pt idx="1171">
                  <c:v>570.48611111111006</c:v>
                </c:pt>
                <c:pt idx="1172">
                  <c:v>515.27777777777726</c:v>
                </c:pt>
                <c:pt idx="1173">
                  <c:v>460.0694444444444</c:v>
                </c:pt>
                <c:pt idx="1174">
                  <c:v>423.26388888888835</c:v>
                </c:pt>
                <c:pt idx="1175">
                  <c:v>368.0555555555556</c:v>
                </c:pt>
                <c:pt idx="1176">
                  <c:v>312.84722222222274</c:v>
                </c:pt>
                <c:pt idx="1177">
                  <c:v>294.44444444444338</c:v>
                </c:pt>
                <c:pt idx="1178">
                  <c:v>331.24999999999949</c:v>
                </c:pt>
                <c:pt idx="1179">
                  <c:v>368.0555555555556</c:v>
                </c:pt>
                <c:pt idx="1180">
                  <c:v>368.0555555555556</c:v>
                </c:pt>
                <c:pt idx="1181">
                  <c:v>349.65277777777879</c:v>
                </c:pt>
                <c:pt idx="1182">
                  <c:v>294.44444444444599</c:v>
                </c:pt>
                <c:pt idx="1183">
                  <c:v>239.2361111111106</c:v>
                </c:pt>
                <c:pt idx="1184">
                  <c:v>202.43055555555449</c:v>
                </c:pt>
                <c:pt idx="1185">
                  <c:v>147.22222222222169</c:v>
                </c:pt>
                <c:pt idx="1186">
                  <c:v>55.208333333332803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18.402777777779345</c:v>
                </c:pt>
                <c:pt idx="1196">
                  <c:v>18.402777777779345</c:v>
                </c:pt>
                <c:pt idx="1197">
                  <c:v>18.402777777776731</c:v>
                </c:pt>
                <c:pt idx="1198">
                  <c:v>92.0138888888889</c:v>
                </c:pt>
                <c:pt idx="1199">
                  <c:v>165.62500000000102</c:v>
                </c:pt>
                <c:pt idx="1200">
                  <c:v>239.2361111111106</c:v>
                </c:pt>
                <c:pt idx="1201">
                  <c:v>294.44444444444338</c:v>
                </c:pt>
                <c:pt idx="1202">
                  <c:v>257.63888888888994</c:v>
                </c:pt>
                <c:pt idx="1203">
                  <c:v>184.0277777777778</c:v>
                </c:pt>
                <c:pt idx="1204">
                  <c:v>110.41666666666561</c:v>
                </c:pt>
                <c:pt idx="1205">
                  <c:v>55.208333333332803</c:v>
                </c:pt>
                <c:pt idx="1206">
                  <c:v>36.805555555556076</c:v>
                </c:pt>
                <c:pt idx="1207">
                  <c:v>36.805555555556076</c:v>
                </c:pt>
                <c:pt idx="1208">
                  <c:v>36.805555555556076</c:v>
                </c:pt>
                <c:pt idx="1209">
                  <c:v>18.402777777779345</c:v>
                </c:pt>
                <c:pt idx="1210">
                  <c:v>0</c:v>
                </c:pt>
                <c:pt idx="1211">
                  <c:v>0</c:v>
                </c:pt>
                <c:pt idx="1212">
                  <c:v>-18.402777777779345</c:v>
                </c:pt>
                <c:pt idx="1213">
                  <c:v>-18.402777777779345</c:v>
                </c:pt>
                <c:pt idx="1214">
                  <c:v>0</c:v>
                </c:pt>
                <c:pt idx="1215">
                  <c:v>0</c:v>
                </c:pt>
                <c:pt idx="1216">
                  <c:v>-18.402777777776731</c:v>
                </c:pt>
                <c:pt idx="1217">
                  <c:v>-36.805555555556076</c:v>
                </c:pt>
                <c:pt idx="1218">
                  <c:v>-36.805555555556076</c:v>
                </c:pt>
                <c:pt idx="1219">
                  <c:v>-36.805555555553461</c:v>
                </c:pt>
                <c:pt idx="1220">
                  <c:v>-55.208333333332803</c:v>
                </c:pt>
                <c:pt idx="1221">
                  <c:v>-92.0138888888889</c:v>
                </c:pt>
                <c:pt idx="1222">
                  <c:v>-110.41666666666825</c:v>
                </c:pt>
                <c:pt idx="1223">
                  <c:v>-128.81944444444497</c:v>
                </c:pt>
                <c:pt idx="1224">
                  <c:v>-110.41666666666561</c:v>
                </c:pt>
                <c:pt idx="1225">
                  <c:v>-73.611111111112152</c:v>
                </c:pt>
                <c:pt idx="1226">
                  <c:v>-55.208333333332803</c:v>
                </c:pt>
                <c:pt idx="1227">
                  <c:v>-55.208333333332803</c:v>
                </c:pt>
                <c:pt idx="1228">
                  <c:v>-55.208333333332803</c:v>
                </c:pt>
                <c:pt idx="1229">
                  <c:v>-55.208333333332803</c:v>
                </c:pt>
                <c:pt idx="1230">
                  <c:v>-73.611111111112152</c:v>
                </c:pt>
                <c:pt idx="1231">
                  <c:v>-55.208333333332803</c:v>
                </c:pt>
                <c:pt idx="1232">
                  <c:v>-18.402777777776731</c:v>
                </c:pt>
                <c:pt idx="1233">
                  <c:v>-18.402777777779345</c:v>
                </c:pt>
                <c:pt idx="1234">
                  <c:v>-18.402777777779345</c:v>
                </c:pt>
                <c:pt idx="1235">
                  <c:v>-36.805555555556076</c:v>
                </c:pt>
                <c:pt idx="1236">
                  <c:v>-73.611111111109551</c:v>
                </c:pt>
                <c:pt idx="1237">
                  <c:v>-128.81944444444235</c:v>
                </c:pt>
                <c:pt idx="1238">
                  <c:v>-202.43055555555711</c:v>
                </c:pt>
                <c:pt idx="1239">
                  <c:v>-257.63888888888994</c:v>
                </c:pt>
                <c:pt idx="1240">
                  <c:v>-276.04166666666663</c:v>
                </c:pt>
                <c:pt idx="1241">
                  <c:v>-257.63888888888994</c:v>
                </c:pt>
                <c:pt idx="1242">
                  <c:v>-239.2361111111106</c:v>
                </c:pt>
                <c:pt idx="1243">
                  <c:v>-239.2361111111106</c:v>
                </c:pt>
                <c:pt idx="1244">
                  <c:v>-239.2361111111106</c:v>
                </c:pt>
                <c:pt idx="1245">
                  <c:v>-220.83333333333383</c:v>
                </c:pt>
                <c:pt idx="1246">
                  <c:v>-239.2361111111106</c:v>
                </c:pt>
                <c:pt idx="1247">
                  <c:v>-257.63888888888732</c:v>
                </c:pt>
                <c:pt idx="1248">
                  <c:v>-257.63888888888994</c:v>
                </c:pt>
                <c:pt idx="1249">
                  <c:v>-257.63888888888994</c:v>
                </c:pt>
                <c:pt idx="1250">
                  <c:v>-239.2361111111106</c:v>
                </c:pt>
                <c:pt idx="1251">
                  <c:v>-220.83333333333383</c:v>
                </c:pt>
                <c:pt idx="1252">
                  <c:v>-220.83333333333383</c:v>
                </c:pt>
                <c:pt idx="1253">
                  <c:v>-220.83333333333121</c:v>
                </c:pt>
                <c:pt idx="1254">
                  <c:v>-220.83333333333383</c:v>
                </c:pt>
                <c:pt idx="1255">
                  <c:v>-220.83333333333383</c:v>
                </c:pt>
                <c:pt idx="1256">
                  <c:v>-220.83333333333383</c:v>
                </c:pt>
                <c:pt idx="1257">
                  <c:v>-220.83333333333383</c:v>
                </c:pt>
                <c:pt idx="1258">
                  <c:v>-220.83333333333121</c:v>
                </c:pt>
                <c:pt idx="1259">
                  <c:v>-202.43055555555449</c:v>
                </c:pt>
                <c:pt idx="1260">
                  <c:v>-165.62500000000102</c:v>
                </c:pt>
                <c:pt idx="1261">
                  <c:v>-128.81944444444497</c:v>
                </c:pt>
                <c:pt idx="1262">
                  <c:v>-55.208333333332803</c:v>
                </c:pt>
                <c:pt idx="1263">
                  <c:v>18.402777777776731</c:v>
                </c:pt>
                <c:pt idx="1264">
                  <c:v>73.611111111109551</c:v>
                </c:pt>
                <c:pt idx="1265">
                  <c:v>110.41666666666825</c:v>
                </c:pt>
                <c:pt idx="1266">
                  <c:v>92.0138888888889</c:v>
                </c:pt>
                <c:pt idx="1267">
                  <c:v>73.611111111109551</c:v>
                </c:pt>
                <c:pt idx="1268">
                  <c:v>36.805555555556076</c:v>
                </c:pt>
                <c:pt idx="1269">
                  <c:v>-36.805555555556076</c:v>
                </c:pt>
                <c:pt idx="1270">
                  <c:v>-92.0138888888889</c:v>
                </c:pt>
                <c:pt idx="1271">
                  <c:v>-128.81944444444235</c:v>
                </c:pt>
                <c:pt idx="1272">
                  <c:v>-147.22222222222169</c:v>
                </c:pt>
                <c:pt idx="1273">
                  <c:v>-128.81944444444497</c:v>
                </c:pt>
                <c:pt idx="1274">
                  <c:v>-110.41666666666561</c:v>
                </c:pt>
                <c:pt idx="1275">
                  <c:v>-92.0138888888889</c:v>
                </c:pt>
                <c:pt idx="1276">
                  <c:v>-36.805555555556076</c:v>
                </c:pt>
                <c:pt idx="1277">
                  <c:v>18.402777777776731</c:v>
                </c:pt>
                <c:pt idx="1278">
                  <c:v>36.805555555556076</c:v>
                </c:pt>
                <c:pt idx="1279">
                  <c:v>55.208333333332803</c:v>
                </c:pt>
                <c:pt idx="1280">
                  <c:v>73.611111111109551</c:v>
                </c:pt>
                <c:pt idx="1281">
                  <c:v>36.805555555556076</c:v>
                </c:pt>
                <c:pt idx="1282">
                  <c:v>18.402777777779345</c:v>
                </c:pt>
                <c:pt idx="1283">
                  <c:v>18.402777777779345</c:v>
                </c:pt>
                <c:pt idx="1284">
                  <c:v>0</c:v>
                </c:pt>
                <c:pt idx="1285">
                  <c:v>-36.805555555556076</c:v>
                </c:pt>
                <c:pt idx="1286">
                  <c:v>-73.611111111112152</c:v>
                </c:pt>
                <c:pt idx="1287">
                  <c:v>-92.0138888888889</c:v>
                </c:pt>
                <c:pt idx="1288">
                  <c:v>-128.81944444444497</c:v>
                </c:pt>
                <c:pt idx="1289">
                  <c:v>-147.22222222222169</c:v>
                </c:pt>
                <c:pt idx="1290">
                  <c:v>-128.81944444444497</c:v>
                </c:pt>
                <c:pt idx="1291">
                  <c:v>-128.81944444444497</c:v>
                </c:pt>
                <c:pt idx="1292">
                  <c:v>-165.62499999999841</c:v>
                </c:pt>
                <c:pt idx="1293">
                  <c:v>-184.0277777777778</c:v>
                </c:pt>
                <c:pt idx="1294">
                  <c:v>-184.0277777777778</c:v>
                </c:pt>
                <c:pt idx="1295">
                  <c:v>-147.22222222222169</c:v>
                </c:pt>
                <c:pt idx="1296">
                  <c:v>-73.611111111112152</c:v>
                </c:pt>
                <c:pt idx="1297">
                  <c:v>0</c:v>
                </c:pt>
                <c:pt idx="1298">
                  <c:v>55.208333333332803</c:v>
                </c:pt>
                <c:pt idx="1299">
                  <c:v>92.0138888888889</c:v>
                </c:pt>
                <c:pt idx="1300">
                  <c:v>92.0138888888889</c:v>
                </c:pt>
                <c:pt idx="1301">
                  <c:v>73.611111111109551</c:v>
                </c:pt>
                <c:pt idx="1302">
                  <c:v>73.611111111112152</c:v>
                </c:pt>
                <c:pt idx="1303">
                  <c:v>92.0138888888889</c:v>
                </c:pt>
                <c:pt idx="1304">
                  <c:v>73.611111111112152</c:v>
                </c:pt>
                <c:pt idx="1305">
                  <c:v>36.805555555556076</c:v>
                </c:pt>
                <c:pt idx="1306">
                  <c:v>18.402777777776731</c:v>
                </c:pt>
                <c:pt idx="1307">
                  <c:v>0</c:v>
                </c:pt>
                <c:pt idx="1308">
                  <c:v>-18.402777777776731</c:v>
                </c:pt>
                <c:pt idx="1309">
                  <c:v>-18.402777777776731</c:v>
                </c:pt>
                <c:pt idx="1310">
                  <c:v>-18.402777777779345</c:v>
                </c:pt>
                <c:pt idx="1311">
                  <c:v>-36.805555555556076</c:v>
                </c:pt>
                <c:pt idx="1312">
                  <c:v>-55.208333333332803</c:v>
                </c:pt>
                <c:pt idx="1313">
                  <c:v>-92.0138888888889</c:v>
                </c:pt>
                <c:pt idx="1314">
                  <c:v>-92.0138888888889</c:v>
                </c:pt>
                <c:pt idx="1315">
                  <c:v>-92.0138888888889</c:v>
                </c:pt>
                <c:pt idx="1316">
                  <c:v>-165.62500000000102</c:v>
                </c:pt>
                <c:pt idx="1317">
                  <c:v>-184.0277777777778</c:v>
                </c:pt>
                <c:pt idx="1318">
                  <c:v>-147.22222222222169</c:v>
                </c:pt>
                <c:pt idx="1319">
                  <c:v>-36.805555555556076</c:v>
                </c:pt>
                <c:pt idx="1320">
                  <c:v>128.81944444444497</c:v>
                </c:pt>
                <c:pt idx="1321">
                  <c:v>257.63888888888994</c:v>
                </c:pt>
                <c:pt idx="1322">
                  <c:v>386.45833333333223</c:v>
                </c:pt>
                <c:pt idx="1323">
                  <c:v>515.27777777777726</c:v>
                </c:pt>
                <c:pt idx="1324">
                  <c:v>570.48611111111268</c:v>
                </c:pt>
                <c:pt idx="1325">
                  <c:v>478.47222222222121</c:v>
                </c:pt>
                <c:pt idx="1326">
                  <c:v>294.44444444444338</c:v>
                </c:pt>
                <c:pt idx="1327">
                  <c:v>128.81944444444497</c:v>
                </c:pt>
                <c:pt idx="1328">
                  <c:v>36.805555555556076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-18.402777777776731</c:v>
                </c:pt>
                <c:pt idx="1333">
                  <c:v>-73.611111111112152</c:v>
                </c:pt>
                <c:pt idx="1334">
                  <c:v>-110.41666666666825</c:v>
                </c:pt>
                <c:pt idx="1335">
                  <c:v>-110.41666666666561</c:v>
                </c:pt>
                <c:pt idx="1336">
                  <c:v>-73.611111111109551</c:v>
                </c:pt>
                <c:pt idx="1337">
                  <c:v>-36.805555555556076</c:v>
                </c:pt>
                <c:pt idx="1338">
                  <c:v>-18.402777777779345</c:v>
                </c:pt>
                <c:pt idx="1339">
                  <c:v>0</c:v>
                </c:pt>
                <c:pt idx="1340">
                  <c:v>18.402777777779345</c:v>
                </c:pt>
                <c:pt idx="1341">
                  <c:v>36.805555555556076</c:v>
                </c:pt>
                <c:pt idx="1342">
                  <c:v>92.0138888888889</c:v>
                </c:pt>
                <c:pt idx="1343">
                  <c:v>147.22222222222169</c:v>
                </c:pt>
                <c:pt idx="1344">
                  <c:v>147.22222222222169</c:v>
                </c:pt>
                <c:pt idx="1345">
                  <c:v>128.81944444444497</c:v>
                </c:pt>
                <c:pt idx="1346">
                  <c:v>73.611111111109551</c:v>
                </c:pt>
                <c:pt idx="1347">
                  <c:v>18.402777777776731</c:v>
                </c:pt>
                <c:pt idx="1348">
                  <c:v>-36.805555555553461</c:v>
                </c:pt>
                <c:pt idx="1349">
                  <c:v>-165.62499999999841</c:v>
                </c:pt>
                <c:pt idx="1350">
                  <c:v>-331.25000000000205</c:v>
                </c:pt>
                <c:pt idx="1351">
                  <c:v>-460.0694444444444</c:v>
                </c:pt>
                <c:pt idx="1352">
                  <c:v>-515.27777777777726</c:v>
                </c:pt>
                <c:pt idx="1353">
                  <c:v>-533.68055555555657</c:v>
                </c:pt>
                <c:pt idx="1354">
                  <c:v>-552.08333333333326</c:v>
                </c:pt>
                <c:pt idx="1355">
                  <c:v>-588.88888888888937</c:v>
                </c:pt>
                <c:pt idx="1356">
                  <c:v>-662.49999999999898</c:v>
                </c:pt>
                <c:pt idx="1357">
                  <c:v>-717.70833333333178</c:v>
                </c:pt>
                <c:pt idx="1358">
                  <c:v>-754.51388888889051</c:v>
                </c:pt>
                <c:pt idx="1359">
                  <c:v>-809.72222222222331</c:v>
                </c:pt>
                <c:pt idx="1360">
                  <c:v>-828.12499999999864</c:v>
                </c:pt>
                <c:pt idx="1361">
                  <c:v>-662.49999999999898</c:v>
                </c:pt>
                <c:pt idx="1362">
                  <c:v>-331.2500000000008</c:v>
                </c:pt>
                <c:pt idx="1363">
                  <c:v>36.805555555554776</c:v>
                </c:pt>
                <c:pt idx="1364">
                  <c:v>368.0555555555556</c:v>
                </c:pt>
                <c:pt idx="1365">
                  <c:v>404.86111111111165</c:v>
                </c:pt>
                <c:pt idx="1366">
                  <c:v>165.62500000000102</c:v>
                </c:pt>
                <c:pt idx="1367">
                  <c:v>-128.81944444444497</c:v>
                </c:pt>
                <c:pt idx="1368">
                  <c:v>-496.87500000000051</c:v>
                </c:pt>
                <c:pt idx="1369">
                  <c:v>-644.09722222222217</c:v>
                </c:pt>
                <c:pt idx="1370">
                  <c:v>-404.86111111111165</c:v>
                </c:pt>
                <c:pt idx="1371">
                  <c:v>-110.41666666666691</c:v>
                </c:pt>
                <c:pt idx="1372">
                  <c:v>0</c:v>
                </c:pt>
                <c:pt idx="1373">
                  <c:v>-92.0138888888889</c:v>
                </c:pt>
                <c:pt idx="1374">
                  <c:v>-294.44444444444338</c:v>
                </c:pt>
                <c:pt idx="1375">
                  <c:v>-552.08333333333326</c:v>
                </c:pt>
                <c:pt idx="1376">
                  <c:v>-993.75000000000102</c:v>
                </c:pt>
                <c:pt idx="1377">
                  <c:v>-1619.4444444444439</c:v>
                </c:pt>
                <c:pt idx="1378">
                  <c:v>-1950.6944444444434</c:v>
                </c:pt>
                <c:pt idx="1379">
                  <c:v>-1950.6944444444446</c:v>
                </c:pt>
                <c:pt idx="1380">
                  <c:v>-1950.6944444444446</c:v>
                </c:pt>
                <c:pt idx="1381">
                  <c:v>-1398.6111111111106</c:v>
                </c:pt>
                <c:pt idx="1382">
                  <c:v>-55.208333333333456</c:v>
                </c:pt>
                <c:pt idx="1383">
                  <c:v>1030.5555555555552</c:v>
                </c:pt>
                <c:pt idx="1384">
                  <c:v>1159.3750000000002</c:v>
                </c:pt>
                <c:pt idx="1385">
                  <c:v>699.30555555555634</c:v>
                </c:pt>
                <c:pt idx="1386">
                  <c:v>368.0555555555556</c:v>
                </c:pt>
                <c:pt idx="1387">
                  <c:v>496.8749999999992</c:v>
                </c:pt>
                <c:pt idx="1388">
                  <c:v>901.73611111111086</c:v>
                </c:pt>
                <c:pt idx="1389">
                  <c:v>1306.5972222222224</c:v>
                </c:pt>
                <c:pt idx="1390">
                  <c:v>1417.0138888888894</c:v>
                </c:pt>
                <c:pt idx="1391">
                  <c:v>1159.3749999999993</c:v>
                </c:pt>
                <c:pt idx="1392">
                  <c:v>754.51388888888778</c:v>
                </c:pt>
                <c:pt idx="1393">
                  <c:v>386.4583333333336</c:v>
                </c:pt>
                <c:pt idx="1394">
                  <c:v>110.41666666666691</c:v>
                </c:pt>
                <c:pt idx="1395">
                  <c:v>-36.805555555554776</c:v>
                </c:pt>
                <c:pt idx="1396">
                  <c:v>-147.22222222222169</c:v>
                </c:pt>
                <c:pt idx="1397">
                  <c:v>-276.04166666666663</c:v>
                </c:pt>
                <c:pt idx="1398">
                  <c:v>-368.0555555555556</c:v>
                </c:pt>
                <c:pt idx="1399">
                  <c:v>-460.0694444444444</c:v>
                </c:pt>
                <c:pt idx="1400">
                  <c:v>-552.08333333333326</c:v>
                </c:pt>
                <c:pt idx="1401">
                  <c:v>-607.29166666666742</c:v>
                </c:pt>
                <c:pt idx="1402">
                  <c:v>-717.70833333333303</c:v>
                </c:pt>
                <c:pt idx="1403">
                  <c:v>-1030.5555555555557</c:v>
                </c:pt>
                <c:pt idx="1404">
                  <c:v>-1601.0416666666672</c:v>
                </c:pt>
                <c:pt idx="1405">
                  <c:v>-1950.6944444444439</c:v>
                </c:pt>
                <c:pt idx="1406">
                  <c:v>-1637.8472222222219</c:v>
                </c:pt>
                <c:pt idx="1407">
                  <c:v>-791.31944444444457</c:v>
                </c:pt>
                <c:pt idx="1408">
                  <c:v>-55.208333333333456</c:v>
                </c:pt>
                <c:pt idx="1409">
                  <c:v>110.41666666666691</c:v>
                </c:pt>
                <c:pt idx="1410">
                  <c:v>18.402777777777388</c:v>
                </c:pt>
                <c:pt idx="1411">
                  <c:v>-73.611111111110844</c:v>
                </c:pt>
                <c:pt idx="1412">
                  <c:v>-128.81944444444431</c:v>
                </c:pt>
                <c:pt idx="1413">
                  <c:v>-55.208333333333456</c:v>
                </c:pt>
                <c:pt idx="1414">
                  <c:v>276.04166666666663</c:v>
                </c:pt>
                <c:pt idx="1415">
                  <c:v>791.31944444444457</c:v>
                </c:pt>
                <c:pt idx="1416">
                  <c:v>1214.5833333333328</c:v>
                </c:pt>
                <c:pt idx="1417">
                  <c:v>1343.4027777777771</c:v>
                </c:pt>
                <c:pt idx="1418">
                  <c:v>1122.5694444444448</c:v>
                </c:pt>
                <c:pt idx="1419">
                  <c:v>607.29166666666742</c:v>
                </c:pt>
                <c:pt idx="1420">
                  <c:v>0</c:v>
                </c:pt>
                <c:pt idx="1421">
                  <c:v>-625.69444444444548</c:v>
                </c:pt>
                <c:pt idx="1422">
                  <c:v>-1030.5555555555557</c:v>
                </c:pt>
                <c:pt idx="1423">
                  <c:v>-736.1111111111112</c:v>
                </c:pt>
                <c:pt idx="1424">
                  <c:v>-128.81944444444366</c:v>
                </c:pt>
                <c:pt idx="1425">
                  <c:v>368.0555555555556</c:v>
                </c:pt>
                <c:pt idx="1426">
                  <c:v>901.73611111111086</c:v>
                </c:pt>
                <c:pt idx="1427">
                  <c:v>1012.1527777777777</c:v>
                </c:pt>
                <c:pt idx="1428">
                  <c:v>552.08333333333326</c:v>
                </c:pt>
                <c:pt idx="1429">
                  <c:v>18.402777777778038</c:v>
                </c:pt>
                <c:pt idx="1430">
                  <c:v>-441.6666666666664</c:v>
                </c:pt>
                <c:pt idx="1431">
                  <c:v>-975.34722222222172</c:v>
                </c:pt>
                <c:pt idx="1432">
                  <c:v>-1619.4444444444446</c:v>
                </c:pt>
                <c:pt idx="1433">
                  <c:v>-1950.6944444444446</c:v>
                </c:pt>
                <c:pt idx="1434">
                  <c:v>-1969.0972222222219</c:v>
                </c:pt>
                <c:pt idx="1435">
                  <c:v>-1269.7916666666665</c:v>
                </c:pt>
                <c:pt idx="1436">
                  <c:v>-165.6250000000004</c:v>
                </c:pt>
                <c:pt idx="1437">
                  <c:v>368.0555555555556</c:v>
                </c:pt>
                <c:pt idx="1438">
                  <c:v>423.26388888888903</c:v>
                </c:pt>
                <c:pt idx="1439">
                  <c:v>184.0277777777778</c:v>
                </c:pt>
                <c:pt idx="1440">
                  <c:v>-110.41666666666691</c:v>
                </c:pt>
                <c:pt idx="1441">
                  <c:v>-460.0694444444444</c:v>
                </c:pt>
                <c:pt idx="1442">
                  <c:v>-570.48611111111074</c:v>
                </c:pt>
                <c:pt idx="1443">
                  <c:v>-294.44444444444468</c:v>
                </c:pt>
                <c:pt idx="1444">
                  <c:v>0</c:v>
                </c:pt>
                <c:pt idx="1445">
                  <c:v>92.0138888888889</c:v>
                </c:pt>
                <c:pt idx="1446">
                  <c:v>-73.611111111111498</c:v>
                </c:pt>
                <c:pt idx="1447">
                  <c:v>-644.09722222222217</c:v>
                </c:pt>
                <c:pt idx="1448">
                  <c:v>-1472.2222222222219</c:v>
                </c:pt>
                <c:pt idx="1449">
                  <c:v>-1913.8888888888889</c:v>
                </c:pt>
                <c:pt idx="1450">
                  <c:v>-1601.041666666667</c:v>
                </c:pt>
                <c:pt idx="1451">
                  <c:v>-846.52777777777771</c:v>
                </c:pt>
                <c:pt idx="1452">
                  <c:v>-220.83333333333331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404.86111111111114</c:v>
                </c:pt>
                <c:pt idx="1479">
                  <c:v>809.72222222222229</c:v>
                </c:pt>
                <c:pt idx="1480">
                  <c:v>754.5138888888888</c:v>
                </c:pt>
                <c:pt idx="1481">
                  <c:v>644.09722222222217</c:v>
                </c:pt>
                <c:pt idx="1482">
                  <c:v>533.68055555555543</c:v>
                </c:pt>
                <c:pt idx="1483">
                  <c:v>460.0694444444444</c:v>
                </c:pt>
                <c:pt idx="1484">
                  <c:v>423.26388888888903</c:v>
                </c:pt>
                <c:pt idx="1485">
                  <c:v>460.0694444444444</c:v>
                </c:pt>
                <c:pt idx="1486">
                  <c:v>588.88888888888869</c:v>
                </c:pt>
                <c:pt idx="1487">
                  <c:v>754.5138888888888</c:v>
                </c:pt>
                <c:pt idx="1488">
                  <c:v>938.54166666666686</c:v>
                </c:pt>
                <c:pt idx="1489">
                  <c:v>1122.5694444444448</c:v>
                </c:pt>
                <c:pt idx="1490">
                  <c:v>1269.7916666666665</c:v>
                </c:pt>
                <c:pt idx="1491">
                  <c:v>1361.8055555555552</c:v>
                </c:pt>
                <c:pt idx="1492">
                  <c:v>1361.8055555555561</c:v>
                </c:pt>
                <c:pt idx="1493">
                  <c:v>1288.1944444444443</c:v>
                </c:pt>
                <c:pt idx="1494">
                  <c:v>1196.1805555555557</c:v>
                </c:pt>
                <c:pt idx="1495">
                  <c:v>1067.3611111111106</c:v>
                </c:pt>
                <c:pt idx="1496">
                  <c:v>938.54166666666686</c:v>
                </c:pt>
                <c:pt idx="1497">
                  <c:v>809.72222222222331</c:v>
                </c:pt>
                <c:pt idx="1498">
                  <c:v>662.49999999999898</c:v>
                </c:pt>
                <c:pt idx="1499">
                  <c:v>515.27777777777726</c:v>
                </c:pt>
                <c:pt idx="1500">
                  <c:v>368.0555555555556</c:v>
                </c:pt>
                <c:pt idx="1501">
                  <c:v>294.44444444444468</c:v>
                </c:pt>
                <c:pt idx="1502">
                  <c:v>257.63888888888994</c:v>
                </c:pt>
                <c:pt idx="1503">
                  <c:v>239.2361111111106</c:v>
                </c:pt>
                <c:pt idx="1504">
                  <c:v>239.2361111111106</c:v>
                </c:pt>
                <c:pt idx="1505">
                  <c:v>202.43055555555583</c:v>
                </c:pt>
                <c:pt idx="1506">
                  <c:v>184.0277777777778</c:v>
                </c:pt>
                <c:pt idx="1507">
                  <c:v>202.43055555555583</c:v>
                </c:pt>
                <c:pt idx="1508">
                  <c:v>239.2361111111106</c:v>
                </c:pt>
                <c:pt idx="1509">
                  <c:v>294.44444444444468</c:v>
                </c:pt>
                <c:pt idx="1510">
                  <c:v>404.86111111111165</c:v>
                </c:pt>
                <c:pt idx="1511">
                  <c:v>552.08333333333326</c:v>
                </c:pt>
                <c:pt idx="1512">
                  <c:v>699.30555555555497</c:v>
                </c:pt>
                <c:pt idx="1513">
                  <c:v>828.125</c:v>
                </c:pt>
                <c:pt idx="1514">
                  <c:v>883.3333333333328</c:v>
                </c:pt>
                <c:pt idx="1515">
                  <c:v>828.125</c:v>
                </c:pt>
                <c:pt idx="1516">
                  <c:v>662.50000000000159</c:v>
                </c:pt>
                <c:pt idx="1517">
                  <c:v>496.87500000000051</c:v>
                </c:pt>
                <c:pt idx="1518">
                  <c:v>368.0555555555556</c:v>
                </c:pt>
                <c:pt idx="1519">
                  <c:v>276.04166666666663</c:v>
                </c:pt>
                <c:pt idx="1520">
                  <c:v>202.43055555555449</c:v>
                </c:pt>
                <c:pt idx="1521">
                  <c:v>128.81944444444235</c:v>
                </c:pt>
                <c:pt idx="1522">
                  <c:v>36.805555555556076</c:v>
                </c:pt>
                <c:pt idx="1523">
                  <c:v>-92.0138888888889</c:v>
                </c:pt>
                <c:pt idx="1524">
                  <c:v>-276.04166666666663</c:v>
                </c:pt>
                <c:pt idx="1525">
                  <c:v>-515.27777777777726</c:v>
                </c:pt>
                <c:pt idx="1526">
                  <c:v>-717.70833333333428</c:v>
                </c:pt>
                <c:pt idx="1527">
                  <c:v>-846.52777777777669</c:v>
                </c:pt>
                <c:pt idx="1528">
                  <c:v>-846.52777777777669</c:v>
                </c:pt>
                <c:pt idx="1529">
                  <c:v>-736.1111111111112</c:v>
                </c:pt>
                <c:pt idx="1530">
                  <c:v>-570.48611111111131</c:v>
                </c:pt>
                <c:pt idx="1531">
                  <c:v>-368.0555555555556</c:v>
                </c:pt>
                <c:pt idx="1532">
                  <c:v>-165.62499999999974</c:v>
                </c:pt>
                <c:pt idx="1533">
                  <c:v>36.805555555554776</c:v>
                </c:pt>
                <c:pt idx="1534">
                  <c:v>257.63888888888863</c:v>
                </c:pt>
                <c:pt idx="1535">
                  <c:v>515.27777777777851</c:v>
                </c:pt>
                <c:pt idx="1536">
                  <c:v>772.91666666666583</c:v>
                </c:pt>
                <c:pt idx="1537">
                  <c:v>956.94444444444503</c:v>
                </c:pt>
                <c:pt idx="1538">
                  <c:v>1104.1666666666665</c:v>
                </c:pt>
                <c:pt idx="1539">
                  <c:v>1196.1805555555557</c:v>
                </c:pt>
                <c:pt idx="1540">
                  <c:v>1251.388888888891</c:v>
                </c:pt>
                <c:pt idx="1541">
                  <c:v>1269.7916666666652</c:v>
                </c:pt>
                <c:pt idx="1542">
                  <c:v>1196.1805555555557</c:v>
                </c:pt>
                <c:pt idx="1543">
                  <c:v>1030.555555555557</c:v>
                </c:pt>
                <c:pt idx="1544">
                  <c:v>754.51388888888778</c:v>
                </c:pt>
                <c:pt idx="1545">
                  <c:v>478.47222222222121</c:v>
                </c:pt>
                <c:pt idx="1546">
                  <c:v>294.44444444444338</c:v>
                </c:pt>
                <c:pt idx="1547">
                  <c:v>184.0277777777778</c:v>
                </c:pt>
                <c:pt idx="1548">
                  <c:v>165.62500000000102</c:v>
                </c:pt>
                <c:pt idx="1549">
                  <c:v>184.0277777777778</c:v>
                </c:pt>
                <c:pt idx="1550">
                  <c:v>220.83333333333383</c:v>
                </c:pt>
                <c:pt idx="1551">
                  <c:v>257.63888888888994</c:v>
                </c:pt>
                <c:pt idx="1552">
                  <c:v>276.04166666666663</c:v>
                </c:pt>
                <c:pt idx="1553">
                  <c:v>276.04166666666663</c:v>
                </c:pt>
                <c:pt idx="1554">
                  <c:v>276.04166666666663</c:v>
                </c:pt>
                <c:pt idx="1555">
                  <c:v>312.84722222222013</c:v>
                </c:pt>
                <c:pt idx="1556">
                  <c:v>368.0555555555556</c:v>
                </c:pt>
                <c:pt idx="1557">
                  <c:v>423.26388888889102</c:v>
                </c:pt>
                <c:pt idx="1558">
                  <c:v>496.87500000000051</c:v>
                </c:pt>
                <c:pt idx="1559">
                  <c:v>570.48611111111006</c:v>
                </c:pt>
                <c:pt idx="1560">
                  <c:v>588.88888888888675</c:v>
                </c:pt>
                <c:pt idx="1561">
                  <c:v>588.88888888888937</c:v>
                </c:pt>
                <c:pt idx="1562">
                  <c:v>588.88888888888937</c:v>
                </c:pt>
                <c:pt idx="1563">
                  <c:v>607.29166666666617</c:v>
                </c:pt>
                <c:pt idx="1564">
                  <c:v>625.69444444444548</c:v>
                </c:pt>
                <c:pt idx="1565">
                  <c:v>625.69444444444548</c:v>
                </c:pt>
                <c:pt idx="1566">
                  <c:v>644.09722222222217</c:v>
                </c:pt>
                <c:pt idx="1567">
                  <c:v>625.69444444444287</c:v>
                </c:pt>
                <c:pt idx="1568">
                  <c:v>570.48611111111006</c:v>
                </c:pt>
                <c:pt idx="1569">
                  <c:v>533.68055555555657</c:v>
                </c:pt>
                <c:pt idx="1570">
                  <c:v>496.87500000000051</c:v>
                </c:pt>
                <c:pt idx="1571">
                  <c:v>460.0694444444444</c:v>
                </c:pt>
                <c:pt idx="1572">
                  <c:v>423.26388888888835</c:v>
                </c:pt>
                <c:pt idx="1573">
                  <c:v>349.65277777777618</c:v>
                </c:pt>
                <c:pt idx="1574">
                  <c:v>257.63888888888994</c:v>
                </c:pt>
                <c:pt idx="1575">
                  <c:v>184.0277777777778</c:v>
                </c:pt>
                <c:pt idx="1576">
                  <c:v>92.0138888888889</c:v>
                </c:pt>
                <c:pt idx="1577">
                  <c:v>0</c:v>
                </c:pt>
                <c:pt idx="1578">
                  <c:v>-73.611111111112152</c:v>
                </c:pt>
                <c:pt idx="1579">
                  <c:v>-110.41666666666561</c:v>
                </c:pt>
                <c:pt idx="1580">
                  <c:v>-147.22222222222169</c:v>
                </c:pt>
                <c:pt idx="1581">
                  <c:v>-165.62500000000102</c:v>
                </c:pt>
                <c:pt idx="1582">
                  <c:v>-184.0277777777778</c:v>
                </c:pt>
                <c:pt idx="1583">
                  <c:v>-239.2361111111106</c:v>
                </c:pt>
                <c:pt idx="1584">
                  <c:v>-276.04166666666663</c:v>
                </c:pt>
                <c:pt idx="1585">
                  <c:v>-312.84722222222274</c:v>
                </c:pt>
                <c:pt idx="1586">
                  <c:v>-349.65277777777879</c:v>
                </c:pt>
                <c:pt idx="1587">
                  <c:v>-368.0555555555556</c:v>
                </c:pt>
                <c:pt idx="1588">
                  <c:v>-349.65277777777618</c:v>
                </c:pt>
                <c:pt idx="1589">
                  <c:v>-294.44444444444338</c:v>
                </c:pt>
                <c:pt idx="1590">
                  <c:v>-239.2361111111106</c:v>
                </c:pt>
                <c:pt idx="1591">
                  <c:v>-184.0277777777778</c:v>
                </c:pt>
                <c:pt idx="1592">
                  <c:v>-147.2222222222243</c:v>
                </c:pt>
                <c:pt idx="1593">
                  <c:v>-110.41666666666561</c:v>
                </c:pt>
                <c:pt idx="1594">
                  <c:v>-73.611111111109551</c:v>
                </c:pt>
                <c:pt idx="1595">
                  <c:v>-110.41666666666825</c:v>
                </c:pt>
                <c:pt idx="1596">
                  <c:v>-147.22222222222169</c:v>
                </c:pt>
                <c:pt idx="1597">
                  <c:v>-202.43055555555449</c:v>
                </c:pt>
                <c:pt idx="1598">
                  <c:v>-276.04166666666663</c:v>
                </c:pt>
                <c:pt idx="1599">
                  <c:v>-312.84722222222274</c:v>
                </c:pt>
                <c:pt idx="1600">
                  <c:v>-349.65277777777879</c:v>
                </c:pt>
                <c:pt idx="1601">
                  <c:v>-368.0555555555556</c:v>
                </c:pt>
                <c:pt idx="1602">
                  <c:v>-331.24999999999949</c:v>
                </c:pt>
                <c:pt idx="1603">
                  <c:v>-257.63888888888994</c:v>
                </c:pt>
                <c:pt idx="1604">
                  <c:v>-202.43055555555711</c:v>
                </c:pt>
                <c:pt idx="1605">
                  <c:v>-128.81944444444235</c:v>
                </c:pt>
                <c:pt idx="1606">
                  <c:v>-73.611111111109551</c:v>
                </c:pt>
                <c:pt idx="1607">
                  <c:v>-36.805555555556076</c:v>
                </c:pt>
                <c:pt idx="1608">
                  <c:v>0</c:v>
                </c:pt>
                <c:pt idx="1609">
                  <c:v>36.805555555556076</c:v>
                </c:pt>
                <c:pt idx="1610">
                  <c:v>55.208333333332803</c:v>
                </c:pt>
                <c:pt idx="1611">
                  <c:v>73.611111111109551</c:v>
                </c:pt>
                <c:pt idx="1612">
                  <c:v>128.81944444444497</c:v>
                </c:pt>
                <c:pt idx="1613">
                  <c:v>184.0277777777778</c:v>
                </c:pt>
                <c:pt idx="1614">
                  <c:v>239.2361111111106</c:v>
                </c:pt>
                <c:pt idx="1615">
                  <c:v>294.44444444444599</c:v>
                </c:pt>
                <c:pt idx="1616">
                  <c:v>368.0555555555556</c:v>
                </c:pt>
                <c:pt idx="1617">
                  <c:v>423.26388888888835</c:v>
                </c:pt>
                <c:pt idx="1618">
                  <c:v>460.0694444444444</c:v>
                </c:pt>
                <c:pt idx="1619">
                  <c:v>441.66666666666509</c:v>
                </c:pt>
                <c:pt idx="1620">
                  <c:v>386.45833333333223</c:v>
                </c:pt>
                <c:pt idx="1621">
                  <c:v>331.25000000000205</c:v>
                </c:pt>
                <c:pt idx="1622">
                  <c:v>257.63888888888994</c:v>
                </c:pt>
                <c:pt idx="1623">
                  <c:v>147.22222222222169</c:v>
                </c:pt>
                <c:pt idx="1624">
                  <c:v>18.402777777776731</c:v>
                </c:pt>
                <c:pt idx="1625">
                  <c:v>-92.0138888888889</c:v>
                </c:pt>
                <c:pt idx="1626">
                  <c:v>-257.63888888888732</c:v>
                </c:pt>
                <c:pt idx="1627">
                  <c:v>-441.66666666666765</c:v>
                </c:pt>
                <c:pt idx="1628">
                  <c:v>-588.88888888888937</c:v>
                </c:pt>
                <c:pt idx="1629">
                  <c:v>-680.90277777777828</c:v>
                </c:pt>
                <c:pt idx="1630">
                  <c:v>-680.90277777777828</c:v>
                </c:pt>
                <c:pt idx="1631">
                  <c:v>-570.48611111111006</c:v>
                </c:pt>
                <c:pt idx="1632">
                  <c:v>-404.86111111111165</c:v>
                </c:pt>
                <c:pt idx="1633">
                  <c:v>-220.83333333333383</c:v>
                </c:pt>
                <c:pt idx="1634">
                  <c:v>-73.611111111109551</c:v>
                </c:pt>
                <c:pt idx="1635">
                  <c:v>-18.402777777776731</c:v>
                </c:pt>
                <c:pt idx="1636">
                  <c:v>-18.402777777779345</c:v>
                </c:pt>
                <c:pt idx="1637">
                  <c:v>-73.611111111112152</c:v>
                </c:pt>
                <c:pt idx="1638">
                  <c:v>-128.81944444444235</c:v>
                </c:pt>
                <c:pt idx="1639">
                  <c:v>-165.62499999999841</c:v>
                </c:pt>
                <c:pt idx="1640">
                  <c:v>-165.62500000000102</c:v>
                </c:pt>
                <c:pt idx="1641">
                  <c:v>-110.41666666666825</c:v>
                </c:pt>
                <c:pt idx="1642">
                  <c:v>-18.402777777776731</c:v>
                </c:pt>
                <c:pt idx="1643">
                  <c:v>110.41666666666825</c:v>
                </c:pt>
                <c:pt idx="1644">
                  <c:v>220.83333333333121</c:v>
                </c:pt>
                <c:pt idx="1645">
                  <c:v>312.84722222222013</c:v>
                </c:pt>
                <c:pt idx="1646">
                  <c:v>386.45833333333491</c:v>
                </c:pt>
                <c:pt idx="1647">
                  <c:v>441.66666666666765</c:v>
                </c:pt>
                <c:pt idx="1648">
                  <c:v>496.87500000000051</c:v>
                </c:pt>
                <c:pt idx="1649">
                  <c:v>515.27777777777726</c:v>
                </c:pt>
                <c:pt idx="1650">
                  <c:v>515.27777777777726</c:v>
                </c:pt>
                <c:pt idx="1651">
                  <c:v>478.47222222222376</c:v>
                </c:pt>
                <c:pt idx="1652">
                  <c:v>423.26388888888835</c:v>
                </c:pt>
                <c:pt idx="1653">
                  <c:v>386.45833333333223</c:v>
                </c:pt>
                <c:pt idx="1654">
                  <c:v>331.24999999999949</c:v>
                </c:pt>
                <c:pt idx="1655">
                  <c:v>294.44444444444338</c:v>
                </c:pt>
                <c:pt idx="1656">
                  <c:v>294.44444444444599</c:v>
                </c:pt>
                <c:pt idx="1657">
                  <c:v>294.44444444444599</c:v>
                </c:pt>
                <c:pt idx="1658">
                  <c:v>294.44444444444338</c:v>
                </c:pt>
                <c:pt idx="1659">
                  <c:v>294.44444444444338</c:v>
                </c:pt>
                <c:pt idx="1660">
                  <c:v>294.44444444444338</c:v>
                </c:pt>
                <c:pt idx="1661">
                  <c:v>276.04166666666663</c:v>
                </c:pt>
                <c:pt idx="1662">
                  <c:v>276.04166666666663</c:v>
                </c:pt>
                <c:pt idx="1663">
                  <c:v>276.04166666666663</c:v>
                </c:pt>
                <c:pt idx="1664">
                  <c:v>239.23611111111319</c:v>
                </c:pt>
                <c:pt idx="1665">
                  <c:v>220.83333333333383</c:v>
                </c:pt>
                <c:pt idx="1666">
                  <c:v>184.0277777777778</c:v>
                </c:pt>
                <c:pt idx="1667">
                  <c:v>147.22222222222169</c:v>
                </c:pt>
                <c:pt idx="1668">
                  <c:v>128.81944444444235</c:v>
                </c:pt>
                <c:pt idx="1669">
                  <c:v>110.41666666666825</c:v>
                </c:pt>
                <c:pt idx="1670">
                  <c:v>92.0138888888889</c:v>
                </c:pt>
                <c:pt idx="1671">
                  <c:v>55.208333333332803</c:v>
                </c:pt>
                <c:pt idx="1672">
                  <c:v>36.805555555556076</c:v>
                </c:pt>
                <c:pt idx="1673">
                  <c:v>36.805555555556076</c:v>
                </c:pt>
                <c:pt idx="1674">
                  <c:v>18.402777777779345</c:v>
                </c:pt>
                <c:pt idx="1675">
                  <c:v>0</c:v>
                </c:pt>
                <c:pt idx="1676">
                  <c:v>-18.402777777779345</c:v>
                </c:pt>
                <c:pt idx="1677">
                  <c:v>-55.208333333335425</c:v>
                </c:pt>
                <c:pt idx="1678">
                  <c:v>-92.0138888888889</c:v>
                </c:pt>
                <c:pt idx="1679">
                  <c:v>-110.41666666666561</c:v>
                </c:pt>
                <c:pt idx="1680">
                  <c:v>-110.41666666666561</c:v>
                </c:pt>
                <c:pt idx="1681">
                  <c:v>-73.611111111112152</c:v>
                </c:pt>
                <c:pt idx="1682">
                  <c:v>-18.402777777779345</c:v>
                </c:pt>
                <c:pt idx="1683">
                  <c:v>36.805555555556076</c:v>
                </c:pt>
                <c:pt idx="1684">
                  <c:v>110.41666666666825</c:v>
                </c:pt>
                <c:pt idx="1685">
                  <c:v>147.22222222222169</c:v>
                </c:pt>
                <c:pt idx="1686">
                  <c:v>147.22222222222169</c:v>
                </c:pt>
                <c:pt idx="1687">
                  <c:v>147.2222222222243</c:v>
                </c:pt>
                <c:pt idx="1688">
                  <c:v>110.41666666666561</c:v>
                </c:pt>
                <c:pt idx="1689">
                  <c:v>73.611111111109551</c:v>
                </c:pt>
                <c:pt idx="1690">
                  <c:v>55.208333333335425</c:v>
                </c:pt>
                <c:pt idx="1691">
                  <c:v>36.805555555556076</c:v>
                </c:pt>
                <c:pt idx="1692">
                  <c:v>36.805555555553461</c:v>
                </c:pt>
                <c:pt idx="1693">
                  <c:v>36.805555555553461</c:v>
                </c:pt>
                <c:pt idx="1694">
                  <c:v>36.805555555558691</c:v>
                </c:pt>
                <c:pt idx="1695">
                  <c:v>36.805555555558691</c:v>
                </c:pt>
                <c:pt idx="1696">
                  <c:v>36.805555555553461</c:v>
                </c:pt>
                <c:pt idx="1697">
                  <c:v>36.805555555553461</c:v>
                </c:pt>
                <c:pt idx="1698">
                  <c:v>18.402777777776731</c:v>
                </c:pt>
                <c:pt idx="1699">
                  <c:v>-18.402777777776731</c:v>
                </c:pt>
                <c:pt idx="1700">
                  <c:v>-55.208333333330195</c:v>
                </c:pt>
                <c:pt idx="1701">
                  <c:v>-73.611111111112152</c:v>
                </c:pt>
                <c:pt idx="1702">
                  <c:v>-73.611111111112152</c:v>
                </c:pt>
                <c:pt idx="1703">
                  <c:v>-92.0138888888889</c:v>
                </c:pt>
                <c:pt idx="1704">
                  <c:v>-92.0138888888889</c:v>
                </c:pt>
                <c:pt idx="1705">
                  <c:v>-73.611111111109551</c:v>
                </c:pt>
                <c:pt idx="1706">
                  <c:v>-73.611111111112152</c:v>
                </c:pt>
                <c:pt idx="1707">
                  <c:v>-55.208333333332803</c:v>
                </c:pt>
                <c:pt idx="1708">
                  <c:v>-36.805555555556076</c:v>
                </c:pt>
                <c:pt idx="1709">
                  <c:v>-36.805555555556076</c:v>
                </c:pt>
                <c:pt idx="1710">
                  <c:v>0</c:v>
                </c:pt>
                <c:pt idx="1711">
                  <c:v>36.805555555556076</c:v>
                </c:pt>
                <c:pt idx="1712">
                  <c:v>55.208333333332803</c:v>
                </c:pt>
                <c:pt idx="1713">
                  <c:v>92.0138888888889</c:v>
                </c:pt>
                <c:pt idx="1714">
                  <c:v>110.41666666666825</c:v>
                </c:pt>
                <c:pt idx="1715">
                  <c:v>128.81944444444235</c:v>
                </c:pt>
                <c:pt idx="1716">
                  <c:v>147.22222222222169</c:v>
                </c:pt>
                <c:pt idx="1717">
                  <c:v>165.62500000000102</c:v>
                </c:pt>
                <c:pt idx="1718">
                  <c:v>184.0277777777778</c:v>
                </c:pt>
                <c:pt idx="1719">
                  <c:v>202.43055555555449</c:v>
                </c:pt>
                <c:pt idx="1720">
                  <c:v>202.43055555555449</c:v>
                </c:pt>
                <c:pt idx="1721">
                  <c:v>165.62500000000102</c:v>
                </c:pt>
                <c:pt idx="1722">
                  <c:v>110.41666666666561</c:v>
                </c:pt>
                <c:pt idx="1723">
                  <c:v>55.208333333335425</c:v>
                </c:pt>
                <c:pt idx="1724">
                  <c:v>0</c:v>
                </c:pt>
                <c:pt idx="1725">
                  <c:v>-110.41666666667085</c:v>
                </c:pt>
                <c:pt idx="1726">
                  <c:v>-257.63888888888471</c:v>
                </c:pt>
                <c:pt idx="1727">
                  <c:v>-423.26388888888579</c:v>
                </c:pt>
                <c:pt idx="1728">
                  <c:v>-607.29166666666879</c:v>
                </c:pt>
                <c:pt idx="1729">
                  <c:v>-791.3194444444465</c:v>
                </c:pt>
                <c:pt idx="1730">
                  <c:v>-901.73611111111222</c:v>
                </c:pt>
                <c:pt idx="1731">
                  <c:v>-938.54166666666549</c:v>
                </c:pt>
                <c:pt idx="1732">
                  <c:v>-938.54166666666549</c:v>
                </c:pt>
                <c:pt idx="1733">
                  <c:v>-901.73611111111222</c:v>
                </c:pt>
                <c:pt idx="1734">
                  <c:v>-864.930555555556</c:v>
                </c:pt>
                <c:pt idx="1735">
                  <c:v>-846.52777777777669</c:v>
                </c:pt>
                <c:pt idx="1736">
                  <c:v>-864.930555555556</c:v>
                </c:pt>
                <c:pt idx="1737">
                  <c:v>-864.930555555556</c:v>
                </c:pt>
                <c:pt idx="1738">
                  <c:v>-846.52777777777669</c:v>
                </c:pt>
                <c:pt idx="1739">
                  <c:v>-809.72222222222069</c:v>
                </c:pt>
                <c:pt idx="1740">
                  <c:v>-717.70833333333428</c:v>
                </c:pt>
                <c:pt idx="1741">
                  <c:v>-588.88888888888937</c:v>
                </c:pt>
                <c:pt idx="1742">
                  <c:v>-496.87499999999784</c:v>
                </c:pt>
                <c:pt idx="1743">
                  <c:v>-441.66666666666765</c:v>
                </c:pt>
                <c:pt idx="1744">
                  <c:v>-386.45833333333491</c:v>
                </c:pt>
                <c:pt idx="1745">
                  <c:v>-368.0555555555556</c:v>
                </c:pt>
                <c:pt idx="1746">
                  <c:v>-368.0555555555556</c:v>
                </c:pt>
                <c:pt idx="1747">
                  <c:v>-331.24999999999949</c:v>
                </c:pt>
                <c:pt idx="1748">
                  <c:v>-294.44444444444338</c:v>
                </c:pt>
                <c:pt idx="1749">
                  <c:v>-257.63888888888994</c:v>
                </c:pt>
                <c:pt idx="1750">
                  <c:v>-202.43055555555711</c:v>
                </c:pt>
                <c:pt idx="1751">
                  <c:v>-184.0277777777778</c:v>
                </c:pt>
                <c:pt idx="1752">
                  <c:v>-184.0277777777778</c:v>
                </c:pt>
                <c:pt idx="1753">
                  <c:v>-184.0277777777778</c:v>
                </c:pt>
                <c:pt idx="1754">
                  <c:v>-184.0277777777778</c:v>
                </c:pt>
                <c:pt idx="1755">
                  <c:v>-184.0277777777778</c:v>
                </c:pt>
                <c:pt idx="1756">
                  <c:v>-184.0277777777778</c:v>
                </c:pt>
                <c:pt idx="1757">
                  <c:v>-202.43055555555449</c:v>
                </c:pt>
                <c:pt idx="1758">
                  <c:v>-202.43055555555449</c:v>
                </c:pt>
                <c:pt idx="1759">
                  <c:v>-202.43055555555449</c:v>
                </c:pt>
                <c:pt idx="1760">
                  <c:v>-220.83333333333383</c:v>
                </c:pt>
                <c:pt idx="1761">
                  <c:v>-220.83333333333383</c:v>
                </c:pt>
                <c:pt idx="1762">
                  <c:v>-220.83333333333383</c:v>
                </c:pt>
                <c:pt idx="1763">
                  <c:v>-220.83333333333383</c:v>
                </c:pt>
                <c:pt idx="1764">
                  <c:v>-239.2361111111106</c:v>
                </c:pt>
                <c:pt idx="1765">
                  <c:v>-294.44444444444338</c:v>
                </c:pt>
                <c:pt idx="1766">
                  <c:v>-404.86111111111165</c:v>
                </c:pt>
                <c:pt idx="1767">
                  <c:v>-552.08333333333326</c:v>
                </c:pt>
                <c:pt idx="1768">
                  <c:v>-736.1111111111112</c:v>
                </c:pt>
                <c:pt idx="1769">
                  <c:v>-938.54166666666822</c:v>
                </c:pt>
                <c:pt idx="1770">
                  <c:v>-1104.1666666666665</c:v>
                </c:pt>
                <c:pt idx="1771">
                  <c:v>-1177.7777777777762</c:v>
                </c:pt>
                <c:pt idx="1772">
                  <c:v>-1177.7777777777762</c:v>
                </c:pt>
                <c:pt idx="1773">
                  <c:v>-1140.9722222222226</c:v>
                </c:pt>
                <c:pt idx="1774">
                  <c:v>-1048.9583333333339</c:v>
                </c:pt>
                <c:pt idx="1775">
                  <c:v>-938.54166666666686</c:v>
                </c:pt>
                <c:pt idx="1776">
                  <c:v>-883.3333333333328</c:v>
                </c:pt>
                <c:pt idx="1777">
                  <c:v>-901.73611111111086</c:v>
                </c:pt>
                <c:pt idx="1778">
                  <c:v>-993.75000000000102</c:v>
                </c:pt>
                <c:pt idx="1779">
                  <c:v>-1140.9722222222226</c:v>
                </c:pt>
                <c:pt idx="1780">
                  <c:v>-1269.7916666666665</c:v>
                </c:pt>
                <c:pt idx="1781">
                  <c:v>-1306.5972222222224</c:v>
                </c:pt>
                <c:pt idx="1782">
                  <c:v>-1232.9861111111102</c:v>
                </c:pt>
                <c:pt idx="1783">
                  <c:v>-1085.7638888888885</c:v>
                </c:pt>
                <c:pt idx="1784">
                  <c:v>-901.73611111111143</c:v>
                </c:pt>
                <c:pt idx="1785">
                  <c:v>-772.91666666666652</c:v>
                </c:pt>
                <c:pt idx="1786">
                  <c:v>-717.70833333333371</c:v>
                </c:pt>
                <c:pt idx="1787">
                  <c:v>-699.30555555555577</c:v>
                </c:pt>
                <c:pt idx="1788">
                  <c:v>-717.70833333333303</c:v>
                </c:pt>
                <c:pt idx="1789">
                  <c:v>-791.31944444444457</c:v>
                </c:pt>
                <c:pt idx="1790">
                  <c:v>-920.1388888888888</c:v>
                </c:pt>
                <c:pt idx="1791">
                  <c:v>-1085.7638888888885</c:v>
                </c:pt>
                <c:pt idx="1792">
                  <c:v>-1251.3888888888889</c:v>
                </c:pt>
                <c:pt idx="1793">
                  <c:v>-1306.5972222222224</c:v>
                </c:pt>
                <c:pt idx="1794">
                  <c:v>-1601.0416666666665</c:v>
                </c:pt>
                <c:pt idx="1795">
                  <c:v>-956.94444444444446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87-4D51-A9F8-BD2589460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2953103"/>
        <c:axId val="1182952143"/>
      </c:lineChart>
      <c:catAx>
        <c:axId val="11829531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elasped 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952143"/>
        <c:crosses val="autoZero"/>
        <c:auto val="1"/>
        <c:lblAlgn val="ctr"/>
        <c:lblOffset val="100"/>
        <c:noMultiLvlLbl val="0"/>
      </c:catAx>
      <c:valAx>
        <c:axId val="1182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Force,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953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WLTC_class_3!$T$8:$T$1809</c:f>
              <c:numCache>
                <c:formatCode>General</c:formatCode>
                <c:ptCount val="1802"/>
                <c:pt idx="0">
                  <c:v>103.986</c:v>
                </c:pt>
                <c:pt idx="1">
                  <c:v>103.986</c:v>
                </c:pt>
                <c:pt idx="2">
                  <c:v>103.986</c:v>
                </c:pt>
                <c:pt idx="3">
                  <c:v>103.986</c:v>
                </c:pt>
                <c:pt idx="4">
                  <c:v>103.986</c:v>
                </c:pt>
                <c:pt idx="5">
                  <c:v>103.986</c:v>
                </c:pt>
                <c:pt idx="6">
                  <c:v>103.986</c:v>
                </c:pt>
                <c:pt idx="7">
                  <c:v>103.986</c:v>
                </c:pt>
                <c:pt idx="8">
                  <c:v>103.986</c:v>
                </c:pt>
                <c:pt idx="9">
                  <c:v>103.986</c:v>
                </c:pt>
                <c:pt idx="10">
                  <c:v>103.986</c:v>
                </c:pt>
                <c:pt idx="11">
                  <c:v>103.986</c:v>
                </c:pt>
                <c:pt idx="12">
                  <c:v>103.986</c:v>
                </c:pt>
                <c:pt idx="13">
                  <c:v>103.986</c:v>
                </c:pt>
                <c:pt idx="14">
                  <c:v>103.986</c:v>
                </c:pt>
                <c:pt idx="15">
                  <c:v>103.986</c:v>
                </c:pt>
                <c:pt idx="16">
                  <c:v>103.986</c:v>
                </c:pt>
                <c:pt idx="17">
                  <c:v>103.986</c:v>
                </c:pt>
                <c:pt idx="18">
                  <c:v>103.986</c:v>
                </c:pt>
                <c:pt idx="19">
                  <c:v>103.986</c:v>
                </c:pt>
                <c:pt idx="20">
                  <c:v>103.986</c:v>
                </c:pt>
                <c:pt idx="21">
                  <c:v>103.986</c:v>
                </c:pt>
                <c:pt idx="22">
                  <c:v>103.986</c:v>
                </c:pt>
                <c:pt idx="23">
                  <c:v>103.986</c:v>
                </c:pt>
                <c:pt idx="24">
                  <c:v>103.986</c:v>
                </c:pt>
                <c:pt idx="25">
                  <c:v>103.986</c:v>
                </c:pt>
                <c:pt idx="26">
                  <c:v>103.986</c:v>
                </c:pt>
                <c:pt idx="27">
                  <c:v>103.986</c:v>
                </c:pt>
                <c:pt idx="28">
                  <c:v>103.986</c:v>
                </c:pt>
                <c:pt idx="29">
                  <c:v>103.986</c:v>
                </c:pt>
                <c:pt idx="30">
                  <c:v>103.986</c:v>
                </c:pt>
                <c:pt idx="31">
                  <c:v>103.986</c:v>
                </c:pt>
                <c:pt idx="32">
                  <c:v>103.986</c:v>
                </c:pt>
                <c:pt idx="33">
                  <c:v>103.986</c:v>
                </c:pt>
                <c:pt idx="34">
                  <c:v>103.986</c:v>
                </c:pt>
                <c:pt idx="35">
                  <c:v>103.986</c:v>
                </c:pt>
                <c:pt idx="36">
                  <c:v>103.986</c:v>
                </c:pt>
                <c:pt idx="37">
                  <c:v>103.986</c:v>
                </c:pt>
                <c:pt idx="38">
                  <c:v>103.986</c:v>
                </c:pt>
                <c:pt idx="39">
                  <c:v>103.986</c:v>
                </c:pt>
                <c:pt idx="40">
                  <c:v>103.986</c:v>
                </c:pt>
                <c:pt idx="41">
                  <c:v>103.986</c:v>
                </c:pt>
                <c:pt idx="42">
                  <c:v>103.986</c:v>
                </c:pt>
                <c:pt idx="43">
                  <c:v>103.986</c:v>
                </c:pt>
                <c:pt idx="44">
                  <c:v>103.986</c:v>
                </c:pt>
                <c:pt idx="45">
                  <c:v>103.986</c:v>
                </c:pt>
                <c:pt idx="46">
                  <c:v>103.986</c:v>
                </c:pt>
                <c:pt idx="47">
                  <c:v>103.986</c:v>
                </c:pt>
                <c:pt idx="48">
                  <c:v>103.986</c:v>
                </c:pt>
                <c:pt idx="49">
                  <c:v>103.986</c:v>
                </c:pt>
                <c:pt idx="50">
                  <c:v>103.986</c:v>
                </c:pt>
                <c:pt idx="51">
                  <c:v>103.986</c:v>
                </c:pt>
                <c:pt idx="52">
                  <c:v>103.986</c:v>
                </c:pt>
                <c:pt idx="53">
                  <c:v>103.986</c:v>
                </c:pt>
                <c:pt idx="54">
                  <c:v>103.986</c:v>
                </c:pt>
                <c:pt idx="55">
                  <c:v>103.986</c:v>
                </c:pt>
                <c:pt idx="56">
                  <c:v>103.986</c:v>
                </c:pt>
                <c:pt idx="57">
                  <c:v>103.986</c:v>
                </c:pt>
                <c:pt idx="58">
                  <c:v>103.986</c:v>
                </c:pt>
                <c:pt idx="59">
                  <c:v>103.986</c:v>
                </c:pt>
                <c:pt idx="60">
                  <c:v>103.986</c:v>
                </c:pt>
                <c:pt idx="61">
                  <c:v>103.986</c:v>
                </c:pt>
                <c:pt idx="62">
                  <c:v>103.986</c:v>
                </c:pt>
                <c:pt idx="63">
                  <c:v>103.986</c:v>
                </c:pt>
                <c:pt idx="64">
                  <c:v>103.986</c:v>
                </c:pt>
                <c:pt idx="65">
                  <c:v>103.986</c:v>
                </c:pt>
                <c:pt idx="66">
                  <c:v>103.986</c:v>
                </c:pt>
                <c:pt idx="67">
                  <c:v>103.986</c:v>
                </c:pt>
                <c:pt idx="68">
                  <c:v>103.986</c:v>
                </c:pt>
                <c:pt idx="69">
                  <c:v>103.986</c:v>
                </c:pt>
                <c:pt idx="70">
                  <c:v>103.986</c:v>
                </c:pt>
                <c:pt idx="71">
                  <c:v>103.986</c:v>
                </c:pt>
                <c:pt idx="72">
                  <c:v>103.986</c:v>
                </c:pt>
                <c:pt idx="73">
                  <c:v>103.986</c:v>
                </c:pt>
                <c:pt idx="74">
                  <c:v>103.986</c:v>
                </c:pt>
                <c:pt idx="75">
                  <c:v>103.986</c:v>
                </c:pt>
                <c:pt idx="76">
                  <c:v>103.986</c:v>
                </c:pt>
                <c:pt idx="77">
                  <c:v>103.986</c:v>
                </c:pt>
                <c:pt idx="78">
                  <c:v>103.986</c:v>
                </c:pt>
                <c:pt idx="79">
                  <c:v>103.986</c:v>
                </c:pt>
                <c:pt idx="80">
                  <c:v>103.986</c:v>
                </c:pt>
                <c:pt idx="81">
                  <c:v>103.986</c:v>
                </c:pt>
                <c:pt idx="82">
                  <c:v>103.986</c:v>
                </c:pt>
                <c:pt idx="83">
                  <c:v>103.986</c:v>
                </c:pt>
                <c:pt idx="84">
                  <c:v>103.986</c:v>
                </c:pt>
                <c:pt idx="85">
                  <c:v>103.986</c:v>
                </c:pt>
                <c:pt idx="86">
                  <c:v>103.986</c:v>
                </c:pt>
                <c:pt idx="87">
                  <c:v>103.986</c:v>
                </c:pt>
                <c:pt idx="88">
                  <c:v>103.986</c:v>
                </c:pt>
                <c:pt idx="89">
                  <c:v>103.986</c:v>
                </c:pt>
                <c:pt idx="90">
                  <c:v>103.986</c:v>
                </c:pt>
                <c:pt idx="91">
                  <c:v>103.986</c:v>
                </c:pt>
                <c:pt idx="92">
                  <c:v>103.986</c:v>
                </c:pt>
                <c:pt idx="93">
                  <c:v>103.986</c:v>
                </c:pt>
                <c:pt idx="94">
                  <c:v>103.986</c:v>
                </c:pt>
                <c:pt idx="95">
                  <c:v>103.986</c:v>
                </c:pt>
                <c:pt idx="96">
                  <c:v>103.986</c:v>
                </c:pt>
                <c:pt idx="97">
                  <c:v>103.986</c:v>
                </c:pt>
                <c:pt idx="98">
                  <c:v>103.986</c:v>
                </c:pt>
                <c:pt idx="99">
                  <c:v>103.986</c:v>
                </c:pt>
                <c:pt idx="100">
                  <c:v>103.986</c:v>
                </c:pt>
                <c:pt idx="101">
                  <c:v>103.986</c:v>
                </c:pt>
                <c:pt idx="102">
                  <c:v>103.986</c:v>
                </c:pt>
                <c:pt idx="103">
                  <c:v>103.986</c:v>
                </c:pt>
                <c:pt idx="104">
                  <c:v>103.986</c:v>
                </c:pt>
                <c:pt idx="105">
                  <c:v>103.986</c:v>
                </c:pt>
                <c:pt idx="106">
                  <c:v>103.986</c:v>
                </c:pt>
                <c:pt idx="107">
                  <c:v>103.986</c:v>
                </c:pt>
                <c:pt idx="108">
                  <c:v>103.986</c:v>
                </c:pt>
                <c:pt idx="109">
                  <c:v>103.986</c:v>
                </c:pt>
                <c:pt idx="110">
                  <c:v>103.986</c:v>
                </c:pt>
                <c:pt idx="111">
                  <c:v>103.986</c:v>
                </c:pt>
                <c:pt idx="112">
                  <c:v>103.986</c:v>
                </c:pt>
                <c:pt idx="113">
                  <c:v>103.986</c:v>
                </c:pt>
                <c:pt idx="114">
                  <c:v>103.986</c:v>
                </c:pt>
                <c:pt idx="115">
                  <c:v>103.986</c:v>
                </c:pt>
                <c:pt idx="116">
                  <c:v>103.986</c:v>
                </c:pt>
                <c:pt idx="117">
                  <c:v>103.986</c:v>
                </c:pt>
                <c:pt idx="118">
                  <c:v>103.986</c:v>
                </c:pt>
                <c:pt idx="119">
                  <c:v>103.986</c:v>
                </c:pt>
                <c:pt idx="120">
                  <c:v>103.986</c:v>
                </c:pt>
                <c:pt idx="121">
                  <c:v>103.986</c:v>
                </c:pt>
                <c:pt idx="122">
                  <c:v>103.986</c:v>
                </c:pt>
                <c:pt idx="123">
                  <c:v>103.986</c:v>
                </c:pt>
                <c:pt idx="124">
                  <c:v>103.986</c:v>
                </c:pt>
                <c:pt idx="125">
                  <c:v>103.986</c:v>
                </c:pt>
                <c:pt idx="126">
                  <c:v>103.986</c:v>
                </c:pt>
                <c:pt idx="127">
                  <c:v>103.986</c:v>
                </c:pt>
                <c:pt idx="128">
                  <c:v>103.986</c:v>
                </c:pt>
                <c:pt idx="129">
                  <c:v>103.986</c:v>
                </c:pt>
                <c:pt idx="130">
                  <c:v>103.986</c:v>
                </c:pt>
                <c:pt idx="131">
                  <c:v>103.986</c:v>
                </c:pt>
                <c:pt idx="132">
                  <c:v>103.986</c:v>
                </c:pt>
                <c:pt idx="133">
                  <c:v>103.986</c:v>
                </c:pt>
                <c:pt idx="134">
                  <c:v>103.986</c:v>
                </c:pt>
                <c:pt idx="135">
                  <c:v>103.986</c:v>
                </c:pt>
                <c:pt idx="136">
                  <c:v>103.986</c:v>
                </c:pt>
                <c:pt idx="137">
                  <c:v>103.986</c:v>
                </c:pt>
                <c:pt idx="138">
                  <c:v>103.986</c:v>
                </c:pt>
                <c:pt idx="139">
                  <c:v>103.986</c:v>
                </c:pt>
                <c:pt idx="140">
                  <c:v>103.986</c:v>
                </c:pt>
                <c:pt idx="141">
                  <c:v>103.986</c:v>
                </c:pt>
                <c:pt idx="142">
                  <c:v>103.986</c:v>
                </c:pt>
                <c:pt idx="143">
                  <c:v>103.986</c:v>
                </c:pt>
                <c:pt idx="144">
                  <c:v>103.986</c:v>
                </c:pt>
                <c:pt idx="145">
                  <c:v>103.986</c:v>
                </c:pt>
                <c:pt idx="146">
                  <c:v>103.986</c:v>
                </c:pt>
                <c:pt idx="147">
                  <c:v>103.986</c:v>
                </c:pt>
                <c:pt idx="148">
                  <c:v>103.986</c:v>
                </c:pt>
                <c:pt idx="149">
                  <c:v>103.986</c:v>
                </c:pt>
                <c:pt idx="150">
                  <c:v>103.986</c:v>
                </c:pt>
                <c:pt idx="151">
                  <c:v>103.986</c:v>
                </c:pt>
                <c:pt idx="152">
                  <c:v>103.986</c:v>
                </c:pt>
                <c:pt idx="153">
                  <c:v>103.986</c:v>
                </c:pt>
                <c:pt idx="154">
                  <c:v>103.986</c:v>
                </c:pt>
                <c:pt idx="155">
                  <c:v>103.986</c:v>
                </c:pt>
                <c:pt idx="156">
                  <c:v>103.986</c:v>
                </c:pt>
                <c:pt idx="157">
                  <c:v>103.986</c:v>
                </c:pt>
                <c:pt idx="158">
                  <c:v>103.986</c:v>
                </c:pt>
                <c:pt idx="159">
                  <c:v>103.986</c:v>
                </c:pt>
                <c:pt idx="160">
                  <c:v>103.986</c:v>
                </c:pt>
                <c:pt idx="161">
                  <c:v>103.986</c:v>
                </c:pt>
                <c:pt idx="162">
                  <c:v>103.986</c:v>
                </c:pt>
                <c:pt idx="163">
                  <c:v>103.986</c:v>
                </c:pt>
                <c:pt idx="164">
                  <c:v>103.986</c:v>
                </c:pt>
                <c:pt idx="165">
                  <c:v>103.986</c:v>
                </c:pt>
                <c:pt idx="166">
                  <c:v>103.986</c:v>
                </c:pt>
                <c:pt idx="167">
                  <c:v>103.986</c:v>
                </c:pt>
                <c:pt idx="168">
                  <c:v>103.986</c:v>
                </c:pt>
                <c:pt idx="169">
                  <c:v>103.986</c:v>
                </c:pt>
                <c:pt idx="170">
                  <c:v>103.986</c:v>
                </c:pt>
                <c:pt idx="171">
                  <c:v>103.986</c:v>
                </c:pt>
                <c:pt idx="172">
                  <c:v>103.986</c:v>
                </c:pt>
                <c:pt idx="173">
                  <c:v>103.986</c:v>
                </c:pt>
                <c:pt idx="174">
                  <c:v>103.986</c:v>
                </c:pt>
                <c:pt idx="175">
                  <c:v>103.986</c:v>
                </c:pt>
                <c:pt idx="176">
                  <c:v>103.986</c:v>
                </c:pt>
                <c:pt idx="177">
                  <c:v>103.986</c:v>
                </c:pt>
                <c:pt idx="178">
                  <c:v>103.986</c:v>
                </c:pt>
                <c:pt idx="179">
                  <c:v>103.986</c:v>
                </c:pt>
                <c:pt idx="180">
                  <c:v>103.986</c:v>
                </c:pt>
                <c:pt idx="181">
                  <c:v>103.986</c:v>
                </c:pt>
                <c:pt idx="182">
                  <c:v>103.986</c:v>
                </c:pt>
                <c:pt idx="183">
                  <c:v>103.986</c:v>
                </c:pt>
                <c:pt idx="184">
                  <c:v>103.986</c:v>
                </c:pt>
                <c:pt idx="185">
                  <c:v>103.986</c:v>
                </c:pt>
                <c:pt idx="186">
                  <c:v>103.986</c:v>
                </c:pt>
                <c:pt idx="187">
                  <c:v>103.986</c:v>
                </c:pt>
                <c:pt idx="188">
                  <c:v>103.986</c:v>
                </c:pt>
                <c:pt idx="189">
                  <c:v>103.986</c:v>
                </c:pt>
                <c:pt idx="190">
                  <c:v>103.986</c:v>
                </c:pt>
                <c:pt idx="191">
                  <c:v>103.986</c:v>
                </c:pt>
                <c:pt idx="192">
                  <c:v>103.986</c:v>
                </c:pt>
                <c:pt idx="193">
                  <c:v>103.986</c:v>
                </c:pt>
                <c:pt idx="194">
                  <c:v>103.986</c:v>
                </c:pt>
                <c:pt idx="195">
                  <c:v>103.986</c:v>
                </c:pt>
                <c:pt idx="196">
                  <c:v>103.986</c:v>
                </c:pt>
                <c:pt idx="197">
                  <c:v>103.986</c:v>
                </c:pt>
                <c:pt idx="198">
                  <c:v>103.986</c:v>
                </c:pt>
                <c:pt idx="199">
                  <c:v>103.986</c:v>
                </c:pt>
                <c:pt idx="200">
                  <c:v>103.986</c:v>
                </c:pt>
                <c:pt idx="201">
                  <c:v>103.986</c:v>
                </c:pt>
                <c:pt idx="202">
                  <c:v>103.986</c:v>
                </c:pt>
                <c:pt idx="203">
                  <c:v>103.986</c:v>
                </c:pt>
                <c:pt idx="204">
                  <c:v>103.986</c:v>
                </c:pt>
                <c:pt idx="205">
                  <c:v>103.986</c:v>
                </c:pt>
                <c:pt idx="206">
                  <c:v>103.986</c:v>
                </c:pt>
                <c:pt idx="207">
                  <c:v>103.986</c:v>
                </c:pt>
                <c:pt idx="208">
                  <c:v>103.986</c:v>
                </c:pt>
                <c:pt idx="209">
                  <c:v>103.986</c:v>
                </c:pt>
                <c:pt idx="210">
                  <c:v>103.986</c:v>
                </c:pt>
                <c:pt idx="211">
                  <c:v>103.986</c:v>
                </c:pt>
                <c:pt idx="212">
                  <c:v>103.986</c:v>
                </c:pt>
                <c:pt idx="213">
                  <c:v>103.986</c:v>
                </c:pt>
                <c:pt idx="214">
                  <c:v>103.986</c:v>
                </c:pt>
                <c:pt idx="215">
                  <c:v>103.986</c:v>
                </c:pt>
                <c:pt idx="216">
                  <c:v>103.986</c:v>
                </c:pt>
                <c:pt idx="217">
                  <c:v>103.986</c:v>
                </c:pt>
                <c:pt idx="218">
                  <c:v>103.986</c:v>
                </c:pt>
                <c:pt idx="219">
                  <c:v>103.986</c:v>
                </c:pt>
                <c:pt idx="220">
                  <c:v>103.986</c:v>
                </c:pt>
                <c:pt idx="221">
                  <c:v>103.986</c:v>
                </c:pt>
                <c:pt idx="222">
                  <c:v>103.986</c:v>
                </c:pt>
                <c:pt idx="223">
                  <c:v>103.986</c:v>
                </c:pt>
                <c:pt idx="224">
                  <c:v>103.986</c:v>
                </c:pt>
                <c:pt idx="225">
                  <c:v>103.986</c:v>
                </c:pt>
                <c:pt idx="226">
                  <c:v>103.986</c:v>
                </c:pt>
                <c:pt idx="227">
                  <c:v>103.986</c:v>
                </c:pt>
                <c:pt idx="228">
                  <c:v>103.986</c:v>
                </c:pt>
                <c:pt idx="229">
                  <c:v>103.986</c:v>
                </c:pt>
                <c:pt idx="230">
                  <c:v>103.986</c:v>
                </c:pt>
                <c:pt idx="231">
                  <c:v>103.986</c:v>
                </c:pt>
                <c:pt idx="232">
                  <c:v>103.986</c:v>
                </c:pt>
                <c:pt idx="233">
                  <c:v>103.986</c:v>
                </c:pt>
                <c:pt idx="234">
                  <c:v>103.986</c:v>
                </c:pt>
                <c:pt idx="235">
                  <c:v>103.986</c:v>
                </c:pt>
                <c:pt idx="236">
                  <c:v>103.986</c:v>
                </c:pt>
                <c:pt idx="237">
                  <c:v>103.986</c:v>
                </c:pt>
                <c:pt idx="238">
                  <c:v>103.986</c:v>
                </c:pt>
                <c:pt idx="239">
                  <c:v>103.986</c:v>
                </c:pt>
                <c:pt idx="240">
                  <c:v>103.986</c:v>
                </c:pt>
                <c:pt idx="241">
                  <c:v>103.986</c:v>
                </c:pt>
                <c:pt idx="242">
                  <c:v>103.986</c:v>
                </c:pt>
                <c:pt idx="243">
                  <c:v>103.986</c:v>
                </c:pt>
                <c:pt idx="244">
                  <c:v>103.986</c:v>
                </c:pt>
                <c:pt idx="245">
                  <c:v>103.986</c:v>
                </c:pt>
                <c:pt idx="246">
                  <c:v>103.986</c:v>
                </c:pt>
                <c:pt idx="247">
                  <c:v>103.986</c:v>
                </c:pt>
                <c:pt idx="248">
                  <c:v>103.986</c:v>
                </c:pt>
                <c:pt idx="249">
                  <c:v>103.986</c:v>
                </c:pt>
                <c:pt idx="250">
                  <c:v>103.986</c:v>
                </c:pt>
                <c:pt idx="251">
                  <c:v>103.986</c:v>
                </c:pt>
                <c:pt idx="252">
                  <c:v>103.986</c:v>
                </c:pt>
                <c:pt idx="253">
                  <c:v>103.986</c:v>
                </c:pt>
                <c:pt idx="254">
                  <c:v>103.986</c:v>
                </c:pt>
                <c:pt idx="255">
                  <c:v>103.986</c:v>
                </c:pt>
                <c:pt idx="256">
                  <c:v>103.986</c:v>
                </c:pt>
                <c:pt idx="257">
                  <c:v>103.986</c:v>
                </c:pt>
                <c:pt idx="258">
                  <c:v>103.986</c:v>
                </c:pt>
                <c:pt idx="259">
                  <c:v>103.986</c:v>
                </c:pt>
                <c:pt idx="260">
                  <c:v>103.986</c:v>
                </c:pt>
                <c:pt idx="261">
                  <c:v>103.986</c:v>
                </c:pt>
                <c:pt idx="262">
                  <c:v>103.986</c:v>
                </c:pt>
                <c:pt idx="263">
                  <c:v>103.986</c:v>
                </c:pt>
                <c:pt idx="264">
                  <c:v>103.986</c:v>
                </c:pt>
                <c:pt idx="265">
                  <c:v>103.986</c:v>
                </c:pt>
                <c:pt idx="266">
                  <c:v>103.986</c:v>
                </c:pt>
                <c:pt idx="267">
                  <c:v>103.986</c:v>
                </c:pt>
                <c:pt idx="268">
                  <c:v>103.986</c:v>
                </c:pt>
                <c:pt idx="269">
                  <c:v>103.986</c:v>
                </c:pt>
                <c:pt idx="270">
                  <c:v>103.986</c:v>
                </c:pt>
                <c:pt idx="271">
                  <c:v>103.986</c:v>
                </c:pt>
                <c:pt idx="272">
                  <c:v>103.986</c:v>
                </c:pt>
                <c:pt idx="273">
                  <c:v>103.986</c:v>
                </c:pt>
                <c:pt idx="274">
                  <c:v>103.986</c:v>
                </c:pt>
                <c:pt idx="275">
                  <c:v>103.986</c:v>
                </c:pt>
                <c:pt idx="276">
                  <c:v>103.986</c:v>
                </c:pt>
                <c:pt idx="277">
                  <c:v>103.986</c:v>
                </c:pt>
                <c:pt idx="278">
                  <c:v>103.986</c:v>
                </c:pt>
                <c:pt idx="279">
                  <c:v>103.986</c:v>
                </c:pt>
                <c:pt idx="280">
                  <c:v>103.986</c:v>
                </c:pt>
                <c:pt idx="281">
                  <c:v>103.986</c:v>
                </c:pt>
                <c:pt idx="282">
                  <c:v>103.986</c:v>
                </c:pt>
                <c:pt idx="283">
                  <c:v>103.986</c:v>
                </c:pt>
                <c:pt idx="284">
                  <c:v>103.986</c:v>
                </c:pt>
                <c:pt idx="285">
                  <c:v>103.986</c:v>
                </c:pt>
                <c:pt idx="286">
                  <c:v>103.986</c:v>
                </c:pt>
                <c:pt idx="287">
                  <c:v>103.986</c:v>
                </c:pt>
                <c:pt idx="288">
                  <c:v>103.986</c:v>
                </c:pt>
                <c:pt idx="289">
                  <c:v>103.986</c:v>
                </c:pt>
                <c:pt idx="290">
                  <c:v>103.986</c:v>
                </c:pt>
                <c:pt idx="291">
                  <c:v>103.986</c:v>
                </c:pt>
                <c:pt idx="292">
                  <c:v>103.986</c:v>
                </c:pt>
                <c:pt idx="293">
                  <c:v>103.986</c:v>
                </c:pt>
                <c:pt idx="294">
                  <c:v>103.986</c:v>
                </c:pt>
                <c:pt idx="295">
                  <c:v>103.986</c:v>
                </c:pt>
                <c:pt idx="296">
                  <c:v>103.986</c:v>
                </c:pt>
                <c:pt idx="297">
                  <c:v>103.986</c:v>
                </c:pt>
                <c:pt idx="298">
                  <c:v>103.986</c:v>
                </c:pt>
                <c:pt idx="299">
                  <c:v>103.986</c:v>
                </c:pt>
                <c:pt idx="300">
                  <c:v>103.986</c:v>
                </c:pt>
                <c:pt idx="301">
                  <c:v>103.986</c:v>
                </c:pt>
                <c:pt idx="302">
                  <c:v>103.986</c:v>
                </c:pt>
                <c:pt idx="303">
                  <c:v>103.986</c:v>
                </c:pt>
                <c:pt idx="304">
                  <c:v>103.986</c:v>
                </c:pt>
                <c:pt idx="305">
                  <c:v>103.986</c:v>
                </c:pt>
                <c:pt idx="306">
                  <c:v>103.986</c:v>
                </c:pt>
                <c:pt idx="307">
                  <c:v>103.986</c:v>
                </c:pt>
                <c:pt idx="308">
                  <c:v>103.986</c:v>
                </c:pt>
                <c:pt idx="309">
                  <c:v>103.986</c:v>
                </c:pt>
                <c:pt idx="310">
                  <c:v>103.986</c:v>
                </c:pt>
                <c:pt idx="311">
                  <c:v>103.986</c:v>
                </c:pt>
                <c:pt idx="312">
                  <c:v>103.986</c:v>
                </c:pt>
                <c:pt idx="313">
                  <c:v>103.986</c:v>
                </c:pt>
                <c:pt idx="314">
                  <c:v>103.986</c:v>
                </c:pt>
                <c:pt idx="315">
                  <c:v>103.986</c:v>
                </c:pt>
                <c:pt idx="316">
                  <c:v>103.986</c:v>
                </c:pt>
                <c:pt idx="317">
                  <c:v>103.986</c:v>
                </c:pt>
                <c:pt idx="318">
                  <c:v>103.986</c:v>
                </c:pt>
                <c:pt idx="319">
                  <c:v>103.986</c:v>
                </c:pt>
                <c:pt idx="320">
                  <c:v>103.986</c:v>
                </c:pt>
                <c:pt idx="321">
                  <c:v>103.986</c:v>
                </c:pt>
                <c:pt idx="322">
                  <c:v>103.986</c:v>
                </c:pt>
                <c:pt idx="323">
                  <c:v>103.986</c:v>
                </c:pt>
                <c:pt idx="324">
                  <c:v>103.986</c:v>
                </c:pt>
                <c:pt idx="325">
                  <c:v>103.986</c:v>
                </c:pt>
                <c:pt idx="326">
                  <c:v>103.986</c:v>
                </c:pt>
                <c:pt idx="327">
                  <c:v>103.986</c:v>
                </c:pt>
                <c:pt idx="328">
                  <c:v>103.986</c:v>
                </c:pt>
                <c:pt idx="329">
                  <c:v>103.986</c:v>
                </c:pt>
                <c:pt idx="330">
                  <c:v>103.986</c:v>
                </c:pt>
                <c:pt idx="331">
                  <c:v>103.986</c:v>
                </c:pt>
                <c:pt idx="332">
                  <c:v>103.986</c:v>
                </c:pt>
                <c:pt idx="333">
                  <c:v>103.986</c:v>
                </c:pt>
                <c:pt idx="334">
                  <c:v>103.986</c:v>
                </c:pt>
                <c:pt idx="335">
                  <c:v>103.986</c:v>
                </c:pt>
                <c:pt idx="336">
                  <c:v>103.986</c:v>
                </c:pt>
                <c:pt idx="337">
                  <c:v>103.986</c:v>
                </c:pt>
                <c:pt idx="338">
                  <c:v>103.986</c:v>
                </c:pt>
                <c:pt idx="339">
                  <c:v>103.986</c:v>
                </c:pt>
                <c:pt idx="340">
                  <c:v>103.986</c:v>
                </c:pt>
                <c:pt idx="341">
                  <c:v>103.986</c:v>
                </c:pt>
                <c:pt idx="342">
                  <c:v>103.986</c:v>
                </c:pt>
                <c:pt idx="343">
                  <c:v>103.986</c:v>
                </c:pt>
                <c:pt idx="344">
                  <c:v>103.986</c:v>
                </c:pt>
                <c:pt idx="345">
                  <c:v>103.986</c:v>
                </c:pt>
                <c:pt idx="346">
                  <c:v>103.986</c:v>
                </c:pt>
                <c:pt idx="347">
                  <c:v>103.986</c:v>
                </c:pt>
                <c:pt idx="348">
                  <c:v>103.986</c:v>
                </c:pt>
                <c:pt idx="349">
                  <c:v>103.986</c:v>
                </c:pt>
                <c:pt idx="350">
                  <c:v>103.986</c:v>
                </c:pt>
                <c:pt idx="351">
                  <c:v>103.986</c:v>
                </c:pt>
                <c:pt idx="352">
                  <c:v>103.986</c:v>
                </c:pt>
                <c:pt idx="353">
                  <c:v>103.986</c:v>
                </c:pt>
                <c:pt idx="354">
                  <c:v>103.986</c:v>
                </c:pt>
                <c:pt idx="355">
                  <c:v>103.986</c:v>
                </c:pt>
                <c:pt idx="356">
                  <c:v>103.986</c:v>
                </c:pt>
                <c:pt idx="357">
                  <c:v>103.986</c:v>
                </c:pt>
                <c:pt idx="358">
                  <c:v>103.986</c:v>
                </c:pt>
                <c:pt idx="359">
                  <c:v>103.986</c:v>
                </c:pt>
                <c:pt idx="360">
                  <c:v>103.986</c:v>
                </c:pt>
                <c:pt idx="361">
                  <c:v>103.986</c:v>
                </c:pt>
                <c:pt idx="362">
                  <c:v>103.986</c:v>
                </c:pt>
                <c:pt idx="363">
                  <c:v>103.986</c:v>
                </c:pt>
                <c:pt idx="364">
                  <c:v>103.986</c:v>
                </c:pt>
                <c:pt idx="365">
                  <c:v>103.986</c:v>
                </c:pt>
                <c:pt idx="366">
                  <c:v>103.986</c:v>
                </c:pt>
                <c:pt idx="367">
                  <c:v>103.986</c:v>
                </c:pt>
                <c:pt idx="368">
                  <c:v>103.986</c:v>
                </c:pt>
                <c:pt idx="369">
                  <c:v>103.986</c:v>
                </c:pt>
                <c:pt idx="370">
                  <c:v>103.986</c:v>
                </c:pt>
                <c:pt idx="371">
                  <c:v>103.986</c:v>
                </c:pt>
                <c:pt idx="372">
                  <c:v>103.986</c:v>
                </c:pt>
                <c:pt idx="373">
                  <c:v>103.986</c:v>
                </c:pt>
                <c:pt idx="374">
                  <c:v>103.986</c:v>
                </c:pt>
                <c:pt idx="375">
                  <c:v>103.986</c:v>
                </c:pt>
                <c:pt idx="376">
                  <c:v>103.986</c:v>
                </c:pt>
                <c:pt idx="377">
                  <c:v>103.986</c:v>
                </c:pt>
                <c:pt idx="378">
                  <c:v>103.986</c:v>
                </c:pt>
                <c:pt idx="379">
                  <c:v>103.986</c:v>
                </c:pt>
                <c:pt idx="380">
                  <c:v>103.986</c:v>
                </c:pt>
                <c:pt idx="381">
                  <c:v>103.986</c:v>
                </c:pt>
                <c:pt idx="382">
                  <c:v>103.986</c:v>
                </c:pt>
                <c:pt idx="383">
                  <c:v>103.986</c:v>
                </c:pt>
                <c:pt idx="384">
                  <c:v>103.986</c:v>
                </c:pt>
                <c:pt idx="385">
                  <c:v>103.986</c:v>
                </c:pt>
                <c:pt idx="386">
                  <c:v>103.986</c:v>
                </c:pt>
                <c:pt idx="387">
                  <c:v>103.986</c:v>
                </c:pt>
                <c:pt idx="388">
                  <c:v>103.986</c:v>
                </c:pt>
                <c:pt idx="389">
                  <c:v>103.986</c:v>
                </c:pt>
                <c:pt idx="390">
                  <c:v>103.986</c:v>
                </c:pt>
                <c:pt idx="391">
                  <c:v>103.986</c:v>
                </c:pt>
                <c:pt idx="392">
                  <c:v>103.986</c:v>
                </c:pt>
                <c:pt idx="393">
                  <c:v>103.986</c:v>
                </c:pt>
                <c:pt idx="394">
                  <c:v>103.986</c:v>
                </c:pt>
                <c:pt idx="395">
                  <c:v>103.986</c:v>
                </c:pt>
                <c:pt idx="396">
                  <c:v>103.986</c:v>
                </c:pt>
                <c:pt idx="397">
                  <c:v>103.986</c:v>
                </c:pt>
                <c:pt idx="398">
                  <c:v>103.986</c:v>
                </c:pt>
                <c:pt idx="399">
                  <c:v>103.986</c:v>
                </c:pt>
                <c:pt idx="400">
                  <c:v>103.986</c:v>
                </c:pt>
                <c:pt idx="401">
                  <c:v>103.986</c:v>
                </c:pt>
                <c:pt idx="402">
                  <c:v>103.986</c:v>
                </c:pt>
                <c:pt idx="403">
                  <c:v>103.986</c:v>
                </c:pt>
                <c:pt idx="404">
                  <c:v>103.986</c:v>
                </c:pt>
                <c:pt idx="405">
                  <c:v>103.986</c:v>
                </c:pt>
                <c:pt idx="406">
                  <c:v>103.986</c:v>
                </c:pt>
                <c:pt idx="407">
                  <c:v>103.986</c:v>
                </c:pt>
                <c:pt idx="408">
                  <c:v>103.986</c:v>
                </c:pt>
                <c:pt idx="409">
                  <c:v>103.986</c:v>
                </c:pt>
                <c:pt idx="410">
                  <c:v>103.986</c:v>
                </c:pt>
                <c:pt idx="411">
                  <c:v>103.986</c:v>
                </c:pt>
                <c:pt idx="412">
                  <c:v>103.986</c:v>
                </c:pt>
                <c:pt idx="413">
                  <c:v>103.986</c:v>
                </c:pt>
                <c:pt idx="414">
                  <c:v>103.986</c:v>
                </c:pt>
                <c:pt idx="415">
                  <c:v>103.986</c:v>
                </c:pt>
                <c:pt idx="416">
                  <c:v>103.986</c:v>
                </c:pt>
                <c:pt idx="417">
                  <c:v>103.986</c:v>
                </c:pt>
                <c:pt idx="418">
                  <c:v>103.986</c:v>
                </c:pt>
                <c:pt idx="419">
                  <c:v>103.986</c:v>
                </c:pt>
                <c:pt idx="420">
                  <c:v>103.986</c:v>
                </c:pt>
                <c:pt idx="421">
                  <c:v>103.986</c:v>
                </c:pt>
                <c:pt idx="422">
                  <c:v>103.986</c:v>
                </c:pt>
                <c:pt idx="423">
                  <c:v>103.986</c:v>
                </c:pt>
                <c:pt idx="424">
                  <c:v>103.986</c:v>
                </c:pt>
                <c:pt idx="425">
                  <c:v>103.986</c:v>
                </c:pt>
                <c:pt idx="426">
                  <c:v>103.986</c:v>
                </c:pt>
                <c:pt idx="427">
                  <c:v>103.986</c:v>
                </c:pt>
                <c:pt idx="428">
                  <c:v>103.986</c:v>
                </c:pt>
                <c:pt idx="429">
                  <c:v>103.986</c:v>
                </c:pt>
                <c:pt idx="430">
                  <c:v>103.986</c:v>
                </c:pt>
                <c:pt idx="431">
                  <c:v>103.986</c:v>
                </c:pt>
                <c:pt idx="432">
                  <c:v>103.986</c:v>
                </c:pt>
                <c:pt idx="433">
                  <c:v>103.986</c:v>
                </c:pt>
                <c:pt idx="434">
                  <c:v>103.986</c:v>
                </c:pt>
                <c:pt idx="435">
                  <c:v>103.986</c:v>
                </c:pt>
                <c:pt idx="436">
                  <c:v>103.986</c:v>
                </c:pt>
                <c:pt idx="437">
                  <c:v>103.986</c:v>
                </c:pt>
                <c:pt idx="438">
                  <c:v>103.986</c:v>
                </c:pt>
                <c:pt idx="439">
                  <c:v>103.986</c:v>
                </c:pt>
                <c:pt idx="440">
                  <c:v>103.986</c:v>
                </c:pt>
                <c:pt idx="441">
                  <c:v>103.986</c:v>
                </c:pt>
                <c:pt idx="442">
                  <c:v>103.986</c:v>
                </c:pt>
                <c:pt idx="443">
                  <c:v>103.986</c:v>
                </c:pt>
                <c:pt idx="444">
                  <c:v>103.986</c:v>
                </c:pt>
                <c:pt idx="445">
                  <c:v>103.986</c:v>
                </c:pt>
                <c:pt idx="446">
                  <c:v>103.986</c:v>
                </c:pt>
                <c:pt idx="447">
                  <c:v>103.986</c:v>
                </c:pt>
                <c:pt idx="448">
                  <c:v>103.986</c:v>
                </c:pt>
                <c:pt idx="449">
                  <c:v>103.986</c:v>
                </c:pt>
                <c:pt idx="450">
                  <c:v>103.986</c:v>
                </c:pt>
                <c:pt idx="451">
                  <c:v>103.986</c:v>
                </c:pt>
                <c:pt idx="452">
                  <c:v>103.986</c:v>
                </c:pt>
                <c:pt idx="453">
                  <c:v>103.986</c:v>
                </c:pt>
                <c:pt idx="454">
                  <c:v>103.986</c:v>
                </c:pt>
                <c:pt idx="455">
                  <c:v>103.986</c:v>
                </c:pt>
                <c:pt idx="456">
                  <c:v>103.986</c:v>
                </c:pt>
                <c:pt idx="457">
                  <c:v>103.986</c:v>
                </c:pt>
                <c:pt idx="458">
                  <c:v>103.986</c:v>
                </c:pt>
                <c:pt idx="459">
                  <c:v>103.986</c:v>
                </c:pt>
                <c:pt idx="460">
                  <c:v>103.986</c:v>
                </c:pt>
                <c:pt idx="461">
                  <c:v>103.986</c:v>
                </c:pt>
                <c:pt idx="462">
                  <c:v>103.986</c:v>
                </c:pt>
                <c:pt idx="463">
                  <c:v>103.986</c:v>
                </c:pt>
                <c:pt idx="464">
                  <c:v>103.986</c:v>
                </c:pt>
                <c:pt idx="465">
                  <c:v>103.986</c:v>
                </c:pt>
                <c:pt idx="466">
                  <c:v>103.986</c:v>
                </c:pt>
                <c:pt idx="467">
                  <c:v>103.986</c:v>
                </c:pt>
                <c:pt idx="468">
                  <c:v>103.986</c:v>
                </c:pt>
                <c:pt idx="469">
                  <c:v>103.986</c:v>
                </c:pt>
                <c:pt idx="470">
                  <c:v>103.986</c:v>
                </c:pt>
                <c:pt idx="471">
                  <c:v>103.986</c:v>
                </c:pt>
                <c:pt idx="472">
                  <c:v>103.986</c:v>
                </c:pt>
                <c:pt idx="473">
                  <c:v>103.986</c:v>
                </c:pt>
                <c:pt idx="474">
                  <c:v>103.986</c:v>
                </c:pt>
                <c:pt idx="475">
                  <c:v>103.986</c:v>
                </c:pt>
                <c:pt idx="476">
                  <c:v>103.986</c:v>
                </c:pt>
                <c:pt idx="477">
                  <c:v>103.986</c:v>
                </c:pt>
                <c:pt idx="478">
                  <c:v>103.986</c:v>
                </c:pt>
                <c:pt idx="479">
                  <c:v>103.986</c:v>
                </c:pt>
                <c:pt idx="480">
                  <c:v>103.986</c:v>
                </c:pt>
                <c:pt idx="481">
                  <c:v>103.986</c:v>
                </c:pt>
                <c:pt idx="482">
                  <c:v>103.986</c:v>
                </c:pt>
                <c:pt idx="483">
                  <c:v>103.986</c:v>
                </c:pt>
                <c:pt idx="484">
                  <c:v>103.986</c:v>
                </c:pt>
                <c:pt idx="485">
                  <c:v>103.986</c:v>
                </c:pt>
                <c:pt idx="486">
                  <c:v>103.986</c:v>
                </c:pt>
                <c:pt idx="487">
                  <c:v>103.986</c:v>
                </c:pt>
                <c:pt idx="488">
                  <c:v>103.986</c:v>
                </c:pt>
                <c:pt idx="489">
                  <c:v>103.986</c:v>
                </c:pt>
                <c:pt idx="490">
                  <c:v>103.986</c:v>
                </c:pt>
                <c:pt idx="491">
                  <c:v>103.986</c:v>
                </c:pt>
                <c:pt idx="492">
                  <c:v>103.986</c:v>
                </c:pt>
                <c:pt idx="493">
                  <c:v>103.986</c:v>
                </c:pt>
                <c:pt idx="494">
                  <c:v>103.986</c:v>
                </c:pt>
                <c:pt idx="495">
                  <c:v>103.986</c:v>
                </c:pt>
                <c:pt idx="496">
                  <c:v>103.986</c:v>
                </c:pt>
                <c:pt idx="497">
                  <c:v>103.986</c:v>
                </c:pt>
                <c:pt idx="498">
                  <c:v>103.986</c:v>
                </c:pt>
                <c:pt idx="499">
                  <c:v>103.986</c:v>
                </c:pt>
                <c:pt idx="500">
                  <c:v>103.986</c:v>
                </c:pt>
                <c:pt idx="501">
                  <c:v>103.986</c:v>
                </c:pt>
                <c:pt idx="502">
                  <c:v>103.986</c:v>
                </c:pt>
                <c:pt idx="503">
                  <c:v>103.986</c:v>
                </c:pt>
                <c:pt idx="504">
                  <c:v>103.986</c:v>
                </c:pt>
                <c:pt idx="505">
                  <c:v>103.986</c:v>
                </c:pt>
                <c:pt idx="506">
                  <c:v>103.986</c:v>
                </c:pt>
                <c:pt idx="507">
                  <c:v>103.986</c:v>
                </c:pt>
                <c:pt idx="508">
                  <c:v>103.986</c:v>
                </c:pt>
                <c:pt idx="509">
                  <c:v>103.986</c:v>
                </c:pt>
                <c:pt idx="510">
                  <c:v>103.986</c:v>
                </c:pt>
                <c:pt idx="511">
                  <c:v>103.986</c:v>
                </c:pt>
                <c:pt idx="512">
                  <c:v>103.986</c:v>
                </c:pt>
                <c:pt idx="513">
                  <c:v>103.986</c:v>
                </c:pt>
                <c:pt idx="514">
                  <c:v>103.986</c:v>
                </c:pt>
                <c:pt idx="515">
                  <c:v>103.986</c:v>
                </c:pt>
                <c:pt idx="516">
                  <c:v>103.986</c:v>
                </c:pt>
                <c:pt idx="517">
                  <c:v>103.986</c:v>
                </c:pt>
                <c:pt idx="518">
                  <c:v>103.986</c:v>
                </c:pt>
                <c:pt idx="519">
                  <c:v>103.986</c:v>
                </c:pt>
                <c:pt idx="520">
                  <c:v>103.986</c:v>
                </c:pt>
                <c:pt idx="521">
                  <c:v>103.986</c:v>
                </c:pt>
                <c:pt idx="522">
                  <c:v>103.986</c:v>
                </c:pt>
                <c:pt idx="523">
                  <c:v>103.986</c:v>
                </c:pt>
                <c:pt idx="524">
                  <c:v>103.986</c:v>
                </c:pt>
                <c:pt idx="525">
                  <c:v>103.986</c:v>
                </c:pt>
                <c:pt idx="526">
                  <c:v>103.986</c:v>
                </c:pt>
                <c:pt idx="527">
                  <c:v>103.986</c:v>
                </c:pt>
                <c:pt idx="528">
                  <c:v>103.986</c:v>
                </c:pt>
                <c:pt idx="529">
                  <c:v>103.986</c:v>
                </c:pt>
                <c:pt idx="530">
                  <c:v>103.986</c:v>
                </c:pt>
                <c:pt idx="531">
                  <c:v>103.986</c:v>
                </c:pt>
                <c:pt idx="532">
                  <c:v>103.986</c:v>
                </c:pt>
                <c:pt idx="533">
                  <c:v>103.986</c:v>
                </c:pt>
                <c:pt idx="534">
                  <c:v>103.986</c:v>
                </c:pt>
                <c:pt idx="535">
                  <c:v>103.986</c:v>
                </c:pt>
                <c:pt idx="536">
                  <c:v>103.986</c:v>
                </c:pt>
                <c:pt idx="537">
                  <c:v>103.986</c:v>
                </c:pt>
                <c:pt idx="538">
                  <c:v>103.986</c:v>
                </c:pt>
                <c:pt idx="539">
                  <c:v>103.986</c:v>
                </c:pt>
                <c:pt idx="540">
                  <c:v>103.986</c:v>
                </c:pt>
                <c:pt idx="541">
                  <c:v>103.986</c:v>
                </c:pt>
                <c:pt idx="542">
                  <c:v>103.986</c:v>
                </c:pt>
                <c:pt idx="543">
                  <c:v>103.986</c:v>
                </c:pt>
                <c:pt idx="544">
                  <c:v>103.986</c:v>
                </c:pt>
                <c:pt idx="545">
                  <c:v>103.986</c:v>
                </c:pt>
                <c:pt idx="546">
                  <c:v>103.986</c:v>
                </c:pt>
                <c:pt idx="547">
                  <c:v>103.986</c:v>
                </c:pt>
                <c:pt idx="548">
                  <c:v>103.986</c:v>
                </c:pt>
                <c:pt idx="549">
                  <c:v>103.986</c:v>
                </c:pt>
                <c:pt idx="550">
                  <c:v>103.986</c:v>
                </c:pt>
                <c:pt idx="551">
                  <c:v>103.986</c:v>
                </c:pt>
                <c:pt idx="552">
                  <c:v>103.986</c:v>
                </c:pt>
                <c:pt idx="553">
                  <c:v>103.986</c:v>
                </c:pt>
                <c:pt idx="554">
                  <c:v>103.986</c:v>
                </c:pt>
                <c:pt idx="555">
                  <c:v>103.986</c:v>
                </c:pt>
                <c:pt idx="556">
                  <c:v>103.986</c:v>
                </c:pt>
                <c:pt idx="557">
                  <c:v>103.986</c:v>
                </c:pt>
                <c:pt idx="558">
                  <c:v>103.986</c:v>
                </c:pt>
                <c:pt idx="559">
                  <c:v>103.986</c:v>
                </c:pt>
                <c:pt idx="560">
                  <c:v>103.986</c:v>
                </c:pt>
                <c:pt idx="561">
                  <c:v>103.986</c:v>
                </c:pt>
                <c:pt idx="562">
                  <c:v>103.986</c:v>
                </c:pt>
                <c:pt idx="563">
                  <c:v>103.986</c:v>
                </c:pt>
                <c:pt idx="564">
                  <c:v>103.986</c:v>
                </c:pt>
                <c:pt idx="565">
                  <c:v>103.986</c:v>
                </c:pt>
                <c:pt idx="566">
                  <c:v>103.986</c:v>
                </c:pt>
                <c:pt idx="567">
                  <c:v>103.986</c:v>
                </c:pt>
                <c:pt idx="568">
                  <c:v>103.986</c:v>
                </c:pt>
                <c:pt idx="569">
                  <c:v>103.986</c:v>
                </c:pt>
                <c:pt idx="570">
                  <c:v>103.986</c:v>
                </c:pt>
                <c:pt idx="571">
                  <c:v>103.986</c:v>
                </c:pt>
                <c:pt idx="572">
                  <c:v>103.986</c:v>
                </c:pt>
                <c:pt idx="573">
                  <c:v>103.986</c:v>
                </c:pt>
                <c:pt idx="574">
                  <c:v>103.986</c:v>
                </c:pt>
                <c:pt idx="575">
                  <c:v>103.986</c:v>
                </c:pt>
                <c:pt idx="576">
                  <c:v>103.986</c:v>
                </c:pt>
                <c:pt idx="577">
                  <c:v>103.986</c:v>
                </c:pt>
                <c:pt idx="578">
                  <c:v>103.986</c:v>
                </c:pt>
                <c:pt idx="579">
                  <c:v>103.986</c:v>
                </c:pt>
                <c:pt idx="580">
                  <c:v>103.986</c:v>
                </c:pt>
                <c:pt idx="581">
                  <c:v>103.986</c:v>
                </c:pt>
                <c:pt idx="582">
                  <c:v>103.986</c:v>
                </c:pt>
                <c:pt idx="583">
                  <c:v>103.986</c:v>
                </c:pt>
                <c:pt idx="584">
                  <c:v>103.986</c:v>
                </c:pt>
                <c:pt idx="585">
                  <c:v>103.986</c:v>
                </c:pt>
                <c:pt idx="586">
                  <c:v>103.986</c:v>
                </c:pt>
                <c:pt idx="587">
                  <c:v>103.986</c:v>
                </c:pt>
                <c:pt idx="588">
                  <c:v>103.986</c:v>
                </c:pt>
                <c:pt idx="589">
                  <c:v>103.986</c:v>
                </c:pt>
                <c:pt idx="590">
                  <c:v>103.986</c:v>
                </c:pt>
                <c:pt idx="591">
                  <c:v>103.986</c:v>
                </c:pt>
                <c:pt idx="592">
                  <c:v>103.986</c:v>
                </c:pt>
                <c:pt idx="593">
                  <c:v>103.986</c:v>
                </c:pt>
                <c:pt idx="594">
                  <c:v>103.986</c:v>
                </c:pt>
                <c:pt idx="595">
                  <c:v>103.986</c:v>
                </c:pt>
                <c:pt idx="596">
                  <c:v>103.986</c:v>
                </c:pt>
                <c:pt idx="597">
                  <c:v>103.986</c:v>
                </c:pt>
                <c:pt idx="598">
                  <c:v>103.986</c:v>
                </c:pt>
                <c:pt idx="599">
                  <c:v>103.986</c:v>
                </c:pt>
                <c:pt idx="600">
                  <c:v>103.986</c:v>
                </c:pt>
                <c:pt idx="601">
                  <c:v>103.986</c:v>
                </c:pt>
                <c:pt idx="602">
                  <c:v>103.986</c:v>
                </c:pt>
                <c:pt idx="603">
                  <c:v>103.986</c:v>
                </c:pt>
                <c:pt idx="604">
                  <c:v>103.986</c:v>
                </c:pt>
                <c:pt idx="605">
                  <c:v>103.986</c:v>
                </c:pt>
                <c:pt idx="606">
                  <c:v>103.986</c:v>
                </c:pt>
                <c:pt idx="607">
                  <c:v>103.986</c:v>
                </c:pt>
                <c:pt idx="608">
                  <c:v>103.986</c:v>
                </c:pt>
                <c:pt idx="609">
                  <c:v>103.986</c:v>
                </c:pt>
                <c:pt idx="610">
                  <c:v>103.986</c:v>
                </c:pt>
                <c:pt idx="611">
                  <c:v>103.986</c:v>
                </c:pt>
                <c:pt idx="612">
                  <c:v>103.986</c:v>
                </c:pt>
                <c:pt idx="613">
                  <c:v>103.986</c:v>
                </c:pt>
                <c:pt idx="614">
                  <c:v>103.986</c:v>
                </c:pt>
                <c:pt idx="615">
                  <c:v>103.986</c:v>
                </c:pt>
                <c:pt idx="616">
                  <c:v>103.986</c:v>
                </c:pt>
                <c:pt idx="617">
                  <c:v>103.986</c:v>
                </c:pt>
                <c:pt idx="618">
                  <c:v>103.986</c:v>
                </c:pt>
                <c:pt idx="619">
                  <c:v>103.986</c:v>
                </c:pt>
                <c:pt idx="620">
                  <c:v>103.986</c:v>
                </c:pt>
                <c:pt idx="621">
                  <c:v>103.986</c:v>
                </c:pt>
                <c:pt idx="622">
                  <c:v>103.986</c:v>
                </c:pt>
                <c:pt idx="623">
                  <c:v>103.986</c:v>
                </c:pt>
                <c:pt idx="624">
                  <c:v>103.986</c:v>
                </c:pt>
                <c:pt idx="625">
                  <c:v>103.986</c:v>
                </c:pt>
                <c:pt idx="626">
                  <c:v>103.986</c:v>
                </c:pt>
                <c:pt idx="627">
                  <c:v>103.986</c:v>
                </c:pt>
                <c:pt idx="628">
                  <c:v>103.986</c:v>
                </c:pt>
                <c:pt idx="629">
                  <c:v>103.986</c:v>
                </c:pt>
                <c:pt idx="630">
                  <c:v>103.986</c:v>
                </c:pt>
                <c:pt idx="631">
                  <c:v>103.986</c:v>
                </c:pt>
                <c:pt idx="632">
                  <c:v>103.986</c:v>
                </c:pt>
                <c:pt idx="633">
                  <c:v>103.986</c:v>
                </c:pt>
                <c:pt idx="634">
                  <c:v>103.986</c:v>
                </c:pt>
                <c:pt idx="635">
                  <c:v>103.986</c:v>
                </c:pt>
                <c:pt idx="636">
                  <c:v>103.986</c:v>
                </c:pt>
                <c:pt idx="637">
                  <c:v>103.986</c:v>
                </c:pt>
                <c:pt idx="638">
                  <c:v>103.986</c:v>
                </c:pt>
                <c:pt idx="639">
                  <c:v>103.986</c:v>
                </c:pt>
                <c:pt idx="640">
                  <c:v>103.986</c:v>
                </c:pt>
                <c:pt idx="641">
                  <c:v>103.986</c:v>
                </c:pt>
                <c:pt idx="642">
                  <c:v>103.986</c:v>
                </c:pt>
                <c:pt idx="643">
                  <c:v>103.986</c:v>
                </c:pt>
                <c:pt idx="644">
                  <c:v>103.986</c:v>
                </c:pt>
                <c:pt idx="645">
                  <c:v>103.986</c:v>
                </c:pt>
                <c:pt idx="646">
                  <c:v>103.986</c:v>
                </c:pt>
                <c:pt idx="647">
                  <c:v>103.986</c:v>
                </c:pt>
                <c:pt idx="648">
                  <c:v>103.986</c:v>
                </c:pt>
                <c:pt idx="649">
                  <c:v>103.986</c:v>
                </c:pt>
                <c:pt idx="650">
                  <c:v>103.986</c:v>
                </c:pt>
                <c:pt idx="651">
                  <c:v>103.986</c:v>
                </c:pt>
                <c:pt idx="652">
                  <c:v>103.986</c:v>
                </c:pt>
                <c:pt idx="653">
                  <c:v>103.986</c:v>
                </c:pt>
                <c:pt idx="654">
                  <c:v>103.986</c:v>
                </c:pt>
                <c:pt idx="655">
                  <c:v>103.986</c:v>
                </c:pt>
                <c:pt idx="656">
                  <c:v>103.986</c:v>
                </c:pt>
                <c:pt idx="657">
                  <c:v>103.986</c:v>
                </c:pt>
                <c:pt idx="658">
                  <c:v>103.986</c:v>
                </c:pt>
                <c:pt idx="659">
                  <c:v>103.986</c:v>
                </c:pt>
                <c:pt idx="660">
                  <c:v>103.986</c:v>
                </c:pt>
                <c:pt idx="661">
                  <c:v>103.986</c:v>
                </c:pt>
                <c:pt idx="662">
                  <c:v>103.986</c:v>
                </c:pt>
                <c:pt idx="663">
                  <c:v>103.986</c:v>
                </c:pt>
                <c:pt idx="664">
                  <c:v>103.986</c:v>
                </c:pt>
                <c:pt idx="665">
                  <c:v>103.986</c:v>
                </c:pt>
                <c:pt idx="666">
                  <c:v>103.986</c:v>
                </c:pt>
                <c:pt idx="667">
                  <c:v>103.986</c:v>
                </c:pt>
                <c:pt idx="668">
                  <c:v>103.986</c:v>
                </c:pt>
                <c:pt idx="669">
                  <c:v>103.986</c:v>
                </c:pt>
                <c:pt idx="670">
                  <c:v>103.986</c:v>
                </c:pt>
                <c:pt idx="671">
                  <c:v>103.986</c:v>
                </c:pt>
                <c:pt idx="672">
                  <c:v>103.986</c:v>
                </c:pt>
                <c:pt idx="673">
                  <c:v>103.986</c:v>
                </c:pt>
                <c:pt idx="674">
                  <c:v>103.986</c:v>
                </c:pt>
                <c:pt idx="675">
                  <c:v>103.986</c:v>
                </c:pt>
                <c:pt idx="676">
                  <c:v>103.986</c:v>
                </c:pt>
                <c:pt idx="677">
                  <c:v>103.986</c:v>
                </c:pt>
                <c:pt idx="678">
                  <c:v>103.986</c:v>
                </c:pt>
                <c:pt idx="679">
                  <c:v>103.986</c:v>
                </c:pt>
                <c:pt idx="680">
                  <c:v>103.986</c:v>
                </c:pt>
                <c:pt idx="681">
                  <c:v>103.986</c:v>
                </c:pt>
                <c:pt idx="682">
                  <c:v>103.986</c:v>
                </c:pt>
                <c:pt idx="683">
                  <c:v>103.986</c:v>
                </c:pt>
                <c:pt idx="684">
                  <c:v>103.986</c:v>
                </c:pt>
                <c:pt idx="685">
                  <c:v>103.986</c:v>
                </c:pt>
                <c:pt idx="686">
                  <c:v>103.986</c:v>
                </c:pt>
                <c:pt idx="687">
                  <c:v>103.986</c:v>
                </c:pt>
                <c:pt idx="688">
                  <c:v>103.986</c:v>
                </c:pt>
                <c:pt idx="689">
                  <c:v>103.986</c:v>
                </c:pt>
                <c:pt idx="690">
                  <c:v>103.986</c:v>
                </c:pt>
                <c:pt idx="691">
                  <c:v>103.986</c:v>
                </c:pt>
                <c:pt idx="692">
                  <c:v>103.986</c:v>
                </c:pt>
                <c:pt idx="693">
                  <c:v>103.986</c:v>
                </c:pt>
                <c:pt idx="694">
                  <c:v>103.986</c:v>
                </c:pt>
                <c:pt idx="695">
                  <c:v>103.986</c:v>
                </c:pt>
                <c:pt idx="696">
                  <c:v>103.986</c:v>
                </c:pt>
                <c:pt idx="697">
                  <c:v>103.986</c:v>
                </c:pt>
                <c:pt idx="698">
                  <c:v>103.986</c:v>
                </c:pt>
                <c:pt idx="699">
                  <c:v>103.986</c:v>
                </c:pt>
                <c:pt idx="700">
                  <c:v>103.986</c:v>
                </c:pt>
                <c:pt idx="701">
                  <c:v>103.986</c:v>
                </c:pt>
                <c:pt idx="702">
                  <c:v>103.986</c:v>
                </c:pt>
                <c:pt idx="703">
                  <c:v>103.986</c:v>
                </c:pt>
                <c:pt idx="704">
                  <c:v>103.986</c:v>
                </c:pt>
                <c:pt idx="705">
                  <c:v>103.986</c:v>
                </c:pt>
                <c:pt idx="706">
                  <c:v>103.986</c:v>
                </c:pt>
                <c:pt idx="707">
                  <c:v>103.986</c:v>
                </c:pt>
                <c:pt idx="708">
                  <c:v>103.986</c:v>
                </c:pt>
                <c:pt idx="709">
                  <c:v>103.986</c:v>
                </c:pt>
                <c:pt idx="710">
                  <c:v>103.986</c:v>
                </c:pt>
                <c:pt idx="711">
                  <c:v>103.986</c:v>
                </c:pt>
                <c:pt idx="712">
                  <c:v>103.986</c:v>
                </c:pt>
                <c:pt idx="713">
                  <c:v>103.986</c:v>
                </c:pt>
                <c:pt idx="714">
                  <c:v>103.986</c:v>
                </c:pt>
                <c:pt idx="715">
                  <c:v>103.986</c:v>
                </c:pt>
                <c:pt idx="716">
                  <c:v>103.986</c:v>
                </c:pt>
                <c:pt idx="717">
                  <c:v>103.986</c:v>
                </c:pt>
                <c:pt idx="718">
                  <c:v>103.986</c:v>
                </c:pt>
                <c:pt idx="719">
                  <c:v>103.986</c:v>
                </c:pt>
                <c:pt idx="720">
                  <c:v>103.986</c:v>
                </c:pt>
                <c:pt idx="721">
                  <c:v>103.986</c:v>
                </c:pt>
                <c:pt idx="722">
                  <c:v>103.986</c:v>
                </c:pt>
                <c:pt idx="723">
                  <c:v>103.986</c:v>
                </c:pt>
                <c:pt idx="724">
                  <c:v>103.986</c:v>
                </c:pt>
                <c:pt idx="725">
                  <c:v>103.986</c:v>
                </c:pt>
                <c:pt idx="726">
                  <c:v>103.986</c:v>
                </c:pt>
                <c:pt idx="727">
                  <c:v>103.986</c:v>
                </c:pt>
                <c:pt idx="728">
                  <c:v>103.986</c:v>
                </c:pt>
                <c:pt idx="729">
                  <c:v>103.986</c:v>
                </c:pt>
                <c:pt idx="730">
                  <c:v>103.986</c:v>
                </c:pt>
                <c:pt idx="731">
                  <c:v>103.986</c:v>
                </c:pt>
                <c:pt idx="732">
                  <c:v>103.986</c:v>
                </c:pt>
                <c:pt idx="733">
                  <c:v>103.986</c:v>
                </c:pt>
                <c:pt idx="734">
                  <c:v>103.986</c:v>
                </c:pt>
                <c:pt idx="735">
                  <c:v>103.986</c:v>
                </c:pt>
                <c:pt idx="736">
                  <c:v>103.986</c:v>
                </c:pt>
                <c:pt idx="737">
                  <c:v>103.986</c:v>
                </c:pt>
                <c:pt idx="738">
                  <c:v>103.986</c:v>
                </c:pt>
                <c:pt idx="739">
                  <c:v>103.986</c:v>
                </c:pt>
                <c:pt idx="740">
                  <c:v>103.986</c:v>
                </c:pt>
                <c:pt idx="741">
                  <c:v>103.986</c:v>
                </c:pt>
                <c:pt idx="742">
                  <c:v>103.986</c:v>
                </c:pt>
                <c:pt idx="743">
                  <c:v>103.986</c:v>
                </c:pt>
                <c:pt idx="744">
                  <c:v>103.986</c:v>
                </c:pt>
                <c:pt idx="745">
                  <c:v>103.986</c:v>
                </c:pt>
                <c:pt idx="746">
                  <c:v>103.986</c:v>
                </c:pt>
                <c:pt idx="747">
                  <c:v>103.986</c:v>
                </c:pt>
                <c:pt idx="748">
                  <c:v>103.986</c:v>
                </c:pt>
                <c:pt idx="749">
                  <c:v>103.986</c:v>
                </c:pt>
                <c:pt idx="750">
                  <c:v>103.986</c:v>
                </c:pt>
                <c:pt idx="751">
                  <c:v>103.986</c:v>
                </c:pt>
                <c:pt idx="752">
                  <c:v>103.986</c:v>
                </c:pt>
                <c:pt idx="753">
                  <c:v>103.986</c:v>
                </c:pt>
                <c:pt idx="754">
                  <c:v>103.986</c:v>
                </c:pt>
                <c:pt idx="755">
                  <c:v>103.986</c:v>
                </c:pt>
                <c:pt idx="756">
                  <c:v>103.986</c:v>
                </c:pt>
                <c:pt idx="757">
                  <c:v>103.986</c:v>
                </c:pt>
                <c:pt idx="758">
                  <c:v>103.986</c:v>
                </c:pt>
                <c:pt idx="759">
                  <c:v>103.986</c:v>
                </c:pt>
                <c:pt idx="760">
                  <c:v>103.986</c:v>
                </c:pt>
                <c:pt idx="761">
                  <c:v>103.986</c:v>
                </c:pt>
                <c:pt idx="762">
                  <c:v>103.986</c:v>
                </c:pt>
                <c:pt idx="763">
                  <c:v>103.986</c:v>
                </c:pt>
                <c:pt idx="764">
                  <c:v>103.986</c:v>
                </c:pt>
                <c:pt idx="765">
                  <c:v>103.986</c:v>
                </c:pt>
                <c:pt idx="766">
                  <c:v>103.986</c:v>
                </c:pt>
                <c:pt idx="767">
                  <c:v>103.986</c:v>
                </c:pt>
                <c:pt idx="768">
                  <c:v>103.986</c:v>
                </c:pt>
                <c:pt idx="769">
                  <c:v>103.986</c:v>
                </c:pt>
                <c:pt idx="770">
                  <c:v>103.986</c:v>
                </c:pt>
                <c:pt idx="771">
                  <c:v>103.986</c:v>
                </c:pt>
                <c:pt idx="772">
                  <c:v>103.986</c:v>
                </c:pt>
                <c:pt idx="773">
                  <c:v>103.986</c:v>
                </c:pt>
                <c:pt idx="774">
                  <c:v>103.986</c:v>
                </c:pt>
                <c:pt idx="775">
                  <c:v>103.986</c:v>
                </c:pt>
                <c:pt idx="776">
                  <c:v>103.986</c:v>
                </c:pt>
                <c:pt idx="777">
                  <c:v>103.986</c:v>
                </c:pt>
                <c:pt idx="778">
                  <c:v>103.986</c:v>
                </c:pt>
                <c:pt idx="779">
                  <c:v>103.986</c:v>
                </c:pt>
                <c:pt idx="780">
                  <c:v>103.986</c:v>
                </c:pt>
                <c:pt idx="781">
                  <c:v>103.986</c:v>
                </c:pt>
                <c:pt idx="782">
                  <c:v>103.986</c:v>
                </c:pt>
                <c:pt idx="783">
                  <c:v>103.986</c:v>
                </c:pt>
                <c:pt idx="784">
                  <c:v>103.986</c:v>
                </c:pt>
                <c:pt idx="785">
                  <c:v>103.986</c:v>
                </c:pt>
                <c:pt idx="786">
                  <c:v>103.986</c:v>
                </c:pt>
                <c:pt idx="787">
                  <c:v>103.986</c:v>
                </c:pt>
                <c:pt idx="788">
                  <c:v>103.986</c:v>
                </c:pt>
                <c:pt idx="789">
                  <c:v>103.986</c:v>
                </c:pt>
                <c:pt idx="790">
                  <c:v>103.986</c:v>
                </c:pt>
                <c:pt idx="791">
                  <c:v>103.986</c:v>
                </c:pt>
                <c:pt idx="792">
                  <c:v>103.986</c:v>
                </c:pt>
                <c:pt idx="793">
                  <c:v>103.986</c:v>
                </c:pt>
                <c:pt idx="794">
                  <c:v>103.986</c:v>
                </c:pt>
                <c:pt idx="795">
                  <c:v>103.986</c:v>
                </c:pt>
                <c:pt idx="796">
                  <c:v>103.986</c:v>
                </c:pt>
                <c:pt idx="797">
                  <c:v>103.986</c:v>
                </c:pt>
                <c:pt idx="798">
                  <c:v>103.986</c:v>
                </c:pt>
                <c:pt idx="799">
                  <c:v>103.986</c:v>
                </c:pt>
                <c:pt idx="800">
                  <c:v>103.986</c:v>
                </c:pt>
                <c:pt idx="801">
                  <c:v>103.986</c:v>
                </c:pt>
                <c:pt idx="802">
                  <c:v>103.986</c:v>
                </c:pt>
                <c:pt idx="803">
                  <c:v>103.986</c:v>
                </c:pt>
                <c:pt idx="804">
                  <c:v>103.986</c:v>
                </c:pt>
                <c:pt idx="805">
                  <c:v>103.986</c:v>
                </c:pt>
                <c:pt idx="806">
                  <c:v>103.986</c:v>
                </c:pt>
                <c:pt idx="807">
                  <c:v>103.986</c:v>
                </c:pt>
                <c:pt idx="808">
                  <c:v>103.986</c:v>
                </c:pt>
                <c:pt idx="809">
                  <c:v>103.986</c:v>
                </c:pt>
                <c:pt idx="810">
                  <c:v>103.986</c:v>
                </c:pt>
                <c:pt idx="811">
                  <c:v>103.986</c:v>
                </c:pt>
                <c:pt idx="812">
                  <c:v>103.986</c:v>
                </c:pt>
                <c:pt idx="813">
                  <c:v>103.986</c:v>
                </c:pt>
                <c:pt idx="814">
                  <c:v>103.986</c:v>
                </c:pt>
                <c:pt idx="815">
                  <c:v>103.986</c:v>
                </c:pt>
                <c:pt idx="816">
                  <c:v>103.986</c:v>
                </c:pt>
                <c:pt idx="817">
                  <c:v>103.986</c:v>
                </c:pt>
                <c:pt idx="818">
                  <c:v>103.986</c:v>
                </c:pt>
                <c:pt idx="819">
                  <c:v>103.986</c:v>
                </c:pt>
                <c:pt idx="820">
                  <c:v>103.986</c:v>
                </c:pt>
                <c:pt idx="821">
                  <c:v>103.986</c:v>
                </c:pt>
                <c:pt idx="822">
                  <c:v>103.986</c:v>
                </c:pt>
                <c:pt idx="823">
                  <c:v>103.986</c:v>
                </c:pt>
                <c:pt idx="824">
                  <c:v>103.986</c:v>
                </c:pt>
                <c:pt idx="825">
                  <c:v>103.986</c:v>
                </c:pt>
                <c:pt idx="826">
                  <c:v>103.986</c:v>
                </c:pt>
                <c:pt idx="827">
                  <c:v>103.986</c:v>
                </c:pt>
                <c:pt idx="828">
                  <c:v>103.986</c:v>
                </c:pt>
                <c:pt idx="829">
                  <c:v>103.986</c:v>
                </c:pt>
                <c:pt idx="830">
                  <c:v>103.986</c:v>
                </c:pt>
                <c:pt idx="831">
                  <c:v>103.986</c:v>
                </c:pt>
                <c:pt idx="832">
                  <c:v>103.986</c:v>
                </c:pt>
                <c:pt idx="833">
                  <c:v>103.986</c:v>
                </c:pt>
                <c:pt idx="834">
                  <c:v>103.986</c:v>
                </c:pt>
                <c:pt idx="835">
                  <c:v>103.986</c:v>
                </c:pt>
                <c:pt idx="836">
                  <c:v>103.986</c:v>
                </c:pt>
                <c:pt idx="837">
                  <c:v>103.986</c:v>
                </c:pt>
                <c:pt idx="838">
                  <c:v>103.986</c:v>
                </c:pt>
                <c:pt idx="839">
                  <c:v>103.986</c:v>
                </c:pt>
                <c:pt idx="840">
                  <c:v>103.986</c:v>
                </c:pt>
                <c:pt idx="841">
                  <c:v>103.986</c:v>
                </c:pt>
                <c:pt idx="842">
                  <c:v>103.986</c:v>
                </c:pt>
                <c:pt idx="843">
                  <c:v>103.986</c:v>
                </c:pt>
                <c:pt idx="844">
                  <c:v>103.986</c:v>
                </c:pt>
                <c:pt idx="845">
                  <c:v>103.986</c:v>
                </c:pt>
                <c:pt idx="846">
                  <c:v>103.986</c:v>
                </c:pt>
                <c:pt idx="847">
                  <c:v>103.986</c:v>
                </c:pt>
                <c:pt idx="848">
                  <c:v>103.986</c:v>
                </c:pt>
                <c:pt idx="849">
                  <c:v>103.986</c:v>
                </c:pt>
                <c:pt idx="850">
                  <c:v>103.986</c:v>
                </c:pt>
                <c:pt idx="851">
                  <c:v>103.986</c:v>
                </c:pt>
                <c:pt idx="852">
                  <c:v>103.986</c:v>
                </c:pt>
                <c:pt idx="853">
                  <c:v>103.986</c:v>
                </c:pt>
                <c:pt idx="854">
                  <c:v>103.986</c:v>
                </c:pt>
                <c:pt idx="855">
                  <c:v>103.986</c:v>
                </c:pt>
                <c:pt idx="856">
                  <c:v>103.986</c:v>
                </c:pt>
                <c:pt idx="857">
                  <c:v>103.986</c:v>
                </c:pt>
                <c:pt idx="858">
                  <c:v>103.986</c:v>
                </c:pt>
                <c:pt idx="859">
                  <c:v>103.986</c:v>
                </c:pt>
                <c:pt idx="860">
                  <c:v>103.986</c:v>
                </c:pt>
                <c:pt idx="861">
                  <c:v>103.986</c:v>
                </c:pt>
                <c:pt idx="862">
                  <c:v>103.986</c:v>
                </c:pt>
                <c:pt idx="863">
                  <c:v>103.986</c:v>
                </c:pt>
                <c:pt idx="864">
                  <c:v>103.986</c:v>
                </c:pt>
                <c:pt idx="865">
                  <c:v>103.986</c:v>
                </c:pt>
                <c:pt idx="866">
                  <c:v>103.986</c:v>
                </c:pt>
                <c:pt idx="867">
                  <c:v>103.986</c:v>
                </c:pt>
                <c:pt idx="868">
                  <c:v>103.986</c:v>
                </c:pt>
                <c:pt idx="869">
                  <c:v>103.986</c:v>
                </c:pt>
                <c:pt idx="870">
                  <c:v>103.986</c:v>
                </c:pt>
                <c:pt idx="871">
                  <c:v>103.986</c:v>
                </c:pt>
                <c:pt idx="872">
                  <c:v>103.986</c:v>
                </c:pt>
                <c:pt idx="873">
                  <c:v>103.986</c:v>
                </c:pt>
                <c:pt idx="874">
                  <c:v>103.986</c:v>
                </c:pt>
                <c:pt idx="875">
                  <c:v>103.986</c:v>
                </c:pt>
                <c:pt idx="876">
                  <c:v>103.986</c:v>
                </c:pt>
                <c:pt idx="877">
                  <c:v>103.986</c:v>
                </c:pt>
                <c:pt idx="878">
                  <c:v>103.986</c:v>
                </c:pt>
                <c:pt idx="879">
                  <c:v>103.986</c:v>
                </c:pt>
                <c:pt idx="880">
                  <c:v>103.986</c:v>
                </c:pt>
                <c:pt idx="881">
                  <c:v>103.986</c:v>
                </c:pt>
                <c:pt idx="882">
                  <c:v>103.986</c:v>
                </c:pt>
                <c:pt idx="883">
                  <c:v>103.986</c:v>
                </c:pt>
                <c:pt idx="884">
                  <c:v>103.986</c:v>
                </c:pt>
                <c:pt idx="885">
                  <c:v>103.986</c:v>
                </c:pt>
                <c:pt idx="886">
                  <c:v>103.986</c:v>
                </c:pt>
                <c:pt idx="887">
                  <c:v>103.986</c:v>
                </c:pt>
                <c:pt idx="888">
                  <c:v>103.986</c:v>
                </c:pt>
                <c:pt idx="889">
                  <c:v>103.986</c:v>
                </c:pt>
                <c:pt idx="890">
                  <c:v>103.986</c:v>
                </c:pt>
                <c:pt idx="891">
                  <c:v>103.986</c:v>
                </c:pt>
                <c:pt idx="892">
                  <c:v>103.986</c:v>
                </c:pt>
                <c:pt idx="893">
                  <c:v>103.986</c:v>
                </c:pt>
                <c:pt idx="894">
                  <c:v>103.986</c:v>
                </c:pt>
                <c:pt idx="895">
                  <c:v>103.986</c:v>
                </c:pt>
                <c:pt idx="896">
                  <c:v>103.986</c:v>
                </c:pt>
                <c:pt idx="897">
                  <c:v>103.986</c:v>
                </c:pt>
                <c:pt idx="898">
                  <c:v>103.986</c:v>
                </c:pt>
                <c:pt idx="899">
                  <c:v>103.986</c:v>
                </c:pt>
                <c:pt idx="900">
                  <c:v>103.986</c:v>
                </c:pt>
                <c:pt idx="901">
                  <c:v>103.986</c:v>
                </c:pt>
                <c:pt idx="902">
                  <c:v>103.986</c:v>
                </c:pt>
                <c:pt idx="903">
                  <c:v>103.986</c:v>
                </c:pt>
                <c:pt idx="904">
                  <c:v>103.986</c:v>
                </c:pt>
                <c:pt idx="905">
                  <c:v>103.986</c:v>
                </c:pt>
                <c:pt idx="906">
                  <c:v>103.986</c:v>
                </c:pt>
                <c:pt idx="907">
                  <c:v>103.986</c:v>
                </c:pt>
                <c:pt idx="908">
                  <c:v>103.986</c:v>
                </c:pt>
                <c:pt idx="909">
                  <c:v>103.986</c:v>
                </c:pt>
                <c:pt idx="910">
                  <c:v>103.986</c:v>
                </c:pt>
                <c:pt idx="911">
                  <c:v>103.986</c:v>
                </c:pt>
                <c:pt idx="912">
                  <c:v>103.986</c:v>
                </c:pt>
                <c:pt idx="913">
                  <c:v>103.986</c:v>
                </c:pt>
                <c:pt idx="914">
                  <c:v>103.986</c:v>
                </c:pt>
                <c:pt idx="915">
                  <c:v>103.986</c:v>
                </c:pt>
                <c:pt idx="916">
                  <c:v>103.986</c:v>
                </c:pt>
                <c:pt idx="917">
                  <c:v>103.986</c:v>
                </c:pt>
                <c:pt idx="918">
                  <c:v>103.986</c:v>
                </c:pt>
                <c:pt idx="919">
                  <c:v>103.986</c:v>
                </c:pt>
                <c:pt idx="920">
                  <c:v>103.986</c:v>
                </c:pt>
                <c:pt idx="921">
                  <c:v>103.986</c:v>
                </c:pt>
                <c:pt idx="922">
                  <c:v>103.986</c:v>
                </c:pt>
                <c:pt idx="923">
                  <c:v>103.986</c:v>
                </c:pt>
                <c:pt idx="924">
                  <c:v>103.986</c:v>
                </c:pt>
                <c:pt idx="925">
                  <c:v>103.986</c:v>
                </c:pt>
                <c:pt idx="926">
                  <c:v>103.986</c:v>
                </c:pt>
                <c:pt idx="927">
                  <c:v>103.986</c:v>
                </c:pt>
                <c:pt idx="928">
                  <c:v>103.986</c:v>
                </c:pt>
                <c:pt idx="929">
                  <c:v>103.986</c:v>
                </c:pt>
                <c:pt idx="930">
                  <c:v>103.986</c:v>
                </c:pt>
                <c:pt idx="931">
                  <c:v>103.986</c:v>
                </c:pt>
                <c:pt idx="932">
                  <c:v>103.986</c:v>
                </c:pt>
                <c:pt idx="933">
                  <c:v>103.986</c:v>
                </c:pt>
                <c:pt idx="934">
                  <c:v>103.986</c:v>
                </c:pt>
                <c:pt idx="935">
                  <c:v>103.986</c:v>
                </c:pt>
                <c:pt idx="936">
                  <c:v>103.986</c:v>
                </c:pt>
                <c:pt idx="937">
                  <c:v>103.986</c:v>
                </c:pt>
                <c:pt idx="938">
                  <c:v>103.986</c:v>
                </c:pt>
                <c:pt idx="939">
                  <c:v>103.986</c:v>
                </c:pt>
                <c:pt idx="940">
                  <c:v>103.986</c:v>
                </c:pt>
                <c:pt idx="941">
                  <c:v>103.986</c:v>
                </c:pt>
                <c:pt idx="942">
                  <c:v>103.986</c:v>
                </c:pt>
                <c:pt idx="943">
                  <c:v>103.986</c:v>
                </c:pt>
                <c:pt idx="944">
                  <c:v>103.986</c:v>
                </c:pt>
                <c:pt idx="945">
                  <c:v>103.986</c:v>
                </c:pt>
                <c:pt idx="946">
                  <c:v>103.986</c:v>
                </c:pt>
                <c:pt idx="947">
                  <c:v>103.986</c:v>
                </c:pt>
                <c:pt idx="948">
                  <c:v>103.986</c:v>
                </c:pt>
                <c:pt idx="949">
                  <c:v>103.986</c:v>
                </c:pt>
                <c:pt idx="950">
                  <c:v>103.986</c:v>
                </c:pt>
                <c:pt idx="951">
                  <c:v>103.986</c:v>
                </c:pt>
                <c:pt idx="952">
                  <c:v>103.986</c:v>
                </c:pt>
                <c:pt idx="953">
                  <c:v>103.986</c:v>
                </c:pt>
                <c:pt idx="954">
                  <c:v>103.986</c:v>
                </c:pt>
                <c:pt idx="955">
                  <c:v>103.986</c:v>
                </c:pt>
                <c:pt idx="956">
                  <c:v>103.986</c:v>
                </c:pt>
                <c:pt idx="957">
                  <c:v>103.986</c:v>
                </c:pt>
                <c:pt idx="958">
                  <c:v>103.986</c:v>
                </c:pt>
                <c:pt idx="959">
                  <c:v>103.986</c:v>
                </c:pt>
                <c:pt idx="960">
                  <c:v>103.986</c:v>
                </c:pt>
                <c:pt idx="961">
                  <c:v>103.986</c:v>
                </c:pt>
                <c:pt idx="962">
                  <c:v>103.986</c:v>
                </c:pt>
                <c:pt idx="963">
                  <c:v>103.986</c:v>
                </c:pt>
                <c:pt idx="964">
                  <c:v>103.986</c:v>
                </c:pt>
                <c:pt idx="965">
                  <c:v>103.986</c:v>
                </c:pt>
                <c:pt idx="966">
                  <c:v>103.986</c:v>
                </c:pt>
                <c:pt idx="967">
                  <c:v>103.986</c:v>
                </c:pt>
                <c:pt idx="968">
                  <c:v>103.986</c:v>
                </c:pt>
                <c:pt idx="969">
                  <c:v>103.986</c:v>
                </c:pt>
                <c:pt idx="970">
                  <c:v>103.986</c:v>
                </c:pt>
                <c:pt idx="971">
                  <c:v>103.986</c:v>
                </c:pt>
                <c:pt idx="972">
                  <c:v>103.986</c:v>
                </c:pt>
                <c:pt idx="973">
                  <c:v>103.986</c:v>
                </c:pt>
                <c:pt idx="974">
                  <c:v>103.986</c:v>
                </c:pt>
                <c:pt idx="975">
                  <c:v>103.986</c:v>
                </c:pt>
                <c:pt idx="976">
                  <c:v>103.986</c:v>
                </c:pt>
                <c:pt idx="977">
                  <c:v>103.986</c:v>
                </c:pt>
                <c:pt idx="978">
                  <c:v>103.986</c:v>
                </c:pt>
                <c:pt idx="979">
                  <c:v>103.986</c:v>
                </c:pt>
                <c:pt idx="980">
                  <c:v>103.986</c:v>
                </c:pt>
                <c:pt idx="981">
                  <c:v>103.986</c:v>
                </c:pt>
                <c:pt idx="982">
                  <c:v>103.986</c:v>
                </c:pt>
                <c:pt idx="983">
                  <c:v>103.986</c:v>
                </c:pt>
                <c:pt idx="984">
                  <c:v>103.986</c:v>
                </c:pt>
                <c:pt idx="985">
                  <c:v>103.986</c:v>
                </c:pt>
                <c:pt idx="986">
                  <c:v>103.986</c:v>
                </c:pt>
                <c:pt idx="987">
                  <c:v>103.986</c:v>
                </c:pt>
                <c:pt idx="988">
                  <c:v>103.986</c:v>
                </c:pt>
                <c:pt idx="989">
                  <c:v>103.986</c:v>
                </c:pt>
                <c:pt idx="990">
                  <c:v>103.986</c:v>
                </c:pt>
                <c:pt idx="991">
                  <c:v>103.986</c:v>
                </c:pt>
                <c:pt idx="992">
                  <c:v>103.986</c:v>
                </c:pt>
                <c:pt idx="993">
                  <c:v>103.986</c:v>
                </c:pt>
                <c:pt idx="994">
                  <c:v>103.986</c:v>
                </c:pt>
                <c:pt idx="995">
                  <c:v>103.986</c:v>
                </c:pt>
                <c:pt idx="996">
                  <c:v>103.986</c:v>
                </c:pt>
                <c:pt idx="997">
                  <c:v>103.986</c:v>
                </c:pt>
                <c:pt idx="998">
                  <c:v>103.986</c:v>
                </c:pt>
                <c:pt idx="999">
                  <c:v>103.986</c:v>
                </c:pt>
                <c:pt idx="1000">
                  <c:v>103.986</c:v>
                </c:pt>
                <c:pt idx="1001">
                  <c:v>103.986</c:v>
                </c:pt>
                <c:pt idx="1002">
                  <c:v>103.986</c:v>
                </c:pt>
                <c:pt idx="1003">
                  <c:v>103.986</c:v>
                </c:pt>
                <c:pt idx="1004">
                  <c:v>103.986</c:v>
                </c:pt>
                <c:pt idx="1005">
                  <c:v>103.986</c:v>
                </c:pt>
                <c:pt idx="1006">
                  <c:v>103.986</c:v>
                </c:pt>
                <c:pt idx="1007">
                  <c:v>103.986</c:v>
                </c:pt>
                <c:pt idx="1008">
                  <c:v>103.986</c:v>
                </c:pt>
                <c:pt idx="1009">
                  <c:v>103.986</c:v>
                </c:pt>
                <c:pt idx="1010">
                  <c:v>103.986</c:v>
                </c:pt>
                <c:pt idx="1011">
                  <c:v>103.986</c:v>
                </c:pt>
                <c:pt idx="1012">
                  <c:v>103.986</c:v>
                </c:pt>
                <c:pt idx="1013">
                  <c:v>103.986</c:v>
                </c:pt>
                <c:pt idx="1014">
                  <c:v>103.986</c:v>
                </c:pt>
                <c:pt idx="1015">
                  <c:v>103.986</c:v>
                </c:pt>
                <c:pt idx="1016">
                  <c:v>103.986</c:v>
                </c:pt>
                <c:pt idx="1017">
                  <c:v>103.986</c:v>
                </c:pt>
                <c:pt idx="1018">
                  <c:v>103.986</c:v>
                </c:pt>
                <c:pt idx="1019">
                  <c:v>103.986</c:v>
                </c:pt>
                <c:pt idx="1020">
                  <c:v>103.986</c:v>
                </c:pt>
                <c:pt idx="1021">
                  <c:v>103.986</c:v>
                </c:pt>
                <c:pt idx="1022">
                  <c:v>103.986</c:v>
                </c:pt>
                <c:pt idx="1023">
                  <c:v>103.986</c:v>
                </c:pt>
                <c:pt idx="1024">
                  <c:v>103.986</c:v>
                </c:pt>
                <c:pt idx="1025">
                  <c:v>103.986</c:v>
                </c:pt>
                <c:pt idx="1026">
                  <c:v>103.986</c:v>
                </c:pt>
                <c:pt idx="1027">
                  <c:v>103.986</c:v>
                </c:pt>
                <c:pt idx="1028">
                  <c:v>103.986</c:v>
                </c:pt>
                <c:pt idx="1029">
                  <c:v>103.986</c:v>
                </c:pt>
                <c:pt idx="1030">
                  <c:v>103.986</c:v>
                </c:pt>
                <c:pt idx="1031">
                  <c:v>103.986</c:v>
                </c:pt>
                <c:pt idx="1032">
                  <c:v>103.986</c:v>
                </c:pt>
                <c:pt idx="1033">
                  <c:v>103.986</c:v>
                </c:pt>
                <c:pt idx="1034">
                  <c:v>103.986</c:v>
                </c:pt>
                <c:pt idx="1035">
                  <c:v>103.986</c:v>
                </c:pt>
                <c:pt idx="1036">
                  <c:v>103.986</c:v>
                </c:pt>
                <c:pt idx="1037">
                  <c:v>103.986</c:v>
                </c:pt>
                <c:pt idx="1038">
                  <c:v>103.986</c:v>
                </c:pt>
                <c:pt idx="1039">
                  <c:v>103.986</c:v>
                </c:pt>
                <c:pt idx="1040">
                  <c:v>103.986</c:v>
                </c:pt>
                <c:pt idx="1041">
                  <c:v>103.986</c:v>
                </c:pt>
                <c:pt idx="1042">
                  <c:v>103.986</c:v>
                </c:pt>
                <c:pt idx="1043">
                  <c:v>103.986</c:v>
                </c:pt>
                <c:pt idx="1044">
                  <c:v>103.986</c:v>
                </c:pt>
                <c:pt idx="1045">
                  <c:v>103.986</c:v>
                </c:pt>
                <c:pt idx="1046">
                  <c:v>103.986</c:v>
                </c:pt>
                <c:pt idx="1047">
                  <c:v>103.986</c:v>
                </c:pt>
                <c:pt idx="1048">
                  <c:v>103.986</c:v>
                </c:pt>
                <c:pt idx="1049">
                  <c:v>103.986</c:v>
                </c:pt>
                <c:pt idx="1050">
                  <c:v>103.986</c:v>
                </c:pt>
                <c:pt idx="1051">
                  <c:v>103.986</c:v>
                </c:pt>
                <c:pt idx="1052">
                  <c:v>103.986</c:v>
                </c:pt>
                <c:pt idx="1053">
                  <c:v>103.986</c:v>
                </c:pt>
                <c:pt idx="1054">
                  <c:v>103.986</c:v>
                </c:pt>
                <c:pt idx="1055">
                  <c:v>103.986</c:v>
                </c:pt>
                <c:pt idx="1056">
                  <c:v>103.986</c:v>
                </c:pt>
                <c:pt idx="1057">
                  <c:v>103.986</c:v>
                </c:pt>
                <c:pt idx="1058">
                  <c:v>103.986</c:v>
                </c:pt>
                <c:pt idx="1059">
                  <c:v>103.986</c:v>
                </c:pt>
                <c:pt idx="1060">
                  <c:v>103.986</c:v>
                </c:pt>
                <c:pt idx="1061">
                  <c:v>103.986</c:v>
                </c:pt>
                <c:pt idx="1062">
                  <c:v>103.986</c:v>
                </c:pt>
                <c:pt idx="1063">
                  <c:v>103.986</c:v>
                </c:pt>
                <c:pt idx="1064">
                  <c:v>103.986</c:v>
                </c:pt>
                <c:pt idx="1065">
                  <c:v>103.986</c:v>
                </c:pt>
                <c:pt idx="1066">
                  <c:v>103.986</c:v>
                </c:pt>
                <c:pt idx="1067">
                  <c:v>103.986</c:v>
                </c:pt>
                <c:pt idx="1068">
                  <c:v>103.986</c:v>
                </c:pt>
                <c:pt idx="1069">
                  <c:v>103.986</c:v>
                </c:pt>
                <c:pt idx="1070">
                  <c:v>103.986</c:v>
                </c:pt>
                <c:pt idx="1071">
                  <c:v>103.986</c:v>
                </c:pt>
                <c:pt idx="1072">
                  <c:v>103.986</c:v>
                </c:pt>
                <c:pt idx="1073">
                  <c:v>103.986</c:v>
                </c:pt>
                <c:pt idx="1074">
                  <c:v>103.986</c:v>
                </c:pt>
                <c:pt idx="1075">
                  <c:v>103.986</c:v>
                </c:pt>
                <c:pt idx="1076">
                  <c:v>103.986</c:v>
                </c:pt>
                <c:pt idx="1077">
                  <c:v>103.986</c:v>
                </c:pt>
                <c:pt idx="1078">
                  <c:v>103.986</c:v>
                </c:pt>
                <c:pt idx="1079">
                  <c:v>103.986</c:v>
                </c:pt>
                <c:pt idx="1080">
                  <c:v>103.986</c:v>
                </c:pt>
                <c:pt idx="1081">
                  <c:v>103.986</c:v>
                </c:pt>
                <c:pt idx="1082">
                  <c:v>103.986</c:v>
                </c:pt>
                <c:pt idx="1083">
                  <c:v>103.986</c:v>
                </c:pt>
                <c:pt idx="1084">
                  <c:v>103.986</c:v>
                </c:pt>
                <c:pt idx="1085">
                  <c:v>103.986</c:v>
                </c:pt>
                <c:pt idx="1086">
                  <c:v>103.986</c:v>
                </c:pt>
                <c:pt idx="1087">
                  <c:v>103.986</c:v>
                </c:pt>
                <c:pt idx="1088">
                  <c:v>103.986</c:v>
                </c:pt>
                <c:pt idx="1089">
                  <c:v>103.986</c:v>
                </c:pt>
                <c:pt idx="1090">
                  <c:v>103.986</c:v>
                </c:pt>
                <c:pt idx="1091">
                  <c:v>103.986</c:v>
                </c:pt>
                <c:pt idx="1092">
                  <c:v>103.986</c:v>
                </c:pt>
                <c:pt idx="1093">
                  <c:v>103.986</c:v>
                </c:pt>
                <c:pt idx="1094">
                  <c:v>103.986</c:v>
                </c:pt>
                <c:pt idx="1095">
                  <c:v>103.986</c:v>
                </c:pt>
                <c:pt idx="1096">
                  <c:v>103.986</c:v>
                </c:pt>
                <c:pt idx="1097">
                  <c:v>103.986</c:v>
                </c:pt>
                <c:pt idx="1098">
                  <c:v>103.986</c:v>
                </c:pt>
                <c:pt idx="1099">
                  <c:v>103.986</c:v>
                </c:pt>
                <c:pt idx="1100">
                  <c:v>103.986</c:v>
                </c:pt>
                <c:pt idx="1101">
                  <c:v>103.986</c:v>
                </c:pt>
                <c:pt idx="1102">
                  <c:v>103.986</c:v>
                </c:pt>
                <c:pt idx="1103">
                  <c:v>103.986</c:v>
                </c:pt>
                <c:pt idx="1104">
                  <c:v>103.986</c:v>
                </c:pt>
                <c:pt idx="1105">
                  <c:v>103.986</c:v>
                </c:pt>
                <c:pt idx="1106">
                  <c:v>103.986</c:v>
                </c:pt>
                <c:pt idx="1107">
                  <c:v>103.986</c:v>
                </c:pt>
                <c:pt idx="1108">
                  <c:v>103.986</c:v>
                </c:pt>
                <c:pt idx="1109">
                  <c:v>103.986</c:v>
                </c:pt>
                <c:pt idx="1110">
                  <c:v>103.986</c:v>
                </c:pt>
                <c:pt idx="1111">
                  <c:v>103.986</c:v>
                </c:pt>
                <c:pt idx="1112">
                  <c:v>103.986</c:v>
                </c:pt>
                <c:pt idx="1113">
                  <c:v>103.986</c:v>
                </c:pt>
                <c:pt idx="1114">
                  <c:v>103.986</c:v>
                </c:pt>
                <c:pt idx="1115">
                  <c:v>103.986</c:v>
                </c:pt>
                <c:pt idx="1116">
                  <c:v>103.986</c:v>
                </c:pt>
                <c:pt idx="1117">
                  <c:v>103.986</c:v>
                </c:pt>
                <c:pt idx="1118">
                  <c:v>103.986</c:v>
                </c:pt>
                <c:pt idx="1119">
                  <c:v>103.986</c:v>
                </c:pt>
                <c:pt idx="1120">
                  <c:v>103.986</c:v>
                </c:pt>
                <c:pt idx="1121">
                  <c:v>103.986</c:v>
                </c:pt>
                <c:pt idx="1122">
                  <c:v>103.986</c:v>
                </c:pt>
                <c:pt idx="1123">
                  <c:v>103.986</c:v>
                </c:pt>
                <c:pt idx="1124">
                  <c:v>103.986</c:v>
                </c:pt>
                <c:pt idx="1125">
                  <c:v>103.986</c:v>
                </c:pt>
                <c:pt idx="1126">
                  <c:v>103.986</c:v>
                </c:pt>
                <c:pt idx="1127">
                  <c:v>103.986</c:v>
                </c:pt>
                <c:pt idx="1128">
                  <c:v>103.986</c:v>
                </c:pt>
                <c:pt idx="1129">
                  <c:v>103.986</c:v>
                </c:pt>
                <c:pt idx="1130">
                  <c:v>103.986</c:v>
                </c:pt>
                <c:pt idx="1131">
                  <c:v>103.986</c:v>
                </c:pt>
                <c:pt idx="1132">
                  <c:v>103.986</c:v>
                </c:pt>
                <c:pt idx="1133">
                  <c:v>103.986</c:v>
                </c:pt>
                <c:pt idx="1134">
                  <c:v>103.986</c:v>
                </c:pt>
                <c:pt idx="1135">
                  <c:v>103.986</c:v>
                </c:pt>
                <c:pt idx="1136">
                  <c:v>103.986</c:v>
                </c:pt>
                <c:pt idx="1137">
                  <c:v>103.986</c:v>
                </c:pt>
                <c:pt idx="1138">
                  <c:v>103.986</c:v>
                </c:pt>
                <c:pt idx="1139">
                  <c:v>103.986</c:v>
                </c:pt>
                <c:pt idx="1140">
                  <c:v>103.986</c:v>
                </c:pt>
                <c:pt idx="1141">
                  <c:v>103.986</c:v>
                </c:pt>
                <c:pt idx="1142">
                  <c:v>103.986</c:v>
                </c:pt>
                <c:pt idx="1143">
                  <c:v>103.986</c:v>
                </c:pt>
                <c:pt idx="1144">
                  <c:v>103.986</c:v>
                </c:pt>
                <c:pt idx="1145">
                  <c:v>103.986</c:v>
                </c:pt>
                <c:pt idx="1146">
                  <c:v>103.986</c:v>
                </c:pt>
                <c:pt idx="1147">
                  <c:v>103.986</c:v>
                </c:pt>
                <c:pt idx="1148">
                  <c:v>103.986</c:v>
                </c:pt>
                <c:pt idx="1149">
                  <c:v>103.986</c:v>
                </c:pt>
                <c:pt idx="1150">
                  <c:v>103.986</c:v>
                </c:pt>
                <c:pt idx="1151">
                  <c:v>103.986</c:v>
                </c:pt>
                <c:pt idx="1152">
                  <c:v>103.986</c:v>
                </c:pt>
                <c:pt idx="1153">
                  <c:v>103.986</c:v>
                </c:pt>
                <c:pt idx="1154">
                  <c:v>103.986</c:v>
                </c:pt>
                <c:pt idx="1155">
                  <c:v>103.986</c:v>
                </c:pt>
                <c:pt idx="1156">
                  <c:v>103.986</c:v>
                </c:pt>
                <c:pt idx="1157">
                  <c:v>103.986</c:v>
                </c:pt>
                <c:pt idx="1158">
                  <c:v>103.986</c:v>
                </c:pt>
                <c:pt idx="1159">
                  <c:v>103.986</c:v>
                </c:pt>
                <c:pt idx="1160">
                  <c:v>103.986</c:v>
                </c:pt>
                <c:pt idx="1161">
                  <c:v>103.986</c:v>
                </c:pt>
                <c:pt idx="1162">
                  <c:v>103.986</c:v>
                </c:pt>
                <c:pt idx="1163">
                  <c:v>103.986</c:v>
                </c:pt>
                <c:pt idx="1164">
                  <c:v>103.986</c:v>
                </c:pt>
                <c:pt idx="1165">
                  <c:v>103.986</c:v>
                </c:pt>
                <c:pt idx="1166">
                  <c:v>103.986</c:v>
                </c:pt>
                <c:pt idx="1167">
                  <c:v>103.986</c:v>
                </c:pt>
                <c:pt idx="1168">
                  <c:v>103.986</c:v>
                </c:pt>
                <c:pt idx="1169">
                  <c:v>103.986</c:v>
                </c:pt>
                <c:pt idx="1170">
                  <c:v>103.986</c:v>
                </c:pt>
                <c:pt idx="1171">
                  <c:v>103.986</c:v>
                </c:pt>
                <c:pt idx="1172">
                  <c:v>103.986</c:v>
                </c:pt>
                <c:pt idx="1173">
                  <c:v>103.986</c:v>
                </c:pt>
                <c:pt idx="1174">
                  <c:v>103.986</c:v>
                </c:pt>
                <c:pt idx="1175">
                  <c:v>103.986</c:v>
                </c:pt>
                <c:pt idx="1176">
                  <c:v>103.986</c:v>
                </c:pt>
                <c:pt idx="1177">
                  <c:v>103.986</c:v>
                </c:pt>
                <c:pt idx="1178">
                  <c:v>103.986</c:v>
                </c:pt>
                <c:pt idx="1179">
                  <c:v>103.986</c:v>
                </c:pt>
                <c:pt idx="1180">
                  <c:v>103.986</c:v>
                </c:pt>
                <c:pt idx="1181">
                  <c:v>103.986</c:v>
                </c:pt>
                <c:pt idx="1182">
                  <c:v>103.986</c:v>
                </c:pt>
                <c:pt idx="1183">
                  <c:v>103.986</c:v>
                </c:pt>
                <c:pt idx="1184">
                  <c:v>103.986</c:v>
                </c:pt>
                <c:pt idx="1185">
                  <c:v>103.986</c:v>
                </c:pt>
                <c:pt idx="1186">
                  <c:v>103.986</c:v>
                </c:pt>
                <c:pt idx="1187">
                  <c:v>103.986</c:v>
                </c:pt>
                <c:pt idx="1188">
                  <c:v>103.986</c:v>
                </c:pt>
                <c:pt idx="1189">
                  <c:v>103.986</c:v>
                </c:pt>
                <c:pt idx="1190">
                  <c:v>103.986</c:v>
                </c:pt>
                <c:pt idx="1191">
                  <c:v>103.986</c:v>
                </c:pt>
                <c:pt idx="1192">
                  <c:v>103.986</c:v>
                </c:pt>
                <c:pt idx="1193">
                  <c:v>103.986</c:v>
                </c:pt>
                <c:pt idx="1194">
                  <c:v>103.986</c:v>
                </c:pt>
                <c:pt idx="1195">
                  <c:v>103.986</c:v>
                </c:pt>
                <c:pt idx="1196">
                  <c:v>103.986</c:v>
                </c:pt>
                <c:pt idx="1197">
                  <c:v>103.986</c:v>
                </c:pt>
                <c:pt idx="1198">
                  <c:v>103.986</c:v>
                </c:pt>
                <c:pt idx="1199">
                  <c:v>103.986</c:v>
                </c:pt>
                <c:pt idx="1200">
                  <c:v>103.986</c:v>
                </c:pt>
                <c:pt idx="1201">
                  <c:v>103.986</c:v>
                </c:pt>
                <c:pt idx="1202">
                  <c:v>103.986</c:v>
                </c:pt>
                <c:pt idx="1203">
                  <c:v>103.986</c:v>
                </c:pt>
                <c:pt idx="1204">
                  <c:v>103.986</c:v>
                </c:pt>
                <c:pt idx="1205">
                  <c:v>103.986</c:v>
                </c:pt>
                <c:pt idx="1206">
                  <c:v>103.986</c:v>
                </c:pt>
                <c:pt idx="1207">
                  <c:v>103.986</c:v>
                </c:pt>
                <c:pt idx="1208">
                  <c:v>103.986</c:v>
                </c:pt>
                <c:pt idx="1209">
                  <c:v>103.986</c:v>
                </c:pt>
                <c:pt idx="1210">
                  <c:v>103.986</c:v>
                </c:pt>
                <c:pt idx="1211">
                  <c:v>103.986</c:v>
                </c:pt>
                <c:pt idx="1212">
                  <c:v>103.986</c:v>
                </c:pt>
                <c:pt idx="1213">
                  <c:v>103.986</c:v>
                </c:pt>
                <c:pt idx="1214">
                  <c:v>103.986</c:v>
                </c:pt>
                <c:pt idx="1215">
                  <c:v>103.986</c:v>
                </c:pt>
                <c:pt idx="1216">
                  <c:v>103.986</c:v>
                </c:pt>
                <c:pt idx="1217">
                  <c:v>103.986</c:v>
                </c:pt>
                <c:pt idx="1218">
                  <c:v>103.986</c:v>
                </c:pt>
                <c:pt idx="1219">
                  <c:v>103.986</c:v>
                </c:pt>
                <c:pt idx="1220">
                  <c:v>103.986</c:v>
                </c:pt>
                <c:pt idx="1221">
                  <c:v>103.986</c:v>
                </c:pt>
                <c:pt idx="1222">
                  <c:v>103.986</c:v>
                </c:pt>
                <c:pt idx="1223">
                  <c:v>103.986</c:v>
                </c:pt>
                <c:pt idx="1224">
                  <c:v>103.986</c:v>
                </c:pt>
                <c:pt idx="1225">
                  <c:v>103.986</c:v>
                </c:pt>
                <c:pt idx="1226">
                  <c:v>103.986</c:v>
                </c:pt>
                <c:pt idx="1227">
                  <c:v>103.986</c:v>
                </c:pt>
                <c:pt idx="1228">
                  <c:v>103.986</c:v>
                </c:pt>
                <c:pt idx="1229">
                  <c:v>103.986</c:v>
                </c:pt>
                <c:pt idx="1230">
                  <c:v>103.986</c:v>
                </c:pt>
                <c:pt idx="1231">
                  <c:v>103.986</c:v>
                </c:pt>
                <c:pt idx="1232">
                  <c:v>103.986</c:v>
                </c:pt>
                <c:pt idx="1233">
                  <c:v>103.986</c:v>
                </c:pt>
                <c:pt idx="1234">
                  <c:v>103.986</c:v>
                </c:pt>
                <c:pt idx="1235">
                  <c:v>103.986</c:v>
                </c:pt>
                <c:pt idx="1236">
                  <c:v>103.986</c:v>
                </c:pt>
                <c:pt idx="1237">
                  <c:v>103.986</c:v>
                </c:pt>
                <c:pt idx="1238">
                  <c:v>103.986</c:v>
                </c:pt>
                <c:pt idx="1239">
                  <c:v>103.986</c:v>
                </c:pt>
                <c:pt idx="1240">
                  <c:v>103.986</c:v>
                </c:pt>
                <c:pt idx="1241">
                  <c:v>103.986</c:v>
                </c:pt>
                <c:pt idx="1242">
                  <c:v>103.986</c:v>
                </c:pt>
                <c:pt idx="1243">
                  <c:v>103.986</c:v>
                </c:pt>
                <c:pt idx="1244">
                  <c:v>103.986</c:v>
                </c:pt>
                <c:pt idx="1245">
                  <c:v>103.986</c:v>
                </c:pt>
                <c:pt idx="1246">
                  <c:v>103.986</c:v>
                </c:pt>
                <c:pt idx="1247">
                  <c:v>103.986</c:v>
                </c:pt>
                <c:pt idx="1248">
                  <c:v>103.986</c:v>
                </c:pt>
                <c:pt idx="1249">
                  <c:v>103.986</c:v>
                </c:pt>
                <c:pt idx="1250">
                  <c:v>103.986</c:v>
                </c:pt>
                <c:pt idx="1251">
                  <c:v>103.986</c:v>
                </c:pt>
                <c:pt idx="1252">
                  <c:v>103.986</c:v>
                </c:pt>
                <c:pt idx="1253">
                  <c:v>103.986</c:v>
                </c:pt>
                <c:pt idx="1254">
                  <c:v>103.986</c:v>
                </c:pt>
                <c:pt idx="1255">
                  <c:v>103.986</c:v>
                </c:pt>
                <c:pt idx="1256">
                  <c:v>103.986</c:v>
                </c:pt>
                <c:pt idx="1257">
                  <c:v>103.986</c:v>
                </c:pt>
                <c:pt idx="1258">
                  <c:v>103.986</c:v>
                </c:pt>
                <c:pt idx="1259">
                  <c:v>103.986</c:v>
                </c:pt>
                <c:pt idx="1260">
                  <c:v>103.986</c:v>
                </c:pt>
                <c:pt idx="1261">
                  <c:v>103.986</c:v>
                </c:pt>
                <c:pt idx="1262">
                  <c:v>103.986</c:v>
                </c:pt>
                <c:pt idx="1263">
                  <c:v>103.986</c:v>
                </c:pt>
                <c:pt idx="1264">
                  <c:v>103.986</c:v>
                </c:pt>
                <c:pt idx="1265">
                  <c:v>103.986</c:v>
                </c:pt>
                <c:pt idx="1266">
                  <c:v>103.986</c:v>
                </c:pt>
                <c:pt idx="1267">
                  <c:v>103.986</c:v>
                </c:pt>
                <c:pt idx="1268">
                  <c:v>103.986</c:v>
                </c:pt>
                <c:pt idx="1269">
                  <c:v>103.986</c:v>
                </c:pt>
                <c:pt idx="1270">
                  <c:v>103.986</c:v>
                </c:pt>
                <c:pt idx="1271">
                  <c:v>103.986</c:v>
                </c:pt>
                <c:pt idx="1272">
                  <c:v>103.986</c:v>
                </c:pt>
                <c:pt idx="1273">
                  <c:v>103.986</c:v>
                </c:pt>
                <c:pt idx="1274">
                  <c:v>103.986</c:v>
                </c:pt>
                <c:pt idx="1275">
                  <c:v>103.986</c:v>
                </c:pt>
                <c:pt idx="1276">
                  <c:v>103.986</c:v>
                </c:pt>
                <c:pt idx="1277">
                  <c:v>103.986</c:v>
                </c:pt>
                <c:pt idx="1278">
                  <c:v>103.986</c:v>
                </c:pt>
                <c:pt idx="1279">
                  <c:v>103.986</c:v>
                </c:pt>
                <c:pt idx="1280">
                  <c:v>103.986</c:v>
                </c:pt>
                <c:pt idx="1281">
                  <c:v>103.986</c:v>
                </c:pt>
                <c:pt idx="1282">
                  <c:v>103.986</c:v>
                </c:pt>
                <c:pt idx="1283">
                  <c:v>103.986</c:v>
                </c:pt>
                <c:pt idx="1284">
                  <c:v>103.986</c:v>
                </c:pt>
                <c:pt idx="1285">
                  <c:v>103.986</c:v>
                </c:pt>
                <c:pt idx="1286">
                  <c:v>103.986</c:v>
                </c:pt>
                <c:pt idx="1287">
                  <c:v>103.986</c:v>
                </c:pt>
                <c:pt idx="1288">
                  <c:v>103.986</c:v>
                </c:pt>
                <c:pt idx="1289">
                  <c:v>103.986</c:v>
                </c:pt>
                <c:pt idx="1290">
                  <c:v>103.986</c:v>
                </c:pt>
                <c:pt idx="1291">
                  <c:v>103.986</c:v>
                </c:pt>
                <c:pt idx="1292">
                  <c:v>103.986</c:v>
                </c:pt>
                <c:pt idx="1293">
                  <c:v>103.986</c:v>
                </c:pt>
                <c:pt idx="1294">
                  <c:v>103.986</c:v>
                </c:pt>
                <c:pt idx="1295">
                  <c:v>103.986</c:v>
                </c:pt>
                <c:pt idx="1296">
                  <c:v>103.986</c:v>
                </c:pt>
                <c:pt idx="1297">
                  <c:v>103.986</c:v>
                </c:pt>
                <c:pt idx="1298">
                  <c:v>103.986</c:v>
                </c:pt>
                <c:pt idx="1299">
                  <c:v>103.986</c:v>
                </c:pt>
                <c:pt idx="1300">
                  <c:v>103.986</c:v>
                </c:pt>
                <c:pt idx="1301">
                  <c:v>103.986</c:v>
                </c:pt>
                <c:pt idx="1302">
                  <c:v>103.986</c:v>
                </c:pt>
                <c:pt idx="1303">
                  <c:v>103.986</c:v>
                </c:pt>
                <c:pt idx="1304">
                  <c:v>103.986</c:v>
                </c:pt>
                <c:pt idx="1305">
                  <c:v>103.986</c:v>
                </c:pt>
                <c:pt idx="1306">
                  <c:v>103.986</c:v>
                </c:pt>
                <c:pt idx="1307">
                  <c:v>103.986</c:v>
                </c:pt>
                <c:pt idx="1308">
                  <c:v>103.986</c:v>
                </c:pt>
                <c:pt idx="1309">
                  <c:v>103.986</c:v>
                </c:pt>
                <c:pt idx="1310">
                  <c:v>103.986</c:v>
                </c:pt>
                <c:pt idx="1311">
                  <c:v>103.986</c:v>
                </c:pt>
                <c:pt idx="1312">
                  <c:v>103.986</c:v>
                </c:pt>
                <c:pt idx="1313">
                  <c:v>103.986</c:v>
                </c:pt>
                <c:pt idx="1314">
                  <c:v>103.986</c:v>
                </c:pt>
                <c:pt idx="1315">
                  <c:v>103.986</c:v>
                </c:pt>
                <c:pt idx="1316">
                  <c:v>103.986</c:v>
                </c:pt>
                <c:pt idx="1317">
                  <c:v>103.986</c:v>
                </c:pt>
                <c:pt idx="1318">
                  <c:v>103.986</c:v>
                </c:pt>
                <c:pt idx="1319">
                  <c:v>103.986</c:v>
                </c:pt>
                <c:pt idx="1320">
                  <c:v>103.986</c:v>
                </c:pt>
                <c:pt idx="1321">
                  <c:v>103.986</c:v>
                </c:pt>
                <c:pt idx="1322">
                  <c:v>103.986</c:v>
                </c:pt>
                <c:pt idx="1323">
                  <c:v>103.986</c:v>
                </c:pt>
                <c:pt idx="1324">
                  <c:v>103.986</c:v>
                </c:pt>
                <c:pt idx="1325">
                  <c:v>103.986</c:v>
                </c:pt>
                <c:pt idx="1326">
                  <c:v>103.986</c:v>
                </c:pt>
                <c:pt idx="1327">
                  <c:v>103.986</c:v>
                </c:pt>
                <c:pt idx="1328">
                  <c:v>103.986</c:v>
                </c:pt>
                <c:pt idx="1329">
                  <c:v>103.986</c:v>
                </c:pt>
                <c:pt idx="1330">
                  <c:v>103.986</c:v>
                </c:pt>
                <c:pt idx="1331">
                  <c:v>103.986</c:v>
                </c:pt>
                <c:pt idx="1332">
                  <c:v>103.986</c:v>
                </c:pt>
                <c:pt idx="1333">
                  <c:v>103.986</c:v>
                </c:pt>
                <c:pt idx="1334">
                  <c:v>103.986</c:v>
                </c:pt>
                <c:pt idx="1335">
                  <c:v>103.986</c:v>
                </c:pt>
                <c:pt idx="1336">
                  <c:v>103.986</c:v>
                </c:pt>
                <c:pt idx="1337">
                  <c:v>103.986</c:v>
                </c:pt>
                <c:pt idx="1338">
                  <c:v>103.986</c:v>
                </c:pt>
                <c:pt idx="1339">
                  <c:v>103.986</c:v>
                </c:pt>
                <c:pt idx="1340">
                  <c:v>103.986</c:v>
                </c:pt>
                <c:pt idx="1341">
                  <c:v>103.986</c:v>
                </c:pt>
                <c:pt idx="1342">
                  <c:v>103.986</c:v>
                </c:pt>
                <c:pt idx="1343">
                  <c:v>103.986</c:v>
                </c:pt>
                <c:pt idx="1344">
                  <c:v>103.986</c:v>
                </c:pt>
                <c:pt idx="1345">
                  <c:v>103.986</c:v>
                </c:pt>
                <c:pt idx="1346">
                  <c:v>103.986</c:v>
                </c:pt>
                <c:pt idx="1347">
                  <c:v>103.986</c:v>
                </c:pt>
                <c:pt idx="1348">
                  <c:v>103.986</c:v>
                </c:pt>
                <c:pt idx="1349">
                  <c:v>103.986</c:v>
                </c:pt>
                <c:pt idx="1350">
                  <c:v>103.986</c:v>
                </c:pt>
                <c:pt idx="1351">
                  <c:v>103.986</c:v>
                </c:pt>
                <c:pt idx="1352">
                  <c:v>103.986</c:v>
                </c:pt>
                <c:pt idx="1353">
                  <c:v>103.986</c:v>
                </c:pt>
                <c:pt idx="1354">
                  <c:v>103.986</c:v>
                </c:pt>
                <c:pt idx="1355">
                  <c:v>103.986</c:v>
                </c:pt>
                <c:pt idx="1356">
                  <c:v>103.986</c:v>
                </c:pt>
                <c:pt idx="1357">
                  <c:v>103.986</c:v>
                </c:pt>
                <c:pt idx="1358">
                  <c:v>103.986</c:v>
                </c:pt>
                <c:pt idx="1359">
                  <c:v>103.986</c:v>
                </c:pt>
                <c:pt idx="1360">
                  <c:v>103.986</c:v>
                </c:pt>
                <c:pt idx="1361">
                  <c:v>103.986</c:v>
                </c:pt>
                <c:pt idx="1362">
                  <c:v>103.986</c:v>
                </c:pt>
                <c:pt idx="1363">
                  <c:v>103.986</c:v>
                </c:pt>
                <c:pt idx="1364">
                  <c:v>103.986</c:v>
                </c:pt>
                <c:pt idx="1365">
                  <c:v>103.986</c:v>
                </c:pt>
                <c:pt idx="1366">
                  <c:v>103.986</c:v>
                </c:pt>
                <c:pt idx="1367">
                  <c:v>103.986</c:v>
                </c:pt>
                <c:pt idx="1368">
                  <c:v>103.986</c:v>
                </c:pt>
                <c:pt idx="1369">
                  <c:v>103.986</c:v>
                </c:pt>
                <c:pt idx="1370">
                  <c:v>103.986</c:v>
                </c:pt>
                <c:pt idx="1371">
                  <c:v>103.986</c:v>
                </c:pt>
                <c:pt idx="1372">
                  <c:v>103.986</c:v>
                </c:pt>
                <c:pt idx="1373">
                  <c:v>103.986</c:v>
                </c:pt>
                <c:pt idx="1374">
                  <c:v>103.986</c:v>
                </c:pt>
                <c:pt idx="1375">
                  <c:v>103.986</c:v>
                </c:pt>
                <c:pt idx="1376">
                  <c:v>103.986</c:v>
                </c:pt>
                <c:pt idx="1377">
                  <c:v>103.986</c:v>
                </c:pt>
                <c:pt idx="1378">
                  <c:v>103.986</c:v>
                </c:pt>
                <c:pt idx="1379">
                  <c:v>103.986</c:v>
                </c:pt>
                <c:pt idx="1380">
                  <c:v>103.986</c:v>
                </c:pt>
                <c:pt idx="1381">
                  <c:v>103.986</c:v>
                </c:pt>
                <c:pt idx="1382">
                  <c:v>103.986</c:v>
                </c:pt>
                <c:pt idx="1383">
                  <c:v>103.986</c:v>
                </c:pt>
                <c:pt idx="1384">
                  <c:v>103.986</c:v>
                </c:pt>
                <c:pt idx="1385">
                  <c:v>103.986</c:v>
                </c:pt>
                <c:pt idx="1386">
                  <c:v>103.986</c:v>
                </c:pt>
                <c:pt idx="1387">
                  <c:v>103.986</c:v>
                </c:pt>
                <c:pt idx="1388">
                  <c:v>103.986</c:v>
                </c:pt>
                <c:pt idx="1389">
                  <c:v>103.986</c:v>
                </c:pt>
                <c:pt idx="1390">
                  <c:v>103.986</c:v>
                </c:pt>
                <c:pt idx="1391">
                  <c:v>103.986</c:v>
                </c:pt>
                <c:pt idx="1392">
                  <c:v>103.986</c:v>
                </c:pt>
                <c:pt idx="1393">
                  <c:v>103.986</c:v>
                </c:pt>
                <c:pt idx="1394">
                  <c:v>103.986</c:v>
                </c:pt>
                <c:pt idx="1395">
                  <c:v>103.986</c:v>
                </c:pt>
                <c:pt idx="1396">
                  <c:v>103.986</c:v>
                </c:pt>
                <c:pt idx="1397">
                  <c:v>103.986</c:v>
                </c:pt>
                <c:pt idx="1398">
                  <c:v>103.986</c:v>
                </c:pt>
                <c:pt idx="1399">
                  <c:v>103.986</c:v>
                </c:pt>
                <c:pt idx="1400">
                  <c:v>103.986</c:v>
                </c:pt>
                <c:pt idx="1401">
                  <c:v>103.986</c:v>
                </c:pt>
                <c:pt idx="1402">
                  <c:v>103.986</c:v>
                </c:pt>
                <c:pt idx="1403">
                  <c:v>103.986</c:v>
                </c:pt>
                <c:pt idx="1404">
                  <c:v>103.986</c:v>
                </c:pt>
                <c:pt idx="1405">
                  <c:v>103.986</c:v>
                </c:pt>
                <c:pt idx="1406">
                  <c:v>103.986</c:v>
                </c:pt>
                <c:pt idx="1407">
                  <c:v>103.986</c:v>
                </c:pt>
                <c:pt idx="1408">
                  <c:v>103.986</c:v>
                </c:pt>
                <c:pt idx="1409">
                  <c:v>103.986</c:v>
                </c:pt>
                <c:pt idx="1410">
                  <c:v>103.986</c:v>
                </c:pt>
                <c:pt idx="1411">
                  <c:v>103.986</c:v>
                </c:pt>
                <c:pt idx="1412">
                  <c:v>103.986</c:v>
                </c:pt>
                <c:pt idx="1413">
                  <c:v>103.986</c:v>
                </c:pt>
                <c:pt idx="1414">
                  <c:v>103.986</c:v>
                </c:pt>
                <c:pt idx="1415">
                  <c:v>103.986</c:v>
                </c:pt>
                <c:pt idx="1416">
                  <c:v>103.986</c:v>
                </c:pt>
                <c:pt idx="1417">
                  <c:v>103.986</c:v>
                </c:pt>
                <c:pt idx="1418">
                  <c:v>103.986</c:v>
                </c:pt>
                <c:pt idx="1419">
                  <c:v>103.986</c:v>
                </c:pt>
                <c:pt idx="1420">
                  <c:v>103.986</c:v>
                </c:pt>
                <c:pt idx="1421">
                  <c:v>103.986</c:v>
                </c:pt>
                <c:pt idx="1422">
                  <c:v>103.986</c:v>
                </c:pt>
                <c:pt idx="1423">
                  <c:v>103.986</c:v>
                </c:pt>
                <c:pt idx="1424">
                  <c:v>103.986</c:v>
                </c:pt>
                <c:pt idx="1425">
                  <c:v>103.986</c:v>
                </c:pt>
                <c:pt idx="1426">
                  <c:v>103.986</c:v>
                </c:pt>
                <c:pt idx="1427">
                  <c:v>103.986</c:v>
                </c:pt>
                <c:pt idx="1428">
                  <c:v>103.986</c:v>
                </c:pt>
                <c:pt idx="1429">
                  <c:v>103.986</c:v>
                </c:pt>
                <c:pt idx="1430">
                  <c:v>103.986</c:v>
                </c:pt>
                <c:pt idx="1431">
                  <c:v>103.986</c:v>
                </c:pt>
                <c:pt idx="1432">
                  <c:v>103.986</c:v>
                </c:pt>
                <c:pt idx="1433">
                  <c:v>103.986</c:v>
                </c:pt>
                <c:pt idx="1434">
                  <c:v>103.986</c:v>
                </c:pt>
                <c:pt idx="1435">
                  <c:v>103.986</c:v>
                </c:pt>
                <c:pt idx="1436">
                  <c:v>103.986</c:v>
                </c:pt>
                <c:pt idx="1437">
                  <c:v>103.986</c:v>
                </c:pt>
                <c:pt idx="1438">
                  <c:v>103.986</c:v>
                </c:pt>
                <c:pt idx="1439">
                  <c:v>103.986</c:v>
                </c:pt>
                <c:pt idx="1440">
                  <c:v>103.986</c:v>
                </c:pt>
                <c:pt idx="1441">
                  <c:v>103.986</c:v>
                </c:pt>
                <c:pt idx="1442">
                  <c:v>103.986</c:v>
                </c:pt>
                <c:pt idx="1443">
                  <c:v>103.986</c:v>
                </c:pt>
                <c:pt idx="1444">
                  <c:v>103.986</c:v>
                </c:pt>
                <c:pt idx="1445">
                  <c:v>103.986</c:v>
                </c:pt>
                <c:pt idx="1446">
                  <c:v>103.986</c:v>
                </c:pt>
                <c:pt idx="1447">
                  <c:v>103.986</c:v>
                </c:pt>
                <c:pt idx="1448">
                  <c:v>103.986</c:v>
                </c:pt>
                <c:pt idx="1449">
                  <c:v>103.986</c:v>
                </c:pt>
                <c:pt idx="1450">
                  <c:v>103.986</c:v>
                </c:pt>
                <c:pt idx="1451">
                  <c:v>103.986</c:v>
                </c:pt>
                <c:pt idx="1452">
                  <c:v>103.986</c:v>
                </c:pt>
                <c:pt idx="1453">
                  <c:v>103.986</c:v>
                </c:pt>
                <c:pt idx="1454">
                  <c:v>103.986</c:v>
                </c:pt>
                <c:pt idx="1455">
                  <c:v>103.986</c:v>
                </c:pt>
                <c:pt idx="1456">
                  <c:v>103.986</c:v>
                </c:pt>
                <c:pt idx="1457">
                  <c:v>103.986</c:v>
                </c:pt>
                <c:pt idx="1458">
                  <c:v>103.986</c:v>
                </c:pt>
                <c:pt idx="1459">
                  <c:v>103.986</c:v>
                </c:pt>
                <c:pt idx="1460">
                  <c:v>103.986</c:v>
                </c:pt>
                <c:pt idx="1461">
                  <c:v>103.986</c:v>
                </c:pt>
                <c:pt idx="1462">
                  <c:v>103.986</c:v>
                </c:pt>
                <c:pt idx="1463">
                  <c:v>103.986</c:v>
                </c:pt>
                <c:pt idx="1464">
                  <c:v>103.986</c:v>
                </c:pt>
                <c:pt idx="1465">
                  <c:v>103.986</c:v>
                </c:pt>
                <c:pt idx="1466">
                  <c:v>103.986</c:v>
                </c:pt>
                <c:pt idx="1467">
                  <c:v>103.986</c:v>
                </c:pt>
                <c:pt idx="1468">
                  <c:v>103.986</c:v>
                </c:pt>
                <c:pt idx="1469">
                  <c:v>103.986</c:v>
                </c:pt>
                <c:pt idx="1470">
                  <c:v>103.986</c:v>
                </c:pt>
                <c:pt idx="1471">
                  <c:v>103.986</c:v>
                </c:pt>
                <c:pt idx="1472">
                  <c:v>103.986</c:v>
                </c:pt>
                <c:pt idx="1473">
                  <c:v>103.986</c:v>
                </c:pt>
                <c:pt idx="1474">
                  <c:v>103.986</c:v>
                </c:pt>
                <c:pt idx="1475">
                  <c:v>103.986</c:v>
                </c:pt>
                <c:pt idx="1476">
                  <c:v>103.986</c:v>
                </c:pt>
                <c:pt idx="1477">
                  <c:v>103.986</c:v>
                </c:pt>
                <c:pt idx="1478">
                  <c:v>103.986</c:v>
                </c:pt>
                <c:pt idx="1479">
                  <c:v>103.986</c:v>
                </c:pt>
                <c:pt idx="1480">
                  <c:v>103.986</c:v>
                </c:pt>
                <c:pt idx="1481">
                  <c:v>103.986</c:v>
                </c:pt>
                <c:pt idx="1482">
                  <c:v>103.986</c:v>
                </c:pt>
                <c:pt idx="1483">
                  <c:v>103.986</c:v>
                </c:pt>
                <c:pt idx="1484">
                  <c:v>103.986</c:v>
                </c:pt>
                <c:pt idx="1485">
                  <c:v>103.986</c:v>
                </c:pt>
                <c:pt idx="1486">
                  <c:v>103.986</c:v>
                </c:pt>
                <c:pt idx="1487">
                  <c:v>103.986</c:v>
                </c:pt>
                <c:pt idx="1488">
                  <c:v>103.986</c:v>
                </c:pt>
                <c:pt idx="1489">
                  <c:v>103.986</c:v>
                </c:pt>
                <c:pt idx="1490">
                  <c:v>103.986</c:v>
                </c:pt>
                <c:pt idx="1491">
                  <c:v>103.986</c:v>
                </c:pt>
                <c:pt idx="1492">
                  <c:v>103.986</c:v>
                </c:pt>
                <c:pt idx="1493">
                  <c:v>103.986</c:v>
                </c:pt>
                <c:pt idx="1494">
                  <c:v>103.986</c:v>
                </c:pt>
                <c:pt idx="1495">
                  <c:v>103.986</c:v>
                </c:pt>
                <c:pt idx="1496">
                  <c:v>103.986</c:v>
                </c:pt>
                <c:pt idx="1497">
                  <c:v>103.986</c:v>
                </c:pt>
                <c:pt idx="1498">
                  <c:v>103.986</c:v>
                </c:pt>
                <c:pt idx="1499">
                  <c:v>103.986</c:v>
                </c:pt>
                <c:pt idx="1500">
                  <c:v>103.986</c:v>
                </c:pt>
                <c:pt idx="1501">
                  <c:v>103.986</c:v>
                </c:pt>
                <c:pt idx="1502">
                  <c:v>103.986</c:v>
                </c:pt>
                <c:pt idx="1503">
                  <c:v>103.986</c:v>
                </c:pt>
                <c:pt idx="1504">
                  <c:v>103.986</c:v>
                </c:pt>
                <c:pt idx="1505">
                  <c:v>103.986</c:v>
                </c:pt>
                <c:pt idx="1506">
                  <c:v>103.986</c:v>
                </c:pt>
                <c:pt idx="1507">
                  <c:v>103.986</c:v>
                </c:pt>
                <c:pt idx="1508">
                  <c:v>103.986</c:v>
                </c:pt>
                <c:pt idx="1509">
                  <c:v>103.986</c:v>
                </c:pt>
                <c:pt idx="1510">
                  <c:v>103.986</c:v>
                </c:pt>
                <c:pt idx="1511">
                  <c:v>103.986</c:v>
                </c:pt>
                <c:pt idx="1512">
                  <c:v>103.986</c:v>
                </c:pt>
                <c:pt idx="1513">
                  <c:v>103.986</c:v>
                </c:pt>
                <c:pt idx="1514">
                  <c:v>103.986</c:v>
                </c:pt>
                <c:pt idx="1515">
                  <c:v>103.986</c:v>
                </c:pt>
                <c:pt idx="1516">
                  <c:v>103.986</c:v>
                </c:pt>
                <c:pt idx="1517">
                  <c:v>103.986</c:v>
                </c:pt>
                <c:pt idx="1518">
                  <c:v>103.986</c:v>
                </c:pt>
                <c:pt idx="1519">
                  <c:v>103.986</c:v>
                </c:pt>
                <c:pt idx="1520">
                  <c:v>103.986</c:v>
                </c:pt>
                <c:pt idx="1521">
                  <c:v>103.986</c:v>
                </c:pt>
                <c:pt idx="1522">
                  <c:v>103.986</c:v>
                </c:pt>
                <c:pt idx="1523">
                  <c:v>103.986</c:v>
                </c:pt>
                <c:pt idx="1524">
                  <c:v>103.986</c:v>
                </c:pt>
                <c:pt idx="1525">
                  <c:v>103.986</c:v>
                </c:pt>
                <c:pt idx="1526">
                  <c:v>103.986</c:v>
                </c:pt>
                <c:pt idx="1527">
                  <c:v>103.986</c:v>
                </c:pt>
                <c:pt idx="1528">
                  <c:v>103.986</c:v>
                </c:pt>
                <c:pt idx="1529">
                  <c:v>103.986</c:v>
                </c:pt>
                <c:pt idx="1530">
                  <c:v>103.986</c:v>
                </c:pt>
                <c:pt idx="1531">
                  <c:v>103.986</c:v>
                </c:pt>
                <c:pt idx="1532">
                  <c:v>103.986</c:v>
                </c:pt>
                <c:pt idx="1533">
                  <c:v>103.986</c:v>
                </c:pt>
                <c:pt idx="1534">
                  <c:v>103.986</c:v>
                </c:pt>
                <c:pt idx="1535">
                  <c:v>103.986</c:v>
                </c:pt>
                <c:pt idx="1536">
                  <c:v>103.986</c:v>
                </c:pt>
                <c:pt idx="1537">
                  <c:v>103.986</c:v>
                </c:pt>
                <c:pt idx="1538">
                  <c:v>103.986</c:v>
                </c:pt>
                <c:pt idx="1539">
                  <c:v>103.986</c:v>
                </c:pt>
                <c:pt idx="1540">
                  <c:v>103.986</c:v>
                </c:pt>
                <c:pt idx="1541">
                  <c:v>103.986</c:v>
                </c:pt>
                <c:pt idx="1542">
                  <c:v>103.986</c:v>
                </c:pt>
                <c:pt idx="1543">
                  <c:v>103.986</c:v>
                </c:pt>
                <c:pt idx="1544">
                  <c:v>103.986</c:v>
                </c:pt>
                <c:pt idx="1545">
                  <c:v>103.986</c:v>
                </c:pt>
                <c:pt idx="1546">
                  <c:v>103.986</c:v>
                </c:pt>
                <c:pt idx="1547">
                  <c:v>103.986</c:v>
                </c:pt>
                <c:pt idx="1548">
                  <c:v>103.986</c:v>
                </c:pt>
                <c:pt idx="1549">
                  <c:v>103.986</c:v>
                </c:pt>
                <c:pt idx="1550">
                  <c:v>103.986</c:v>
                </c:pt>
                <c:pt idx="1551">
                  <c:v>103.986</c:v>
                </c:pt>
                <c:pt idx="1552">
                  <c:v>103.986</c:v>
                </c:pt>
                <c:pt idx="1553">
                  <c:v>103.986</c:v>
                </c:pt>
                <c:pt idx="1554">
                  <c:v>103.986</c:v>
                </c:pt>
                <c:pt idx="1555">
                  <c:v>103.986</c:v>
                </c:pt>
                <c:pt idx="1556">
                  <c:v>103.986</c:v>
                </c:pt>
                <c:pt idx="1557">
                  <c:v>103.986</c:v>
                </c:pt>
                <c:pt idx="1558">
                  <c:v>103.986</c:v>
                </c:pt>
                <c:pt idx="1559">
                  <c:v>103.986</c:v>
                </c:pt>
                <c:pt idx="1560">
                  <c:v>103.986</c:v>
                </c:pt>
                <c:pt idx="1561">
                  <c:v>103.986</c:v>
                </c:pt>
                <c:pt idx="1562">
                  <c:v>103.986</c:v>
                </c:pt>
                <c:pt idx="1563">
                  <c:v>103.986</c:v>
                </c:pt>
                <c:pt idx="1564">
                  <c:v>103.986</c:v>
                </c:pt>
                <c:pt idx="1565">
                  <c:v>103.986</c:v>
                </c:pt>
                <c:pt idx="1566">
                  <c:v>103.986</c:v>
                </c:pt>
                <c:pt idx="1567">
                  <c:v>103.986</c:v>
                </c:pt>
                <c:pt idx="1568">
                  <c:v>103.986</c:v>
                </c:pt>
                <c:pt idx="1569">
                  <c:v>103.986</c:v>
                </c:pt>
                <c:pt idx="1570">
                  <c:v>103.986</c:v>
                </c:pt>
                <c:pt idx="1571">
                  <c:v>103.986</c:v>
                </c:pt>
                <c:pt idx="1572">
                  <c:v>103.986</c:v>
                </c:pt>
                <c:pt idx="1573">
                  <c:v>103.986</c:v>
                </c:pt>
                <c:pt idx="1574">
                  <c:v>103.986</c:v>
                </c:pt>
                <c:pt idx="1575">
                  <c:v>103.986</c:v>
                </c:pt>
                <c:pt idx="1576">
                  <c:v>103.986</c:v>
                </c:pt>
                <c:pt idx="1577">
                  <c:v>103.986</c:v>
                </c:pt>
                <c:pt idx="1578">
                  <c:v>103.986</c:v>
                </c:pt>
                <c:pt idx="1579">
                  <c:v>103.986</c:v>
                </c:pt>
                <c:pt idx="1580">
                  <c:v>103.986</c:v>
                </c:pt>
                <c:pt idx="1581">
                  <c:v>103.986</c:v>
                </c:pt>
                <c:pt idx="1582">
                  <c:v>103.986</c:v>
                </c:pt>
                <c:pt idx="1583">
                  <c:v>103.986</c:v>
                </c:pt>
                <c:pt idx="1584">
                  <c:v>103.986</c:v>
                </c:pt>
                <c:pt idx="1585">
                  <c:v>103.986</c:v>
                </c:pt>
                <c:pt idx="1586">
                  <c:v>103.986</c:v>
                </c:pt>
                <c:pt idx="1587">
                  <c:v>103.986</c:v>
                </c:pt>
                <c:pt idx="1588">
                  <c:v>103.986</c:v>
                </c:pt>
                <c:pt idx="1589">
                  <c:v>103.986</c:v>
                </c:pt>
                <c:pt idx="1590">
                  <c:v>103.986</c:v>
                </c:pt>
                <c:pt idx="1591">
                  <c:v>103.986</c:v>
                </c:pt>
                <c:pt idx="1592">
                  <c:v>103.986</c:v>
                </c:pt>
                <c:pt idx="1593">
                  <c:v>103.986</c:v>
                </c:pt>
                <c:pt idx="1594">
                  <c:v>103.986</c:v>
                </c:pt>
                <c:pt idx="1595">
                  <c:v>103.986</c:v>
                </c:pt>
                <c:pt idx="1596">
                  <c:v>103.986</c:v>
                </c:pt>
                <c:pt idx="1597">
                  <c:v>103.986</c:v>
                </c:pt>
                <c:pt idx="1598">
                  <c:v>103.986</c:v>
                </c:pt>
                <c:pt idx="1599">
                  <c:v>103.986</c:v>
                </c:pt>
                <c:pt idx="1600">
                  <c:v>103.986</c:v>
                </c:pt>
                <c:pt idx="1601">
                  <c:v>103.986</c:v>
                </c:pt>
                <c:pt idx="1602">
                  <c:v>103.986</c:v>
                </c:pt>
                <c:pt idx="1603">
                  <c:v>103.986</c:v>
                </c:pt>
                <c:pt idx="1604">
                  <c:v>103.986</c:v>
                </c:pt>
                <c:pt idx="1605">
                  <c:v>103.986</c:v>
                </c:pt>
                <c:pt idx="1606">
                  <c:v>103.986</c:v>
                </c:pt>
                <c:pt idx="1607">
                  <c:v>103.986</c:v>
                </c:pt>
                <c:pt idx="1608">
                  <c:v>103.986</c:v>
                </c:pt>
                <c:pt idx="1609">
                  <c:v>103.986</c:v>
                </c:pt>
                <c:pt idx="1610">
                  <c:v>103.986</c:v>
                </c:pt>
                <c:pt idx="1611">
                  <c:v>103.986</c:v>
                </c:pt>
                <c:pt idx="1612">
                  <c:v>103.986</c:v>
                </c:pt>
                <c:pt idx="1613">
                  <c:v>103.986</c:v>
                </c:pt>
                <c:pt idx="1614">
                  <c:v>103.986</c:v>
                </c:pt>
                <c:pt idx="1615">
                  <c:v>103.986</c:v>
                </c:pt>
                <c:pt idx="1616">
                  <c:v>103.986</c:v>
                </c:pt>
                <c:pt idx="1617">
                  <c:v>103.986</c:v>
                </c:pt>
                <c:pt idx="1618">
                  <c:v>103.986</c:v>
                </c:pt>
                <c:pt idx="1619">
                  <c:v>103.986</c:v>
                </c:pt>
                <c:pt idx="1620">
                  <c:v>103.986</c:v>
                </c:pt>
                <c:pt idx="1621">
                  <c:v>103.986</c:v>
                </c:pt>
                <c:pt idx="1622">
                  <c:v>103.986</c:v>
                </c:pt>
                <c:pt idx="1623">
                  <c:v>103.986</c:v>
                </c:pt>
                <c:pt idx="1624">
                  <c:v>103.986</c:v>
                </c:pt>
                <c:pt idx="1625">
                  <c:v>103.986</c:v>
                </c:pt>
                <c:pt idx="1626">
                  <c:v>103.986</c:v>
                </c:pt>
                <c:pt idx="1627">
                  <c:v>103.986</c:v>
                </c:pt>
                <c:pt idx="1628">
                  <c:v>103.986</c:v>
                </c:pt>
                <c:pt idx="1629">
                  <c:v>103.986</c:v>
                </c:pt>
                <c:pt idx="1630">
                  <c:v>103.986</c:v>
                </c:pt>
                <c:pt idx="1631">
                  <c:v>103.986</c:v>
                </c:pt>
                <c:pt idx="1632">
                  <c:v>103.986</c:v>
                </c:pt>
                <c:pt idx="1633">
                  <c:v>103.986</c:v>
                </c:pt>
                <c:pt idx="1634">
                  <c:v>103.986</c:v>
                </c:pt>
                <c:pt idx="1635">
                  <c:v>103.986</c:v>
                </c:pt>
                <c:pt idx="1636">
                  <c:v>103.986</c:v>
                </c:pt>
                <c:pt idx="1637">
                  <c:v>103.986</c:v>
                </c:pt>
                <c:pt idx="1638">
                  <c:v>103.986</c:v>
                </c:pt>
                <c:pt idx="1639">
                  <c:v>103.986</c:v>
                </c:pt>
                <c:pt idx="1640">
                  <c:v>103.986</c:v>
                </c:pt>
                <c:pt idx="1641">
                  <c:v>103.986</c:v>
                </c:pt>
                <c:pt idx="1642">
                  <c:v>103.986</c:v>
                </c:pt>
                <c:pt idx="1643">
                  <c:v>103.986</c:v>
                </c:pt>
                <c:pt idx="1644">
                  <c:v>103.986</c:v>
                </c:pt>
                <c:pt idx="1645">
                  <c:v>103.986</c:v>
                </c:pt>
                <c:pt idx="1646">
                  <c:v>103.986</c:v>
                </c:pt>
                <c:pt idx="1647">
                  <c:v>103.986</c:v>
                </c:pt>
                <c:pt idx="1648">
                  <c:v>103.986</c:v>
                </c:pt>
                <c:pt idx="1649">
                  <c:v>103.986</c:v>
                </c:pt>
                <c:pt idx="1650">
                  <c:v>103.986</c:v>
                </c:pt>
                <c:pt idx="1651">
                  <c:v>103.986</c:v>
                </c:pt>
                <c:pt idx="1652">
                  <c:v>103.986</c:v>
                </c:pt>
                <c:pt idx="1653">
                  <c:v>103.986</c:v>
                </c:pt>
                <c:pt idx="1654">
                  <c:v>103.986</c:v>
                </c:pt>
                <c:pt idx="1655">
                  <c:v>103.986</c:v>
                </c:pt>
                <c:pt idx="1656">
                  <c:v>103.986</c:v>
                </c:pt>
                <c:pt idx="1657">
                  <c:v>103.986</c:v>
                </c:pt>
                <c:pt idx="1658">
                  <c:v>103.986</c:v>
                </c:pt>
                <c:pt idx="1659">
                  <c:v>103.986</c:v>
                </c:pt>
                <c:pt idx="1660">
                  <c:v>103.986</c:v>
                </c:pt>
                <c:pt idx="1661">
                  <c:v>103.986</c:v>
                </c:pt>
                <c:pt idx="1662">
                  <c:v>103.986</c:v>
                </c:pt>
                <c:pt idx="1663">
                  <c:v>103.986</c:v>
                </c:pt>
                <c:pt idx="1664">
                  <c:v>103.986</c:v>
                </c:pt>
                <c:pt idx="1665">
                  <c:v>103.986</c:v>
                </c:pt>
                <c:pt idx="1666">
                  <c:v>103.986</c:v>
                </c:pt>
                <c:pt idx="1667">
                  <c:v>103.986</c:v>
                </c:pt>
                <c:pt idx="1668">
                  <c:v>103.986</c:v>
                </c:pt>
                <c:pt idx="1669">
                  <c:v>103.986</c:v>
                </c:pt>
                <c:pt idx="1670">
                  <c:v>103.986</c:v>
                </c:pt>
                <c:pt idx="1671">
                  <c:v>103.986</c:v>
                </c:pt>
                <c:pt idx="1672">
                  <c:v>103.986</c:v>
                </c:pt>
                <c:pt idx="1673">
                  <c:v>103.986</c:v>
                </c:pt>
                <c:pt idx="1674">
                  <c:v>103.986</c:v>
                </c:pt>
                <c:pt idx="1675">
                  <c:v>103.986</c:v>
                </c:pt>
                <c:pt idx="1676">
                  <c:v>103.986</c:v>
                </c:pt>
                <c:pt idx="1677">
                  <c:v>103.986</c:v>
                </c:pt>
                <c:pt idx="1678">
                  <c:v>103.986</c:v>
                </c:pt>
                <c:pt idx="1679">
                  <c:v>103.986</c:v>
                </c:pt>
                <c:pt idx="1680">
                  <c:v>103.986</c:v>
                </c:pt>
                <c:pt idx="1681">
                  <c:v>103.986</c:v>
                </c:pt>
                <c:pt idx="1682">
                  <c:v>103.986</c:v>
                </c:pt>
                <c:pt idx="1683">
                  <c:v>103.986</c:v>
                </c:pt>
                <c:pt idx="1684">
                  <c:v>103.986</c:v>
                </c:pt>
                <c:pt idx="1685">
                  <c:v>103.986</c:v>
                </c:pt>
                <c:pt idx="1686">
                  <c:v>103.986</c:v>
                </c:pt>
                <c:pt idx="1687">
                  <c:v>103.986</c:v>
                </c:pt>
                <c:pt idx="1688">
                  <c:v>103.986</c:v>
                </c:pt>
                <c:pt idx="1689">
                  <c:v>103.986</c:v>
                </c:pt>
                <c:pt idx="1690">
                  <c:v>103.986</c:v>
                </c:pt>
                <c:pt idx="1691">
                  <c:v>103.986</c:v>
                </c:pt>
                <c:pt idx="1692">
                  <c:v>103.986</c:v>
                </c:pt>
                <c:pt idx="1693">
                  <c:v>103.986</c:v>
                </c:pt>
                <c:pt idx="1694">
                  <c:v>103.986</c:v>
                </c:pt>
                <c:pt idx="1695">
                  <c:v>103.986</c:v>
                </c:pt>
                <c:pt idx="1696">
                  <c:v>103.986</c:v>
                </c:pt>
                <c:pt idx="1697">
                  <c:v>103.986</c:v>
                </c:pt>
                <c:pt idx="1698">
                  <c:v>103.986</c:v>
                </c:pt>
                <c:pt idx="1699">
                  <c:v>103.986</c:v>
                </c:pt>
                <c:pt idx="1700">
                  <c:v>103.986</c:v>
                </c:pt>
                <c:pt idx="1701">
                  <c:v>103.986</c:v>
                </c:pt>
                <c:pt idx="1702">
                  <c:v>103.986</c:v>
                </c:pt>
                <c:pt idx="1703">
                  <c:v>103.986</c:v>
                </c:pt>
                <c:pt idx="1704">
                  <c:v>103.986</c:v>
                </c:pt>
                <c:pt idx="1705">
                  <c:v>103.986</c:v>
                </c:pt>
                <c:pt idx="1706">
                  <c:v>103.986</c:v>
                </c:pt>
                <c:pt idx="1707">
                  <c:v>103.986</c:v>
                </c:pt>
                <c:pt idx="1708">
                  <c:v>103.986</c:v>
                </c:pt>
                <c:pt idx="1709">
                  <c:v>103.986</c:v>
                </c:pt>
                <c:pt idx="1710">
                  <c:v>103.986</c:v>
                </c:pt>
                <c:pt idx="1711">
                  <c:v>103.986</c:v>
                </c:pt>
                <c:pt idx="1712">
                  <c:v>103.986</c:v>
                </c:pt>
                <c:pt idx="1713">
                  <c:v>103.986</c:v>
                </c:pt>
                <c:pt idx="1714">
                  <c:v>103.986</c:v>
                </c:pt>
                <c:pt idx="1715">
                  <c:v>103.986</c:v>
                </c:pt>
                <c:pt idx="1716">
                  <c:v>103.986</c:v>
                </c:pt>
                <c:pt idx="1717">
                  <c:v>103.986</c:v>
                </c:pt>
                <c:pt idx="1718">
                  <c:v>103.986</c:v>
                </c:pt>
                <c:pt idx="1719">
                  <c:v>103.986</c:v>
                </c:pt>
                <c:pt idx="1720">
                  <c:v>103.986</c:v>
                </c:pt>
                <c:pt idx="1721">
                  <c:v>103.986</c:v>
                </c:pt>
                <c:pt idx="1722">
                  <c:v>103.986</c:v>
                </c:pt>
                <c:pt idx="1723">
                  <c:v>103.986</c:v>
                </c:pt>
                <c:pt idx="1724">
                  <c:v>103.986</c:v>
                </c:pt>
                <c:pt idx="1725">
                  <c:v>103.986</c:v>
                </c:pt>
                <c:pt idx="1726">
                  <c:v>103.986</c:v>
                </c:pt>
                <c:pt idx="1727">
                  <c:v>103.986</c:v>
                </c:pt>
                <c:pt idx="1728">
                  <c:v>103.986</c:v>
                </c:pt>
                <c:pt idx="1729">
                  <c:v>103.986</c:v>
                </c:pt>
                <c:pt idx="1730">
                  <c:v>103.986</c:v>
                </c:pt>
                <c:pt idx="1731">
                  <c:v>103.986</c:v>
                </c:pt>
                <c:pt idx="1732">
                  <c:v>103.986</c:v>
                </c:pt>
                <c:pt idx="1733">
                  <c:v>103.986</c:v>
                </c:pt>
                <c:pt idx="1734">
                  <c:v>103.986</c:v>
                </c:pt>
                <c:pt idx="1735">
                  <c:v>103.986</c:v>
                </c:pt>
                <c:pt idx="1736">
                  <c:v>103.986</c:v>
                </c:pt>
                <c:pt idx="1737">
                  <c:v>103.986</c:v>
                </c:pt>
                <c:pt idx="1738">
                  <c:v>103.986</c:v>
                </c:pt>
                <c:pt idx="1739">
                  <c:v>103.986</c:v>
                </c:pt>
                <c:pt idx="1740">
                  <c:v>103.986</c:v>
                </c:pt>
                <c:pt idx="1741">
                  <c:v>103.986</c:v>
                </c:pt>
                <c:pt idx="1742">
                  <c:v>103.986</c:v>
                </c:pt>
                <c:pt idx="1743">
                  <c:v>103.986</c:v>
                </c:pt>
                <c:pt idx="1744">
                  <c:v>103.986</c:v>
                </c:pt>
                <c:pt idx="1745">
                  <c:v>103.986</c:v>
                </c:pt>
                <c:pt idx="1746">
                  <c:v>103.986</c:v>
                </c:pt>
                <c:pt idx="1747">
                  <c:v>103.986</c:v>
                </c:pt>
                <c:pt idx="1748">
                  <c:v>103.986</c:v>
                </c:pt>
                <c:pt idx="1749">
                  <c:v>103.986</c:v>
                </c:pt>
                <c:pt idx="1750">
                  <c:v>103.986</c:v>
                </c:pt>
                <c:pt idx="1751">
                  <c:v>103.986</c:v>
                </c:pt>
                <c:pt idx="1752">
                  <c:v>103.986</c:v>
                </c:pt>
                <c:pt idx="1753">
                  <c:v>103.986</c:v>
                </c:pt>
                <c:pt idx="1754">
                  <c:v>103.986</c:v>
                </c:pt>
                <c:pt idx="1755">
                  <c:v>103.986</c:v>
                </c:pt>
                <c:pt idx="1756">
                  <c:v>103.986</c:v>
                </c:pt>
                <c:pt idx="1757">
                  <c:v>103.986</c:v>
                </c:pt>
                <c:pt idx="1758">
                  <c:v>103.986</c:v>
                </c:pt>
                <c:pt idx="1759">
                  <c:v>103.986</c:v>
                </c:pt>
                <c:pt idx="1760">
                  <c:v>103.986</c:v>
                </c:pt>
                <c:pt idx="1761">
                  <c:v>103.986</c:v>
                </c:pt>
                <c:pt idx="1762">
                  <c:v>103.986</c:v>
                </c:pt>
                <c:pt idx="1763">
                  <c:v>103.986</c:v>
                </c:pt>
                <c:pt idx="1764">
                  <c:v>103.986</c:v>
                </c:pt>
                <c:pt idx="1765">
                  <c:v>103.986</c:v>
                </c:pt>
                <c:pt idx="1766">
                  <c:v>103.986</c:v>
                </c:pt>
                <c:pt idx="1767">
                  <c:v>103.986</c:v>
                </c:pt>
                <c:pt idx="1768">
                  <c:v>103.986</c:v>
                </c:pt>
                <c:pt idx="1769">
                  <c:v>103.986</c:v>
                </c:pt>
                <c:pt idx="1770">
                  <c:v>103.986</c:v>
                </c:pt>
                <c:pt idx="1771">
                  <c:v>103.986</c:v>
                </c:pt>
                <c:pt idx="1772">
                  <c:v>103.986</c:v>
                </c:pt>
                <c:pt idx="1773">
                  <c:v>103.986</c:v>
                </c:pt>
                <c:pt idx="1774">
                  <c:v>103.986</c:v>
                </c:pt>
                <c:pt idx="1775">
                  <c:v>103.986</c:v>
                </c:pt>
                <c:pt idx="1776">
                  <c:v>103.986</c:v>
                </c:pt>
                <c:pt idx="1777">
                  <c:v>103.986</c:v>
                </c:pt>
                <c:pt idx="1778">
                  <c:v>103.986</c:v>
                </c:pt>
                <c:pt idx="1779">
                  <c:v>103.986</c:v>
                </c:pt>
                <c:pt idx="1780">
                  <c:v>103.986</c:v>
                </c:pt>
                <c:pt idx="1781">
                  <c:v>103.986</c:v>
                </c:pt>
                <c:pt idx="1782">
                  <c:v>103.986</c:v>
                </c:pt>
                <c:pt idx="1783">
                  <c:v>103.986</c:v>
                </c:pt>
                <c:pt idx="1784">
                  <c:v>103.986</c:v>
                </c:pt>
                <c:pt idx="1785">
                  <c:v>103.986</c:v>
                </c:pt>
                <c:pt idx="1786">
                  <c:v>103.986</c:v>
                </c:pt>
                <c:pt idx="1787">
                  <c:v>103.986</c:v>
                </c:pt>
                <c:pt idx="1788">
                  <c:v>103.986</c:v>
                </c:pt>
                <c:pt idx="1789">
                  <c:v>103.986</c:v>
                </c:pt>
                <c:pt idx="1790">
                  <c:v>103.986</c:v>
                </c:pt>
                <c:pt idx="1791">
                  <c:v>103.986</c:v>
                </c:pt>
                <c:pt idx="1792">
                  <c:v>103.986</c:v>
                </c:pt>
                <c:pt idx="1793">
                  <c:v>103.986</c:v>
                </c:pt>
                <c:pt idx="1794">
                  <c:v>103.986</c:v>
                </c:pt>
                <c:pt idx="1795">
                  <c:v>103.986</c:v>
                </c:pt>
                <c:pt idx="1796">
                  <c:v>103.986</c:v>
                </c:pt>
                <c:pt idx="1797">
                  <c:v>103.986</c:v>
                </c:pt>
                <c:pt idx="1798">
                  <c:v>103.986</c:v>
                </c:pt>
                <c:pt idx="1799">
                  <c:v>103.986</c:v>
                </c:pt>
                <c:pt idx="1800">
                  <c:v>103.986</c:v>
                </c:pt>
                <c:pt idx="1801">
                  <c:v>103.986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24-4FE4-B2E9-1AC87998B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932399"/>
        <c:axId val="154933839"/>
      </c:lineChart>
      <c:catAx>
        <c:axId val="154932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elapsed,</a:t>
                </a:r>
                <a:r>
                  <a:rPr lang="en-GB" baseline="0"/>
                  <a:t> secs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933839"/>
        <c:crosses val="autoZero"/>
        <c:auto val="1"/>
        <c:lblAlgn val="ctr"/>
        <c:lblOffset val="100"/>
        <c:noMultiLvlLbl val="0"/>
      </c:catAx>
      <c:valAx>
        <c:axId val="154933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Force,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932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Regenerative braking over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Regenerative braking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WLTC_class_3!$AI$8:$AI$1809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2.4183432818059306E-2</c:v>
                </c:pt>
                <c:pt idx="13">
                  <c:v>0.62352608249024444</c:v>
                </c:pt>
                <c:pt idx="14">
                  <c:v>4.3915383041318314</c:v>
                </c:pt>
                <c:pt idx="15">
                  <c:v>14.863681525703701</c:v>
                </c:pt>
                <c:pt idx="16">
                  <c:v>34.820855710858325</c:v>
                </c:pt>
                <c:pt idx="17">
                  <c:v>70.058781056135516</c:v>
                </c:pt>
                <c:pt idx="18">
                  <c:v>128.17488992122759</c:v>
                </c:pt>
                <c:pt idx="19">
                  <c:v>212.2254521037159</c:v>
                </c:pt>
                <c:pt idx="20">
                  <c:v>319.58043244329872</c:v>
                </c:pt>
                <c:pt idx="21">
                  <c:v>449.32061124485477</c:v>
                </c:pt>
                <c:pt idx="22">
                  <c:v>601.60828931193191</c:v>
                </c:pt>
                <c:pt idx="23">
                  <c:v>777.36475833428688</c:v>
                </c:pt>
                <c:pt idx="24">
                  <c:v>978.8473787064911</c:v>
                </c:pt>
                <c:pt idx="25">
                  <c:v>1210.1858542976463</c:v>
                </c:pt>
                <c:pt idx="26">
                  <c:v>1474.1788466168011</c:v>
                </c:pt>
                <c:pt idx="27">
                  <c:v>1777.4812764350036</c:v>
                </c:pt>
                <c:pt idx="28">
                  <c:v>2125.9332536166889</c:v>
                </c:pt>
                <c:pt idx="29">
                  <c:v>2524.5835414336739</c:v>
                </c:pt>
                <c:pt idx="30">
                  <c:v>2975.89897520144</c:v>
                </c:pt>
                <c:pt idx="31">
                  <c:v>3479.7093481677562</c:v>
                </c:pt>
                <c:pt idx="32">
                  <c:v>4036.5861928744262</c:v>
                </c:pt>
                <c:pt idx="33">
                  <c:v>4647.2849587080227</c:v>
                </c:pt>
                <c:pt idx="34">
                  <c:v>5311.8683766347167</c:v>
                </c:pt>
                <c:pt idx="35">
                  <c:v>6028.7551747870184</c:v>
                </c:pt>
                <c:pt idx="36">
                  <c:v>6793.6284237624523</c:v>
                </c:pt>
                <c:pt idx="37">
                  <c:v>7597.7168390778215</c:v>
                </c:pt>
                <c:pt idx="38">
                  <c:v>8432.6565844724573</c:v>
                </c:pt>
                <c:pt idx="39">
                  <c:v>9294.145957135861</c:v>
                </c:pt>
                <c:pt idx="40">
                  <c:v>10179.348181930973</c:v>
                </c:pt>
                <c:pt idx="41">
                  <c:v>11083.257053940573</c:v>
                </c:pt>
                <c:pt idx="42">
                  <c:v>11999.089483220705</c:v>
                </c:pt>
                <c:pt idx="43">
                  <c:v>12923.203456711311</c:v>
                </c:pt>
                <c:pt idx="44">
                  <c:v>13855.917888505637</c:v>
                </c:pt>
                <c:pt idx="45">
                  <c:v>14798.58732834787</c:v>
                </c:pt>
                <c:pt idx="46">
                  <c:v>15751.125869804093</c:v>
                </c:pt>
                <c:pt idx="47">
                  <c:v>16712.044465013074</c:v>
                </c:pt>
                <c:pt idx="48">
                  <c:v>17680.6274997572</c:v>
                </c:pt>
                <c:pt idx="49">
                  <c:v>18657.34903142734</c:v>
                </c:pt>
                <c:pt idx="50">
                  <c:v>19642.391043048185</c:v>
                </c:pt>
                <c:pt idx="51">
                  <c:v>20633.874050487859</c:v>
                </c:pt>
                <c:pt idx="52">
                  <c:v>21628.71171082402</c:v>
                </c:pt>
                <c:pt idx="53">
                  <c:v>22625.936041784258</c:v>
                </c:pt>
                <c:pt idx="54">
                  <c:v>23626.598486881579</c:v>
                </c:pt>
                <c:pt idx="55">
                  <c:v>24631.25305527592</c:v>
                </c:pt>
                <c:pt idx="56">
                  <c:v>25639.961089559871</c:v>
                </c:pt>
                <c:pt idx="57">
                  <c:v>26652.906617511213</c:v>
                </c:pt>
                <c:pt idx="58">
                  <c:v>27670.479543641115</c:v>
                </c:pt>
                <c:pt idx="59">
                  <c:v>28694.049787879263</c:v>
                </c:pt>
                <c:pt idx="60">
                  <c:v>29725.640642592898</c:v>
                </c:pt>
                <c:pt idx="61">
                  <c:v>30764.643891030035</c:v>
                </c:pt>
                <c:pt idx="62">
                  <c:v>31811.353372637572</c:v>
                </c:pt>
                <c:pt idx="63">
                  <c:v>32866.288786551893</c:v>
                </c:pt>
                <c:pt idx="64">
                  <c:v>33930.655484385818</c:v>
                </c:pt>
                <c:pt idx="65">
                  <c:v>35004.616543343291</c:v>
                </c:pt>
                <c:pt idx="66">
                  <c:v>36088.104347787223</c:v>
                </c:pt>
                <c:pt idx="67">
                  <c:v>37182.924878803336</c:v>
                </c:pt>
                <c:pt idx="68">
                  <c:v>38293.947242573064</c:v>
                </c:pt>
                <c:pt idx="69">
                  <c:v>39426.894625979927</c:v>
                </c:pt>
                <c:pt idx="70">
                  <c:v>40587.704149914302</c:v>
                </c:pt>
                <c:pt idx="71">
                  <c:v>41781.648904453294</c:v>
                </c:pt>
                <c:pt idx="72">
                  <c:v>43011.727839588631</c:v>
                </c:pt>
                <c:pt idx="73">
                  <c:v>44278.566928869397</c:v>
                </c:pt>
                <c:pt idx="74">
                  <c:v>45582.731094336719</c:v>
                </c:pt>
                <c:pt idx="75">
                  <c:v>46925.839006167516</c:v>
                </c:pt>
                <c:pt idx="76">
                  <c:v>48310.323529513</c:v>
                </c:pt>
                <c:pt idx="77">
                  <c:v>49738.119096117305</c:v>
                </c:pt>
                <c:pt idx="78">
                  <c:v>51209.142919067723</c:v>
                </c:pt>
                <c:pt idx="79">
                  <c:v>52721.197477859969</c:v>
                </c:pt>
                <c:pt idx="80">
                  <c:v>54271.855861522563</c:v>
                </c:pt>
                <c:pt idx="81">
                  <c:v>55858.740218999526</c:v>
                </c:pt>
                <c:pt idx="82">
                  <c:v>57479.928494162355</c:v>
                </c:pt>
                <c:pt idx="83">
                  <c:v>59136.555960637161</c:v>
                </c:pt>
                <c:pt idx="84">
                  <c:v>60827.108573822297</c:v>
                </c:pt>
                <c:pt idx="85">
                  <c:v>62549.54351054666</c:v>
                </c:pt>
                <c:pt idx="86">
                  <c:v>64302.953462448109</c:v>
                </c:pt>
                <c:pt idx="87">
                  <c:v>66086.44362759238</c:v>
                </c:pt>
                <c:pt idx="88">
                  <c:v>67896.510880073518</c:v>
                </c:pt>
                <c:pt idx="89">
                  <c:v>69722.599605301162</c:v>
                </c:pt>
                <c:pt idx="90">
                  <c:v>71554.934376943682</c:v>
                </c:pt>
                <c:pt idx="91">
                  <c:v>73388.817618975765</c:v>
                </c:pt>
                <c:pt idx="92">
                  <c:v>75223.864150906971</c:v>
                </c:pt>
                <c:pt idx="93">
                  <c:v>77060.885455438678</c:v>
                </c:pt>
                <c:pt idx="94">
                  <c:v>78898.831753637773</c:v>
                </c:pt>
                <c:pt idx="95">
                  <c:v>80736.286618934348</c:v>
                </c:pt>
                <c:pt idx="96">
                  <c:v>82573.142675123308</c:v>
                </c:pt>
                <c:pt idx="97">
                  <c:v>84409.772992091908</c:v>
                </c:pt>
                <c:pt idx="98">
                  <c:v>86246.186219582436</c:v>
                </c:pt>
                <c:pt idx="99">
                  <c:v>88082.599447072964</c:v>
                </c:pt>
                <c:pt idx="100">
                  <c:v>89919.012674563492</c:v>
                </c:pt>
                <c:pt idx="101">
                  <c:v>91755.425902054019</c:v>
                </c:pt>
                <c:pt idx="102">
                  <c:v>93591.839129544547</c:v>
                </c:pt>
                <c:pt idx="103">
                  <c:v>95428.252357035075</c:v>
                </c:pt>
                <c:pt idx="104">
                  <c:v>97264.665584525603</c:v>
                </c:pt>
                <c:pt idx="105">
                  <c:v>99101.078812016131</c:v>
                </c:pt>
                <c:pt idx="106">
                  <c:v>100937.49203950666</c:v>
                </c:pt>
                <c:pt idx="107">
                  <c:v>102773.90526699719</c:v>
                </c:pt>
                <c:pt idx="108">
                  <c:v>104610.31849448771</c:v>
                </c:pt>
                <c:pt idx="109">
                  <c:v>106446.73172197824</c:v>
                </c:pt>
                <c:pt idx="110">
                  <c:v>108283.14494946877</c:v>
                </c:pt>
                <c:pt idx="111">
                  <c:v>110119.5581769593</c:v>
                </c:pt>
                <c:pt idx="112">
                  <c:v>111955.97140444983</c:v>
                </c:pt>
                <c:pt idx="113">
                  <c:v>113792.38463194035</c:v>
                </c:pt>
                <c:pt idx="114">
                  <c:v>115628.79785943088</c:v>
                </c:pt>
                <c:pt idx="115">
                  <c:v>117465.21108692141</c:v>
                </c:pt>
                <c:pt idx="116">
                  <c:v>119301.62431441194</c:v>
                </c:pt>
                <c:pt idx="117">
                  <c:v>121138.03754190246</c:v>
                </c:pt>
                <c:pt idx="118">
                  <c:v>122974.45076939299</c:v>
                </c:pt>
                <c:pt idx="119">
                  <c:v>124810.86399688352</c:v>
                </c:pt>
                <c:pt idx="120">
                  <c:v>126647.27722437405</c:v>
                </c:pt>
                <c:pt idx="121">
                  <c:v>128483.69045186458</c:v>
                </c:pt>
                <c:pt idx="122">
                  <c:v>130320.1036793551</c:v>
                </c:pt>
                <c:pt idx="123">
                  <c:v>132156.51690684565</c:v>
                </c:pt>
                <c:pt idx="124">
                  <c:v>133992.93013433617</c:v>
                </c:pt>
                <c:pt idx="125">
                  <c:v>135829.3433618267</c:v>
                </c:pt>
                <c:pt idx="126">
                  <c:v>137665.75658931723</c:v>
                </c:pt>
                <c:pt idx="127">
                  <c:v>139502.16981680776</c:v>
                </c:pt>
                <c:pt idx="128">
                  <c:v>141338.58304429828</c:v>
                </c:pt>
                <c:pt idx="129">
                  <c:v>143174.99627178881</c:v>
                </c:pt>
                <c:pt idx="130">
                  <c:v>145011.40949927934</c:v>
                </c:pt>
                <c:pt idx="131">
                  <c:v>146847.82272676987</c:v>
                </c:pt>
                <c:pt idx="132">
                  <c:v>148684.2359542604</c:v>
                </c:pt>
                <c:pt idx="133">
                  <c:v>150520.64918175092</c:v>
                </c:pt>
                <c:pt idx="134">
                  <c:v>152357.06240924145</c:v>
                </c:pt>
                <c:pt idx="135">
                  <c:v>154193.47563673198</c:v>
                </c:pt>
                <c:pt idx="136">
                  <c:v>156029.88886422251</c:v>
                </c:pt>
                <c:pt idx="137">
                  <c:v>157866.30209171303</c:v>
                </c:pt>
                <c:pt idx="138">
                  <c:v>159702.74154738948</c:v>
                </c:pt>
                <c:pt idx="139">
                  <c:v>161539.90157339833</c:v>
                </c:pt>
                <c:pt idx="140">
                  <c:v>163381.24984397241</c:v>
                </c:pt>
                <c:pt idx="141">
                  <c:v>165232.61990189701</c:v>
                </c:pt>
                <c:pt idx="142">
                  <c:v>167097.43249534894</c:v>
                </c:pt>
                <c:pt idx="143">
                  <c:v>168975.38686900173</c:v>
                </c:pt>
                <c:pt idx="144">
                  <c:v>170866.06711893179</c:v>
                </c:pt>
                <c:pt idx="145">
                  <c:v>172771.59810107303</c:v>
                </c:pt>
                <c:pt idx="146">
                  <c:v>174696.57410711129</c:v>
                </c:pt>
                <c:pt idx="147">
                  <c:v>176645.32055424058</c:v>
                </c:pt>
                <c:pt idx="148">
                  <c:v>178620.09255200971</c:v>
                </c:pt>
                <c:pt idx="149">
                  <c:v>180620.90458557566</c:v>
                </c:pt>
                <c:pt idx="150">
                  <c:v>182645.86413755486</c:v>
                </c:pt>
                <c:pt idx="151">
                  <c:v>184690.13196273544</c:v>
                </c:pt>
                <c:pt idx="152">
                  <c:v>186744.86238293676</c:v>
                </c:pt>
                <c:pt idx="153">
                  <c:v>188801.99809646653</c:v>
                </c:pt>
                <c:pt idx="154">
                  <c:v>190859.12559034792</c:v>
                </c:pt>
                <c:pt idx="155">
                  <c:v>192917.58916560243</c:v>
                </c:pt>
                <c:pt idx="156">
                  <c:v>194979.67680859842</c:v>
                </c:pt>
                <c:pt idx="157">
                  <c:v>197047.56854053598</c:v>
                </c:pt>
                <c:pt idx="158">
                  <c:v>199124.30410884679</c:v>
                </c:pt>
                <c:pt idx="159">
                  <c:v>201214.43936027121</c:v>
                </c:pt>
                <c:pt idx="160">
                  <c:v>203321.95093915431</c:v>
                </c:pt>
                <c:pt idx="161">
                  <c:v>205450.7413259646</c:v>
                </c:pt>
                <c:pt idx="162">
                  <c:v>207602.54967590148</c:v>
                </c:pt>
                <c:pt idx="163">
                  <c:v>209780.49982585601</c:v>
                </c:pt>
                <c:pt idx="164">
                  <c:v>211987.09976448514</c:v>
                </c:pt>
                <c:pt idx="165">
                  <c:v>214223.77217384928</c:v>
                </c:pt>
                <c:pt idx="166">
                  <c:v>216491.50257684462</c:v>
                </c:pt>
                <c:pt idx="167">
                  <c:v>218794.00755201365</c:v>
                </c:pt>
                <c:pt idx="168">
                  <c:v>221136.8443196048</c:v>
                </c:pt>
                <c:pt idx="169">
                  <c:v>223521.97244781564</c:v>
                </c:pt>
                <c:pt idx="170">
                  <c:v>225946.04829302753</c:v>
                </c:pt>
                <c:pt idx="171">
                  <c:v>228401.94152907509</c:v>
                </c:pt>
                <c:pt idx="172">
                  <c:v>230879.29962605709</c:v>
                </c:pt>
                <c:pt idx="173">
                  <c:v>233369.75485066103</c:v>
                </c:pt>
                <c:pt idx="174">
                  <c:v>235872.08741038432</c:v>
                </c:pt>
                <c:pt idx="175">
                  <c:v>238389.10712920391</c:v>
                </c:pt>
                <c:pt idx="176">
                  <c:v>240923.90320319077</c:v>
                </c:pt>
                <c:pt idx="177">
                  <c:v>243480.36218155673</c:v>
                </c:pt>
                <c:pt idx="178">
                  <c:v>246062.30261124266</c:v>
                </c:pt>
                <c:pt idx="179">
                  <c:v>248669.83527579947</c:v>
                </c:pt>
                <c:pt idx="180">
                  <c:v>251301.35014539672</c:v>
                </c:pt>
                <c:pt idx="181">
                  <c:v>253955.63358260374</c:v>
                </c:pt>
                <c:pt idx="182">
                  <c:v>256631.0312454224</c:v>
                </c:pt>
                <c:pt idx="183">
                  <c:v>259323.47908883373</c:v>
                </c:pt>
                <c:pt idx="184">
                  <c:v>262028.02001432597</c:v>
                </c:pt>
                <c:pt idx="185">
                  <c:v>264741.4771514397</c:v>
                </c:pt>
                <c:pt idx="186">
                  <c:v>267461.87833508354</c:v>
                </c:pt>
                <c:pt idx="187">
                  <c:v>270188.27181976161</c:v>
                </c:pt>
                <c:pt idx="188">
                  <c:v>272919.90075502591</c:v>
                </c:pt>
                <c:pt idx="189">
                  <c:v>275656.24870468362</c:v>
                </c:pt>
                <c:pt idx="190">
                  <c:v>278396.94935554097</c:v>
                </c:pt>
                <c:pt idx="191">
                  <c:v>281141.75918537733</c:v>
                </c:pt>
                <c:pt idx="192">
                  <c:v>283890.43519353325</c:v>
                </c:pt>
                <c:pt idx="193">
                  <c:v>286643.04776344704</c:v>
                </c:pt>
                <c:pt idx="194">
                  <c:v>289399.53257267445</c:v>
                </c:pt>
                <c:pt idx="195">
                  <c:v>292159.94816260628</c:v>
                </c:pt>
                <c:pt idx="196">
                  <c:v>294924.41721842776</c:v>
                </c:pt>
                <c:pt idx="197">
                  <c:v>297692.93974013883</c:v>
                </c:pt>
                <c:pt idx="198">
                  <c:v>300465.82244070247</c:v>
                </c:pt>
                <c:pt idx="199">
                  <c:v>303243.72797810117</c:v>
                </c:pt>
                <c:pt idx="200">
                  <c:v>306027.35753926146</c:v>
                </c:pt>
                <c:pt idx="201">
                  <c:v>308817.87127626373</c:v>
                </c:pt>
                <c:pt idx="202">
                  <c:v>311616.53240769351</c:v>
                </c:pt>
                <c:pt idx="203">
                  <c:v>314426.06170804816</c:v>
                </c:pt>
                <c:pt idx="204">
                  <c:v>317250.01712118083</c:v>
                </c:pt>
                <c:pt idx="205">
                  <c:v>320091.38818204124</c:v>
                </c:pt>
                <c:pt idx="206">
                  <c:v>322955.0144330975</c:v>
                </c:pt>
                <c:pt idx="207">
                  <c:v>325846.10373464285</c:v>
                </c:pt>
                <c:pt idx="208">
                  <c:v>328768.43820419163</c:v>
                </c:pt>
                <c:pt idx="209">
                  <c:v>331727.37555929832</c:v>
                </c:pt>
                <c:pt idx="210">
                  <c:v>334729.34378090122</c:v>
                </c:pt>
                <c:pt idx="211">
                  <c:v>337776.53981849924</c:v>
                </c:pt>
                <c:pt idx="212">
                  <c:v>340870.75890969357</c:v>
                </c:pt>
                <c:pt idx="213">
                  <c:v>344013.70116785466</c:v>
                </c:pt>
                <c:pt idx="214">
                  <c:v>347208.31799129874</c:v>
                </c:pt>
                <c:pt idx="215">
                  <c:v>350459.93576627283</c:v>
                </c:pt>
                <c:pt idx="216">
                  <c:v>353774.69872939726</c:v>
                </c:pt>
                <c:pt idx="217">
                  <c:v>357158.16102604248</c:v>
                </c:pt>
                <c:pt idx="218">
                  <c:v>360614.29864602629</c:v>
                </c:pt>
                <c:pt idx="219">
                  <c:v>364145.81291434437</c:v>
                </c:pt>
                <c:pt idx="220">
                  <c:v>367754.28140085423</c:v>
                </c:pt>
                <c:pt idx="221">
                  <c:v>371440.1408274218</c:v>
                </c:pt>
                <c:pt idx="222">
                  <c:v>375203.18355396099</c:v>
                </c:pt>
                <c:pt idx="223">
                  <c:v>379044.28403747984</c:v>
                </c:pt>
                <c:pt idx="224">
                  <c:v>382964.30734812998</c:v>
                </c:pt>
                <c:pt idx="225">
                  <c:v>386965.24563617888</c:v>
                </c:pt>
                <c:pt idx="226">
                  <c:v>391049.1458158567</c:v>
                </c:pt>
                <c:pt idx="227">
                  <c:v>395217.214880671</c:v>
                </c:pt>
                <c:pt idx="228">
                  <c:v>399470.66817794385</c:v>
                </c:pt>
                <c:pt idx="229">
                  <c:v>403810.13925880403</c:v>
                </c:pt>
                <c:pt idx="230">
                  <c:v>408235.38152550021</c:v>
                </c:pt>
                <c:pt idx="231">
                  <c:v>412744.66204979166</c:v>
                </c:pt>
                <c:pt idx="232">
                  <c:v>417333.35273807164</c:v>
                </c:pt>
                <c:pt idx="233">
                  <c:v>421992.95391323848</c:v>
                </c:pt>
                <c:pt idx="234">
                  <c:v>426716.45796884526</c:v>
                </c:pt>
                <c:pt idx="235">
                  <c:v>431501.09214340476</c:v>
                </c:pt>
                <c:pt idx="236">
                  <c:v>436347.14816050901</c:v>
                </c:pt>
                <c:pt idx="237">
                  <c:v>441254.11226454511</c:v>
                </c:pt>
                <c:pt idx="238">
                  <c:v>446217.74499889684</c:v>
                </c:pt>
                <c:pt idx="239">
                  <c:v>451230.118414364</c:v>
                </c:pt>
                <c:pt idx="240">
                  <c:v>456282.55107285903</c:v>
                </c:pt>
                <c:pt idx="241">
                  <c:v>461370.7263774756</c:v>
                </c:pt>
                <c:pt idx="242">
                  <c:v>466491.45180450811</c:v>
                </c:pt>
                <c:pt idx="243">
                  <c:v>471639.48341745132</c:v>
                </c:pt>
                <c:pt idx="244">
                  <c:v>476811.22788252629</c:v>
                </c:pt>
                <c:pt idx="245">
                  <c:v>482001.67899481574</c:v>
                </c:pt>
                <c:pt idx="246">
                  <c:v>487204.05366437568</c:v>
                </c:pt>
                <c:pt idx="247">
                  <c:v>492414.70987814612</c:v>
                </c:pt>
                <c:pt idx="248">
                  <c:v>497633.96655022027</c:v>
                </c:pt>
                <c:pt idx="249">
                  <c:v>502863.17823034234</c:v>
                </c:pt>
                <c:pt idx="250">
                  <c:v>508102.2590120784</c:v>
                </c:pt>
                <c:pt idx="251">
                  <c:v>513349.7198475672</c:v>
                </c:pt>
                <c:pt idx="252">
                  <c:v>518604.84512259118</c:v>
                </c:pt>
                <c:pt idx="253">
                  <c:v>523868.10889454116</c:v>
                </c:pt>
                <c:pt idx="254">
                  <c:v>529139.69314644183</c:v>
                </c:pt>
                <c:pt idx="255">
                  <c:v>534417.71839416132</c:v>
                </c:pt>
                <c:pt idx="256">
                  <c:v>539700.22188659827</c:v>
                </c:pt>
                <c:pt idx="257">
                  <c:v>544988.33815932448</c:v>
                </c:pt>
                <c:pt idx="258">
                  <c:v>550285.68704387755</c:v>
                </c:pt>
                <c:pt idx="259">
                  <c:v>555596.57370990328</c:v>
                </c:pt>
                <c:pt idx="260">
                  <c:v>560924.58863434114</c:v>
                </c:pt>
                <c:pt idx="261">
                  <c:v>566273.22402594704</c:v>
                </c:pt>
                <c:pt idx="262">
                  <c:v>571646.89966473449</c:v>
                </c:pt>
                <c:pt idx="263">
                  <c:v>577052.69037893869</c:v>
                </c:pt>
                <c:pt idx="264">
                  <c:v>582499.07125077571</c:v>
                </c:pt>
                <c:pt idx="265">
                  <c:v>587992.27984697162</c:v>
                </c:pt>
                <c:pt idx="266">
                  <c:v>593535.45598331571</c:v>
                </c:pt>
                <c:pt idx="267">
                  <c:v>599131.16630861931</c:v>
                </c:pt>
                <c:pt idx="268">
                  <c:v>604783.82590623014</c:v>
                </c:pt>
                <c:pt idx="269">
                  <c:v>610495.81737815624</c:v>
                </c:pt>
                <c:pt idx="270">
                  <c:v>616267.67428321636</c:v>
                </c:pt>
                <c:pt idx="271">
                  <c:v>622095.18051534554</c:v>
                </c:pt>
                <c:pt idx="272">
                  <c:v>627976.43900515849</c:v>
                </c:pt>
                <c:pt idx="273">
                  <c:v>633907.95917951316</c:v>
                </c:pt>
                <c:pt idx="274">
                  <c:v>639880.31618175644</c:v>
                </c:pt>
                <c:pt idx="275">
                  <c:v>645885.18515073694</c:v>
                </c:pt>
                <c:pt idx="276">
                  <c:v>651916.18123486661</c:v>
                </c:pt>
                <c:pt idx="277">
                  <c:v>657966.35259659856</c:v>
                </c:pt>
                <c:pt idx="278">
                  <c:v>664028.07648817752</c:v>
                </c:pt>
                <c:pt idx="279">
                  <c:v>670094.9599806146</c:v>
                </c:pt>
                <c:pt idx="280">
                  <c:v>676168.48578391771</c:v>
                </c:pt>
                <c:pt idx="281">
                  <c:v>682254.67358323443</c:v>
                </c:pt>
                <c:pt idx="282">
                  <c:v>688362.55835527065</c:v>
                </c:pt>
                <c:pt idx="283">
                  <c:v>694499.43155915104</c:v>
                </c:pt>
                <c:pt idx="284">
                  <c:v>700672.36151029414</c:v>
                </c:pt>
                <c:pt idx="285">
                  <c:v>706888.95877895178</c:v>
                </c:pt>
                <c:pt idx="286">
                  <c:v>713155.53595773526</c:v>
                </c:pt>
                <c:pt idx="287">
                  <c:v>719480.02905713825</c:v>
                </c:pt>
                <c:pt idx="288">
                  <c:v>725870.95328075811</c:v>
                </c:pt>
                <c:pt idx="289">
                  <c:v>732334.0196029857</c:v>
                </c:pt>
                <c:pt idx="290">
                  <c:v>738867.80269270076</c:v>
                </c:pt>
                <c:pt idx="291">
                  <c:v>745467.58991662716</c:v>
                </c:pt>
                <c:pt idx="292">
                  <c:v>752127.5307135965</c:v>
                </c:pt>
                <c:pt idx="293">
                  <c:v>758844.39153485233</c:v>
                </c:pt>
                <c:pt idx="294">
                  <c:v>765617.67797130533</c:v>
                </c:pt>
                <c:pt idx="295">
                  <c:v>772447.8510005573</c:v>
                </c:pt>
                <c:pt idx="296">
                  <c:v>779336.09826303669</c:v>
                </c:pt>
                <c:pt idx="297">
                  <c:v>786283.62447942619</c:v>
                </c:pt>
                <c:pt idx="298">
                  <c:v>793291.42309067899</c:v>
                </c:pt>
                <c:pt idx="299">
                  <c:v>800359.27419791615</c:v>
                </c:pt>
                <c:pt idx="300">
                  <c:v>807486.21063292772</c:v>
                </c:pt>
                <c:pt idx="301">
                  <c:v>814670.53022669151</c:v>
                </c:pt>
                <c:pt idx="302">
                  <c:v>821909.58003353525</c:v>
                </c:pt>
                <c:pt idx="303">
                  <c:v>829200.28390458785</c:v>
                </c:pt>
                <c:pt idx="304">
                  <c:v>836538.73048043973</c:v>
                </c:pt>
                <c:pt idx="305">
                  <c:v>843920.50436908135</c:v>
                </c:pt>
                <c:pt idx="306">
                  <c:v>851343.52356298454</c:v>
                </c:pt>
                <c:pt idx="307">
                  <c:v>858807.81444584718</c:v>
                </c:pt>
                <c:pt idx="308">
                  <c:v>866313.9898463214</c:v>
                </c:pt>
                <c:pt idx="309">
                  <c:v>873861.83619698824</c:v>
                </c:pt>
                <c:pt idx="310">
                  <c:v>881449.91189861449</c:v>
                </c:pt>
                <c:pt idx="311">
                  <c:v>889076.59445013339</c:v>
                </c:pt>
                <c:pt idx="312">
                  <c:v>896739.30616798205</c:v>
                </c:pt>
                <c:pt idx="313">
                  <c:v>904434.60001432081</c:v>
                </c:pt>
                <c:pt idx="314">
                  <c:v>912159.01488616609</c:v>
                </c:pt>
                <c:pt idx="315">
                  <c:v>919909.81483499624</c:v>
                </c:pt>
                <c:pt idx="316">
                  <c:v>927685.22306538117</c:v>
                </c:pt>
                <c:pt idx="317">
                  <c:v>935482.7064085051</c:v>
                </c:pt>
                <c:pt idx="318">
                  <c:v>943298.67509957915</c:v>
                </c:pt>
                <c:pt idx="319">
                  <c:v>951130.14905696432</c:v>
                </c:pt>
                <c:pt idx="320">
                  <c:v>958976.78475962486</c:v>
                </c:pt>
                <c:pt idx="321">
                  <c:v>966839.52869833726</c:v>
                </c:pt>
                <c:pt idx="322">
                  <c:v>974718.12297389784</c:v>
                </c:pt>
                <c:pt idx="323">
                  <c:v>982612.69487218617</c:v>
                </c:pt>
                <c:pt idx="324">
                  <c:v>990521.98300537071</c:v>
                </c:pt>
                <c:pt idx="325">
                  <c:v>998446.22940690175</c:v>
                </c:pt>
                <c:pt idx="326">
                  <c:v>1006385.5562507762</c:v>
                </c:pt>
                <c:pt idx="327">
                  <c:v>1014339.2281257164</c:v>
                </c:pt>
                <c:pt idx="328">
                  <c:v>1022303.9031861091</c:v>
                </c:pt>
                <c:pt idx="329">
                  <c:v>1030273.9380367972</c:v>
                </c:pt>
                <c:pt idx="330">
                  <c:v>1038249.1543895006</c:v>
                </c:pt>
                <c:pt idx="331">
                  <c:v>1046231.5307564815</c:v>
                </c:pt>
                <c:pt idx="332">
                  <c:v>1054220.7251311676</c:v>
                </c:pt>
                <c:pt idx="333">
                  <c:v>1062216.0001603204</c:v>
                </c:pt>
                <c:pt idx="334">
                  <c:v>1070217.279427561</c:v>
                </c:pt>
                <c:pt idx="335">
                  <c:v>1078223.9456725623</c:v>
                </c:pt>
                <c:pt idx="336">
                  <c:v>1086235.9282086554</c:v>
                </c:pt>
                <c:pt idx="337">
                  <c:v>1094253.5914137322</c:v>
                </c:pt>
                <c:pt idx="338">
                  <c:v>1102277.9051112894</c:v>
                </c:pt>
                <c:pt idx="339">
                  <c:v>1110311.3726976798</c:v>
                </c:pt>
                <c:pt idx="340">
                  <c:v>1118358.7112462739</c:v>
                </c:pt>
                <c:pt idx="341">
                  <c:v>1126424.9463945015</c:v>
                </c:pt>
                <c:pt idx="342">
                  <c:v>1134511.6878463384</c:v>
                </c:pt>
                <c:pt idx="343">
                  <c:v>1142616.8365225194</c:v>
                </c:pt>
                <c:pt idx="344">
                  <c:v>1150739.9056236146</c:v>
                </c:pt>
                <c:pt idx="345">
                  <c:v>1158881.9517445492</c:v>
                </c:pt>
                <c:pt idx="346">
                  <c:v>1167044.2636188259</c:v>
                </c:pt>
                <c:pt idx="347">
                  <c:v>1175226.5895036506</c:v>
                </c:pt>
                <c:pt idx="348">
                  <c:v>1183430.2129010635</c:v>
                </c:pt>
                <c:pt idx="349">
                  <c:v>1191655.8970728817</c:v>
                </c:pt>
                <c:pt idx="350">
                  <c:v>1199903.535511449</c:v>
                </c:pt>
                <c:pt idx="351">
                  <c:v>1208172.5591282491</c:v>
                </c:pt>
                <c:pt idx="352">
                  <c:v>1216462.5315044678</c:v>
                </c:pt>
                <c:pt idx="353">
                  <c:v>1224773.3050574916</c:v>
                </c:pt>
                <c:pt idx="354">
                  <c:v>1233104.8753522031</c:v>
                </c:pt>
                <c:pt idx="355">
                  <c:v>1241457.6702531858</c:v>
                </c:pt>
                <c:pt idx="356">
                  <c:v>1249832.1321331088</c:v>
                </c:pt>
                <c:pt idx="357">
                  <c:v>1258227.8350361721</c:v>
                </c:pt>
                <c:pt idx="358">
                  <c:v>1266642.7646561638</c:v>
                </c:pt>
                <c:pt idx="359">
                  <c:v>1275073.0564778792</c:v>
                </c:pt>
                <c:pt idx="360">
                  <c:v>1283515.4934676113</c:v>
                </c:pt>
                <c:pt idx="361">
                  <c:v>1291968.8260788324</c:v>
                </c:pt>
                <c:pt idx="362">
                  <c:v>1300432.8231260574</c:v>
                </c:pt>
                <c:pt idx="363">
                  <c:v>1308907.6272185175</c:v>
                </c:pt>
                <c:pt idx="364">
                  <c:v>1317393.6649605066</c:v>
                </c:pt>
                <c:pt idx="365">
                  <c:v>1325891.465431886</c:v>
                </c:pt>
                <c:pt idx="366">
                  <c:v>1334401.5647836248</c:v>
                </c:pt>
                <c:pt idx="367">
                  <c:v>1342925.286766116</c:v>
                </c:pt>
                <c:pt idx="368">
                  <c:v>1351464.8562441615</c:v>
                </c:pt>
                <c:pt idx="369">
                  <c:v>1360022.012456923</c:v>
                </c:pt>
                <c:pt idx="370">
                  <c:v>1368596.3692795807</c:v>
                </c:pt>
                <c:pt idx="371">
                  <c:v>1377186.317193365</c:v>
                </c:pt>
                <c:pt idx="372">
                  <c:v>1385787.6923073761</c:v>
                </c:pt>
                <c:pt idx="373">
                  <c:v>1394394.7522928026</c:v>
                </c:pt>
                <c:pt idx="374">
                  <c:v>1403004.1589080666</c:v>
                </c:pt>
                <c:pt idx="375">
                  <c:v>1411615.0537271404</c:v>
                </c:pt>
                <c:pt idx="376">
                  <c:v>1420227.3825718348</c:v>
                </c:pt>
                <c:pt idx="377">
                  <c:v>1428841.1185562504</c:v>
                </c:pt>
                <c:pt idx="378">
                  <c:v>1437456.1478354596</c:v>
                </c:pt>
                <c:pt idx="379">
                  <c:v>1446072.3584871972</c:v>
                </c:pt>
                <c:pt idx="380">
                  <c:v>1454689.4103468128</c:v>
                </c:pt>
                <c:pt idx="381">
                  <c:v>1463306.877370361</c:v>
                </c:pt>
                <c:pt idx="382">
                  <c:v>1471924.5015205927</c:v>
                </c:pt>
                <c:pt idx="383">
                  <c:v>1480542.0923118254</c:v>
                </c:pt>
                <c:pt idx="384">
                  <c:v>1489159.5561118436</c:v>
                </c:pt>
                <c:pt idx="385">
                  <c:v>1497776.9608739109</c:v>
                </c:pt>
                <c:pt idx="386">
                  <c:v>1506394.3656359783</c:v>
                </c:pt>
                <c:pt idx="387">
                  <c:v>1515011.7703980457</c:v>
                </c:pt>
                <c:pt idx="388">
                  <c:v>1523629.175160113</c:v>
                </c:pt>
                <c:pt idx="389">
                  <c:v>1532246.5799221804</c:v>
                </c:pt>
                <c:pt idx="390">
                  <c:v>1540863.9846842478</c:v>
                </c:pt>
                <c:pt idx="391">
                  <c:v>1549481.3894463151</c:v>
                </c:pt>
                <c:pt idx="392">
                  <c:v>1558098.8687389281</c:v>
                </c:pt>
                <c:pt idx="393">
                  <c:v>1566716.9834777892</c:v>
                </c:pt>
                <c:pt idx="394">
                  <c:v>1575337.3499742311</c:v>
                </c:pt>
                <c:pt idx="395">
                  <c:v>1583962.9097586053</c:v>
                </c:pt>
                <c:pt idx="396">
                  <c:v>1592597.9384052784</c:v>
                </c:pt>
                <c:pt idx="397">
                  <c:v>1601247.8475246013</c:v>
                </c:pt>
                <c:pt idx="398">
                  <c:v>1609917.7544567562</c:v>
                </c:pt>
                <c:pt idx="399">
                  <c:v>1618609.3054159293</c:v>
                </c:pt>
                <c:pt idx="400">
                  <c:v>1627320.3670802901</c:v>
                </c:pt>
                <c:pt idx="401">
                  <c:v>1636048.1913016904</c:v>
                </c:pt>
                <c:pt idx="402">
                  <c:v>1644789.8292858647</c:v>
                </c:pt>
                <c:pt idx="403">
                  <c:v>1653542.2322417567</c:v>
                </c:pt>
                <c:pt idx="404">
                  <c:v>1662303.8809932244</c:v>
                </c:pt>
                <c:pt idx="405">
                  <c:v>1671073.6482993478</c:v>
                </c:pt>
                <c:pt idx="406">
                  <c:v>1679849.9166263817</c:v>
                </c:pt>
                <c:pt idx="407">
                  <c:v>1688631.1719315862</c:v>
                </c:pt>
                <c:pt idx="408">
                  <c:v>1697416.7111582921</c:v>
                </c:pt>
                <c:pt idx="409">
                  <c:v>1706206.8383520429</c:v>
                </c:pt>
                <c:pt idx="410">
                  <c:v>1715002.2013830503</c:v>
                </c:pt>
                <c:pt idx="411">
                  <c:v>1723803.2319618133</c:v>
                </c:pt>
                <c:pt idx="412">
                  <c:v>1732610.2296935781</c:v>
                </c:pt>
                <c:pt idx="413">
                  <c:v>1741423.5814286259</c:v>
                </c:pt>
                <c:pt idx="414">
                  <c:v>1750244.1498428774</c:v>
                </c:pt>
                <c:pt idx="415">
                  <c:v>1759073.7249532621</c:v>
                </c:pt>
                <c:pt idx="416">
                  <c:v>1767914.0994506695</c:v>
                </c:pt>
                <c:pt idx="417">
                  <c:v>1776765.65898712</c:v>
                </c:pt>
                <c:pt idx="418">
                  <c:v>1785627.2788155668</c:v>
                </c:pt>
                <c:pt idx="419">
                  <c:v>1794497.1169528924</c:v>
                </c:pt>
                <c:pt idx="420">
                  <c:v>1803373.4713888199</c:v>
                </c:pt>
                <c:pt idx="421">
                  <c:v>1812256.2205720884</c:v>
                </c:pt>
                <c:pt idx="422">
                  <c:v>1821146.0363126637</c:v>
                </c:pt>
                <c:pt idx="423">
                  <c:v>1830044.0968264206</c:v>
                </c:pt>
                <c:pt idx="424">
                  <c:v>1838952.6555186615</c:v>
                </c:pt>
                <c:pt idx="425">
                  <c:v>1847876.4492617722</c:v>
                </c:pt>
                <c:pt idx="426">
                  <c:v>1856823.674494199</c:v>
                </c:pt>
                <c:pt idx="427">
                  <c:v>1865803.7124854184</c:v>
                </c:pt>
                <c:pt idx="428">
                  <c:v>1874820.2115487237</c:v>
                </c:pt>
                <c:pt idx="429">
                  <c:v>1883869.8206022303</c:v>
                </c:pt>
                <c:pt idx="430">
                  <c:v>1892948.4452329001</c:v>
                </c:pt>
                <c:pt idx="431">
                  <c:v>1902053.2017762968</c:v>
                </c:pt>
                <c:pt idx="432">
                  <c:v>1911182.7855216067</c:v>
                </c:pt>
                <c:pt idx="433">
                  <c:v>1920337.3586473463</c:v>
                </c:pt>
                <c:pt idx="434">
                  <c:v>1929516.7579185895</c:v>
                </c:pt>
                <c:pt idx="435">
                  <c:v>1938718.3073886612</c:v>
                </c:pt>
                <c:pt idx="436">
                  <c:v>1947936.9408760113</c:v>
                </c:pt>
                <c:pt idx="437">
                  <c:v>1957166.3155763478</c:v>
                </c:pt>
                <c:pt idx="438">
                  <c:v>1966400.0233830956</c:v>
                </c:pt>
                <c:pt idx="439">
                  <c:v>1975633.4028810936</c:v>
                </c:pt>
                <c:pt idx="440">
                  <c:v>1984864.5158317166</c:v>
                </c:pt>
                <c:pt idx="441">
                  <c:v>1994093.7935725853</c:v>
                </c:pt>
                <c:pt idx="442">
                  <c:v>2003322.3086657352</c:v>
                </c:pt>
                <c:pt idx="443">
                  <c:v>2012550.6654374755</c:v>
                </c:pt>
                <c:pt idx="444">
                  <c:v>2021779.0157213523</c:v>
                </c:pt>
                <c:pt idx="445">
                  <c:v>2031007.3660052291</c:v>
                </c:pt>
                <c:pt idx="446">
                  <c:v>2040235.7162891058</c:v>
                </c:pt>
                <c:pt idx="447">
                  <c:v>2049464.0665729826</c:v>
                </c:pt>
                <c:pt idx="448">
                  <c:v>2058692.4168568593</c:v>
                </c:pt>
                <c:pt idx="449">
                  <c:v>2067920.7671407361</c:v>
                </c:pt>
                <c:pt idx="450">
                  <c:v>2077149.1174246129</c:v>
                </c:pt>
                <c:pt idx="451">
                  <c:v>2086377.4677084896</c:v>
                </c:pt>
                <c:pt idx="452">
                  <c:v>2095605.8179923664</c:v>
                </c:pt>
                <c:pt idx="453">
                  <c:v>2104834.1682762434</c:v>
                </c:pt>
                <c:pt idx="454">
                  <c:v>2114062.5185601204</c:v>
                </c:pt>
                <c:pt idx="455">
                  <c:v>2123290.8688439974</c:v>
                </c:pt>
                <c:pt idx="456">
                  <c:v>2132519.2191278744</c:v>
                </c:pt>
                <c:pt idx="457">
                  <c:v>2141747.5694117513</c:v>
                </c:pt>
                <c:pt idx="458">
                  <c:v>2150975.9196956283</c:v>
                </c:pt>
                <c:pt idx="459">
                  <c:v>2160204.2699795053</c:v>
                </c:pt>
                <c:pt idx="460">
                  <c:v>2169432.6202633823</c:v>
                </c:pt>
                <c:pt idx="461">
                  <c:v>2178660.9705472593</c:v>
                </c:pt>
                <c:pt idx="462">
                  <c:v>2187889.3208311363</c:v>
                </c:pt>
                <c:pt idx="463">
                  <c:v>2197117.6711150133</c:v>
                </c:pt>
                <c:pt idx="464">
                  <c:v>2206346.0213988903</c:v>
                </c:pt>
                <c:pt idx="465">
                  <c:v>2215574.3716827673</c:v>
                </c:pt>
                <c:pt idx="466">
                  <c:v>2224802.7219666443</c:v>
                </c:pt>
                <c:pt idx="467">
                  <c:v>2234031.0722505213</c:v>
                </c:pt>
                <c:pt idx="468">
                  <c:v>2243259.4225343983</c:v>
                </c:pt>
                <c:pt idx="469">
                  <c:v>2252487.7728182753</c:v>
                </c:pt>
                <c:pt idx="470">
                  <c:v>2261716.1231021523</c:v>
                </c:pt>
                <c:pt idx="471">
                  <c:v>2270944.4733860292</c:v>
                </c:pt>
                <c:pt idx="472">
                  <c:v>2280172.8236699062</c:v>
                </c:pt>
                <c:pt idx="473">
                  <c:v>2289401.1739537832</c:v>
                </c:pt>
                <c:pt idx="474">
                  <c:v>2298629.5242376602</c:v>
                </c:pt>
                <c:pt idx="475">
                  <c:v>2307857.8745215372</c:v>
                </c:pt>
                <c:pt idx="476">
                  <c:v>2317086.2248054142</c:v>
                </c:pt>
                <c:pt idx="477">
                  <c:v>2326314.5750892912</c:v>
                </c:pt>
                <c:pt idx="478">
                  <c:v>2335542.9253731682</c:v>
                </c:pt>
                <c:pt idx="479">
                  <c:v>2344771.2756570452</c:v>
                </c:pt>
                <c:pt idx="480">
                  <c:v>2353999.6259409222</c:v>
                </c:pt>
                <c:pt idx="481">
                  <c:v>2363227.9762247992</c:v>
                </c:pt>
                <c:pt idx="482">
                  <c:v>2372456.3265086762</c:v>
                </c:pt>
                <c:pt idx="483">
                  <c:v>2381684.6767925532</c:v>
                </c:pt>
                <c:pt idx="484">
                  <c:v>2390913.0270764302</c:v>
                </c:pt>
                <c:pt idx="485">
                  <c:v>2400141.3773603071</c:v>
                </c:pt>
                <c:pt idx="486">
                  <c:v>2409369.7276441841</c:v>
                </c:pt>
                <c:pt idx="487">
                  <c:v>2418598.0779280611</c:v>
                </c:pt>
                <c:pt idx="488">
                  <c:v>2427826.4282119381</c:v>
                </c:pt>
                <c:pt idx="489">
                  <c:v>2437054.7784958151</c:v>
                </c:pt>
                <c:pt idx="490">
                  <c:v>2446283.1287796921</c:v>
                </c:pt>
                <c:pt idx="491">
                  <c:v>2455511.4790635691</c:v>
                </c:pt>
                <c:pt idx="492">
                  <c:v>2464739.8293474461</c:v>
                </c:pt>
                <c:pt idx="493">
                  <c:v>2473968.1796313231</c:v>
                </c:pt>
                <c:pt idx="494">
                  <c:v>2483196.5299152001</c:v>
                </c:pt>
                <c:pt idx="495">
                  <c:v>2492424.8801990771</c:v>
                </c:pt>
                <c:pt idx="496">
                  <c:v>2501653.2304829541</c:v>
                </c:pt>
                <c:pt idx="497">
                  <c:v>2510881.5807668311</c:v>
                </c:pt>
                <c:pt idx="498">
                  <c:v>2520109.9310507081</c:v>
                </c:pt>
                <c:pt idx="499">
                  <c:v>2529338.281334585</c:v>
                </c:pt>
                <c:pt idx="500">
                  <c:v>2538566.631618462</c:v>
                </c:pt>
                <c:pt idx="501">
                  <c:v>2547794.981902339</c:v>
                </c:pt>
                <c:pt idx="502">
                  <c:v>2557023.332186216</c:v>
                </c:pt>
                <c:pt idx="503">
                  <c:v>2566251.682470093</c:v>
                </c:pt>
                <c:pt idx="504">
                  <c:v>2575480.03275397</c:v>
                </c:pt>
                <c:pt idx="505">
                  <c:v>2584708.383037847</c:v>
                </c:pt>
                <c:pt idx="506">
                  <c:v>2593936.733321724</c:v>
                </c:pt>
                <c:pt idx="507">
                  <c:v>2603165.083605601</c:v>
                </c:pt>
                <c:pt idx="508">
                  <c:v>2612393.433889478</c:v>
                </c:pt>
                <c:pt idx="509">
                  <c:v>2621621.784173355</c:v>
                </c:pt>
                <c:pt idx="510">
                  <c:v>2630850.134457232</c:v>
                </c:pt>
                <c:pt idx="511">
                  <c:v>2640078.484741109</c:v>
                </c:pt>
                <c:pt idx="512">
                  <c:v>2649306.919779297</c:v>
                </c:pt>
                <c:pt idx="513">
                  <c:v>2658536.3670206303</c:v>
                </c:pt>
                <c:pt idx="514">
                  <c:v>2667770.2620795388</c:v>
                </c:pt>
                <c:pt idx="515">
                  <c:v>2677014.2347423015</c:v>
                </c:pt>
                <c:pt idx="516">
                  <c:v>2686273.440088924</c:v>
                </c:pt>
                <c:pt idx="517">
                  <c:v>2695549.427727771</c:v>
                </c:pt>
                <c:pt idx="518">
                  <c:v>2704839.9980607238</c:v>
                </c:pt>
                <c:pt idx="519">
                  <c:v>2714142.9120831527</c:v>
                </c:pt>
                <c:pt idx="520">
                  <c:v>2723456.4107165802</c:v>
                </c:pt>
                <c:pt idx="521">
                  <c:v>2732778.9509686409</c:v>
                </c:pt>
                <c:pt idx="522">
                  <c:v>2742109.1021473999</c:v>
                </c:pt>
                <c:pt idx="523">
                  <c:v>2751444.5710862023</c:v>
                </c:pt>
                <c:pt idx="524">
                  <c:v>2760782.0039364034</c:v>
                </c:pt>
                <c:pt idx="525">
                  <c:v>2770118.6200502655</c:v>
                </c:pt>
                <c:pt idx="526">
                  <c:v>2779453.8714086777</c:v>
                </c:pt>
                <c:pt idx="527">
                  <c:v>2788788.5041278852</c:v>
                </c:pt>
                <c:pt idx="528">
                  <c:v>2798122.990562933</c:v>
                </c:pt>
                <c:pt idx="529">
                  <c:v>2807457.4293022989</c:v>
                </c:pt>
                <c:pt idx="530">
                  <c:v>2816791.8680416648</c:v>
                </c:pt>
                <c:pt idx="531">
                  <c:v>2826126.3067810307</c:v>
                </c:pt>
                <c:pt idx="532">
                  <c:v>2835460.7455203966</c:v>
                </c:pt>
                <c:pt idx="533">
                  <c:v>2844795.2033313126</c:v>
                </c:pt>
                <c:pt idx="534">
                  <c:v>2854129.916780272</c:v>
                </c:pt>
                <c:pt idx="535">
                  <c:v>2863465.6398837226</c:v>
                </c:pt>
                <c:pt idx="536">
                  <c:v>2872803.5369209168</c:v>
                </c:pt>
                <c:pt idx="537">
                  <c:v>2882146.6692916779</c:v>
                </c:pt>
                <c:pt idx="538">
                  <c:v>2891501.573043454</c:v>
                </c:pt>
                <c:pt idx="539">
                  <c:v>2900875.8430979359</c:v>
                </c:pt>
                <c:pt idx="540">
                  <c:v>2910271.2931688717</c:v>
                </c:pt>
                <c:pt idx="541">
                  <c:v>2919684.7139123385</c:v>
                </c:pt>
                <c:pt idx="542">
                  <c:v>2929114.1014703116</c:v>
                </c:pt>
                <c:pt idx="543">
                  <c:v>2938558.3294819309</c:v>
                </c:pt>
                <c:pt idx="544">
                  <c:v>2948015.2135585668</c:v>
                </c:pt>
                <c:pt idx="545">
                  <c:v>2957481.5927639487</c:v>
                </c:pt>
                <c:pt idx="546">
                  <c:v>2966955.0734125297</c:v>
                </c:pt>
                <c:pt idx="547">
                  <c:v>2976435.17329593</c:v>
                </c:pt>
                <c:pt idx="548">
                  <c:v>2985921.4630630612</c:v>
                </c:pt>
                <c:pt idx="549">
                  <c:v>2995413.5720468932</c:v>
                </c:pt>
                <c:pt idx="550">
                  <c:v>3004910.977492861</c:v>
                </c:pt>
                <c:pt idx="551">
                  <c:v>3014413.548051619</c:v>
                </c:pt>
                <c:pt idx="552">
                  <c:v>3023921.068280132</c:v>
                </c:pt>
                <c:pt idx="553">
                  <c:v>3033433.1178843835</c:v>
                </c:pt>
                <c:pt idx="554">
                  <c:v>3042949.6990078939</c:v>
                </c:pt>
                <c:pt idx="555">
                  <c:v>3052470.9436345901</c:v>
                </c:pt>
                <c:pt idx="556">
                  <c:v>3061997.1196271265</c:v>
                </c:pt>
                <c:pt idx="557">
                  <c:v>3071528.7109834435</c:v>
                </c:pt>
                <c:pt idx="558">
                  <c:v>3081066.4524334795</c:v>
                </c:pt>
                <c:pt idx="559">
                  <c:v>3090612.030332786</c:v>
                </c:pt>
                <c:pt idx="560">
                  <c:v>3100167.211210045</c:v>
                </c:pt>
                <c:pt idx="561">
                  <c:v>3109730.7682437156</c:v>
                </c:pt>
                <c:pt idx="562">
                  <c:v>3119302.266923767</c:v>
                </c:pt>
                <c:pt idx="563">
                  <c:v>3128880.3168180999</c:v>
                </c:pt>
                <c:pt idx="564">
                  <c:v>3138459.4908558959</c:v>
                </c:pt>
                <c:pt idx="565">
                  <c:v>3148036.1082925596</c:v>
                </c:pt>
                <c:pt idx="566">
                  <c:v>3157610.9779497674</c:v>
                </c:pt>
                <c:pt idx="567">
                  <c:v>3167185.8476069751</c:v>
                </c:pt>
                <c:pt idx="568">
                  <c:v>3176760.7172641829</c:v>
                </c:pt>
                <c:pt idx="569">
                  <c:v>3186335.5869213906</c:v>
                </c:pt>
                <c:pt idx="570">
                  <c:v>3195910.4565785984</c:v>
                </c:pt>
                <c:pt idx="571">
                  <c:v>3205485.3262358061</c:v>
                </c:pt>
                <c:pt idx="572">
                  <c:v>3215060.1958930138</c:v>
                </c:pt>
                <c:pt idx="573">
                  <c:v>3224635.0655502216</c:v>
                </c:pt>
                <c:pt idx="574">
                  <c:v>3234209.9352074293</c:v>
                </c:pt>
                <c:pt idx="575">
                  <c:v>3243784.8048646371</c:v>
                </c:pt>
                <c:pt idx="576">
                  <c:v>3253359.6745218448</c:v>
                </c:pt>
                <c:pt idx="577">
                  <c:v>3262934.5441790526</c:v>
                </c:pt>
                <c:pt idx="578">
                  <c:v>3272509.4138362603</c:v>
                </c:pt>
                <c:pt idx="579">
                  <c:v>3282084.2834934681</c:v>
                </c:pt>
                <c:pt idx="580">
                  <c:v>3291659.1531506758</c:v>
                </c:pt>
                <c:pt idx="581">
                  <c:v>3301234.0228078836</c:v>
                </c:pt>
                <c:pt idx="582">
                  <c:v>3310808.8924650913</c:v>
                </c:pt>
                <c:pt idx="583">
                  <c:v>3320383.7621222991</c:v>
                </c:pt>
                <c:pt idx="584">
                  <c:v>3329958.6317795068</c:v>
                </c:pt>
                <c:pt idx="585">
                  <c:v>3339533.5014367145</c:v>
                </c:pt>
                <c:pt idx="586">
                  <c:v>3349108.3710939223</c:v>
                </c:pt>
                <c:pt idx="587">
                  <c:v>3358683.24075113</c:v>
                </c:pt>
                <c:pt idx="588">
                  <c:v>3368258.1104083378</c:v>
                </c:pt>
                <c:pt idx="589">
                  <c:v>3377832.9800655455</c:v>
                </c:pt>
                <c:pt idx="590">
                  <c:v>3387407.8497227533</c:v>
                </c:pt>
                <c:pt idx="591">
                  <c:v>3396982.719379961</c:v>
                </c:pt>
                <c:pt idx="592">
                  <c:v>3406557.5890371688</c:v>
                </c:pt>
                <c:pt idx="593">
                  <c:v>3416132.4586943765</c:v>
                </c:pt>
                <c:pt idx="594">
                  <c:v>3425707.3283515843</c:v>
                </c:pt>
                <c:pt idx="595">
                  <c:v>3435282.198008792</c:v>
                </c:pt>
                <c:pt idx="596">
                  <c:v>3444857.0676659998</c:v>
                </c:pt>
                <c:pt idx="597">
                  <c:v>3454431.9373232075</c:v>
                </c:pt>
                <c:pt idx="598">
                  <c:v>3464006.8069804152</c:v>
                </c:pt>
                <c:pt idx="599">
                  <c:v>3473581.676637623</c:v>
                </c:pt>
                <c:pt idx="600">
                  <c:v>3483156.5462948307</c:v>
                </c:pt>
                <c:pt idx="601">
                  <c:v>3492731.5778435478</c:v>
                </c:pt>
                <c:pt idx="602">
                  <c:v>3502307.1911637443</c:v>
                </c:pt>
                <c:pt idx="603">
                  <c:v>3511885.2525378182</c:v>
                </c:pt>
                <c:pt idx="604">
                  <c:v>3521470.0793076931</c:v>
                </c:pt>
                <c:pt idx="605">
                  <c:v>3531068.2772814957</c:v>
                </c:pt>
                <c:pt idx="606">
                  <c:v>3540688.6000255537</c:v>
                </c:pt>
                <c:pt idx="607">
                  <c:v>3550340.4136783401</c:v>
                </c:pt>
                <c:pt idx="608">
                  <c:v>3560031.6876646127</c:v>
                </c:pt>
                <c:pt idx="609">
                  <c:v>3569770.1199807003</c:v>
                </c:pt>
                <c:pt idx="610">
                  <c:v>3579564.8034848026</c:v>
                </c:pt>
                <c:pt idx="611">
                  <c:v>3589425.2082519527</c:v>
                </c:pt>
                <c:pt idx="612">
                  <c:v>3599355.7554646037</c:v>
                </c:pt>
                <c:pt idx="613">
                  <c:v>3609354.0843091346</c:v>
                </c:pt>
                <c:pt idx="614">
                  <c:v>3619416.0424523065</c:v>
                </c:pt>
                <c:pt idx="615">
                  <c:v>3629539.8728669113</c:v>
                </c:pt>
                <c:pt idx="616">
                  <c:v>3639725.3202143009</c:v>
                </c:pt>
                <c:pt idx="617">
                  <c:v>3649971.1362451767</c:v>
                </c:pt>
                <c:pt idx="618">
                  <c:v>3660274.8492873753</c:v>
                </c:pt>
                <c:pt idx="619">
                  <c:v>3670632.8165843561</c:v>
                </c:pt>
                <c:pt idx="620">
                  <c:v>3681041.9678040543</c:v>
                </c:pt>
                <c:pt idx="621">
                  <c:v>3691501.381810192</c:v>
                </c:pt>
                <c:pt idx="622">
                  <c:v>3702011.9568573115</c:v>
                </c:pt>
                <c:pt idx="623">
                  <c:v>3712575.0462496965</c:v>
                </c:pt>
                <c:pt idx="624">
                  <c:v>3723192.7138101161</c:v>
                </c:pt>
                <c:pt idx="625">
                  <c:v>3733867.3304143874</c:v>
                </c:pt>
                <c:pt idx="626">
                  <c:v>3744599.675404415</c:v>
                </c:pt>
                <c:pt idx="627">
                  <c:v>3755389.0806011413</c:v>
                </c:pt>
                <c:pt idx="628">
                  <c:v>3766234.8405647515</c:v>
                </c:pt>
                <c:pt idx="629">
                  <c:v>3777137.1904418506</c:v>
                </c:pt>
                <c:pt idx="630">
                  <c:v>3788097.7887251177</c:v>
                </c:pt>
                <c:pt idx="631">
                  <c:v>3799120.2808403778</c:v>
                </c:pt>
                <c:pt idx="632">
                  <c:v>3810208.7134274202</c:v>
                </c:pt>
                <c:pt idx="633">
                  <c:v>3821367.2941565784</c:v>
                </c:pt>
                <c:pt idx="634">
                  <c:v>3832600.1486949581</c:v>
                </c:pt>
                <c:pt idx="635">
                  <c:v>3843909.914930155</c:v>
                </c:pt>
                <c:pt idx="636">
                  <c:v>3855297.054942918</c:v>
                </c:pt>
                <c:pt idx="637">
                  <c:v>3866760.0088949688</c:v>
                </c:pt>
                <c:pt idx="638">
                  <c:v>3878297.4221373876</c:v>
                </c:pt>
                <c:pt idx="639">
                  <c:v>3889908.4733296908</c:v>
                </c:pt>
                <c:pt idx="640">
                  <c:v>3901592.6051225457</c:v>
                </c:pt>
                <c:pt idx="641">
                  <c:v>3913351.4218426584</c:v>
                </c:pt>
                <c:pt idx="642">
                  <c:v>3925189.8648314923</c:v>
                </c:pt>
                <c:pt idx="643">
                  <c:v>3937112.5692435494</c:v>
                </c:pt>
                <c:pt idx="644">
                  <c:v>3949119.7083905884</c:v>
                </c:pt>
                <c:pt idx="645">
                  <c:v>3961210.7639142345</c:v>
                </c:pt>
                <c:pt idx="646">
                  <c:v>3973387.2191393762</c:v>
                </c:pt>
                <c:pt idx="647">
                  <c:v>3985650.2823039093</c:v>
                </c:pt>
                <c:pt idx="648">
                  <c:v>3998000.5905836951</c:v>
                </c:pt>
                <c:pt idx="649">
                  <c:v>4010437.2992705051</c:v>
                </c:pt>
                <c:pt idx="650">
                  <c:v>4022957.2022900339</c:v>
                </c:pt>
                <c:pt idx="651">
                  <c:v>4035553.073237366</c:v>
                </c:pt>
                <c:pt idx="652">
                  <c:v>4048216.2830239795</c:v>
                </c:pt>
                <c:pt idx="653">
                  <c:v>4060940.7937543951</c:v>
                </c:pt>
                <c:pt idx="654">
                  <c:v>4073719.5541857951</c:v>
                </c:pt>
                <c:pt idx="655">
                  <c:v>4086540.9846993112</c:v>
                </c:pt>
                <c:pt idx="656">
                  <c:v>4099394.4871031698</c:v>
                </c:pt>
                <c:pt idx="657">
                  <c:v>4112275.5751377852</c:v>
                </c:pt>
                <c:pt idx="658">
                  <c:v>4125183.1218903428</c:v>
                </c:pt>
                <c:pt idx="659">
                  <c:v>4138112.5037816041</c:v>
                </c:pt>
                <c:pt idx="660">
                  <c:v>4151054.5073953946</c:v>
                </c:pt>
                <c:pt idx="661">
                  <c:v>4164001.0471214531</c:v>
                </c:pt>
                <c:pt idx="662">
                  <c:v>4176948.0272678742</c:v>
                </c:pt>
                <c:pt idx="663">
                  <c:v>4189895.5804968011</c:v>
                </c:pt>
                <c:pt idx="664">
                  <c:v>4202845.6543276794</c:v>
                </c:pt>
                <c:pt idx="665">
                  <c:v>4215799.4135688916</c:v>
                </c:pt>
                <c:pt idx="666">
                  <c:v>4228758.8346322784</c:v>
                </c:pt>
                <c:pt idx="667">
                  <c:v>4241728.3603576189</c:v>
                </c:pt>
                <c:pt idx="668">
                  <c:v>4254716.6828554589</c:v>
                </c:pt>
                <c:pt idx="669">
                  <c:v>4267730.2510519484</c:v>
                </c:pt>
                <c:pt idx="670">
                  <c:v>4280777.5023696879</c:v>
                </c:pt>
                <c:pt idx="671">
                  <c:v>4293862.0108939726</c:v>
                </c:pt>
                <c:pt idx="672">
                  <c:v>4306984.4079538519</c:v>
                </c:pt>
                <c:pt idx="673">
                  <c:v>4320148.8079836816</c:v>
                </c:pt>
                <c:pt idx="674">
                  <c:v>4333359.5372891547</c:v>
                </c:pt>
                <c:pt idx="675">
                  <c:v>4346617.6583380168</c:v>
                </c:pt>
                <c:pt idx="676">
                  <c:v>4359920.1360109728</c:v>
                </c:pt>
                <c:pt idx="677">
                  <c:v>4373263.6766946455</c:v>
                </c:pt>
                <c:pt idx="678">
                  <c:v>4386638.2453930033</c:v>
                </c:pt>
                <c:pt idx="679">
                  <c:v>4400033.747046574</c:v>
                </c:pt>
                <c:pt idx="680">
                  <c:v>4413442.3733349247</c:v>
                </c:pt>
                <c:pt idx="681">
                  <c:v>4426858.3054016819</c:v>
                </c:pt>
                <c:pt idx="682">
                  <c:v>4440281.3280941881</c:v>
                </c:pt>
                <c:pt idx="683">
                  <c:v>4453712.2455923464</c:v>
                </c:pt>
                <c:pt idx="684">
                  <c:v>4467150.7978394553</c:v>
                </c:pt>
                <c:pt idx="685">
                  <c:v>4480601.4291063482</c:v>
                </c:pt>
                <c:pt idx="686">
                  <c:v>4494069.8312689625</c:v>
                </c:pt>
                <c:pt idx="687">
                  <c:v>4507559.3003997691</c:v>
                </c:pt>
                <c:pt idx="688">
                  <c:v>4521072.8155946769</c:v>
                </c:pt>
                <c:pt idx="689">
                  <c:v>4534614.4036167003</c:v>
                </c:pt>
                <c:pt idx="690">
                  <c:v>4548184.5024108253</c:v>
                </c:pt>
                <c:pt idx="691">
                  <c:v>4561781.4755808618</c:v>
                </c:pt>
                <c:pt idx="692">
                  <c:v>4575405.818569242</c:v>
                </c:pt>
                <c:pt idx="693">
                  <c:v>4589059.8670951799</c:v>
                </c:pt>
                <c:pt idx="694">
                  <c:v>4602744.8970919764</c:v>
                </c:pt>
                <c:pt idx="695">
                  <c:v>4616458.9313677372</c:v>
                </c:pt>
                <c:pt idx="696">
                  <c:v>4630192.9743046798</c:v>
                </c:pt>
                <c:pt idx="697">
                  <c:v>4643939.0041023847</c:v>
                </c:pt>
                <c:pt idx="698">
                  <c:v>4657696.1269186419</c:v>
                </c:pt>
                <c:pt idx="699">
                  <c:v>4671462.9755557515</c:v>
                </c:pt>
                <c:pt idx="700">
                  <c:v>4685240.6061592856</c:v>
                </c:pt>
                <c:pt idx="701">
                  <c:v>4699029.5835833875</c:v>
                </c:pt>
                <c:pt idx="702">
                  <c:v>4712830.3357831854</c:v>
                </c:pt>
                <c:pt idx="703">
                  <c:v>4726642.9701082176</c:v>
                </c:pt>
                <c:pt idx="704">
                  <c:v>4740466.3073097393</c:v>
                </c:pt>
                <c:pt idx="705">
                  <c:v>4754297.385790702</c:v>
                </c:pt>
                <c:pt idx="706">
                  <c:v>4768132.8517830754</c:v>
                </c:pt>
                <c:pt idx="707">
                  <c:v>4781970.6921708584</c:v>
                </c:pt>
                <c:pt idx="708">
                  <c:v>4795811.0924714422</c:v>
                </c:pt>
                <c:pt idx="709">
                  <c:v>4809655.7916082861</c:v>
                </c:pt>
                <c:pt idx="710">
                  <c:v>4823508.8002460282</c:v>
                </c:pt>
                <c:pt idx="711">
                  <c:v>4837376.7471989393</c:v>
                </c:pt>
                <c:pt idx="712">
                  <c:v>4851261.864979879</c:v>
                </c:pt>
                <c:pt idx="713">
                  <c:v>4865159.993508108</c:v>
                </c:pt>
                <c:pt idx="714">
                  <c:v>4879066.7595590642</c:v>
                </c:pt>
                <c:pt idx="715">
                  <c:v>4892975.9837723086</c:v>
                </c:pt>
                <c:pt idx="716">
                  <c:v>4906885.9673471153</c:v>
                </c:pt>
                <c:pt idx="717">
                  <c:v>4920798.8388785524</c:v>
                </c:pt>
                <c:pt idx="718">
                  <c:v>4934716.3773018047</c:v>
                </c:pt>
                <c:pt idx="719">
                  <c:v>4948641.3011107016</c:v>
                </c:pt>
                <c:pt idx="720">
                  <c:v>4962577.7833985742</c:v>
                </c:pt>
                <c:pt idx="721">
                  <c:v>4976527.9776585335</c:v>
                </c:pt>
                <c:pt idx="722">
                  <c:v>4990493.9312147135</c:v>
                </c:pt>
                <c:pt idx="723">
                  <c:v>5004477.5182353156</c:v>
                </c:pt>
                <c:pt idx="724">
                  <c:v>5018481.7093911432</c:v>
                </c:pt>
                <c:pt idx="725">
                  <c:v>5032512.9853136912</c:v>
                </c:pt>
                <c:pt idx="726">
                  <c:v>5046580.7954808418</c:v>
                </c:pt>
                <c:pt idx="727">
                  <c:v>5060695.0524037331</c:v>
                </c:pt>
                <c:pt idx="728">
                  <c:v>5074857.9016352491</c:v>
                </c:pt>
                <c:pt idx="729">
                  <c:v>5089071.6732374392</c:v>
                </c:pt>
                <c:pt idx="730">
                  <c:v>5103335.2055160236</c:v>
                </c:pt>
                <c:pt idx="731">
                  <c:v>5117646.4034022605</c:v>
                </c:pt>
                <c:pt idx="732">
                  <c:v>5132005.2764076535</c:v>
                </c:pt>
                <c:pt idx="733">
                  <c:v>5146412.4892498581</c:v>
                </c:pt>
                <c:pt idx="734">
                  <c:v>5160868.7108214982</c:v>
                </c:pt>
                <c:pt idx="735">
                  <c:v>5175375.0614290768</c:v>
                </c:pt>
                <c:pt idx="736">
                  <c:v>5189933.1252567042</c:v>
                </c:pt>
                <c:pt idx="737">
                  <c:v>5204544.0889330534</c:v>
                </c:pt>
                <c:pt idx="738">
                  <c:v>5219207.5385175701</c:v>
                </c:pt>
                <c:pt idx="739">
                  <c:v>5233925.7383184908</c:v>
                </c:pt>
                <c:pt idx="740">
                  <c:v>5248703.9256720096</c:v>
                </c:pt>
                <c:pt idx="741">
                  <c:v>5263543.9537734976</c:v>
                </c:pt>
                <c:pt idx="742">
                  <c:v>5278445.4718645094</c:v>
                </c:pt>
                <c:pt idx="743">
                  <c:v>5293407.0424515055</c:v>
                </c:pt>
                <c:pt idx="744">
                  <c:v>5308428.6752386736</c:v>
                </c:pt>
                <c:pt idx="745">
                  <c:v>5323510.3702260135</c:v>
                </c:pt>
                <c:pt idx="746">
                  <c:v>5338653.3507024469</c:v>
                </c:pt>
                <c:pt idx="747">
                  <c:v>5353860.1074774703</c:v>
                </c:pt>
                <c:pt idx="748">
                  <c:v>5369133.4642730495</c:v>
                </c:pt>
                <c:pt idx="749">
                  <c:v>5384474.8033949127</c:v>
                </c:pt>
                <c:pt idx="750">
                  <c:v>5399883.1649380252</c:v>
                </c:pt>
                <c:pt idx="751">
                  <c:v>5415357.2760435892</c:v>
                </c:pt>
                <c:pt idx="752">
                  <c:v>5430895.8571435092</c:v>
                </c:pt>
                <c:pt idx="753">
                  <c:v>5446496.1043626694</c:v>
                </c:pt>
                <c:pt idx="754">
                  <c:v>5462154.7528848983</c:v>
                </c:pt>
                <c:pt idx="755">
                  <c:v>5477868.3717155224</c:v>
                </c:pt>
                <c:pt idx="756">
                  <c:v>5493629.8484937381</c:v>
                </c:pt>
                <c:pt idx="757">
                  <c:v>5509426.5773679744</c:v>
                </c:pt>
                <c:pt idx="758">
                  <c:v>5525245.239417539</c:v>
                </c:pt>
                <c:pt idx="759">
                  <c:v>5541077.0636245096</c:v>
                </c:pt>
                <c:pt idx="760">
                  <c:v>5556916.0675615901</c:v>
                </c:pt>
                <c:pt idx="761">
                  <c:v>5572757.4238068052</c:v>
                </c:pt>
                <c:pt idx="762">
                  <c:v>5588599.2019761233</c:v>
                </c:pt>
                <c:pt idx="763">
                  <c:v>5604441.9824193632</c:v>
                </c:pt>
                <c:pt idx="764">
                  <c:v>5620287.896189604</c:v>
                </c:pt>
                <c:pt idx="765">
                  <c:v>5636141.0155516583</c:v>
                </c:pt>
                <c:pt idx="766">
                  <c:v>5652006.3477136753</c:v>
                </c:pt>
                <c:pt idx="767">
                  <c:v>5667887.8912961604</c:v>
                </c:pt>
                <c:pt idx="768">
                  <c:v>5683790.4814318689</c:v>
                </c:pt>
                <c:pt idx="769">
                  <c:v>5699720.82671721</c:v>
                </c:pt>
                <c:pt idx="770">
                  <c:v>5715690.4158383841</c:v>
                </c:pt>
                <c:pt idx="771">
                  <c:v>5731711.0098647811</c:v>
                </c:pt>
                <c:pt idx="772">
                  <c:v>5747792.8458751924</c:v>
                </c:pt>
                <c:pt idx="773">
                  <c:v>5763944.7286107372</c:v>
                </c:pt>
                <c:pt idx="774">
                  <c:v>5780172.2228866862</c:v>
                </c:pt>
                <c:pt idx="775">
                  <c:v>5796485.8317539673</c:v>
                </c:pt>
                <c:pt idx="776">
                  <c:v>5812892.2313441047</c:v>
                </c:pt>
                <c:pt idx="777">
                  <c:v>5829394.4484415343</c:v>
                </c:pt>
                <c:pt idx="778">
                  <c:v>5845996.8363422854</c:v>
                </c:pt>
                <c:pt idx="779">
                  <c:v>5862703.4977139598</c:v>
                </c:pt>
                <c:pt idx="780">
                  <c:v>5879516.6245553643</c:v>
                </c:pt>
                <c:pt idx="781">
                  <c:v>5896437.706604328</c:v>
                </c:pt>
                <c:pt idx="782">
                  <c:v>5913467.5255907187</c:v>
                </c:pt>
                <c:pt idx="783">
                  <c:v>5930606.4955691118</c:v>
                </c:pt>
                <c:pt idx="784">
                  <c:v>5947855.3168271538</c:v>
                </c:pt>
                <c:pt idx="785">
                  <c:v>5965216.6707614744</c:v>
                </c:pt>
                <c:pt idx="786">
                  <c:v>5982693.3256390784</c:v>
                </c:pt>
                <c:pt idx="787">
                  <c:v>6000285.0416276306</c:v>
                </c:pt>
                <c:pt idx="788">
                  <c:v>6017990.5002470007</c:v>
                </c:pt>
                <c:pt idx="789">
                  <c:v>6035809.7014971888</c:v>
                </c:pt>
                <c:pt idx="790">
                  <c:v>6053743.9968664851</c:v>
                </c:pt>
                <c:pt idx="791">
                  <c:v>6071795.1115277279</c:v>
                </c:pt>
                <c:pt idx="792">
                  <c:v>6089961.7452207366</c:v>
                </c:pt>
                <c:pt idx="793">
                  <c:v>6108234.449958086</c:v>
                </c:pt>
                <c:pt idx="794">
                  <c:v>6126595.2402422661</c:v>
                </c:pt>
                <c:pt idx="795">
                  <c:v>6145023.654639056</c:v>
                </c:pt>
                <c:pt idx="796">
                  <c:v>6163502.3413127493</c:v>
                </c:pt>
                <c:pt idx="797">
                  <c:v>6182021.2727611614</c:v>
                </c:pt>
                <c:pt idx="798">
                  <c:v>6200577.8432016456</c:v>
                </c:pt>
                <c:pt idx="799">
                  <c:v>6219174.5462141233</c:v>
                </c:pt>
                <c:pt idx="800">
                  <c:v>6237814.8389194319</c:v>
                </c:pt>
                <c:pt idx="801">
                  <c:v>6256502.0965102743</c:v>
                </c:pt>
                <c:pt idx="802">
                  <c:v>6275243.9249702552</c:v>
                </c:pt>
                <c:pt idx="803">
                  <c:v>6294053.3799243458</c:v>
                </c:pt>
                <c:pt idx="804">
                  <c:v>6312941.7708698623</c:v>
                </c:pt>
                <c:pt idx="805">
                  <c:v>6331911.7585628526</c:v>
                </c:pt>
                <c:pt idx="806">
                  <c:v>6350959.9453845583</c:v>
                </c:pt>
                <c:pt idx="807">
                  <c:v>6370082.3205668479</c:v>
                </c:pt>
                <c:pt idx="808">
                  <c:v>6389273.4639162486</c:v>
                </c:pt>
                <c:pt idx="809">
                  <c:v>6408527.2906018058</c:v>
                </c:pt>
                <c:pt idx="810">
                  <c:v>6427836.9492223049</c:v>
                </c:pt>
                <c:pt idx="811">
                  <c:v>6447191.8895452907</c:v>
                </c:pt>
                <c:pt idx="812">
                  <c:v>6466580.5182393752</c:v>
                </c:pt>
                <c:pt idx="813">
                  <c:v>6485994.5615371196</c:v>
                </c:pt>
                <c:pt idx="814">
                  <c:v>6505426.6938963905</c:v>
                </c:pt>
                <c:pt idx="815">
                  <c:v>6524870.1391392052</c:v>
                </c:pt>
                <c:pt idx="816">
                  <c:v>6544319.8572633723</c:v>
                </c:pt>
                <c:pt idx="817">
                  <c:v>6563773.298909191</c:v>
                </c:pt>
                <c:pt idx="818">
                  <c:v>6583231.1072318209</c:v>
                </c:pt>
                <c:pt idx="819">
                  <c:v>6602696.8572008312</c:v>
                </c:pt>
                <c:pt idx="820">
                  <c:v>6622175.5311383186</c:v>
                </c:pt>
                <c:pt idx="821">
                  <c:v>6641674.084095777</c:v>
                </c:pt>
                <c:pt idx="822">
                  <c:v>6661197.4869491868</c:v>
                </c:pt>
                <c:pt idx="823">
                  <c:v>6680750.3864574786</c:v>
                </c:pt>
                <c:pt idx="824">
                  <c:v>6700336.7630787054</c:v>
                </c:pt>
                <c:pt idx="825">
                  <c:v>6719959.5564305615</c:v>
                </c:pt>
                <c:pt idx="826">
                  <c:v>6739622.6544871023</c:v>
                </c:pt>
                <c:pt idx="827">
                  <c:v>6759329.7294372302</c:v>
                </c:pt>
                <c:pt idx="828">
                  <c:v>6779085.7462791381</c:v>
                </c:pt>
                <c:pt idx="829">
                  <c:v>6798898.2623624876</c:v>
                </c:pt>
                <c:pt idx="830">
                  <c:v>6818773.3858817825</c:v>
                </c:pt>
                <c:pt idx="831">
                  <c:v>6838714.35504157</c:v>
                </c:pt>
                <c:pt idx="832">
                  <c:v>6858720.5331627233</c:v>
                </c:pt>
                <c:pt idx="833">
                  <c:v>6878791.0222513136</c:v>
                </c:pt>
                <c:pt idx="834">
                  <c:v>6898927.381176739</c:v>
                </c:pt>
                <c:pt idx="835">
                  <c:v>6919131.2025852166</c:v>
                </c:pt>
                <c:pt idx="836">
                  <c:v>6939403.3192737391</c:v>
                </c:pt>
                <c:pt idx="837">
                  <c:v>6959745.3235873505</c:v>
                </c:pt>
                <c:pt idx="838">
                  <c:v>6980160.4327507811</c:v>
                </c:pt>
                <c:pt idx="839">
                  <c:v>7000651.1721547805</c:v>
                </c:pt>
                <c:pt idx="840">
                  <c:v>7021219.2676888537</c:v>
                </c:pt>
                <c:pt idx="841">
                  <c:v>7041868.3889790494</c:v>
                </c:pt>
                <c:pt idx="842">
                  <c:v>7062603.2065825295</c:v>
                </c:pt>
                <c:pt idx="843">
                  <c:v>7083426.2397845862</c:v>
                </c:pt>
                <c:pt idx="844">
                  <c:v>7104337.3547434667</c:v>
                </c:pt>
                <c:pt idx="845">
                  <c:v>7125335.7290042024</c:v>
                </c:pt>
                <c:pt idx="846">
                  <c:v>7146421.6808681991</c:v>
                </c:pt>
                <c:pt idx="847">
                  <c:v>7167596.6983485408</c:v>
                </c:pt>
                <c:pt idx="848">
                  <c:v>7188864.6852353541</c:v>
                </c:pt>
                <c:pt idx="849">
                  <c:v>7210231.5118078263</c:v>
                </c:pt>
                <c:pt idx="850">
                  <c:v>7231701.7707805894</c:v>
                </c:pt>
                <c:pt idx="851">
                  <c:v>7253276.3088708445</c:v>
                </c:pt>
                <c:pt idx="852">
                  <c:v>7274955.8731524516</c:v>
                </c:pt>
                <c:pt idx="853">
                  <c:v>7296742.4795408482</c:v>
                </c:pt>
                <c:pt idx="854">
                  <c:v>7318637.5203840854</c:v>
                </c:pt>
                <c:pt idx="855">
                  <c:v>7340640.7414727965</c:v>
                </c:pt>
                <c:pt idx="856">
                  <c:v>7362751.5102520548</c:v>
                </c:pt>
                <c:pt idx="857">
                  <c:v>7384973.0868968163</c:v>
                </c:pt>
                <c:pt idx="858">
                  <c:v>7407312.8911924073</c:v>
                </c:pt>
                <c:pt idx="859">
                  <c:v>7429775.5861983169</c:v>
                </c:pt>
                <c:pt idx="860">
                  <c:v>7452362.4310638271</c:v>
                </c:pt>
                <c:pt idx="861">
                  <c:v>7475076.9982691305</c:v>
                </c:pt>
                <c:pt idx="862">
                  <c:v>7497930.49158163</c:v>
                </c:pt>
                <c:pt idx="863">
                  <c:v>7520931.1996549172</c:v>
                </c:pt>
                <c:pt idx="864">
                  <c:v>7544077.2760032034</c:v>
                </c:pt>
                <c:pt idx="865">
                  <c:v>7567368.4675206132</c:v>
                </c:pt>
                <c:pt idx="866">
                  <c:v>7590809.7760501225</c:v>
                </c:pt>
                <c:pt idx="867">
                  <c:v>7614409.1051067086</c:v>
                </c:pt>
                <c:pt idx="868">
                  <c:v>7638169.9421235938</c:v>
                </c:pt>
                <c:pt idx="869">
                  <c:v>7662088.9216531133</c:v>
                </c:pt>
                <c:pt idx="870">
                  <c:v>7686162.1124432525</c:v>
                </c:pt>
                <c:pt idx="871">
                  <c:v>7710387.1278479816</c:v>
                </c:pt>
                <c:pt idx="872">
                  <c:v>7734761.9701042501</c:v>
                </c:pt>
                <c:pt idx="873">
                  <c:v>7759284.2688726969</c:v>
                </c:pt>
                <c:pt idx="874">
                  <c:v>7783949.7356798016</c:v>
                </c:pt>
                <c:pt idx="875">
                  <c:v>7808752.5989407701</c:v>
                </c:pt>
                <c:pt idx="876">
                  <c:v>7833686.4329384742</c:v>
                </c:pt>
                <c:pt idx="877">
                  <c:v>7858747.1375752036</c:v>
                </c:pt>
                <c:pt idx="878">
                  <c:v>7883935.0156407049</c:v>
                </c:pt>
                <c:pt idx="879">
                  <c:v>7909251.8164838618</c:v>
                </c:pt>
                <c:pt idx="880">
                  <c:v>7934695.3931139335</c:v>
                </c:pt>
                <c:pt idx="881">
                  <c:v>7960258.5633277446</c:v>
                </c:pt>
                <c:pt idx="882">
                  <c:v>7985941.253818335</c:v>
                </c:pt>
                <c:pt idx="883">
                  <c:v>8011746.9406659519</c:v>
                </c:pt>
                <c:pt idx="884">
                  <c:v>8037675.9714786205</c:v>
                </c:pt>
                <c:pt idx="885">
                  <c:v>8063729.7538365619</c:v>
                </c:pt>
                <c:pt idx="886">
                  <c:v>8089909.7349285632</c:v>
                </c:pt>
                <c:pt idx="887">
                  <c:v>8116215.9488407988</c:v>
                </c:pt>
                <c:pt idx="888">
                  <c:v>8142647.3583409339</c:v>
                </c:pt>
                <c:pt idx="889">
                  <c:v>8169201.4822173696</c:v>
                </c:pt>
                <c:pt idx="890">
                  <c:v>8195874.7877316708</c:v>
                </c:pt>
                <c:pt idx="891">
                  <c:v>8222662.0293026865</c:v>
                </c:pt>
                <c:pt idx="892">
                  <c:v>8249557.371327199</c:v>
                </c:pt>
                <c:pt idx="893">
                  <c:v>8276555.7776960731</c:v>
                </c:pt>
                <c:pt idx="894">
                  <c:v>8303654.6069881152</c:v>
                </c:pt>
                <c:pt idx="895">
                  <c:v>8330852.8535551699</c:v>
                </c:pt>
                <c:pt idx="896">
                  <c:v>8358151.4365797844</c:v>
                </c:pt>
                <c:pt idx="897">
                  <c:v>8385551.285643125</c:v>
                </c:pt>
                <c:pt idx="898">
                  <c:v>8413052.7171707321</c:v>
                </c:pt>
                <c:pt idx="899">
                  <c:v>8440654.4548917077</c:v>
                </c:pt>
                <c:pt idx="900">
                  <c:v>8468353.949168954</c:v>
                </c:pt>
                <c:pt idx="901">
                  <c:v>8496146.4726682026</c:v>
                </c:pt>
                <c:pt idx="902">
                  <c:v>8524014.5549444146</c:v>
                </c:pt>
                <c:pt idx="903">
                  <c:v>8551932.9094975293</c:v>
                </c:pt>
                <c:pt idx="904">
                  <c:v>8579891.5088253617</c:v>
                </c:pt>
                <c:pt idx="905">
                  <c:v>8607887.7471452672</c:v>
                </c:pt>
                <c:pt idx="906">
                  <c:v>8635924.1180371661</c:v>
                </c:pt>
                <c:pt idx="907">
                  <c:v>8664004.078621896</c:v>
                </c:pt>
                <c:pt idx="908">
                  <c:v>8692131.0040921606</c:v>
                </c:pt>
                <c:pt idx="909">
                  <c:v>8720312.5004315618</c:v>
                </c:pt>
                <c:pt idx="910">
                  <c:v>8748561.6232650727</c:v>
                </c:pt>
                <c:pt idx="911">
                  <c:v>8776889.6820900105</c:v>
                </c:pt>
                <c:pt idx="912">
                  <c:v>8805299.337662423</c:v>
                </c:pt>
                <c:pt idx="913">
                  <c:v>8833789.8863257412</c:v>
                </c:pt>
                <c:pt idx="914">
                  <c:v>8862369.87471921</c:v>
                </c:pt>
                <c:pt idx="915">
                  <c:v>8891048.2216765881</c:v>
                </c:pt>
                <c:pt idx="916">
                  <c:v>8919822.878432272</c:v>
                </c:pt>
                <c:pt idx="917">
                  <c:v>8948693.4636157788</c:v>
                </c:pt>
                <c:pt idx="918">
                  <c:v>8977656.3236933649</c:v>
                </c:pt>
                <c:pt idx="919">
                  <c:v>9006713.5847180337</c:v>
                </c:pt>
                <c:pt idx="920">
                  <c:v>9035869.2552934363</c:v>
                </c:pt>
                <c:pt idx="921">
                  <c:v>9065130.9270140957</c:v>
                </c:pt>
                <c:pt idx="922">
                  <c:v>9094506.6471879948</c:v>
                </c:pt>
                <c:pt idx="923">
                  <c:v>9124000.1070290729</c:v>
                </c:pt>
                <c:pt idx="924">
                  <c:v>9153606.9468404818</c:v>
                </c:pt>
                <c:pt idx="925">
                  <c:v>9183315.1974092517</c:v>
                </c:pt>
                <c:pt idx="926">
                  <c:v>9213121.2678687666</c:v>
                </c:pt>
                <c:pt idx="927">
                  <c:v>9243025.1296846084</c:v>
                </c:pt>
                <c:pt idx="928">
                  <c:v>9273025.4773372654</c:v>
                </c:pt>
                <c:pt idx="929">
                  <c:v>9303121.9673484992</c:v>
                </c:pt>
                <c:pt idx="930">
                  <c:v>9333313.6340933386</c:v>
                </c:pt>
                <c:pt idx="931">
                  <c:v>9363599.5255488846</c:v>
                </c:pt>
                <c:pt idx="932">
                  <c:v>9393978.07423307</c:v>
                </c:pt>
                <c:pt idx="933">
                  <c:v>9424446.8144672662</c:v>
                </c:pt>
                <c:pt idx="934">
                  <c:v>9455001.1894670501</c:v>
                </c:pt>
                <c:pt idx="935">
                  <c:v>9485637.6187534034</c:v>
                </c:pt>
                <c:pt idx="936">
                  <c:v>9516354.91316895</c:v>
                </c:pt>
                <c:pt idx="937">
                  <c:v>9547152.4694937803</c:v>
                </c:pt>
                <c:pt idx="938">
                  <c:v>9578029.1191338748</c:v>
                </c:pt>
                <c:pt idx="939">
                  <c:v>9608983.1395442486</c:v>
                </c:pt>
                <c:pt idx="940">
                  <c:v>9640013.3780647647</c:v>
                </c:pt>
                <c:pt idx="941">
                  <c:v>9671120.3672425505</c:v>
                </c:pt>
                <c:pt idx="942">
                  <c:v>9702304.3742754869</c:v>
                </c:pt>
                <c:pt idx="943">
                  <c:v>9733565.3893242478</c:v>
                </c:pt>
                <c:pt idx="944">
                  <c:v>9764903.9634497892</c:v>
                </c:pt>
                <c:pt idx="945">
                  <c:v>9796320.9356388133</c:v>
                </c:pt>
                <c:pt idx="946">
                  <c:v>9827818.822805237</c:v>
                </c:pt>
                <c:pt idx="947">
                  <c:v>9859401.6718877722</c:v>
                </c:pt>
                <c:pt idx="948">
                  <c:v>9891070.7609319333</c:v>
                </c:pt>
                <c:pt idx="949">
                  <c:v>9922824.7186084464</c:v>
                </c:pt>
                <c:pt idx="950">
                  <c:v>9954659.2302716188</c:v>
                </c:pt>
                <c:pt idx="951">
                  <c:v>9986564.9211060386</c:v>
                </c:pt>
                <c:pt idx="952">
                  <c:v>10018526.451182986</c:v>
                </c:pt>
                <c:pt idx="953">
                  <c:v>10050526.588586237</c:v>
                </c:pt>
                <c:pt idx="954">
                  <c:v>10082552.88184071</c:v>
                </c:pt>
                <c:pt idx="955">
                  <c:v>10114596.85073714</c:v>
                </c:pt>
                <c:pt idx="956">
                  <c:v>10146651.505277313</c:v>
                </c:pt>
                <c:pt idx="957">
                  <c:v>10178715.788153248</c:v>
                </c:pt>
                <c:pt idx="958">
                  <c:v>10210795.53783574</c:v>
                </c:pt>
                <c:pt idx="959">
                  <c:v>10242899.095428338</c:v>
                </c:pt>
                <c:pt idx="960">
                  <c:v>10275038.594292551</c:v>
                </c:pt>
                <c:pt idx="961">
                  <c:v>10307229.751649329</c:v>
                </c:pt>
                <c:pt idx="962">
                  <c:v>10339486.5468852</c:v>
                </c:pt>
                <c:pt idx="963">
                  <c:v>10371817.918475751</c:v>
                </c:pt>
                <c:pt idx="964">
                  <c:v>10404227.72648146</c:v>
                </c:pt>
                <c:pt idx="965">
                  <c:v>10436715.115035731</c:v>
                </c:pt>
                <c:pt idx="966">
                  <c:v>10469277.65364646</c:v>
                </c:pt>
                <c:pt idx="967">
                  <c:v>10501912.689409319</c:v>
                </c:pt>
                <c:pt idx="968">
                  <c:v>10534618.613963202</c:v>
                </c:pt>
                <c:pt idx="969">
                  <c:v>10567392.486049859</c:v>
                </c:pt>
                <c:pt idx="970">
                  <c:v>10600228.794998296</c:v>
                </c:pt>
                <c:pt idx="971">
                  <c:v>10633116.957866998</c:v>
                </c:pt>
                <c:pt idx="972">
                  <c:v>10666041.053356335</c:v>
                </c:pt>
                <c:pt idx="973">
                  <c:v>10698987.118480425</c:v>
                </c:pt>
                <c:pt idx="974">
                  <c:v>10731947.376819925</c:v>
                </c:pt>
                <c:pt idx="975">
                  <c:v>10764915.538910154</c:v>
                </c:pt>
                <c:pt idx="976">
                  <c:v>10797886.669074059</c:v>
                </c:pt>
                <c:pt idx="977">
                  <c:v>10830859.383003348</c:v>
                </c:pt>
                <c:pt idx="978">
                  <c:v>10863834.167757293</c:v>
                </c:pt>
                <c:pt idx="979">
                  <c:v>10896810.244419543</c:v>
                </c:pt>
                <c:pt idx="980">
                  <c:v>10929787.169526532</c:v>
                </c:pt>
                <c:pt idx="981">
                  <c:v>10962764.765905818</c:v>
                </c:pt>
                <c:pt idx="982">
                  <c:v>10995742.688215204</c:v>
                </c:pt>
                <c:pt idx="983">
                  <c:v>11028720.421953341</c:v>
                </c:pt>
                <c:pt idx="984">
                  <c:v>11061697.791271895</c:v>
                </c:pt>
                <c:pt idx="985">
                  <c:v>11094675.043471549</c:v>
                </c:pt>
                <c:pt idx="986">
                  <c:v>11127652.295671202</c:v>
                </c:pt>
                <c:pt idx="987">
                  <c:v>11160629.547870856</c:v>
                </c:pt>
                <c:pt idx="988">
                  <c:v>11193606.800070509</c:v>
                </c:pt>
                <c:pt idx="989">
                  <c:v>11226584.052270163</c:v>
                </c:pt>
                <c:pt idx="990">
                  <c:v>11259561.304469816</c:v>
                </c:pt>
                <c:pt idx="991">
                  <c:v>11292538.55666947</c:v>
                </c:pt>
                <c:pt idx="992">
                  <c:v>11325515.808869123</c:v>
                </c:pt>
                <c:pt idx="993">
                  <c:v>11358493.061068777</c:v>
                </c:pt>
                <c:pt idx="994">
                  <c:v>11391470.313268431</c:v>
                </c:pt>
                <c:pt idx="995">
                  <c:v>11424447.565468084</c:v>
                </c:pt>
                <c:pt idx="996">
                  <c:v>11457424.817667738</c:v>
                </c:pt>
                <c:pt idx="997">
                  <c:v>11490402.069867391</c:v>
                </c:pt>
                <c:pt idx="998">
                  <c:v>11523379.322067045</c:v>
                </c:pt>
                <c:pt idx="999">
                  <c:v>11556356.574266698</c:v>
                </c:pt>
                <c:pt idx="1000">
                  <c:v>11589333.826466352</c:v>
                </c:pt>
                <c:pt idx="1001">
                  <c:v>11622311.078666005</c:v>
                </c:pt>
                <c:pt idx="1002">
                  <c:v>11655288.330865659</c:v>
                </c:pt>
                <c:pt idx="1003">
                  <c:v>11688265.583065312</c:v>
                </c:pt>
                <c:pt idx="1004">
                  <c:v>11721242.835264966</c:v>
                </c:pt>
                <c:pt idx="1005">
                  <c:v>11754220.087464619</c:v>
                </c:pt>
                <c:pt idx="1006">
                  <c:v>11787197.339664273</c:v>
                </c:pt>
                <c:pt idx="1007">
                  <c:v>11820174.591863927</c:v>
                </c:pt>
                <c:pt idx="1008">
                  <c:v>11853151.84406358</c:v>
                </c:pt>
                <c:pt idx="1009">
                  <c:v>11886129.096263234</c:v>
                </c:pt>
                <c:pt idx="1010">
                  <c:v>11919106.348462887</c:v>
                </c:pt>
                <c:pt idx="1011">
                  <c:v>11952083.600662541</c:v>
                </c:pt>
                <c:pt idx="1012">
                  <c:v>11985060.852862194</c:v>
                </c:pt>
                <c:pt idx="1013">
                  <c:v>12018038.105061848</c:v>
                </c:pt>
                <c:pt idx="1014">
                  <c:v>12051015.357261501</c:v>
                </c:pt>
                <c:pt idx="1015">
                  <c:v>12083992.609461155</c:v>
                </c:pt>
                <c:pt idx="1016">
                  <c:v>12116969.861660808</c:v>
                </c:pt>
                <c:pt idx="1017">
                  <c:v>12149947.113860462</c:v>
                </c:pt>
                <c:pt idx="1018">
                  <c:v>12182924.366060115</c:v>
                </c:pt>
                <c:pt idx="1019">
                  <c:v>12215901.618259769</c:v>
                </c:pt>
                <c:pt idx="1020">
                  <c:v>12248878.870459422</c:v>
                </c:pt>
                <c:pt idx="1021">
                  <c:v>12281856.122659076</c:v>
                </c:pt>
                <c:pt idx="1022">
                  <c:v>12314833.37485873</c:v>
                </c:pt>
                <c:pt idx="1023">
                  <c:v>12347810.627058383</c:v>
                </c:pt>
                <c:pt idx="1024">
                  <c:v>12380787.879258037</c:v>
                </c:pt>
                <c:pt idx="1025">
                  <c:v>12413765.13145769</c:v>
                </c:pt>
                <c:pt idx="1026">
                  <c:v>12446742.383657344</c:v>
                </c:pt>
                <c:pt idx="1027">
                  <c:v>12479719.822606694</c:v>
                </c:pt>
                <c:pt idx="1028">
                  <c:v>12512699.13373349</c:v>
                </c:pt>
                <c:pt idx="1029">
                  <c:v>12545685.431046143</c:v>
                </c:pt>
                <c:pt idx="1030">
                  <c:v>12578686.149742218</c:v>
                </c:pt>
                <c:pt idx="1031">
                  <c:v>12611707.786953608</c:v>
                </c:pt>
                <c:pt idx="1032">
                  <c:v>12644755.739617363</c:v>
                </c:pt>
                <c:pt idx="1033">
                  <c:v>12677835.600781109</c:v>
                </c:pt>
                <c:pt idx="1034">
                  <c:v>12710953.417632442</c:v>
                </c:pt>
                <c:pt idx="1035">
                  <c:v>12744114.553177821</c:v>
                </c:pt>
                <c:pt idx="1036">
                  <c:v>12777322.481217721</c:v>
                </c:pt>
                <c:pt idx="1037">
                  <c:v>12810580.379812287</c:v>
                </c:pt>
                <c:pt idx="1038">
                  <c:v>12843892.47750552</c:v>
                </c:pt>
                <c:pt idx="1039">
                  <c:v>12877265.262833931</c:v>
                </c:pt>
                <c:pt idx="1040">
                  <c:v>12910705.689966261</c:v>
                </c:pt>
                <c:pt idx="1041">
                  <c:v>12944219.609957304</c:v>
                </c:pt>
                <c:pt idx="1042">
                  <c:v>12977810.431207029</c:v>
                </c:pt>
                <c:pt idx="1043">
                  <c:v>13011478.492514268</c:v>
                </c:pt>
                <c:pt idx="1044">
                  <c:v>13045222.583173918</c:v>
                </c:pt>
                <c:pt idx="1045">
                  <c:v>13079041.652284496</c:v>
                </c:pt>
                <c:pt idx="1046">
                  <c:v>13112935.981856532</c:v>
                </c:pt>
                <c:pt idx="1047">
                  <c:v>13146906.408964651</c:v>
                </c:pt>
                <c:pt idx="1048">
                  <c:v>13180952.412561918</c:v>
                </c:pt>
                <c:pt idx="1049">
                  <c:v>13215070.713521656</c:v>
                </c:pt>
                <c:pt idx="1050">
                  <c:v>13249255.372451188</c:v>
                </c:pt>
                <c:pt idx="1051">
                  <c:v>13283499.36314111</c:v>
                </c:pt>
                <c:pt idx="1052">
                  <c:v>13317796.266396258</c:v>
                </c:pt>
                <c:pt idx="1053">
                  <c:v>13352138.864808716</c:v>
                </c:pt>
                <c:pt idx="1054">
                  <c:v>13386518.702494929</c:v>
                </c:pt>
                <c:pt idx="1055">
                  <c:v>13420925.798068738</c:v>
                </c:pt>
                <c:pt idx="1056">
                  <c:v>13455349.868834721</c:v>
                </c:pt>
                <c:pt idx="1057">
                  <c:v>13489782.58905586</c:v>
                </c:pt>
                <c:pt idx="1058">
                  <c:v>13524220.122812228</c:v>
                </c:pt>
                <c:pt idx="1059">
                  <c:v>13558660.306633644</c:v>
                </c:pt>
                <c:pt idx="1060">
                  <c:v>13593101.674145635</c:v>
                </c:pt>
                <c:pt idx="1061">
                  <c:v>13627544.833426591</c:v>
                </c:pt>
                <c:pt idx="1062">
                  <c:v>13661991.248719731</c:v>
                </c:pt>
                <c:pt idx="1063">
                  <c:v>13696442.277348846</c:v>
                </c:pt>
                <c:pt idx="1064">
                  <c:v>13730900.184409279</c:v>
                </c:pt>
                <c:pt idx="1065">
                  <c:v>13765370.475337431</c:v>
                </c:pt>
                <c:pt idx="1066">
                  <c:v>13799859.494003356</c:v>
                </c:pt>
                <c:pt idx="1067">
                  <c:v>13834368.95415082</c:v>
                </c:pt>
                <c:pt idx="1068">
                  <c:v>13868897.025360387</c:v>
                </c:pt>
                <c:pt idx="1069">
                  <c:v>13903444.555196309</c:v>
                </c:pt>
                <c:pt idx="1070">
                  <c:v>13938015.724628167</c:v>
                </c:pt>
                <c:pt idx="1071">
                  <c:v>13972617.135073202</c:v>
                </c:pt>
                <c:pt idx="1072">
                  <c:v>14007256.216391442</c:v>
                </c:pt>
                <c:pt idx="1073">
                  <c:v>14041942.513176249</c:v>
                </c:pt>
                <c:pt idx="1074">
                  <c:v>14076689.023036789</c:v>
                </c:pt>
                <c:pt idx="1075">
                  <c:v>14111510.584155641</c:v>
                </c:pt>
                <c:pt idx="1076">
                  <c:v>14146419.012975525</c:v>
                </c:pt>
                <c:pt idx="1077">
                  <c:v>14181422.363182317</c:v>
                </c:pt>
                <c:pt idx="1078">
                  <c:v>14216526.463624477</c:v>
                </c:pt>
                <c:pt idx="1079">
                  <c:v>14251737.279526372</c:v>
                </c:pt>
                <c:pt idx="1080">
                  <c:v>14287059.277764946</c:v>
                </c:pt>
                <c:pt idx="1081">
                  <c:v>14322491.253405849</c:v>
                </c:pt>
                <c:pt idx="1082">
                  <c:v>14358028.461078905</c:v>
                </c:pt>
                <c:pt idx="1083">
                  <c:v>14393662.843906956</c:v>
                </c:pt>
                <c:pt idx="1084">
                  <c:v>14429385.897565806</c:v>
                </c:pt>
                <c:pt idx="1085">
                  <c:v>14465195.498915942</c:v>
                </c:pt>
                <c:pt idx="1086">
                  <c:v>14501094.329707591</c:v>
                </c:pt>
                <c:pt idx="1087">
                  <c:v>14537084.786391368</c:v>
                </c:pt>
                <c:pt idx="1088">
                  <c:v>14573167.481275465</c:v>
                </c:pt>
                <c:pt idx="1089">
                  <c:v>14609342.427073246</c:v>
                </c:pt>
                <c:pt idx="1090">
                  <c:v>14645609.323206004</c:v>
                </c:pt>
                <c:pt idx="1091">
                  <c:v>14681969.071409853</c:v>
                </c:pt>
                <c:pt idx="1092">
                  <c:v>14718425.637458934</c:v>
                </c:pt>
                <c:pt idx="1093">
                  <c:v>14754986.250356607</c:v>
                </c:pt>
                <c:pt idx="1094">
                  <c:v>14791657.251299413</c:v>
                </c:pt>
                <c:pt idx="1095">
                  <c:v>14828440.247295205</c:v>
                </c:pt>
                <c:pt idx="1096">
                  <c:v>14865334.088199336</c:v>
                </c:pt>
                <c:pt idx="1097">
                  <c:v>14902335.869291481</c:v>
                </c:pt>
                <c:pt idx="1098">
                  <c:v>14939439.693926211</c:v>
                </c:pt>
                <c:pt idx="1099">
                  <c:v>14976636.54797483</c:v>
                </c:pt>
                <c:pt idx="1100">
                  <c:v>15013919.62087791</c:v>
                </c:pt>
                <c:pt idx="1101">
                  <c:v>15051289.236217963</c:v>
                </c:pt>
                <c:pt idx="1102">
                  <c:v>15088749.257521324</c:v>
                </c:pt>
                <c:pt idx="1103">
                  <c:v>15126306.639576331</c:v>
                </c:pt>
                <c:pt idx="1104">
                  <c:v>15163971.171226302</c:v>
                </c:pt>
                <c:pt idx="1105">
                  <c:v>15201750.706740394</c:v>
                </c:pt>
                <c:pt idx="1106">
                  <c:v>15239646.022025831</c:v>
                </c:pt>
                <c:pt idx="1107">
                  <c:v>15277653.630066264</c:v>
                </c:pt>
                <c:pt idx="1108">
                  <c:v>15315768.247089051</c:v>
                </c:pt>
                <c:pt idx="1109">
                  <c:v>15353982.310818005</c:v>
                </c:pt>
                <c:pt idx="1110">
                  <c:v>15392291.313472731</c:v>
                </c:pt>
                <c:pt idx="1111">
                  <c:v>15430697.733186359</c:v>
                </c:pt>
                <c:pt idx="1112">
                  <c:v>15469208.472697064</c:v>
                </c:pt>
                <c:pt idx="1113">
                  <c:v>15507836.229694974</c:v>
                </c:pt>
                <c:pt idx="1114">
                  <c:v>15546595.421038594</c:v>
                </c:pt>
                <c:pt idx="1115">
                  <c:v>15585491.860668253</c:v>
                </c:pt>
                <c:pt idx="1116">
                  <c:v>15624522.455185834</c:v>
                </c:pt>
                <c:pt idx="1117">
                  <c:v>15663681.929948073</c:v>
                </c:pt>
                <c:pt idx="1118">
                  <c:v>15702963.490749113</c:v>
                </c:pt>
                <c:pt idx="1119">
                  <c:v>15742360.055757465</c:v>
                </c:pt>
                <c:pt idx="1120">
                  <c:v>15781869.165511301</c:v>
                </c:pt>
                <c:pt idx="1121">
                  <c:v>15821490.775004899</c:v>
                </c:pt>
                <c:pt idx="1122">
                  <c:v>15861222.82262725</c:v>
                </c:pt>
                <c:pt idx="1123">
                  <c:v>15901058.598374106</c:v>
                </c:pt>
                <c:pt idx="1124">
                  <c:v>15940985.73856324</c:v>
                </c:pt>
                <c:pt idx="1125">
                  <c:v>15980986.767745722</c:v>
                </c:pt>
                <c:pt idx="1126">
                  <c:v>16021042.660153719</c:v>
                </c:pt>
                <c:pt idx="1127">
                  <c:v>16061139.054659519</c:v>
                </c:pt>
                <c:pt idx="1128">
                  <c:v>16101265.840947537</c:v>
                </c:pt>
                <c:pt idx="1129">
                  <c:v>16141417.079320006</c:v>
                </c:pt>
                <c:pt idx="1130">
                  <c:v>16181590.01813538</c:v>
                </c:pt>
                <c:pt idx="1131">
                  <c:v>16221781.181905303</c:v>
                </c:pt>
                <c:pt idx="1132">
                  <c:v>16261986.591476819</c:v>
                </c:pt>
                <c:pt idx="1133">
                  <c:v>16302201.816852864</c:v>
                </c:pt>
                <c:pt idx="1134">
                  <c:v>16342422.903788252</c:v>
                </c:pt>
                <c:pt idx="1135">
                  <c:v>16382647.616445329</c:v>
                </c:pt>
                <c:pt idx="1136">
                  <c:v>16422875.648608459</c:v>
                </c:pt>
                <c:pt idx="1137">
                  <c:v>16463108.026634177</c:v>
                </c:pt>
                <c:pt idx="1138">
                  <c:v>16503345.79110302</c:v>
                </c:pt>
                <c:pt idx="1139">
                  <c:v>16543589.528640538</c:v>
                </c:pt>
                <c:pt idx="1140">
                  <c:v>16583839.776411787</c:v>
                </c:pt>
                <c:pt idx="1141">
                  <c:v>16624097.724649046</c:v>
                </c:pt>
                <c:pt idx="1142">
                  <c:v>16664366.432705782</c:v>
                </c:pt>
                <c:pt idx="1143">
                  <c:v>16704651.059272109</c:v>
                </c:pt>
                <c:pt idx="1144">
                  <c:v>16744955.504632719</c:v>
                </c:pt>
                <c:pt idx="1145">
                  <c:v>16785278.906379338</c:v>
                </c:pt>
                <c:pt idx="1146">
                  <c:v>16825616.762497216</c:v>
                </c:pt>
                <c:pt idx="1147">
                  <c:v>16865959.994563263</c:v>
                </c:pt>
                <c:pt idx="1148">
                  <c:v>16906303.619245499</c:v>
                </c:pt>
                <c:pt idx="1149">
                  <c:v>16946648.738118678</c:v>
                </c:pt>
                <c:pt idx="1150">
                  <c:v>16986996.806291077</c:v>
                </c:pt>
                <c:pt idx="1151">
                  <c:v>17027348.927929368</c:v>
                </c:pt>
                <c:pt idx="1152">
                  <c:v>17067706.268542808</c:v>
                </c:pt>
                <c:pt idx="1153">
                  <c:v>17108073.818855386</c:v>
                </c:pt>
                <c:pt idx="1154">
                  <c:v>17148461.792608015</c:v>
                </c:pt>
                <c:pt idx="1155">
                  <c:v>17188880.886774454</c:v>
                </c:pt>
                <c:pt idx="1156">
                  <c:v>17229337.076858226</c:v>
                </c:pt>
                <c:pt idx="1157">
                  <c:v>17269838.358064774</c:v>
                </c:pt>
                <c:pt idx="1158">
                  <c:v>17310397.348184247</c:v>
                </c:pt>
                <c:pt idx="1159">
                  <c:v>17351030.274137605</c:v>
                </c:pt>
                <c:pt idx="1160">
                  <c:v>17391752.845976133</c:v>
                </c:pt>
                <c:pt idx="1161">
                  <c:v>17432576.892223582</c:v>
                </c:pt>
                <c:pt idx="1162">
                  <c:v>17473512.541357961</c:v>
                </c:pt>
                <c:pt idx="1163">
                  <c:v>17514571.411892362</c:v>
                </c:pt>
                <c:pt idx="1164">
                  <c:v>17555765.577227887</c:v>
                </c:pt>
                <c:pt idx="1165">
                  <c:v>17597107.270116918</c:v>
                </c:pt>
                <c:pt idx="1166">
                  <c:v>17638602.196876086</c:v>
                </c:pt>
                <c:pt idx="1167">
                  <c:v>17680248.999081802</c:v>
                </c:pt>
                <c:pt idx="1168">
                  <c:v>17722054.867848381</c:v>
                </c:pt>
                <c:pt idx="1169">
                  <c:v>17764029.310824461</c:v>
                </c:pt>
                <c:pt idx="1170">
                  <c:v>17806178.448652498</c:v>
                </c:pt>
                <c:pt idx="1171">
                  <c:v>17848508.473944761</c:v>
                </c:pt>
                <c:pt idx="1172">
                  <c:v>17891024.82457855</c:v>
                </c:pt>
                <c:pt idx="1173">
                  <c:v>17933732.108076774</c:v>
                </c:pt>
                <c:pt idx="1174">
                  <c:v>17976634.953157585</c:v>
                </c:pt>
                <c:pt idx="1175">
                  <c:v>18019737.14650334</c:v>
                </c:pt>
                <c:pt idx="1176">
                  <c:v>18063041.572510909</c:v>
                </c:pt>
                <c:pt idx="1177">
                  <c:v>18106551.544751793</c:v>
                </c:pt>
                <c:pt idx="1178">
                  <c:v>18150271.739745613</c:v>
                </c:pt>
                <c:pt idx="1179">
                  <c:v>18194207.850773361</c:v>
                </c:pt>
                <c:pt idx="1180">
                  <c:v>18238364.736009806</c:v>
                </c:pt>
                <c:pt idx="1181">
                  <c:v>18282746.848479204</c:v>
                </c:pt>
                <c:pt idx="1182">
                  <c:v>18327357.257712353</c:v>
                </c:pt>
                <c:pt idx="1183">
                  <c:v>18372198.050619785</c:v>
                </c:pt>
                <c:pt idx="1184">
                  <c:v>18417271.290173117</c:v>
                </c:pt>
                <c:pt idx="1185">
                  <c:v>18462578.068916962</c:v>
                </c:pt>
                <c:pt idx="1186">
                  <c:v>18508117.518756706</c:v>
                </c:pt>
                <c:pt idx="1187">
                  <c:v>18553888.211943507</c:v>
                </c:pt>
                <c:pt idx="1188">
                  <c:v>18599890.148477364</c:v>
                </c:pt>
                <c:pt idx="1189">
                  <c:v>18646123.328358278</c:v>
                </c:pt>
                <c:pt idx="1190">
                  <c:v>18692587.751586247</c:v>
                </c:pt>
                <c:pt idx="1191">
                  <c:v>18739283.418161273</c:v>
                </c:pt>
                <c:pt idx="1192">
                  <c:v>18786210.328083355</c:v>
                </c:pt>
                <c:pt idx="1193">
                  <c:v>18833368.481352493</c:v>
                </c:pt>
                <c:pt idx="1194">
                  <c:v>18880757.877968688</c:v>
                </c:pt>
                <c:pt idx="1195">
                  <c:v>18928378.99384822</c:v>
                </c:pt>
                <c:pt idx="1196">
                  <c:v>18976232.330353953</c:v>
                </c:pt>
                <c:pt idx="1197">
                  <c:v>19024317.887485888</c:v>
                </c:pt>
                <c:pt idx="1198">
                  <c:v>19072638.074917715</c:v>
                </c:pt>
                <c:pt idx="1199">
                  <c:v>19121196.830001306</c:v>
                </c:pt>
                <c:pt idx="1200">
                  <c:v>19169998.628410731</c:v>
                </c:pt>
                <c:pt idx="1201">
                  <c:v>19219049.051566303</c:v>
                </c:pt>
                <c:pt idx="1202">
                  <c:v>19268351.292483918</c:v>
                </c:pt>
                <c:pt idx="1203">
                  <c:v>19317906.526636653</c:v>
                </c:pt>
                <c:pt idx="1204">
                  <c:v>19367714.875420984</c:v>
                </c:pt>
                <c:pt idx="1205">
                  <c:v>19417775.900895309</c:v>
                </c:pt>
                <c:pt idx="1206">
                  <c:v>19468089.630807307</c:v>
                </c:pt>
                <c:pt idx="1207">
                  <c:v>19518656.589315295</c:v>
                </c:pt>
                <c:pt idx="1208">
                  <c:v>19569477.301135648</c:v>
                </c:pt>
                <c:pt idx="1209">
                  <c:v>19620551.793645468</c:v>
                </c:pt>
                <c:pt idx="1210">
                  <c:v>19671879.568947375</c:v>
                </c:pt>
                <c:pt idx="1211">
                  <c:v>19723460.62704137</c:v>
                </c:pt>
                <c:pt idx="1212">
                  <c:v>19775294.470030077</c:v>
                </c:pt>
                <c:pt idx="1213">
                  <c:v>19827380.574172582</c:v>
                </c:pt>
                <c:pt idx="1214">
                  <c:v>19879719.436855078</c:v>
                </c:pt>
                <c:pt idx="1215">
                  <c:v>19932311.058077563</c:v>
                </c:pt>
                <c:pt idx="1216">
                  <c:v>19985154.940453846</c:v>
                </c:pt>
                <c:pt idx="1217">
                  <c:v>20038250.063926119</c:v>
                </c:pt>
                <c:pt idx="1218">
                  <c:v>20091595.906380821</c:v>
                </c:pt>
                <c:pt idx="1219">
                  <c:v>20145191.946262401</c:v>
                </c:pt>
                <c:pt idx="1220">
                  <c:v>20199037.167231832</c:v>
                </c:pt>
                <c:pt idx="1221">
                  <c:v>20253129.541351907</c:v>
                </c:pt>
                <c:pt idx="1222">
                  <c:v>20307467.024139203</c:v>
                </c:pt>
                <c:pt idx="1223">
                  <c:v>20362047.579196598</c:v>
                </c:pt>
                <c:pt idx="1224">
                  <c:v>20416869.645387877</c:v>
                </c:pt>
                <c:pt idx="1225">
                  <c:v>20471933.176232919</c:v>
                </c:pt>
                <c:pt idx="1226">
                  <c:v>20527237.636228755</c:v>
                </c:pt>
                <c:pt idx="1227">
                  <c:v>20582782.51436729</c:v>
                </c:pt>
                <c:pt idx="1228">
                  <c:v>20638566.790303666</c:v>
                </c:pt>
                <c:pt idx="1229">
                  <c:v>20694589.95470104</c:v>
                </c:pt>
                <c:pt idx="1230">
                  <c:v>20750850.506461345</c:v>
                </c:pt>
                <c:pt idx="1231">
                  <c:v>20807347.914904699</c:v>
                </c:pt>
                <c:pt idx="1232">
                  <c:v>20864082.638602201</c:v>
                </c:pt>
                <c:pt idx="1233">
                  <c:v>20921054.677553847</c:v>
                </c:pt>
                <c:pt idx="1234">
                  <c:v>20978263.524741668</c:v>
                </c:pt>
                <c:pt idx="1235">
                  <c:v>21035708.698115118</c:v>
                </c:pt>
                <c:pt idx="1236">
                  <c:v>21093388.224274389</c:v>
                </c:pt>
                <c:pt idx="1237">
                  <c:v>21151299.656129871</c:v>
                </c:pt>
                <c:pt idx="1238">
                  <c:v>21209438.583607782</c:v>
                </c:pt>
                <c:pt idx="1239">
                  <c:v>21267800.61385645</c:v>
                </c:pt>
                <c:pt idx="1240">
                  <c:v>21326381.360381704</c:v>
                </c:pt>
                <c:pt idx="1241">
                  <c:v>21385177.895973127</c:v>
                </c:pt>
                <c:pt idx="1242">
                  <c:v>21444187.31347442</c:v>
                </c:pt>
                <c:pt idx="1243">
                  <c:v>21503406.742641468</c:v>
                </c:pt>
                <c:pt idx="1244">
                  <c:v>21562832.860095121</c:v>
                </c:pt>
                <c:pt idx="1245">
                  <c:v>21622463.292270642</c:v>
                </c:pt>
                <c:pt idx="1246">
                  <c:v>21682294.77870347</c:v>
                </c:pt>
                <c:pt idx="1247">
                  <c:v>21742323.622933298</c:v>
                </c:pt>
                <c:pt idx="1248">
                  <c:v>21802546.605978817</c:v>
                </c:pt>
                <c:pt idx="1249">
                  <c:v>21862960.535964943</c:v>
                </c:pt>
                <c:pt idx="1250">
                  <c:v>21923562.684150513</c:v>
                </c:pt>
                <c:pt idx="1251">
                  <c:v>21984350.789321836</c:v>
                </c:pt>
                <c:pt idx="1252">
                  <c:v>22045322.174103022</c:v>
                </c:pt>
                <c:pt idx="1253">
                  <c:v>22106474.180989556</c:v>
                </c:pt>
                <c:pt idx="1254">
                  <c:v>22167804.172338281</c:v>
                </c:pt>
                <c:pt idx="1255">
                  <c:v>22229309.530357383</c:v>
                </c:pt>
                <c:pt idx="1256">
                  <c:v>22290987.657096379</c:v>
                </c:pt>
                <c:pt idx="1257">
                  <c:v>22352835.974436089</c:v>
                </c:pt>
                <c:pt idx="1258">
                  <c:v>22414851.92407864</c:v>
                </c:pt>
                <c:pt idx="1259">
                  <c:v>22477033.375976857</c:v>
                </c:pt>
                <c:pt idx="1260">
                  <c:v>22539379.039062664</c:v>
                </c:pt>
                <c:pt idx="1261">
                  <c:v>22601888.044552721</c:v>
                </c:pt>
                <c:pt idx="1262">
                  <c:v>22664560.747026119</c:v>
                </c:pt>
                <c:pt idx="1263">
                  <c:v>22727398.755703535</c:v>
                </c:pt>
                <c:pt idx="1264">
                  <c:v>22790403.700787872</c:v>
                </c:pt>
                <c:pt idx="1265">
                  <c:v>22853577.664138492</c:v>
                </c:pt>
                <c:pt idx="1266">
                  <c:v>22916921.521045528</c:v>
                </c:pt>
                <c:pt idx="1267">
                  <c:v>22980435.720445432</c:v>
                </c:pt>
                <c:pt idx="1268">
                  <c:v>23044120.303501237</c:v>
                </c:pt>
                <c:pt idx="1269">
                  <c:v>23107973.638499983</c:v>
                </c:pt>
                <c:pt idx="1270">
                  <c:v>23171993.653838813</c:v>
                </c:pt>
                <c:pt idx="1271">
                  <c:v>23236178.271170042</c:v>
                </c:pt>
                <c:pt idx="1272">
                  <c:v>23300525.408814557</c:v>
                </c:pt>
                <c:pt idx="1273">
                  <c:v>23365033.800541475</c:v>
                </c:pt>
                <c:pt idx="1274">
                  <c:v>23429702.599699922</c:v>
                </c:pt>
                <c:pt idx="1275">
                  <c:v>23494530.961515114</c:v>
                </c:pt>
                <c:pt idx="1276">
                  <c:v>23559519.250629846</c:v>
                </c:pt>
                <c:pt idx="1277">
                  <c:v>23624668.658623986</c:v>
                </c:pt>
                <c:pt idx="1278">
                  <c:v>23689979.999463134</c:v>
                </c:pt>
                <c:pt idx="1279">
                  <c:v>23755454.088684335</c:v>
                </c:pt>
                <c:pt idx="1280">
                  <c:v>23821092.162838131</c:v>
                </c:pt>
                <c:pt idx="1281">
                  <c:v>23886894.261935368</c:v>
                </c:pt>
                <c:pt idx="1282">
                  <c:v>23952859.985715631</c:v>
                </c:pt>
                <c:pt idx="1283">
                  <c:v>24018989.753735114</c:v>
                </c:pt>
                <c:pt idx="1284">
                  <c:v>24085283.165222209</c:v>
                </c:pt>
                <c:pt idx="1285">
                  <c:v>24151739.418633711</c:v>
                </c:pt>
                <c:pt idx="1286">
                  <c:v>24218356.878975198</c:v>
                </c:pt>
                <c:pt idx="1287">
                  <c:v>24285134.316265594</c:v>
                </c:pt>
                <c:pt idx="1288">
                  <c:v>24352069.694889098</c:v>
                </c:pt>
                <c:pt idx="1289">
                  <c:v>24419160.976500373</c:v>
                </c:pt>
                <c:pt idx="1290">
                  <c:v>24486406.921832416</c:v>
                </c:pt>
                <c:pt idx="1291">
                  <c:v>24553806.310834501</c:v>
                </c:pt>
                <c:pt idx="1292">
                  <c:v>24621356.74540025</c:v>
                </c:pt>
                <c:pt idx="1293">
                  <c:v>24689055.832189545</c:v>
                </c:pt>
                <c:pt idx="1294">
                  <c:v>24756901.581089925</c:v>
                </c:pt>
                <c:pt idx="1295">
                  <c:v>24824892.779400598</c:v>
                </c:pt>
                <c:pt idx="1296">
                  <c:v>24893029.76607294</c:v>
                </c:pt>
                <c:pt idx="1297">
                  <c:v>24961313.665293802</c:v>
                </c:pt>
                <c:pt idx="1298">
                  <c:v>25029746.015144851</c:v>
                </c:pt>
                <c:pt idx="1299">
                  <c:v>25098328.377247516</c:v>
                </c:pt>
                <c:pt idx="1300">
                  <c:v>25167061.957168657</c:v>
                </c:pt>
                <c:pt idx="1301">
                  <c:v>25235947.17745563</c:v>
                </c:pt>
                <c:pt idx="1302">
                  <c:v>25304984.845727041</c:v>
                </c:pt>
                <c:pt idx="1303">
                  <c:v>25374176.157740254</c:v>
                </c:pt>
                <c:pt idx="1304">
                  <c:v>25443521.946373526</c:v>
                </c:pt>
                <c:pt idx="1305">
                  <c:v>25513021.843014397</c:v>
                </c:pt>
                <c:pt idx="1306">
                  <c:v>25582675.866056927</c:v>
                </c:pt>
                <c:pt idx="1307">
                  <c:v>25652483.626998026</c:v>
                </c:pt>
                <c:pt idx="1308">
                  <c:v>25722444.737334609</c:v>
                </c:pt>
                <c:pt idx="1309">
                  <c:v>25792558.791703098</c:v>
                </c:pt>
                <c:pt idx="1310">
                  <c:v>25862825.790103495</c:v>
                </c:pt>
                <c:pt idx="1311">
                  <c:v>25933244.94023969</c:v>
                </c:pt>
                <c:pt idx="1312">
                  <c:v>26003815.451386083</c:v>
                </c:pt>
                <c:pt idx="1313">
                  <c:v>26074535.746802829</c:v>
                </c:pt>
                <c:pt idx="1314">
                  <c:v>26145404.62639856</c:v>
                </c:pt>
                <c:pt idx="1315">
                  <c:v>26216421.292851724</c:v>
                </c:pt>
                <c:pt idx="1316">
                  <c:v>26287583.02685754</c:v>
                </c:pt>
                <c:pt idx="1317">
                  <c:v>26358887.092930157</c:v>
                </c:pt>
                <c:pt idx="1318">
                  <c:v>26430332.686423142</c:v>
                </c:pt>
                <c:pt idx="1319">
                  <c:v>26501920.502069626</c:v>
                </c:pt>
                <c:pt idx="1320">
                  <c:v>26573654.703156594</c:v>
                </c:pt>
                <c:pt idx="1321">
                  <c:v>26645539.924658678</c:v>
                </c:pt>
                <c:pt idx="1322">
                  <c:v>26717582.490059488</c:v>
                </c:pt>
                <c:pt idx="1323">
                  <c:v>26789790.092181552</c:v>
                </c:pt>
                <c:pt idx="1324">
                  <c:v>26862170.728981633</c:v>
                </c:pt>
                <c:pt idx="1325">
                  <c:v>26934728.907778367</c:v>
                </c:pt>
                <c:pt idx="1326">
                  <c:v>27007465.364072081</c:v>
                </c:pt>
                <c:pt idx="1327">
                  <c:v>27080378.577102881</c:v>
                </c:pt>
                <c:pt idx="1328">
                  <c:v>27153467.349850208</c:v>
                </c:pt>
                <c:pt idx="1329">
                  <c:v>27226730.854189064</c:v>
                </c:pt>
                <c:pt idx="1330">
                  <c:v>27300169.090119451</c:v>
                </c:pt>
                <c:pt idx="1331">
                  <c:v>27373782.057641368</c:v>
                </c:pt>
                <c:pt idx="1332">
                  <c:v>27447569.342692312</c:v>
                </c:pt>
                <c:pt idx="1333">
                  <c:v>27521529.271786638</c:v>
                </c:pt>
                <c:pt idx="1334">
                  <c:v>27595659.730297208</c:v>
                </c:pt>
                <c:pt idx="1335">
                  <c:v>27669959.435652751</c:v>
                </c:pt>
                <c:pt idx="1336">
                  <c:v>27744427.928135213</c:v>
                </c:pt>
                <c:pt idx="1337">
                  <c:v>27819065.5988282</c:v>
                </c:pt>
                <c:pt idx="1338">
                  <c:v>27893872.429392368</c:v>
                </c:pt>
                <c:pt idx="1339">
                  <c:v>27968848.827755958</c:v>
                </c:pt>
                <c:pt idx="1340">
                  <c:v>28043995.201847207</c:v>
                </c:pt>
                <c:pt idx="1341">
                  <c:v>28119312.3879067</c:v>
                </c:pt>
                <c:pt idx="1342">
                  <c:v>28194802.041648667</c:v>
                </c:pt>
                <c:pt idx="1343">
                  <c:v>28270467.123144269</c:v>
                </c:pt>
                <c:pt idx="1344">
                  <c:v>28346309.374417081</c:v>
                </c:pt>
                <c:pt idx="1345">
                  <c:v>28422330.131213047</c:v>
                </c:pt>
                <c:pt idx="1346">
                  <c:v>28498529.461047921</c:v>
                </c:pt>
                <c:pt idx="1347">
                  <c:v>28574906.55122444</c:v>
                </c:pt>
                <c:pt idx="1348">
                  <c:v>28651460.150353715</c:v>
                </c:pt>
                <c:pt idx="1349">
                  <c:v>28728186.474986762</c:v>
                </c:pt>
                <c:pt idx="1350">
                  <c:v>28805078.807313249</c:v>
                </c:pt>
                <c:pt idx="1351">
                  <c:v>28882129.681862541</c:v>
                </c:pt>
                <c:pt idx="1352">
                  <c:v>28959332.169360336</c:v>
                </c:pt>
                <c:pt idx="1353">
                  <c:v>29036680.276309703</c:v>
                </c:pt>
                <c:pt idx="1354">
                  <c:v>29114167.743801381</c:v>
                </c:pt>
                <c:pt idx="1355">
                  <c:v>29191788.074282769</c:v>
                </c:pt>
                <c:pt idx="1356">
                  <c:v>29269533.450921837</c:v>
                </c:pt>
                <c:pt idx="1357">
                  <c:v>29347395.934121653</c:v>
                </c:pt>
                <c:pt idx="1358">
                  <c:v>29425367.845799398</c:v>
                </c:pt>
                <c:pt idx="1359">
                  <c:v>29503441.098323341</c:v>
                </c:pt>
                <c:pt idx="1360">
                  <c:v>29581607.928237025</c:v>
                </c:pt>
                <c:pt idx="1361">
                  <c:v>29659864.335437194</c:v>
                </c:pt>
                <c:pt idx="1362">
                  <c:v>29738211.582259335</c:v>
                </c:pt>
                <c:pt idx="1363">
                  <c:v>29816654.543215979</c:v>
                </c:pt>
                <c:pt idx="1364">
                  <c:v>29895200.69948262</c:v>
                </c:pt>
                <c:pt idx="1365">
                  <c:v>29973855.375715777</c:v>
                </c:pt>
                <c:pt idx="1366">
                  <c:v>30052617.149316538</c:v>
                </c:pt>
                <c:pt idx="1367">
                  <c:v>30131481.230018694</c:v>
                </c:pt>
                <c:pt idx="1368">
                  <c:v>30210438.666121073</c:v>
                </c:pt>
                <c:pt idx="1369">
                  <c:v>30289481.106993839</c:v>
                </c:pt>
                <c:pt idx="1370">
                  <c:v>30368607.684616953</c:v>
                </c:pt>
                <c:pt idx="1371">
                  <c:v>30447821.341380853</c:v>
                </c:pt>
                <c:pt idx="1372">
                  <c:v>30527123.850086465</c:v>
                </c:pt>
                <c:pt idx="1373">
                  <c:v>30606513.733399689</c:v>
                </c:pt>
                <c:pt idx="1374">
                  <c:v>30685986.253128834</c:v>
                </c:pt>
                <c:pt idx="1375">
                  <c:v>30765534.160992648</c:v>
                </c:pt>
                <c:pt idx="1376">
                  <c:v>30845145.512137324</c:v>
                </c:pt>
                <c:pt idx="1377">
                  <c:v>30924802.683117636</c:v>
                </c:pt>
                <c:pt idx="1378">
                  <c:v>31004490.342094637</c:v>
                </c:pt>
                <c:pt idx="1379">
                  <c:v>31084199.331775647</c:v>
                </c:pt>
                <c:pt idx="1380">
                  <c:v>31163921.988205161</c:v>
                </c:pt>
                <c:pt idx="1381">
                  <c:v>31243656.673213173</c:v>
                </c:pt>
                <c:pt idx="1382">
                  <c:v>31323411.001489822</c:v>
                </c:pt>
                <c:pt idx="1383">
                  <c:v>31403196.777693175</c:v>
                </c:pt>
                <c:pt idx="1384">
                  <c:v>31483022.13783063</c:v>
                </c:pt>
                <c:pt idx="1385">
                  <c:v>31562888.297147281</c:v>
                </c:pt>
                <c:pt idx="1386">
                  <c:v>31642794.197399609</c:v>
                </c:pt>
                <c:pt idx="1387">
                  <c:v>31722743.046010654</c:v>
                </c:pt>
                <c:pt idx="1388">
                  <c:v>31802743.191247035</c:v>
                </c:pt>
                <c:pt idx="1389">
                  <c:v>31882806.911428403</c:v>
                </c:pt>
                <c:pt idx="1390">
                  <c:v>31962946.51499046</c:v>
                </c:pt>
                <c:pt idx="1391">
                  <c:v>32043169.350236248</c:v>
                </c:pt>
                <c:pt idx="1392">
                  <c:v>32123477.420414444</c:v>
                </c:pt>
                <c:pt idx="1393">
                  <c:v>32203869.752015863</c:v>
                </c:pt>
                <c:pt idx="1394">
                  <c:v>32284343.939156253</c:v>
                </c:pt>
                <c:pt idx="1395">
                  <c:v>32364897.736696724</c:v>
                </c:pt>
                <c:pt idx="1396">
                  <c:v>32445528.887028366</c:v>
                </c:pt>
                <c:pt idx="1397">
                  <c:v>32526233.745935876</c:v>
                </c:pt>
                <c:pt idx="1398">
                  <c:v>32607008.459662016</c:v>
                </c:pt>
                <c:pt idx="1399">
                  <c:v>32687848.735597391</c:v>
                </c:pt>
                <c:pt idx="1400">
                  <c:v>32768749.639155425</c:v>
                </c:pt>
                <c:pt idx="1401">
                  <c:v>32849706.428460132</c:v>
                </c:pt>
                <c:pt idx="1402">
                  <c:v>32930713.587835383</c:v>
                </c:pt>
                <c:pt idx="1403">
                  <c:v>33011762.22973359</c:v>
                </c:pt>
                <c:pt idx="1404">
                  <c:v>33092838.868981812</c:v>
                </c:pt>
                <c:pt idx="1405">
                  <c:v>33173931.331675984</c:v>
                </c:pt>
                <c:pt idx="1406">
                  <c:v>33255035.70362962</c:v>
                </c:pt>
                <c:pt idx="1407">
                  <c:v>33336154.507082351</c:v>
                </c:pt>
                <c:pt idx="1408">
                  <c:v>33417292.38549722</c:v>
                </c:pt>
                <c:pt idx="1409">
                  <c:v>33498451.163170308</c:v>
                </c:pt>
                <c:pt idx="1410">
                  <c:v>33579630.433726057</c:v>
                </c:pt>
                <c:pt idx="1411">
                  <c:v>33660829.350875482</c:v>
                </c:pt>
                <c:pt idx="1412">
                  <c:v>33742047.071961105</c:v>
                </c:pt>
                <c:pt idx="1413">
                  <c:v>33823283.587008558</c:v>
                </c:pt>
                <c:pt idx="1414">
                  <c:v>33904541.502227508</c:v>
                </c:pt>
                <c:pt idx="1415">
                  <c:v>33985827.001293674</c:v>
                </c:pt>
                <c:pt idx="1416">
                  <c:v>34067148.93201267</c:v>
                </c:pt>
                <c:pt idx="1417">
                  <c:v>34148516.242126301</c:v>
                </c:pt>
                <c:pt idx="1418">
                  <c:v>34229934.894456141</c:v>
                </c:pt>
                <c:pt idx="1419">
                  <c:v>34311405.062767081</c:v>
                </c:pt>
                <c:pt idx="1420">
                  <c:v>34392921.597199678</c:v>
                </c:pt>
                <c:pt idx="1421">
                  <c:v>34474475.639521167</c:v>
                </c:pt>
                <c:pt idx="1422">
                  <c:v>34556057.882990621</c:v>
                </c:pt>
                <c:pt idx="1423">
                  <c:v>34637666.229339831</c:v>
                </c:pt>
                <c:pt idx="1424">
                  <c:v>34719304.827031448</c:v>
                </c:pt>
                <c:pt idx="1425">
                  <c:v>34800978.987941712</c:v>
                </c:pt>
                <c:pt idx="1426">
                  <c:v>34882697.457304001</c:v>
                </c:pt>
                <c:pt idx="1427">
                  <c:v>34964468.668725431</c:v>
                </c:pt>
                <c:pt idx="1428">
                  <c:v>35046292.877670489</c:v>
                </c:pt>
                <c:pt idx="1429">
                  <c:v>35128165.453709453</c:v>
                </c:pt>
                <c:pt idx="1430">
                  <c:v>35210079.69809527</c:v>
                </c:pt>
                <c:pt idx="1431">
                  <c:v>35292025.979065917</c:v>
                </c:pt>
                <c:pt idx="1432">
                  <c:v>35373991.590486713</c:v>
                </c:pt>
                <c:pt idx="1433">
                  <c:v>35455966.511098891</c:v>
                </c:pt>
                <c:pt idx="1434">
                  <c:v>35537945.436187536</c:v>
                </c:pt>
                <c:pt idx="1435">
                  <c:v>35619928.642350949</c:v>
                </c:pt>
                <c:pt idx="1436">
                  <c:v>35701920.932436764</c:v>
                </c:pt>
                <c:pt idx="1437">
                  <c:v>35783925.818940841</c:v>
                </c:pt>
                <c:pt idx="1438">
                  <c:v>35865945.287615545</c:v>
                </c:pt>
                <c:pt idx="1439">
                  <c:v>35947979.012901068</c:v>
                </c:pt>
                <c:pt idx="1440">
                  <c:v>36030025.30947651</c:v>
                </c:pt>
                <c:pt idx="1441">
                  <c:v>36112081.311402947</c:v>
                </c:pt>
                <c:pt idx="1442">
                  <c:v>36194144.685100652</c:v>
                </c:pt>
                <c:pt idx="1443">
                  <c:v>36276215.727673613</c:v>
                </c:pt>
                <c:pt idx="1444">
                  <c:v>36358295.64560394</c:v>
                </c:pt>
                <c:pt idx="1445">
                  <c:v>36440385.196906053</c:v>
                </c:pt>
                <c:pt idx="1446">
                  <c:v>36522483.731688745</c:v>
                </c:pt>
                <c:pt idx="1447">
                  <c:v>36604587.843517952</c:v>
                </c:pt>
                <c:pt idx="1448">
                  <c:v>36686692.051526308</c:v>
                </c:pt>
                <c:pt idx="1449">
                  <c:v>36768793.803683028</c:v>
                </c:pt>
                <c:pt idx="1450">
                  <c:v>36850894.186425544</c:v>
                </c:pt>
                <c:pt idx="1451">
                  <c:v>36932994.358602397</c:v>
                </c:pt>
                <c:pt idx="1452">
                  <c:v>37015094.53077925</c:v>
                </c:pt>
                <c:pt idx="1453">
                  <c:v>37097194.702956103</c:v>
                </c:pt>
                <c:pt idx="1454">
                  <c:v>37179294.875132956</c:v>
                </c:pt>
                <c:pt idx="1455">
                  <c:v>37261395.047309808</c:v>
                </c:pt>
                <c:pt idx="1456">
                  <c:v>37343495.219486661</c:v>
                </c:pt>
                <c:pt idx="1457">
                  <c:v>37425595.391663514</c:v>
                </c:pt>
                <c:pt idx="1458">
                  <c:v>37507695.563840367</c:v>
                </c:pt>
                <c:pt idx="1459">
                  <c:v>37589795.73601722</c:v>
                </c:pt>
                <c:pt idx="1460">
                  <c:v>37671895.908194073</c:v>
                </c:pt>
                <c:pt idx="1461">
                  <c:v>37753996.080370925</c:v>
                </c:pt>
                <c:pt idx="1462">
                  <c:v>37836096.252547778</c:v>
                </c:pt>
                <c:pt idx="1463">
                  <c:v>37918196.424724631</c:v>
                </c:pt>
                <c:pt idx="1464">
                  <c:v>38000296.596901484</c:v>
                </c:pt>
                <c:pt idx="1465">
                  <c:v>38082396.769078337</c:v>
                </c:pt>
                <c:pt idx="1466">
                  <c:v>38164496.941255189</c:v>
                </c:pt>
                <c:pt idx="1467">
                  <c:v>38246597.113432042</c:v>
                </c:pt>
                <c:pt idx="1468">
                  <c:v>38328697.285608895</c:v>
                </c:pt>
                <c:pt idx="1469">
                  <c:v>38410797.457785748</c:v>
                </c:pt>
                <c:pt idx="1470">
                  <c:v>38492897.629962601</c:v>
                </c:pt>
                <c:pt idx="1471">
                  <c:v>38574997.802139454</c:v>
                </c:pt>
                <c:pt idx="1472">
                  <c:v>38657097.974316306</c:v>
                </c:pt>
                <c:pt idx="1473">
                  <c:v>38739198.146493159</c:v>
                </c:pt>
                <c:pt idx="1474">
                  <c:v>38821298.318670012</c:v>
                </c:pt>
                <c:pt idx="1475">
                  <c:v>38903398.490846865</c:v>
                </c:pt>
                <c:pt idx="1476">
                  <c:v>38985498.663023718</c:v>
                </c:pt>
                <c:pt idx="1477">
                  <c:v>39067598.835200571</c:v>
                </c:pt>
                <c:pt idx="1478">
                  <c:v>39149699.007377423</c:v>
                </c:pt>
                <c:pt idx="1479">
                  <c:v>39231799.86215616</c:v>
                </c:pt>
                <c:pt idx="1480">
                  <c:v>39313902.263440236</c:v>
                </c:pt>
                <c:pt idx="1481">
                  <c:v>39396006.993820921</c:v>
                </c:pt>
                <c:pt idx="1482">
                  <c:v>39478114.72810518</c:v>
                </c:pt>
                <c:pt idx="1483">
                  <c:v>39560226.080834515</c:v>
                </c:pt>
                <c:pt idx="1484">
                  <c:v>39642341.739645876</c:v>
                </c:pt>
                <c:pt idx="1485">
                  <c:v>39724462.604167536</c:v>
                </c:pt>
                <c:pt idx="1486">
                  <c:v>39806590.23637215</c:v>
                </c:pt>
                <c:pt idx="1487">
                  <c:v>39888726.941212699</c:v>
                </c:pt>
                <c:pt idx="1488">
                  <c:v>39970876.019701943</c:v>
                </c:pt>
                <c:pt idx="1489">
                  <c:v>40053041.959766999</c:v>
                </c:pt>
                <c:pt idx="1490">
                  <c:v>40135230.496862397</c:v>
                </c:pt>
                <c:pt idx="1491">
                  <c:v>40217448.337439299</c:v>
                </c:pt>
                <c:pt idx="1492">
                  <c:v>40299702.676013656</c:v>
                </c:pt>
                <c:pt idx="1493">
                  <c:v>40382000.333275124</c:v>
                </c:pt>
                <c:pt idx="1494">
                  <c:v>40464348.010742635</c:v>
                </c:pt>
                <c:pt idx="1495">
                  <c:v>40546751.69480478</c:v>
                </c:pt>
                <c:pt idx="1496">
                  <c:v>40629216.635085963</c:v>
                </c:pt>
                <c:pt idx="1497">
                  <c:v>40711747.480209306</c:v>
                </c:pt>
                <c:pt idx="1498">
                  <c:v>40794347.679519705</c:v>
                </c:pt>
                <c:pt idx="1499">
                  <c:v>40877019.625582062</c:v>
                </c:pt>
                <c:pt idx="1500">
                  <c:v>40959764.60065195</c:v>
                </c:pt>
                <c:pt idx="1501">
                  <c:v>41042583.797599658</c:v>
                </c:pt>
                <c:pt idx="1502">
                  <c:v>41125478.943591096</c:v>
                </c:pt>
                <c:pt idx="1503">
                  <c:v>41208451.480522588</c:v>
                </c:pt>
                <c:pt idx="1504">
                  <c:v>41291503.425777212</c:v>
                </c:pt>
                <c:pt idx="1505">
                  <c:v>41374635.977428652</c:v>
                </c:pt>
                <c:pt idx="1506">
                  <c:v>41457850.325026862</c:v>
                </c:pt>
                <c:pt idx="1507">
                  <c:v>41541148.228773437</c:v>
                </c:pt>
                <c:pt idx="1508">
                  <c:v>41624532.052805163</c:v>
                </c:pt>
                <c:pt idx="1509">
                  <c:v>41708004.787168249</c:v>
                </c:pt>
                <c:pt idx="1510">
                  <c:v>41791570.973143056</c:v>
                </c:pt>
                <c:pt idx="1511">
                  <c:v>41875237.145618506</c:v>
                </c:pt>
                <c:pt idx="1512">
                  <c:v>41959011.390894935</c:v>
                </c:pt>
                <c:pt idx="1513">
                  <c:v>42042903.18779783</c:v>
                </c:pt>
                <c:pt idx="1514">
                  <c:v>42126922.192241229</c:v>
                </c:pt>
                <c:pt idx="1515">
                  <c:v>42211076.388466664</c:v>
                </c:pt>
                <c:pt idx="1516">
                  <c:v>42295370.70425947</c:v>
                </c:pt>
                <c:pt idx="1517">
                  <c:v>42379807.758967236</c:v>
                </c:pt>
                <c:pt idx="1518">
                  <c:v>42464389.710608982</c:v>
                </c:pt>
                <c:pt idx="1519">
                  <c:v>42549117.869976275</c:v>
                </c:pt>
                <c:pt idx="1520">
                  <c:v>42633993.519870333</c:v>
                </c:pt>
                <c:pt idx="1521">
                  <c:v>42719016.745774932</c:v>
                </c:pt>
                <c:pt idx="1522">
                  <c:v>42804186.849232443</c:v>
                </c:pt>
                <c:pt idx="1523">
                  <c:v>42889500.785797969</c:v>
                </c:pt>
                <c:pt idx="1524">
                  <c:v>42974953.226953045</c:v>
                </c:pt>
                <c:pt idx="1525">
                  <c:v>43060535.1491317</c:v>
                </c:pt>
                <c:pt idx="1526">
                  <c:v>43146236.314652726</c:v>
                </c:pt>
                <c:pt idx="1527">
                  <c:v>43232046.529911429</c:v>
                </c:pt>
                <c:pt idx="1528">
                  <c:v>43317957.739084274</c:v>
                </c:pt>
                <c:pt idx="1529">
                  <c:v>43403964.795748211</c:v>
                </c:pt>
                <c:pt idx="1530">
                  <c:v>43490064.884937108</c:v>
                </c:pt>
                <c:pt idx="1531">
                  <c:v>43576257.38072069</c:v>
                </c:pt>
                <c:pt idx="1532">
                  <c:v>43662543.485744298</c:v>
                </c:pt>
                <c:pt idx="1533">
                  <c:v>43748925.943917923</c:v>
                </c:pt>
                <c:pt idx="1534">
                  <c:v>43835409.744855247</c:v>
                </c:pt>
                <c:pt idx="1535">
                  <c:v>43922002.593251951</c:v>
                </c:pt>
                <c:pt idx="1536">
                  <c:v>44008715.236337848</c:v>
                </c:pt>
                <c:pt idx="1537">
                  <c:v>44095559.771610059</c:v>
                </c:pt>
                <c:pt idx="1538">
                  <c:v>44182549.736519106</c:v>
                </c:pt>
                <c:pt idx="1539">
                  <c:v>44269699.889503539</c:v>
                </c:pt>
                <c:pt idx="1540">
                  <c:v>44357025.381747425</c:v>
                </c:pt>
                <c:pt idx="1541">
                  <c:v>44444542.170699663</c:v>
                </c:pt>
                <c:pt idx="1542">
                  <c:v>44532264.357690573</c:v>
                </c:pt>
                <c:pt idx="1543">
                  <c:v>44620202.910464756</c:v>
                </c:pt>
                <c:pt idx="1544">
                  <c:v>44708363.393856153</c:v>
                </c:pt>
                <c:pt idx="1545">
                  <c:v>44796746.89289055</c:v>
                </c:pt>
                <c:pt idx="1546">
                  <c:v>44885353.74560459</c:v>
                </c:pt>
                <c:pt idx="1547">
                  <c:v>44974184.132369705</c:v>
                </c:pt>
                <c:pt idx="1548">
                  <c:v>45063239.559629276</c:v>
                </c:pt>
                <c:pt idx="1549">
                  <c:v>45152522.969587483</c:v>
                </c:pt>
                <c:pt idx="1550">
                  <c:v>45242037.793738939</c:v>
                </c:pt>
                <c:pt idx="1551">
                  <c:v>45331788.497593239</c:v>
                </c:pt>
                <c:pt idx="1552">
                  <c:v>45421779.110765964</c:v>
                </c:pt>
                <c:pt idx="1553">
                  <c:v>45512013.730343223</c:v>
                </c:pt>
                <c:pt idx="1554">
                  <c:v>45602495.97049953</c:v>
                </c:pt>
                <c:pt idx="1555">
                  <c:v>45693230.973554768</c:v>
                </c:pt>
                <c:pt idx="1556">
                  <c:v>45784224.957167007</c:v>
                </c:pt>
                <c:pt idx="1557">
                  <c:v>45875485.286588371</c:v>
                </c:pt>
                <c:pt idx="1558">
                  <c:v>45967020.479847707</c:v>
                </c:pt>
                <c:pt idx="1559">
                  <c:v>46058840.853434078</c:v>
                </c:pt>
                <c:pt idx="1560">
                  <c:v>46150955.914706349</c:v>
                </c:pt>
                <c:pt idx="1561">
                  <c:v>46243374.801222816</c:v>
                </c:pt>
                <c:pt idx="1562">
                  <c:v>46336106.794164158</c:v>
                </c:pt>
                <c:pt idx="1563">
                  <c:v>46429161.864472456</c:v>
                </c:pt>
                <c:pt idx="1564">
                  <c:v>46522550.747320302</c:v>
                </c:pt>
                <c:pt idx="1565">
                  <c:v>46616283.794724092</c:v>
                </c:pt>
                <c:pt idx="1566">
                  <c:v>46710372.093740575</c:v>
                </c:pt>
                <c:pt idx="1567">
                  <c:v>46804826.38385883</c:v>
                </c:pt>
                <c:pt idx="1568">
                  <c:v>46899655.105417356</c:v>
                </c:pt>
                <c:pt idx="1569">
                  <c:v>46994866.743478037</c:v>
                </c:pt>
                <c:pt idx="1570">
                  <c:v>47090469.224323846</c:v>
                </c:pt>
                <c:pt idx="1571">
                  <c:v>47186469.894820429</c:v>
                </c:pt>
                <c:pt idx="1572">
                  <c:v>47282875.503430247</c:v>
                </c:pt>
                <c:pt idx="1573">
                  <c:v>47379690.937633716</c:v>
                </c:pt>
                <c:pt idx="1574">
                  <c:v>47476918.45657514</c:v>
                </c:pt>
                <c:pt idx="1575">
                  <c:v>47574559.594261169</c:v>
                </c:pt>
                <c:pt idx="1576">
                  <c:v>47672613.896865889</c:v>
                </c:pt>
                <c:pt idx="1577">
                  <c:v>47771078.87788894</c:v>
                </c:pt>
                <c:pt idx="1578">
                  <c:v>47869951.337372348</c:v>
                </c:pt>
                <c:pt idx="1579">
                  <c:v>47969228.006352253</c:v>
                </c:pt>
                <c:pt idx="1580">
                  <c:v>48068905.627130494</c:v>
                </c:pt>
                <c:pt idx="1581">
                  <c:v>48168980.256388091</c:v>
                </c:pt>
                <c:pt idx="1582">
                  <c:v>48269448.628574722</c:v>
                </c:pt>
                <c:pt idx="1583">
                  <c:v>48370304.938479282</c:v>
                </c:pt>
                <c:pt idx="1584">
                  <c:v>48471543.3887913</c:v>
                </c:pt>
                <c:pt idx="1585">
                  <c:v>48573157.580943204</c:v>
                </c:pt>
                <c:pt idx="1586">
                  <c:v>48675140.531804733</c:v>
                </c:pt>
                <c:pt idx="1587">
                  <c:v>48777485.29577636</c:v>
                </c:pt>
                <c:pt idx="1588">
                  <c:v>48880186.191460103</c:v>
                </c:pt>
                <c:pt idx="1589">
                  <c:v>48983239.392762288</c:v>
                </c:pt>
                <c:pt idx="1590">
                  <c:v>49086642.330109201</c:v>
                </c:pt>
                <c:pt idx="1591">
                  <c:v>49190393.057740286</c:v>
                </c:pt>
                <c:pt idx="1592">
                  <c:v>49294490.279583983</c:v>
                </c:pt>
                <c:pt idx="1593">
                  <c:v>49398932.700447001</c:v>
                </c:pt>
                <c:pt idx="1594">
                  <c:v>49503720.255304545</c:v>
                </c:pt>
                <c:pt idx="1595">
                  <c:v>49608850.552421272</c:v>
                </c:pt>
                <c:pt idx="1596">
                  <c:v>49714319.985735759</c:v>
                </c:pt>
                <c:pt idx="1597">
                  <c:v>49820124.38928239</c:v>
                </c:pt>
                <c:pt idx="1598">
                  <c:v>49926257.240847744</c:v>
                </c:pt>
                <c:pt idx="1599">
                  <c:v>50032712.619761676</c:v>
                </c:pt>
                <c:pt idx="1600">
                  <c:v>50139484.069232918</c:v>
                </c:pt>
                <c:pt idx="1601">
                  <c:v>50246565.174372613</c:v>
                </c:pt>
                <c:pt idx="1602">
                  <c:v>50353951.250809573</c:v>
                </c:pt>
                <c:pt idx="1603">
                  <c:v>50461639.898203693</c:v>
                </c:pt>
                <c:pt idx="1604">
                  <c:v>50569629.318474181</c:v>
                </c:pt>
                <c:pt idx="1605">
                  <c:v>50677918.832025997</c:v>
                </c:pt>
                <c:pt idx="1606">
                  <c:v>50786508.926699094</c:v>
                </c:pt>
                <c:pt idx="1607">
                  <c:v>50895399.543566518</c:v>
                </c:pt>
                <c:pt idx="1608">
                  <c:v>51004591.768392161</c:v>
                </c:pt>
                <c:pt idx="1609">
                  <c:v>51114086.68693991</c:v>
                </c:pt>
                <c:pt idx="1610">
                  <c:v>51223885.993939191</c:v>
                </c:pt>
                <c:pt idx="1611">
                  <c:v>51333990.810572706</c:v>
                </c:pt>
                <c:pt idx="1612">
                  <c:v>51444404.509897254</c:v>
                </c:pt>
                <c:pt idx="1613">
                  <c:v>51555131.063516669</c:v>
                </c:pt>
                <c:pt idx="1614">
                  <c:v>51666175.642130502</c:v>
                </c:pt>
                <c:pt idx="1615">
                  <c:v>51777544.049776942</c:v>
                </c:pt>
                <c:pt idx="1616">
                  <c:v>51889243.900789462</c:v>
                </c:pt>
                <c:pt idx="1617">
                  <c:v>52001283.54660698</c:v>
                </c:pt>
                <c:pt idx="1618">
                  <c:v>52113671.487509929</c:v>
                </c:pt>
                <c:pt idx="1619">
                  <c:v>52226415.222402215</c:v>
                </c:pt>
                <c:pt idx="1620">
                  <c:v>52339519.904490903</c:v>
                </c:pt>
                <c:pt idx="1621">
                  <c:v>52452990.088183135</c:v>
                </c:pt>
                <c:pt idx="1622">
                  <c:v>52566828.487749271</c:v>
                </c:pt>
                <c:pt idx="1623">
                  <c:v>52681035.354620472</c:v>
                </c:pt>
                <c:pt idx="1624">
                  <c:v>52795607.786180101</c:v>
                </c:pt>
                <c:pt idx="1625">
                  <c:v>52910541.572809629</c:v>
                </c:pt>
                <c:pt idx="1626">
                  <c:v>53025828.853059135</c:v>
                </c:pt>
                <c:pt idx="1627">
                  <c:v>53141457.535113513</c:v>
                </c:pt>
                <c:pt idx="1628">
                  <c:v>53257414.447729848</c:v>
                </c:pt>
                <c:pt idx="1629">
                  <c:v>53373686.013861068</c:v>
                </c:pt>
                <c:pt idx="1630">
                  <c:v>53490261.170997255</c:v>
                </c:pt>
                <c:pt idx="1631">
                  <c:v>53607132.948397383</c:v>
                </c:pt>
                <c:pt idx="1632">
                  <c:v>53724298.909002446</c:v>
                </c:pt>
                <c:pt idx="1633">
                  <c:v>53841759.395569846</c:v>
                </c:pt>
                <c:pt idx="1634">
                  <c:v>53959517.035932407</c:v>
                </c:pt>
                <c:pt idx="1635">
                  <c:v>54077572.881814539</c:v>
                </c:pt>
                <c:pt idx="1636">
                  <c:v>54195926.933216244</c:v>
                </c:pt>
                <c:pt idx="1637">
                  <c:v>54314577.000467919</c:v>
                </c:pt>
                <c:pt idx="1638">
                  <c:v>54433519.766022563</c:v>
                </c:pt>
                <c:pt idx="1639">
                  <c:v>54552751.901135601</c:v>
                </c:pt>
                <c:pt idx="1640">
                  <c:v>54672270.603215732</c:v>
                </c:pt>
                <c:pt idx="1641">
                  <c:v>54792075.235202715</c:v>
                </c:pt>
                <c:pt idx="1642">
                  <c:v>54912167.334480181</c:v>
                </c:pt>
                <c:pt idx="1643">
                  <c:v>55032551.179037541</c:v>
                </c:pt>
                <c:pt idx="1644">
                  <c:v>55153232.797853656</c:v>
                </c:pt>
                <c:pt idx="1645">
                  <c:v>55274218.879926473</c:v>
                </c:pt>
                <c:pt idx="1646">
                  <c:v>55395517.386196584</c:v>
                </c:pt>
                <c:pt idx="1647">
                  <c:v>55517136.41867514</c:v>
                </c:pt>
                <c:pt idx="1648">
                  <c:v>55639085.381218322</c:v>
                </c:pt>
                <c:pt idx="1649">
                  <c:v>55761373.298876263</c:v>
                </c:pt>
                <c:pt idx="1650">
                  <c:v>55884008.752593286</c:v>
                </c:pt>
                <c:pt idx="1651">
                  <c:v>56006999.281756066</c:v>
                </c:pt>
                <c:pt idx="1652">
                  <c:v>56130350.665486299</c:v>
                </c:pt>
                <c:pt idx="1653">
                  <c:v>56254068.681451298</c:v>
                </c:pt>
                <c:pt idx="1654">
                  <c:v>56378157.921226226</c:v>
                </c:pt>
                <c:pt idx="1655">
                  <c:v>56502622.315620586</c:v>
                </c:pt>
                <c:pt idx="1656">
                  <c:v>56627467.017698027</c:v>
                </c:pt>
                <c:pt idx="1657">
                  <c:v>56752697.21684327</c:v>
                </c:pt>
                <c:pt idx="1658">
                  <c:v>56878318.138785854</c:v>
                </c:pt>
                <c:pt idx="1659">
                  <c:v>57004335.045623884</c:v>
                </c:pt>
                <c:pt idx="1660">
                  <c:v>57130753.235847756</c:v>
                </c:pt>
                <c:pt idx="1661">
                  <c:v>57257577.422758996</c:v>
                </c:pt>
                <c:pt idx="1662">
                  <c:v>57384812.300713629</c:v>
                </c:pt>
                <c:pt idx="1663">
                  <c:v>57512463.268872671</c:v>
                </c:pt>
                <c:pt idx="1664">
                  <c:v>57640533.815727584</c:v>
                </c:pt>
                <c:pt idx="1665">
                  <c:v>57769027.396493666</c:v>
                </c:pt>
                <c:pt idx="1666">
                  <c:v>57897946.841810755</c:v>
                </c:pt>
                <c:pt idx="1667">
                  <c:v>58027293.616021179</c:v>
                </c:pt>
                <c:pt idx="1668">
                  <c:v>58157069.82750123</c:v>
                </c:pt>
                <c:pt idx="1669">
                  <c:v>58287276.899695992</c:v>
                </c:pt>
                <c:pt idx="1670">
                  <c:v>58417916.258126542</c:v>
                </c:pt>
                <c:pt idx="1671">
                  <c:v>58548987.9914084</c:v>
                </c:pt>
                <c:pt idx="1672">
                  <c:v>58680492.143173277</c:v>
                </c:pt>
                <c:pt idx="1673">
                  <c:v>58812429.404788971</c:v>
                </c:pt>
                <c:pt idx="1674">
                  <c:v>58944799.819497153</c:v>
                </c:pt>
                <c:pt idx="1675">
                  <c:v>59077602.738599904</c:v>
                </c:pt>
                <c:pt idx="1676">
                  <c:v>59210837.513399303</c:v>
                </c:pt>
                <c:pt idx="1677">
                  <c:v>59344502.157115884</c:v>
                </c:pt>
                <c:pt idx="1678">
                  <c:v>59478593.998368956</c:v>
                </c:pt>
                <c:pt idx="1679">
                  <c:v>59613110.333304457</c:v>
                </c:pt>
                <c:pt idx="1680">
                  <c:v>59748049.110376634</c:v>
                </c:pt>
                <c:pt idx="1681">
                  <c:v>59883409.568309754</c:v>
                </c:pt>
                <c:pt idx="1682">
                  <c:v>60019192.951247104</c:v>
                </c:pt>
                <c:pt idx="1683">
                  <c:v>60155401.185346089</c:v>
                </c:pt>
                <c:pt idx="1684">
                  <c:v>60292038.213639863</c:v>
                </c:pt>
                <c:pt idx="1685">
                  <c:v>60429108.082870379</c:v>
                </c:pt>
                <c:pt idx="1686">
                  <c:v>60566613.562773958</c:v>
                </c:pt>
                <c:pt idx="1687">
                  <c:v>60704557.432233982</c:v>
                </c:pt>
                <c:pt idx="1688">
                  <c:v>60842941.176776119</c:v>
                </c:pt>
                <c:pt idx="1689">
                  <c:v>60981764.887252025</c:v>
                </c:pt>
                <c:pt idx="1690">
                  <c:v>61121029.306011073</c:v>
                </c:pt>
                <c:pt idx="1691">
                  <c:v>61260734.477414608</c:v>
                </c:pt>
                <c:pt idx="1692">
                  <c:v>61400881.099694893</c:v>
                </c:pt>
                <c:pt idx="1693">
                  <c:v>61541469.871656515</c:v>
                </c:pt>
                <c:pt idx="1694">
                  <c:v>61682501.492676459</c:v>
                </c:pt>
                <c:pt idx="1695">
                  <c:v>61823976.66270414</c:v>
                </c:pt>
                <c:pt idx="1696">
                  <c:v>61965896.082261443</c:v>
                </c:pt>
                <c:pt idx="1697">
                  <c:v>62108260.452442788</c:v>
                </c:pt>
                <c:pt idx="1698">
                  <c:v>62251069.817527048</c:v>
                </c:pt>
                <c:pt idx="1699">
                  <c:v>62394322.862737983</c:v>
                </c:pt>
                <c:pt idx="1700">
                  <c:v>62538017.574188314</c:v>
                </c:pt>
                <c:pt idx="1701">
                  <c:v>62682151.899519064</c:v>
                </c:pt>
                <c:pt idx="1702">
                  <c:v>62826724.445538104</c:v>
                </c:pt>
                <c:pt idx="1703">
                  <c:v>62971733.16753304</c:v>
                </c:pt>
                <c:pt idx="1704">
                  <c:v>63117175.984975629</c:v>
                </c:pt>
                <c:pt idx="1705">
                  <c:v>63263052.164961748</c:v>
                </c:pt>
                <c:pt idx="1706">
                  <c:v>63409360.324599288</c:v>
                </c:pt>
                <c:pt idx="1707">
                  <c:v>63556099.732493125</c:v>
                </c:pt>
                <c:pt idx="1708">
                  <c:v>63703270.347385697</c:v>
                </c:pt>
                <c:pt idx="1709">
                  <c:v>63850871.479382172</c:v>
                </c:pt>
                <c:pt idx="1710">
                  <c:v>63998903.734510586</c:v>
                </c:pt>
                <c:pt idx="1711">
                  <c:v>64147369.099489823</c:v>
                </c:pt>
                <c:pt idx="1712">
                  <c:v>64296268.914957374</c:v>
                </c:pt>
                <c:pt idx="1713">
                  <c:v>64445605.866970912</c:v>
                </c:pt>
                <c:pt idx="1714">
                  <c:v>64595382.694066562</c:v>
                </c:pt>
                <c:pt idx="1715">
                  <c:v>64745602.14299614</c:v>
                </c:pt>
                <c:pt idx="1716">
                  <c:v>64896267.670600109</c:v>
                </c:pt>
                <c:pt idx="1717">
                  <c:v>65047382.746966623</c:v>
                </c:pt>
                <c:pt idx="1718">
                  <c:v>65198951.563481718</c:v>
                </c:pt>
                <c:pt idx="1719">
                  <c:v>65350978.330963396</c:v>
                </c:pt>
                <c:pt idx="1720">
                  <c:v>65503467.329984471</c:v>
                </c:pt>
                <c:pt idx="1721">
                  <c:v>65656420.808230877</c:v>
                </c:pt>
                <c:pt idx="1722">
                  <c:v>65809839.629294492</c:v>
                </c:pt>
                <c:pt idx="1723">
                  <c:v>65963723.217794247</c:v>
                </c:pt>
                <c:pt idx="1724">
                  <c:v>66118070.277814664</c:v>
                </c:pt>
                <c:pt idx="1725">
                  <c:v>66272876.069160111</c:v>
                </c:pt>
                <c:pt idx="1726">
                  <c:v>66428131.690180264</c:v>
                </c:pt>
                <c:pt idx="1727">
                  <c:v>66583824.840113319</c:v>
                </c:pt>
                <c:pt idx="1728">
                  <c:v>66739939.266775079</c:v>
                </c:pt>
                <c:pt idx="1729">
                  <c:v>66896455.631507061</c:v>
                </c:pt>
                <c:pt idx="1730">
                  <c:v>67053354.286086284</c:v>
                </c:pt>
                <c:pt idx="1731">
                  <c:v>67210617.911426947</c:v>
                </c:pt>
                <c:pt idx="1732">
                  <c:v>67368230.192683041</c:v>
                </c:pt>
                <c:pt idx="1733">
                  <c:v>67526176.995787024</c:v>
                </c:pt>
                <c:pt idx="1734">
                  <c:v>67684445.084011793</c:v>
                </c:pt>
                <c:pt idx="1735">
                  <c:v>67843021.508102208</c:v>
                </c:pt>
                <c:pt idx="1736">
                  <c:v>68001892.474579826</c:v>
                </c:pt>
                <c:pt idx="1737">
                  <c:v>68161044.504558817</c:v>
                </c:pt>
                <c:pt idx="1738">
                  <c:v>68320465.520618454</c:v>
                </c:pt>
                <c:pt idx="1739">
                  <c:v>68480144.242867887</c:v>
                </c:pt>
                <c:pt idx="1740">
                  <c:v>68640072.219132632</c:v>
                </c:pt>
                <c:pt idx="1741">
                  <c:v>68800243.68375127</c:v>
                </c:pt>
                <c:pt idx="1742">
                  <c:v>68960653.967590913</c:v>
                </c:pt>
                <c:pt idx="1743">
                  <c:v>69121297.963511646</c:v>
                </c:pt>
                <c:pt idx="1744">
                  <c:v>69282171.616196856</c:v>
                </c:pt>
                <c:pt idx="1745">
                  <c:v>69443270.439980745</c:v>
                </c:pt>
                <c:pt idx="1746">
                  <c:v>69604589.5202391</c:v>
                </c:pt>
                <c:pt idx="1747">
                  <c:v>69766124.936491057</c:v>
                </c:pt>
                <c:pt idx="1748">
                  <c:v>69927873.7637043</c:v>
                </c:pt>
                <c:pt idx="1749">
                  <c:v>70089833.096020147</c:v>
                </c:pt>
                <c:pt idx="1750">
                  <c:v>70252001.453650028</c:v>
                </c:pt>
                <c:pt idx="1751">
                  <c:v>70414376.921426117</c:v>
                </c:pt>
                <c:pt idx="1752">
                  <c:v>70576957.140013382</c:v>
                </c:pt>
                <c:pt idx="1753">
                  <c:v>70739739.763928562</c:v>
                </c:pt>
                <c:pt idx="1754">
                  <c:v>70902722.461534306</c:v>
                </c:pt>
                <c:pt idx="1755">
                  <c:v>71065902.915033415</c:v>
                </c:pt>
                <c:pt idx="1756">
                  <c:v>71229278.820463046</c:v>
                </c:pt>
                <c:pt idx="1757">
                  <c:v>71392847.44755578</c:v>
                </c:pt>
                <c:pt idx="1758">
                  <c:v>71556606.069463104</c:v>
                </c:pt>
                <c:pt idx="1759">
                  <c:v>71720552.42900905</c:v>
                </c:pt>
                <c:pt idx="1760">
                  <c:v>71884683.404368266</c:v>
                </c:pt>
                <c:pt idx="1761">
                  <c:v>72048996.328101784</c:v>
                </c:pt>
                <c:pt idx="1762">
                  <c:v>72213488.552637026</c:v>
                </c:pt>
                <c:pt idx="1763">
                  <c:v>72378157.450257763</c:v>
                </c:pt>
                <c:pt idx="1764">
                  <c:v>72542999.993919715</c:v>
                </c:pt>
                <c:pt idx="1765">
                  <c:v>72708011.922968328</c:v>
                </c:pt>
                <c:pt idx="1766">
                  <c:v>72873186.949909464</c:v>
                </c:pt>
                <c:pt idx="1767">
                  <c:v>73038516.438519657</c:v>
                </c:pt>
                <c:pt idx="1768">
                  <c:v>73203989.578471154</c:v>
                </c:pt>
                <c:pt idx="1769">
                  <c:v>73369593.244156927</c:v>
                </c:pt>
                <c:pt idx="1770">
                  <c:v>73535313.819755435</c:v>
                </c:pt>
                <c:pt idx="1771">
                  <c:v>73701138.804704815</c:v>
                </c:pt>
                <c:pt idx="1772">
                  <c:v>73867057.734907404</c:v>
                </c:pt>
                <c:pt idx="1773">
                  <c:v>74033061.343883842</c:v>
                </c:pt>
                <c:pt idx="1774">
                  <c:v>74199142.342713624</c:v>
                </c:pt>
                <c:pt idx="1775">
                  <c:v>74365294.893394366</c:v>
                </c:pt>
                <c:pt idx="1776">
                  <c:v>74531513.346444592</c:v>
                </c:pt>
                <c:pt idx="1777">
                  <c:v>74697791.221473336</c:v>
                </c:pt>
                <c:pt idx="1778">
                  <c:v>74864121.117528468</c:v>
                </c:pt>
                <c:pt idx="1779">
                  <c:v>75030494.50295417</c:v>
                </c:pt>
                <c:pt idx="1780">
                  <c:v>75196902.972494438</c:v>
                </c:pt>
                <c:pt idx="1781">
                  <c:v>75363339.43786709</c:v>
                </c:pt>
                <c:pt idx="1782">
                  <c:v>75529798.844748452</c:v>
                </c:pt>
                <c:pt idx="1783">
                  <c:v>75696277.751896441</c:v>
                </c:pt>
                <c:pt idx="1784">
                  <c:v>75862773.979813874</c:v>
                </c:pt>
                <c:pt idx="1785">
                  <c:v>76029285.666582808</c:v>
                </c:pt>
                <c:pt idx="1786">
                  <c:v>76195810.751686409</c:v>
                </c:pt>
                <c:pt idx="1787">
                  <c:v>76362347.18464978</c:v>
                </c:pt>
                <c:pt idx="1788">
                  <c:v>76528892.854810208</c:v>
                </c:pt>
                <c:pt idx="1789">
                  <c:v>76695445.456664875</c:v>
                </c:pt>
                <c:pt idx="1790">
                  <c:v>76862002.475060329</c:v>
                </c:pt>
                <c:pt idx="1791">
                  <c:v>77028561.457367182</c:v>
                </c:pt>
                <c:pt idx="1792">
                  <c:v>77195120.41423656</c:v>
                </c:pt>
                <c:pt idx="1793">
                  <c:v>77361678.411275968</c:v>
                </c:pt>
                <c:pt idx="1794">
                  <c:v>77528234.940543875</c:v>
                </c:pt>
                <c:pt idx="1795">
                  <c:v>77694791.469811782</c:v>
                </c:pt>
                <c:pt idx="1796">
                  <c:v>77861347.999079689</c:v>
                </c:pt>
                <c:pt idx="1797">
                  <c:v>78027904.528347597</c:v>
                </c:pt>
                <c:pt idx="1798">
                  <c:v>78194461.057615504</c:v>
                </c:pt>
                <c:pt idx="1799">
                  <c:v>78361017.586883411</c:v>
                </c:pt>
                <c:pt idx="1800">
                  <c:v>78527574.116151318</c:v>
                </c:pt>
                <c:pt idx="1801">
                  <c:v>78694130.645419225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EF-4704-B006-6A6246182D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510015"/>
        <c:axId val="40508095"/>
      </c:lineChart>
      <c:catAx>
        <c:axId val="40510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elapsed, 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08095"/>
        <c:crosses val="autoZero"/>
        <c:auto val="1"/>
        <c:lblAlgn val="ctr"/>
        <c:lblOffset val="100"/>
        <c:noMultiLvlLbl val="0"/>
      </c:catAx>
      <c:valAx>
        <c:axId val="40508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Energy, kJ</a:t>
                </a:r>
              </a:p>
            </c:rich>
          </c:tx>
          <c:layout>
            <c:manualLayout>
              <c:xMode val="edge"/>
              <c:yMode val="edge"/>
              <c:x val="1.5170670037926675E-2"/>
              <c:y val="0.397623775274627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100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Impact</a:t>
            </a:r>
            <a:r>
              <a:rPr lang="en-GB" baseline="0"/>
              <a:t> of KERS on Tractive Energy and Regenerative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Possible regenerative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WLTC_class_3!$AH$8:$AH$1809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2.4183432818059306E-2</c:v>
                </c:pt>
                <c:pt idx="13">
                  <c:v>0.59934264967218509</c:v>
                </c:pt>
                <c:pt idx="14">
                  <c:v>3.7680122216415866</c:v>
                </c:pt>
                <c:pt idx="15">
                  <c:v>10.472143221571869</c:v>
                </c:pt>
                <c:pt idx="16">
                  <c:v>19.957174185154628</c:v>
                </c:pt>
                <c:pt idx="17">
                  <c:v>35.237925345277191</c:v>
                </c:pt>
                <c:pt idx="18">
                  <c:v>58.116108865092087</c:v>
                </c:pt>
                <c:pt idx="19">
                  <c:v>84.050562182488292</c:v>
                </c:pt>
                <c:pt idx="20">
                  <c:v>107.35498033958282</c:v>
                </c:pt>
                <c:pt idx="21">
                  <c:v>129.74017880155606</c:v>
                </c:pt>
                <c:pt idx="22">
                  <c:v>152.2876780670772</c:v>
                </c:pt>
                <c:pt idx="23">
                  <c:v>175.75646902235496</c:v>
                </c:pt>
                <c:pt idx="24">
                  <c:v>201.48262037220422</c:v>
                </c:pt>
                <c:pt idx="25">
                  <c:v>231.3384755911552</c:v>
                </c:pt>
                <c:pt idx="26">
                  <c:v>263.99299231915489</c:v>
                </c:pt>
                <c:pt idx="27">
                  <c:v>303.30242981820254</c:v>
                </c:pt>
                <c:pt idx="28">
                  <c:v>348.45197718168527</c:v>
                </c:pt>
                <c:pt idx="29">
                  <c:v>398.65028781698481</c:v>
                </c:pt>
                <c:pt idx="30">
                  <c:v>451.31543376776614</c:v>
                </c:pt>
                <c:pt idx="31">
                  <c:v>503.81037296631632</c:v>
                </c:pt>
                <c:pt idx="32">
                  <c:v>556.87684470666989</c:v>
                </c:pt>
                <c:pt idx="33">
                  <c:v>610.69876583359655</c:v>
                </c:pt>
                <c:pt idx="34">
                  <c:v>664.5834179266941</c:v>
                </c:pt>
                <c:pt idx="35">
                  <c:v>716.88679815230205</c:v>
                </c:pt>
                <c:pt idx="36">
                  <c:v>764.87324897543374</c:v>
                </c:pt>
                <c:pt idx="37">
                  <c:v>804.08841531536939</c:v>
                </c:pt>
                <c:pt idx="38">
                  <c:v>834.93974539463636</c:v>
                </c:pt>
                <c:pt idx="39">
                  <c:v>861.48937266340363</c:v>
                </c:pt>
                <c:pt idx="40">
                  <c:v>885.20222479511176</c:v>
                </c:pt>
                <c:pt idx="41">
                  <c:v>903.90887200960117</c:v>
                </c:pt>
                <c:pt idx="42">
                  <c:v>915.83242928013146</c:v>
                </c:pt>
                <c:pt idx="43">
                  <c:v>924.11397349060599</c:v>
                </c:pt>
                <c:pt idx="44">
                  <c:v>932.71443179432595</c:v>
                </c:pt>
                <c:pt idx="45">
                  <c:v>942.66943984223337</c:v>
                </c:pt>
                <c:pt idx="46">
                  <c:v>952.53854145622199</c:v>
                </c:pt>
                <c:pt idx="47">
                  <c:v>960.9185952089822</c:v>
                </c:pt>
                <c:pt idx="48">
                  <c:v>968.58303474412605</c:v>
                </c:pt>
                <c:pt idx="49">
                  <c:v>976.72153167013869</c:v>
                </c:pt>
                <c:pt idx="50">
                  <c:v>985.04201162084269</c:v>
                </c:pt>
                <c:pt idx="51">
                  <c:v>991.48300743967263</c:v>
                </c:pt>
                <c:pt idx="52">
                  <c:v>994.83766033616212</c:v>
                </c:pt>
                <c:pt idx="53">
                  <c:v>997.22433096023872</c:v>
                </c:pt>
                <c:pt idx="54">
                  <c:v>1000.6624450973202</c:v>
                </c:pt>
                <c:pt idx="55">
                  <c:v>1004.6545683943398</c:v>
                </c:pt>
                <c:pt idx="56">
                  <c:v>1008.7080342839521</c:v>
                </c:pt>
                <c:pt idx="57">
                  <c:v>1012.9455279513421</c:v>
                </c:pt>
                <c:pt idx="58">
                  <c:v>1017.5729261299024</c:v>
                </c:pt>
                <c:pt idx="59">
                  <c:v>1023.5702442381479</c:v>
                </c:pt>
                <c:pt idx="60">
                  <c:v>1031.5908547136366</c:v>
                </c:pt>
                <c:pt idx="61">
                  <c:v>1039.0032484371368</c:v>
                </c:pt>
                <c:pt idx="62">
                  <c:v>1046.7094816075353</c:v>
                </c:pt>
                <c:pt idx="63">
                  <c:v>1054.9354139143222</c:v>
                </c:pt>
                <c:pt idx="64">
                  <c:v>1064.3666978339272</c:v>
                </c:pt>
                <c:pt idx="65">
                  <c:v>1073.9610589574706</c:v>
                </c:pt>
                <c:pt idx="66">
                  <c:v>1083.4878044439336</c:v>
                </c:pt>
                <c:pt idx="67">
                  <c:v>1094.8205310161143</c:v>
                </c:pt>
                <c:pt idx="68">
                  <c:v>1111.0223637697266</c:v>
                </c:pt>
                <c:pt idx="69">
                  <c:v>1132.9473834068613</c:v>
                </c:pt>
                <c:pt idx="70">
                  <c:v>1160.8095239343777</c:v>
                </c:pt>
                <c:pt idx="71">
                  <c:v>1193.9447545389928</c:v>
                </c:pt>
                <c:pt idx="72">
                  <c:v>1230.0789351353401</c:v>
                </c:pt>
                <c:pt idx="73">
                  <c:v>1266.8390892807633</c:v>
                </c:pt>
                <c:pt idx="74">
                  <c:v>1304.164165467321</c:v>
                </c:pt>
                <c:pt idx="75">
                  <c:v>1343.1079118307996</c:v>
                </c:pt>
                <c:pt idx="76">
                  <c:v>1384.4845233454857</c:v>
                </c:pt>
                <c:pt idx="77">
                  <c:v>1427.7955666043031</c:v>
                </c:pt>
                <c:pt idx="78">
                  <c:v>1471.0238229504159</c:v>
                </c:pt>
                <c:pt idx="79">
                  <c:v>1512.0545587922495</c:v>
                </c:pt>
                <c:pt idx="80">
                  <c:v>1550.6583836625928</c:v>
                </c:pt>
                <c:pt idx="81">
                  <c:v>1586.8843574769653</c:v>
                </c:pt>
                <c:pt idx="82">
                  <c:v>1621.1882751628305</c:v>
                </c:pt>
                <c:pt idx="83">
                  <c:v>1656.6274664748075</c:v>
                </c:pt>
                <c:pt idx="84">
                  <c:v>1690.5526131851366</c:v>
                </c:pt>
                <c:pt idx="85">
                  <c:v>1722.4349367243633</c:v>
                </c:pt>
                <c:pt idx="86">
                  <c:v>1753.409951901448</c:v>
                </c:pt>
                <c:pt idx="87">
                  <c:v>1783.4901651442672</c:v>
                </c:pt>
                <c:pt idx="88">
                  <c:v>1810.0672524811323</c:v>
                </c:pt>
                <c:pt idx="89">
                  <c:v>1826.0887252276505</c:v>
                </c:pt>
                <c:pt idx="90">
                  <c:v>1832.3347716425208</c:v>
                </c:pt>
                <c:pt idx="91">
                  <c:v>1833.8832420320834</c:v>
                </c:pt>
                <c:pt idx="92">
                  <c:v>1835.0465319312063</c:v>
                </c:pt>
                <c:pt idx="93">
                  <c:v>1837.0213045317059</c:v>
                </c:pt>
                <c:pt idx="94">
                  <c:v>1837.946298199096</c:v>
                </c:pt>
                <c:pt idx="95">
                  <c:v>1837.4548652965809</c:v>
                </c:pt>
                <c:pt idx="96">
                  <c:v>1836.8560561889565</c:v>
                </c:pt>
                <c:pt idx="97">
                  <c:v>1836.6303169686048</c:v>
                </c:pt>
                <c:pt idx="98">
                  <c:v>1836.413227490531</c:v>
                </c:pt>
                <c:pt idx="99">
                  <c:v>1836.413227490531</c:v>
                </c:pt>
                <c:pt idx="100">
                  <c:v>1836.413227490531</c:v>
                </c:pt>
                <c:pt idx="101">
                  <c:v>1836.413227490531</c:v>
                </c:pt>
                <c:pt idx="102">
                  <c:v>1836.413227490531</c:v>
                </c:pt>
                <c:pt idx="103">
                  <c:v>1836.413227490531</c:v>
                </c:pt>
                <c:pt idx="104">
                  <c:v>1836.413227490531</c:v>
                </c:pt>
                <c:pt idx="105">
                  <c:v>1836.413227490531</c:v>
                </c:pt>
                <c:pt idx="106">
                  <c:v>1836.413227490531</c:v>
                </c:pt>
                <c:pt idx="107">
                  <c:v>1836.413227490531</c:v>
                </c:pt>
                <c:pt idx="108">
                  <c:v>1836.413227490531</c:v>
                </c:pt>
                <c:pt idx="109">
                  <c:v>1836.413227490531</c:v>
                </c:pt>
                <c:pt idx="110">
                  <c:v>1836.413227490531</c:v>
                </c:pt>
                <c:pt idx="111">
                  <c:v>1836.413227490531</c:v>
                </c:pt>
                <c:pt idx="112">
                  <c:v>1836.413227490531</c:v>
                </c:pt>
                <c:pt idx="113">
                  <c:v>1836.413227490531</c:v>
                </c:pt>
                <c:pt idx="114">
                  <c:v>1836.413227490531</c:v>
                </c:pt>
                <c:pt idx="115">
                  <c:v>1836.413227490531</c:v>
                </c:pt>
                <c:pt idx="116">
                  <c:v>1836.413227490531</c:v>
                </c:pt>
                <c:pt idx="117">
                  <c:v>1836.413227490531</c:v>
                </c:pt>
                <c:pt idx="118">
                  <c:v>1836.413227490531</c:v>
                </c:pt>
                <c:pt idx="119">
                  <c:v>1836.413227490531</c:v>
                </c:pt>
                <c:pt idx="120">
                  <c:v>1836.413227490531</c:v>
                </c:pt>
                <c:pt idx="121">
                  <c:v>1836.413227490531</c:v>
                </c:pt>
                <c:pt idx="122">
                  <c:v>1836.413227490531</c:v>
                </c:pt>
                <c:pt idx="123">
                  <c:v>1836.413227490531</c:v>
                </c:pt>
                <c:pt idx="124">
                  <c:v>1836.413227490531</c:v>
                </c:pt>
                <c:pt idx="125">
                  <c:v>1836.413227490531</c:v>
                </c:pt>
                <c:pt idx="126">
                  <c:v>1836.413227490531</c:v>
                </c:pt>
                <c:pt idx="127">
                  <c:v>1836.413227490531</c:v>
                </c:pt>
                <c:pt idx="128">
                  <c:v>1836.413227490531</c:v>
                </c:pt>
                <c:pt idx="129">
                  <c:v>1836.413227490531</c:v>
                </c:pt>
                <c:pt idx="130">
                  <c:v>1836.413227490531</c:v>
                </c:pt>
                <c:pt idx="131">
                  <c:v>1836.413227490531</c:v>
                </c:pt>
                <c:pt idx="132">
                  <c:v>1836.413227490531</c:v>
                </c:pt>
                <c:pt idx="133">
                  <c:v>1836.413227490531</c:v>
                </c:pt>
                <c:pt idx="134">
                  <c:v>1836.413227490531</c:v>
                </c:pt>
                <c:pt idx="135">
                  <c:v>1836.413227490531</c:v>
                </c:pt>
                <c:pt idx="136">
                  <c:v>1836.413227490531</c:v>
                </c:pt>
                <c:pt idx="137">
                  <c:v>1836.413227490531</c:v>
                </c:pt>
                <c:pt idx="138">
                  <c:v>1836.4394556764355</c:v>
                </c:pt>
                <c:pt idx="139">
                  <c:v>1837.1600260088369</c:v>
                </c:pt>
                <c:pt idx="140">
                  <c:v>1841.3482705740976</c:v>
                </c:pt>
                <c:pt idx="141">
                  <c:v>1851.3700579246008</c:v>
                </c:pt>
                <c:pt idx="142">
                  <c:v>1864.8125934519276</c:v>
                </c:pt>
                <c:pt idx="143">
                  <c:v>1877.9543736527908</c:v>
                </c:pt>
                <c:pt idx="144">
                  <c:v>1890.6802499300695</c:v>
                </c:pt>
                <c:pt idx="145">
                  <c:v>1905.5309821412416</c:v>
                </c:pt>
                <c:pt idx="146">
                  <c:v>1924.9760060382509</c:v>
                </c:pt>
                <c:pt idx="147">
                  <c:v>1948.7464471292828</c:v>
                </c:pt>
                <c:pt idx="148">
                  <c:v>1974.7719977691197</c:v>
                </c:pt>
                <c:pt idx="149">
                  <c:v>2000.8120335659355</c:v>
                </c:pt>
                <c:pt idx="150">
                  <c:v>2024.9595519791924</c:v>
                </c:pt>
                <c:pt idx="151">
                  <c:v>2044.2678251805889</c:v>
                </c:pt>
                <c:pt idx="152">
                  <c:v>2054.7304202013152</c:v>
                </c:pt>
                <c:pt idx="153">
                  <c:v>2057.1357135297681</c:v>
                </c:pt>
                <c:pt idx="154">
                  <c:v>2057.127493881374</c:v>
                </c:pt>
                <c:pt idx="155">
                  <c:v>2058.4635752545219</c:v>
                </c:pt>
                <c:pt idx="156">
                  <c:v>2062.0876429959862</c:v>
                </c:pt>
                <c:pt idx="157">
                  <c:v>2067.8917319375646</c:v>
                </c:pt>
                <c:pt idx="158">
                  <c:v>2076.7355683108153</c:v>
                </c:pt>
                <c:pt idx="159">
                  <c:v>2090.1352514244327</c:v>
                </c:pt>
                <c:pt idx="160">
                  <c:v>2107.5115788831035</c:v>
                </c:pt>
                <c:pt idx="161">
                  <c:v>2128.7903868102812</c:v>
                </c:pt>
                <c:pt idx="162">
                  <c:v>2151.8083499368659</c:v>
                </c:pt>
                <c:pt idx="163">
                  <c:v>2177.9501499545349</c:v>
                </c:pt>
                <c:pt idx="164">
                  <c:v>2206.5999386291269</c:v>
                </c:pt>
                <c:pt idx="165">
                  <c:v>2236.6724093641496</c:v>
                </c:pt>
                <c:pt idx="166">
                  <c:v>2267.7304029953252</c:v>
                </c:pt>
                <c:pt idx="167">
                  <c:v>2302.504975169029</c:v>
                </c:pt>
                <c:pt idx="168">
                  <c:v>2342.8367675911659</c:v>
                </c:pt>
                <c:pt idx="169">
                  <c:v>2385.1281282108484</c:v>
                </c:pt>
                <c:pt idx="170">
                  <c:v>2424.0758452118871</c:v>
                </c:pt>
                <c:pt idx="171">
                  <c:v>2455.893236047561</c:v>
                </c:pt>
                <c:pt idx="172">
                  <c:v>2477.3580969819991</c:v>
                </c:pt>
                <c:pt idx="173">
                  <c:v>2490.4552246039443</c:v>
                </c:pt>
                <c:pt idx="174">
                  <c:v>2502.3325597233029</c:v>
                </c:pt>
                <c:pt idx="175">
                  <c:v>2517.0197188196016</c:v>
                </c:pt>
                <c:pt idx="176">
                  <c:v>2534.7960739868668</c:v>
                </c:pt>
                <c:pt idx="177">
                  <c:v>2556.4589783659644</c:v>
                </c:pt>
                <c:pt idx="178">
                  <c:v>2581.9404296859325</c:v>
                </c:pt>
                <c:pt idx="179">
                  <c:v>2607.5326645568225</c:v>
                </c:pt>
                <c:pt idx="180">
                  <c:v>2631.5148695972457</c:v>
                </c:pt>
                <c:pt idx="181">
                  <c:v>2654.2834372070229</c:v>
                </c:pt>
                <c:pt idx="182">
                  <c:v>2675.3976628186533</c:v>
                </c:pt>
                <c:pt idx="183">
                  <c:v>2692.4478434113348</c:v>
                </c:pt>
                <c:pt idx="184">
                  <c:v>2704.5409254922461</c:v>
                </c:pt>
                <c:pt idx="185">
                  <c:v>2713.4571371137049</c:v>
                </c:pt>
                <c:pt idx="186">
                  <c:v>2720.4011836438426</c:v>
                </c:pt>
                <c:pt idx="187">
                  <c:v>2726.3934846780389</c:v>
                </c:pt>
                <c:pt idx="188">
                  <c:v>2731.6289352643107</c:v>
                </c:pt>
                <c:pt idx="189">
                  <c:v>2736.3479496577133</c:v>
                </c:pt>
                <c:pt idx="190">
                  <c:v>2740.7006508573822</c:v>
                </c:pt>
                <c:pt idx="191">
                  <c:v>2744.8098298363434</c:v>
                </c:pt>
                <c:pt idx="192">
                  <c:v>2748.67600815591</c:v>
                </c:pt>
                <c:pt idx="193">
                  <c:v>2752.6125699138074</c:v>
                </c:pt>
                <c:pt idx="194">
                  <c:v>2756.4848092274269</c:v>
                </c:pt>
                <c:pt idx="195">
                  <c:v>2760.4155899318539</c:v>
                </c:pt>
                <c:pt idx="196">
                  <c:v>2764.4690558214666</c:v>
                </c:pt>
                <c:pt idx="197">
                  <c:v>2768.5225217110788</c:v>
                </c:pt>
                <c:pt idx="198">
                  <c:v>2772.882700563654</c:v>
                </c:pt>
                <c:pt idx="199">
                  <c:v>2777.9055373987117</c:v>
                </c:pt>
                <c:pt idx="200">
                  <c:v>2783.6295611602936</c:v>
                </c:pt>
                <c:pt idx="201">
                  <c:v>2790.5137370022844</c:v>
                </c:pt>
                <c:pt idx="202">
                  <c:v>2798.6611314297747</c:v>
                </c:pt>
                <c:pt idx="203">
                  <c:v>2809.5293003546267</c:v>
                </c:pt>
                <c:pt idx="204">
                  <c:v>2823.9554131327018</c:v>
                </c:pt>
                <c:pt idx="205">
                  <c:v>2841.3710608603797</c:v>
                </c:pt>
                <c:pt idx="206">
                  <c:v>2863.6262510562615</c:v>
                </c:pt>
                <c:pt idx="207">
                  <c:v>2891.0893015453616</c:v>
                </c:pt>
                <c:pt idx="208">
                  <c:v>2922.3344695487481</c:v>
                </c:pt>
                <c:pt idx="209">
                  <c:v>2958.9373551067042</c:v>
                </c:pt>
                <c:pt idx="210">
                  <c:v>3001.968221602915</c:v>
                </c:pt>
                <c:pt idx="211">
                  <c:v>3047.1960375980252</c:v>
                </c:pt>
                <c:pt idx="212">
                  <c:v>3094.2190911943594</c:v>
                </c:pt>
                <c:pt idx="213">
                  <c:v>3142.9422581610952</c:v>
                </c:pt>
                <c:pt idx="214">
                  <c:v>3194.6168234440825</c:v>
                </c:pt>
                <c:pt idx="215">
                  <c:v>3251.6177749740773</c:v>
                </c:pt>
                <c:pt idx="216">
                  <c:v>3314.7629631244408</c:v>
                </c:pt>
                <c:pt idx="217">
                  <c:v>3383.462296645228</c:v>
                </c:pt>
                <c:pt idx="218">
                  <c:v>3456.1376199838014</c:v>
                </c:pt>
                <c:pt idx="219">
                  <c:v>3531.5142683180538</c:v>
                </c:pt>
                <c:pt idx="220">
                  <c:v>3608.468486509887</c:v>
                </c:pt>
                <c:pt idx="221">
                  <c:v>3685.8594265675811</c:v>
                </c:pt>
                <c:pt idx="222">
                  <c:v>3763.0427265392041</c:v>
                </c:pt>
                <c:pt idx="223">
                  <c:v>3841.1004835188446</c:v>
                </c:pt>
                <c:pt idx="224">
                  <c:v>3920.0233106501282</c:v>
                </c:pt>
                <c:pt idx="225">
                  <c:v>4000.9382880488797</c:v>
                </c:pt>
                <c:pt idx="226">
                  <c:v>4083.9001796778425</c:v>
                </c:pt>
                <c:pt idx="227">
                  <c:v>4168.0690648143309</c:v>
                </c:pt>
                <c:pt idx="228">
                  <c:v>4253.4532972728366</c:v>
                </c:pt>
                <c:pt idx="229">
                  <c:v>4339.4710808601612</c:v>
                </c:pt>
                <c:pt idx="230">
                  <c:v>4425.2422666961693</c:v>
                </c:pt>
                <c:pt idx="231">
                  <c:v>4509.2805242914355</c:v>
                </c:pt>
                <c:pt idx="232">
                  <c:v>4588.6906882799949</c:v>
                </c:pt>
                <c:pt idx="233">
                  <c:v>4659.6011751668602</c:v>
                </c:pt>
                <c:pt idx="234">
                  <c:v>4723.5040556067843</c:v>
                </c:pt>
                <c:pt idx="235">
                  <c:v>4784.63417455952</c:v>
                </c:pt>
                <c:pt idx="236">
                  <c:v>4846.0560171042525</c:v>
                </c:pt>
                <c:pt idx="237">
                  <c:v>4906.9641040360884</c:v>
                </c:pt>
                <c:pt idx="238">
                  <c:v>4963.632734351746</c:v>
                </c:pt>
                <c:pt idx="239">
                  <c:v>5012.3734154671583</c:v>
                </c:pt>
                <c:pt idx="240">
                  <c:v>5052.4326584950522</c:v>
                </c:pt>
                <c:pt idx="241">
                  <c:v>5088.1753046165841</c:v>
                </c:pt>
                <c:pt idx="242">
                  <c:v>5120.725427032492</c:v>
                </c:pt>
                <c:pt idx="243">
                  <c:v>5148.0316129432349</c:v>
                </c:pt>
                <c:pt idx="244">
                  <c:v>5171.7444650749421</c:v>
                </c:pt>
                <c:pt idx="245">
                  <c:v>5190.4511122894319</c:v>
                </c:pt>
                <c:pt idx="246">
                  <c:v>5202.3746695599621</c:v>
                </c:pt>
                <c:pt idx="247">
                  <c:v>5210.6562137704368</c:v>
                </c:pt>
                <c:pt idx="248">
                  <c:v>5219.2566720741561</c:v>
                </c:pt>
                <c:pt idx="249">
                  <c:v>5229.2116801220636</c:v>
                </c:pt>
                <c:pt idx="250">
                  <c:v>5239.0807817360528</c:v>
                </c:pt>
                <c:pt idx="251">
                  <c:v>5247.4608354888132</c:v>
                </c:pt>
                <c:pt idx="252">
                  <c:v>5255.1252750239573</c:v>
                </c:pt>
                <c:pt idx="253">
                  <c:v>5263.2637719499699</c:v>
                </c:pt>
                <c:pt idx="254">
                  <c:v>5271.5842519006737</c:v>
                </c:pt>
                <c:pt idx="255">
                  <c:v>5278.0252477195036</c:v>
                </c:pt>
                <c:pt idx="256">
                  <c:v>5282.5034924369802</c:v>
                </c:pt>
                <c:pt idx="257">
                  <c:v>5288.1162727261553</c:v>
                </c:pt>
                <c:pt idx="258">
                  <c:v>5297.3488845531028</c:v>
                </c:pt>
                <c:pt idx="259">
                  <c:v>5310.8866660257318</c:v>
                </c:pt>
                <c:pt idx="260">
                  <c:v>5328.0149244378918</c:v>
                </c:pt>
                <c:pt idx="261">
                  <c:v>5348.6353916058906</c:v>
                </c:pt>
                <c:pt idx="262">
                  <c:v>5373.6756387874484</c:v>
                </c:pt>
                <c:pt idx="263">
                  <c:v>5405.7907142041759</c:v>
                </c:pt>
                <c:pt idx="264">
                  <c:v>5446.3808718370346</c:v>
                </c:pt>
                <c:pt idx="265">
                  <c:v>5493.2085961959565</c:v>
                </c:pt>
                <c:pt idx="266">
                  <c:v>5543.1761363440783</c:v>
                </c:pt>
                <c:pt idx="267">
                  <c:v>5595.7103253035521</c:v>
                </c:pt>
                <c:pt idx="268">
                  <c:v>5652.6595976107665</c:v>
                </c:pt>
                <c:pt idx="269">
                  <c:v>5711.9914719260869</c:v>
                </c:pt>
                <c:pt idx="270">
                  <c:v>5771.8569050601527</c:v>
                </c:pt>
                <c:pt idx="271">
                  <c:v>5827.5062321292107</c:v>
                </c:pt>
                <c:pt idx="272">
                  <c:v>5881.258489812989</c:v>
                </c:pt>
                <c:pt idx="273">
                  <c:v>5931.5201743547223</c:v>
                </c:pt>
                <c:pt idx="274">
                  <c:v>5972.357002243255</c:v>
                </c:pt>
                <c:pt idx="275">
                  <c:v>6004.8689689805069</c:v>
                </c:pt>
                <c:pt idx="276">
                  <c:v>6030.9960841296925</c:v>
                </c:pt>
                <c:pt idx="277">
                  <c:v>6050.1713617319056</c:v>
                </c:pt>
                <c:pt idx="278">
                  <c:v>6061.7238915789721</c:v>
                </c:pt>
                <c:pt idx="279">
                  <c:v>6066.8834924370385</c:v>
                </c:pt>
                <c:pt idx="280">
                  <c:v>6073.525803303155</c:v>
                </c:pt>
                <c:pt idx="281">
                  <c:v>6086.1877993167473</c:v>
                </c:pt>
                <c:pt idx="282">
                  <c:v>6107.8847720362628</c:v>
                </c:pt>
                <c:pt idx="283">
                  <c:v>6136.8732038804201</c:v>
                </c:pt>
                <c:pt idx="284">
                  <c:v>6172.9299511431482</c:v>
                </c:pt>
                <c:pt idx="285">
                  <c:v>6216.5972686576279</c:v>
                </c:pt>
                <c:pt idx="286">
                  <c:v>6266.5771787834246</c:v>
                </c:pt>
                <c:pt idx="287">
                  <c:v>6324.4930994030137</c:v>
                </c:pt>
                <c:pt idx="288">
                  <c:v>6390.9242236198725</c:v>
                </c:pt>
                <c:pt idx="289">
                  <c:v>6463.0663222276207</c:v>
                </c:pt>
                <c:pt idx="290">
                  <c:v>6533.7830897150116</c:v>
                </c:pt>
                <c:pt idx="291">
                  <c:v>6599.7872239264107</c:v>
                </c:pt>
                <c:pt idx="292">
                  <c:v>6659.9407969693575</c:v>
                </c:pt>
                <c:pt idx="293">
                  <c:v>6716.8608212558001</c:v>
                </c:pt>
                <c:pt idx="294">
                  <c:v>6773.2864364530542</c:v>
                </c:pt>
                <c:pt idx="295">
                  <c:v>6830.1730292519742</c:v>
                </c:pt>
                <c:pt idx="296">
                  <c:v>6888.24726247942</c:v>
                </c:pt>
                <c:pt idx="297">
                  <c:v>6947.5262163894495</c:v>
                </c:pt>
                <c:pt idx="298">
                  <c:v>7007.7986112528297</c:v>
                </c:pt>
                <c:pt idx="299">
                  <c:v>7067.8511072371211</c:v>
                </c:pt>
                <c:pt idx="300">
                  <c:v>7126.9364350115366</c:v>
                </c:pt>
                <c:pt idx="301">
                  <c:v>7184.3195937638047</c:v>
                </c:pt>
                <c:pt idx="302">
                  <c:v>7239.0498068437337</c:v>
                </c:pt>
                <c:pt idx="303">
                  <c:v>7290.7038710525912</c:v>
                </c:pt>
                <c:pt idx="304">
                  <c:v>7338.4465758519191</c:v>
                </c:pt>
                <c:pt idx="305">
                  <c:v>7381.7738886416564</c:v>
                </c:pt>
                <c:pt idx="306">
                  <c:v>7423.019193903172</c:v>
                </c:pt>
                <c:pt idx="307">
                  <c:v>7464.290882862646</c:v>
                </c:pt>
                <c:pt idx="308">
                  <c:v>7506.1754004742679</c:v>
                </c:pt>
                <c:pt idx="309">
                  <c:v>7547.8463506668086</c:v>
                </c:pt>
                <c:pt idx="310">
                  <c:v>7588.0757016262851</c:v>
                </c:pt>
                <c:pt idx="311">
                  <c:v>7626.6825515189148</c:v>
                </c:pt>
                <c:pt idx="312">
                  <c:v>7662.7117178487188</c:v>
                </c:pt>
                <c:pt idx="313">
                  <c:v>7695.2938463387136</c:v>
                </c:pt>
                <c:pt idx="314">
                  <c:v>7724.4148718452243</c:v>
                </c:pt>
                <c:pt idx="315">
                  <c:v>7750.7999488301539</c:v>
                </c:pt>
                <c:pt idx="316">
                  <c:v>7775.4082303849591</c:v>
                </c:pt>
                <c:pt idx="317">
                  <c:v>7797.4833431238949</c:v>
                </c:pt>
                <c:pt idx="318">
                  <c:v>7815.9686910740174</c:v>
                </c:pt>
                <c:pt idx="319">
                  <c:v>7831.4739573852257</c:v>
                </c:pt>
                <c:pt idx="320">
                  <c:v>7846.635702660582</c:v>
                </c:pt>
                <c:pt idx="321">
                  <c:v>7862.7439387123795</c:v>
                </c:pt>
                <c:pt idx="322">
                  <c:v>7878.5942755605265</c:v>
                </c:pt>
                <c:pt idx="323">
                  <c:v>7894.5718982883027</c:v>
                </c:pt>
                <c:pt idx="324">
                  <c:v>7909.2881331844919</c:v>
                </c:pt>
                <c:pt idx="325">
                  <c:v>7924.2464015310024</c:v>
                </c:pt>
                <c:pt idx="326">
                  <c:v>7939.3268438744271</c:v>
                </c:pt>
                <c:pt idx="327">
                  <c:v>7953.6718749403308</c:v>
                </c:pt>
                <c:pt idx="328">
                  <c:v>7964.675060392673</c:v>
                </c:pt>
                <c:pt idx="329">
                  <c:v>7970.0348506880873</c:v>
                </c:pt>
                <c:pt idx="330">
                  <c:v>7975.2163527034509</c:v>
                </c:pt>
                <c:pt idx="331">
                  <c:v>7982.3763669808577</c:v>
                </c:pt>
                <c:pt idx="332">
                  <c:v>7989.1943746861371</c:v>
                </c:pt>
                <c:pt idx="333">
                  <c:v>7995.2750291528318</c:v>
                </c:pt>
                <c:pt idx="334">
                  <c:v>8001.2792672405822</c:v>
                </c:pt>
                <c:pt idx="335">
                  <c:v>8006.6662450014064</c:v>
                </c:pt>
                <c:pt idx="336">
                  <c:v>8011.9825360930508</c:v>
                </c:pt>
                <c:pt idx="337">
                  <c:v>8017.6632050767403</c:v>
                </c:pt>
                <c:pt idx="338">
                  <c:v>8024.3136975572734</c:v>
                </c:pt>
                <c:pt idx="339">
                  <c:v>8033.4675863903931</c:v>
                </c:pt>
                <c:pt idx="340">
                  <c:v>8047.3385485941835</c:v>
                </c:pt>
                <c:pt idx="341">
                  <c:v>8066.2351482274298</c:v>
                </c:pt>
                <c:pt idx="342">
                  <c:v>8086.7414518369778</c:v>
                </c:pt>
                <c:pt idx="343">
                  <c:v>8105.1486761809037</c:v>
                </c:pt>
                <c:pt idx="344">
                  <c:v>8123.0691010951032</c:v>
                </c:pt>
                <c:pt idx="345">
                  <c:v>8142.0461209346513</c:v>
                </c:pt>
                <c:pt idx="346">
                  <c:v>8162.311874276671</c:v>
                </c:pt>
                <c:pt idx="347">
                  <c:v>8182.3258848245323</c:v>
                </c:pt>
                <c:pt idx="348">
                  <c:v>8203.6233974130264</c:v>
                </c:pt>
                <c:pt idx="349">
                  <c:v>8225.684171818295</c:v>
                </c:pt>
                <c:pt idx="350">
                  <c:v>8247.6384385673064</c:v>
                </c:pt>
                <c:pt idx="351">
                  <c:v>8269.023616800032</c:v>
                </c:pt>
                <c:pt idx="352">
                  <c:v>8289.972376218795</c:v>
                </c:pt>
                <c:pt idx="353">
                  <c:v>8310.7735530238315</c:v>
                </c:pt>
                <c:pt idx="354">
                  <c:v>8331.5702947115988</c:v>
                </c:pt>
                <c:pt idx="355">
                  <c:v>8352.7949009826971</c:v>
                </c:pt>
                <c:pt idx="356">
                  <c:v>8374.4618799230666</c:v>
                </c:pt>
                <c:pt idx="357">
                  <c:v>8395.7029030632002</c:v>
                </c:pt>
                <c:pt idx="358">
                  <c:v>8414.9296199916935</c:v>
                </c:pt>
                <c:pt idx="359">
                  <c:v>8430.2918217153601</c:v>
                </c:pt>
                <c:pt idx="360">
                  <c:v>8442.4369897321267</c:v>
                </c:pt>
                <c:pt idx="361">
                  <c:v>8453.3326112211125</c:v>
                </c:pt>
                <c:pt idx="362">
                  <c:v>8463.997047224957</c:v>
                </c:pt>
                <c:pt idx="363">
                  <c:v>8474.8040924600555</c:v>
                </c:pt>
                <c:pt idx="364">
                  <c:v>8486.037741989172</c:v>
                </c:pt>
                <c:pt idx="365">
                  <c:v>8497.800471379398</c:v>
                </c:pt>
                <c:pt idx="366">
                  <c:v>8510.0993517387196</c:v>
                </c:pt>
                <c:pt idx="367">
                  <c:v>8523.7219824910881</c:v>
                </c:pt>
                <c:pt idx="368">
                  <c:v>8539.5694780453996</c:v>
                </c:pt>
                <c:pt idx="369">
                  <c:v>8557.1562127614361</c:v>
                </c:pt>
                <c:pt idx="370">
                  <c:v>8574.3568226576244</c:v>
                </c:pt>
                <c:pt idx="371">
                  <c:v>8589.94791378441</c:v>
                </c:pt>
                <c:pt idx="372">
                  <c:v>8601.3751140111544</c:v>
                </c:pt>
                <c:pt idx="373">
                  <c:v>8607.0599854265147</c:v>
                </c:pt>
                <c:pt idx="374">
                  <c:v>8609.4066152639134</c:v>
                </c:pt>
                <c:pt idx="375">
                  <c:v>8610.8948190738447</c:v>
                </c:pt>
                <c:pt idx="376">
                  <c:v>8612.3288446943643</c:v>
                </c:pt>
                <c:pt idx="377">
                  <c:v>8613.7359844154598</c:v>
                </c:pt>
                <c:pt idx="378">
                  <c:v>8615.0292792091877</c:v>
                </c:pt>
                <c:pt idx="379">
                  <c:v>8616.2106517376305</c:v>
                </c:pt>
                <c:pt idx="380">
                  <c:v>8617.0518596156671</c:v>
                </c:pt>
                <c:pt idx="381">
                  <c:v>8617.4670235482117</c:v>
                </c:pt>
                <c:pt idx="382">
                  <c:v>8617.6241502316443</c:v>
                </c:pt>
                <c:pt idx="383">
                  <c:v>8617.5907912326838</c:v>
                </c:pt>
                <c:pt idx="384">
                  <c:v>8617.4638000180821</c:v>
                </c:pt>
                <c:pt idx="385">
                  <c:v>8617.4047620674592</c:v>
                </c:pt>
                <c:pt idx="386">
                  <c:v>8617.4047620674592</c:v>
                </c:pt>
                <c:pt idx="387">
                  <c:v>8617.4047620674592</c:v>
                </c:pt>
                <c:pt idx="388">
                  <c:v>8617.4047620674592</c:v>
                </c:pt>
                <c:pt idx="389">
                  <c:v>8617.4047620674592</c:v>
                </c:pt>
                <c:pt idx="390">
                  <c:v>8617.4047620674592</c:v>
                </c:pt>
                <c:pt idx="391">
                  <c:v>8617.4047620674592</c:v>
                </c:pt>
                <c:pt idx="392">
                  <c:v>8617.4792926130085</c:v>
                </c:pt>
                <c:pt idx="393">
                  <c:v>8618.1147388610625</c:v>
                </c:pt>
                <c:pt idx="394">
                  <c:v>8620.3664964419186</c:v>
                </c:pt>
                <c:pt idx="395">
                  <c:v>8625.559784374218</c:v>
                </c:pt>
                <c:pt idx="396">
                  <c:v>8635.0286466731486</c:v>
                </c:pt>
                <c:pt idx="397">
                  <c:v>8649.9091193229324</c:v>
                </c:pt>
                <c:pt idx="398">
                  <c:v>8669.9069321547886</c:v>
                </c:pt>
                <c:pt idx="399">
                  <c:v>8691.5509591731879</c:v>
                </c:pt>
                <c:pt idx="400">
                  <c:v>8711.0616643607864</c:v>
                </c:pt>
                <c:pt idx="401">
                  <c:v>8727.8242214002366</c:v>
                </c:pt>
                <c:pt idx="402">
                  <c:v>8741.637984174311</c:v>
                </c:pt>
                <c:pt idx="403">
                  <c:v>8752.4029558920865</c:v>
                </c:pt>
                <c:pt idx="404">
                  <c:v>8761.6487514677628</c:v>
                </c:pt>
                <c:pt idx="405">
                  <c:v>8769.7673061233309</c:v>
                </c:pt>
                <c:pt idx="406">
                  <c:v>8776.2683270338166</c:v>
                </c:pt>
                <c:pt idx="407">
                  <c:v>8781.2553052045459</c:v>
                </c:pt>
                <c:pt idx="408">
                  <c:v>8785.5392267058232</c:v>
                </c:pt>
                <c:pt idx="409">
                  <c:v>8790.1271937507663</c:v>
                </c:pt>
                <c:pt idx="410">
                  <c:v>8795.363031007415</c:v>
                </c:pt>
                <c:pt idx="411">
                  <c:v>8801.0305787629859</c:v>
                </c:pt>
                <c:pt idx="412">
                  <c:v>8806.997731764719</c:v>
                </c:pt>
                <c:pt idx="413">
                  <c:v>8813.3517350477214</c:v>
                </c:pt>
                <c:pt idx="414">
                  <c:v>8820.5684142514419</c:v>
                </c:pt>
                <c:pt idx="415">
                  <c:v>8829.5751103848015</c:v>
                </c:pt>
                <c:pt idx="416">
                  <c:v>8840.3744974073361</c:v>
                </c:pt>
                <c:pt idx="417">
                  <c:v>8851.5595364505371</c:v>
                </c:pt>
                <c:pt idx="418">
                  <c:v>8861.6198284468173</c:v>
                </c:pt>
                <c:pt idx="419">
                  <c:v>8869.8381373255888</c:v>
                </c:pt>
                <c:pt idx="420">
                  <c:v>8876.3544359273637</c:v>
                </c:pt>
                <c:pt idx="421">
                  <c:v>8882.7491832685046</c:v>
                </c:pt>
                <c:pt idx="422">
                  <c:v>8889.8157405752918</c:v>
                </c:pt>
                <c:pt idx="423">
                  <c:v>8898.0605137569382</c:v>
                </c:pt>
                <c:pt idx="424">
                  <c:v>8908.5586922409275</c:v>
                </c:pt>
                <c:pt idx="425">
                  <c:v>8923.7937431106639</c:v>
                </c:pt>
                <c:pt idx="426">
                  <c:v>8947.225232426772</c:v>
                </c:pt>
                <c:pt idx="427">
                  <c:v>8980.0379912193785</c:v>
                </c:pt>
                <c:pt idx="428">
                  <c:v>9016.4990633052294</c:v>
                </c:pt>
                <c:pt idx="429">
                  <c:v>9049.6090535065559</c:v>
                </c:pt>
                <c:pt idx="430">
                  <c:v>9078.6246306699013</c:v>
                </c:pt>
                <c:pt idx="431">
                  <c:v>9104.7565433966502</c:v>
                </c:pt>
                <c:pt idx="432">
                  <c:v>9129.5837453098338</c:v>
                </c:pt>
                <c:pt idx="433">
                  <c:v>9154.5731257396037</c:v>
                </c:pt>
                <c:pt idx="434">
                  <c:v>9179.3992712431445</c:v>
                </c:pt>
                <c:pt idx="435">
                  <c:v>9201.54947007179</c:v>
                </c:pt>
                <c:pt idx="436">
                  <c:v>9218.6334873500855</c:v>
                </c:pt>
                <c:pt idx="437">
                  <c:v>9229.3747003365497</c:v>
                </c:pt>
                <c:pt idx="438">
                  <c:v>9233.7078067477778</c:v>
                </c:pt>
                <c:pt idx="439">
                  <c:v>9233.3794979979048</c:v>
                </c:pt>
                <c:pt idx="440">
                  <c:v>9231.1129506230263</c:v>
                </c:pt>
                <c:pt idx="441">
                  <c:v>9229.2777408688034</c:v>
                </c:pt>
                <c:pt idx="442">
                  <c:v>9228.5150931498538</c:v>
                </c:pt>
                <c:pt idx="443">
                  <c:v>9228.3567717403421</c:v>
                </c:pt>
                <c:pt idx="444">
                  <c:v>9228.3502838768636</c:v>
                </c:pt>
                <c:pt idx="445">
                  <c:v>9228.3502838768636</c:v>
                </c:pt>
                <c:pt idx="446">
                  <c:v>9228.3502838768636</c:v>
                </c:pt>
                <c:pt idx="447">
                  <c:v>9228.3502838768636</c:v>
                </c:pt>
                <c:pt idx="448">
                  <c:v>9228.3502838768636</c:v>
                </c:pt>
                <c:pt idx="449">
                  <c:v>9228.3502838768636</c:v>
                </c:pt>
                <c:pt idx="450">
                  <c:v>9228.3502838768636</c:v>
                </c:pt>
                <c:pt idx="451">
                  <c:v>9228.3502838768636</c:v>
                </c:pt>
                <c:pt idx="452">
                  <c:v>9228.3502838768636</c:v>
                </c:pt>
                <c:pt idx="453">
                  <c:v>9228.3502838768636</c:v>
                </c:pt>
                <c:pt idx="454">
                  <c:v>9228.3502838768636</c:v>
                </c:pt>
                <c:pt idx="455">
                  <c:v>9228.3502838768636</c:v>
                </c:pt>
                <c:pt idx="456">
                  <c:v>9228.3502838768636</c:v>
                </c:pt>
                <c:pt idx="457">
                  <c:v>9228.3502838768636</c:v>
                </c:pt>
                <c:pt idx="458">
                  <c:v>9228.3502838768636</c:v>
                </c:pt>
                <c:pt idx="459">
                  <c:v>9228.3502838768636</c:v>
                </c:pt>
                <c:pt idx="460">
                  <c:v>9228.3502838768636</c:v>
                </c:pt>
                <c:pt idx="461">
                  <c:v>9228.3502838768636</c:v>
                </c:pt>
                <c:pt idx="462">
                  <c:v>9228.3502838768636</c:v>
                </c:pt>
                <c:pt idx="463">
                  <c:v>9228.3502838768636</c:v>
                </c:pt>
                <c:pt idx="464">
                  <c:v>9228.3502838768636</c:v>
                </c:pt>
                <c:pt idx="465">
                  <c:v>9228.3502838768636</c:v>
                </c:pt>
                <c:pt idx="466">
                  <c:v>9228.3502838768636</c:v>
                </c:pt>
                <c:pt idx="467">
                  <c:v>9228.3502838768636</c:v>
                </c:pt>
                <c:pt idx="468">
                  <c:v>9228.3502838768636</c:v>
                </c:pt>
                <c:pt idx="469">
                  <c:v>9228.3502838768636</c:v>
                </c:pt>
                <c:pt idx="470">
                  <c:v>9228.3502838768636</c:v>
                </c:pt>
                <c:pt idx="471">
                  <c:v>9228.3502838768636</c:v>
                </c:pt>
                <c:pt idx="472">
                  <c:v>9228.3502838768636</c:v>
                </c:pt>
                <c:pt idx="473">
                  <c:v>9228.3502838768636</c:v>
                </c:pt>
                <c:pt idx="474">
                  <c:v>9228.3502838768636</c:v>
                </c:pt>
                <c:pt idx="475">
                  <c:v>9228.3502838768636</c:v>
                </c:pt>
                <c:pt idx="476">
                  <c:v>9228.3502838768636</c:v>
                </c:pt>
                <c:pt idx="477">
                  <c:v>9228.3502838768636</c:v>
                </c:pt>
                <c:pt idx="478">
                  <c:v>9228.3502838768636</c:v>
                </c:pt>
                <c:pt idx="479">
                  <c:v>9228.3502838768636</c:v>
                </c:pt>
                <c:pt idx="480">
                  <c:v>9228.3502838768636</c:v>
                </c:pt>
                <c:pt idx="481">
                  <c:v>9228.3502838768636</c:v>
                </c:pt>
                <c:pt idx="482">
                  <c:v>9228.3502838768636</c:v>
                </c:pt>
                <c:pt idx="483">
                  <c:v>9228.3502838768636</c:v>
                </c:pt>
                <c:pt idx="484">
                  <c:v>9228.3502838768636</c:v>
                </c:pt>
                <c:pt idx="485">
                  <c:v>9228.3502838768636</c:v>
                </c:pt>
                <c:pt idx="486">
                  <c:v>9228.3502838768636</c:v>
                </c:pt>
                <c:pt idx="487">
                  <c:v>9228.3502838768636</c:v>
                </c:pt>
                <c:pt idx="488">
                  <c:v>9228.3502838768636</c:v>
                </c:pt>
                <c:pt idx="489">
                  <c:v>9228.3502838768636</c:v>
                </c:pt>
                <c:pt idx="490">
                  <c:v>9228.3502838768636</c:v>
                </c:pt>
                <c:pt idx="491">
                  <c:v>9228.3502838768636</c:v>
                </c:pt>
                <c:pt idx="492">
                  <c:v>9228.3502838768636</c:v>
                </c:pt>
                <c:pt idx="493">
                  <c:v>9228.3502838768636</c:v>
                </c:pt>
                <c:pt idx="494">
                  <c:v>9228.3502838768636</c:v>
                </c:pt>
                <c:pt idx="495">
                  <c:v>9228.3502838768636</c:v>
                </c:pt>
                <c:pt idx="496">
                  <c:v>9228.3502838768636</c:v>
                </c:pt>
                <c:pt idx="497">
                  <c:v>9228.3502838768636</c:v>
                </c:pt>
                <c:pt idx="498">
                  <c:v>9228.3502838768636</c:v>
                </c:pt>
                <c:pt idx="499">
                  <c:v>9228.3502838768636</c:v>
                </c:pt>
                <c:pt idx="500">
                  <c:v>9228.3502838768636</c:v>
                </c:pt>
                <c:pt idx="501">
                  <c:v>9228.3502838768636</c:v>
                </c:pt>
                <c:pt idx="502">
                  <c:v>9228.3502838768636</c:v>
                </c:pt>
                <c:pt idx="503">
                  <c:v>9228.3502838768636</c:v>
                </c:pt>
                <c:pt idx="504">
                  <c:v>9228.3502838768636</c:v>
                </c:pt>
                <c:pt idx="505">
                  <c:v>9228.3502838768636</c:v>
                </c:pt>
                <c:pt idx="506">
                  <c:v>9228.3502838768636</c:v>
                </c:pt>
                <c:pt idx="507">
                  <c:v>9228.3502838768636</c:v>
                </c:pt>
                <c:pt idx="508">
                  <c:v>9228.3502838768636</c:v>
                </c:pt>
                <c:pt idx="509">
                  <c:v>9228.3502838768636</c:v>
                </c:pt>
                <c:pt idx="510">
                  <c:v>9228.3502838768636</c:v>
                </c:pt>
                <c:pt idx="511">
                  <c:v>9228.3502838768636</c:v>
                </c:pt>
                <c:pt idx="512">
                  <c:v>9228.435038187843</c:v>
                </c:pt>
                <c:pt idx="513">
                  <c:v>9229.4472413334879</c:v>
                </c:pt>
                <c:pt idx="514">
                  <c:v>9233.8950589083433</c:v>
                </c:pt>
                <c:pt idx="515">
                  <c:v>9243.9726627627642</c:v>
                </c:pt>
                <c:pt idx="516">
                  <c:v>9259.2053466227007</c:v>
                </c:pt>
                <c:pt idx="517">
                  <c:v>9275.9876388471257</c:v>
                </c:pt>
                <c:pt idx="518">
                  <c:v>9290.5703329528205</c:v>
                </c:pt>
                <c:pt idx="519">
                  <c:v>9302.9140224288858</c:v>
                </c:pt>
                <c:pt idx="520">
                  <c:v>9313.4986334275782</c:v>
                </c:pt>
                <c:pt idx="521">
                  <c:v>9322.5402520608204</c:v>
                </c:pt>
                <c:pt idx="522">
                  <c:v>9330.1511787589679</c:v>
                </c:pt>
                <c:pt idx="523">
                  <c:v>9335.4689388022634</c:v>
                </c:pt>
                <c:pt idx="524">
                  <c:v>9337.4328502012195</c:v>
                </c:pt>
                <c:pt idx="525">
                  <c:v>9336.6161138618627</c:v>
                </c:pt>
                <c:pt idx="526">
                  <c:v>9335.2513584124335</c:v>
                </c:pt>
                <c:pt idx="527">
                  <c:v>9334.6327192074386</c:v>
                </c:pt>
                <c:pt idx="528">
                  <c:v>9334.4864350476946</c:v>
                </c:pt>
                <c:pt idx="529">
                  <c:v>9334.4387393657234</c:v>
                </c:pt>
                <c:pt idx="530">
                  <c:v>9334.4387393657234</c:v>
                </c:pt>
                <c:pt idx="531">
                  <c:v>9334.4387393657234</c:v>
                </c:pt>
                <c:pt idx="532">
                  <c:v>9334.4387393657234</c:v>
                </c:pt>
                <c:pt idx="533">
                  <c:v>9334.4578109158265</c:v>
                </c:pt>
                <c:pt idx="534">
                  <c:v>9334.7134489595846</c:v>
                </c:pt>
                <c:pt idx="535">
                  <c:v>9335.7231034507186</c:v>
                </c:pt>
                <c:pt idx="536">
                  <c:v>9337.8970371943124</c:v>
                </c:pt>
                <c:pt idx="537">
                  <c:v>9343.1323707613246</c:v>
                </c:pt>
                <c:pt idx="538">
                  <c:v>9354.9037517759934</c:v>
                </c:pt>
                <c:pt idx="539">
                  <c:v>9374.2700544819236</c:v>
                </c:pt>
                <c:pt idx="540">
                  <c:v>9395.4500709356253</c:v>
                </c:pt>
                <c:pt idx="541">
                  <c:v>9413.4207434667314</c:v>
                </c:pt>
                <c:pt idx="542">
                  <c:v>9429.3875579731466</c:v>
                </c:pt>
                <c:pt idx="543">
                  <c:v>9444.2280116193342</c:v>
                </c:pt>
                <c:pt idx="544">
                  <c:v>9456.8840766358553</c:v>
                </c:pt>
                <c:pt idx="545">
                  <c:v>9466.3792053817433</c:v>
                </c:pt>
                <c:pt idx="546">
                  <c:v>9473.480648581155</c:v>
                </c:pt>
                <c:pt idx="547">
                  <c:v>9480.0998834001475</c:v>
                </c:pt>
                <c:pt idx="548">
                  <c:v>9486.2897671310493</c:v>
                </c:pt>
                <c:pt idx="549">
                  <c:v>9492.1089838320095</c:v>
                </c:pt>
                <c:pt idx="550">
                  <c:v>9497.405445967599</c:v>
                </c:pt>
                <c:pt idx="551">
                  <c:v>9502.5705587579014</c:v>
                </c:pt>
                <c:pt idx="552">
                  <c:v>9507.5202285131963</c:v>
                </c:pt>
                <c:pt idx="553">
                  <c:v>9512.0496042514169</c:v>
                </c:pt>
                <c:pt idx="554">
                  <c:v>9516.5811235103683</c:v>
                </c:pt>
                <c:pt idx="555">
                  <c:v>9521.2446266961742</c:v>
                </c:pt>
                <c:pt idx="556">
                  <c:v>9526.1759925363003</c:v>
                </c:pt>
                <c:pt idx="557">
                  <c:v>9531.591356316856</c:v>
                </c:pt>
                <c:pt idx="558">
                  <c:v>9537.74145003585</c:v>
                </c:pt>
                <c:pt idx="559">
                  <c:v>9545.5778993065069</c:v>
                </c:pt>
                <c:pt idx="560">
                  <c:v>9555.1808772591357</c:v>
                </c:pt>
                <c:pt idx="561">
                  <c:v>9563.557033670606</c:v>
                </c:pt>
                <c:pt idx="562">
                  <c:v>9571.4986800512106</c:v>
                </c:pt>
                <c:pt idx="563">
                  <c:v>9578.0498943330495</c:v>
                </c:pt>
                <c:pt idx="564">
                  <c:v>9579.1740377957994</c:v>
                </c:pt>
                <c:pt idx="565">
                  <c:v>9576.6174366637661</c:v>
                </c:pt>
                <c:pt idx="566">
                  <c:v>9574.869657207586</c:v>
                </c:pt>
                <c:pt idx="567">
                  <c:v>9574.869657207586</c:v>
                </c:pt>
                <c:pt idx="568">
                  <c:v>9574.869657207586</c:v>
                </c:pt>
                <c:pt idx="569">
                  <c:v>9574.869657207586</c:v>
                </c:pt>
                <c:pt idx="570">
                  <c:v>9574.869657207586</c:v>
                </c:pt>
                <c:pt idx="571">
                  <c:v>9574.869657207586</c:v>
                </c:pt>
                <c:pt idx="572">
                  <c:v>9574.869657207586</c:v>
                </c:pt>
                <c:pt idx="573">
                  <c:v>9574.869657207586</c:v>
                </c:pt>
                <c:pt idx="574">
                  <c:v>9574.869657207586</c:v>
                </c:pt>
                <c:pt idx="575">
                  <c:v>9574.869657207586</c:v>
                </c:pt>
                <c:pt idx="576">
                  <c:v>9574.869657207586</c:v>
                </c:pt>
                <c:pt idx="577">
                  <c:v>9574.869657207586</c:v>
                </c:pt>
                <c:pt idx="578">
                  <c:v>9574.869657207586</c:v>
                </c:pt>
                <c:pt idx="579">
                  <c:v>9574.869657207586</c:v>
                </c:pt>
                <c:pt idx="580">
                  <c:v>9574.869657207586</c:v>
                </c:pt>
                <c:pt idx="581">
                  <c:v>9574.869657207586</c:v>
                </c:pt>
                <c:pt idx="582">
                  <c:v>9574.869657207586</c:v>
                </c:pt>
                <c:pt idx="583">
                  <c:v>9574.869657207586</c:v>
                </c:pt>
                <c:pt idx="584">
                  <c:v>9574.869657207586</c:v>
                </c:pt>
                <c:pt idx="585">
                  <c:v>9574.869657207586</c:v>
                </c:pt>
                <c:pt idx="586">
                  <c:v>9574.869657207586</c:v>
                </c:pt>
                <c:pt idx="587">
                  <c:v>9574.869657207586</c:v>
                </c:pt>
                <c:pt idx="588">
                  <c:v>9574.869657207586</c:v>
                </c:pt>
                <c:pt idx="589">
                  <c:v>9574.869657207586</c:v>
                </c:pt>
                <c:pt idx="590">
                  <c:v>9574.869657207586</c:v>
                </c:pt>
                <c:pt idx="591">
                  <c:v>9574.869657207586</c:v>
                </c:pt>
                <c:pt idx="592">
                  <c:v>9574.869657207586</c:v>
                </c:pt>
                <c:pt idx="593">
                  <c:v>9574.869657207586</c:v>
                </c:pt>
                <c:pt idx="594">
                  <c:v>9574.869657207586</c:v>
                </c:pt>
                <c:pt idx="595">
                  <c:v>9574.869657207586</c:v>
                </c:pt>
                <c:pt idx="596">
                  <c:v>9574.869657207586</c:v>
                </c:pt>
                <c:pt idx="597">
                  <c:v>9574.869657207586</c:v>
                </c:pt>
                <c:pt idx="598">
                  <c:v>9574.869657207586</c:v>
                </c:pt>
                <c:pt idx="599">
                  <c:v>9574.869657207586</c:v>
                </c:pt>
                <c:pt idx="600">
                  <c:v>9574.869657207586</c:v>
                </c:pt>
                <c:pt idx="601">
                  <c:v>9575.0315487169737</c:v>
                </c:pt>
                <c:pt idx="602">
                  <c:v>9575.6133201965094</c:v>
                </c:pt>
                <c:pt idx="603">
                  <c:v>9578.0613740736626</c:v>
                </c:pt>
                <c:pt idx="604">
                  <c:v>9584.8267698748496</c:v>
                </c:pt>
                <c:pt idx="605">
                  <c:v>9598.1979738025093</c:v>
                </c:pt>
                <c:pt idx="606">
                  <c:v>9620.3227440581068</c:v>
                </c:pt>
                <c:pt idx="607">
                  <c:v>9651.8136527865445</c:v>
                </c:pt>
                <c:pt idx="608">
                  <c:v>9691.2739862726012</c:v>
                </c:pt>
                <c:pt idx="609">
                  <c:v>9738.4323160874355</c:v>
                </c:pt>
                <c:pt idx="610">
                  <c:v>9794.6835041022223</c:v>
                </c:pt>
                <c:pt idx="611">
                  <c:v>9860.4047671501776</c:v>
                </c:pt>
                <c:pt idx="612">
                  <c:v>9930.5472126510867</c:v>
                </c:pt>
                <c:pt idx="613">
                  <c:v>9998.3288445308572</c:v>
                </c:pt>
                <c:pt idx="614">
                  <c:v>10061.958143171863</c:v>
                </c:pt>
                <c:pt idx="615">
                  <c:v>10123.830414604807</c:v>
                </c:pt>
                <c:pt idx="616">
                  <c:v>10185.447347389601</c:v>
                </c:pt>
                <c:pt idx="617">
                  <c:v>10245.816030875911</c:v>
                </c:pt>
                <c:pt idx="618">
                  <c:v>10303.713042198866</c:v>
                </c:pt>
                <c:pt idx="619">
                  <c:v>10357.967296980802</c:v>
                </c:pt>
                <c:pt idx="620">
                  <c:v>10409.151219698202</c:v>
                </c:pt>
                <c:pt idx="621">
                  <c:v>10459.414006137664</c:v>
                </c:pt>
                <c:pt idx="622">
                  <c:v>10510.57504711965</c:v>
                </c:pt>
                <c:pt idx="623">
                  <c:v>10563.089392385198</c:v>
                </c:pt>
                <c:pt idx="624">
                  <c:v>10617.667560419446</c:v>
                </c:pt>
                <c:pt idx="625">
                  <c:v>10674.616604271303</c:v>
                </c:pt>
                <c:pt idx="626">
                  <c:v>10732.344990027621</c:v>
                </c:pt>
                <c:pt idx="627">
                  <c:v>10789.405196726306</c:v>
                </c:pt>
                <c:pt idx="628">
                  <c:v>10845.759963610179</c:v>
                </c:pt>
                <c:pt idx="629">
                  <c:v>10902.349877098988</c:v>
                </c:pt>
                <c:pt idx="630">
                  <c:v>10960.598283267213</c:v>
                </c:pt>
                <c:pt idx="631">
                  <c:v>11022.492115260089</c:v>
                </c:pt>
                <c:pt idx="632">
                  <c:v>11088.432587042602</c:v>
                </c:pt>
                <c:pt idx="633">
                  <c:v>11158.580729158271</c:v>
                </c:pt>
                <c:pt idx="634">
                  <c:v>11232.854538379772</c:v>
                </c:pt>
                <c:pt idx="635">
                  <c:v>11309.766235196805</c:v>
                </c:pt>
                <c:pt idx="636">
                  <c:v>11387.140012763153</c:v>
                </c:pt>
                <c:pt idx="637">
                  <c:v>11462.953952050901</c:v>
                </c:pt>
                <c:pt idx="638">
                  <c:v>11537.413242418894</c:v>
                </c:pt>
                <c:pt idx="639">
                  <c:v>11611.051192303261</c:v>
                </c:pt>
                <c:pt idx="640">
                  <c:v>11684.13179285478</c:v>
                </c:pt>
                <c:pt idx="641">
                  <c:v>11758.816720112487</c:v>
                </c:pt>
                <c:pt idx="642">
                  <c:v>11838.442988834109</c:v>
                </c:pt>
                <c:pt idx="643">
                  <c:v>11922.70441205703</c:v>
                </c:pt>
                <c:pt idx="644">
                  <c:v>12007.139147039003</c:v>
                </c:pt>
                <c:pt idx="645">
                  <c:v>12091.055523646039</c:v>
                </c:pt>
                <c:pt idx="646">
                  <c:v>12176.455225141703</c:v>
                </c:pt>
                <c:pt idx="647">
                  <c:v>12263.06316453306</c:v>
                </c:pt>
                <c:pt idx="648">
                  <c:v>12350.308279785633</c:v>
                </c:pt>
                <c:pt idx="649">
                  <c:v>12436.708686810005</c:v>
                </c:pt>
                <c:pt idx="650">
                  <c:v>12519.903019529038</c:v>
                </c:pt>
                <c:pt idx="651">
                  <c:v>12595.870947332171</c:v>
                </c:pt>
                <c:pt idx="652">
                  <c:v>12663.209786613637</c:v>
                </c:pt>
                <c:pt idx="653">
                  <c:v>12724.510730415508</c:v>
                </c:pt>
                <c:pt idx="654">
                  <c:v>12778.760431399878</c:v>
                </c:pt>
                <c:pt idx="655">
                  <c:v>12821.43051351587</c:v>
                </c:pt>
                <c:pt idx="656">
                  <c:v>12853.502403858578</c:v>
                </c:pt>
                <c:pt idx="657">
                  <c:v>12881.088034615406</c:v>
                </c:pt>
                <c:pt idx="658">
                  <c:v>12907.546752557741</c:v>
                </c:pt>
                <c:pt idx="659">
                  <c:v>12929.381891261275</c:v>
                </c:pt>
                <c:pt idx="660">
                  <c:v>12942.00361379063</c:v>
                </c:pt>
                <c:pt idx="661">
                  <c:v>12946.539726058641</c:v>
                </c:pt>
                <c:pt idx="662">
                  <c:v>12946.980146421092</c:v>
                </c:pt>
                <c:pt idx="663">
                  <c:v>12947.553228927052</c:v>
                </c:pt>
                <c:pt idx="664">
                  <c:v>12950.073830878291</c:v>
                </c:pt>
                <c:pt idx="665">
                  <c:v>12953.759241212347</c:v>
                </c:pt>
                <c:pt idx="666">
                  <c:v>12959.421063386912</c:v>
                </c:pt>
                <c:pt idx="667">
                  <c:v>12969.525725340014</c:v>
                </c:pt>
                <c:pt idx="668">
                  <c:v>12988.32249784031</c:v>
                </c:pt>
                <c:pt idx="669">
                  <c:v>13013.56819648979</c:v>
                </c:pt>
                <c:pt idx="670">
                  <c:v>13047.251317739272</c:v>
                </c:pt>
                <c:pt idx="671">
                  <c:v>13084.508524284882</c:v>
                </c:pt>
                <c:pt idx="672">
                  <c:v>13122.397059879209</c:v>
                </c:pt>
                <c:pt idx="673">
                  <c:v>13164.400029830165</c:v>
                </c:pt>
                <c:pt idx="674">
                  <c:v>13210.72930547318</c:v>
                </c:pt>
                <c:pt idx="675">
                  <c:v>13258.121048862562</c:v>
                </c:pt>
                <c:pt idx="676">
                  <c:v>13302.477672955665</c:v>
                </c:pt>
                <c:pt idx="677">
                  <c:v>13343.540683672401</c:v>
                </c:pt>
                <c:pt idx="678">
                  <c:v>13374.56869835756</c:v>
                </c:pt>
                <c:pt idx="679">
                  <c:v>13395.501653571011</c:v>
                </c:pt>
                <c:pt idx="680">
                  <c:v>13408.626288351132</c:v>
                </c:pt>
                <c:pt idx="681">
                  <c:v>13415.932066757528</c:v>
                </c:pt>
                <c:pt idx="682">
                  <c:v>13423.022692506391</c:v>
                </c:pt>
                <c:pt idx="683">
                  <c:v>13430.917498158155</c:v>
                </c:pt>
                <c:pt idx="684">
                  <c:v>13438.552247109017</c:v>
                </c:pt>
                <c:pt idx="685">
                  <c:v>13450.631266893215</c:v>
                </c:pt>
                <c:pt idx="686">
                  <c:v>13468.402162614129</c:v>
                </c:pt>
                <c:pt idx="687">
                  <c:v>13489.469130806319</c:v>
                </c:pt>
                <c:pt idx="688">
                  <c:v>13513.515194907639</c:v>
                </c:pt>
                <c:pt idx="689">
                  <c:v>13541.588022023625</c:v>
                </c:pt>
                <c:pt idx="690">
                  <c:v>13570.098794124946</c:v>
                </c:pt>
                <c:pt idx="691">
                  <c:v>13596.973170036827</c:v>
                </c:pt>
                <c:pt idx="692">
                  <c:v>13624.342988379874</c:v>
                </c:pt>
                <c:pt idx="693">
                  <c:v>13654.048525937773</c:v>
                </c:pt>
                <c:pt idx="694">
                  <c:v>13685.029996796873</c:v>
                </c:pt>
                <c:pt idx="695">
                  <c:v>13714.034275760701</c:v>
                </c:pt>
                <c:pt idx="696">
                  <c:v>13734.042936942225</c:v>
                </c:pt>
                <c:pt idx="697">
                  <c:v>13746.029797704659</c:v>
                </c:pt>
                <c:pt idx="698">
                  <c:v>13757.122816257639</c:v>
                </c:pt>
                <c:pt idx="699">
                  <c:v>13766.848637109488</c:v>
                </c:pt>
                <c:pt idx="700">
                  <c:v>13777.630603534348</c:v>
                </c:pt>
                <c:pt idx="701">
                  <c:v>13788.977424101531</c:v>
                </c:pt>
                <c:pt idx="702">
                  <c:v>13800.752199798335</c:v>
                </c:pt>
                <c:pt idx="703">
                  <c:v>13812.634325032175</c:v>
                </c:pt>
                <c:pt idx="704">
                  <c:v>13823.337201521441</c:v>
                </c:pt>
                <c:pt idx="705">
                  <c:v>13831.078480962298</c:v>
                </c:pt>
                <c:pt idx="706">
                  <c:v>13835.4659923732</c:v>
                </c:pt>
                <c:pt idx="707">
                  <c:v>13837.840387782848</c:v>
                </c:pt>
                <c:pt idx="708">
                  <c:v>13840.400300583891</c:v>
                </c:pt>
                <c:pt idx="709">
                  <c:v>13844.699136843874</c:v>
                </c:pt>
                <c:pt idx="710">
                  <c:v>13853.008637741739</c:v>
                </c:pt>
                <c:pt idx="711">
                  <c:v>13867.946952911345</c:v>
                </c:pt>
                <c:pt idx="712">
                  <c:v>13885.117780939652</c:v>
                </c:pt>
                <c:pt idx="713">
                  <c:v>13898.12852822871</c:v>
                </c:pt>
                <c:pt idx="714">
                  <c:v>13906.766050956387</c:v>
                </c:pt>
                <c:pt idx="715">
                  <c:v>13909.224213244514</c:v>
                </c:pt>
                <c:pt idx="716">
                  <c:v>13909.983574806716</c:v>
                </c:pt>
                <c:pt idx="717">
                  <c:v>13912.871531437069</c:v>
                </c:pt>
                <c:pt idx="718">
                  <c:v>13917.538423252608</c:v>
                </c:pt>
                <c:pt idx="719">
                  <c:v>13924.923808896907</c:v>
                </c:pt>
                <c:pt idx="720">
                  <c:v>13936.482287872128</c:v>
                </c:pt>
                <c:pt idx="721">
                  <c:v>13950.194259959639</c:v>
                </c:pt>
                <c:pt idx="722">
                  <c:v>13965.953556180441</c:v>
                </c:pt>
                <c:pt idx="723">
                  <c:v>13983.587020602201</c:v>
                </c:pt>
                <c:pt idx="724">
                  <c:v>14004.191155827317</c:v>
                </c:pt>
                <c:pt idx="725">
                  <c:v>14031.275922548017</c:v>
                </c:pt>
                <c:pt idx="726">
                  <c:v>14067.810167150525</c:v>
                </c:pt>
                <c:pt idx="727">
                  <c:v>14114.256922891283</c:v>
                </c:pt>
                <c:pt idx="728">
                  <c:v>14162.849231515806</c:v>
                </c:pt>
                <c:pt idx="729">
                  <c:v>14213.771602189809</c:v>
                </c:pt>
                <c:pt idx="730">
                  <c:v>14263.532278583907</c:v>
                </c:pt>
                <c:pt idx="731">
                  <c:v>14311.197886236721</c:v>
                </c:pt>
                <c:pt idx="732">
                  <c:v>14358.873005392572</c:v>
                </c:pt>
                <c:pt idx="733">
                  <c:v>14407.212842204841</c:v>
                </c:pt>
                <c:pt idx="734">
                  <c:v>14456.22157163991</c:v>
                </c:pt>
                <c:pt idx="735">
                  <c:v>14506.35060757861</c:v>
                </c:pt>
                <c:pt idx="736">
                  <c:v>14558.063827627124</c:v>
                </c:pt>
                <c:pt idx="737">
                  <c:v>14610.963676348989</c:v>
                </c:pt>
                <c:pt idx="738">
                  <c:v>14663.449584516464</c:v>
                </c:pt>
                <c:pt idx="739">
                  <c:v>14718.199800921127</c:v>
                </c:pt>
                <c:pt idx="740">
                  <c:v>14778.187353518415</c:v>
                </c:pt>
                <c:pt idx="741">
                  <c:v>14840.028101488462</c:v>
                </c:pt>
                <c:pt idx="742">
                  <c:v>14901.518091011862</c:v>
                </c:pt>
                <c:pt idx="743">
                  <c:v>14961.570586996155</c:v>
                </c:pt>
                <c:pt idx="744">
                  <c:v>15021.63278716821</c:v>
                </c:pt>
                <c:pt idx="745">
                  <c:v>15081.694987340266</c:v>
                </c:pt>
                <c:pt idx="746">
                  <c:v>15142.980476433206</c:v>
                </c:pt>
                <c:pt idx="747">
                  <c:v>15206.756775023849</c:v>
                </c:pt>
                <c:pt idx="748">
                  <c:v>15273.356795579619</c:v>
                </c:pt>
                <c:pt idx="749">
                  <c:v>15341.339121863542</c:v>
                </c:pt>
                <c:pt idx="750">
                  <c:v>15408.36154311198</c:v>
                </c:pt>
                <c:pt idx="751">
                  <c:v>15474.111105564119</c:v>
                </c:pt>
                <c:pt idx="752">
                  <c:v>15538.581099919873</c:v>
                </c:pt>
                <c:pt idx="753">
                  <c:v>15600.247219160487</c:v>
                </c:pt>
                <c:pt idx="754">
                  <c:v>15658.648522229232</c:v>
                </c:pt>
                <c:pt idx="755">
                  <c:v>15713.618830624398</c:v>
                </c:pt>
                <c:pt idx="756">
                  <c:v>15761.476778215265</c:v>
                </c:pt>
                <c:pt idx="757">
                  <c:v>15796.728874236513</c:v>
                </c:pt>
                <c:pt idx="758">
                  <c:v>15818.662049564107</c:v>
                </c:pt>
                <c:pt idx="759">
                  <c:v>15831.824206970563</c:v>
                </c:pt>
                <c:pt idx="760">
                  <c:v>15839.003937080599</c:v>
                </c:pt>
                <c:pt idx="761">
                  <c:v>15841.356245214862</c:v>
                </c:pt>
                <c:pt idx="762">
                  <c:v>15841.778169317906</c:v>
                </c:pt>
                <c:pt idx="763">
                  <c:v>15842.780443239866</c:v>
                </c:pt>
                <c:pt idx="764">
                  <c:v>15845.91377024059</c:v>
                </c:pt>
                <c:pt idx="765">
                  <c:v>15853.119362053978</c:v>
                </c:pt>
                <c:pt idx="766">
                  <c:v>15865.332162016855</c:v>
                </c:pt>
                <c:pt idx="767">
                  <c:v>15881.543582485359</c:v>
                </c:pt>
                <c:pt idx="768">
                  <c:v>15902.590135708841</c:v>
                </c:pt>
                <c:pt idx="769">
                  <c:v>15930.345285340883</c:v>
                </c:pt>
                <c:pt idx="770">
                  <c:v>15969.589121173605</c:v>
                </c:pt>
                <c:pt idx="771">
                  <c:v>16020.594026396988</c:v>
                </c:pt>
                <c:pt idx="772">
                  <c:v>16081.83601041144</c:v>
                </c:pt>
                <c:pt idx="773">
                  <c:v>16151.882735544455</c:v>
                </c:pt>
                <c:pt idx="774">
                  <c:v>16227.494275949122</c:v>
                </c:pt>
                <c:pt idx="775">
                  <c:v>16313.608867281073</c:v>
                </c:pt>
                <c:pt idx="776">
                  <c:v>16406.399590137044</c:v>
                </c:pt>
                <c:pt idx="777">
                  <c:v>16502.217097429635</c:v>
                </c:pt>
                <c:pt idx="778">
                  <c:v>16602.387900750735</c:v>
                </c:pt>
                <c:pt idx="779">
                  <c:v>16706.661371674119</c:v>
                </c:pt>
                <c:pt idx="780">
                  <c:v>16813.126841404013</c:v>
                </c:pt>
                <c:pt idx="781">
                  <c:v>16921.082048963806</c:v>
                </c:pt>
                <c:pt idx="782">
                  <c:v>17029.818986390535</c:v>
                </c:pt>
                <c:pt idx="783">
                  <c:v>17138.969978392826</c:v>
                </c:pt>
                <c:pt idx="784">
                  <c:v>17248.821258042266</c:v>
                </c:pt>
                <c:pt idx="785">
                  <c:v>17361.35393432073</c:v>
                </c:pt>
                <c:pt idx="786">
                  <c:v>17476.65487760424</c:v>
                </c:pt>
                <c:pt idx="787">
                  <c:v>17591.715988551925</c:v>
                </c:pt>
                <c:pt idx="788">
                  <c:v>17705.458619370016</c:v>
                </c:pt>
                <c:pt idx="789">
                  <c:v>17819.201250188104</c:v>
                </c:pt>
                <c:pt idx="790">
                  <c:v>17934.295369295884</c:v>
                </c:pt>
                <c:pt idx="791">
                  <c:v>18051.11466124286</c:v>
                </c:pt>
                <c:pt idx="792">
                  <c:v>18166.633693008956</c:v>
                </c:pt>
                <c:pt idx="793">
                  <c:v>18272.704737349311</c:v>
                </c:pt>
                <c:pt idx="794">
                  <c:v>18360.79028417993</c:v>
                </c:pt>
                <c:pt idx="795">
                  <c:v>18428.414396789896</c:v>
                </c:pt>
                <c:pt idx="796">
                  <c:v>18478.686673692933</c:v>
                </c:pt>
                <c:pt idx="797">
                  <c:v>18518.931448411942</c:v>
                </c:pt>
                <c:pt idx="798">
                  <c:v>18556.57044048412</c:v>
                </c:pt>
                <c:pt idx="799">
                  <c:v>18596.703012477694</c:v>
                </c:pt>
                <c:pt idx="800">
                  <c:v>18640.292705308475</c:v>
                </c:pt>
                <c:pt idx="801">
                  <c:v>18687.25759084259</c:v>
                </c:pt>
                <c:pt idx="802">
                  <c:v>18741.828459980581</c:v>
                </c:pt>
                <c:pt idx="803">
                  <c:v>18809.454954090095</c:v>
                </c:pt>
                <c:pt idx="804">
                  <c:v>18888.390945516865</c:v>
                </c:pt>
                <c:pt idx="805">
                  <c:v>18969.9876929905</c:v>
                </c:pt>
                <c:pt idx="806">
                  <c:v>19048.1868217056</c:v>
                </c:pt>
                <c:pt idx="807">
                  <c:v>19122.375182289645</c:v>
                </c:pt>
                <c:pt idx="808">
                  <c:v>19191.14334940102</c:v>
                </c:pt>
                <c:pt idx="809">
                  <c:v>19253.826685557138</c:v>
                </c:pt>
                <c:pt idx="810">
                  <c:v>19309.658620499315</c:v>
                </c:pt>
                <c:pt idx="811">
                  <c:v>19354.940322986185</c:v>
                </c:pt>
                <c:pt idx="812">
                  <c:v>19388.628694084593</c:v>
                </c:pt>
                <c:pt idx="813">
                  <c:v>19414.043297744691</c:v>
                </c:pt>
                <c:pt idx="814">
                  <c:v>19432.132359270752</c:v>
                </c:pt>
                <c:pt idx="815">
                  <c:v>19443.445242814418</c:v>
                </c:pt>
                <c:pt idx="816">
                  <c:v>19449.718124166826</c:v>
                </c:pt>
                <c:pt idx="817">
                  <c:v>19453.441645818817</c:v>
                </c:pt>
                <c:pt idx="818">
                  <c:v>19457.808322629477</c:v>
                </c:pt>
                <c:pt idx="819">
                  <c:v>19465.749969010081</c:v>
                </c:pt>
                <c:pt idx="820">
                  <c:v>19478.673937487405</c:v>
                </c:pt>
                <c:pt idx="821">
                  <c:v>19498.552957458458</c:v>
                </c:pt>
                <c:pt idx="822">
                  <c:v>19523.402853409916</c:v>
                </c:pt>
                <c:pt idx="823">
                  <c:v>19552.899508292128</c:v>
                </c:pt>
                <c:pt idx="824">
                  <c:v>19586.376621227126</c:v>
                </c:pt>
                <c:pt idx="825">
                  <c:v>19622.793351856006</c:v>
                </c:pt>
                <c:pt idx="826">
                  <c:v>19663.098056540442</c:v>
                </c:pt>
                <c:pt idx="827">
                  <c:v>19707.074950128113</c:v>
                </c:pt>
                <c:pt idx="828">
                  <c:v>19756.016841907898</c:v>
                </c:pt>
                <c:pt idx="829">
                  <c:v>19812.51608334979</c:v>
                </c:pt>
                <c:pt idx="830">
                  <c:v>19875.123519295041</c:v>
                </c:pt>
                <c:pt idx="831">
                  <c:v>19940.969159787142</c:v>
                </c:pt>
                <c:pt idx="832">
                  <c:v>20006.178121152989</c:v>
                </c:pt>
                <c:pt idx="833">
                  <c:v>20070.489088589915</c:v>
                </c:pt>
                <c:pt idx="834">
                  <c:v>20136.358925425367</c:v>
                </c:pt>
                <c:pt idx="835">
                  <c:v>20203.82140847771</c:v>
                </c:pt>
                <c:pt idx="836">
                  <c:v>20272.116688522441</c:v>
                </c:pt>
                <c:pt idx="837">
                  <c:v>20342.004313611171</c:v>
                </c:pt>
                <c:pt idx="838">
                  <c:v>20415.10916343077</c:v>
                </c:pt>
                <c:pt idx="839">
                  <c:v>20490.739403999149</c:v>
                </c:pt>
                <c:pt idx="840">
                  <c:v>20568.095534073487</c:v>
                </c:pt>
                <c:pt idx="841">
                  <c:v>20649.12129019601</c:v>
                </c:pt>
                <c:pt idx="842">
                  <c:v>20734.817603479645</c:v>
                </c:pt>
                <c:pt idx="843">
                  <c:v>20823.033202057028</c:v>
                </c:pt>
                <c:pt idx="844">
                  <c:v>20911.114958880691</c:v>
                </c:pt>
                <c:pt idx="845">
                  <c:v>20998.374260735523</c:v>
                </c:pt>
                <c:pt idx="846">
                  <c:v>21085.951863996783</c:v>
                </c:pt>
                <c:pt idx="847">
                  <c:v>21175.017480341572</c:v>
                </c:pt>
                <c:pt idx="848">
                  <c:v>21267.986886813604</c:v>
                </c:pt>
                <c:pt idx="849">
                  <c:v>21366.826572472542</c:v>
                </c:pt>
                <c:pt idx="850">
                  <c:v>21470.2589727628</c:v>
                </c:pt>
                <c:pt idx="851">
                  <c:v>21574.538090255039</c:v>
                </c:pt>
                <c:pt idx="852">
                  <c:v>21679.564281607083</c:v>
                </c:pt>
                <c:pt idx="853">
                  <c:v>21786.606388396856</c:v>
                </c:pt>
                <c:pt idx="854">
                  <c:v>21895.040843236889</c:v>
                </c:pt>
                <c:pt idx="855">
                  <c:v>22003.221088711398</c:v>
                </c:pt>
                <c:pt idx="856">
                  <c:v>22110.768779258429</c:v>
                </c:pt>
                <c:pt idx="857">
                  <c:v>22221.576644761888</c:v>
                </c:pt>
                <c:pt idx="858">
                  <c:v>22339.804295591111</c:v>
                </c:pt>
                <c:pt idx="859">
                  <c:v>22462.695005909965</c:v>
                </c:pt>
                <c:pt idx="860">
                  <c:v>22586.844865509993</c:v>
                </c:pt>
                <c:pt idx="861">
                  <c:v>22714.567205303687</c:v>
                </c:pt>
                <c:pt idx="862">
                  <c:v>22853.493312499428</c:v>
                </c:pt>
                <c:pt idx="863">
                  <c:v>23000.708073287533</c:v>
                </c:pt>
                <c:pt idx="864">
                  <c:v>23146.0763482863</c:v>
                </c:pt>
                <c:pt idx="865">
                  <c:v>23291.191517409439</c:v>
                </c:pt>
                <c:pt idx="866">
                  <c:v>23441.308529509322</c:v>
                </c:pt>
                <c:pt idx="867">
                  <c:v>23599.329056586372</c:v>
                </c:pt>
                <c:pt idx="868">
                  <c:v>23760.83701688562</c:v>
                </c:pt>
                <c:pt idx="869">
                  <c:v>23918.979529519318</c:v>
                </c:pt>
                <c:pt idx="870">
                  <c:v>24073.190790139593</c:v>
                </c:pt>
                <c:pt idx="871">
                  <c:v>24225.015404729438</c:v>
                </c:pt>
                <c:pt idx="872">
                  <c:v>24374.842256268061</c:v>
                </c:pt>
                <c:pt idx="873">
                  <c:v>24522.298768447028</c:v>
                </c:pt>
                <c:pt idx="874">
                  <c:v>24665.466807105044</c:v>
                </c:pt>
                <c:pt idx="875">
                  <c:v>24802.863260968355</c:v>
                </c:pt>
                <c:pt idx="876">
                  <c:v>24933.833997704223</c:v>
                </c:pt>
                <c:pt idx="877">
                  <c:v>25060.704636729341</c:v>
                </c:pt>
                <c:pt idx="878">
                  <c:v>25187.878065501121</c:v>
                </c:pt>
                <c:pt idx="879">
                  <c:v>25316.800843156696</c:v>
                </c:pt>
                <c:pt idx="880">
                  <c:v>25443.57663007153</c:v>
                </c:pt>
                <c:pt idx="881">
                  <c:v>25563.17021381087</c:v>
                </c:pt>
                <c:pt idx="882">
                  <c:v>25682.690490590612</c:v>
                </c:pt>
                <c:pt idx="883">
                  <c:v>25805.686847617268</c:v>
                </c:pt>
                <c:pt idx="884">
                  <c:v>25929.030812668618</c:v>
                </c:pt>
                <c:pt idx="885">
                  <c:v>26053.782357941727</c:v>
                </c:pt>
                <c:pt idx="886">
                  <c:v>26179.981092001202</c:v>
                </c:pt>
                <c:pt idx="887">
                  <c:v>26306.213912235948</c:v>
                </c:pt>
                <c:pt idx="888">
                  <c:v>26431.409500135349</c:v>
                </c:pt>
                <c:pt idx="889">
                  <c:v>26554.123876435828</c:v>
                </c:pt>
                <c:pt idx="890">
                  <c:v>26673.30551430153</c:v>
                </c:pt>
                <c:pt idx="891">
                  <c:v>26787.241571015384</c:v>
                </c:pt>
                <c:pt idx="892">
                  <c:v>26895.342024512865</c:v>
                </c:pt>
                <c:pt idx="893">
                  <c:v>26998.406368873959</c:v>
                </c:pt>
                <c:pt idx="894">
                  <c:v>27098.829292041919</c:v>
                </c:pt>
                <c:pt idx="895">
                  <c:v>27198.246567054717</c:v>
                </c:pt>
                <c:pt idx="896">
                  <c:v>27298.583024614509</c:v>
                </c:pt>
                <c:pt idx="897">
                  <c:v>27399.849063340323</c:v>
                </c:pt>
                <c:pt idx="898">
                  <c:v>27501.431527606259</c:v>
                </c:pt>
                <c:pt idx="899">
                  <c:v>27601.73772097543</c:v>
                </c:pt>
                <c:pt idx="900">
                  <c:v>27699.494277246657</c:v>
                </c:pt>
                <c:pt idx="901">
                  <c:v>27792.523499249412</c:v>
                </c:pt>
                <c:pt idx="902">
                  <c:v>27868.082276211229</c:v>
                </c:pt>
                <c:pt idx="903">
                  <c:v>27918.354553114266</c:v>
                </c:pt>
                <c:pt idx="904">
                  <c:v>27958.599327833275</c:v>
                </c:pt>
                <c:pt idx="905">
                  <c:v>27996.238319905453</c:v>
                </c:pt>
                <c:pt idx="906">
                  <c:v>28036.370891899027</c:v>
                </c:pt>
                <c:pt idx="907">
                  <c:v>28079.960584729808</c:v>
                </c:pt>
                <c:pt idx="908">
                  <c:v>28126.925470263923</c:v>
                </c:pt>
                <c:pt idx="909">
                  <c:v>28181.496339401914</c:v>
                </c:pt>
                <c:pt idx="910">
                  <c:v>28249.122833511428</c:v>
                </c:pt>
                <c:pt idx="911">
                  <c:v>28328.058824938198</c:v>
                </c:pt>
                <c:pt idx="912">
                  <c:v>28409.655572411833</c:v>
                </c:pt>
                <c:pt idx="913">
                  <c:v>28490.548663318292</c:v>
                </c:pt>
                <c:pt idx="914">
                  <c:v>28579.98839346836</c:v>
                </c:pt>
                <c:pt idx="915">
                  <c:v>28678.346957377766</c:v>
                </c:pt>
                <c:pt idx="916">
                  <c:v>28774.656755683434</c:v>
                </c:pt>
                <c:pt idx="917">
                  <c:v>28870.585183507075</c:v>
                </c:pt>
                <c:pt idx="918">
                  <c:v>28962.86007758533</c:v>
                </c:pt>
                <c:pt idx="919">
                  <c:v>29057.261024668453</c:v>
                </c:pt>
                <c:pt idx="920">
                  <c:v>29155.670575403015</c:v>
                </c:pt>
                <c:pt idx="921">
                  <c:v>29261.671720659033</c:v>
                </c:pt>
                <c:pt idx="922">
                  <c:v>29375.720173899423</c:v>
                </c:pt>
                <c:pt idx="923">
                  <c:v>29493.459841078533</c:v>
                </c:pt>
                <c:pt idx="924">
                  <c:v>29606.83981140835</c:v>
                </c:pt>
                <c:pt idx="925">
                  <c:v>29708.250568769297</c:v>
                </c:pt>
                <c:pt idx="926">
                  <c:v>29806.070459514955</c:v>
                </c:pt>
                <c:pt idx="927">
                  <c:v>29903.861815841319</c:v>
                </c:pt>
                <c:pt idx="928">
                  <c:v>30000.34765265742</c:v>
                </c:pt>
                <c:pt idx="929">
                  <c:v>30096.490011234248</c:v>
                </c:pt>
                <c:pt idx="930">
                  <c:v>30191.666744839029</c:v>
                </c:pt>
                <c:pt idx="931">
                  <c:v>30285.891455545261</c:v>
                </c:pt>
                <c:pt idx="932">
                  <c:v>30378.548684184694</c:v>
                </c:pt>
                <c:pt idx="933">
                  <c:v>30468.740234196637</c:v>
                </c:pt>
                <c:pt idx="934">
                  <c:v>30554.374999783333</c:v>
                </c:pt>
                <c:pt idx="935">
                  <c:v>30636.429286353003</c:v>
                </c:pt>
                <c:pt idx="936">
                  <c:v>30717.294415545832</c:v>
                </c:pt>
                <c:pt idx="937">
                  <c:v>30797.556324830446</c:v>
                </c:pt>
                <c:pt idx="938">
                  <c:v>30876.649640094889</c:v>
                </c:pt>
                <c:pt idx="939">
                  <c:v>30954.020410373421</c:v>
                </c:pt>
                <c:pt idx="940">
                  <c:v>31030.238520516792</c:v>
                </c:pt>
                <c:pt idx="941">
                  <c:v>31106.989177786349</c:v>
                </c:pt>
                <c:pt idx="942">
                  <c:v>31184.007032936413</c:v>
                </c:pt>
                <c:pt idx="943">
                  <c:v>31261.015048760579</c:v>
                </c:pt>
                <c:pt idx="944">
                  <c:v>31338.574125541534</c:v>
                </c:pt>
                <c:pt idx="945">
                  <c:v>31416.972189024931</c:v>
                </c:pt>
                <c:pt idx="946">
                  <c:v>31497.887166423683</c:v>
                </c:pt>
                <c:pt idx="947">
                  <c:v>31582.849082535547</c:v>
                </c:pt>
                <c:pt idx="948">
                  <c:v>31669.089044160719</c:v>
                </c:pt>
                <c:pt idx="949">
                  <c:v>31753.957676513477</c:v>
                </c:pt>
                <c:pt idx="950">
                  <c:v>31834.511663172241</c:v>
                </c:pt>
                <c:pt idx="951">
                  <c:v>31905.690834420726</c:v>
                </c:pt>
                <c:pt idx="952">
                  <c:v>31961.530076947554</c:v>
                </c:pt>
                <c:pt idx="953">
                  <c:v>32000.137403250868</c:v>
                </c:pt>
                <c:pt idx="954">
                  <c:v>32026.293254472221</c:v>
                </c:pt>
                <c:pt idx="955">
                  <c:v>32043.968896430073</c:v>
                </c:pt>
                <c:pt idx="956">
                  <c:v>32054.654540174044</c:v>
                </c:pt>
                <c:pt idx="957">
                  <c:v>32064.282875935511</c:v>
                </c:pt>
                <c:pt idx="958">
                  <c:v>32079.749682491663</c:v>
                </c:pt>
                <c:pt idx="959">
                  <c:v>32103.557592599183</c:v>
                </c:pt>
                <c:pt idx="960">
                  <c:v>32139.498864213776</c:v>
                </c:pt>
                <c:pt idx="961">
                  <c:v>32191.157356777585</c:v>
                </c:pt>
                <c:pt idx="962">
                  <c:v>32256.795235869475</c:v>
                </c:pt>
                <c:pt idx="963">
                  <c:v>32331.371590550098</c:v>
                </c:pt>
                <c:pt idx="964">
                  <c:v>32409.808005709659</c:v>
                </c:pt>
                <c:pt idx="965">
                  <c:v>32487.388554272067</c:v>
                </c:pt>
                <c:pt idx="966">
                  <c:v>32562.538610728257</c:v>
                </c:pt>
                <c:pt idx="967">
                  <c:v>32635.035762858875</c:v>
                </c:pt>
                <c:pt idx="968">
                  <c:v>32705.924553882967</c:v>
                </c:pt>
                <c:pt idx="969">
                  <c:v>32773.872086658128</c:v>
                </c:pt>
                <c:pt idx="970">
                  <c:v>32836.308948437603</c:v>
                </c:pt>
                <c:pt idx="971">
                  <c:v>32888.162868702777</c:v>
                </c:pt>
                <c:pt idx="972">
                  <c:v>32924.09548933684</c:v>
                </c:pt>
                <c:pt idx="973">
                  <c:v>32946.06512409159</c:v>
                </c:pt>
                <c:pt idx="974">
                  <c:v>32960.258339500157</c:v>
                </c:pt>
                <c:pt idx="975">
                  <c:v>32968.162090228063</c:v>
                </c:pt>
                <c:pt idx="976">
                  <c:v>32971.13016390345</c:v>
                </c:pt>
                <c:pt idx="977">
                  <c:v>32972.713929290287</c:v>
                </c:pt>
                <c:pt idx="978">
                  <c:v>32974.784753944521</c:v>
                </c:pt>
                <c:pt idx="979">
                  <c:v>32976.076662249798</c:v>
                </c:pt>
                <c:pt idx="980">
                  <c:v>32976.925106989263</c:v>
                </c:pt>
                <c:pt idx="981">
                  <c:v>32977.596379285074</c:v>
                </c:pt>
                <c:pt idx="982">
                  <c:v>32977.922309385336</c:v>
                </c:pt>
                <c:pt idx="983">
                  <c:v>32977.733738137205</c:v>
                </c:pt>
                <c:pt idx="984">
                  <c:v>32977.369318554265</c:v>
                </c:pt>
                <c:pt idx="985">
                  <c:v>32977.252199654351</c:v>
                </c:pt>
                <c:pt idx="986">
                  <c:v>32977.252199654351</c:v>
                </c:pt>
                <c:pt idx="987">
                  <c:v>32977.252199654351</c:v>
                </c:pt>
                <c:pt idx="988">
                  <c:v>32977.252199654351</c:v>
                </c:pt>
                <c:pt idx="989">
                  <c:v>32977.252199654351</c:v>
                </c:pt>
                <c:pt idx="990">
                  <c:v>32977.252199654351</c:v>
                </c:pt>
                <c:pt idx="991">
                  <c:v>32977.252199654351</c:v>
                </c:pt>
                <c:pt idx="992">
                  <c:v>32977.252199654351</c:v>
                </c:pt>
                <c:pt idx="993">
                  <c:v>32977.252199654351</c:v>
                </c:pt>
                <c:pt idx="994">
                  <c:v>32977.252199654351</c:v>
                </c:pt>
                <c:pt idx="995">
                  <c:v>32977.252199654351</c:v>
                </c:pt>
                <c:pt idx="996">
                  <c:v>32977.252199654351</c:v>
                </c:pt>
                <c:pt idx="997">
                  <c:v>32977.252199654351</c:v>
                </c:pt>
                <c:pt idx="998">
                  <c:v>32977.252199654351</c:v>
                </c:pt>
                <c:pt idx="999">
                  <c:v>32977.252199654351</c:v>
                </c:pt>
                <c:pt idx="1000">
                  <c:v>32977.252199654351</c:v>
                </c:pt>
                <c:pt idx="1001">
                  <c:v>32977.252199654351</c:v>
                </c:pt>
                <c:pt idx="1002">
                  <c:v>32977.252199654351</c:v>
                </c:pt>
                <c:pt idx="1003">
                  <c:v>32977.252199654351</c:v>
                </c:pt>
                <c:pt idx="1004">
                  <c:v>32977.252199654351</c:v>
                </c:pt>
                <c:pt idx="1005">
                  <c:v>32977.252199654351</c:v>
                </c:pt>
                <c:pt idx="1006">
                  <c:v>32977.252199654351</c:v>
                </c:pt>
                <c:pt idx="1007">
                  <c:v>32977.252199654351</c:v>
                </c:pt>
                <c:pt idx="1008">
                  <c:v>32977.252199654351</c:v>
                </c:pt>
                <c:pt idx="1009">
                  <c:v>32977.252199654351</c:v>
                </c:pt>
                <c:pt idx="1010">
                  <c:v>32977.252199654351</c:v>
                </c:pt>
                <c:pt idx="1011">
                  <c:v>32977.252199654351</c:v>
                </c:pt>
                <c:pt idx="1012">
                  <c:v>32977.252199654351</c:v>
                </c:pt>
                <c:pt idx="1013">
                  <c:v>32977.252199654351</c:v>
                </c:pt>
                <c:pt idx="1014">
                  <c:v>32977.252199654351</c:v>
                </c:pt>
                <c:pt idx="1015">
                  <c:v>32977.252199654351</c:v>
                </c:pt>
                <c:pt idx="1016">
                  <c:v>32977.252199654351</c:v>
                </c:pt>
                <c:pt idx="1017">
                  <c:v>32977.252199654351</c:v>
                </c:pt>
                <c:pt idx="1018">
                  <c:v>32977.252199654351</c:v>
                </c:pt>
                <c:pt idx="1019">
                  <c:v>32977.252199654351</c:v>
                </c:pt>
                <c:pt idx="1020">
                  <c:v>32977.252199654351</c:v>
                </c:pt>
                <c:pt idx="1021">
                  <c:v>32977.252199654351</c:v>
                </c:pt>
                <c:pt idx="1022">
                  <c:v>32977.252199654351</c:v>
                </c:pt>
                <c:pt idx="1023">
                  <c:v>32977.252199654351</c:v>
                </c:pt>
                <c:pt idx="1024">
                  <c:v>32977.252199654351</c:v>
                </c:pt>
                <c:pt idx="1025">
                  <c:v>32977.252199654351</c:v>
                </c:pt>
                <c:pt idx="1026">
                  <c:v>32977.252199654351</c:v>
                </c:pt>
                <c:pt idx="1027">
                  <c:v>32977.438949349627</c:v>
                </c:pt>
                <c:pt idx="1028">
                  <c:v>32979.311126795947</c:v>
                </c:pt>
                <c:pt idx="1029">
                  <c:v>32986.297312653449</c:v>
                </c:pt>
                <c:pt idx="1030">
                  <c:v>33000.718696074946</c:v>
                </c:pt>
                <c:pt idx="1031">
                  <c:v>33021.637211389032</c:v>
                </c:pt>
                <c:pt idx="1032">
                  <c:v>33047.952663755481</c:v>
                </c:pt>
                <c:pt idx="1033">
                  <c:v>33079.861163747468</c:v>
                </c:pt>
                <c:pt idx="1034">
                  <c:v>33117.816851332078</c:v>
                </c:pt>
                <c:pt idx="1035">
                  <c:v>33161.135545379322</c:v>
                </c:pt>
                <c:pt idx="1036">
                  <c:v>33207.928039901599</c:v>
                </c:pt>
                <c:pt idx="1037">
                  <c:v>33257.89859456478</c:v>
                </c:pt>
                <c:pt idx="1038">
                  <c:v>33312.097693232601</c:v>
                </c:pt>
                <c:pt idx="1039">
                  <c:v>33372.785328410799</c:v>
                </c:pt>
                <c:pt idx="1040">
                  <c:v>33440.427132331708</c:v>
                </c:pt>
                <c:pt idx="1041">
                  <c:v>33513.919991042429</c:v>
                </c:pt>
                <c:pt idx="1042">
                  <c:v>33590.821249726119</c:v>
                </c:pt>
                <c:pt idx="1043">
                  <c:v>33668.061307237687</c:v>
                </c:pt>
                <c:pt idx="1044">
                  <c:v>33744.090659649715</c:v>
                </c:pt>
                <c:pt idx="1045">
                  <c:v>33819.069110577795</c:v>
                </c:pt>
                <c:pt idx="1046">
                  <c:v>33894.329572036237</c:v>
                </c:pt>
                <c:pt idx="1047">
                  <c:v>33970.427108118965</c:v>
                </c:pt>
                <c:pt idx="1048">
                  <c:v>34046.003597266186</c:v>
                </c:pt>
                <c:pt idx="1049">
                  <c:v>34118.300959737804</c:v>
                </c:pt>
                <c:pt idx="1050">
                  <c:v>34184.658929532627</c:v>
                </c:pt>
                <c:pt idx="1051">
                  <c:v>34243.990689922692</c:v>
                </c:pt>
                <c:pt idx="1052">
                  <c:v>34296.903255148449</c:v>
                </c:pt>
                <c:pt idx="1053">
                  <c:v>34342.59841245845</c:v>
                </c:pt>
                <c:pt idx="1054">
                  <c:v>34379.837686213607</c:v>
                </c:pt>
                <c:pt idx="1055">
                  <c:v>34407.095573809798</c:v>
                </c:pt>
                <c:pt idx="1056">
                  <c:v>34424.070765982971</c:v>
                </c:pt>
                <c:pt idx="1057">
                  <c:v>34432.720221140255</c:v>
                </c:pt>
                <c:pt idx="1058">
                  <c:v>34437.533756367084</c:v>
                </c:pt>
                <c:pt idx="1059">
                  <c:v>34440.18382141574</c:v>
                </c:pt>
                <c:pt idx="1060">
                  <c:v>34441.36751199139</c:v>
                </c:pt>
                <c:pt idx="1061">
                  <c:v>34443.159280954969</c:v>
                </c:pt>
                <c:pt idx="1062">
                  <c:v>34446.415293140875</c:v>
                </c:pt>
                <c:pt idx="1063">
                  <c:v>34451.028629114378</c:v>
                </c:pt>
                <c:pt idx="1064">
                  <c:v>34457.907060433943</c:v>
                </c:pt>
                <c:pt idx="1065">
                  <c:v>34470.29092815132</c:v>
                </c:pt>
                <c:pt idx="1066">
                  <c:v>34489.01866592552</c:v>
                </c:pt>
                <c:pt idx="1067">
                  <c:v>34509.460147463811</c:v>
                </c:pt>
                <c:pt idx="1068">
                  <c:v>34528.071209567002</c:v>
                </c:pt>
                <c:pt idx="1069">
                  <c:v>34547.52983592228</c:v>
                </c:pt>
                <c:pt idx="1070">
                  <c:v>34571.169431856892</c:v>
                </c:pt>
                <c:pt idx="1071">
                  <c:v>34601.410445034395</c:v>
                </c:pt>
                <c:pt idx="1072">
                  <c:v>34639.081318240438</c:v>
                </c:pt>
                <c:pt idx="1073">
                  <c:v>34686.296784806415</c:v>
                </c:pt>
                <c:pt idx="1074">
                  <c:v>34746.509860540224</c:v>
                </c:pt>
                <c:pt idx="1075">
                  <c:v>34821.561118852253</c:v>
                </c:pt>
                <c:pt idx="1076">
                  <c:v>34908.428819882989</c:v>
                </c:pt>
                <c:pt idx="1077">
                  <c:v>35003.350206792551</c:v>
                </c:pt>
                <c:pt idx="1078">
                  <c:v>35104.100442159775</c:v>
                </c:pt>
                <c:pt idx="1079">
                  <c:v>35210.815901894668</c:v>
                </c:pt>
                <c:pt idx="1080">
                  <c:v>35321.998238575296</c:v>
                </c:pt>
                <c:pt idx="1081">
                  <c:v>35431.9756409029</c:v>
                </c:pt>
                <c:pt idx="1082">
                  <c:v>35537.207673055222</c:v>
                </c:pt>
                <c:pt idx="1083">
                  <c:v>35634.382828051814</c:v>
                </c:pt>
                <c:pt idx="1084">
                  <c:v>35723.053658850862</c:v>
                </c:pt>
                <c:pt idx="1085">
                  <c:v>35809.601350135323</c:v>
                </c:pt>
                <c:pt idx="1086">
                  <c:v>35898.830791647946</c:v>
                </c:pt>
                <c:pt idx="1087">
                  <c:v>35990.456683777848</c:v>
                </c:pt>
                <c:pt idx="1088">
                  <c:v>36082.694884097284</c:v>
                </c:pt>
                <c:pt idx="1089">
                  <c:v>36174.945797779881</c:v>
                </c:pt>
                <c:pt idx="1090">
                  <c:v>36266.896132758775</c:v>
                </c:pt>
                <c:pt idx="1091">
                  <c:v>36359.74820384878</c:v>
                </c:pt>
                <c:pt idx="1092">
                  <c:v>36456.566049080044</c:v>
                </c:pt>
                <c:pt idx="1093">
                  <c:v>36560.61289767277</c:v>
                </c:pt>
                <c:pt idx="1094">
                  <c:v>36671.00094280568</c:v>
                </c:pt>
                <c:pt idx="1095">
                  <c:v>36782.995995791331</c:v>
                </c:pt>
                <c:pt idx="1096">
                  <c:v>36893.840904131313</c:v>
                </c:pt>
                <c:pt idx="1097">
                  <c:v>37001.781092143756</c:v>
                </c:pt>
                <c:pt idx="1098">
                  <c:v>37103.824634730554</c:v>
                </c:pt>
                <c:pt idx="1099">
                  <c:v>37196.854048619098</c:v>
                </c:pt>
                <c:pt idx="1100">
                  <c:v>37283.072903079628</c:v>
                </c:pt>
                <c:pt idx="1101">
                  <c:v>37369.61534005218</c:v>
                </c:pt>
                <c:pt idx="1102">
                  <c:v>37460.021303360641</c:v>
                </c:pt>
                <c:pt idx="1103">
                  <c:v>37557.382055006201</c:v>
                </c:pt>
                <c:pt idx="1104">
                  <c:v>37664.531649971686</c:v>
                </c:pt>
                <c:pt idx="1105">
                  <c:v>37779.535514091716</c:v>
                </c:pt>
                <c:pt idx="1106">
                  <c:v>37895.315285437493</c:v>
                </c:pt>
                <c:pt idx="1107">
                  <c:v>38007.608040433377</c:v>
                </c:pt>
                <c:pt idx="1108">
                  <c:v>38114.617022786981</c:v>
                </c:pt>
                <c:pt idx="1109">
                  <c:v>38214.063728954025</c:v>
                </c:pt>
                <c:pt idx="1110">
                  <c:v>38309.002654724834</c:v>
                </c:pt>
                <c:pt idx="1111">
                  <c:v>38406.419713627678</c:v>
                </c:pt>
                <c:pt idx="1112">
                  <c:v>38510.739510706117</c:v>
                </c:pt>
                <c:pt idx="1113">
                  <c:v>38627.75699791027</c:v>
                </c:pt>
                <c:pt idx="1114">
                  <c:v>38759.191343620339</c:v>
                </c:pt>
                <c:pt idx="1115">
                  <c:v>38896.43962965934</c:v>
                </c:pt>
                <c:pt idx="1116">
                  <c:v>39030.594517581769</c:v>
                </c:pt>
                <c:pt idx="1117">
                  <c:v>39159.474762237784</c:v>
                </c:pt>
                <c:pt idx="1118">
                  <c:v>39281.560801041305</c:v>
                </c:pt>
                <c:pt idx="1119">
                  <c:v>39396.565008351448</c:v>
                </c:pt>
                <c:pt idx="1120">
                  <c:v>39509.109753835612</c:v>
                </c:pt>
                <c:pt idx="1121">
                  <c:v>39621.609493598531</c:v>
                </c:pt>
                <c:pt idx="1122">
                  <c:v>39732.047622351056</c:v>
                </c:pt>
                <c:pt idx="1123">
                  <c:v>39835.775746856794</c:v>
                </c:pt>
                <c:pt idx="1124">
                  <c:v>39927.140189133373</c:v>
                </c:pt>
                <c:pt idx="1125">
                  <c:v>40001.029182482795</c:v>
                </c:pt>
                <c:pt idx="1126">
                  <c:v>40055.892407996856</c:v>
                </c:pt>
                <c:pt idx="1127">
                  <c:v>40096.394505800927</c:v>
                </c:pt>
                <c:pt idx="1128">
                  <c:v>40126.786288017778</c:v>
                </c:pt>
                <c:pt idx="1129">
                  <c:v>40151.238372469583</c:v>
                </c:pt>
                <c:pt idx="1130">
                  <c:v>40172.938815374764</c:v>
                </c:pt>
                <c:pt idx="1131">
                  <c:v>40191.163769922896</c:v>
                </c:pt>
                <c:pt idx="1132">
                  <c:v>40205.409571515171</c:v>
                </c:pt>
                <c:pt idx="1133">
                  <c:v>40215.225376044516</c:v>
                </c:pt>
                <c:pt idx="1134">
                  <c:v>40221.086935387837</c:v>
                </c:pt>
                <c:pt idx="1135">
                  <c:v>40224.712657076809</c:v>
                </c:pt>
                <c:pt idx="1136">
                  <c:v>40228.032163129617</c:v>
                </c:pt>
                <c:pt idx="1137">
                  <c:v>40232.378025717786</c:v>
                </c:pt>
                <c:pt idx="1138">
                  <c:v>40237.764468842972</c:v>
                </c:pt>
                <c:pt idx="1139">
                  <c:v>40243.73753751802</c:v>
                </c:pt>
                <c:pt idx="1140">
                  <c:v>40250.247771248163</c:v>
                </c:pt>
                <c:pt idx="1141">
                  <c:v>40257.948237259661</c:v>
                </c:pt>
                <c:pt idx="1142">
                  <c:v>40268.708056737611</c:v>
                </c:pt>
                <c:pt idx="1143">
                  <c:v>40284.626566326478</c:v>
                </c:pt>
                <c:pt idx="1144">
                  <c:v>40304.445360609352</c:v>
                </c:pt>
                <c:pt idx="1145">
                  <c:v>40323.401746617776</c:v>
                </c:pt>
                <c:pt idx="1146">
                  <c:v>40337.856117877876</c:v>
                </c:pt>
                <c:pt idx="1147">
                  <c:v>40343.232066046818</c:v>
                </c:pt>
                <c:pt idx="1148">
                  <c:v>40343.624682236012</c:v>
                </c:pt>
                <c:pt idx="1149">
                  <c:v>40345.118873177227</c:v>
                </c:pt>
                <c:pt idx="1150">
                  <c:v>40348.068172400177</c:v>
                </c:pt>
                <c:pt idx="1151">
                  <c:v>40352.121638289784</c:v>
                </c:pt>
                <c:pt idx="1152">
                  <c:v>40357.340613438653</c:v>
                </c:pt>
                <c:pt idx="1153">
                  <c:v>40367.550312578016</c:v>
                </c:pt>
                <c:pt idx="1154">
                  <c:v>40387.97375262963</c:v>
                </c:pt>
                <c:pt idx="1155">
                  <c:v>40419.094166438867</c:v>
                </c:pt>
                <c:pt idx="1156">
                  <c:v>40456.190083771879</c:v>
                </c:pt>
                <c:pt idx="1157">
                  <c:v>40501.281206547115</c:v>
                </c:pt>
                <c:pt idx="1158">
                  <c:v>40558.990119471142</c:v>
                </c:pt>
                <c:pt idx="1159">
                  <c:v>40632.925953357728</c:v>
                </c:pt>
                <c:pt idx="1160">
                  <c:v>40722.571838528951</c:v>
                </c:pt>
                <c:pt idx="1161">
                  <c:v>40824.046247450358</c:v>
                </c:pt>
                <c:pt idx="1162">
                  <c:v>40935.649134379782</c:v>
                </c:pt>
                <c:pt idx="1163">
                  <c:v>41058.870534401001</c:v>
                </c:pt>
                <c:pt idx="1164">
                  <c:v>41194.165335525919</c:v>
                </c:pt>
                <c:pt idx="1165">
                  <c:v>41341.692889029837</c:v>
                </c:pt>
                <c:pt idx="1166">
                  <c:v>41494.926759167458</c:v>
                </c:pt>
                <c:pt idx="1167">
                  <c:v>41646.802205716347</c:v>
                </c:pt>
                <c:pt idx="1168">
                  <c:v>41805.868766581239</c:v>
                </c:pt>
                <c:pt idx="1169">
                  <c:v>41974.442976078499</c:v>
                </c:pt>
                <c:pt idx="1170">
                  <c:v>42149.137828037514</c:v>
                </c:pt>
                <c:pt idx="1171">
                  <c:v>42330.025292260652</c:v>
                </c:pt>
                <c:pt idx="1172">
                  <c:v>42516.350633789705</c:v>
                </c:pt>
                <c:pt idx="1173">
                  <c:v>42707.283498225632</c:v>
                </c:pt>
                <c:pt idx="1174">
                  <c:v>42902.845080810286</c:v>
                </c:pt>
                <c:pt idx="1175">
                  <c:v>43102.193345757165</c:v>
                </c:pt>
                <c:pt idx="1176">
                  <c:v>43304.426007569549</c:v>
                </c:pt>
                <c:pt idx="1177">
                  <c:v>43509.972240883704</c:v>
                </c:pt>
                <c:pt idx="1178">
                  <c:v>43720.194993821002</c:v>
                </c:pt>
                <c:pt idx="1179">
                  <c:v>43936.11102774812</c:v>
                </c:pt>
                <c:pt idx="1180">
                  <c:v>44156.885236444505</c:v>
                </c:pt>
                <c:pt idx="1181">
                  <c:v>44382.112469396743</c:v>
                </c:pt>
                <c:pt idx="1182">
                  <c:v>44610.409233150174</c:v>
                </c:pt>
                <c:pt idx="1183">
                  <c:v>44840.792907430885</c:v>
                </c:pt>
                <c:pt idx="1184">
                  <c:v>45073.239553333347</c:v>
                </c:pt>
                <c:pt idx="1185">
                  <c:v>45306.778743844865</c:v>
                </c:pt>
                <c:pt idx="1186">
                  <c:v>45539.449839743887</c:v>
                </c:pt>
                <c:pt idx="1187">
                  <c:v>45770.693186800323</c:v>
                </c:pt>
                <c:pt idx="1188">
                  <c:v>46001.936533856759</c:v>
                </c:pt>
                <c:pt idx="1189">
                  <c:v>46233.179880913194</c:v>
                </c:pt>
                <c:pt idx="1190">
                  <c:v>46464.42322796963</c:v>
                </c:pt>
                <c:pt idx="1191">
                  <c:v>46695.666575026065</c:v>
                </c:pt>
                <c:pt idx="1192">
                  <c:v>46926.909922082501</c:v>
                </c:pt>
                <c:pt idx="1193">
                  <c:v>47158.153269138937</c:v>
                </c:pt>
                <c:pt idx="1194">
                  <c:v>47389.396616195372</c:v>
                </c:pt>
                <c:pt idx="1195">
                  <c:v>47621.11587953267</c:v>
                </c:pt>
                <c:pt idx="1196">
                  <c:v>47853.336505732899</c:v>
                </c:pt>
                <c:pt idx="1197">
                  <c:v>48085.557131933121</c:v>
                </c:pt>
                <c:pt idx="1198">
                  <c:v>48320.187431828301</c:v>
                </c:pt>
                <c:pt idx="1199">
                  <c:v>48558.755083590411</c:v>
                </c:pt>
                <c:pt idx="1200">
                  <c:v>48801.79840942489</c:v>
                </c:pt>
                <c:pt idx="1201">
                  <c:v>49050.423155570541</c:v>
                </c:pt>
                <c:pt idx="1202">
                  <c:v>49302.240917615622</c:v>
                </c:pt>
                <c:pt idx="1203">
                  <c:v>49555.234152735946</c:v>
                </c:pt>
                <c:pt idx="1204">
                  <c:v>49808.348784330148</c:v>
                </c:pt>
                <c:pt idx="1205">
                  <c:v>50061.025474323527</c:v>
                </c:pt>
                <c:pt idx="1206">
                  <c:v>50313.729911998671</c:v>
                </c:pt>
                <c:pt idx="1207">
                  <c:v>50566.958507989875</c:v>
                </c:pt>
                <c:pt idx="1208">
                  <c:v>50820.71182035438</c:v>
                </c:pt>
                <c:pt idx="1209">
                  <c:v>51074.492509819225</c:v>
                </c:pt>
                <c:pt idx="1210">
                  <c:v>51327.775301907532</c:v>
                </c:pt>
                <c:pt idx="1211">
                  <c:v>51581.058093995831</c:v>
                </c:pt>
                <c:pt idx="1212">
                  <c:v>51833.842988707591</c:v>
                </c:pt>
                <c:pt idx="1213">
                  <c:v>52086.104142507284</c:v>
                </c:pt>
                <c:pt idx="1214">
                  <c:v>52338.862682495244</c:v>
                </c:pt>
                <c:pt idx="1215">
                  <c:v>52591.621222483205</c:v>
                </c:pt>
                <c:pt idx="1216">
                  <c:v>52843.882376282898</c:v>
                </c:pt>
                <c:pt idx="1217">
                  <c:v>53095.123472274106</c:v>
                </c:pt>
                <c:pt idx="1218">
                  <c:v>53345.842454702331</c:v>
                </c:pt>
                <c:pt idx="1219">
                  <c:v>53596.039881578428</c:v>
                </c:pt>
                <c:pt idx="1220">
                  <c:v>53845.220969431684</c:v>
                </c:pt>
                <c:pt idx="1221">
                  <c:v>54092.374120076849</c:v>
                </c:pt>
                <c:pt idx="1222">
                  <c:v>54337.482787295943</c:v>
                </c:pt>
                <c:pt idx="1223">
                  <c:v>54580.555057394893</c:v>
                </c:pt>
                <c:pt idx="1224">
                  <c:v>54822.066191278303</c:v>
                </c:pt>
                <c:pt idx="1225">
                  <c:v>55063.530845043642</c:v>
                </c:pt>
                <c:pt idx="1226">
                  <c:v>55304.459995837591</c:v>
                </c:pt>
                <c:pt idx="1227">
                  <c:v>55544.878138533597</c:v>
                </c:pt>
                <c:pt idx="1228">
                  <c:v>55784.275936376784</c:v>
                </c:pt>
                <c:pt idx="1229">
                  <c:v>56023.164397372333</c:v>
                </c:pt>
                <c:pt idx="1230">
                  <c:v>56260.551760305127</c:v>
                </c:pt>
                <c:pt idx="1231">
                  <c:v>56497.408443353408</c:v>
                </c:pt>
                <c:pt idx="1232">
                  <c:v>56734.723697500616</c:v>
                </c:pt>
                <c:pt idx="1233">
                  <c:v>56972.038951647817</c:v>
                </c:pt>
                <c:pt idx="1234">
                  <c:v>57208.847187819469</c:v>
                </c:pt>
                <c:pt idx="1235">
                  <c:v>57445.173373450983</c:v>
                </c:pt>
                <c:pt idx="1236">
                  <c:v>57679.526159271809</c:v>
                </c:pt>
                <c:pt idx="1237">
                  <c:v>57911.431855479976</c:v>
                </c:pt>
                <c:pt idx="1238">
                  <c:v>58138.927477911449</c:v>
                </c:pt>
                <c:pt idx="1239">
                  <c:v>58362.030248669878</c:v>
                </c:pt>
                <c:pt idx="1240">
                  <c:v>58580.746525252864</c:v>
                </c:pt>
                <c:pt idx="1241">
                  <c:v>58796.535591424399</c:v>
                </c:pt>
                <c:pt idx="1242">
                  <c:v>59009.417501294789</c:v>
                </c:pt>
                <c:pt idx="1243">
                  <c:v>59219.429167047281</c:v>
                </c:pt>
                <c:pt idx="1244">
                  <c:v>59426.117453652048</c:v>
                </c:pt>
                <c:pt idx="1245">
                  <c:v>59630.432175521935</c:v>
                </c:pt>
                <c:pt idx="1246">
                  <c:v>59831.486432828686</c:v>
                </c:pt>
                <c:pt idx="1247">
                  <c:v>60028.844229827766</c:v>
                </c:pt>
                <c:pt idx="1248">
                  <c:v>60222.983045518115</c:v>
                </c:pt>
                <c:pt idx="1249">
                  <c:v>60413.929986126219</c:v>
                </c:pt>
                <c:pt idx="1250">
                  <c:v>60602.148185569073</c:v>
                </c:pt>
                <c:pt idx="1251">
                  <c:v>60788.105171324067</c:v>
                </c:pt>
                <c:pt idx="1252">
                  <c:v>60971.38478118724</c:v>
                </c:pt>
                <c:pt idx="1253">
                  <c:v>61152.00688653424</c:v>
                </c:pt>
                <c:pt idx="1254">
                  <c:v>61329.991348724638</c:v>
                </c:pt>
                <c:pt idx="1255">
                  <c:v>61505.358019101921</c:v>
                </c:pt>
                <c:pt idx="1256">
                  <c:v>61678.126738993524</c:v>
                </c:pt>
                <c:pt idx="1257">
                  <c:v>61848.31733971076</c:v>
                </c:pt>
                <c:pt idx="1258">
                  <c:v>62015.94964254892</c:v>
                </c:pt>
                <c:pt idx="1259">
                  <c:v>62181.451898216183</c:v>
                </c:pt>
                <c:pt idx="1260">
                  <c:v>62345.663085807413</c:v>
                </c:pt>
                <c:pt idx="1261">
                  <c:v>62509.005490056967</c:v>
                </c:pt>
                <c:pt idx="1262">
                  <c:v>62672.70247339645</c:v>
                </c:pt>
                <c:pt idx="1263">
                  <c:v>62838.008677414953</c:v>
                </c:pt>
                <c:pt idx="1264">
                  <c:v>63004.945084336257</c:v>
                </c:pt>
                <c:pt idx="1265">
                  <c:v>63173.963350619422</c:v>
                </c:pt>
                <c:pt idx="1266">
                  <c:v>63343.856907037814</c:v>
                </c:pt>
                <c:pt idx="1267">
                  <c:v>63514.199399902951</c:v>
                </c:pt>
                <c:pt idx="1268">
                  <c:v>63684.583055804884</c:v>
                </c:pt>
                <c:pt idx="1269">
                  <c:v>63853.334998743863</c:v>
                </c:pt>
                <c:pt idx="1270">
                  <c:v>64020.015338831217</c:v>
                </c:pt>
                <c:pt idx="1271">
                  <c:v>64184.617331229594</c:v>
                </c:pt>
                <c:pt idx="1272">
                  <c:v>64347.137644513903</c:v>
                </c:pt>
                <c:pt idx="1273">
                  <c:v>64508.391726918795</c:v>
                </c:pt>
                <c:pt idx="1274">
                  <c:v>64668.799158447015</c:v>
                </c:pt>
                <c:pt idx="1275">
                  <c:v>64828.361815189986</c:v>
                </c:pt>
                <c:pt idx="1276">
                  <c:v>64988.28911473394</c:v>
                </c:pt>
                <c:pt idx="1277">
                  <c:v>65149.407994139008</c:v>
                </c:pt>
                <c:pt idx="1278">
                  <c:v>65311.340839148434</c:v>
                </c:pt>
                <c:pt idx="1279">
                  <c:v>65474.08922120004</c:v>
                </c:pt>
                <c:pt idx="1280">
                  <c:v>65638.074153794922</c:v>
                </c:pt>
                <c:pt idx="1281">
                  <c:v>65802.09909723782</c:v>
                </c:pt>
                <c:pt idx="1282">
                  <c:v>65965.723780264059</c:v>
                </c:pt>
                <c:pt idx="1283">
                  <c:v>66129.768019482697</c:v>
                </c:pt>
                <c:pt idx="1284">
                  <c:v>66293.411487096397</c:v>
                </c:pt>
                <c:pt idx="1285">
                  <c:v>66456.25341150022</c:v>
                </c:pt>
                <c:pt idx="1286">
                  <c:v>66617.460341485232</c:v>
                </c:pt>
                <c:pt idx="1287">
                  <c:v>66777.437290396585</c:v>
                </c:pt>
                <c:pt idx="1288">
                  <c:v>66935.378623505356</c:v>
                </c:pt>
                <c:pt idx="1289">
                  <c:v>67091.281611274317</c:v>
                </c:pt>
                <c:pt idx="1290">
                  <c:v>67245.945332042524</c:v>
                </c:pt>
                <c:pt idx="1291">
                  <c:v>67399.389002083641</c:v>
                </c:pt>
                <c:pt idx="1292">
                  <c:v>67550.43456574755</c:v>
                </c:pt>
                <c:pt idx="1293">
                  <c:v>67699.086789296547</c:v>
                </c:pt>
                <c:pt idx="1294">
                  <c:v>67845.74890038147</c:v>
                </c:pt>
                <c:pt idx="1295">
                  <c:v>67991.198310671665</c:v>
                </c:pt>
                <c:pt idx="1296">
                  <c:v>68136.986672341693</c:v>
                </c:pt>
                <c:pt idx="1297">
                  <c:v>68283.899220860912</c:v>
                </c:pt>
                <c:pt idx="1298">
                  <c:v>68432.349851049454</c:v>
                </c:pt>
                <c:pt idx="1299">
                  <c:v>68582.362102663537</c:v>
                </c:pt>
                <c:pt idx="1300">
                  <c:v>68733.579921140423</c:v>
                </c:pt>
                <c:pt idx="1301">
                  <c:v>68885.220286972646</c:v>
                </c:pt>
                <c:pt idx="1302">
                  <c:v>69037.66827141284</c:v>
                </c:pt>
                <c:pt idx="1303">
                  <c:v>69191.312013214163</c:v>
                </c:pt>
                <c:pt idx="1304">
                  <c:v>69345.78863327131</c:v>
                </c:pt>
                <c:pt idx="1305">
                  <c:v>69499.896640871739</c:v>
                </c:pt>
                <c:pt idx="1306">
                  <c:v>69654.023042529006</c:v>
                </c:pt>
                <c:pt idx="1307">
                  <c:v>69807.76094109987</c:v>
                </c:pt>
                <c:pt idx="1308">
                  <c:v>69961.110336584301</c:v>
                </c:pt>
                <c:pt idx="1309">
                  <c:v>70114.05436849028</c:v>
                </c:pt>
                <c:pt idx="1310">
                  <c:v>70266.998400396245</c:v>
                </c:pt>
                <c:pt idx="1311">
                  <c:v>70419.150136194134</c:v>
                </c:pt>
                <c:pt idx="1312">
                  <c:v>70570.511146394347</c:v>
                </c:pt>
                <c:pt idx="1313">
                  <c:v>70720.295416745066</c:v>
                </c:pt>
                <c:pt idx="1314">
                  <c:v>70868.879595731225</c:v>
                </c:pt>
                <c:pt idx="1315">
                  <c:v>71016.66645316327</c:v>
                </c:pt>
                <c:pt idx="1316">
                  <c:v>71161.734005814578</c:v>
                </c:pt>
                <c:pt idx="1317">
                  <c:v>71304.066072615606</c:v>
                </c:pt>
                <c:pt idx="1318">
                  <c:v>71445.59349298467</c:v>
                </c:pt>
                <c:pt idx="1319">
                  <c:v>71587.815646483403</c:v>
                </c:pt>
                <c:pt idx="1320">
                  <c:v>71734.201086967776</c:v>
                </c:pt>
                <c:pt idx="1321">
                  <c:v>71885.221502083979</c:v>
                </c:pt>
                <c:pt idx="1322">
                  <c:v>72042.565400807769</c:v>
                </c:pt>
                <c:pt idx="1323">
                  <c:v>72207.602122063341</c:v>
                </c:pt>
                <c:pt idx="1324">
                  <c:v>72380.636800079534</c:v>
                </c:pt>
                <c:pt idx="1325">
                  <c:v>72558.178796733249</c:v>
                </c:pt>
                <c:pt idx="1326">
                  <c:v>72736.456293711584</c:v>
                </c:pt>
                <c:pt idx="1327">
                  <c:v>72913.213030799059</c:v>
                </c:pt>
                <c:pt idx="1328">
                  <c:v>73088.772747328112</c:v>
                </c:pt>
                <c:pt idx="1329">
                  <c:v>73263.504338857179</c:v>
                </c:pt>
                <c:pt idx="1330">
                  <c:v>73438.235930386232</c:v>
                </c:pt>
                <c:pt idx="1331">
                  <c:v>73612.967521915285</c:v>
                </c:pt>
                <c:pt idx="1332">
                  <c:v>73787.285050944352</c:v>
                </c:pt>
                <c:pt idx="1333">
                  <c:v>73959.929094324209</c:v>
                </c:pt>
                <c:pt idx="1334">
                  <c:v>74130.458510569923</c:v>
                </c:pt>
                <c:pt idx="1335">
                  <c:v>74299.705355542072</c:v>
                </c:pt>
                <c:pt idx="1336">
                  <c:v>74468.492482460366</c:v>
                </c:pt>
                <c:pt idx="1337">
                  <c:v>74637.670692988744</c:v>
                </c:pt>
                <c:pt idx="1338">
                  <c:v>74806.830564168456</c:v>
                </c:pt>
                <c:pt idx="1339">
                  <c:v>74976.398363588916</c:v>
                </c:pt>
                <c:pt idx="1340">
                  <c:v>75146.374091250109</c:v>
                </c:pt>
                <c:pt idx="1341">
                  <c:v>75317.186059494532</c:v>
                </c:pt>
                <c:pt idx="1342">
                  <c:v>75489.653741968388</c:v>
                </c:pt>
                <c:pt idx="1343">
                  <c:v>75665.081495601175</c:v>
                </c:pt>
                <c:pt idx="1344">
                  <c:v>75842.251272812107</c:v>
                </c:pt>
                <c:pt idx="1345">
                  <c:v>76020.756795963403</c:v>
                </c:pt>
                <c:pt idx="1346">
                  <c:v>76199.329834874196</c:v>
                </c:pt>
                <c:pt idx="1347">
                  <c:v>76377.090176518017</c:v>
                </c:pt>
                <c:pt idx="1348">
                  <c:v>76553.59912927296</c:v>
                </c:pt>
                <c:pt idx="1349">
                  <c:v>76726.324633048716</c:v>
                </c:pt>
                <c:pt idx="1350">
                  <c:v>76892.33232648758</c:v>
                </c:pt>
                <c:pt idx="1351">
                  <c:v>77050.874549290995</c:v>
                </c:pt>
                <c:pt idx="1352">
                  <c:v>77202.487497794529</c:v>
                </c:pt>
                <c:pt idx="1353">
                  <c:v>77348.106949367866</c:v>
                </c:pt>
                <c:pt idx="1354">
                  <c:v>77487.467491678413</c:v>
                </c:pt>
                <c:pt idx="1355">
                  <c:v>77620.330481387355</c:v>
                </c:pt>
                <c:pt idx="1356">
                  <c:v>77745.376639066366</c:v>
                </c:pt>
                <c:pt idx="1357">
                  <c:v>77862.48319981691</c:v>
                </c:pt>
                <c:pt idx="1358">
                  <c:v>77971.911677745491</c:v>
                </c:pt>
                <c:pt idx="1359">
                  <c:v>78073.252523945121</c:v>
                </c:pt>
                <c:pt idx="1360">
                  <c:v>78166.829913683861</c:v>
                </c:pt>
                <c:pt idx="1361">
                  <c:v>78256.407200169939</c:v>
                </c:pt>
                <c:pt idx="1362">
                  <c:v>78347.246822141606</c:v>
                </c:pt>
                <c:pt idx="1363">
                  <c:v>78442.960956645242</c:v>
                </c:pt>
                <c:pt idx="1364">
                  <c:v>78546.156266639824</c:v>
                </c:pt>
                <c:pt idx="1365">
                  <c:v>78654.676233157152</c:v>
                </c:pt>
                <c:pt idx="1366">
                  <c:v>78761.773600762535</c:v>
                </c:pt>
                <c:pt idx="1367">
                  <c:v>78864.080702156352</c:v>
                </c:pt>
                <c:pt idx="1368">
                  <c:v>78957.43610237907</c:v>
                </c:pt>
                <c:pt idx="1369">
                  <c:v>79042.440872767533</c:v>
                </c:pt>
                <c:pt idx="1370">
                  <c:v>79126.577623113044</c:v>
                </c:pt>
                <c:pt idx="1371">
                  <c:v>79213.656763900479</c:v>
                </c:pt>
                <c:pt idx="1372">
                  <c:v>79302.508705613844</c:v>
                </c:pt>
                <c:pt idx="1373">
                  <c:v>79389.883313222264</c:v>
                </c:pt>
                <c:pt idx="1374">
                  <c:v>79472.519729145322</c:v>
                </c:pt>
                <c:pt idx="1375">
                  <c:v>79547.907863812899</c:v>
                </c:pt>
                <c:pt idx="1376">
                  <c:v>79611.3511446747</c:v>
                </c:pt>
                <c:pt idx="1377">
                  <c:v>79657.170980312949</c:v>
                </c:pt>
                <c:pt idx="1378">
                  <c:v>79687.658977001658</c:v>
                </c:pt>
                <c:pt idx="1379">
                  <c:v>79708.989681008999</c:v>
                </c:pt>
                <c:pt idx="1380">
                  <c:v>79722.656429513314</c:v>
                </c:pt>
                <c:pt idx="1381">
                  <c:v>79734.685008010521</c:v>
                </c:pt>
                <c:pt idx="1382">
                  <c:v>79754.328276647619</c:v>
                </c:pt>
                <c:pt idx="1383">
                  <c:v>79785.776203354806</c:v>
                </c:pt>
                <c:pt idx="1384">
                  <c:v>79825.360137455413</c:v>
                </c:pt>
                <c:pt idx="1385">
                  <c:v>79866.159316649733</c:v>
                </c:pt>
                <c:pt idx="1386">
                  <c:v>79905.900252326115</c:v>
                </c:pt>
                <c:pt idx="1387">
                  <c:v>79948.84861104592</c:v>
                </c:pt>
                <c:pt idx="1388">
                  <c:v>80000.145236381242</c:v>
                </c:pt>
                <c:pt idx="1389">
                  <c:v>80063.720181366822</c:v>
                </c:pt>
                <c:pt idx="1390">
                  <c:v>80139.603562056465</c:v>
                </c:pt>
                <c:pt idx="1391">
                  <c:v>80222.835245787166</c:v>
                </c:pt>
                <c:pt idx="1392">
                  <c:v>80308.070178196722</c:v>
                </c:pt>
                <c:pt idx="1393">
                  <c:v>80392.331601419646</c:v>
                </c:pt>
                <c:pt idx="1394">
                  <c:v>80474.18714038984</c:v>
                </c:pt>
                <c:pt idx="1395">
                  <c:v>80553.797540471161</c:v>
                </c:pt>
                <c:pt idx="1396">
                  <c:v>80631.150331642566</c:v>
                </c:pt>
                <c:pt idx="1397">
                  <c:v>80704.858907507791</c:v>
                </c:pt>
                <c:pt idx="1398">
                  <c:v>80774.713726141403</c:v>
                </c:pt>
                <c:pt idx="1399">
                  <c:v>80840.275935375364</c:v>
                </c:pt>
                <c:pt idx="1400">
                  <c:v>80900.90355803394</c:v>
                </c:pt>
                <c:pt idx="1401">
                  <c:v>80956.789304706268</c:v>
                </c:pt>
                <c:pt idx="1402">
                  <c:v>81007.159375248695</c:v>
                </c:pt>
                <c:pt idx="1403">
                  <c:v>81048.641898206304</c:v>
                </c:pt>
                <c:pt idx="1404">
                  <c:v>81076.639248220905</c:v>
                </c:pt>
                <c:pt idx="1405">
                  <c:v>81092.4626941725</c:v>
                </c:pt>
                <c:pt idx="1406">
                  <c:v>81104.371953636641</c:v>
                </c:pt>
                <c:pt idx="1407">
                  <c:v>81118.803452728389</c:v>
                </c:pt>
                <c:pt idx="1408">
                  <c:v>81137.878414868726</c:v>
                </c:pt>
                <c:pt idx="1409">
                  <c:v>81158.777673089164</c:v>
                </c:pt>
                <c:pt idx="1410">
                  <c:v>81179.270555752431</c:v>
                </c:pt>
                <c:pt idx="1411">
                  <c:v>81198.917149421584</c:v>
                </c:pt>
                <c:pt idx="1412">
                  <c:v>81217.72108562119</c:v>
                </c:pt>
                <c:pt idx="1413">
                  <c:v>81236.51504745023</c:v>
                </c:pt>
                <c:pt idx="1414">
                  <c:v>81257.915218951035</c:v>
                </c:pt>
                <c:pt idx="1415">
                  <c:v>81285.499066165241</c:v>
                </c:pt>
                <c:pt idx="1416">
                  <c:v>81321.930718999036</c:v>
                </c:pt>
                <c:pt idx="1417">
                  <c:v>81367.310113628686</c:v>
                </c:pt>
                <c:pt idx="1418">
                  <c:v>81418.652329837569</c:v>
                </c:pt>
                <c:pt idx="1419">
                  <c:v>81470.168310939218</c:v>
                </c:pt>
                <c:pt idx="1420">
                  <c:v>81516.534432597036</c:v>
                </c:pt>
                <c:pt idx="1421">
                  <c:v>81554.042321491885</c:v>
                </c:pt>
                <c:pt idx="1422">
                  <c:v>81582.24346945135</c:v>
                </c:pt>
                <c:pt idx="1423">
                  <c:v>81608.346349211759</c:v>
                </c:pt>
                <c:pt idx="1424">
                  <c:v>81638.597691618997</c:v>
                </c:pt>
                <c:pt idx="1425">
                  <c:v>81674.160910263046</c:v>
                </c:pt>
                <c:pt idx="1426">
                  <c:v>81718.469362288044</c:v>
                </c:pt>
                <c:pt idx="1427">
                  <c:v>81771.211421432337</c:v>
                </c:pt>
                <c:pt idx="1428">
                  <c:v>81824.208945058068</c:v>
                </c:pt>
                <c:pt idx="1429">
                  <c:v>81872.576038963409</c:v>
                </c:pt>
                <c:pt idx="1430">
                  <c:v>81914.244385813756</c:v>
                </c:pt>
                <c:pt idx="1431">
                  <c:v>81946.280970651351</c:v>
                </c:pt>
                <c:pt idx="1432">
                  <c:v>81965.611420792615</c:v>
                </c:pt>
                <c:pt idx="1433">
                  <c:v>81974.920612179179</c:v>
                </c:pt>
                <c:pt idx="1434">
                  <c:v>81978.925088644741</c:v>
                </c:pt>
                <c:pt idx="1435">
                  <c:v>81983.206163414929</c:v>
                </c:pt>
                <c:pt idx="1436">
                  <c:v>81992.290085812434</c:v>
                </c:pt>
                <c:pt idx="1437">
                  <c:v>82004.886504079914</c:v>
                </c:pt>
                <c:pt idx="1438">
                  <c:v>82019.468674700824</c:v>
                </c:pt>
                <c:pt idx="1439">
                  <c:v>82033.72528552248</c:v>
                </c:pt>
                <c:pt idx="1440">
                  <c:v>82046.296575444067</c:v>
                </c:pt>
                <c:pt idx="1441">
                  <c:v>82056.00192643363</c:v>
                </c:pt>
                <c:pt idx="1442">
                  <c:v>82063.373697703282</c:v>
                </c:pt>
                <c:pt idx="1443">
                  <c:v>82071.042572962397</c:v>
                </c:pt>
                <c:pt idx="1444">
                  <c:v>82079.917930328607</c:v>
                </c:pt>
                <c:pt idx="1445">
                  <c:v>82089.551302115506</c:v>
                </c:pt>
                <c:pt idx="1446">
                  <c:v>82098.534782690665</c:v>
                </c:pt>
                <c:pt idx="1447">
                  <c:v>82104.111829209593</c:v>
                </c:pt>
                <c:pt idx="1448">
                  <c:v>82104.208008359303</c:v>
                </c:pt>
                <c:pt idx="1449">
                  <c:v>82101.752156720351</c:v>
                </c:pt>
                <c:pt idx="1450">
                  <c:v>82100.382742515038</c:v>
                </c:pt>
                <c:pt idx="1451">
                  <c:v>82100.172176855092</c:v>
                </c:pt>
                <c:pt idx="1452">
                  <c:v>82100.172176855092</c:v>
                </c:pt>
                <c:pt idx="1453">
                  <c:v>82100.172176855092</c:v>
                </c:pt>
                <c:pt idx="1454">
                  <c:v>82100.172176855092</c:v>
                </c:pt>
                <c:pt idx="1455">
                  <c:v>82100.172176855092</c:v>
                </c:pt>
                <c:pt idx="1456">
                  <c:v>82100.172176855092</c:v>
                </c:pt>
                <c:pt idx="1457">
                  <c:v>82100.172176855092</c:v>
                </c:pt>
                <c:pt idx="1458">
                  <c:v>82100.172176855092</c:v>
                </c:pt>
                <c:pt idx="1459">
                  <c:v>82100.172176855092</c:v>
                </c:pt>
                <c:pt idx="1460">
                  <c:v>82100.172176855092</c:v>
                </c:pt>
                <c:pt idx="1461">
                  <c:v>82100.172176855092</c:v>
                </c:pt>
                <c:pt idx="1462">
                  <c:v>82100.172176855092</c:v>
                </c:pt>
                <c:pt idx="1463">
                  <c:v>82100.172176855092</c:v>
                </c:pt>
                <c:pt idx="1464">
                  <c:v>82100.172176855092</c:v>
                </c:pt>
                <c:pt idx="1465">
                  <c:v>82100.172176855092</c:v>
                </c:pt>
                <c:pt idx="1466">
                  <c:v>82100.172176855092</c:v>
                </c:pt>
                <c:pt idx="1467">
                  <c:v>82100.172176855092</c:v>
                </c:pt>
                <c:pt idx="1468">
                  <c:v>82100.172176855092</c:v>
                </c:pt>
                <c:pt idx="1469">
                  <c:v>82100.172176855092</c:v>
                </c:pt>
                <c:pt idx="1470">
                  <c:v>82100.172176855092</c:v>
                </c:pt>
                <c:pt idx="1471">
                  <c:v>82100.172176855092</c:v>
                </c:pt>
                <c:pt idx="1472">
                  <c:v>82100.172176855092</c:v>
                </c:pt>
                <c:pt idx="1473">
                  <c:v>82100.172176855092</c:v>
                </c:pt>
                <c:pt idx="1474">
                  <c:v>82100.172176855092</c:v>
                </c:pt>
                <c:pt idx="1475">
                  <c:v>82100.172176855092</c:v>
                </c:pt>
                <c:pt idx="1476">
                  <c:v>82100.172176855092</c:v>
                </c:pt>
                <c:pt idx="1477">
                  <c:v>82100.172176855092</c:v>
                </c:pt>
                <c:pt idx="1478">
                  <c:v>82100.172176855092</c:v>
                </c:pt>
                <c:pt idx="1479">
                  <c:v>82100.85477873504</c:v>
                </c:pt>
                <c:pt idx="1480">
                  <c:v>82102.401284079475</c:v>
                </c:pt>
                <c:pt idx="1481">
                  <c:v>82104.73038068536</c:v>
                </c:pt>
                <c:pt idx="1482">
                  <c:v>82107.734284256425</c:v>
                </c:pt>
                <c:pt idx="1483">
                  <c:v>82111.352729338905</c:v>
                </c:pt>
                <c:pt idx="1484">
                  <c:v>82115.658811364119</c:v>
                </c:pt>
                <c:pt idx="1485">
                  <c:v>82120.864521662777</c:v>
                </c:pt>
                <c:pt idx="1486">
                  <c:v>82127.632204611975</c:v>
                </c:pt>
                <c:pt idx="1487">
                  <c:v>82136.704840550432</c:v>
                </c:pt>
                <c:pt idx="1488">
                  <c:v>82149.078489245847</c:v>
                </c:pt>
                <c:pt idx="1489">
                  <c:v>82165.940065057002</c:v>
                </c:pt>
                <c:pt idx="1490">
                  <c:v>82188.537095399588</c:v>
                </c:pt>
                <c:pt idx="1491">
                  <c:v>82217.840576904564</c:v>
                </c:pt>
                <c:pt idx="1492">
                  <c:v>82254.338574356676</c:v>
                </c:pt>
                <c:pt idx="1493">
                  <c:v>82297.657261469911</c:v>
                </c:pt>
                <c:pt idx="1494">
                  <c:v>82347.677467511327</c:v>
                </c:pt>
                <c:pt idx="1495">
                  <c:v>82403.684062142609</c:v>
                </c:pt>
                <c:pt idx="1496">
                  <c:v>82464.940281182353</c:v>
                </c:pt>
                <c:pt idx="1497">
                  <c:v>82530.845123342981</c:v>
                </c:pt>
                <c:pt idx="1498">
                  <c:v>82600.199310403288</c:v>
                </c:pt>
                <c:pt idx="1499">
                  <c:v>82671.946062359944</c:v>
                </c:pt>
                <c:pt idx="1500">
                  <c:v>82744.975069886234</c:v>
                </c:pt>
                <c:pt idx="1501">
                  <c:v>82819.196947709017</c:v>
                </c:pt>
                <c:pt idx="1502">
                  <c:v>82895.145991433717</c:v>
                </c:pt>
                <c:pt idx="1503">
                  <c:v>82972.536931491413</c:v>
                </c:pt>
                <c:pt idx="1504">
                  <c:v>83051.945254624312</c:v>
                </c:pt>
                <c:pt idx="1505">
                  <c:v>83132.551651441041</c:v>
                </c:pt>
                <c:pt idx="1506">
                  <c:v>83214.347598212335</c:v>
                </c:pt>
                <c:pt idx="1507">
                  <c:v>83297.903746577285</c:v>
                </c:pt>
                <c:pt idx="1508">
                  <c:v>83383.824031722717</c:v>
                </c:pt>
                <c:pt idx="1509">
                  <c:v>83472.734363089374</c:v>
                </c:pt>
                <c:pt idx="1510">
                  <c:v>83566.185974804539</c:v>
                </c:pt>
                <c:pt idx="1511">
                  <c:v>83666.172475446248</c:v>
                </c:pt>
                <c:pt idx="1512">
                  <c:v>83774.245276430258</c:v>
                </c:pt>
                <c:pt idx="1513">
                  <c:v>83891.796902895963</c:v>
                </c:pt>
                <c:pt idx="1514">
                  <c:v>84019.004443401689</c:v>
                </c:pt>
                <c:pt idx="1515">
                  <c:v>84154.196225437234</c:v>
                </c:pt>
                <c:pt idx="1516">
                  <c:v>84294.315792803376</c:v>
                </c:pt>
                <c:pt idx="1517">
                  <c:v>84437.054707767951</c:v>
                </c:pt>
                <c:pt idx="1518">
                  <c:v>84581.951641747408</c:v>
                </c:pt>
                <c:pt idx="1519">
                  <c:v>84728.159367294997</c:v>
                </c:pt>
                <c:pt idx="1520">
                  <c:v>84875.649894055372</c:v>
                </c:pt>
                <c:pt idx="1521">
                  <c:v>85023.225904597653</c:v>
                </c:pt>
                <c:pt idx="1522">
                  <c:v>85170.103457509787</c:v>
                </c:pt>
                <c:pt idx="1523">
                  <c:v>85313.936565527227</c:v>
                </c:pt>
                <c:pt idx="1524">
                  <c:v>85452.441155074557</c:v>
                </c:pt>
                <c:pt idx="1525">
                  <c:v>85581.922178652778</c:v>
                </c:pt>
                <c:pt idx="1526">
                  <c:v>85701.165521026065</c:v>
                </c:pt>
                <c:pt idx="1527">
                  <c:v>85810.215258699085</c:v>
                </c:pt>
                <c:pt idx="1528">
                  <c:v>85911.209172844712</c:v>
                </c:pt>
                <c:pt idx="1529">
                  <c:v>86007.056663937998</c:v>
                </c:pt>
                <c:pt idx="1530">
                  <c:v>86100.089188895028</c:v>
                </c:pt>
                <c:pt idx="1531">
                  <c:v>86192.49578358297</c:v>
                </c:pt>
                <c:pt idx="1532">
                  <c:v>86286.105023610187</c:v>
                </c:pt>
                <c:pt idx="1533">
                  <c:v>86382.458173628271</c:v>
                </c:pt>
                <c:pt idx="1534">
                  <c:v>86483.800937326567</c:v>
                </c:pt>
                <c:pt idx="1535">
                  <c:v>86592.848396706802</c:v>
                </c:pt>
                <c:pt idx="1536">
                  <c:v>86712.643085896954</c:v>
                </c:pt>
                <c:pt idx="1537">
                  <c:v>86844.535272212626</c:v>
                </c:pt>
                <c:pt idx="1538">
                  <c:v>86989.964909049886</c:v>
                </c:pt>
                <c:pt idx="1539">
                  <c:v>87150.152984434419</c:v>
                </c:pt>
                <c:pt idx="1540">
                  <c:v>87325.49224388352</c:v>
                </c:pt>
                <c:pt idx="1541">
                  <c:v>87516.78895223797</c:v>
                </c:pt>
                <c:pt idx="1542">
                  <c:v>87722.18699090759</c:v>
                </c:pt>
                <c:pt idx="1543">
                  <c:v>87938.55277418191</c:v>
                </c:pt>
                <c:pt idx="1544">
                  <c:v>88160.483391397036</c:v>
                </c:pt>
                <c:pt idx="1545">
                  <c:v>88383.49903439662</c:v>
                </c:pt>
                <c:pt idx="1546">
                  <c:v>88606.852714038017</c:v>
                </c:pt>
                <c:pt idx="1547">
                  <c:v>88830.386765112111</c:v>
                </c:pt>
                <c:pt idx="1548">
                  <c:v>89055.427259575416</c:v>
                </c:pt>
                <c:pt idx="1549">
                  <c:v>89283.409958209464</c:v>
                </c:pt>
                <c:pt idx="1550">
                  <c:v>89514.824151459121</c:v>
                </c:pt>
                <c:pt idx="1551">
                  <c:v>89750.703854302337</c:v>
                </c:pt>
                <c:pt idx="1552">
                  <c:v>89990.613172721482</c:v>
                </c:pt>
                <c:pt idx="1553">
                  <c:v>90234.619577259655</c:v>
                </c:pt>
                <c:pt idx="1554">
                  <c:v>90482.240156310771</c:v>
                </c:pt>
                <c:pt idx="1555">
                  <c:v>90735.003055240479</c:v>
                </c:pt>
                <c:pt idx="1556">
                  <c:v>90993.983612237265</c:v>
                </c:pt>
                <c:pt idx="1557">
                  <c:v>91260.329421363102</c:v>
                </c:pt>
                <c:pt idx="1558">
                  <c:v>91535.193259336374</c:v>
                </c:pt>
                <c:pt idx="1559">
                  <c:v>91820.373586369635</c:v>
                </c:pt>
                <c:pt idx="1560">
                  <c:v>92115.061272270279</c:v>
                </c:pt>
                <c:pt idx="1561">
                  <c:v>92418.886516465835</c:v>
                </c:pt>
                <c:pt idx="1562">
                  <c:v>92731.992941342993</c:v>
                </c:pt>
                <c:pt idx="1563">
                  <c:v>93055.070308296999</c:v>
                </c:pt>
                <c:pt idx="1564">
                  <c:v>93388.882847848974</c:v>
                </c:pt>
                <c:pt idx="1565">
                  <c:v>93733.047403790639</c:v>
                </c:pt>
                <c:pt idx="1566">
                  <c:v>94088.299016483084</c:v>
                </c:pt>
                <c:pt idx="1567">
                  <c:v>94454.290118257239</c:v>
                </c:pt>
                <c:pt idx="1568">
                  <c:v>94828.721558524951</c:v>
                </c:pt>
                <c:pt idx="1569">
                  <c:v>95211.638060679034</c:v>
                </c:pt>
                <c:pt idx="1570">
                  <c:v>95602.480845806946</c:v>
                </c:pt>
                <c:pt idx="1571">
                  <c:v>96000.670496580744</c:v>
                </c:pt>
                <c:pt idx="1572">
                  <c:v>96405.608609819988</c:v>
                </c:pt>
                <c:pt idx="1573">
                  <c:v>96815.434203467303</c:v>
                </c:pt>
                <c:pt idx="1574">
                  <c:v>97227.518941423856</c:v>
                </c:pt>
                <c:pt idx="1575">
                  <c:v>97641.137686028218</c:v>
                </c:pt>
                <c:pt idx="1576">
                  <c:v>98054.302604722514</c:v>
                </c:pt>
                <c:pt idx="1577">
                  <c:v>98464.981023049477</c:v>
                </c:pt>
                <c:pt idx="1578">
                  <c:v>98872.45948341045</c:v>
                </c:pt>
                <c:pt idx="1579">
                  <c:v>99276.668979908354</c:v>
                </c:pt>
                <c:pt idx="1580">
                  <c:v>99677.620778242315</c:v>
                </c:pt>
                <c:pt idx="1581">
                  <c:v>100074.62925759902</c:v>
                </c:pt>
                <c:pt idx="1582">
                  <c:v>100468.37218663403</c:v>
                </c:pt>
                <c:pt idx="1583">
                  <c:v>100856.30990456414</c:v>
                </c:pt>
                <c:pt idx="1584">
                  <c:v>101238.45031201791</c:v>
                </c:pt>
                <c:pt idx="1585">
                  <c:v>101614.19215190507</c:v>
                </c:pt>
                <c:pt idx="1586">
                  <c:v>101982.9508615322</c:v>
                </c:pt>
                <c:pt idx="1587">
                  <c:v>102344.76397162318</c:v>
                </c:pt>
                <c:pt idx="1588">
                  <c:v>102700.89568374582</c:v>
                </c:pt>
                <c:pt idx="1589">
                  <c:v>103053.20130218663</c:v>
                </c:pt>
                <c:pt idx="1590">
                  <c:v>103402.93734691305</c:v>
                </c:pt>
                <c:pt idx="1591">
                  <c:v>103750.72763108331</c:v>
                </c:pt>
                <c:pt idx="1592">
                  <c:v>104097.22184369908</c:v>
                </c:pt>
                <c:pt idx="1593">
                  <c:v>104442.42086301773</c:v>
                </c:pt>
                <c:pt idx="1594">
                  <c:v>104787.55485754828</c:v>
                </c:pt>
                <c:pt idx="1595">
                  <c:v>105130.29711672985</c:v>
                </c:pt>
                <c:pt idx="1596">
                  <c:v>105469.43331448511</c:v>
                </c:pt>
                <c:pt idx="1597">
                  <c:v>105804.4035466343</c:v>
                </c:pt>
                <c:pt idx="1598">
                  <c:v>106132.85156535209</c:v>
                </c:pt>
                <c:pt idx="1599">
                  <c:v>106455.37891393247</c:v>
                </c:pt>
                <c:pt idx="1600">
                  <c:v>106771.44947123987</c:v>
                </c:pt>
                <c:pt idx="1601">
                  <c:v>107081.10513969179</c:v>
                </c:pt>
                <c:pt idx="1602">
                  <c:v>107386.07643695982</c:v>
                </c:pt>
                <c:pt idx="1603">
                  <c:v>107688.64739412091</c:v>
                </c:pt>
                <c:pt idx="1604">
                  <c:v>107989.42027049098</c:v>
                </c:pt>
                <c:pt idx="1605">
                  <c:v>108289.51355181367</c:v>
                </c:pt>
                <c:pt idx="1606">
                  <c:v>108590.09467309518</c:v>
                </c:pt>
                <c:pt idx="1607">
                  <c:v>108890.6168674252</c:v>
                </c:pt>
                <c:pt idx="1608">
                  <c:v>109192.22482564409</c:v>
                </c:pt>
                <c:pt idx="1609">
                  <c:v>109494.91854775188</c:v>
                </c:pt>
                <c:pt idx="1610">
                  <c:v>109799.30699928031</c:v>
                </c:pt>
                <c:pt idx="1611">
                  <c:v>110104.81663351794</c:v>
                </c:pt>
                <c:pt idx="1612">
                  <c:v>110413.69932454602</c:v>
                </c:pt>
                <c:pt idx="1613">
                  <c:v>110726.55361941225</c:v>
                </c:pt>
                <c:pt idx="1614">
                  <c:v>111044.57861382898</c:v>
                </c:pt>
                <c:pt idx="1615">
                  <c:v>111368.40764643651</c:v>
                </c:pt>
                <c:pt idx="1616">
                  <c:v>111699.85101252196</c:v>
                </c:pt>
                <c:pt idx="1617">
                  <c:v>112039.64581751455</c:v>
                </c:pt>
                <c:pt idx="1618">
                  <c:v>112387.9409029508</c:v>
                </c:pt>
                <c:pt idx="1619">
                  <c:v>112743.73489228761</c:v>
                </c:pt>
                <c:pt idx="1620">
                  <c:v>113104.6820886896</c:v>
                </c:pt>
                <c:pt idx="1621">
                  <c:v>113470.18369222894</c:v>
                </c:pt>
                <c:pt idx="1622">
                  <c:v>113838.39956613396</c:v>
                </c:pt>
                <c:pt idx="1623">
                  <c:v>114206.86687119721</c:v>
                </c:pt>
                <c:pt idx="1624">
                  <c:v>114572.43155962895</c:v>
                </c:pt>
                <c:pt idx="1625">
                  <c:v>114933.78662952426</c:v>
                </c:pt>
                <c:pt idx="1626">
                  <c:v>115287.28024950826</c:v>
                </c:pt>
                <c:pt idx="1627">
                  <c:v>115628.68205437492</c:v>
                </c:pt>
                <c:pt idx="1628">
                  <c:v>115956.91261633199</c:v>
                </c:pt>
                <c:pt idx="1629">
                  <c:v>116271.5661312208</c:v>
                </c:pt>
                <c:pt idx="1630">
                  <c:v>116575.15713618473</c:v>
                </c:pt>
                <c:pt idx="1631">
                  <c:v>116871.7774001263</c:v>
                </c:pt>
                <c:pt idx="1632">
                  <c:v>117165.96060506171</c:v>
                </c:pt>
                <c:pt idx="1633">
                  <c:v>117460.48656740232</c:v>
                </c:pt>
                <c:pt idx="1634">
                  <c:v>117757.64036255868</c:v>
                </c:pt>
                <c:pt idx="1635">
                  <c:v>118055.84588213181</c:v>
                </c:pt>
                <c:pt idx="1636">
                  <c:v>118354.05140170493</c:v>
                </c:pt>
                <c:pt idx="1637">
                  <c:v>118650.06725167502</c:v>
                </c:pt>
                <c:pt idx="1638">
                  <c:v>118942.76555464251</c:v>
                </c:pt>
                <c:pt idx="1639">
                  <c:v>119232.13511304103</c:v>
                </c:pt>
                <c:pt idx="1640">
                  <c:v>119518.70208013037</c:v>
                </c:pt>
                <c:pt idx="1641">
                  <c:v>119804.63198698444</c:v>
                </c:pt>
                <c:pt idx="1642">
                  <c:v>120092.09927746523</c:v>
                </c:pt>
                <c:pt idx="1643">
                  <c:v>120383.84455735618</c:v>
                </c:pt>
                <c:pt idx="1644">
                  <c:v>120681.61881611218</c:v>
                </c:pt>
                <c:pt idx="1645">
                  <c:v>120986.08207281405</c:v>
                </c:pt>
                <c:pt idx="1646">
                  <c:v>121298.50627010835</c:v>
                </c:pt>
                <c:pt idx="1647">
                  <c:v>121619.03247855483</c:v>
                </c:pt>
                <c:pt idx="1648">
                  <c:v>121948.96254318397</c:v>
                </c:pt>
                <c:pt idx="1649">
                  <c:v>122287.91765793912</c:v>
                </c:pt>
                <c:pt idx="1650">
                  <c:v>122635.45371702113</c:v>
                </c:pt>
                <c:pt idx="1651">
                  <c:v>122990.52916278256</c:v>
                </c:pt>
                <c:pt idx="1652">
                  <c:v>123351.38373022979</c:v>
                </c:pt>
                <c:pt idx="1653">
                  <c:v>123718.01596500304</c:v>
                </c:pt>
                <c:pt idx="1654">
                  <c:v>124089.23977492591</c:v>
                </c:pt>
                <c:pt idx="1655">
                  <c:v>124464.39439436393</c:v>
                </c:pt>
                <c:pt idx="1656">
                  <c:v>124844.70207744378</c:v>
                </c:pt>
                <c:pt idx="1657">
                  <c:v>125230.19914524379</c:v>
                </c:pt>
                <c:pt idx="1658">
                  <c:v>125620.92194258419</c:v>
                </c:pt>
                <c:pt idx="1659">
                  <c:v>126016.90683802689</c:v>
                </c:pt>
                <c:pt idx="1660">
                  <c:v>126418.19022387572</c:v>
                </c:pt>
                <c:pt idx="1661">
                  <c:v>126824.18691123801</c:v>
                </c:pt>
                <c:pt idx="1662">
                  <c:v>127234.87795462929</c:v>
                </c:pt>
                <c:pt idx="1663">
                  <c:v>127650.96815904322</c:v>
                </c:pt>
                <c:pt idx="1664">
                  <c:v>128070.54685491008</c:v>
                </c:pt>
                <c:pt idx="1665">
                  <c:v>128493.5807660837</c:v>
                </c:pt>
                <c:pt idx="1666">
                  <c:v>128919.44531708745</c:v>
                </c:pt>
                <c:pt idx="1667">
                  <c:v>129346.77421041997</c:v>
                </c:pt>
                <c:pt idx="1668">
                  <c:v>129776.21148005487</c:v>
                </c:pt>
                <c:pt idx="1669">
                  <c:v>130207.07219476531</c:v>
                </c:pt>
                <c:pt idx="1670">
                  <c:v>130639.35843054691</c:v>
                </c:pt>
                <c:pt idx="1671">
                  <c:v>131071.733281856</c:v>
                </c:pt>
                <c:pt idx="1672">
                  <c:v>131504.15176487615</c:v>
                </c:pt>
                <c:pt idx="1673">
                  <c:v>131937.26161569578</c:v>
                </c:pt>
                <c:pt idx="1674">
                  <c:v>132370.41470818123</c:v>
                </c:pt>
                <c:pt idx="1675">
                  <c:v>132802.91910274999</c:v>
                </c:pt>
                <c:pt idx="1676">
                  <c:v>133234.7747994021</c:v>
                </c:pt>
                <c:pt idx="1677">
                  <c:v>133664.6437165798</c:v>
                </c:pt>
                <c:pt idx="1678">
                  <c:v>134091.84125307406</c:v>
                </c:pt>
                <c:pt idx="1679">
                  <c:v>134516.33493550206</c:v>
                </c:pt>
                <c:pt idx="1680">
                  <c:v>134938.77707217555</c:v>
                </c:pt>
                <c:pt idx="1681">
                  <c:v>135360.45793311729</c:v>
                </c:pt>
                <c:pt idx="1682">
                  <c:v>135783.38293734859</c:v>
                </c:pt>
                <c:pt idx="1683">
                  <c:v>136208.23409898733</c:v>
                </c:pt>
                <c:pt idx="1684">
                  <c:v>136637.02829377653</c:v>
                </c:pt>
                <c:pt idx="1685">
                  <c:v>137069.86923051314</c:v>
                </c:pt>
                <c:pt idx="1686">
                  <c:v>137505.47990358149</c:v>
                </c:pt>
                <c:pt idx="1687">
                  <c:v>137943.86946002502</c:v>
                </c:pt>
                <c:pt idx="1688">
                  <c:v>138383.74454213883</c:v>
                </c:pt>
                <c:pt idx="1689">
                  <c:v>138823.71047590516</c:v>
                </c:pt>
                <c:pt idx="1690">
                  <c:v>139264.41875904467</c:v>
                </c:pt>
                <c:pt idx="1691">
                  <c:v>139705.17140353547</c:v>
                </c:pt>
                <c:pt idx="1692">
                  <c:v>140146.62228028171</c:v>
                </c:pt>
                <c:pt idx="1693">
                  <c:v>140588.77196162276</c:v>
                </c:pt>
                <c:pt idx="1694">
                  <c:v>141031.62101994446</c:v>
                </c:pt>
                <c:pt idx="1695">
                  <c:v>141475.17002767889</c:v>
                </c:pt>
                <c:pt idx="1696">
                  <c:v>141919.41955730462</c:v>
                </c:pt>
                <c:pt idx="1697">
                  <c:v>142364.37018134654</c:v>
                </c:pt>
                <c:pt idx="1698">
                  <c:v>142809.36508425861</c:v>
                </c:pt>
                <c:pt idx="1699">
                  <c:v>143253.04521093608</c:v>
                </c:pt>
                <c:pt idx="1700">
                  <c:v>143694.71145033295</c:v>
                </c:pt>
                <c:pt idx="1701">
                  <c:v>144134.32533075256</c:v>
                </c:pt>
                <c:pt idx="1702">
                  <c:v>144572.54601903807</c:v>
                </c:pt>
                <c:pt idx="1703">
                  <c:v>145008.72199493321</c:v>
                </c:pt>
                <c:pt idx="1704">
                  <c:v>145442.81744258842</c:v>
                </c:pt>
                <c:pt idx="1705">
                  <c:v>145876.17998612198</c:v>
                </c:pt>
                <c:pt idx="1706">
                  <c:v>146308.15963754401</c:v>
                </c:pt>
                <c:pt idx="1707">
                  <c:v>146739.40789383321</c:v>
                </c:pt>
                <c:pt idx="1708">
                  <c:v>147170.61489256861</c:v>
                </c:pt>
                <c:pt idx="1709">
                  <c:v>147601.13199647469</c:v>
                </c:pt>
                <c:pt idx="1710">
                  <c:v>148032.25512841457</c:v>
                </c:pt>
                <c:pt idx="1711">
                  <c:v>148465.3649792342</c:v>
                </c:pt>
                <c:pt idx="1712">
                  <c:v>148899.81546755298</c:v>
                </c:pt>
                <c:pt idx="1713">
                  <c:v>149336.95201353397</c:v>
                </c:pt>
                <c:pt idx="1714">
                  <c:v>149776.82709564775</c:v>
                </c:pt>
                <c:pt idx="1715">
                  <c:v>150219.4489295746</c:v>
                </c:pt>
                <c:pt idx="1716">
                  <c:v>150665.52760397122</c:v>
                </c:pt>
                <c:pt idx="1717">
                  <c:v>151115.07636651624</c:v>
                </c:pt>
                <c:pt idx="1718">
                  <c:v>151568.81651509824</c:v>
                </c:pt>
                <c:pt idx="1719">
                  <c:v>152026.76748167779</c:v>
                </c:pt>
                <c:pt idx="1720">
                  <c:v>152488.99902107383</c:v>
                </c:pt>
                <c:pt idx="1721">
                  <c:v>152953.4782464059</c:v>
                </c:pt>
                <c:pt idx="1722">
                  <c:v>153418.82106361809</c:v>
                </c:pt>
                <c:pt idx="1723">
                  <c:v>153883.58849975502</c:v>
                </c:pt>
                <c:pt idx="1724">
                  <c:v>154347.06002041794</c:v>
                </c:pt>
                <c:pt idx="1725">
                  <c:v>154805.79134544378</c:v>
                </c:pt>
                <c:pt idx="1726">
                  <c:v>155255.62102015648</c:v>
                </c:pt>
                <c:pt idx="1727">
                  <c:v>155693.14993305848</c:v>
                </c:pt>
                <c:pt idx="1728">
                  <c:v>156114.42666175828</c:v>
                </c:pt>
                <c:pt idx="1729">
                  <c:v>156516.36473198168</c:v>
                </c:pt>
                <c:pt idx="1730">
                  <c:v>156898.65457922377</c:v>
                </c:pt>
                <c:pt idx="1731">
                  <c:v>157263.62534066013</c:v>
                </c:pt>
                <c:pt idx="1732">
                  <c:v>157612.28125609507</c:v>
                </c:pt>
                <c:pt idx="1733">
                  <c:v>157946.80310398241</c:v>
                </c:pt>
                <c:pt idx="1734">
                  <c:v>158268.08822476713</c:v>
                </c:pt>
                <c:pt idx="1735">
                  <c:v>158576.42409041469</c:v>
                </c:pt>
                <c:pt idx="1736">
                  <c:v>158870.96647761663</c:v>
                </c:pt>
                <c:pt idx="1737">
                  <c:v>159152.02997898668</c:v>
                </c:pt>
                <c:pt idx="1738">
                  <c:v>159421.01605963358</c:v>
                </c:pt>
                <c:pt idx="1739">
                  <c:v>159678.72224943404</c:v>
                </c:pt>
                <c:pt idx="1740">
                  <c:v>159927.97626473886</c:v>
                </c:pt>
                <c:pt idx="1741">
                  <c:v>160171.46461864474</c:v>
                </c:pt>
                <c:pt idx="1742">
                  <c:v>160410.28383963593</c:v>
                </c:pt>
                <c:pt idx="1743">
                  <c:v>160643.99592073835</c:v>
                </c:pt>
                <c:pt idx="1744">
                  <c:v>160873.65268521031</c:v>
                </c:pt>
                <c:pt idx="1745">
                  <c:v>161098.82378388723</c:v>
                </c:pt>
                <c:pt idx="1746">
                  <c:v>161319.08025834936</c:v>
                </c:pt>
                <c:pt idx="1747">
                  <c:v>161535.41625195436</c:v>
                </c:pt>
                <c:pt idx="1748">
                  <c:v>161748.82721323866</c:v>
                </c:pt>
                <c:pt idx="1749">
                  <c:v>161959.33231584073</c:v>
                </c:pt>
                <c:pt idx="1750">
                  <c:v>162168.35762988625</c:v>
                </c:pt>
                <c:pt idx="1751">
                  <c:v>162375.4677760826</c:v>
                </c:pt>
                <c:pt idx="1752">
                  <c:v>162580.21858726835</c:v>
                </c:pt>
                <c:pt idx="1753">
                  <c:v>162782.62391517696</c:v>
                </c:pt>
                <c:pt idx="1754">
                  <c:v>162982.69760574552</c:v>
                </c:pt>
                <c:pt idx="1755">
                  <c:v>163180.45349911493</c:v>
                </c:pt>
                <c:pt idx="1756">
                  <c:v>163375.90542962958</c:v>
                </c:pt>
                <c:pt idx="1757">
                  <c:v>163568.62709273578</c:v>
                </c:pt>
                <c:pt idx="1758">
                  <c:v>163758.62190732593</c:v>
                </c:pt>
                <c:pt idx="1759">
                  <c:v>163946.35954595357</c:v>
                </c:pt>
                <c:pt idx="1760">
                  <c:v>164130.9753592147</c:v>
                </c:pt>
                <c:pt idx="1761">
                  <c:v>164312.92373352381</c:v>
                </c:pt>
                <c:pt idx="1762">
                  <c:v>164492.22453524856</c:v>
                </c:pt>
                <c:pt idx="1763">
                  <c:v>164668.89762074046</c:v>
                </c:pt>
                <c:pt idx="1764">
                  <c:v>164842.54366195225</c:v>
                </c:pt>
                <c:pt idx="1765">
                  <c:v>165011.92904860762</c:v>
                </c:pt>
                <c:pt idx="1766">
                  <c:v>165175.0269411293</c:v>
                </c:pt>
                <c:pt idx="1767">
                  <c:v>165329.48861019025</c:v>
                </c:pt>
                <c:pt idx="1768">
                  <c:v>165473.13995150119</c:v>
                </c:pt>
                <c:pt idx="1769">
                  <c:v>165603.66568577476</c:v>
                </c:pt>
                <c:pt idx="1770">
                  <c:v>165720.57559850503</c:v>
                </c:pt>
                <c:pt idx="1771">
                  <c:v>165824.98494938374</c:v>
                </c:pt>
                <c:pt idx="1772">
                  <c:v>165918.93020258984</c:v>
                </c:pt>
                <c:pt idx="1773">
                  <c:v>166003.60897643733</c:v>
                </c:pt>
                <c:pt idx="1774">
                  <c:v>166080.99882978803</c:v>
                </c:pt>
                <c:pt idx="1775">
                  <c:v>166152.55068073448</c:v>
                </c:pt>
                <c:pt idx="1776">
                  <c:v>166218.45305023008</c:v>
                </c:pt>
                <c:pt idx="1777">
                  <c:v>166277.87502874961</c:v>
                </c:pt>
                <c:pt idx="1778">
                  <c:v>166329.89605512697</c:v>
                </c:pt>
                <c:pt idx="1779">
                  <c:v>166373.38542570369</c:v>
                </c:pt>
                <c:pt idx="1780">
                  <c:v>166408.46954026294</c:v>
                </c:pt>
                <c:pt idx="1781">
                  <c:v>166436.465372657</c:v>
                </c:pt>
                <c:pt idx="1782">
                  <c:v>166459.40688136616</c:v>
                </c:pt>
                <c:pt idx="1783">
                  <c:v>166478.90714798431</c:v>
                </c:pt>
                <c:pt idx="1784">
                  <c:v>166496.22791742714</c:v>
                </c:pt>
                <c:pt idx="1785">
                  <c:v>166511.68676893032</c:v>
                </c:pt>
                <c:pt idx="1786">
                  <c:v>166525.08510360064</c:v>
                </c:pt>
                <c:pt idx="1787">
                  <c:v>166536.43296337448</c:v>
                </c:pt>
                <c:pt idx="1788">
                  <c:v>166545.67016043511</c:v>
                </c:pt>
                <c:pt idx="1789">
                  <c:v>166552.60185466573</c:v>
                </c:pt>
                <c:pt idx="1790">
                  <c:v>166557.01839545291</c:v>
                </c:pt>
                <c:pt idx="1791">
                  <c:v>166558.98230685183</c:v>
                </c:pt>
                <c:pt idx="1792">
                  <c:v>166558.95686938224</c:v>
                </c:pt>
                <c:pt idx="1793">
                  <c:v>166557.99703940921</c:v>
                </c:pt>
                <c:pt idx="1794">
                  <c:v>166556.52926790589</c:v>
                </c:pt>
                <c:pt idx="1795">
                  <c:v>166556.52926790589</c:v>
                </c:pt>
                <c:pt idx="1796">
                  <c:v>166556.52926790589</c:v>
                </c:pt>
                <c:pt idx="1797">
                  <c:v>166556.52926790589</c:v>
                </c:pt>
                <c:pt idx="1798">
                  <c:v>166556.52926790589</c:v>
                </c:pt>
                <c:pt idx="1799">
                  <c:v>166556.52926790589</c:v>
                </c:pt>
                <c:pt idx="1800">
                  <c:v>166556.52926790589</c:v>
                </c:pt>
                <c:pt idx="1801">
                  <c:v>166556.52926790589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37-4C71-B4FB-66967227ACAB}"/>
            </c:ext>
          </c:extLst>
        </c:ser>
        <c:ser>
          <c:idx val="2"/>
          <c:order val="1"/>
          <c:tx>
            <c:v>Actual regenerative power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WLTC_class_3!$AL$8:$AL$1809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1.0187833305603784E-3</c:v>
                </c:pt>
                <c:pt idx="13">
                  <c:v>7.4625878963547693E-2</c:v>
                </c:pt>
                <c:pt idx="14">
                  <c:v>0.81731892694206343</c:v>
                </c:pt>
                <c:pt idx="15">
                  <c:v>3.3135927826476306</c:v>
                </c:pt>
                <c:pt idx="16">
                  <c:v>7.6844279665842947</c:v>
                </c:pt>
                <c:pt idx="17">
                  <c:v>14.958795642618032</c:v>
                </c:pt>
                <c:pt idx="18">
                  <c:v>26.952167705807444</c:v>
                </c:pt>
                <c:pt idx="19">
                  <c:v>44.169605992277837</c:v>
                </c:pt>
                <c:pt idx="20">
                  <c:v>63.430978335684976</c:v>
                </c:pt>
                <c:pt idx="21">
                  <c:v>83.542015976779467</c:v>
                </c:pt>
                <c:pt idx="22">
                  <c:v>103.94035051709201</c:v>
                </c:pt>
                <c:pt idx="23">
                  <c:v>125.06584165959202</c:v>
                </c:pt>
                <c:pt idx="24">
                  <c:v>146.63373946338788</c:v>
                </c:pt>
                <c:pt idx="25">
                  <c:v>170.79520493095782</c:v>
                </c:pt>
                <c:pt idx="26">
                  <c:v>196.71330755624652</c:v>
                </c:pt>
                <c:pt idx="27">
                  <c:v>226.32959367146935</c:v>
                </c:pt>
                <c:pt idx="28">
                  <c:v>260.4476286286058</c:v>
                </c:pt>
                <c:pt idx="29">
                  <c:v>299.38578221845609</c:v>
                </c:pt>
                <c:pt idx="30">
                  <c:v>342.82899569604444</c:v>
                </c:pt>
                <c:pt idx="31">
                  <c:v>388.83343046666147</c:v>
                </c:pt>
                <c:pt idx="32">
                  <c:v>436.58609743252021</c:v>
                </c:pt>
                <c:pt idx="33">
                  <c:v>485.67133299475188</c:v>
                </c:pt>
                <c:pt idx="34">
                  <c:v>535.88105065808952</c:v>
                </c:pt>
                <c:pt idx="35">
                  <c:v>586.31719291664422</c:v>
                </c:pt>
                <c:pt idx="36">
                  <c:v>636.07558956454363</c:v>
                </c:pt>
                <c:pt idx="37">
                  <c:v>682.51402603397958</c:v>
                </c:pt>
                <c:pt idx="38">
                  <c:v>723.06185728611524</c:v>
                </c:pt>
                <c:pt idx="39">
                  <c:v>757.92971677454409</c:v>
                </c:pt>
                <c:pt idx="40">
                  <c:v>788.42088307488564</c:v>
                </c:pt>
                <c:pt idx="41">
                  <c:v>814.99304459839414</c:v>
                </c:pt>
                <c:pt idx="42">
                  <c:v>836.41296412342604</c:v>
                </c:pt>
                <c:pt idx="43">
                  <c:v>852.45905627558477</c:v>
                </c:pt>
                <c:pt idx="44">
                  <c:v>865.01148569141913</c:v>
                </c:pt>
                <c:pt idx="45">
                  <c:v>876.13685435697096</c:v>
                </c:pt>
                <c:pt idx="46">
                  <c:v>886.73627612812129</c:v>
                </c:pt>
                <c:pt idx="47">
                  <c:v>896.42108516426094</c:v>
                </c:pt>
                <c:pt idx="48">
                  <c:v>905.0440672741239</c:v>
                </c:pt>
                <c:pt idx="49">
                  <c:v>913.11385003549265</c:v>
                </c:pt>
                <c:pt idx="50">
                  <c:v>921.18363279686139</c:v>
                </c:pt>
                <c:pt idx="51">
                  <c:v>928.89480382587283</c:v>
                </c:pt>
                <c:pt idx="52">
                  <c:v>935.17280140461855</c:v>
                </c:pt>
                <c:pt idx="53">
                  <c:v>939.54363658855527</c:v>
                </c:pt>
                <c:pt idx="54">
                  <c:v>943.27263827423883</c:v>
                </c:pt>
                <c:pt idx="55">
                  <c:v>946.94025826425616</c:v>
                </c:pt>
                <c:pt idx="56">
                  <c:v>950.60787825427349</c:v>
                </c:pt>
                <c:pt idx="57">
                  <c:v>954.27549824429082</c:v>
                </c:pt>
                <c:pt idx="58">
                  <c:v>958.12879149630282</c:v>
                </c:pt>
                <c:pt idx="59">
                  <c:v>962.17234253529682</c:v>
                </c:pt>
                <c:pt idx="60">
                  <c:v>967.67606478281664</c:v>
                </c:pt>
                <c:pt idx="61">
                  <c:v>973.63823952908865</c:v>
                </c:pt>
                <c:pt idx="62">
                  <c:v>980.07720487406289</c:v>
                </c:pt>
                <c:pt idx="63">
                  <c:v>986.76144230586965</c:v>
                </c:pt>
                <c:pt idx="64">
                  <c:v>994.20900314809853</c:v>
                </c:pt>
                <c:pt idx="65">
                  <c:v>1002.2787859094673</c:v>
                </c:pt>
                <c:pt idx="66">
                  <c:v>1010.6228760825894</c:v>
                </c:pt>
                <c:pt idx="67">
                  <c:v>1019.2458581924525</c:v>
                </c:pt>
                <c:pt idx="68">
                  <c:v>1029.7416187597182</c:v>
                </c:pt>
                <c:pt idx="69">
                  <c:v>1043.4503672557387</c:v>
                </c:pt>
                <c:pt idx="70">
                  <c:v>1061.3363821028893</c:v>
                </c:pt>
                <c:pt idx="71">
                  <c:v>1083.9543908246605</c:v>
                </c:pt>
                <c:pt idx="72">
                  <c:v>1111.022445134319</c:v>
                </c:pt>
                <c:pt idx="73">
                  <c:v>1141.1621311856172</c:v>
                </c:pt>
                <c:pt idx="74">
                  <c:v>1173.2601734940852</c:v>
                </c:pt>
                <c:pt idx="75">
                  <c:v>1207.0063525355672</c:v>
                </c:pt>
                <c:pt idx="76">
                  <c:v>1242.6321868219331</c:v>
                </c:pt>
                <c:pt idx="77">
                  <c:v>1280.3844766150112</c:v>
                </c:pt>
                <c:pt idx="78">
                  <c:v>1319.7219932704411</c:v>
                </c:pt>
                <c:pt idx="79">
                  <c:v>1359.4609105581117</c:v>
                </c:pt>
                <c:pt idx="80">
                  <c:v>1398.2001467026703</c:v>
                </c:pt>
                <c:pt idx="81">
                  <c:v>1435.9524364957483</c:v>
                </c:pt>
                <c:pt idx="82">
                  <c:v>1471.3880129951319</c:v>
                </c:pt>
                <c:pt idx="83">
                  <c:v>1506.2558724835608</c:v>
                </c:pt>
                <c:pt idx="84">
                  <c:v>1540.5605994860223</c:v>
                </c:pt>
                <c:pt idx="85">
                  <c:v>1573.3860530925101</c:v>
                </c:pt>
                <c:pt idx="86">
                  <c:v>1605.1234461019599</c:v>
                </c:pt>
                <c:pt idx="87">
                  <c:v>1635.6146124023014</c:v>
                </c:pt>
                <c:pt idx="88">
                  <c:v>1665.4048557712176</c:v>
                </c:pt>
                <c:pt idx="89">
                  <c:v>1691.3229583965065</c:v>
                </c:pt>
                <c:pt idx="90">
                  <c:v>1710.30518410734</c:v>
                </c:pt>
                <c:pt idx="91">
                  <c:v>1722.6324624071206</c:v>
                </c:pt>
                <c:pt idx="92">
                  <c:v>1729.9931719704196</c:v>
                </c:pt>
                <c:pt idx="93">
                  <c:v>1735.1288587397746</c:v>
                </c:pt>
                <c:pt idx="94">
                  <c:v>1738.7964787297922</c:v>
                </c:pt>
                <c:pt idx="95">
                  <c:v>1740.905614919885</c:v>
                </c:pt>
                <c:pt idx="96">
                  <c:v>1741.7624117008863</c:v>
                </c:pt>
                <c:pt idx="97">
                  <c:v>1742.0924974999878</c:v>
                </c:pt>
                <c:pt idx="98">
                  <c:v>1742.2157702829857</c:v>
                </c:pt>
                <c:pt idx="99">
                  <c:v>1742.2157702829857</c:v>
                </c:pt>
                <c:pt idx="100">
                  <c:v>1742.2157702829857</c:v>
                </c:pt>
                <c:pt idx="101">
                  <c:v>1742.2157702829857</c:v>
                </c:pt>
                <c:pt idx="102">
                  <c:v>1742.2157702829857</c:v>
                </c:pt>
                <c:pt idx="103">
                  <c:v>1742.2157702829857</c:v>
                </c:pt>
                <c:pt idx="104">
                  <c:v>1742.2157702829857</c:v>
                </c:pt>
                <c:pt idx="105">
                  <c:v>1742.2157702829857</c:v>
                </c:pt>
                <c:pt idx="106">
                  <c:v>1742.2157702829857</c:v>
                </c:pt>
                <c:pt idx="107">
                  <c:v>1742.2157702829857</c:v>
                </c:pt>
                <c:pt idx="108">
                  <c:v>1742.2157702829857</c:v>
                </c:pt>
                <c:pt idx="109">
                  <c:v>1742.2157702829857</c:v>
                </c:pt>
                <c:pt idx="110">
                  <c:v>1742.2157702829857</c:v>
                </c:pt>
                <c:pt idx="111">
                  <c:v>1742.2157702829857</c:v>
                </c:pt>
                <c:pt idx="112">
                  <c:v>1742.2157702829857</c:v>
                </c:pt>
                <c:pt idx="113">
                  <c:v>1742.2157702829857</c:v>
                </c:pt>
                <c:pt idx="114">
                  <c:v>1742.2157702829857</c:v>
                </c:pt>
                <c:pt idx="115">
                  <c:v>1742.2157702829857</c:v>
                </c:pt>
                <c:pt idx="116">
                  <c:v>1742.2157702829857</c:v>
                </c:pt>
                <c:pt idx="117">
                  <c:v>1742.2157702829857</c:v>
                </c:pt>
                <c:pt idx="118">
                  <c:v>1742.2157702829857</c:v>
                </c:pt>
                <c:pt idx="119">
                  <c:v>1742.2157702829857</c:v>
                </c:pt>
                <c:pt idx="120">
                  <c:v>1742.2157702829857</c:v>
                </c:pt>
                <c:pt idx="121">
                  <c:v>1742.2157702829857</c:v>
                </c:pt>
                <c:pt idx="122">
                  <c:v>1742.2157702829857</c:v>
                </c:pt>
                <c:pt idx="123">
                  <c:v>1742.2157702829857</c:v>
                </c:pt>
                <c:pt idx="124">
                  <c:v>1742.2157702829857</c:v>
                </c:pt>
                <c:pt idx="125">
                  <c:v>1742.2157702829857</c:v>
                </c:pt>
                <c:pt idx="126">
                  <c:v>1742.2157702829857</c:v>
                </c:pt>
                <c:pt idx="127">
                  <c:v>1742.2157702829857</c:v>
                </c:pt>
                <c:pt idx="128">
                  <c:v>1742.2157702829857</c:v>
                </c:pt>
                <c:pt idx="129">
                  <c:v>1742.2157702829857</c:v>
                </c:pt>
                <c:pt idx="130">
                  <c:v>1742.2157702829857</c:v>
                </c:pt>
                <c:pt idx="131">
                  <c:v>1742.2157702829857</c:v>
                </c:pt>
                <c:pt idx="132">
                  <c:v>1742.2157702829857</c:v>
                </c:pt>
                <c:pt idx="133">
                  <c:v>1742.2157702829857</c:v>
                </c:pt>
                <c:pt idx="134">
                  <c:v>1742.2157702829857</c:v>
                </c:pt>
                <c:pt idx="135">
                  <c:v>1742.2157702829857</c:v>
                </c:pt>
                <c:pt idx="136">
                  <c:v>1742.2157702829857</c:v>
                </c:pt>
                <c:pt idx="137">
                  <c:v>1742.2157702829857</c:v>
                </c:pt>
                <c:pt idx="138">
                  <c:v>1742.2167890663163</c:v>
                </c:pt>
                <c:pt idx="139">
                  <c:v>1742.3087342618994</c:v>
                </c:pt>
                <c:pt idx="140">
                  <c:v>1743.2564574551532</c:v>
                </c:pt>
                <c:pt idx="141">
                  <c:v>1746.7429887081635</c:v>
                </c:pt>
                <c:pt idx="142">
                  <c:v>1753.5932878228514</c:v>
                </c:pt>
                <c:pt idx="143">
                  <c:v>1762.6912776605882</c:v>
                </c:pt>
                <c:pt idx="144">
                  <c:v>1772.7774873289686</c:v>
                </c:pt>
                <c:pt idx="145">
                  <c:v>1783.7966478323096</c:v>
                </c:pt>
                <c:pt idx="146">
                  <c:v>1797.0367559962722</c:v>
                </c:pt>
                <c:pt idx="147">
                  <c:v>1813.4687123348804</c:v>
                </c:pt>
                <c:pt idx="148">
                  <c:v>1833.0112688775221</c:v>
                </c:pt>
                <c:pt idx="149">
                  <c:v>1854.7276543517471</c:v>
                </c:pt>
                <c:pt idx="150">
                  <c:v>1877.3456630735184</c:v>
                </c:pt>
                <c:pt idx="151">
                  <c:v>1899.3605520635974</c:v>
                </c:pt>
                <c:pt idx="152">
                  <c:v>1918.2039685456423</c:v>
                </c:pt>
                <c:pt idx="153">
                  <c:v>1931.2128128935676</c:v>
                </c:pt>
                <c:pt idx="154">
                  <c:v>1938.8356044686532</c:v>
                </c:pt>
                <c:pt idx="155">
                  <c:v>1943.3409190522241</c:v>
                </c:pt>
                <c:pt idx="156">
                  <c:v>1947.0085390422416</c:v>
                </c:pt>
                <c:pt idx="157">
                  <c:v>1951.0520900812357</c:v>
                </c:pt>
                <c:pt idx="158">
                  <c:v>1956.1156979299535</c:v>
                </c:pt>
                <c:pt idx="159">
                  <c:v>1963.650619442778</c:v>
                </c:pt>
                <c:pt idx="160">
                  <c:v>1973.9405857772706</c:v>
                </c:pt>
                <c:pt idx="161">
                  <c:v>1987.8867107893116</c:v>
                </c:pt>
                <c:pt idx="162">
                  <c:v>2004.448307306734</c:v>
                </c:pt>
                <c:pt idx="163">
                  <c:v>2023.8500170539257</c:v>
                </c:pt>
                <c:pt idx="164">
                  <c:v>2046.0149218894294</c:v>
                </c:pt>
                <c:pt idx="165">
                  <c:v>2070.6493575182121</c:v>
                </c:pt>
                <c:pt idx="166">
                  <c:v>2096.8934708092802</c:v>
                </c:pt>
                <c:pt idx="167">
                  <c:v>2124.9670642662018</c:v>
                </c:pt>
                <c:pt idx="168">
                  <c:v>2156.5248967136399</c:v>
                </c:pt>
                <c:pt idx="169">
                  <c:v>2191.7707248177071</c:v>
                </c:pt>
                <c:pt idx="170">
                  <c:v>2228.5488030509368</c:v>
                </c:pt>
                <c:pt idx="171">
                  <c:v>2264.1746373373021</c:v>
                </c:pt>
                <c:pt idx="172">
                  <c:v>2295.5534186143946</c:v>
                </c:pt>
                <c:pt idx="173">
                  <c:v>2320.0296881311074</c:v>
                </c:pt>
                <c:pt idx="174">
                  <c:v>2338.7348047760283</c:v>
                </c:pt>
                <c:pt idx="175">
                  <c:v>2355.0376303274884</c:v>
                </c:pt>
                <c:pt idx="176">
                  <c:v>2371.0837224796464</c:v>
                </c:pt>
                <c:pt idx="177">
                  <c:v>2388.1689736289768</c:v>
                </c:pt>
                <c:pt idx="178">
                  <c:v>2407.8528863587344</c:v>
                </c:pt>
                <c:pt idx="179">
                  <c:v>2429.5692718329592</c:v>
                </c:pt>
                <c:pt idx="180">
                  <c:v>2451.8847019055534</c:v>
                </c:pt>
                <c:pt idx="181">
                  <c:v>2474.0496067410572</c:v>
                </c:pt>
                <c:pt idx="182">
                  <c:v>2495.765992215282</c:v>
                </c:pt>
                <c:pt idx="183">
                  <c:v>2516.1643267555946</c:v>
                </c:pt>
                <c:pt idx="184">
                  <c:v>2533.5144615708709</c:v>
                </c:pt>
                <c:pt idx="185">
                  <c:v>2547.7000006655935</c:v>
                </c:pt>
                <c:pt idx="186">
                  <c:v>2558.9320868850214</c:v>
                </c:pt>
                <c:pt idx="187">
                  <c:v>2568.0300767227586</c:v>
                </c:pt>
                <c:pt idx="188">
                  <c:v>2575.4776375649881</c:v>
                </c:pt>
                <c:pt idx="189">
                  <c:v>2581.7556351437343</c:v>
                </c:pt>
                <c:pt idx="190">
                  <c:v>2587.1106150249925</c:v>
                </c:pt>
                <c:pt idx="191">
                  <c:v>2591.8910011078142</c:v>
                </c:pt>
                <c:pt idx="192">
                  <c:v>2596.1293944587778</c:v>
                </c:pt>
                <c:pt idx="193">
                  <c:v>2600.1090168437795</c:v>
                </c:pt>
                <c:pt idx="194">
                  <c:v>2603.8999096167945</c:v>
                </c:pt>
                <c:pt idx="195">
                  <c:v>2607.5675296068121</c:v>
                </c:pt>
                <c:pt idx="196">
                  <c:v>2611.2351495968296</c:v>
                </c:pt>
                <c:pt idx="197">
                  <c:v>2614.9027695868472</c:v>
                </c:pt>
                <c:pt idx="198">
                  <c:v>2618.5703895768647</c:v>
                </c:pt>
                <c:pt idx="199">
                  <c:v>2622.5500119618664</c:v>
                </c:pt>
                <c:pt idx="200">
                  <c:v>2626.8543715334845</c:v>
                </c:pt>
                <c:pt idx="201">
                  <c:v>2631.8464098532304</c:v>
                </c:pt>
                <c:pt idx="202">
                  <c:v>2637.5770660876328</c:v>
                </c:pt>
                <c:pt idx="203">
                  <c:v>2644.5111601312592</c:v>
                </c:pt>
                <c:pt idx="204">
                  <c:v>2653.7056796895668</c:v>
                </c:pt>
                <c:pt idx="205">
                  <c:v>2665.1527291917428</c:v>
                </c:pt>
                <c:pt idx="206">
                  <c:v>2679.5797199358085</c:v>
                </c:pt>
                <c:pt idx="207">
                  <c:v>2698.0097650814782</c:v>
                </c:pt>
                <c:pt idx="208">
                  <c:v>2720.3251951540724</c:v>
                </c:pt>
                <c:pt idx="209">
                  <c:v>2746.4060484164179</c:v>
                </c:pt>
                <c:pt idx="210">
                  <c:v>2777.963880863856</c:v>
                </c:pt>
                <c:pt idx="211">
                  <c:v>2813.7804823288693</c:v>
                </c:pt>
                <c:pt idx="212">
                  <c:v>2852.9180627556761</c:v>
                </c:pt>
                <c:pt idx="213">
                  <c:v>2894.6945467044675</c:v>
                </c:pt>
                <c:pt idx="214">
                  <c:v>2938.7711887178316</c:v>
                </c:pt>
                <c:pt idx="215">
                  <c:v>2986.0837412848882</c:v>
                </c:pt>
                <c:pt idx="216">
                  <c:v>3037.6596473945074</c:v>
                </c:pt>
                <c:pt idx="217">
                  <c:v>3094.1616256032185</c:v>
                </c:pt>
                <c:pt idx="218">
                  <c:v>3155.314095020105</c:v>
                </c:pt>
                <c:pt idx="219">
                  <c:v>3220.5253972259447</c:v>
                </c:pt>
                <c:pt idx="220">
                  <c:v>3288.8664018232653</c:v>
                </c:pt>
                <c:pt idx="221">
                  <c:v>3359.6028207265658</c:v>
                </c:pt>
                <c:pt idx="222">
                  <c:v>3431.4171123935998</c:v>
                </c:pt>
                <c:pt idx="223">
                  <c:v>3504.3174270910113</c:v>
                </c:pt>
                <c:pt idx="224">
                  <c:v>3578.0376076736911</c:v>
                </c:pt>
                <c:pt idx="225">
                  <c:v>3652.8580742533759</c:v>
                </c:pt>
                <c:pt idx="226">
                  <c:v>3729.3442515785268</c:v>
                </c:pt>
                <c:pt idx="227">
                  <c:v>3807.2325294623615</c:v>
                </c:pt>
                <c:pt idx="228">
                  <c:v>3886.5356426965118</c:v>
                </c:pt>
                <c:pt idx="229">
                  <c:v>3966.9797932608899</c:v>
                </c:pt>
                <c:pt idx="230">
                  <c:v>4048.2850704354241</c:v>
                </c:pt>
                <c:pt idx="231">
                  <c:v>4129.5903476099584</c:v>
                </c:pt>
                <c:pt idx="232">
                  <c:v>4210.0344981743365</c:v>
                </c:pt>
                <c:pt idx="233">
                  <c:v>4286.8000768278944</c:v>
                </c:pt>
                <c:pt idx="234">
                  <c:v>4358.0744133297312</c:v>
                </c:pt>
                <c:pt idx="235">
                  <c:v>4424.320799399421</c:v>
                </c:pt>
                <c:pt idx="236">
                  <c:v>4487.4863846774952</c:v>
                </c:pt>
                <c:pt idx="237">
                  <c:v>4549.1390767096864</c:v>
                </c:pt>
                <c:pt idx="238">
                  <c:v>4608.8031036806251</c:v>
                </c:pt>
                <c:pt idx="239">
                  <c:v>4664.8262537239725</c:v>
                </c:pt>
                <c:pt idx="240">
                  <c:v>4714.8100561837582</c:v>
                </c:pt>
                <c:pt idx="241">
                  <c:v>4758.675045960199</c:v>
                </c:pt>
                <c:pt idx="242">
                  <c:v>4798.41396324787</c:v>
                </c:pt>
                <c:pt idx="243">
                  <c:v>4833.2818227362986</c:v>
                </c:pt>
                <c:pt idx="244">
                  <c:v>4863.7729890366409</c:v>
                </c:pt>
                <c:pt idx="245">
                  <c:v>4890.3451505601497</c:v>
                </c:pt>
                <c:pt idx="246">
                  <c:v>4911.7650700851818</c:v>
                </c:pt>
                <c:pt idx="247">
                  <c:v>4927.8111622373399</c:v>
                </c:pt>
                <c:pt idx="248">
                  <c:v>4940.3635916531739</c:v>
                </c:pt>
                <c:pt idx="249">
                  <c:v>4951.4889603187257</c:v>
                </c:pt>
                <c:pt idx="250">
                  <c:v>4962.0883820898762</c:v>
                </c:pt>
                <c:pt idx="251">
                  <c:v>4971.7731911260153</c:v>
                </c:pt>
                <c:pt idx="252">
                  <c:v>4980.3961732358785</c:v>
                </c:pt>
                <c:pt idx="253">
                  <c:v>4988.4659559972479</c:v>
                </c:pt>
                <c:pt idx="254">
                  <c:v>4996.5357387586173</c:v>
                </c:pt>
                <c:pt idx="255">
                  <c:v>5004.2469097876292</c:v>
                </c:pt>
                <c:pt idx="256">
                  <c:v>5010.5249073663754</c:v>
                </c:pt>
                <c:pt idx="257">
                  <c:v>5015.8798872476327</c:v>
                </c:pt>
                <c:pt idx="258">
                  <c:v>5021.9202536145249</c:v>
                </c:pt>
                <c:pt idx="259">
                  <c:v>5030.0809627881463</c:v>
                </c:pt>
                <c:pt idx="260">
                  <c:v>5040.8892351420618</c:v>
                </c:pt>
                <c:pt idx="261">
                  <c:v>5054.5979836380811</c:v>
                </c:pt>
                <c:pt idx="262">
                  <c:v>5071.420388688126</c:v>
                </c:pt>
                <c:pt idx="263">
                  <c:v>5092.3994297268573</c:v>
                </c:pt>
                <c:pt idx="264">
                  <c:v>5119.301677049466</c:v>
                </c:pt>
                <c:pt idx="265">
                  <c:v>5152.4938926549567</c:v>
                </c:pt>
                <c:pt idx="266">
                  <c:v>5191.2331287995148</c:v>
                </c:pt>
                <c:pt idx="267">
                  <c:v>5233.6308158841157</c:v>
                </c:pt>
                <c:pt idx="268">
                  <c:v>5280.5052916190307</c:v>
                </c:pt>
                <c:pt idx="269">
                  <c:v>5330.7150092823686</c:v>
                </c:pt>
                <c:pt idx="270">
                  <c:v>5384.3745819988171</c:v>
                </c:pt>
                <c:pt idx="271">
                  <c:v>5438.2682201854605</c:v>
                </c:pt>
                <c:pt idx="272">
                  <c:v>5491.2286528413106</c:v>
                </c:pt>
                <c:pt idx="273">
                  <c:v>5543.4945299615511</c:v>
                </c:pt>
                <c:pt idx="274">
                  <c:v>5592.1335384249978</c:v>
                </c:pt>
                <c:pt idx="275">
                  <c:v>5634.5312255095987</c:v>
                </c:pt>
                <c:pt idx="276">
                  <c:v>5671.309303742828</c:v>
                </c:pt>
                <c:pt idx="277">
                  <c:v>5701.4489897941257</c:v>
                </c:pt>
                <c:pt idx="278">
                  <c:v>5725.7676025904348</c:v>
                </c:pt>
                <c:pt idx="279">
                  <c:v>5742.3291991078568</c:v>
                </c:pt>
                <c:pt idx="280">
                  <c:v>5753.9932494594414</c:v>
                </c:pt>
                <c:pt idx="281">
                  <c:v>5764.3858582144876</c:v>
                </c:pt>
                <c:pt idx="282">
                  <c:v>5777.7423623739669</c:v>
                </c:pt>
                <c:pt idx="283">
                  <c:v>5795.7636207082505</c:v>
                </c:pt>
                <c:pt idx="284">
                  <c:v>5818.9928994283573</c:v>
                </c:pt>
                <c:pt idx="285">
                  <c:v>5848.6091855435798</c:v>
                </c:pt>
                <c:pt idx="286">
                  <c:v>5884.2350198299455</c:v>
                </c:pt>
                <c:pt idx="287">
                  <c:v>5926.4251298109439</c:v>
                </c:pt>
                <c:pt idx="288">
                  <c:v>5975.7342430100662</c:v>
                </c:pt>
                <c:pt idx="289">
                  <c:v>6032.7170869508027</c:v>
                </c:pt>
                <c:pt idx="290">
                  <c:v>6094.3697789829939</c:v>
                </c:pt>
                <c:pt idx="291">
                  <c:v>6157.535364261068</c:v>
                </c:pt>
                <c:pt idx="292">
                  <c:v>6219.1880562932593</c:v>
                </c:pt>
                <c:pt idx="293">
                  <c:v>6278.1147388287036</c:v>
                </c:pt>
                <c:pt idx="294">
                  <c:v>6335.0975827694401</c:v>
                </c:pt>
                <c:pt idx="295">
                  <c:v>6390.882082817604</c:v>
                </c:pt>
                <c:pt idx="296">
                  <c:v>6446.4284422622495</c:v>
                </c:pt>
                <c:pt idx="297">
                  <c:v>6502.2129423104134</c:v>
                </c:pt>
                <c:pt idx="298">
                  <c:v>6558.7149205191254</c:v>
                </c:pt>
                <c:pt idx="299">
                  <c:v>6615.6977644598619</c:v>
                </c:pt>
                <c:pt idx="300">
                  <c:v>6672.6806084005984</c:v>
                </c:pt>
                <c:pt idx="301">
                  <c:v>6729.1825866093104</c:v>
                </c:pt>
                <c:pt idx="302">
                  <c:v>6784.4913148421019</c:v>
                </c:pt>
                <c:pt idx="303">
                  <c:v>6837.9173314800182</c:v>
                </c:pt>
                <c:pt idx="304">
                  <c:v>6889.0358038742152</c:v>
                </c:pt>
                <c:pt idx="305">
                  <c:v>6936.7884708400734</c:v>
                </c:pt>
                <c:pt idx="306">
                  <c:v>6981.2899455022816</c:v>
                </c:pt>
                <c:pt idx="307">
                  <c:v>7023.6876325868825</c:v>
                </c:pt>
                <c:pt idx="308">
                  <c:v>7065.0525280701277</c:v>
                </c:pt>
                <c:pt idx="309">
                  <c:v>7106.007872654488</c:v>
                </c:pt>
                <c:pt idx="310">
                  <c:v>7146.1502281410612</c:v>
                </c:pt>
                <c:pt idx="311">
                  <c:v>7185.2878085678694</c:v>
                </c:pt>
                <c:pt idx="312">
                  <c:v>7223.040098360947</c:v>
                </c:pt>
                <c:pt idx="313">
                  <c:v>7258.6659326473127</c:v>
                </c:pt>
                <c:pt idx="314">
                  <c:v>7291.6745125574689</c:v>
                </c:pt>
                <c:pt idx="315">
                  <c:v>7321.8141986087667</c:v>
                </c:pt>
                <c:pt idx="316">
                  <c:v>7349.5505747832722</c:v>
                </c:pt>
                <c:pt idx="317">
                  <c:v>7375.1447043094422</c:v>
                </c:pt>
                <c:pt idx="318">
                  <c:v>7398.0673292470519</c:v>
                </c:pt>
                <c:pt idx="319">
                  <c:v>7418.0354825260356</c:v>
                </c:pt>
                <c:pt idx="320">
                  <c:v>7435.3856173413114</c:v>
                </c:pt>
                <c:pt idx="321">
                  <c:v>7452.0773634292118</c:v>
                </c:pt>
                <c:pt idx="322">
                  <c:v>7467.8687597487306</c:v>
                </c:pt>
                <c:pt idx="323">
                  <c:v>7483.6601560682493</c:v>
                </c:pt>
                <c:pt idx="324">
                  <c:v>7498.6996902898136</c:v>
                </c:pt>
                <c:pt idx="325">
                  <c:v>7513.248170946049</c:v>
                </c:pt>
                <c:pt idx="326">
                  <c:v>7527.7966516022843</c:v>
                </c:pt>
                <c:pt idx="327">
                  <c:v>7541.9821906970074</c:v>
                </c:pt>
                <c:pt idx="328">
                  <c:v>7555.8093727552059</c:v>
                </c:pt>
                <c:pt idx="329">
                  <c:v>7566.5129651219058</c:v>
                </c:pt>
                <c:pt idx="330">
                  <c:v>7574.3130249965097</c:v>
                </c:pt>
                <c:pt idx="331">
                  <c:v>7581.5873926725444</c:v>
                </c:pt>
                <c:pt idx="332">
                  <c:v>7588.6906047490447</c:v>
                </c:pt>
                <c:pt idx="333">
                  <c:v>7595.1295700940182</c:v>
                </c:pt>
                <c:pt idx="334">
                  <c:v>7601.3278478771472</c:v>
                </c:pt>
                <c:pt idx="335">
                  <c:v>7607.0585041115492</c:v>
                </c:pt>
                <c:pt idx="336">
                  <c:v>7612.4134839928065</c:v>
                </c:pt>
                <c:pt idx="337">
                  <c:v>7617.6217590744636</c:v>
                </c:pt>
                <c:pt idx="338">
                  <c:v>7622.976738955721</c:v>
                </c:pt>
                <c:pt idx="339">
                  <c:v>7629.0171053226131</c:v>
                </c:pt>
                <c:pt idx="340">
                  <c:v>7637.0868880839826</c:v>
                </c:pt>
                <c:pt idx="341">
                  <c:v>7648.4262012489517</c:v>
                </c:pt>
                <c:pt idx="342">
                  <c:v>7663.219189904521</c:v>
                </c:pt>
                <c:pt idx="343">
                  <c:v>7679.1376794445277</c:v>
                </c:pt>
                <c:pt idx="344">
                  <c:v>7695.4405049959878</c:v>
                </c:pt>
                <c:pt idx="345">
                  <c:v>7712.0021015134098</c:v>
                </c:pt>
                <c:pt idx="346">
                  <c:v>7729.7533822650939</c:v>
                </c:pt>
                <c:pt idx="347">
                  <c:v>7747.7746405993776</c:v>
                </c:pt>
                <c:pt idx="348">
                  <c:v>7766.4797572442994</c:v>
                </c:pt>
                <c:pt idx="349">
                  <c:v>7786.0223137869407</c:v>
                </c:pt>
                <c:pt idx="350">
                  <c:v>7806.1333514280359</c:v>
                </c:pt>
                <c:pt idx="351">
                  <c:v>7826.387782822907</c:v>
                </c:pt>
                <c:pt idx="352">
                  <c:v>7846.4988204640022</c:v>
                </c:pt>
                <c:pt idx="353">
                  <c:v>7866.4669737429858</c:v>
                </c:pt>
                <c:pt idx="354">
                  <c:v>7886.2927520515241</c:v>
                </c:pt>
                <c:pt idx="355">
                  <c:v>7906.1185303600623</c:v>
                </c:pt>
                <c:pt idx="356">
                  <c:v>7926.2295680011575</c:v>
                </c:pt>
                <c:pt idx="357">
                  <c:v>7946.4839993960286</c:v>
                </c:pt>
                <c:pt idx="358">
                  <c:v>7966.4521526750123</c:v>
                </c:pt>
                <c:pt idx="359">
                  <c:v>7984.8821978206824</c:v>
                </c:pt>
                <c:pt idx="360">
                  <c:v>8000.8006873606892</c:v>
                </c:pt>
                <c:pt idx="361">
                  <c:v>8014.5094358567085</c:v>
                </c:pt>
                <c:pt idx="362">
                  <c:v>8026.724902685959</c:v>
                </c:pt>
                <c:pt idx="363">
                  <c:v>8038.0642158509281</c:v>
                </c:pt>
                <c:pt idx="364">
                  <c:v>8048.9776775837236</c:v>
                </c:pt>
                <c:pt idx="365">
                  <c:v>8059.891139316519</c:v>
                </c:pt>
                <c:pt idx="366">
                  <c:v>8070.9102998198596</c:v>
                </c:pt>
                <c:pt idx="367">
                  <c:v>8082.3573493220365</c:v>
                </c:pt>
                <c:pt idx="368">
                  <c:v>8094.7969484840114</c:v>
                </c:pt>
                <c:pt idx="369">
                  <c:v>8108.8625258415595</c:v>
                </c:pt>
                <c:pt idx="370">
                  <c:v>8123.9020600631238</c:v>
                </c:pt>
                <c:pt idx="371">
                  <c:v>8139.1901774173457</c:v>
                </c:pt>
                <c:pt idx="372">
                  <c:v>8153.6171681614123</c:v>
                </c:pt>
                <c:pt idx="373">
                  <c:v>8165.1724633924605</c:v>
                </c:pt>
                <c:pt idx="374">
                  <c:v>8173.1518291332413</c:v>
                </c:pt>
                <c:pt idx="375">
                  <c:v>8178.4332019188641</c:v>
                </c:pt>
                <c:pt idx="376">
                  <c:v>8182.0399496048813</c:v>
                </c:pt>
                <c:pt idx="377">
                  <c:v>8184.6898050476702</c:v>
                </c:pt>
                <c:pt idx="378">
                  <c:v>8186.7072507380144</c:v>
                </c:pt>
                <c:pt idx="379">
                  <c:v>8188.3373040669121</c:v>
                </c:pt>
                <c:pt idx="380">
                  <c:v>8189.6576472633205</c:v>
                </c:pt>
                <c:pt idx="381">
                  <c:v>8190.6053704565766</c:v>
                </c:pt>
                <c:pt idx="382">
                  <c:v>8191.2168951507465</c:v>
                </c:pt>
                <c:pt idx="383">
                  <c:v>8191.5655737456327</c:v>
                </c:pt>
                <c:pt idx="384">
                  <c:v>8191.7003078410999</c:v>
                </c:pt>
                <c:pt idx="385">
                  <c:v>8191.7209382035417</c:v>
                </c:pt>
                <c:pt idx="386">
                  <c:v>8191.7209382035417</c:v>
                </c:pt>
                <c:pt idx="387">
                  <c:v>8191.7209382035417</c:v>
                </c:pt>
                <c:pt idx="388">
                  <c:v>8191.7209382035417</c:v>
                </c:pt>
                <c:pt idx="389">
                  <c:v>8191.7209382035417</c:v>
                </c:pt>
                <c:pt idx="390">
                  <c:v>8191.7209382035417</c:v>
                </c:pt>
                <c:pt idx="391">
                  <c:v>8191.7209382035417</c:v>
                </c:pt>
                <c:pt idx="392">
                  <c:v>8191.7273055993592</c:v>
                </c:pt>
                <c:pt idx="393">
                  <c:v>8191.8396264615549</c:v>
                </c:pt>
                <c:pt idx="394">
                  <c:v>8192.4264456599594</c:v>
                </c:pt>
                <c:pt idx="395">
                  <c:v>8194.1810452510181</c:v>
                </c:pt>
                <c:pt idx="396">
                  <c:v>8198.0343385030301</c:v>
                </c:pt>
                <c:pt idx="397">
                  <c:v>8205.0527368672592</c:v>
                </c:pt>
                <c:pt idx="398">
                  <c:v>8216.178105532812</c:v>
                </c:pt>
                <c:pt idx="399">
                  <c:v>8231.0941122755448</c:v>
                </c:pt>
                <c:pt idx="400">
                  <c:v>8247.7858583634479</c:v>
                </c:pt>
                <c:pt idx="401">
                  <c:v>8264.477604451351</c:v>
                </c:pt>
                <c:pt idx="402">
                  <c:v>8280.2690007708716</c:v>
                </c:pt>
                <c:pt idx="403">
                  <c:v>8294.0961828290692</c:v>
                </c:pt>
                <c:pt idx="404">
                  <c:v>8305.9792715967233</c:v>
                </c:pt>
                <c:pt idx="405">
                  <c:v>8316.3718803517713</c:v>
                </c:pt>
                <c:pt idx="406">
                  <c:v>8325.2783389233609</c:v>
                </c:pt>
                <c:pt idx="407">
                  <c:v>8332.6390484866588</c:v>
                </c:pt>
                <c:pt idx="408">
                  <c:v>8338.6012232329322</c:v>
                </c:pt>
                <c:pt idx="409">
                  <c:v>8343.7369100022879</c:v>
                </c:pt>
                <c:pt idx="410">
                  <c:v>8348.6578881847272</c:v>
                </c:pt>
                <c:pt idx="411">
                  <c:v>8353.6499265044713</c:v>
                </c:pt>
                <c:pt idx="412">
                  <c:v>8358.785613273827</c:v>
                </c:pt>
                <c:pt idx="413">
                  <c:v>8364.1405931550871</c:v>
                </c:pt>
                <c:pt idx="414">
                  <c:v>8369.7950953355303</c:v>
                </c:pt>
                <c:pt idx="415">
                  <c:v>8376.2340606805046</c:v>
                </c:pt>
                <c:pt idx="416">
                  <c:v>8383.9452317095165</c:v>
                </c:pt>
                <c:pt idx="417">
                  <c:v>8392.8516902811061</c:v>
                </c:pt>
                <c:pt idx="418">
                  <c:v>8402.1432489516501</c:v>
                </c:pt>
                <c:pt idx="419">
                  <c:v>8411.1452184604823</c:v>
                </c:pt>
                <c:pt idx="420">
                  <c:v>8419.0346765723425</c:v>
                </c:pt>
                <c:pt idx="421">
                  <c:v>8426.0530749365716</c:v>
                </c:pt>
                <c:pt idx="422">
                  <c:v>8432.7373123683792</c:v>
                </c:pt>
                <c:pt idx="423">
                  <c:v>8439.5876114830662</c:v>
                </c:pt>
                <c:pt idx="424">
                  <c:v>8447.1225329958907</c:v>
                </c:pt>
                <c:pt idx="425">
                  <c:v>8456.4140916664346</c:v>
                </c:pt>
                <c:pt idx="426">
                  <c:v>8469.4229360143599</c:v>
                </c:pt>
                <c:pt idx="427">
                  <c:v>8488.5444803456467</c:v>
                </c:pt>
                <c:pt idx="428">
                  <c:v>8513.9773874097573</c:v>
                </c:pt>
                <c:pt idx="429">
                  <c:v>8542.3902357157567</c:v>
                </c:pt>
                <c:pt idx="430">
                  <c:v>8570.9734755337904</c:v>
                </c:pt>
                <c:pt idx="431">
                  <c:v>8598.3746719925439</c:v>
                </c:pt>
                <c:pt idx="432">
                  <c:v>8624.292774617832</c:v>
                </c:pt>
                <c:pt idx="433">
                  <c:v>8649.2450706457512</c:v>
                </c:pt>
                <c:pt idx="434">
                  <c:v>8673.8795062745357</c:v>
                </c:pt>
                <c:pt idx="435">
                  <c:v>8697.728205259622</c:v>
                </c:pt>
                <c:pt idx="436">
                  <c:v>8719.4445907338486</c:v>
                </c:pt>
                <c:pt idx="437">
                  <c:v>8737.6016019469262</c:v>
                </c:pt>
                <c:pt idx="438">
                  <c:v>8751.0750114935854</c:v>
                </c:pt>
                <c:pt idx="439">
                  <c:v>8759.5115562539559</c:v>
                </c:pt>
                <c:pt idx="440">
                  <c:v>8763.7499496049222</c:v>
                </c:pt>
                <c:pt idx="441">
                  <c:v>8765.2600411966469</c:v>
                </c:pt>
                <c:pt idx="442">
                  <c:v>8765.6278219789783</c:v>
                </c:pt>
                <c:pt idx="443">
                  <c:v>8765.6708655746952</c:v>
                </c:pt>
                <c:pt idx="444">
                  <c:v>8765.6718843580275</c:v>
                </c:pt>
                <c:pt idx="445">
                  <c:v>8765.6718843580275</c:v>
                </c:pt>
                <c:pt idx="446">
                  <c:v>8765.6718843580275</c:v>
                </c:pt>
                <c:pt idx="447">
                  <c:v>8765.6718843580275</c:v>
                </c:pt>
                <c:pt idx="448">
                  <c:v>8765.6718843580275</c:v>
                </c:pt>
                <c:pt idx="449">
                  <c:v>8765.6718843580275</c:v>
                </c:pt>
                <c:pt idx="450">
                  <c:v>8765.6718843580275</c:v>
                </c:pt>
                <c:pt idx="451">
                  <c:v>8765.6718843580275</c:v>
                </c:pt>
                <c:pt idx="452">
                  <c:v>8765.6718843580275</c:v>
                </c:pt>
                <c:pt idx="453">
                  <c:v>8765.6718843580275</c:v>
                </c:pt>
                <c:pt idx="454">
                  <c:v>8765.6718843580275</c:v>
                </c:pt>
                <c:pt idx="455">
                  <c:v>8765.6718843580275</c:v>
                </c:pt>
                <c:pt idx="456">
                  <c:v>8765.6718843580275</c:v>
                </c:pt>
                <c:pt idx="457">
                  <c:v>8765.6718843580275</c:v>
                </c:pt>
                <c:pt idx="458">
                  <c:v>8765.6718843580275</c:v>
                </c:pt>
                <c:pt idx="459">
                  <c:v>8765.6718843580275</c:v>
                </c:pt>
                <c:pt idx="460">
                  <c:v>8765.6718843580275</c:v>
                </c:pt>
                <c:pt idx="461">
                  <c:v>8765.6718843580275</c:v>
                </c:pt>
                <c:pt idx="462">
                  <c:v>8765.6718843580275</c:v>
                </c:pt>
                <c:pt idx="463">
                  <c:v>8765.6718843580275</c:v>
                </c:pt>
                <c:pt idx="464">
                  <c:v>8765.6718843580275</c:v>
                </c:pt>
                <c:pt idx="465">
                  <c:v>8765.6718843580275</c:v>
                </c:pt>
                <c:pt idx="466">
                  <c:v>8765.6718843580275</c:v>
                </c:pt>
                <c:pt idx="467">
                  <c:v>8765.6718843580275</c:v>
                </c:pt>
                <c:pt idx="468">
                  <c:v>8765.6718843580275</c:v>
                </c:pt>
                <c:pt idx="469">
                  <c:v>8765.6718843580275</c:v>
                </c:pt>
                <c:pt idx="470">
                  <c:v>8765.6718843580275</c:v>
                </c:pt>
                <c:pt idx="471">
                  <c:v>8765.6718843580275</c:v>
                </c:pt>
                <c:pt idx="472">
                  <c:v>8765.6718843580275</c:v>
                </c:pt>
                <c:pt idx="473">
                  <c:v>8765.6718843580275</c:v>
                </c:pt>
                <c:pt idx="474">
                  <c:v>8765.6718843580275</c:v>
                </c:pt>
                <c:pt idx="475">
                  <c:v>8765.6718843580275</c:v>
                </c:pt>
                <c:pt idx="476">
                  <c:v>8765.6718843580275</c:v>
                </c:pt>
                <c:pt idx="477">
                  <c:v>8765.6718843580275</c:v>
                </c:pt>
                <c:pt idx="478">
                  <c:v>8765.6718843580275</c:v>
                </c:pt>
                <c:pt idx="479">
                  <c:v>8765.6718843580275</c:v>
                </c:pt>
                <c:pt idx="480">
                  <c:v>8765.6718843580275</c:v>
                </c:pt>
                <c:pt idx="481">
                  <c:v>8765.6718843580275</c:v>
                </c:pt>
                <c:pt idx="482">
                  <c:v>8765.6718843580275</c:v>
                </c:pt>
                <c:pt idx="483">
                  <c:v>8765.6718843580275</c:v>
                </c:pt>
                <c:pt idx="484">
                  <c:v>8765.6718843580275</c:v>
                </c:pt>
                <c:pt idx="485">
                  <c:v>8765.6718843580275</c:v>
                </c:pt>
                <c:pt idx="486">
                  <c:v>8765.6718843580275</c:v>
                </c:pt>
                <c:pt idx="487">
                  <c:v>8765.6718843580275</c:v>
                </c:pt>
                <c:pt idx="488">
                  <c:v>8765.6718843580275</c:v>
                </c:pt>
                <c:pt idx="489">
                  <c:v>8765.6718843580275</c:v>
                </c:pt>
                <c:pt idx="490">
                  <c:v>8765.6718843580275</c:v>
                </c:pt>
                <c:pt idx="491">
                  <c:v>8765.6718843580275</c:v>
                </c:pt>
                <c:pt idx="492">
                  <c:v>8765.6718843580275</c:v>
                </c:pt>
                <c:pt idx="493">
                  <c:v>8765.6718843580275</c:v>
                </c:pt>
                <c:pt idx="494">
                  <c:v>8765.6718843580275</c:v>
                </c:pt>
                <c:pt idx="495">
                  <c:v>8765.6718843580275</c:v>
                </c:pt>
                <c:pt idx="496">
                  <c:v>8765.6718843580275</c:v>
                </c:pt>
                <c:pt idx="497">
                  <c:v>8765.6718843580275</c:v>
                </c:pt>
                <c:pt idx="498">
                  <c:v>8765.6718843580275</c:v>
                </c:pt>
                <c:pt idx="499">
                  <c:v>8765.6718843580275</c:v>
                </c:pt>
                <c:pt idx="500">
                  <c:v>8765.6718843580275</c:v>
                </c:pt>
                <c:pt idx="501">
                  <c:v>8765.6718843580275</c:v>
                </c:pt>
                <c:pt idx="502">
                  <c:v>8765.6718843580275</c:v>
                </c:pt>
                <c:pt idx="503">
                  <c:v>8765.6718843580275</c:v>
                </c:pt>
                <c:pt idx="504">
                  <c:v>8765.6718843580275</c:v>
                </c:pt>
                <c:pt idx="505">
                  <c:v>8765.6718843580275</c:v>
                </c:pt>
                <c:pt idx="506">
                  <c:v>8765.6718843580275</c:v>
                </c:pt>
                <c:pt idx="507">
                  <c:v>8765.6718843580275</c:v>
                </c:pt>
                <c:pt idx="508">
                  <c:v>8765.6718843580275</c:v>
                </c:pt>
                <c:pt idx="509">
                  <c:v>8765.6718843580275</c:v>
                </c:pt>
                <c:pt idx="510">
                  <c:v>8765.6718843580275</c:v>
                </c:pt>
                <c:pt idx="511">
                  <c:v>8765.6718843580275</c:v>
                </c:pt>
                <c:pt idx="512">
                  <c:v>8765.678251753845</c:v>
                </c:pt>
                <c:pt idx="513">
                  <c:v>8765.8374366492462</c:v>
                </c:pt>
                <c:pt idx="514">
                  <c:v>8766.9468916962269</c:v>
                </c:pt>
                <c:pt idx="515">
                  <c:v>8770.4932764699097</c:v>
                </c:pt>
                <c:pt idx="516">
                  <c:v>8777.6818116503455</c:v>
                </c:pt>
                <c:pt idx="517">
                  <c:v>8788.3854040170445</c:v>
                </c:pt>
                <c:pt idx="518">
                  <c:v>8800.6008708462959</c:v>
                </c:pt>
                <c:pt idx="519">
                  <c:v>8812.8163376755474</c:v>
                </c:pt>
                <c:pt idx="520">
                  <c:v>8824.3716329065937</c:v>
                </c:pt>
                <c:pt idx="521">
                  <c:v>8834.8673934738617</c:v>
                </c:pt>
                <c:pt idx="522">
                  <c:v>8844.2565006483055</c:v>
                </c:pt>
                <c:pt idx="523">
                  <c:v>8852.3262834096731</c:v>
                </c:pt>
                <c:pt idx="524">
                  <c:v>8858.445350788852</c:v>
                </c:pt>
                <c:pt idx="525">
                  <c:v>8862.0520984748691</c:v>
                </c:pt>
                <c:pt idx="526">
                  <c:v>8863.5232216041968</c:v>
                </c:pt>
                <c:pt idx="527">
                  <c:v>8863.9307349364208</c:v>
                </c:pt>
                <c:pt idx="528">
                  <c:v>8864.0326132694754</c:v>
                </c:pt>
                <c:pt idx="529">
                  <c:v>8864.0580828527382</c:v>
                </c:pt>
                <c:pt idx="530">
                  <c:v>8864.0580828527382</c:v>
                </c:pt>
                <c:pt idx="531">
                  <c:v>8864.0580828527382</c:v>
                </c:pt>
                <c:pt idx="532">
                  <c:v>8864.0580828527382</c:v>
                </c:pt>
                <c:pt idx="533">
                  <c:v>8864.0591016360704</c:v>
                </c:pt>
                <c:pt idx="534">
                  <c:v>8864.0957778359698</c:v>
                </c:pt>
                <c:pt idx="535">
                  <c:v>8864.3565863685944</c:v>
                </c:pt>
                <c:pt idx="536">
                  <c:v>8865.0452839000536</c:v>
                </c:pt>
                <c:pt idx="537">
                  <c:v>8866.757858678724</c:v>
                </c:pt>
                <c:pt idx="538">
                  <c:v>8871.0622182503412</c:v>
                </c:pt>
                <c:pt idx="539">
                  <c:v>8880.0641877591734</c:v>
                </c:pt>
                <c:pt idx="540">
                  <c:v>8893.6550120846823</c:v>
                </c:pt>
                <c:pt idx="541">
                  <c:v>8908.9431294389033</c:v>
                </c:pt>
                <c:pt idx="542">
                  <c:v>8924.2312467931242</c:v>
                </c:pt>
                <c:pt idx="543">
                  <c:v>8939.2707810146912</c:v>
                </c:pt>
                <c:pt idx="544">
                  <c:v>8953.4563201094134</c:v>
                </c:pt>
                <c:pt idx="545">
                  <c:v>8966.1220891707726</c:v>
                </c:pt>
                <c:pt idx="546">
                  <c:v>8976.412055505265</c:v>
                </c:pt>
                <c:pt idx="547">
                  <c:v>8985.1290203773715</c:v>
                </c:pt>
                <c:pt idx="548">
                  <c:v>8992.6639418901959</c:v>
                </c:pt>
                <c:pt idx="549">
                  <c:v>8999.4309554676092</c:v>
                </c:pt>
                <c:pt idx="550">
                  <c:v>9005.4713218345023</c:v>
                </c:pt>
                <c:pt idx="551">
                  <c:v>9010.9750440820226</c:v>
                </c:pt>
                <c:pt idx="552">
                  <c:v>9016.1833191636779</c:v>
                </c:pt>
                <c:pt idx="553">
                  <c:v>9020.9637052464986</c:v>
                </c:pt>
                <c:pt idx="554">
                  <c:v>9025.4690198300686</c:v>
                </c:pt>
                <c:pt idx="555">
                  <c:v>9029.8398550140046</c:v>
                </c:pt>
                <c:pt idx="556">
                  <c:v>9034.2106901979405</c:v>
                </c:pt>
                <c:pt idx="557">
                  <c:v>9038.7160047815105</c:v>
                </c:pt>
                <c:pt idx="558">
                  <c:v>9043.5664322183075</c:v>
                </c:pt>
                <c:pt idx="559">
                  <c:v>9048.9214120995675</c:v>
                </c:pt>
                <c:pt idx="560">
                  <c:v>9055.8555061431944</c:v>
                </c:pt>
                <c:pt idx="561">
                  <c:v>9063.2162157064922</c:v>
                </c:pt>
                <c:pt idx="562">
                  <c:v>9070.5769252697901</c:v>
                </c:pt>
                <c:pt idx="563">
                  <c:v>9077.9376348330879</c:v>
                </c:pt>
                <c:pt idx="564">
                  <c:v>9083.978001199981</c:v>
                </c:pt>
                <c:pt idx="565">
                  <c:v>9086.5761533887435</c:v>
                </c:pt>
                <c:pt idx="566">
                  <c:v>9087.162972587148</c:v>
                </c:pt>
                <c:pt idx="567">
                  <c:v>9087.162972587148</c:v>
                </c:pt>
                <c:pt idx="568">
                  <c:v>9087.162972587148</c:v>
                </c:pt>
                <c:pt idx="569">
                  <c:v>9087.162972587148</c:v>
                </c:pt>
                <c:pt idx="570">
                  <c:v>9087.162972587148</c:v>
                </c:pt>
                <c:pt idx="571">
                  <c:v>9087.162972587148</c:v>
                </c:pt>
                <c:pt idx="572">
                  <c:v>9087.162972587148</c:v>
                </c:pt>
                <c:pt idx="573">
                  <c:v>9087.162972587148</c:v>
                </c:pt>
                <c:pt idx="574">
                  <c:v>9087.162972587148</c:v>
                </c:pt>
                <c:pt idx="575">
                  <c:v>9087.162972587148</c:v>
                </c:pt>
                <c:pt idx="576">
                  <c:v>9087.162972587148</c:v>
                </c:pt>
                <c:pt idx="577">
                  <c:v>9087.162972587148</c:v>
                </c:pt>
                <c:pt idx="578">
                  <c:v>9087.162972587148</c:v>
                </c:pt>
                <c:pt idx="579">
                  <c:v>9087.162972587148</c:v>
                </c:pt>
                <c:pt idx="580">
                  <c:v>9087.162972587148</c:v>
                </c:pt>
                <c:pt idx="581">
                  <c:v>9087.162972587148</c:v>
                </c:pt>
                <c:pt idx="582">
                  <c:v>9087.162972587148</c:v>
                </c:pt>
                <c:pt idx="583">
                  <c:v>9087.162972587148</c:v>
                </c:pt>
                <c:pt idx="584">
                  <c:v>9087.162972587148</c:v>
                </c:pt>
                <c:pt idx="585">
                  <c:v>9087.162972587148</c:v>
                </c:pt>
                <c:pt idx="586">
                  <c:v>9087.162972587148</c:v>
                </c:pt>
                <c:pt idx="587">
                  <c:v>9087.162972587148</c:v>
                </c:pt>
                <c:pt idx="588">
                  <c:v>9087.162972587148</c:v>
                </c:pt>
                <c:pt idx="589">
                  <c:v>9087.162972587148</c:v>
                </c:pt>
                <c:pt idx="590">
                  <c:v>9087.162972587148</c:v>
                </c:pt>
                <c:pt idx="591">
                  <c:v>9087.162972587148</c:v>
                </c:pt>
                <c:pt idx="592">
                  <c:v>9087.162972587148</c:v>
                </c:pt>
                <c:pt idx="593">
                  <c:v>9087.162972587148</c:v>
                </c:pt>
                <c:pt idx="594">
                  <c:v>9087.162972587148</c:v>
                </c:pt>
                <c:pt idx="595">
                  <c:v>9087.162972587148</c:v>
                </c:pt>
                <c:pt idx="596">
                  <c:v>9087.162972587148</c:v>
                </c:pt>
                <c:pt idx="597">
                  <c:v>9087.162972587148</c:v>
                </c:pt>
                <c:pt idx="598">
                  <c:v>9087.162972587148</c:v>
                </c:pt>
                <c:pt idx="599">
                  <c:v>9087.162972587148</c:v>
                </c:pt>
                <c:pt idx="600">
                  <c:v>9087.162972587148</c:v>
                </c:pt>
                <c:pt idx="601">
                  <c:v>9087.1884421704108</c:v>
                </c:pt>
                <c:pt idx="602">
                  <c:v>9087.3007630326065</c:v>
                </c:pt>
                <c:pt idx="603">
                  <c:v>9087.887582231011</c:v>
                </c:pt>
                <c:pt idx="604">
                  <c:v>9089.9967184211055</c:v>
                </c:pt>
                <c:pt idx="605">
                  <c:v>9095.1324051904612</c:v>
                </c:pt>
                <c:pt idx="606">
                  <c:v>9105.1175006132853</c:v>
                </c:pt>
                <c:pt idx="607">
                  <c:v>9121.6790971307055</c:v>
                </c:pt>
                <c:pt idx="608">
                  <c:v>9145.3721769620515</c:v>
                </c:pt>
                <c:pt idx="609">
                  <c:v>9176.2168610780955</c:v>
                </c:pt>
                <c:pt idx="610">
                  <c:v>9214.5597905070645</c:v>
                </c:pt>
                <c:pt idx="611">
                  <c:v>9261.4342662419804</c:v>
                </c:pt>
                <c:pt idx="612">
                  <c:v>9316.2692602260631</c:v>
                </c:pt>
                <c:pt idx="613">
                  <c:v>9375.6869963268364</c:v>
                </c:pt>
                <c:pt idx="614">
                  <c:v>9436.0929522582537</c:v>
                </c:pt>
                <c:pt idx="615">
                  <c:v>9496.0037794910204</c:v>
                </c:pt>
                <c:pt idx="616">
                  <c:v>9555.6678064619573</c:v>
                </c:pt>
                <c:pt idx="617">
                  <c:v>9614.8397610842367</c:v>
                </c:pt>
                <c:pt idx="618">
                  <c:v>9673.0336837091763</c:v>
                </c:pt>
                <c:pt idx="619">
                  <c:v>9729.2959931393743</c:v>
                </c:pt>
                <c:pt idx="620">
                  <c:v>9782.9555658558202</c:v>
                </c:pt>
                <c:pt idx="621">
                  <c:v>9834.3025004118954</c:v>
                </c:pt>
                <c:pt idx="622">
                  <c:v>9884.5122180752332</c:v>
                </c:pt>
                <c:pt idx="623">
                  <c:v>9934.4960205350199</c:v>
                </c:pt>
                <c:pt idx="624">
                  <c:v>9984.9321627935751</c:v>
                </c:pt>
                <c:pt idx="625">
                  <c:v>10036.737549848403</c:v>
                </c:pt>
                <c:pt idx="626">
                  <c:v>10089.930519799454</c:v>
                </c:pt>
                <c:pt idx="627">
                  <c:v>10143.824157986099</c:v>
                </c:pt>
                <c:pt idx="628">
                  <c:v>10197.717796172743</c:v>
                </c:pt>
                <c:pt idx="629">
                  <c:v>10251.611434359387</c:v>
                </c:pt>
                <c:pt idx="630">
                  <c:v>10305.739647407892</c:v>
                </c:pt>
                <c:pt idx="631">
                  <c:v>10361.286006852537</c:v>
                </c:pt>
                <c:pt idx="632">
                  <c:v>10419.236694957306</c:v>
                </c:pt>
                <c:pt idx="633">
                  <c:v>10480.139817154037</c:v>
                </c:pt>
                <c:pt idx="634">
                  <c:v>10544.580155074473</c:v>
                </c:pt>
                <c:pt idx="635">
                  <c:v>10612.394448689893</c:v>
                </c:pt>
                <c:pt idx="636">
                  <c:v>10682.862672881422</c:v>
                </c:pt>
                <c:pt idx="637">
                  <c:v>10754.406732270025</c:v>
                </c:pt>
                <c:pt idx="638">
                  <c:v>10825.950791658628</c:v>
                </c:pt>
                <c:pt idx="639">
                  <c:v>10897.225128160466</c:v>
                </c:pt>
                <c:pt idx="640">
                  <c:v>10967.961547063769</c:v>
                </c:pt>
                <c:pt idx="641">
                  <c:v>11038.429771255298</c:v>
                </c:pt>
                <c:pt idx="642">
                  <c:v>11110.244062922331</c:v>
                </c:pt>
                <c:pt idx="643">
                  <c:v>11185.340874480429</c:v>
                </c:pt>
                <c:pt idx="644">
                  <c:v>11262.947713469197</c:v>
                </c:pt>
                <c:pt idx="645">
                  <c:v>11341.400397318161</c:v>
                </c:pt>
                <c:pt idx="646">
                  <c:v>11420.988005797371</c:v>
                </c:pt>
                <c:pt idx="647">
                  <c:v>11501.718689173471</c:v>
                </c:pt>
                <c:pt idx="648">
                  <c:v>11583.600597713104</c:v>
                </c:pt>
                <c:pt idx="649">
                  <c:v>11666.061175184492</c:v>
                </c:pt>
                <c:pt idx="650">
                  <c:v>11748.232163494169</c:v>
                </c:pt>
                <c:pt idx="651">
                  <c:v>11828.104776610104</c:v>
                </c:pt>
                <c:pt idx="652">
                  <c:v>11902.925243189788</c:v>
                </c:pt>
                <c:pt idx="653">
                  <c:v>11972.060134697447</c:v>
                </c:pt>
                <c:pt idx="654">
                  <c:v>12035.989043385944</c:v>
                </c:pt>
                <c:pt idx="655">
                  <c:v>12092.731199764834</c:v>
                </c:pt>
                <c:pt idx="656">
                  <c:v>12140.263554835461</c:v>
                </c:pt>
                <c:pt idx="657">
                  <c:v>12179.401135262269</c:v>
                </c:pt>
                <c:pt idx="658">
                  <c:v>12213.332987565745</c:v>
                </c:pt>
                <c:pt idx="659">
                  <c:v>12243.297697580017</c:v>
                </c:pt>
                <c:pt idx="660">
                  <c:v>12267.773967096731</c:v>
                </c:pt>
                <c:pt idx="661">
                  <c:v>12284.991405383204</c:v>
                </c:pt>
                <c:pt idx="662">
                  <c:v>12295.904867116</c:v>
                </c:pt>
                <c:pt idx="663">
                  <c:v>12301.945233482893</c:v>
                </c:pt>
                <c:pt idx="664">
                  <c:v>12306.316068666829</c:v>
                </c:pt>
                <c:pt idx="665">
                  <c:v>12309.983688656845</c:v>
                </c:pt>
                <c:pt idx="666">
                  <c:v>12313.963311041845</c:v>
                </c:pt>
                <c:pt idx="667">
                  <c:v>12318.955349361589</c:v>
                </c:pt>
                <c:pt idx="668">
                  <c:v>12328.149868919896</c:v>
                </c:pt>
                <c:pt idx="669">
                  <c:v>12341.858617415917</c:v>
                </c:pt>
                <c:pt idx="670">
                  <c:v>12361.826770694901</c:v>
                </c:pt>
                <c:pt idx="671">
                  <c:v>12387.907623957246</c:v>
                </c:pt>
                <c:pt idx="672">
                  <c:v>12417.350462210441</c:v>
                </c:pt>
                <c:pt idx="673">
                  <c:v>12450.359042120597</c:v>
                </c:pt>
                <c:pt idx="674">
                  <c:v>12487.137120353827</c:v>
                </c:pt>
                <c:pt idx="675">
                  <c:v>12527.888453576243</c:v>
                </c:pt>
                <c:pt idx="676">
                  <c:v>12569.253349059489</c:v>
                </c:pt>
                <c:pt idx="677">
                  <c:v>12611.029833008281</c:v>
                </c:pt>
                <c:pt idx="678">
                  <c:v>12649.769069152837</c:v>
                </c:pt>
                <c:pt idx="679">
                  <c:v>12682.229798326985</c:v>
                </c:pt>
                <c:pt idx="680">
                  <c:v>12707.985659706883</c:v>
                </c:pt>
                <c:pt idx="681">
                  <c:v>12726.690776351805</c:v>
                </c:pt>
                <c:pt idx="682">
                  <c:v>12739.930884515767</c:v>
                </c:pt>
                <c:pt idx="683">
                  <c:v>12751.270197680738</c:v>
                </c:pt>
                <c:pt idx="684">
                  <c:v>12760.368187518474</c:v>
                </c:pt>
                <c:pt idx="685">
                  <c:v>12769.466177356209</c:v>
                </c:pt>
                <c:pt idx="686">
                  <c:v>12781.021472587256</c:v>
                </c:pt>
                <c:pt idx="687">
                  <c:v>12795.569953243488</c:v>
                </c:pt>
                <c:pt idx="688">
                  <c:v>12812.655204392819</c:v>
                </c:pt>
                <c:pt idx="689">
                  <c:v>12833.197951470236</c:v>
                </c:pt>
                <c:pt idx="690">
                  <c:v>12856.581321169091</c:v>
                </c:pt>
                <c:pt idx="691">
                  <c:v>12880.8999339654</c:v>
                </c:pt>
                <c:pt idx="692">
                  <c:v>12905.534369594185</c:v>
                </c:pt>
                <c:pt idx="693">
                  <c:v>12931.290230974082</c:v>
                </c:pt>
                <c:pt idx="694">
                  <c:v>12958.524601662453</c:v>
                </c:pt>
                <c:pt idx="695">
                  <c:v>12986.598195119375</c:v>
                </c:pt>
                <c:pt idx="696">
                  <c:v>13013.3351448466</c:v>
                </c:pt>
                <c:pt idx="697">
                  <c:v>13033.733479386914</c:v>
                </c:pt>
                <c:pt idx="698">
                  <c:v>13050.687052790769</c:v>
                </c:pt>
                <c:pt idx="699">
                  <c:v>13064.277877116278</c:v>
                </c:pt>
                <c:pt idx="700">
                  <c:v>13076.382041866664</c:v>
                </c:pt>
                <c:pt idx="701">
                  <c:v>13087.82909136884</c:v>
                </c:pt>
                <c:pt idx="702">
                  <c:v>13099.061177588268</c:v>
                </c:pt>
                <c:pt idx="703">
                  <c:v>13110.293263807696</c:v>
                </c:pt>
                <c:pt idx="704">
                  <c:v>13121.418632473249</c:v>
                </c:pt>
                <c:pt idx="705">
                  <c:v>13131.504842141629</c:v>
                </c:pt>
                <c:pt idx="706">
                  <c:v>13139.665551315249</c:v>
                </c:pt>
                <c:pt idx="707">
                  <c:v>13145.472870995278</c:v>
                </c:pt>
                <c:pt idx="708">
                  <c:v>13149.645807517252</c:v>
                </c:pt>
                <c:pt idx="709">
                  <c:v>13153.313427507268</c:v>
                </c:pt>
                <c:pt idx="710">
                  <c:v>13157.751247695187</c:v>
                </c:pt>
                <c:pt idx="711">
                  <c:v>13165.198808537414</c:v>
                </c:pt>
                <c:pt idx="712">
                  <c:v>13176.538121702386</c:v>
                </c:pt>
                <c:pt idx="713">
                  <c:v>13188.642286452772</c:v>
                </c:pt>
                <c:pt idx="714">
                  <c:v>13200.089335954948</c:v>
                </c:pt>
                <c:pt idx="715">
                  <c:v>13208.806300827055</c:v>
                </c:pt>
                <c:pt idx="716">
                  <c:v>13213.727279009494</c:v>
                </c:pt>
                <c:pt idx="717">
                  <c:v>13217.39489899951</c:v>
                </c:pt>
                <c:pt idx="718">
                  <c:v>13221.062518989525</c:v>
                </c:pt>
                <c:pt idx="719">
                  <c:v>13225.366878561143</c:v>
                </c:pt>
                <c:pt idx="720">
                  <c:v>13231.88709187673</c:v>
                </c:pt>
                <c:pt idx="721">
                  <c:v>13240.604056748836</c:v>
                </c:pt>
                <c:pt idx="722">
                  <c:v>13251.41232910275</c:v>
                </c:pt>
                <c:pt idx="723">
                  <c:v>13264.306305630154</c:v>
                </c:pt>
                <c:pt idx="724">
                  <c:v>13278.976785590225</c:v>
                </c:pt>
                <c:pt idx="725">
                  <c:v>13296.998043924508</c:v>
                </c:pt>
                <c:pt idx="726">
                  <c:v>13319.768106058365</c:v>
                </c:pt>
                <c:pt idx="727">
                  <c:v>13350.612790174409</c:v>
                </c:pt>
                <c:pt idx="728">
                  <c:v>13387.004749525358</c:v>
                </c:pt>
                <c:pt idx="729">
                  <c:v>13428.164614863326</c:v>
                </c:pt>
                <c:pt idx="730">
                  <c:v>13472.241256876692</c:v>
                </c:pt>
                <c:pt idx="731">
                  <c:v>13516.955911950819</c:v>
                </c:pt>
                <c:pt idx="732">
                  <c:v>13561.884256828531</c:v>
                </c:pt>
                <c:pt idx="733">
                  <c:v>13607.241509488409</c:v>
                </c:pt>
                <c:pt idx="734">
                  <c:v>13653.029707497113</c:v>
                </c:pt>
                <c:pt idx="735">
                  <c:v>13699.468143966549</c:v>
                </c:pt>
                <c:pt idx="736">
                  <c:v>13746.780696533604</c:v>
                </c:pt>
                <c:pt idx="737">
                  <c:v>13795.419704997052</c:v>
                </c:pt>
                <c:pt idx="738">
                  <c:v>13844.728818196176</c:v>
                </c:pt>
                <c:pt idx="739">
                  <c:v>13894.262318423853</c:v>
                </c:pt>
                <c:pt idx="740">
                  <c:v>13946.528195544095</c:v>
                </c:pt>
                <c:pt idx="741">
                  <c:v>14001.363189528178</c:v>
                </c:pt>
                <c:pt idx="742">
                  <c:v>14058.105345907068</c:v>
                </c:pt>
                <c:pt idx="743">
                  <c:v>14115.088189847804</c:v>
                </c:pt>
                <c:pt idx="744">
                  <c:v>14172.312230742051</c:v>
                </c:pt>
                <c:pt idx="745">
                  <c:v>14229.536271636298</c:v>
                </c:pt>
                <c:pt idx="746">
                  <c:v>14287.002018875719</c:v>
                </c:pt>
                <c:pt idx="747">
                  <c:v>14345.439685412493</c:v>
                </c:pt>
                <c:pt idx="748">
                  <c:v>14405.597822298752</c:v>
                </c:pt>
                <c:pt idx="749">
                  <c:v>14467.752774512912</c:v>
                </c:pt>
                <c:pt idx="750">
                  <c:v>14530.918359790985</c:v>
                </c:pt>
                <c:pt idx="751">
                  <c:v>14594.083945069058</c:v>
                </c:pt>
                <c:pt idx="752">
                  <c:v>14656.996107993657</c:v>
                </c:pt>
                <c:pt idx="753">
                  <c:v>14718.899675420997</c:v>
                </c:pt>
                <c:pt idx="754">
                  <c:v>14778.810502653763</c:v>
                </c:pt>
                <c:pt idx="755">
                  <c:v>14836.518465630026</c:v>
                </c:pt>
                <c:pt idx="756">
                  <c:v>14891.117356577251</c:v>
                </c:pt>
                <c:pt idx="757">
                  <c:v>14939.756365040699</c:v>
                </c:pt>
                <c:pt idx="758">
                  <c:v>14979.09388169613</c:v>
                </c:pt>
                <c:pt idx="759">
                  <c:v>15008.710167811352</c:v>
                </c:pt>
                <c:pt idx="760">
                  <c:v>15030.130087336385</c:v>
                </c:pt>
                <c:pt idx="761">
                  <c:v>15044.436097559948</c:v>
                </c:pt>
                <c:pt idx="762">
                  <c:v>15053.059079669812</c:v>
                </c:pt>
                <c:pt idx="763">
                  <c:v>15058.267354751468</c:v>
                </c:pt>
                <c:pt idx="764">
                  <c:v>15061.934974741484</c:v>
                </c:pt>
                <c:pt idx="765">
                  <c:v>15066.107911263458</c:v>
                </c:pt>
                <c:pt idx="766">
                  <c:v>15072.628124579045</c:v>
                </c:pt>
                <c:pt idx="767">
                  <c:v>15081.919683249589</c:v>
                </c:pt>
                <c:pt idx="768">
                  <c:v>15094.699301348137</c:v>
                </c:pt>
                <c:pt idx="769">
                  <c:v>15111.39104743604</c:v>
                </c:pt>
                <c:pt idx="770">
                  <c:v>15134.466744569067</c:v>
                </c:pt>
                <c:pt idx="771">
                  <c:v>15166.204137578516</c:v>
                </c:pt>
                <c:pt idx="772">
                  <c:v>15206.751968830653</c:v>
                </c:pt>
                <c:pt idx="773">
                  <c:v>15257.188111089208</c:v>
                </c:pt>
                <c:pt idx="774">
                  <c:v>15314.653858328629</c:v>
                </c:pt>
                <c:pt idx="775">
                  <c:v>15380.640709344858</c:v>
                </c:pt>
                <c:pt idx="776">
                  <c:v>15455.185340337792</c:v>
                </c:pt>
                <c:pt idx="777">
                  <c:v>15535.916023713891</c:v>
                </c:pt>
                <c:pt idx="778">
                  <c:v>15621.891403675714</c:v>
                </c:pt>
                <c:pt idx="779">
                  <c:v>15712.971652211141</c:v>
                </c:pt>
                <c:pt idx="780">
                  <c:v>15808.054955148173</c:v>
                </c:pt>
                <c:pt idx="781">
                  <c:v>15906.276110743331</c:v>
                </c:pt>
                <c:pt idx="782">
                  <c:v>16006.724072003262</c:v>
                </c:pt>
                <c:pt idx="783">
                  <c:v>16108.777890487989</c:v>
                </c:pt>
                <c:pt idx="784">
                  <c:v>16211.801336007577</c:v>
                </c:pt>
                <c:pt idx="785">
                  <c:v>16316.124749056959</c:v>
                </c:pt>
                <c:pt idx="786">
                  <c:v>16422.742716862598</c:v>
                </c:pt>
                <c:pt idx="787">
                  <c:v>16531.014934101233</c:v>
                </c:pt>
                <c:pt idx="788">
                  <c:v>16639.619529401465</c:v>
                </c:pt>
                <c:pt idx="789">
                  <c:v>16748.224124701697</c:v>
                </c:pt>
                <c:pt idx="790">
                  <c:v>16857.161607455189</c:v>
                </c:pt>
                <c:pt idx="791">
                  <c:v>16967.100808918454</c:v>
                </c:pt>
                <c:pt idx="792">
                  <c:v>17078.046313616476</c:v>
                </c:pt>
                <c:pt idx="793">
                  <c:v>17187.651099451483</c:v>
                </c:pt>
                <c:pt idx="794">
                  <c:v>17290.350826567785</c:v>
                </c:pt>
                <c:pt idx="795">
                  <c:v>17381.126713583209</c:v>
                </c:pt>
                <c:pt idx="796">
                  <c:v>17457.055616426547</c:v>
                </c:pt>
                <c:pt idx="797">
                  <c:v>17518.959183853891</c:v>
                </c:pt>
                <c:pt idx="798">
                  <c:v>17570.306118409964</c:v>
                </c:pt>
                <c:pt idx="799">
                  <c:v>17615.878589048425</c:v>
                </c:pt>
                <c:pt idx="800">
                  <c:v>17659.532435979607</c:v>
                </c:pt>
                <c:pt idx="801">
                  <c:v>17702.975649457196</c:v>
                </c:pt>
                <c:pt idx="802">
                  <c:v>17748.118193530161</c:v>
                </c:pt>
                <c:pt idx="803">
                  <c:v>17799.008713154144</c:v>
                </c:pt>
                <c:pt idx="804">
                  <c:v>17858.672740125083</c:v>
                </c:pt>
                <c:pt idx="805">
                  <c:v>17925.962360325262</c:v>
                </c:pt>
                <c:pt idx="806">
                  <c:v>17996.698779228562</c:v>
                </c:pt>
                <c:pt idx="807">
                  <c:v>18068.242838617163</c:v>
                </c:pt>
                <c:pt idx="808">
                  <c:v>18138.443377488587</c:v>
                </c:pt>
                <c:pt idx="809">
                  <c:v>18205.471425068648</c:v>
                </c:pt>
                <c:pt idx="810">
                  <c:v>18268.383587993245</c:v>
                </c:pt>
                <c:pt idx="811">
                  <c:v>18325.607628887486</c:v>
                </c:pt>
                <c:pt idx="812">
                  <c:v>18374.246637350931</c:v>
                </c:pt>
                <c:pt idx="813">
                  <c:v>18414.388992837503</c:v>
                </c:pt>
                <c:pt idx="814">
                  <c:v>18446.487035145969</c:v>
                </c:pt>
                <c:pt idx="815">
                  <c:v>18471.121470774749</c:v>
                </c:pt>
                <c:pt idx="816">
                  <c:v>18488.738526822628</c:v>
                </c:pt>
                <c:pt idx="817">
                  <c:v>18500.953993651878</c:v>
                </c:pt>
                <c:pt idx="818">
                  <c:v>18509.206138629415</c:v>
                </c:pt>
                <c:pt idx="819">
                  <c:v>18516.566848192713</c:v>
                </c:pt>
                <c:pt idx="820">
                  <c:v>18524.818993170251</c:v>
                </c:pt>
                <c:pt idx="821">
                  <c:v>18536.483043521835</c:v>
                </c:pt>
                <c:pt idx="822">
                  <c:v>18552.147856012532</c:v>
                </c:pt>
                <c:pt idx="823">
                  <c:v>18571.973634321068</c:v>
                </c:pt>
                <c:pt idx="824">
                  <c:v>18596.135099788637</c:v>
                </c:pt>
                <c:pt idx="825">
                  <c:v>18623.871475963148</c:v>
                </c:pt>
                <c:pt idx="826">
                  <c:v>18655.250257240237</c:v>
                </c:pt>
                <c:pt idx="827">
                  <c:v>18690.306846340649</c:v>
                </c:pt>
                <c:pt idx="828">
                  <c:v>18728.847674431585</c:v>
                </c:pt>
                <c:pt idx="829">
                  <c:v>18772.501521362767</c:v>
                </c:pt>
                <c:pt idx="830">
                  <c:v>18821.810634561891</c:v>
                </c:pt>
                <c:pt idx="831">
                  <c:v>18876.409525509112</c:v>
                </c:pt>
                <c:pt idx="832">
                  <c:v>18934.360213613883</c:v>
                </c:pt>
                <c:pt idx="833">
                  <c:v>18993.532168236161</c:v>
                </c:pt>
                <c:pt idx="834">
                  <c:v>19053.93812416758</c:v>
                </c:pt>
                <c:pt idx="835">
                  <c:v>19115.841691594924</c:v>
                </c:pt>
                <c:pt idx="836">
                  <c:v>19179.007276872999</c:v>
                </c:pt>
                <c:pt idx="837">
                  <c:v>19243.191645481631</c:v>
                </c:pt>
                <c:pt idx="838">
                  <c:v>19309.178496497861</c:v>
                </c:pt>
                <c:pt idx="839">
                  <c:v>19377.519501095179</c:v>
                </c:pt>
                <c:pt idx="840">
                  <c:v>19447.720039966604</c:v>
                </c:pt>
                <c:pt idx="841">
                  <c:v>19520.076324365495</c:v>
                </c:pt>
                <c:pt idx="842">
                  <c:v>19595.727354055416</c:v>
                </c:pt>
                <c:pt idx="843">
                  <c:v>19674.74648143617</c:v>
                </c:pt>
                <c:pt idx="844">
                  <c:v>19756.051758610709</c:v>
                </c:pt>
                <c:pt idx="845">
                  <c:v>19838.22274692039</c:v>
                </c:pt>
                <c:pt idx="846">
                  <c:v>19920.973422945157</c:v>
                </c:pt>
                <c:pt idx="847">
                  <c:v>20004.305824251674</c:v>
                </c:pt>
                <c:pt idx="848">
                  <c:v>20089.101453116706</c:v>
                </c:pt>
                <c:pt idx="849">
                  <c:v>20176.861741473669</c:v>
                </c:pt>
                <c:pt idx="850">
                  <c:v>20268.858130919099</c:v>
                </c:pt>
                <c:pt idx="851">
                  <c:v>20363.941433856129</c:v>
                </c:pt>
                <c:pt idx="852">
                  <c:v>20460.901335688053</c:v>
                </c:pt>
                <c:pt idx="853">
                  <c:v>20559.756174514823</c:v>
                </c:pt>
                <c:pt idx="854">
                  <c:v>20660.524288436387</c:v>
                </c:pt>
                <c:pt idx="855">
                  <c:v>20762.578106921115</c:v>
                </c:pt>
                <c:pt idx="856">
                  <c:v>20864.954625025795</c:v>
                </c:pt>
                <c:pt idx="857">
                  <c:v>20967.654352142097</c:v>
                </c:pt>
                <c:pt idx="858">
                  <c:v>21073.614185916194</c:v>
                </c:pt>
                <c:pt idx="859">
                  <c:v>21183.888312399376</c:v>
                </c:pt>
                <c:pt idx="860">
                  <c:v>21297.539705623367</c:v>
                </c:pt>
                <c:pt idx="861">
                  <c:v>21413.24190969178</c:v>
                </c:pt>
                <c:pt idx="862">
                  <c:v>21533.800653896971</c:v>
                </c:pt>
                <c:pt idx="863">
                  <c:v>21662.554745909023</c:v>
                </c:pt>
                <c:pt idx="864">
                  <c:v>21795.691643809143</c:v>
                </c:pt>
                <c:pt idx="865">
                  <c:v>21930.676359975074</c:v>
                </c:pt>
                <c:pt idx="866">
                  <c:v>22067.895267984921</c:v>
                </c:pt>
                <c:pt idx="867">
                  <c:v>22209.637573982458</c:v>
                </c:pt>
                <c:pt idx="868">
                  <c:v>22356.749886915375</c:v>
                </c:pt>
                <c:pt idx="869">
                  <c:v>22506.194194891945</c:v>
                </c:pt>
                <c:pt idx="870">
                  <c:v>22655.248563548743</c:v>
                </c:pt>
                <c:pt idx="871">
                  <c:v>22803.136170596215</c:v>
                </c:pt>
                <c:pt idx="872">
                  <c:v>22949.475226981238</c:v>
                </c:pt>
                <c:pt idx="873">
                  <c:v>23094.273882970454</c:v>
                </c:pt>
                <c:pt idx="874">
                  <c:v>23236.777220115917</c:v>
                </c:pt>
                <c:pt idx="875">
                  <c:v>23375.871962933157</c:v>
                </c:pt>
                <c:pt idx="876">
                  <c:v>23510.486096662593</c:v>
                </c:pt>
                <c:pt idx="877">
                  <c:v>23639.965562406003</c:v>
                </c:pt>
                <c:pt idx="878">
                  <c:v>23766.196892195756</c:v>
                </c:pt>
                <c:pt idx="879">
                  <c:v>23890.9978501894</c:v>
                </c:pt>
                <c:pt idx="880">
                  <c:v>24015.798808183044</c:v>
                </c:pt>
                <c:pt idx="881">
                  <c:v>24137.059494102992</c:v>
                </c:pt>
                <c:pt idx="882">
                  <c:v>24254.830847115776</c:v>
                </c:pt>
                <c:pt idx="883">
                  <c:v>24372.60220012856</c:v>
                </c:pt>
                <c:pt idx="884">
                  <c:v>24490.373553141344</c:v>
                </c:pt>
                <c:pt idx="885">
                  <c:v>24608.491547182348</c:v>
                </c:pt>
                <c:pt idx="886">
                  <c:v>24727.652520658012</c:v>
                </c:pt>
                <c:pt idx="887">
                  <c:v>24847.511360715111</c:v>
                </c:pt>
                <c:pt idx="888">
                  <c:v>24967.719898150423</c:v>
                </c:pt>
                <c:pt idx="889">
                  <c:v>25087.229550220971</c:v>
                </c:pt>
                <c:pt idx="890">
                  <c:v>25205.347544261975</c:v>
                </c:pt>
                <c:pt idx="891">
                  <c:v>25320.706673043824</c:v>
                </c:pt>
                <c:pt idx="892">
                  <c:v>25432.325593523354</c:v>
                </c:pt>
                <c:pt idx="893">
                  <c:v>25539.27339243226</c:v>
                </c:pt>
                <c:pt idx="894">
                  <c:v>25642.296837951846</c:v>
                </c:pt>
                <c:pt idx="895">
                  <c:v>25742.106022063512</c:v>
                </c:pt>
                <c:pt idx="896">
                  <c:v>25840.32717765867</c:v>
                </c:pt>
                <c:pt idx="897">
                  <c:v>25937.916687588877</c:v>
                </c:pt>
                <c:pt idx="898">
                  <c:v>26035.506197519084</c:v>
                </c:pt>
                <c:pt idx="899">
                  <c:v>26132.78064870432</c:v>
                </c:pt>
                <c:pt idx="900">
                  <c:v>26229.112980004622</c:v>
                </c:pt>
                <c:pt idx="901">
                  <c:v>26323.574825110009</c:v>
                </c:pt>
                <c:pt idx="902">
                  <c:v>26414.350712125433</c:v>
                </c:pt>
                <c:pt idx="903">
                  <c:v>26490.279614968771</c:v>
                </c:pt>
                <c:pt idx="904">
                  <c:v>26552.183182396115</c:v>
                </c:pt>
                <c:pt idx="905">
                  <c:v>26603.530116952188</c:v>
                </c:pt>
                <c:pt idx="906">
                  <c:v>26649.102587590649</c:v>
                </c:pt>
                <c:pt idx="907">
                  <c:v>26692.756434521831</c:v>
                </c:pt>
                <c:pt idx="908">
                  <c:v>26736.19964799942</c:v>
                </c:pt>
                <c:pt idx="909">
                  <c:v>26781.342192072385</c:v>
                </c:pt>
                <c:pt idx="910">
                  <c:v>26832.232711696368</c:v>
                </c:pt>
                <c:pt idx="911">
                  <c:v>26891.896738667307</c:v>
                </c:pt>
                <c:pt idx="912">
                  <c:v>26959.186358867486</c:v>
                </c:pt>
                <c:pt idx="913">
                  <c:v>27029.922777770786</c:v>
                </c:pt>
                <c:pt idx="914">
                  <c:v>27104.192082568636</c:v>
                </c:pt>
                <c:pt idx="915">
                  <c:v>27186.942758593403</c:v>
                </c:pt>
                <c:pt idx="916">
                  <c:v>27272.918138555226</c:v>
                </c:pt>
                <c:pt idx="917">
                  <c:v>27362.179858845608</c:v>
                </c:pt>
                <c:pt idx="918">
                  <c:v>27450.839478187627</c:v>
                </c:pt>
                <c:pt idx="919">
                  <c:v>27539.799893307991</c:v>
                </c:pt>
                <c:pt idx="920">
                  <c:v>27629.968585458399</c:v>
                </c:pt>
                <c:pt idx="921">
                  <c:v>27723.193627600493</c:v>
                </c:pt>
                <c:pt idx="922">
                  <c:v>27822.048466427263</c:v>
                </c:pt>
                <c:pt idx="923">
                  <c:v>27926.046123506698</c:v>
                </c:pt>
                <c:pt idx="924">
                  <c:v>28033.986472075401</c:v>
                </c:pt>
                <c:pt idx="925">
                  <c:v>28138.636150486396</c:v>
                </c:pt>
                <c:pt idx="926">
                  <c:v>28238.764468476362</c:v>
                </c:pt>
                <c:pt idx="927">
                  <c:v>28336.669546543213</c:v>
                </c:pt>
                <c:pt idx="928">
                  <c:v>28432.37634487855</c:v>
                </c:pt>
                <c:pt idx="929">
                  <c:v>28526.838189983937</c:v>
                </c:pt>
                <c:pt idx="930">
                  <c:v>28620.063232126031</c:v>
                </c:pt>
                <c:pt idx="931">
                  <c:v>28712.366020658133</c:v>
                </c:pt>
                <c:pt idx="932">
                  <c:v>28803.446269193562</c:v>
                </c:pt>
                <c:pt idx="933">
                  <c:v>28893.312127998961</c:v>
                </c:pt>
                <c:pt idx="934">
                  <c:v>28980.77365814424</c:v>
                </c:pt>
                <c:pt idx="935">
                  <c:v>29064.982467810871</c:v>
                </c:pt>
                <c:pt idx="936">
                  <c:v>29146.575805972119</c:v>
                </c:pt>
                <c:pt idx="937">
                  <c:v>29226.448419088054</c:v>
                </c:pt>
                <c:pt idx="938">
                  <c:v>29304.901102937016</c:v>
                </c:pt>
                <c:pt idx="939">
                  <c:v>29381.946592310644</c:v>
                </c:pt>
                <c:pt idx="940">
                  <c:v>29457.320258238822</c:v>
                </c:pt>
                <c:pt idx="941">
                  <c:v>29531.864889231758</c:v>
                </c:pt>
                <c:pt idx="942">
                  <c:v>29606.134194029608</c:v>
                </c:pt>
                <c:pt idx="943">
                  <c:v>29680.128682024038</c:v>
                </c:pt>
                <c:pt idx="944">
                  <c:v>29754.123170018469</c:v>
                </c:pt>
                <c:pt idx="945">
                  <c:v>29828.392474816319</c:v>
                </c:pt>
                <c:pt idx="946">
                  <c:v>29903.212941396006</c:v>
                </c:pt>
                <c:pt idx="947">
                  <c:v>29980.258430769634</c:v>
                </c:pt>
                <c:pt idx="948">
                  <c:v>30059.561544003787</c:v>
                </c:pt>
                <c:pt idx="949">
                  <c:v>30140.005694568168</c:v>
                </c:pt>
                <c:pt idx="950">
                  <c:v>30220.163821712493</c:v>
                </c:pt>
                <c:pt idx="951">
                  <c:v>30297.48973119786</c:v>
                </c:pt>
                <c:pt idx="952">
                  <c:v>30368.22615010116</c:v>
                </c:pt>
                <c:pt idx="953">
                  <c:v>30427.890177072099</c:v>
                </c:pt>
                <c:pt idx="954">
                  <c:v>30475.202729639157</c:v>
                </c:pt>
                <c:pt idx="955">
                  <c:v>30511.594688990106</c:v>
                </c:pt>
                <c:pt idx="956">
                  <c:v>30538.496936312717</c:v>
                </c:pt>
                <c:pt idx="957">
                  <c:v>30557.340352794763</c:v>
                </c:pt>
                <c:pt idx="958">
                  <c:v>30573.386444946918</c:v>
                </c:pt>
                <c:pt idx="959">
                  <c:v>30590.603883233387</c:v>
                </c:pt>
                <c:pt idx="960">
                  <c:v>30612.469265769705</c:v>
                </c:pt>
                <c:pt idx="961">
                  <c:v>30642.960432070042</c:v>
                </c:pt>
                <c:pt idx="962">
                  <c:v>30684.530867090227</c:v>
                </c:pt>
                <c:pt idx="963">
                  <c:v>30736.796744210464</c:v>
                </c:pt>
                <c:pt idx="964">
                  <c:v>30797.949213627351</c:v>
                </c:pt>
                <c:pt idx="965">
                  <c:v>30864.455644142166</c:v>
                </c:pt>
                <c:pt idx="966">
                  <c:v>30933.590535649826</c:v>
                </c:pt>
                <c:pt idx="967">
                  <c:v>31002.991074910929</c:v>
                </c:pt>
                <c:pt idx="968">
                  <c:v>31072.125966418589</c:v>
                </c:pt>
                <c:pt idx="969">
                  <c:v>31140.203360829128</c:v>
                </c:pt>
                <c:pt idx="970">
                  <c:v>31206.190211845358</c:v>
                </c:pt>
                <c:pt idx="971">
                  <c:v>31267.842903877547</c:v>
                </c:pt>
                <c:pt idx="972">
                  <c:v>31321.502476593992</c:v>
                </c:pt>
                <c:pt idx="973">
                  <c:v>31363.485518863054</c:v>
                </c:pt>
                <c:pt idx="974">
                  <c:v>31395.222911872504</c:v>
                </c:pt>
                <c:pt idx="975">
                  <c:v>31418.145536810112</c:v>
                </c:pt>
                <c:pt idx="976">
                  <c:v>31433.684274863652</c:v>
                </c:pt>
                <c:pt idx="977">
                  <c:v>31443.171439933663</c:v>
                </c:pt>
                <c:pt idx="978">
                  <c:v>31449.691653249254</c:v>
                </c:pt>
                <c:pt idx="979">
                  <c:v>31454.129473437177</c:v>
                </c:pt>
                <c:pt idx="980">
                  <c:v>31457.045486025072</c:v>
                </c:pt>
                <c:pt idx="981">
                  <c:v>31459.017850553038</c:v>
                </c:pt>
                <c:pt idx="982">
                  <c:v>31460.338193749445</c:v>
                </c:pt>
                <c:pt idx="983">
                  <c:v>31461.108648643185</c:v>
                </c:pt>
                <c:pt idx="984">
                  <c:v>31461.369457175806</c:v>
                </c:pt>
                <c:pt idx="985">
                  <c:v>31461.400275371554</c:v>
                </c:pt>
                <c:pt idx="986">
                  <c:v>31461.400275371554</c:v>
                </c:pt>
                <c:pt idx="987">
                  <c:v>31461.400275371554</c:v>
                </c:pt>
                <c:pt idx="988">
                  <c:v>31461.400275371554</c:v>
                </c:pt>
                <c:pt idx="989">
                  <c:v>31461.400275371554</c:v>
                </c:pt>
                <c:pt idx="990">
                  <c:v>31461.400275371554</c:v>
                </c:pt>
                <c:pt idx="991">
                  <c:v>31461.400275371554</c:v>
                </c:pt>
                <c:pt idx="992">
                  <c:v>31461.400275371554</c:v>
                </c:pt>
                <c:pt idx="993">
                  <c:v>31461.400275371554</c:v>
                </c:pt>
                <c:pt idx="994">
                  <c:v>31461.400275371554</c:v>
                </c:pt>
                <c:pt idx="995">
                  <c:v>31461.400275371554</c:v>
                </c:pt>
                <c:pt idx="996">
                  <c:v>31461.400275371554</c:v>
                </c:pt>
                <c:pt idx="997">
                  <c:v>31461.400275371554</c:v>
                </c:pt>
                <c:pt idx="998">
                  <c:v>31461.400275371554</c:v>
                </c:pt>
                <c:pt idx="999">
                  <c:v>31461.400275371554</c:v>
                </c:pt>
                <c:pt idx="1000">
                  <c:v>31461.400275371554</c:v>
                </c:pt>
                <c:pt idx="1001">
                  <c:v>31461.400275371554</c:v>
                </c:pt>
                <c:pt idx="1002">
                  <c:v>31461.400275371554</c:v>
                </c:pt>
                <c:pt idx="1003">
                  <c:v>31461.400275371554</c:v>
                </c:pt>
                <c:pt idx="1004">
                  <c:v>31461.400275371554</c:v>
                </c:pt>
                <c:pt idx="1005">
                  <c:v>31461.400275371554</c:v>
                </c:pt>
                <c:pt idx="1006">
                  <c:v>31461.400275371554</c:v>
                </c:pt>
                <c:pt idx="1007">
                  <c:v>31461.400275371554</c:v>
                </c:pt>
                <c:pt idx="1008">
                  <c:v>31461.400275371554</c:v>
                </c:pt>
                <c:pt idx="1009">
                  <c:v>31461.400275371554</c:v>
                </c:pt>
                <c:pt idx="1010">
                  <c:v>31461.400275371554</c:v>
                </c:pt>
                <c:pt idx="1011">
                  <c:v>31461.400275371554</c:v>
                </c:pt>
                <c:pt idx="1012">
                  <c:v>31461.400275371554</c:v>
                </c:pt>
                <c:pt idx="1013">
                  <c:v>31461.400275371554</c:v>
                </c:pt>
                <c:pt idx="1014">
                  <c:v>31461.400275371554</c:v>
                </c:pt>
                <c:pt idx="1015">
                  <c:v>31461.400275371554</c:v>
                </c:pt>
                <c:pt idx="1016">
                  <c:v>31461.400275371554</c:v>
                </c:pt>
                <c:pt idx="1017">
                  <c:v>31461.400275371554</c:v>
                </c:pt>
                <c:pt idx="1018">
                  <c:v>31461.400275371554</c:v>
                </c:pt>
                <c:pt idx="1019">
                  <c:v>31461.400275371554</c:v>
                </c:pt>
                <c:pt idx="1020">
                  <c:v>31461.400275371554</c:v>
                </c:pt>
                <c:pt idx="1021">
                  <c:v>31461.400275371554</c:v>
                </c:pt>
                <c:pt idx="1022">
                  <c:v>31461.400275371554</c:v>
                </c:pt>
                <c:pt idx="1023">
                  <c:v>31461.400275371554</c:v>
                </c:pt>
                <c:pt idx="1024">
                  <c:v>31461.400275371554</c:v>
                </c:pt>
                <c:pt idx="1025">
                  <c:v>31461.400275371554</c:v>
                </c:pt>
                <c:pt idx="1026">
                  <c:v>31461.400275371554</c:v>
                </c:pt>
                <c:pt idx="1027">
                  <c:v>31461.416575904845</c:v>
                </c:pt>
                <c:pt idx="1028">
                  <c:v>31461.746661703946</c:v>
                </c:pt>
                <c:pt idx="1029">
                  <c:v>31463.630392082152</c:v>
                </c:pt>
                <c:pt idx="1030">
                  <c:v>31469.059488450712</c:v>
                </c:pt>
                <c:pt idx="1031">
                  <c:v>31479.247321756317</c:v>
                </c:pt>
                <c:pt idx="1032">
                  <c:v>31494.410892848377</c:v>
                </c:pt>
                <c:pt idx="1033">
                  <c:v>31514.665324243248</c:v>
                </c:pt>
                <c:pt idx="1034">
                  <c:v>31540.25945376942</c:v>
                </c:pt>
                <c:pt idx="1035">
                  <c:v>31571.459693267836</c:v>
                </c:pt>
                <c:pt idx="1036">
                  <c:v>31607.467571303161</c:v>
                </c:pt>
                <c:pt idx="1037">
                  <c:v>31647.609926789733</c:v>
                </c:pt>
                <c:pt idx="1038">
                  <c:v>31691.474916566178</c:v>
                </c:pt>
                <c:pt idx="1039">
                  <c:v>31739.891575567734</c:v>
                </c:pt>
                <c:pt idx="1040">
                  <c:v>31793.785213754381</c:v>
                </c:pt>
                <c:pt idx="1041">
                  <c:v>31853.44924072532</c:v>
                </c:pt>
                <c:pt idx="1042">
                  <c:v>31918.403045444356</c:v>
                </c:pt>
                <c:pt idx="1043">
                  <c:v>31987.008169620127</c:v>
                </c:pt>
                <c:pt idx="1044">
                  <c:v>32057.476393811659</c:v>
                </c:pt>
                <c:pt idx="1045">
                  <c:v>32128.481516818396</c:v>
                </c:pt>
                <c:pt idx="1046">
                  <c:v>32199.755853320232</c:v>
                </c:pt>
                <c:pt idx="1047">
                  <c:v>32271.570144987265</c:v>
                </c:pt>
                <c:pt idx="1048">
                  <c:v>32343.926429386156</c:v>
                </c:pt>
                <c:pt idx="1049">
                  <c:v>32415.740721053189</c:v>
                </c:pt>
                <c:pt idx="1050">
                  <c:v>32485.407417459402</c:v>
                </c:pt>
                <c:pt idx="1051">
                  <c:v>32550.876726543705</c:v>
                </c:pt>
                <c:pt idx="1052">
                  <c:v>32611.531010911945</c:v>
                </c:pt>
                <c:pt idx="1053">
                  <c:v>32666.602617324555</c:v>
                </c:pt>
                <c:pt idx="1054">
                  <c:v>32715.464484641561</c:v>
                </c:pt>
                <c:pt idx="1055">
                  <c:v>32756.829380124807</c:v>
                </c:pt>
                <c:pt idx="1056">
                  <c:v>32789.837960034965</c:v>
                </c:pt>
                <c:pt idx="1057">
                  <c:v>32813.842787565467</c:v>
                </c:pt>
                <c:pt idx="1058">
                  <c:v>32830.274743904076</c:v>
                </c:pt>
                <c:pt idx="1059">
                  <c:v>32841.506830123508</c:v>
                </c:pt>
                <c:pt idx="1060">
                  <c:v>32848.610042200009</c:v>
                </c:pt>
                <c:pt idx="1061">
                  <c:v>32853.183360570889</c:v>
                </c:pt>
                <c:pt idx="1062">
                  <c:v>32856.850980560906</c:v>
                </c:pt>
                <c:pt idx="1063">
                  <c:v>32860.579982246592</c:v>
                </c:pt>
                <c:pt idx="1064">
                  <c:v>32864.752918768565</c:v>
                </c:pt>
                <c:pt idx="1065">
                  <c:v>32870.951196551687</c:v>
                </c:pt>
                <c:pt idx="1066">
                  <c:v>32881.037406220064</c:v>
                </c:pt>
                <c:pt idx="1067">
                  <c:v>32894.983531232108</c:v>
                </c:pt>
                <c:pt idx="1068">
                  <c:v>32910.396704240156</c:v>
                </c:pt>
                <c:pt idx="1069">
                  <c:v>32926.570908396126</c:v>
                </c:pt>
                <c:pt idx="1070">
                  <c:v>32944.322189147802</c:v>
                </c:pt>
                <c:pt idx="1071">
                  <c:v>32965.447680290294</c:v>
                </c:pt>
                <c:pt idx="1072">
                  <c:v>32991.203541670191</c:v>
                </c:pt>
                <c:pt idx="1073">
                  <c:v>33022.940934679631</c:v>
                </c:pt>
                <c:pt idx="1074">
                  <c:v>33062.679851967303</c:v>
                </c:pt>
                <c:pt idx="1075">
                  <c:v>33113.115994225853</c:v>
                </c:pt>
                <c:pt idx="1076">
                  <c:v>33175.019561653193</c:v>
                </c:pt>
                <c:pt idx="1077">
                  <c:v>33247.375846052084</c:v>
                </c:pt>
                <c:pt idx="1078">
                  <c:v>33328.393571631568</c:v>
                </c:pt>
                <c:pt idx="1079">
                  <c:v>33416.752904586909</c:v>
                </c:pt>
                <c:pt idx="1080">
                  <c:v>33512.147700527254</c:v>
                </c:pt>
                <c:pt idx="1081">
                  <c:v>33611.95688463893</c:v>
                </c:pt>
                <c:pt idx="1082">
                  <c:v>33713.045660613781</c:v>
                </c:pt>
                <c:pt idx="1083">
                  <c:v>33812.536220238813</c:v>
                </c:pt>
                <c:pt idx="1084">
                  <c:v>33906.998065344211</c:v>
                </c:pt>
                <c:pt idx="1085">
                  <c:v>33996.56160019627</c:v>
                </c:pt>
                <c:pt idx="1086">
                  <c:v>34084.023130341542</c:v>
                </c:pt>
                <c:pt idx="1087">
                  <c:v>34171.484660486814</c:v>
                </c:pt>
                <c:pt idx="1088">
                  <c:v>34259.244948843785</c:v>
                </c:pt>
                <c:pt idx="1089">
                  <c:v>34347.304504804102</c:v>
                </c:pt>
                <c:pt idx="1090">
                  <c:v>34435.364060764419</c:v>
                </c:pt>
                <c:pt idx="1091">
                  <c:v>34523.423616724736</c:v>
                </c:pt>
                <c:pt idx="1092">
                  <c:v>34612.384031845104</c:v>
                </c:pt>
                <c:pt idx="1093">
                  <c:v>34704.380421290538</c:v>
                </c:pt>
                <c:pt idx="1094">
                  <c:v>34801.340323122458</c:v>
                </c:pt>
                <c:pt idx="1095">
                  <c:v>34902.42909909731</c:v>
                </c:pt>
                <c:pt idx="1096">
                  <c:v>35005.776772411846</c:v>
                </c:pt>
                <c:pt idx="1097">
                  <c:v>35109.774429491285</c:v>
                </c:pt>
                <c:pt idx="1098">
                  <c:v>35212.47415660759</c:v>
                </c:pt>
                <c:pt idx="1099">
                  <c:v>35311.328995434356</c:v>
                </c:pt>
                <c:pt idx="1100">
                  <c:v>35403.938692444783</c:v>
                </c:pt>
                <c:pt idx="1101">
                  <c:v>35492.298025400123</c:v>
                </c:pt>
                <c:pt idx="1102">
                  <c:v>35579.16356729703</c:v>
                </c:pt>
                <c:pt idx="1103">
                  <c:v>35667.223123257347</c:v>
                </c:pt>
                <c:pt idx="1104">
                  <c:v>35759.525911789453</c:v>
                </c:pt>
                <c:pt idx="1105">
                  <c:v>35858.380750616219</c:v>
                </c:pt>
                <c:pt idx="1106">
                  <c:v>35962.378407695658</c:v>
                </c:pt>
                <c:pt idx="1107">
                  <c:v>36068.338241469748</c:v>
                </c:pt>
                <c:pt idx="1108">
                  <c:v>36173.969772315577</c:v>
                </c:pt>
                <c:pt idx="1109">
                  <c:v>36276.669499431882</c:v>
                </c:pt>
                <c:pt idx="1110">
                  <c:v>36374.574577498737</c:v>
                </c:pt>
                <c:pt idx="1111">
                  <c:v>36469.969373439082</c:v>
                </c:pt>
                <c:pt idx="1112">
                  <c:v>36565.676171774423</c:v>
                </c:pt>
                <c:pt idx="1113">
                  <c:v>36665.4853558861</c:v>
                </c:pt>
                <c:pt idx="1114">
                  <c:v>36774.089951186332</c:v>
                </c:pt>
                <c:pt idx="1115">
                  <c:v>36891.861304199112</c:v>
                </c:pt>
                <c:pt idx="1116">
                  <c:v>37014.531986248556</c:v>
                </c:pt>
                <c:pt idx="1117">
                  <c:v>37138.265514007602</c:v>
                </c:pt>
                <c:pt idx="1118">
                  <c:v>37260.58293293717</c:v>
                </c:pt>
                <c:pt idx="1119">
                  <c:v>37378.70092697817</c:v>
                </c:pt>
                <c:pt idx="1120">
                  <c:v>37492.692848530402</c:v>
                </c:pt>
                <c:pt idx="1121">
                  <c:v>37604.311769009924</c:v>
                </c:pt>
                <c:pt idx="1122">
                  <c:v>37714.250970473186</c:v>
                </c:pt>
                <c:pt idx="1123">
                  <c:v>37821.529109877032</c:v>
                </c:pt>
                <c:pt idx="1124">
                  <c:v>37923.260738133475</c:v>
                </c:pt>
                <c:pt idx="1125">
                  <c:v>38015.870435143901</c:v>
                </c:pt>
                <c:pt idx="1126">
                  <c:v>38095.173548378043</c:v>
                </c:pt>
                <c:pt idx="1127">
                  <c:v>38160.127353097087</c:v>
                </c:pt>
                <c:pt idx="1128">
                  <c:v>38212.162730488788</c:v>
                </c:pt>
                <c:pt idx="1129">
                  <c:v>38253.118075073151</c:v>
                </c:pt>
                <c:pt idx="1130">
                  <c:v>38286.494435765635</c:v>
                </c:pt>
                <c:pt idx="1131">
                  <c:v>38314.062967386431</c:v>
                </c:pt>
                <c:pt idx="1132">
                  <c:v>38336.680976108204</c:v>
                </c:pt>
                <c:pt idx="1133">
                  <c:v>38354.702234442484</c:v>
                </c:pt>
                <c:pt idx="1134">
                  <c:v>38368.175643989154</c:v>
                </c:pt>
                <c:pt idx="1135">
                  <c:v>38377.761376346389</c:v>
                </c:pt>
                <c:pt idx="1136">
                  <c:v>38384.528389923798</c:v>
                </c:pt>
                <c:pt idx="1137">
                  <c:v>38389.957486292355</c:v>
                </c:pt>
                <c:pt idx="1138">
                  <c:v>38395.093173061716</c:v>
                </c:pt>
                <c:pt idx="1139">
                  <c:v>38400.301448143371</c:v>
                </c:pt>
                <c:pt idx="1140">
                  <c:v>38405.730544511927</c:v>
                </c:pt>
                <c:pt idx="1141">
                  <c:v>38411.537864191952</c:v>
                </c:pt>
                <c:pt idx="1142">
                  <c:v>38418.388163306634</c:v>
                </c:pt>
                <c:pt idx="1143">
                  <c:v>38427.679721977183</c:v>
                </c:pt>
                <c:pt idx="1144">
                  <c:v>38440.573698504588</c:v>
                </c:pt>
                <c:pt idx="1145">
                  <c:v>38455.737269596655</c:v>
                </c:pt>
                <c:pt idx="1146">
                  <c:v>38471.402082087356</c:v>
                </c:pt>
                <c:pt idx="1147">
                  <c:v>38484.526303647472</c:v>
                </c:pt>
                <c:pt idx="1148">
                  <c:v>38492.237474676491</c:v>
                </c:pt>
                <c:pt idx="1149">
                  <c:v>38497.087902113293</c:v>
                </c:pt>
                <c:pt idx="1150">
                  <c:v>38500.755522103311</c:v>
                </c:pt>
                <c:pt idx="1151">
                  <c:v>38504.423142093328</c:v>
                </c:pt>
                <c:pt idx="1152">
                  <c:v>38508.090762083346</c:v>
                </c:pt>
                <c:pt idx="1153">
                  <c:v>38513.011740265785</c:v>
                </c:pt>
                <c:pt idx="1154">
                  <c:v>38522.013709774619</c:v>
                </c:pt>
                <c:pt idx="1155">
                  <c:v>38538.059801926785</c:v>
                </c:pt>
                <c:pt idx="1156">
                  <c:v>38560.677810648558</c:v>
                </c:pt>
                <c:pt idx="1157">
                  <c:v>38589.775281352689</c:v>
                </c:pt>
                <c:pt idx="1158">
                  <c:v>38626.941516034865</c:v>
                </c:pt>
                <c:pt idx="1159">
                  <c:v>38674.915004287628</c:v>
                </c:pt>
                <c:pt idx="1160">
                  <c:v>38735.818126484359</c:v>
                </c:pt>
                <c:pt idx="1161">
                  <c:v>38809.538307067029</c:v>
                </c:pt>
                <c:pt idx="1162">
                  <c:v>38894.628109618759</c:v>
                </c:pt>
                <c:pt idx="1163">
                  <c:v>38990.960440919065</c:v>
                </c:pt>
                <c:pt idx="1164">
                  <c:v>39098.569430209507</c:v>
                </c:pt>
                <c:pt idx="1165">
                  <c:v>39217.730403685178</c:v>
                </c:pt>
                <c:pt idx="1166">
                  <c:v>39348.301750463113</c:v>
                </c:pt>
                <c:pt idx="1167">
                  <c:v>39484.029159677018</c:v>
                </c:pt>
                <c:pt idx="1168">
                  <c:v>39624.633739390149</c:v>
                </c:pt>
                <c:pt idx="1169">
                  <c:v>39772.521346437621</c:v>
                </c:pt>
                <c:pt idx="1170">
                  <c:v>39927.081220212764</c:v>
                </c:pt>
                <c:pt idx="1171">
                  <c:v>40088.055353837117</c:v>
                </c:pt>
                <c:pt idx="1172">
                  <c:v>40255.161289632284</c:v>
                </c:pt>
                <c:pt idx="1173">
                  <c:v>40427.674163258569</c:v>
                </c:pt>
                <c:pt idx="1174">
                  <c:v>40605.254465171056</c:v>
                </c:pt>
                <c:pt idx="1175">
                  <c:v>40787.544347724899</c:v>
                </c:pt>
                <c:pt idx="1176">
                  <c:v>40973.733368780624</c:v>
                </c:pt>
                <c:pt idx="1177">
                  <c:v>41163.422929360153</c:v>
                </c:pt>
                <c:pt idx="1178">
                  <c:v>41356.645630530067</c:v>
                </c:pt>
                <c:pt idx="1179">
                  <c:v>41554.330602687827</c:v>
                </c:pt>
                <c:pt idx="1180">
                  <c:v>41756.52878499998</c:v>
                </c:pt>
                <c:pt idx="1181">
                  <c:v>41963.291116633038</c:v>
                </c:pt>
                <c:pt idx="1182">
                  <c:v>42174.204735642306</c:v>
                </c:pt>
                <c:pt idx="1183">
                  <c:v>42388.375659655205</c:v>
                </c:pt>
                <c:pt idx="1184">
                  <c:v>42605.358425660444</c:v>
                </c:pt>
                <c:pt idx="1185">
                  <c:v>42824.698401596776</c:v>
                </c:pt>
                <c:pt idx="1186">
                  <c:v>43045.458816191742</c:v>
                </c:pt>
                <c:pt idx="1187">
                  <c:v>43266.219230786708</c:v>
                </c:pt>
                <c:pt idx="1188">
                  <c:v>43486.979645381674</c:v>
                </c:pt>
                <c:pt idx="1189">
                  <c:v>43707.740059976641</c:v>
                </c:pt>
                <c:pt idx="1190">
                  <c:v>43928.500474571607</c:v>
                </c:pt>
                <c:pt idx="1191">
                  <c:v>44149.260889166573</c:v>
                </c:pt>
                <c:pt idx="1192">
                  <c:v>44370.021303761539</c:v>
                </c:pt>
                <c:pt idx="1193">
                  <c:v>44590.781718356506</c:v>
                </c:pt>
                <c:pt idx="1194">
                  <c:v>44811.542132951472</c:v>
                </c:pt>
                <c:pt idx="1195">
                  <c:v>45032.302547546438</c:v>
                </c:pt>
                <c:pt idx="1196">
                  <c:v>45253.537460477615</c:v>
                </c:pt>
                <c:pt idx="1197">
                  <c:v>45474.772373408792</c:v>
                </c:pt>
                <c:pt idx="1198">
                  <c:v>45696.482294067842</c:v>
                </c:pt>
                <c:pt idx="1199">
                  <c:v>45920.097339555039</c:v>
                </c:pt>
                <c:pt idx="1200">
                  <c:v>46146.105252389883</c:v>
                </c:pt>
                <c:pt idx="1201">
                  <c:v>46375.968241347568</c:v>
                </c:pt>
                <c:pt idx="1202">
                  <c:v>46609.718907494665</c:v>
                </c:pt>
                <c:pt idx="1203">
                  <c:v>46846.406725983783</c:v>
                </c:pt>
                <c:pt idx="1204">
                  <c:v>47085.062833867531</c:v>
                </c:pt>
                <c:pt idx="1205">
                  <c:v>47324.706142798597</c:v>
                </c:pt>
                <c:pt idx="1206">
                  <c:v>47564.843816340821</c:v>
                </c:pt>
                <c:pt idx="1207">
                  <c:v>47805.476363885857</c:v>
                </c:pt>
                <c:pt idx="1208">
                  <c:v>48046.604294825374</c:v>
                </c:pt>
                <c:pt idx="1209">
                  <c:v>48288.228118551044</c:v>
                </c:pt>
                <c:pt idx="1210">
                  <c:v>48529.851942276713</c:v>
                </c:pt>
                <c:pt idx="1211">
                  <c:v>48771.475766002382</c:v>
                </c:pt>
                <c:pt idx="1212">
                  <c:v>49013.099589728052</c:v>
                </c:pt>
                <c:pt idx="1213">
                  <c:v>49254.227520667569</c:v>
                </c:pt>
                <c:pt idx="1214">
                  <c:v>49495.355451607087</c:v>
                </c:pt>
                <c:pt idx="1215">
                  <c:v>49736.483382546605</c:v>
                </c:pt>
                <c:pt idx="1216">
                  <c:v>49977.611313486123</c:v>
                </c:pt>
                <c:pt idx="1217">
                  <c:v>50218.243861031158</c:v>
                </c:pt>
                <c:pt idx="1218">
                  <c:v>50458.381534573382</c:v>
                </c:pt>
                <c:pt idx="1219">
                  <c:v>50698.024843504449</c:v>
                </c:pt>
                <c:pt idx="1220">
                  <c:v>50937.174297216021</c:v>
                </c:pt>
                <c:pt idx="1221">
                  <c:v>51175.337568663614</c:v>
                </c:pt>
                <c:pt idx="1222">
                  <c:v>51412.025387152731</c:v>
                </c:pt>
                <c:pt idx="1223">
                  <c:v>51647.242337208343</c:v>
                </c:pt>
                <c:pt idx="1224">
                  <c:v>51880.505260835947</c:v>
                </c:pt>
                <c:pt idx="1225">
                  <c:v>52112.79422759953</c:v>
                </c:pt>
                <c:pt idx="1226">
                  <c:v>52344.111275065756</c:v>
                </c:pt>
                <c:pt idx="1227">
                  <c:v>52574.943126970807</c:v>
                </c:pt>
                <c:pt idx="1228">
                  <c:v>52804.806115928492</c:v>
                </c:pt>
                <c:pt idx="1229">
                  <c:v>53034.185437499997</c:v>
                </c:pt>
                <c:pt idx="1230">
                  <c:v>53262.598952474131</c:v>
                </c:pt>
                <c:pt idx="1231">
                  <c:v>53490.048698417551</c:v>
                </c:pt>
                <c:pt idx="1232">
                  <c:v>53717.017323933112</c:v>
                </c:pt>
                <c:pt idx="1233">
                  <c:v>53943.985949448674</c:v>
                </c:pt>
                <c:pt idx="1234">
                  <c:v>54170.473963928038</c:v>
                </c:pt>
                <c:pt idx="1235">
                  <c:v>54396.961978407402</c:v>
                </c:pt>
                <c:pt idx="1236">
                  <c:v>54622.490298989382</c:v>
                </c:pt>
                <c:pt idx="1237">
                  <c:v>54847.060963240634</c:v>
                </c:pt>
                <c:pt idx="1238">
                  <c:v>55069.246401019212</c:v>
                </c:pt>
                <c:pt idx="1239">
                  <c:v>55288.586376955544</c:v>
                </c:pt>
                <c:pt idx="1240">
                  <c:v>55504.16092970212</c:v>
                </c:pt>
                <c:pt idx="1241">
                  <c:v>55716.467480220097</c:v>
                </c:pt>
                <c:pt idx="1242">
                  <c:v>55925.530988701066</c:v>
                </c:pt>
                <c:pt idx="1243">
                  <c:v>56131.834613139545</c:v>
                </c:pt>
                <c:pt idx="1244">
                  <c:v>56334.94155018255</c:v>
                </c:pt>
                <c:pt idx="1245">
                  <c:v>56535.328335732956</c:v>
                </c:pt>
                <c:pt idx="1246">
                  <c:v>56733.013307890717</c:v>
                </c:pt>
                <c:pt idx="1247">
                  <c:v>56927.569341744507</c:v>
                </c:pt>
                <c:pt idx="1248">
                  <c:v>57119.021397485907</c:v>
                </c:pt>
                <c:pt idx="1249">
                  <c:v>57307.394435306524</c:v>
                </c:pt>
                <c:pt idx="1250">
                  <c:v>57492.71341539795</c:v>
                </c:pt>
                <c:pt idx="1251">
                  <c:v>57675.434497996452</c:v>
                </c:pt>
                <c:pt idx="1252">
                  <c:v>57855.576021201967</c:v>
                </c:pt>
                <c:pt idx="1253">
                  <c:v>58033.156323114454</c:v>
                </c:pt>
                <c:pt idx="1254">
                  <c:v>58208.193741833864</c:v>
                </c:pt>
                <c:pt idx="1255">
                  <c:v>58380.706615460149</c:v>
                </c:pt>
                <c:pt idx="1256">
                  <c:v>58550.713282093246</c:v>
                </c:pt>
                <c:pt idx="1257">
                  <c:v>58718.232079833128</c:v>
                </c:pt>
                <c:pt idx="1258">
                  <c:v>58883.281346779717</c:v>
                </c:pt>
                <c:pt idx="1259">
                  <c:v>59045.879421032987</c:v>
                </c:pt>
                <c:pt idx="1260">
                  <c:v>59206.448842979284</c:v>
                </c:pt>
                <c:pt idx="1261">
                  <c:v>59365.404512129964</c:v>
                </c:pt>
                <c:pt idx="1262">
                  <c:v>59523.155215296429</c:v>
                </c:pt>
                <c:pt idx="1263">
                  <c:v>59680.905918462893</c:v>
                </c:pt>
                <c:pt idx="1264">
                  <c:v>59839.05776756577</c:v>
                </c:pt>
                <c:pt idx="1265">
                  <c:v>59998.416110827849</c:v>
                </c:pt>
                <c:pt idx="1266">
                  <c:v>60158.985532774146</c:v>
                </c:pt>
                <c:pt idx="1267">
                  <c:v>60320.364887468226</c:v>
                </c:pt>
                <c:pt idx="1268">
                  <c:v>60482.556212476775</c:v>
                </c:pt>
                <c:pt idx="1269">
                  <c:v>60644.747537485324</c:v>
                </c:pt>
                <c:pt idx="1270">
                  <c:v>60806.126892179418</c:v>
                </c:pt>
                <c:pt idx="1271">
                  <c:v>60966.292111839313</c:v>
                </c:pt>
                <c:pt idx="1272">
                  <c:v>61124.84561627025</c:v>
                </c:pt>
                <c:pt idx="1273">
                  <c:v>61281.795555738885</c:v>
                </c:pt>
                <c:pt idx="1274">
                  <c:v>61437.548170098285</c:v>
                </c:pt>
                <c:pt idx="1275">
                  <c:v>61592.108043873428</c:v>
                </c:pt>
                <c:pt idx="1276">
                  <c:v>61745.875304217399</c:v>
                </c:pt>
                <c:pt idx="1277">
                  <c:v>61899.642564561371</c:v>
                </c:pt>
                <c:pt idx="1278">
                  <c:v>62053.805876925093</c:v>
                </c:pt>
                <c:pt idx="1279">
                  <c:v>62208.365750700235</c:v>
                </c:pt>
                <c:pt idx="1280">
                  <c:v>62363.720275473228</c:v>
                </c:pt>
                <c:pt idx="1281">
                  <c:v>62519.871488810706</c:v>
                </c:pt>
                <c:pt idx="1282">
                  <c:v>62676.022702148184</c:v>
                </c:pt>
                <c:pt idx="1283">
                  <c:v>62832.573023855417</c:v>
                </c:pt>
                <c:pt idx="1284">
                  <c:v>62989.12334556265</c:v>
                </c:pt>
                <c:pt idx="1285">
                  <c:v>63145.673667269883</c:v>
                </c:pt>
                <c:pt idx="1286">
                  <c:v>63301.426281629283</c:v>
                </c:pt>
                <c:pt idx="1287">
                  <c:v>63456.383226207508</c:v>
                </c:pt>
                <c:pt idx="1288">
                  <c:v>63610.15048655148</c:v>
                </c:pt>
                <c:pt idx="1289">
                  <c:v>63762.338632733081</c:v>
                </c:pt>
                <c:pt idx="1290">
                  <c:v>63912.955815018962</c:v>
                </c:pt>
                <c:pt idx="1291">
                  <c:v>64062.400122995532</c:v>
                </c:pt>
                <c:pt idx="1292">
                  <c:v>64210.287730043005</c:v>
                </c:pt>
                <c:pt idx="1293">
                  <c:v>64356.240922241581</c:v>
                </c:pt>
                <c:pt idx="1294">
                  <c:v>64500.272434382889</c:v>
                </c:pt>
                <c:pt idx="1295">
                  <c:v>64642.395001258548</c:v>
                </c:pt>
                <c:pt idx="1296">
                  <c:v>64783.378313674817</c:v>
                </c:pt>
                <c:pt idx="1297">
                  <c:v>64923.982893387947</c:v>
                </c:pt>
                <c:pt idx="1298">
                  <c:v>65064.966205804216</c:v>
                </c:pt>
                <c:pt idx="1299">
                  <c:v>65206.708511801757</c:v>
                </c:pt>
                <c:pt idx="1300">
                  <c:v>65349.593128608685</c:v>
                </c:pt>
                <c:pt idx="1301">
                  <c:v>65493.24183291354</c:v>
                </c:pt>
                <c:pt idx="1302">
                  <c:v>65637.656662282956</c:v>
                </c:pt>
                <c:pt idx="1303">
                  <c:v>65782.839654283627</c:v>
                </c:pt>
                <c:pt idx="1304">
                  <c:v>65929.178710668653</c:v>
                </c:pt>
                <c:pt idx="1305">
                  <c:v>66075.904140631785</c:v>
                </c:pt>
                <c:pt idx="1306">
                  <c:v>66223.016453564705</c:v>
                </c:pt>
                <c:pt idx="1307">
                  <c:v>66370.128766497626</c:v>
                </c:pt>
                <c:pt idx="1308">
                  <c:v>66517.241079430547</c:v>
                </c:pt>
                <c:pt idx="1309">
                  <c:v>66663.966509393678</c:v>
                </c:pt>
                <c:pt idx="1310">
                  <c:v>66810.69193935681</c:v>
                </c:pt>
                <c:pt idx="1311">
                  <c:v>66957.030995741836</c:v>
                </c:pt>
                <c:pt idx="1312">
                  <c:v>67102.984187940412</c:v>
                </c:pt>
                <c:pt idx="1313">
                  <c:v>67248.167179941083</c:v>
                </c:pt>
                <c:pt idx="1314">
                  <c:v>67392.198692082384</c:v>
                </c:pt>
                <c:pt idx="1315">
                  <c:v>67535.465097942433</c:v>
                </c:pt>
                <c:pt idx="1316">
                  <c:v>67677.5876648181</c:v>
                </c:pt>
                <c:pt idx="1317">
                  <c:v>67817.43630729994</c:v>
                </c:pt>
                <c:pt idx="1318">
                  <c:v>67955.779188019224</c:v>
                </c:pt>
                <c:pt idx="1319">
                  <c:v>68092.624457242593</c:v>
                </c:pt>
                <c:pt idx="1320">
                  <c:v>68230.217513430587</c:v>
                </c:pt>
                <c:pt idx="1321">
                  <c:v>68369.688951384305</c:v>
                </c:pt>
                <c:pt idx="1322">
                  <c:v>68512.573568191219</c:v>
                </c:pt>
                <c:pt idx="1323">
                  <c:v>68660.073273485585</c:v>
                </c:pt>
                <c:pt idx="1324">
                  <c:v>68813.840533829556</c:v>
                </c:pt>
                <c:pt idx="1325">
                  <c:v>68973.602060594712</c:v>
                </c:pt>
                <c:pt idx="1326">
                  <c:v>69137.832225743536</c:v>
                </c:pt>
                <c:pt idx="1327">
                  <c:v>69304.113965824276</c:v>
                </c:pt>
                <c:pt idx="1328">
                  <c:v>69471.219901619435</c:v>
                </c:pt>
                <c:pt idx="1329">
                  <c:v>69638.325837414595</c:v>
                </c:pt>
                <c:pt idx="1330">
                  <c:v>69805.431773209755</c:v>
                </c:pt>
                <c:pt idx="1331">
                  <c:v>69972.537709004915</c:v>
                </c:pt>
                <c:pt idx="1332">
                  <c:v>70139.643644800075</c:v>
                </c:pt>
                <c:pt idx="1333">
                  <c:v>70306.33722804219</c:v>
                </c:pt>
                <c:pt idx="1334">
                  <c:v>70471.79680997516</c:v>
                </c:pt>
                <c:pt idx="1335">
                  <c:v>70636.026975123983</c:v>
                </c:pt>
                <c:pt idx="1336">
                  <c:v>70799.032308013644</c:v>
                </c:pt>
                <c:pt idx="1337">
                  <c:v>70961.630382266929</c:v>
                </c:pt>
                <c:pt idx="1338">
                  <c:v>71123.821707275478</c:v>
                </c:pt>
                <c:pt idx="1339">
                  <c:v>71286.013032284027</c:v>
                </c:pt>
                <c:pt idx="1340">
                  <c:v>71448.204357292576</c:v>
                </c:pt>
                <c:pt idx="1341">
                  <c:v>71610.802431545861</c:v>
                </c:pt>
                <c:pt idx="1342">
                  <c:v>71773.807764435522</c:v>
                </c:pt>
                <c:pt idx="1343">
                  <c:v>71938.447225787415</c:v>
                </c:pt>
                <c:pt idx="1344">
                  <c:v>72104.728965868155</c:v>
                </c:pt>
                <c:pt idx="1345">
                  <c:v>72272.661134944399</c:v>
                </c:pt>
                <c:pt idx="1346">
                  <c:v>72441.836474379772</c:v>
                </c:pt>
                <c:pt idx="1347">
                  <c:v>72611.427222718179</c:v>
                </c:pt>
                <c:pt idx="1348">
                  <c:v>72781.017971056586</c:v>
                </c:pt>
                <c:pt idx="1349">
                  <c:v>72949.77841098058</c:v>
                </c:pt>
                <c:pt idx="1350">
                  <c:v>73115.6488172916</c:v>
                </c:pt>
                <c:pt idx="1351">
                  <c:v>73277.028171985687</c:v>
                </c:pt>
                <c:pt idx="1352">
                  <c:v>73432.780786345087</c:v>
                </c:pt>
                <c:pt idx="1353">
                  <c:v>73583.006501136202</c:v>
                </c:pt>
                <c:pt idx="1354">
                  <c:v>73727.421330505618</c:v>
                </c:pt>
                <c:pt idx="1355">
                  <c:v>73866.139887578043</c:v>
                </c:pt>
                <c:pt idx="1356">
                  <c:v>73998.541223913504</c:v>
                </c:pt>
                <c:pt idx="1357">
                  <c:v>74124.056349021863</c:v>
                </c:pt>
                <c:pt idx="1358">
                  <c:v>74242.521493482767</c:v>
                </c:pt>
                <c:pt idx="1359">
                  <c:v>74353.803451375701</c:v>
                </c:pt>
                <c:pt idx="1360">
                  <c:v>74457.475861876854</c:v>
                </c:pt>
                <c:pt idx="1361">
                  <c:v>74554.121723747128</c:v>
                </c:pt>
                <c:pt idx="1362">
                  <c:v>74646.424512279234</c:v>
                </c:pt>
                <c:pt idx="1363">
                  <c:v>74737.504760814656</c:v>
                </c:pt>
                <c:pt idx="1364">
                  <c:v>74830.421875695087</c:v>
                </c:pt>
                <c:pt idx="1365">
                  <c:v>74927.696326880308</c:v>
                </c:pt>
                <c:pt idx="1366">
                  <c:v>75027.505510991978</c:v>
                </c:pt>
                <c:pt idx="1367">
                  <c:v>75127.63382898194</c:v>
                </c:pt>
                <c:pt idx="1368">
                  <c:v>75225.223338912139</c:v>
                </c:pt>
                <c:pt idx="1369">
                  <c:v>75316.913838662571</c:v>
                </c:pt>
                <c:pt idx="1370">
                  <c:v>75403.779380559456</c:v>
                </c:pt>
                <c:pt idx="1371">
                  <c:v>75488.869183111194</c:v>
                </c:pt>
                <c:pt idx="1372">
                  <c:v>75573.958985662932</c:v>
                </c:pt>
                <c:pt idx="1373">
                  <c:v>75659.04878821467</c:v>
                </c:pt>
                <c:pt idx="1374">
                  <c:v>75742.672816249556</c:v>
                </c:pt>
                <c:pt idx="1375">
                  <c:v>75823.116966813934</c:v>
                </c:pt>
                <c:pt idx="1376">
                  <c:v>75898.213778372025</c:v>
                </c:pt>
                <c:pt idx="1377">
                  <c:v>75963.941603726445</c:v>
                </c:pt>
                <c:pt idx="1378">
                  <c:v>76016.670008478759</c:v>
                </c:pt>
                <c:pt idx="1379">
                  <c:v>76057.829873816721</c:v>
                </c:pt>
                <c:pt idx="1380">
                  <c:v>76088.852080928118</c:v>
                </c:pt>
                <c:pt idx="1381">
                  <c:v>76111.16751100072</c:v>
                </c:pt>
                <c:pt idx="1382">
                  <c:v>76130.149736711537</c:v>
                </c:pt>
                <c:pt idx="1383">
                  <c:v>76152.015119247852</c:v>
                </c:pt>
                <c:pt idx="1384">
                  <c:v>76179.583650868663</c:v>
                </c:pt>
                <c:pt idx="1385">
                  <c:v>76211.862781914126</c:v>
                </c:pt>
                <c:pt idx="1386">
                  <c:v>76246.167508916595</c:v>
                </c:pt>
                <c:pt idx="1387">
                  <c:v>76282.175386951916</c:v>
                </c:pt>
                <c:pt idx="1388">
                  <c:v>76321.713349227648</c:v>
                </c:pt>
                <c:pt idx="1389">
                  <c:v>76367.717783998276</c:v>
                </c:pt>
                <c:pt idx="1390">
                  <c:v>76422.789390410879</c:v>
                </c:pt>
                <c:pt idx="1391">
                  <c:v>76486.9737590195</c:v>
                </c:pt>
                <c:pt idx="1392">
                  <c:v>76557.978882026247</c:v>
                </c:pt>
                <c:pt idx="1393">
                  <c:v>76633.075693584338</c:v>
                </c:pt>
                <c:pt idx="1394">
                  <c:v>76709.8412722379</c:v>
                </c:pt>
                <c:pt idx="1395">
                  <c:v>76786.606850891461</c:v>
                </c:pt>
                <c:pt idx="1396">
                  <c:v>76862.814136279878</c:v>
                </c:pt>
                <c:pt idx="1397">
                  <c:v>76937.358767272817</c:v>
                </c:pt>
                <c:pt idx="1398">
                  <c:v>77009.443800609952</c:v>
                </c:pt>
                <c:pt idx="1399">
                  <c:v>77078.578692117604</c:v>
                </c:pt>
                <c:pt idx="1400">
                  <c:v>77144.048001201911</c:v>
                </c:pt>
                <c:pt idx="1401">
                  <c:v>77205.450327230632</c:v>
                </c:pt>
                <c:pt idx="1402">
                  <c:v>77262.674368124863</c:v>
                </c:pt>
                <c:pt idx="1403">
                  <c:v>77314.709745516579</c:v>
                </c:pt>
                <c:pt idx="1404">
                  <c:v>77359.211220178768</c:v>
                </c:pt>
                <c:pt idx="1405">
                  <c:v>77393.143072482257</c:v>
                </c:pt>
                <c:pt idx="1406">
                  <c:v>77417.936183614787</c:v>
                </c:pt>
                <c:pt idx="1407">
                  <c:v>77437.337893361982</c:v>
                </c:pt>
                <c:pt idx="1408">
                  <c:v>77455.767938507648</c:v>
                </c:pt>
                <c:pt idx="1409">
                  <c:v>77474.750164218465</c:v>
                </c:pt>
                <c:pt idx="1410">
                  <c:v>77494.011536561855</c:v>
                </c:pt>
                <c:pt idx="1411">
                  <c:v>77513.133080893153</c:v>
                </c:pt>
                <c:pt idx="1412">
                  <c:v>77531.838197538091</c:v>
                </c:pt>
                <c:pt idx="1413">
                  <c:v>77549.995208751163</c:v>
                </c:pt>
                <c:pt idx="1414">
                  <c:v>77568.288482234697</c:v>
                </c:pt>
                <c:pt idx="1415">
                  <c:v>77588.542913629572</c:v>
                </c:pt>
                <c:pt idx="1416">
                  <c:v>77613.177349258345</c:v>
                </c:pt>
                <c:pt idx="1417">
                  <c:v>77644.022033374378</c:v>
                </c:pt>
                <c:pt idx="1418">
                  <c:v>77681.578462072168</c:v>
                </c:pt>
                <c:pt idx="1419">
                  <c:v>77724.184235652021</c:v>
                </c:pt>
                <c:pt idx="1420">
                  <c:v>77768.473039293982</c:v>
                </c:pt>
                <c:pt idx="1421">
                  <c:v>77811.078812873835</c:v>
                </c:pt>
                <c:pt idx="1422">
                  <c:v>77848.439889867965</c:v>
                </c:pt>
                <c:pt idx="1423">
                  <c:v>77880.177282877426</c:v>
                </c:pt>
                <c:pt idx="1424">
                  <c:v>77910.141992891717</c:v>
                </c:pt>
                <c:pt idx="1425">
                  <c:v>77940.633159192061</c:v>
                </c:pt>
                <c:pt idx="1426">
                  <c:v>77974.19417436322</c:v>
                </c:pt>
                <c:pt idx="1427">
                  <c:v>78013.933091650892</c:v>
                </c:pt>
                <c:pt idx="1428">
                  <c:v>78058.434566313081</c:v>
                </c:pt>
                <c:pt idx="1429">
                  <c:v>78104.439001083709</c:v>
                </c:pt>
                <c:pt idx="1430">
                  <c:v>78149.15365615784</c:v>
                </c:pt>
                <c:pt idx="1431">
                  <c:v>78190.109000742188</c:v>
                </c:pt>
                <c:pt idx="1432">
                  <c:v>78224.22703569931</c:v>
                </c:pt>
                <c:pt idx="1433">
                  <c:v>78249.179331727224</c:v>
                </c:pt>
                <c:pt idx="1434">
                  <c:v>78266.3967700137</c:v>
                </c:pt>
                <c:pt idx="1435">
                  <c:v>78277.205042367612</c:v>
                </c:pt>
                <c:pt idx="1436">
                  <c:v>78286.496601038147</c:v>
                </c:pt>
                <c:pt idx="1437">
                  <c:v>78296.38109160708</c:v>
                </c:pt>
                <c:pt idx="1438">
                  <c:v>78307.720404772044</c:v>
                </c:pt>
                <c:pt idx="1439">
                  <c:v>78320.047683071825</c:v>
                </c:pt>
                <c:pt idx="1440">
                  <c:v>78332.487282233807</c:v>
                </c:pt>
                <c:pt idx="1441">
                  <c:v>78344.151332585388</c:v>
                </c:pt>
                <c:pt idx="1442">
                  <c:v>78353.935727692093</c:v>
                </c:pt>
                <c:pt idx="1443">
                  <c:v>78362.465236431381</c:v>
                </c:pt>
                <c:pt idx="1444">
                  <c:v>78370.717381408918</c:v>
                </c:pt>
                <c:pt idx="1445">
                  <c:v>78379.246890148206</c:v>
                </c:pt>
                <c:pt idx="1446">
                  <c:v>78387.963855020309</c:v>
                </c:pt>
                <c:pt idx="1447">
                  <c:v>78396.124564193917</c:v>
                </c:pt>
                <c:pt idx="1448">
                  <c:v>78401.855220428333</c:v>
                </c:pt>
                <c:pt idx="1449">
                  <c:v>78404.351494284041</c:v>
                </c:pt>
                <c:pt idx="1450">
                  <c:v>78404.890430665895</c:v>
                </c:pt>
                <c:pt idx="1451">
                  <c:v>78404.927106865798</c:v>
                </c:pt>
                <c:pt idx="1452">
                  <c:v>78404.927106865798</c:v>
                </c:pt>
                <c:pt idx="1453">
                  <c:v>78404.927106865798</c:v>
                </c:pt>
                <c:pt idx="1454">
                  <c:v>78404.927106865798</c:v>
                </c:pt>
                <c:pt idx="1455">
                  <c:v>78404.927106865798</c:v>
                </c:pt>
                <c:pt idx="1456">
                  <c:v>78404.927106865798</c:v>
                </c:pt>
                <c:pt idx="1457">
                  <c:v>78404.927106865798</c:v>
                </c:pt>
                <c:pt idx="1458">
                  <c:v>78404.927106865798</c:v>
                </c:pt>
                <c:pt idx="1459">
                  <c:v>78404.927106865798</c:v>
                </c:pt>
                <c:pt idx="1460">
                  <c:v>78404.927106865798</c:v>
                </c:pt>
                <c:pt idx="1461">
                  <c:v>78404.927106865798</c:v>
                </c:pt>
                <c:pt idx="1462">
                  <c:v>78404.927106865798</c:v>
                </c:pt>
                <c:pt idx="1463">
                  <c:v>78404.927106865798</c:v>
                </c:pt>
                <c:pt idx="1464">
                  <c:v>78404.927106865798</c:v>
                </c:pt>
                <c:pt idx="1465">
                  <c:v>78404.927106865798</c:v>
                </c:pt>
                <c:pt idx="1466">
                  <c:v>78404.927106865798</c:v>
                </c:pt>
                <c:pt idx="1467">
                  <c:v>78404.927106865798</c:v>
                </c:pt>
                <c:pt idx="1468">
                  <c:v>78404.927106865798</c:v>
                </c:pt>
                <c:pt idx="1469">
                  <c:v>78404.927106865798</c:v>
                </c:pt>
                <c:pt idx="1470">
                  <c:v>78404.927106865798</c:v>
                </c:pt>
                <c:pt idx="1471">
                  <c:v>78404.927106865798</c:v>
                </c:pt>
                <c:pt idx="1472">
                  <c:v>78404.927106865798</c:v>
                </c:pt>
                <c:pt idx="1473">
                  <c:v>78404.927106865798</c:v>
                </c:pt>
                <c:pt idx="1474">
                  <c:v>78404.927106865798</c:v>
                </c:pt>
                <c:pt idx="1475">
                  <c:v>78404.927106865798</c:v>
                </c:pt>
                <c:pt idx="1476">
                  <c:v>78404.927106865798</c:v>
                </c:pt>
                <c:pt idx="1477">
                  <c:v>78404.927106865798</c:v>
                </c:pt>
                <c:pt idx="1478">
                  <c:v>78404.927106865798</c:v>
                </c:pt>
                <c:pt idx="1479">
                  <c:v>78405.05037964879</c:v>
                </c:pt>
                <c:pt idx="1480">
                  <c:v>78405.543470780787</c:v>
                </c:pt>
                <c:pt idx="1481">
                  <c:v>78406.554358540525</c:v>
                </c:pt>
                <c:pt idx="1482">
                  <c:v>78408.143915232038</c:v>
                </c:pt>
                <c:pt idx="1483">
                  <c:v>78410.299660759498</c:v>
                </c:pt>
                <c:pt idx="1484">
                  <c:v>78413.054450885335</c:v>
                </c:pt>
                <c:pt idx="1485">
                  <c:v>78416.422803271984</c:v>
                </c:pt>
                <c:pt idx="1486">
                  <c:v>78420.661196622954</c:v>
                </c:pt>
                <c:pt idx="1487">
                  <c:v>78426.164918870476</c:v>
                </c:pt>
                <c:pt idx="1488">
                  <c:v>78433.525628433781</c:v>
                </c:pt>
                <c:pt idx="1489">
                  <c:v>78443.510723856598</c:v>
                </c:pt>
                <c:pt idx="1490">
                  <c:v>78457.101548182094</c:v>
                </c:pt>
                <c:pt idx="1491">
                  <c:v>78475.258559395166</c:v>
                </c:pt>
                <c:pt idx="1492">
                  <c:v>78498.951639226507</c:v>
                </c:pt>
                <c:pt idx="1493">
                  <c:v>78528.567925341718</c:v>
                </c:pt>
                <c:pt idx="1494">
                  <c:v>78564.384526806723</c:v>
                </c:pt>
                <c:pt idx="1495">
                  <c:v>78606.367569075781</c:v>
                </c:pt>
                <c:pt idx="1496">
                  <c:v>78654.120236041636</c:v>
                </c:pt>
                <c:pt idx="1497">
                  <c:v>78707.313205992701</c:v>
                </c:pt>
                <c:pt idx="1498">
                  <c:v>78765.263894097458</c:v>
                </c:pt>
                <c:pt idx="1499">
                  <c:v>78827.16746152479</c:v>
                </c:pt>
                <c:pt idx="1500">
                  <c:v>78892.121266243819</c:v>
                </c:pt>
                <c:pt idx="1501">
                  <c:v>78959.149313823873</c:v>
                </c:pt>
                <c:pt idx="1502">
                  <c:v>79028.284205331525</c:v>
                </c:pt>
                <c:pt idx="1503">
                  <c:v>79099.020624234836</c:v>
                </c:pt>
                <c:pt idx="1504">
                  <c:v>79171.648669087168</c:v>
                </c:pt>
                <c:pt idx="1505">
                  <c:v>79245.917973885022</c:v>
                </c:pt>
                <c:pt idx="1506">
                  <c:v>79321.569003574943</c:v>
                </c:pt>
                <c:pt idx="1507">
                  <c:v>79398.614492948589</c:v>
                </c:pt>
                <c:pt idx="1508">
                  <c:v>79477.350143867632</c:v>
                </c:pt>
                <c:pt idx="1509">
                  <c:v>79558.080827243743</c:v>
                </c:pt>
                <c:pt idx="1510">
                  <c:v>79641.413228550256</c:v>
                </c:pt>
                <c:pt idx="1511">
                  <c:v>79728.576509875507</c:v>
                </c:pt>
                <c:pt idx="1512">
                  <c:v>79820.879298407614</c:v>
                </c:pt>
                <c:pt idx="1513">
                  <c:v>79919.734137234365</c:v>
                </c:pt>
                <c:pt idx="1514">
                  <c:v>80026.352105040016</c:v>
                </c:pt>
                <c:pt idx="1515">
                  <c:v>80141.026611423731</c:v>
                </c:pt>
                <c:pt idx="1516">
                  <c:v>80262.991276625078</c:v>
                </c:pt>
                <c:pt idx="1517">
                  <c:v>80390.300733874392</c:v>
                </c:pt>
                <c:pt idx="1518">
                  <c:v>80521.96854621185</c:v>
                </c:pt>
                <c:pt idx="1519">
                  <c:v>80656.58267994129</c:v>
                </c:pt>
                <c:pt idx="1520">
                  <c:v>80793.801587951151</c:v>
                </c:pt>
                <c:pt idx="1521">
                  <c:v>80932.520145023576</c:v>
                </c:pt>
                <c:pt idx="1522">
                  <c:v>81072.368787505417</c:v>
                </c:pt>
                <c:pt idx="1523">
                  <c:v>81211.840225459135</c:v>
                </c:pt>
                <c:pt idx="1524">
                  <c:v>81349.807939216946</c:v>
                </c:pt>
                <c:pt idx="1525">
                  <c:v>81483.682436248404</c:v>
                </c:pt>
                <c:pt idx="1526">
                  <c:v>81611.352288100912</c:v>
                </c:pt>
                <c:pt idx="1527">
                  <c:v>81731.211128158</c:v>
                </c:pt>
                <c:pt idx="1528">
                  <c:v>81842.830048637523</c:v>
                </c:pt>
                <c:pt idx="1529">
                  <c:v>81947.153461686903</c:v>
                </c:pt>
                <c:pt idx="1530">
                  <c:v>82045.691204202027</c:v>
                </c:pt>
                <c:pt idx="1531">
                  <c:v>82140.15304930741</c:v>
                </c:pt>
                <c:pt idx="1532">
                  <c:v>82232.455837839516</c:v>
                </c:pt>
                <c:pt idx="1533">
                  <c:v>82324.146337589948</c:v>
                </c:pt>
                <c:pt idx="1534">
                  <c:v>82417.063452470378</c:v>
                </c:pt>
                <c:pt idx="1535">
                  <c:v>82513.082762592356</c:v>
                </c:pt>
                <c:pt idx="1536">
                  <c:v>82614.814390848784</c:v>
                </c:pt>
                <c:pt idx="1537">
                  <c:v>82724.41917668379</c:v>
                </c:pt>
                <c:pt idx="1538">
                  <c:v>82843.580150159454</c:v>
                </c:pt>
                <c:pt idx="1539">
                  <c:v>82974.151496937397</c:v>
                </c:pt>
                <c:pt idx="1540">
                  <c:v>83117.036113744311</c:v>
                </c:pt>
                <c:pt idx="1541">
                  <c:v>83273.586435451536</c:v>
                </c:pt>
                <c:pt idx="1542">
                  <c:v>83444.009529771007</c:v>
                </c:pt>
                <c:pt idx="1543">
                  <c:v>83627.594540633814</c:v>
                </c:pt>
                <c:pt idx="1544">
                  <c:v>83822.15057448759</c:v>
                </c:pt>
                <c:pt idx="1545">
                  <c:v>84023.89514352179</c:v>
                </c:pt>
                <c:pt idx="1546">
                  <c:v>84230.198767960261</c:v>
                </c:pt>
                <c:pt idx="1547">
                  <c:v>84439.262276441208</c:v>
                </c:pt>
                <c:pt idx="1548">
                  <c:v>84650.175895450462</c:v>
                </c:pt>
                <c:pt idx="1549">
                  <c:v>84863.413613932556</c:v>
                </c:pt>
                <c:pt idx="1550">
                  <c:v>85078.988166679148</c:v>
                </c:pt>
                <c:pt idx="1551">
                  <c:v>85297.855681845918</c:v>
                </c:pt>
                <c:pt idx="1552">
                  <c:v>85520.041119624497</c:v>
                </c:pt>
                <c:pt idx="1553">
                  <c:v>85746.049032459327</c:v>
                </c:pt>
                <c:pt idx="1554">
                  <c:v>85975.428354030824</c:v>
                </c:pt>
                <c:pt idx="1555">
                  <c:v>86208.691277658436</c:v>
                </c:pt>
                <c:pt idx="1556">
                  <c:v>86446.362222061551</c:v>
                </c:pt>
                <c:pt idx="1557">
                  <c:v>86689.476780495665</c:v>
                </c:pt>
                <c:pt idx="1558">
                  <c:v>86938.600123013413</c:v>
                </c:pt>
                <c:pt idx="1559">
                  <c:v>87195.337597447942</c:v>
                </c:pt>
                <c:pt idx="1560">
                  <c:v>87460.323141726694</c:v>
                </c:pt>
                <c:pt idx="1561">
                  <c:v>87733.687160115966</c:v>
                </c:pt>
                <c:pt idx="1562">
                  <c:v>88015.560056882096</c:v>
                </c:pt>
                <c:pt idx="1563">
                  <c:v>88306.07223629138</c:v>
                </c:pt>
                <c:pt idx="1564">
                  <c:v>88605.906537871109</c:v>
                </c:pt>
                <c:pt idx="1565">
                  <c:v>88915.210175812579</c:v>
                </c:pt>
                <c:pt idx="1566">
                  <c:v>89234.130364307028</c:v>
                </c:pt>
                <c:pt idx="1567">
                  <c:v>89563.393241173311</c:v>
                </c:pt>
                <c:pt idx="1568">
                  <c:v>89901.988173347563</c:v>
                </c:pt>
                <c:pt idx="1569">
                  <c:v>90249.450340935175</c:v>
                </c:pt>
                <c:pt idx="1570">
                  <c:v>90605.29200141663</c:v>
                </c:pt>
                <c:pt idx="1571">
                  <c:v>90969.004017822517</c:v>
                </c:pt>
                <c:pt idx="1572">
                  <c:v>91340.057386908404</c:v>
                </c:pt>
                <c:pt idx="1573">
                  <c:v>91717.90476732995</c:v>
                </c:pt>
                <c:pt idx="1574">
                  <c:v>92100.731960671299</c:v>
                </c:pt>
                <c:pt idx="1575">
                  <c:v>92487.315408152426</c:v>
                </c:pt>
                <c:pt idx="1576">
                  <c:v>92876.413212893371</c:v>
                </c:pt>
                <c:pt idx="1577">
                  <c:v>93266.140880428429</c:v>
                </c:pt>
                <c:pt idx="1578">
                  <c:v>93655.238685169374</c:v>
                </c:pt>
                <c:pt idx="1579">
                  <c:v>94042.449957877951</c:v>
                </c:pt>
                <c:pt idx="1580">
                  <c:v>94427.779283079159</c:v>
                </c:pt>
                <c:pt idx="1581">
                  <c:v>94809.982216934703</c:v>
                </c:pt>
                <c:pt idx="1582">
                  <c:v>95189.69320676371</c:v>
                </c:pt>
                <c:pt idx="1583">
                  <c:v>95565.681562302838</c:v>
                </c:pt>
                <c:pt idx="1584">
                  <c:v>95937.350021824546</c:v>
                </c:pt>
                <c:pt idx="1585">
                  <c:v>96304.112020826302</c:v>
                </c:pt>
                <c:pt idx="1586">
                  <c:v>96665.393220205457</c:v>
                </c:pt>
                <c:pt idx="1587">
                  <c:v>97020.633034434388</c:v>
                </c:pt>
                <c:pt idx="1588">
                  <c:v>97369.882402679621</c:v>
                </c:pt>
                <c:pt idx="1589">
                  <c:v>97713.783922526913</c:v>
                </c:pt>
                <c:pt idx="1590">
                  <c:v>98053.554530664624</c:v>
                </c:pt>
                <c:pt idx="1591">
                  <c:v>98389.804223611893</c:v>
                </c:pt>
                <c:pt idx="1592">
                  <c:v>98723.716827598881</c:v>
                </c:pt>
                <c:pt idx="1593">
                  <c:v>99055.300492892202</c:v>
                </c:pt>
                <c:pt idx="1594">
                  <c:v>99385.722745188701</c:v>
                </c:pt>
                <c:pt idx="1595">
                  <c:v>99714.985622054985</c:v>
                </c:pt>
                <c:pt idx="1596">
                  <c:v>100041.93586076092</c:v>
                </c:pt>
                <c:pt idx="1597">
                  <c:v>100366.58161157313</c:v>
                </c:pt>
                <c:pt idx="1598">
                  <c:v>100687.21412015043</c:v>
                </c:pt>
                <c:pt idx="1599">
                  <c:v>101003.29062967344</c:v>
                </c:pt>
                <c:pt idx="1600">
                  <c:v>101314.28060872282</c:v>
                </c:pt>
                <c:pt idx="1601">
                  <c:v>101619.66727945412</c:v>
                </c:pt>
                <c:pt idx="1602">
                  <c:v>101919.50158103385</c:v>
                </c:pt>
                <c:pt idx="1603">
                  <c:v>102214.93066349222</c:v>
                </c:pt>
                <c:pt idx="1604">
                  <c:v>102507.07722605955</c:v>
                </c:pt>
                <c:pt idx="1605">
                  <c:v>102796.50236365512</c:v>
                </c:pt>
                <c:pt idx="1606">
                  <c:v>103084.84249700366</c:v>
                </c:pt>
                <c:pt idx="1607">
                  <c:v>103372.09966367179</c:v>
                </c:pt>
                <c:pt idx="1608">
                  <c:v>103659.35683033992</c:v>
                </c:pt>
                <c:pt idx="1609">
                  <c:v>103946.61399700805</c:v>
                </c:pt>
                <c:pt idx="1610">
                  <c:v>104234.95413035659</c:v>
                </c:pt>
                <c:pt idx="1611">
                  <c:v>104523.83651113282</c:v>
                </c:pt>
                <c:pt idx="1612">
                  <c:v>104814.3486905421</c:v>
                </c:pt>
                <c:pt idx="1613">
                  <c:v>105107.04106627879</c:v>
                </c:pt>
                <c:pt idx="1614">
                  <c:v>105403.01901825651</c:v>
                </c:pt>
                <c:pt idx="1615">
                  <c:v>105702.85331983624</c:v>
                </c:pt>
                <c:pt idx="1616">
                  <c:v>106007.68246138986</c:v>
                </c:pt>
                <c:pt idx="1617">
                  <c:v>106318.67244043924</c:v>
                </c:pt>
                <c:pt idx="1618">
                  <c:v>106636.45362917014</c:v>
                </c:pt>
                <c:pt idx="1619">
                  <c:v>106961.67473786829</c:v>
                </c:pt>
                <c:pt idx="1620">
                  <c:v>107293.25840316161</c:v>
                </c:pt>
                <c:pt idx="1621">
                  <c:v>107630.67969693903</c:v>
                </c:pt>
                <c:pt idx="1622">
                  <c:v>107972.80776970365</c:v>
                </c:pt>
                <c:pt idx="1623">
                  <c:v>108318.48732115861</c:v>
                </c:pt>
                <c:pt idx="1624">
                  <c:v>108665.35477397699</c:v>
                </c:pt>
                <c:pt idx="1625">
                  <c:v>109011.62802141781</c:v>
                </c:pt>
                <c:pt idx="1626">
                  <c:v>109355.5295412651</c:v>
                </c:pt>
                <c:pt idx="1627">
                  <c:v>109693.53739954509</c:v>
                </c:pt>
                <c:pt idx="1628">
                  <c:v>110023.37970943066</c:v>
                </c:pt>
                <c:pt idx="1629">
                  <c:v>110342.8701618944</c:v>
                </c:pt>
                <c:pt idx="1630">
                  <c:v>110651.61270491657</c:v>
                </c:pt>
                <c:pt idx="1631">
                  <c:v>110950.34264536596</c:v>
                </c:pt>
                <c:pt idx="1632">
                  <c:v>111241.94390415562</c:v>
                </c:pt>
                <c:pt idx="1633">
                  <c:v>111528.66035157106</c:v>
                </c:pt>
                <c:pt idx="1634">
                  <c:v>111813.7576975784</c:v>
                </c:pt>
                <c:pt idx="1635">
                  <c:v>112098.31636189972</c:v>
                </c:pt>
                <c:pt idx="1636">
                  <c:v>112382.87502622104</c:v>
                </c:pt>
                <c:pt idx="1637">
                  <c:v>112666.89551824798</c:v>
                </c:pt>
                <c:pt idx="1638">
                  <c:v>112949.30454974181</c:v>
                </c:pt>
                <c:pt idx="1639">
                  <c:v>113229.57209867479</c:v>
                </c:pt>
                <c:pt idx="1640">
                  <c:v>113507.1742557192</c:v>
                </c:pt>
                <c:pt idx="1641">
                  <c:v>113782.65326830272</c:v>
                </c:pt>
                <c:pt idx="1642">
                  <c:v>114057.0737650058</c:v>
                </c:pt>
                <c:pt idx="1643">
                  <c:v>114332.02326495327</c:v>
                </c:pt>
                <c:pt idx="1644">
                  <c:v>114609.62542199768</c:v>
                </c:pt>
                <c:pt idx="1645">
                  <c:v>114890.96269342778</c:v>
                </c:pt>
                <c:pt idx="1646">
                  <c:v>115177.67914084322</c:v>
                </c:pt>
                <c:pt idx="1647">
                  <c:v>115470.37151657991</c:v>
                </c:pt>
                <c:pt idx="1648">
                  <c:v>115770.20581815964</c:v>
                </c:pt>
                <c:pt idx="1649">
                  <c:v>116077.82769951817</c:v>
                </c:pt>
                <c:pt idx="1650">
                  <c:v>116393.3370014219</c:v>
                </c:pt>
                <c:pt idx="1651">
                  <c:v>116716.83356463721</c:v>
                </c:pt>
                <c:pt idx="1652">
                  <c:v>117047.25581693371</c:v>
                </c:pt>
                <c:pt idx="1653">
                  <c:v>117384.09105560023</c:v>
                </c:pt>
                <c:pt idx="1654">
                  <c:v>117726.80976800075</c:v>
                </c:pt>
                <c:pt idx="1655">
                  <c:v>118074.27193558836</c:v>
                </c:pt>
                <c:pt idx="1656">
                  <c:v>118426.51015942961</c:v>
                </c:pt>
                <c:pt idx="1657">
                  <c:v>118783.55704059114</c:v>
                </c:pt>
                <c:pt idx="1658">
                  <c:v>119145.44518013946</c:v>
                </c:pt>
                <c:pt idx="1659">
                  <c:v>119512.20717914122</c:v>
                </c:pt>
                <c:pt idx="1660">
                  <c:v>119883.87563866292</c:v>
                </c:pt>
                <c:pt idx="1661">
                  <c:v>120260.48315977119</c:v>
                </c:pt>
                <c:pt idx="1662">
                  <c:v>120641.43910283012</c:v>
                </c:pt>
                <c:pt idx="1663">
                  <c:v>121027.39523447545</c:v>
                </c:pt>
                <c:pt idx="1664">
                  <c:v>121417.75327419628</c:v>
                </c:pt>
                <c:pt idx="1665">
                  <c:v>121811.90424425679</c:v>
                </c:pt>
                <c:pt idx="1666">
                  <c:v>122209.86648275694</c:v>
                </c:pt>
                <c:pt idx="1667">
                  <c:v>122610.37975471681</c:v>
                </c:pt>
                <c:pt idx="1668">
                  <c:v>123013.45221040306</c:v>
                </c:pt>
                <c:pt idx="1669">
                  <c:v>123418.44940249655</c:v>
                </c:pt>
                <c:pt idx="1670">
                  <c:v>123825.37591552229</c:v>
                </c:pt>
                <c:pt idx="1671">
                  <c:v>124233.59118946121</c:v>
                </c:pt>
                <c:pt idx="1672">
                  <c:v>124642.4516079442</c:v>
                </c:pt>
                <c:pt idx="1673">
                  <c:v>125051.95768036292</c:v>
                </c:pt>
                <c:pt idx="1674">
                  <c:v>125462.10991610905</c:v>
                </c:pt>
                <c:pt idx="1675">
                  <c:v>125872.26215185519</c:v>
                </c:pt>
                <c:pt idx="1676">
                  <c:v>126282.41438760133</c:v>
                </c:pt>
                <c:pt idx="1677">
                  <c:v>126691.92046002005</c:v>
                </c:pt>
                <c:pt idx="1678">
                  <c:v>127100.13573395896</c:v>
                </c:pt>
                <c:pt idx="1679">
                  <c:v>127506.41863061562</c:v>
                </c:pt>
                <c:pt idx="1680">
                  <c:v>127910.77373451504</c:v>
                </c:pt>
                <c:pt idx="1681">
                  <c:v>128313.2056301822</c:v>
                </c:pt>
                <c:pt idx="1682">
                  <c:v>128714.99747522191</c:v>
                </c:pt>
                <c:pt idx="1683">
                  <c:v>129116.78932026163</c:v>
                </c:pt>
                <c:pt idx="1684">
                  <c:v>129519.86177594788</c:v>
                </c:pt>
                <c:pt idx="1685">
                  <c:v>129925.50156562714</c:v>
                </c:pt>
                <c:pt idx="1686">
                  <c:v>130333.71683956604</c:v>
                </c:pt>
                <c:pt idx="1687">
                  <c:v>130744.51574803126</c:v>
                </c:pt>
                <c:pt idx="1688">
                  <c:v>131157.90644128941</c:v>
                </c:pt>
                <c:pt idx="1689">
                  <c:v>131572.59608329402</c:v>
                </c:pt>
                <c:pt idx="1690">
                  <c:v>131988.58671161177</c:v>
                </c:pt>
                <c:pt idx="1691">
                  <c:v>132405.22859717355</c:v>
                </c:pt>
                <c:pt idx="1692">
                  <c:v>132822.52224937108</c:v>
                </c:pt>
                <c:pt idx="1693">
                  <c:v>133240.46817759599</c:v>
                </c:pt>
                <c:pt idx="1694">
                  <c:v>133659.06689123999</c:v>
                </c:pt>
                <c:pt idx="1695">
                  <c:v>134078.31889969468</c:v>
                </c:pt>
                <c:pt idx="1696">
                  <c:v>134498.22471235177</c:v>
                </c:pt>
                <c:pt idx="1697">
                  <c:v>134918.78483860288</c:v>
                </c:pt>
                <c:pt idx="1698">
                  <c:v>135339.99978783974</c:v>
                </c:pt>
                <c:pt idx="1699">
                  <c:v>135761.2147370766</c:v>
                </c:pt>
                <c:pt idx="1700">
                  <c:v>136181.77486332771</c:v>
                </c:pt>
                <c:pt idx="1701">
                  <c:v>136601.02687178241</c:v>
                </c:pt>
                <c:pt idx="1702">
                  <c:v>137018.97280000732</c:v>
                </c:pt>
                <c:pt idx="1703">
                  <c:v>137435.6146855691</c:v>
                </c:pt>
                <c:pt idx="1704">
                  <c:v>137850.30432757371</c:v>
                </c:pt>
                <c:pt idx="1705">
                  <c:v>138263.69502083186</c:v>
                </c:pt>
                <c:pt idx="1706">
                  <c:v>138675.78880291022</c:v>
                </c:pt>
                <c:pt idx="1707">
                  <c:v>139086.58771137544</c:v>
                </c:pt>
                <c:pt idx="1708">
                  <c:v>139496.73994712156</c:v>
                </c:pt>
                <c:pt idx="1709">
                  <c:v>139906.24601954033</c:v>
                </c:pt>
                <c:pt idx="1710">
                  <c:v>140315.10643802333</c:v>
                </c:pt>
                <c:pt idx="1711">
                  <c:v>140724.61251044209</c:v>
                </c:pt>
                <c:pt idx="1712">
                  <c:v>141134.76474618822</c:v>
                </c:pt>
                <c:pt idx="1713">
                  <c:v>141546.21083676416</c:v>
                </c:pt>
                <c:pt idx="1714">
                  <c:v>141959.60153002231</c:v>
                </c:pt>
                <c:pt idx="1715">
                  <c:v>142374.94141048763</c:v>
                </c:pt>
                <c:pt idx="1716">
                  <c:v>142792.88733871255</c:v>
                </c:pt>
                <c:pt idx="1717">
                  <c:v>143213.44746496365</c:v>
                </c:pt>
                <c:pt idx="1718">
                  <c:v>143637.28680006001</c:v>
                </c:pt>
                <c:pt idx="1719">
                  <c:v>144064.41807879324</c:v>
                </c:pt>
                <c:pt idx="1720">
                  <c:v>144495.51649981568</c:v>
                </c:pt>
                <c:pt idx="1721">
                  <c:v>144929.93488101661</c:v>
                </c:pt>
                <c:pt idx="1722">
                  <c:v>145367.01839941027</c:v>
                </c:pt>
                <c:pt idx="1723">
                  <c:v>145805.43754275033</c:v>
                </c:pt>
                <c:pt idx="1724">
                  <c:v>146244.525262651</c:v>
                </c:pt>
                <c:pt idx="1725">
                  <c:v>146682.94440599106</c:v>
                </c:pt>
                <c:pt idx="1726">
                  <c:v>147118.02830740268</c:v>
                </c:pt>
                <c:pt idx="1727">
                  <c:v>147547.14086501807</c:v>
                </c:pt>
                <c:pt idx="1728">
                  <c:v>147967.04667767516</c:v>
                </c:pt>
                <c:pt idx="1729">
                  <c:v>148374.61731646163</c:v>
                </c:pt>
                <c:pt idx="1730">
                  <c:v>148766.86952908983</c:v>
                </c:pt>
                <c:pt idx="1731">
                  <c:v>149143.47705019813</c:v>
                </c:pt>
                <c:pt idx="1732">
                  <c:v>149504.15181879979</c:v>
                </c:pt>
                <c:pt idx="1733">
                  <c:v>149849.83137025472</c:v>
                </c:pt>
                <c:pt idx="1734">
                  <c:v>150181.41503554804</c:v>
                </c:pt>
                <c:pt idx="1735">
                  <c:v>150499.76546946491</c:v>
                </c:pt>
                <c:pt idx="1736">
                  <c:v>150805.15214019621</c:v>
                </c:pt>
                <c:pt idx="1737">
                  <c:v>151097.29870276351</c:v>
                </c:pt>
                <c:pt idx="1738">
                  <c:v>151377.03215453544</c:v>
                </c:pt>
                <c:pt idx="1739">
                  <c:v>151644.62196370296</c:v>
                </c:pt>
                <c:pt idx="1740">
                  <c:v>151901.35943813753</c:v>
                </c:pt>
                <c:pt idx="1741">
                  <c:v>152148.97370784689</c:v>
                </c:pt>
                <c:pt idx="1742">
                  <c:v>152389.60625539196</c:v>
                </c:pt>
                <c:pt idx="1743">
                  <c:v>152623.84517345025</c:v>
                </c:pt>
                <c:pt idx="1744">
                  <c:v>152852.74133702726</c:v>
                </c:pt>
                <c:pt idx="1745">
                  <c:v>153076.83393720066</c:v>
                </c:pt>
                <c:pt idx="1746">
                  <c:v>153296.173913137</c:v>
                </c:pt>
                <c:pt idx="1747">
                  <c:v>153510.81220400281</c:v>
                </c:pt>
                <c:pt idx="1748">
                  <c:v>153721.72582301209</c:v>
                </c:pt>
                <c:pt idx="1749">
                  <c:v>153928.94737123139</c:v>
                </c:pt>
                <c:pt idx="1750">
                  <c:v>154133.42126080816</c:v>
                </c:pt>
                <c:pt idx="1751">
                  <c:v>154335.61944312029</c:v>
                </c:pt>
                <c:pt idx="1752">
                  <c:v>154535.55465295943</c:v>
                </c:pt>
                <c:pt idx="1753">
                  <c:v>154733.23962511722</c:v>
                </c:pt>
                <c:pt idx="1754">
                  <c:v>154928.68709438524</c:v>
                </c:pt>
                <c:pt idx="1755">
                  <c:v>155121.90979555514</c:v>
                </c:pt>
                <c:pt idx="1756">
                  <c:v>155312.92046341859</c:v>
                </c:pt>
                <c:pt idx="1757">
                  <c:v>155501.7318327672</c:v>
                </c:pt>
                <c:pt idx="1758">
                  <c:v>155687.92085382293</c:v>
                </c:pt>
                <c:pt idx="1759">
                  <c:v>155871.93859290538</c:v>
                </c:pt>
                <c:pt idx="1760">
                  <c:v>156053.36760354493</c:v>
                </c:pt>
                <c:pt idx="1761">
                  <c:v>156232.22622384148</c:v>
                </c:pt>
                <c:pt idx="1762">
                  <c:v>156408.53279189495</c:v>
                </c:pt>
                <c:pt idx="1763">
                  <c:v>156582.30564580529</c:v>
                </c:pt>
                <c:pt idx="1764">
                  <c:v>156753.56312367247</c:v>
                </c:pt>
                <c:pt idx="1765">
                  <c:v>156921.90917347677</c:v>
                </c:pt>
                <c:pt idx="1766">
                  <c:v>157086.54863482865</c:v>
                </c:pt>
                <c:pt idx="1767">
                  <c:v>157245.90697809073</c:v>
                </c:pt>
                <c:pt idx="1768">
                  <c:v>157398.48913872542</c:v>
                </c:pt>
                <c:pt idx="1769">
                  <c:v>157542.13784303027</c:v>
                </c:pt>
                <c:pt idx="1770">
                  <c:v>157675.27474093038</c:v>
                </c:pt>
                <c:pt idx="1771">
                  <c:v>157796.8871617952</c:v>
                </c:pt>
                <c:pt idx="1772">
                  <c:v>157907.49672268998</c:v>
                </c:pt>
                <c:pt idx="1773">
                  <c:v>158007.62504067994</c:v>
                </c:pt>
                <c:pt idx="1774">
                  <c:v>158098.40092769539</c:v>
                </c:pt>
                <c:pt idx="1775">
                  <c:v>158181.15160372015</c:v>
                </c:pt>
                <c:pt idx="1776">
                  <c:v>158257.08050656351</c:v>
                </c:pt>
                <c:pt idx="1777">
                  <c:v>158326.48104582462</c:v>
                </c:pt>
                <c:pt idx="1778">
                  <c:v>158389.39320874921</c:v>
                </c:pt>
                <c:pt idx="1779">
                  <c:v>158445.17770879739</c:v>
                </c:pt>
                <c:pt idx="1780">
                  <c:v>158493.3725277287</c:v>
                </c:pt>
                <c:pt idx="1781">
                  <c:v>158533.92035898086</c:v>
                </c:pt>
                <c:pt idx="1782">
                  <c:v>158567.66653802237</c:v>
                </c:pt>
                <c:pt idx="1783">
                  <c:v>158595.74013147931</c:v>
                </c:pt>
                <c:pt idx="1784">
                  <c:v>158619.43321131068</c:v>
                </c:pt>
                <c:pt idx="1785">
                  <c:v>158639.83154585099</c:v>
                </c:pt>
                <c:pt idx="1786">
                  <c:v>158657.44860189885</c:v>
                </c:pt>
                <c:pt idx="1787">
                  <c:v>158672.61217299095</c:v>
                </c:pt>
                <c:pt idx="1788">
                  <c:v>158685.50614951836</c:v>
                </c:pt>
                <c:pt idx="1789">
                  <c:v>158696.20974188508</c:v>
                </c:pt>
                <c:pt idx="1790">
                  <c:v>158704.64628664541</c:v>
                </c:pt>
                <c:pt idx="1791">
                  <c:v>158710.76535402457</c:v>
                </c:pt>
                <c:pt idx="1792">
                  <c:v>158714.61864727657</c:v>
                </c:pt>
                <c:pt idx="1793">
                  <c:v>158716.54644003382</c:v>
                </c:pt>
                <c:pt idx="1794">
                  <c:v>158717.23513756529</c:v>
                </c:pt>
                <c:pt idx="1795">
                  <c:v>158717.23513756529</c:v>
                </c:pt>
                <c:pt idx="1796">
                  <c:v>158717.23513756529</c:v>
                </c:pt>
                <c:pt idx="1797">
                  <c:v>158717.23513756529</c:v>
                </c:pt>
                <c:pt idx="1798">
                  <c:v>158717.23513756529</c:v>
                </c:pt>
                <c:pt idx="1799">
                  <c:v>158717.23513756529</c:v>
                </c:pt>
                <c:pt idx="1800">
                  <c:v>158717.23513756529</c:v>
                </c:pt>
                <c:pt idx="1801">
                  <c:v>158717.23513756529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37-4C71-B4FB-66967227ACAB}"/>
            </c:ext>
          </c:extLst>
        </c:ser>
        <c:ser>
          <c:idx val="1"/>
          <c:order val="2"/>
          <c:tx>
            <c:v>Tractive enery post-KERS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WLTC_class_3!$AK$8:$AK$1809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4.7340895880259237E-5</c:v>
                </c:pt>
                <c:pt idx="13">
                  <c:v>1.1477164475457303E-3</c:v>
                </c:pt>
                <c:pt idx="14">
                  <c:v>7.3364662891352338E-3</c:v>
                </c:pt>
                <c:pt idx="15">
                  <c:v>2.1998858116342956E-2</c:v>
                </c:pt>
                <c:pt idx="16">
                  <c:v>4.7039396520004662E-2</c:v>
                </c:pt>
                <c:pt idx="17">
                  <c:v>9.0232392476129519E-2</c:v>
                </c:pt>
                <c:pt idx="18">
                  <c:v>0.15914871240262096</c:v>
                </c:pt>
                <c:pt idx="19">
                  <c:v>0.25179483902848199</c:v>
                </c:pt>
                <c:pt idx="20">
                  <c:v>0.36305699682844306</c:v>
                </c:pt>
                <c:pt idx="21">
                  <c:v>0.49492947461886933</c:v>
                </c:pt>
                <c:pt idx="22">
                  <c:v>0.64922242900721228</c:v>
                </c:pt>
                <c:pt idx="23">
                  <c:v>0.82717318012734498</c:v>
                </c:pt>
                <c:pt idx="24">
                  <c:v>1.0326619156254164</c:v>
                </c:pt>
                <c:pt idx="25">
                  <c:v>1.2695243477055618</c:v>
                </c:pt>
                <c:pt idx="26">
                  <c:v>1.5400709296712149</c:v>
                </c:pt>
                <c:pt idx="27">
                  <c:v>1.8528575996931942</c:v>
                </c:pt>
                <c:pt idx="28">
                  <c:v>2.2121004230843875</c:v>
                </c:pt>
                <c:pt idx="29">
                  <c:v>2.6217362009752874</c:v>
                </c:pt>
                <c:pt idx="30">
                  <c:v>3.0819671218720406</c:v>
                </c:pt>
                <c:pt idx="31">
                  <c:v>3.5919434872488822</c:v>
                </c:pt>
                <c:pt idx="32">
                  <c:v>4.1537972928068259</c:v>
                </c:pt>
                <c:pt idx="33">
                  <c:v>4.7688865004376053</c:v>
                </c:pt>
                <c:pt idx="34">
                  <c:v>5.4367906770096237</c:v>
                </c:pt>
                <c:pt idx="35">
                  <c:v>6.155188940161521</c:v>
                </c:pt>
                <c:pt idx="36">
                  <c:v>6.9179392511141584</c:v>
                </c:pt>
                <c:pt idx="37">
                  <c:v>7.7144768228654428</c:v>
                </c:pt>
                <c:pt idx="38">
                  <c:v>8.5394340455637039</c:v>
                </c:pt>
                <c:pt idx="39">
                  <c:v>9.3923592306015884</c:v>
                </c:pt>
                <c:pt idx="40">
                  <c:v>10.270568058705294</c:v>
                </c:pt>
                <c:pt idx="41">
                  <c:v>11.166423978264621</c:v>
                </c:pt>
                <c:pt idx="42">
                  <c:v>12.07260895069834</c:v>
                </c:pt>
                <c:pt idx="43">
                  <c:v>12.988845188252197</c:v>
                </c:pt>
                <c:pt idx="44">
                  <c:v>13.917519104988299</c:v>
                </c:pt>
                <c:pt idx="45">
                  <c:v>14.858939706652016</c:v>
                </c:pt>
                <c:pt idx="46">
                  <c:v>15.810673160382265</c:v>
                </c:pt>
                <c:pt idx="47">
                  <c:v>16.770218684352368</c:v>
                </c:pt>
                <c:pt idx="48">
                  <c:v>17.737782350618044</c:v>
                </c:pt>
                <c:pt idx="49">
                  <c:v>18.714515672778035</c:v>
                </c:pt>
                <c:pt idx="50">
                  <c:v>19.699751457913418</c:v>
                </c:pt>
                <c:pt idx="51">
                  <c:v>20.689909896089823</c:v>
                </c:pt>
                <c:pt idx="52">
                  <c:v>21.68177992719443</c:v>
                </c:pt>
                <c:pt idx="53">
                  <c:v>22.676989262033668</c:v>
                </c:pt>
                <c:pt idx="54">
                  <c:v>23.677334515469187</c:v>
                </c:pt>
                <c:pt idx="55">
                  <c:v>24.682287716039454</c:v>
                </c:pt>
                <c:pt idx="56">
                  <c:v>25.691355725091924</c:v>
                </c:pt>
                <c:pt idx="57">
                  <c:v>26.704845255589561</c:v>
                </c:pt>
                <c:pt idx="58">
                  <c:v>27.723165105788926</c:v>
                </c:pt>
                <c:pt idx="59">
                  <c:v>28.748660594174314</c:v>
                </c:pt>
                <c:pt idx="60">
                  <c:v>29.782729514249848</c:v>
                </c:pt>
                <c:pt idx="61">
                  <c:v>30.823140924906756</c:v>
                </c:pt>
                <c:pt idx="62">
                  <c:v>31.871072254335218</c:v>
                </c:pt>
                <c:pt idx="63">
                  <c:v>32.927502212988131</c:v>
                </c:pt>
                <c:pt idx="64">
                  <c:v>33.993800099333889</c:v>
                </c:pt>
                <c:pt idx="65">
                  <c:v>35.069228812978743</c:v>
                </c:pt>
                <c:pt idx="66">
                  <c:v>36.15384041411621</c:v>
                </c:pt>
                <c:pt idx="67">
                  <c:v>37.251309863690913</c:v>
                </c:pt>
                <c:pt idx="68">
                  <c:v>38.367964263296948</c:v>
                </c:pt>
                <c:pt idx="69">
                  <c:v>39.509031217306102</c:v>
                </c:pt>
                <c:pt idx="70">
                  <c:v>40.679690700241693</c:v>
                </c:pt>
                <c:pt idx="71">
                  <c:v>41.883993130835464</c:v>
                </c:pt>
                <c:pt idx="72">
                  <c:v>43.122947256123723</c:v>
                </c:pt>
                <c:pt idx="73">
                  <c:v>44.396194210292563</c:v>
                </c:pt>
                <c:pt idx="74">
                  <c:v>45.705358992325898</c:v>
                </c:pt>
                <c:pt idx="75">
                  <c:v>47.053426428327093</c:v>
                </c:pt>
                <c:pt idx="76">
                  <c:v>48.443410426794621</c:v>
                </c:pt>
                <c:pt idx="77">
                  <c:v>49.876498444892178</c:v>
                </c:pt>
                <c:pt idx="78">
                  <c:v>51.351135523483023</c:v>
                </c:pt>
                <c:pt idx="79">
                  <c:v>52.864201585327613</c:v>
                </c:pt>
                <c:pt idx="80">
                  <c:v>54.414451293893997</c:v>
                </c:pt>
                <c:pt idx="81">
                  <c:v>55.999543033419769</c:v>
                </c:pt>
                <c:pt idx="82">
                  <c:v>57.619349689727727</c:v>
                </c:pt>
                <c:pt idx="83">
                  <c:v>59.276302532620228</c:v>
                </c:pt>
                <c:pt idx="84">
                  <c:v>60.966233582403959</c:v>
                </c:pt>
                <c:pt idx="85">
                  <c:v>62.687493840641324</c:v>
                </c:pt>
                <c:pt idx="86">
                  <c:v>64.439917541392887</c:v>
                </c:pt>
                <c:pt idx="87">
                  <c:v>66.222781670956863</c:v>
                </c:pt>
                <c:pt idx="88">
                  <c:v>68.029425629143773</c:v>
                </c:pt>
                <c:pt idx="89">
                  <c:v>69.845434900036437</c:v>
                </c:pt>
                <c:pt idx="90">
                  <c:v>71.664899593110221</c:v>
                </c:pt>
                <c:pt idx="91">
                  <c:v>73.487917071485967</c:v>
                </c:pt>
                <c:pt idx="92">
                  <c:v>75.316714261830214</c:v>
                </c:pt>
                <c:pt idx="93">
                  <c:v>77.150538425423136</c:v>
                </c:pt>
                <c:pt idx="94">
                  <c:v>78.985716226168535</c:v>
                </c:pt>
                <c:pt idx="95">
                  <c:v>80.820555644675537</c:v>
                </c:pt>
                <c:pt idx="96">
                  <c:v>82.655950051192193</c:v>
                </c:pt>
                <c:pt idx="97">
                  <c:v>84.492022214739549</c:v>
                </c:pt>
                <c:pt idx="98">
                  <c:v>86.32809421041155</c:v>
                </c:pt>
                <c:pt idx="99">
                  <c:v>88.164507437902074</c:v>
                </c:pt>
                <c:pt idx="100">
                  <c:v>90.000920665392599</c:v>
                </c:pt>
                <c:pt idx="101">
                  <c:v>91.837333892883123</c:v>
                </c:pt>
                <c:pt idx="102">
                  <c:v>93.673747120373648</c:v>
                </c:pt>
                <c:pt idx="103">
                  <c:v>95.510160347864172</c:v>
                </c:pt>
                <c:pt idx="104">
                  <c:v>97.346573575354697</c:v>
                </c:pt>
                <c:pt idx="105">
                  <c:v>99.182986802845221</c:v>
                </c:pt>
                <c:pt idx="106">
                  <c:v>101.01940003033575</c:v>
                </c:pt>
                <c:pt idx="107">
                  <c:v>102.85581325782627</c:v>
                </c:pt>
                <c:pt idx="108">
                  <c:v>104.69222648531679</c:v>
                </c:pt>
                <c:pt idx="109">
                  <c:v>106.52863971280732</c:v>
                </c:pt>
                <c:pt idx="110">
                  <c:v>108.36505294029784</c:v>
                </c:pt>
                <c:pt idx="111">
                  <c:v>110.20146616778837</c:v>
                </c:pt>
                <c:pt idx="112">
                  <c:v>112.03787939527889</c:v>
                </c:pt>
                <c:pt idx="113">
                  <c:v>113.87429262276942</c:v>
                </c:pt>
                <c:pt idx="114">
                  <c:v>115.71070585025994</c:v>
                </c:pt>
                <c:pt idx="115">
                  <c:v>117.54711907775047</c:v>
                </c:pt>
                <c:pt idx="116">
                  <c:v>119.38353230524099</c:v>
                </c:pt>
                <c:pt idx="117">
                  <c:v>121.21994553273151</c:v>
                </c:pt>
                <c:pt idx="118">
                  <c:v>123.05635876022204</c:v>
                </c:pt>
                <c:pt idx="119">
                  <c:v>124.89277198771256</c:v>
                </c:pt>
                <c:pt idx="120">
                  <c:v>126.72918521520309</c:v>
                </c:pt>
                <c:pt idx="121">
                  <c:v>128.56559844269361</c:v>
                </c:pt>
                <c:pt idx="122">
                  <c:v>130.40201167018415</c:v>
                </c:pt>
                <c:pt idx="123">
                  <c:v>132.23842489767469</c:v>
                </c:pt>
                <c:pt idx="124">
                  <c:v>134.07483812516523</c:v>
                </c:pt>
                <c:pt idx="125">
                  <c:v>135.91125135265577</c:v>
                </c:pt>
                <c:pt idx="126">
                  <c:v>137.74766458014631</c:v>
                </c:pt>
                <c:pt idx="127">
                  <c:v>139.58407780763685</c:v>
                </c:pt>
                <c:pt idx="128">
                  <c:v>141.42049103512738</c:v>
                </c:pt>
                <c:pt idx="129">
                  <c:v>143.25690426261792</c:v>
                </c:pt>
                <c:pt idx="130">
                  <c:v>145.09331749010846</c:v>
                </c:pt>
                <c:pt idx="131">
                  <c:v>146.929730717599</c:v>
                </c:pt>
                <c:pt idx="132">
                  <c:v>148.76614394508954</c:v>
                </c:pt>
                <c:pt idx="133">
                  <c:v>150.60255717258008</c:v>
                </c:pt>
                <c:pt idx="134">
                  <c:v>152.43897040007062</c:v>
                </c:pt>
                <c:pt idx="135">
                  <c:v>154.27538362756115</c:v>
                </c:pt>
                <c:pt idx="136">
                  <c:v>156.11179685505169</c:v>
                </c:pt>
                <c:pt idx="137">
                  <c:v>157.94821008254223</c:v>
                </c:pt>
                <c:pt idx="138">
                  <c:v>159.78467474043481</c:v>
                </c:pt>
                <c:pt idx="139">
                  <c:v>161.62246274300557</c:v>
                </c:pt>
                <c:pt idx="140">
                  <c:v>163.46704484977954</c:v>
                </c:pt>
                <c:pt idx="141">
                  <c:v>165.32492557005764</c:v>
                </c:pt>
                <c:pt idx="142">
                  <c:v>167.1962820783985</c:v>
                </c:pt>
                <c:pt idx="143">
                  <c:v>169.07821606583988</c:v>
                </c:pt>
                <c:pt idx="144">
                  <c:v>170.97146483497178</c:v>
                </c:pt>
                <c:pt idx="145">
                  <c:v>172.88074966044482</c:v>
                </c:pt>
                <c:pt idx="146">
                  <c:v>174.81183718743293</c:v>
                </c:pt>
                <c:pt idx="147">
                  <c:v>176.76780620946099</c:v>
                </c:pt>
                <c:pt idx="148">
                  <c:v>178.7489233495206</c:v>
                </c:pt>
                <c:pt idx="149">
                  <c:v>180.75390584756744</c:v>
                </c:pt>
                <c:pt idx="150">
                  <c:v>182.78023536341004</c:v>
                </c:pt>
                <c:pt idx="151">
                  <c:v>184.82164128133766</c:v>
                </c:pt>
                <c:pt idx="152">
                  <c:v>186.86785795995533</c:v>
                </c:pt>
                <c:pt idx="153">
                  <c:v>188.91429835900098</c:v>
                </c:pt>
                <c:pt idx="154">
                  <c:v>190.96374107102818</c:v>
                </c:pt>
                <c:pt idx="155">
                  <c:v>193.01900363290301</c:v>
                </c:pt>
                <c:pt idx="156">
                  <c:v>195.08102185251937</c:v>
                </c:pt>
                <c:pt idx="157">
                  <c:v>197.1506455994375</c:v>
                </c:pt>
                <c:pt idx="158">
                  <c:v>199.23112567794252</c:v>
                </c:pt>
                <c:pt idx="159">
                  <c:v>201.32707254016623</c:v>
                </c:pt>
                <c:pt idx="160">
                  <c:v>203.44159789548138</c:v>
                </c:pt>
                <c:pt idx="161">
                  <c:v>205.57762259023087</c:v>
                </c:pt>
                <c:pt idx="162">
                  <c:v>207.73577048245065</c:v>
                </c:pt>
                <c:pt idx="163">
                  <c:v>209.92032386439226</c:v>
                </c:pt>
                <c:pt idx="164">
                  <c:v>212.13325233719507</c:v>
                </c:pt>
                <c:pt idx="165">
                  <c:v>214.37518901210512</c:v>
                </c:pt>
                <c:pt idx="166">
                  <c:v>216.64754817132825</c:v>
                </c:pt>
                <c:pt idx="167">
                  <c:v>218.95655609607851</c:v>
                </c:pt>
                <c:pt idx="168">
                  <c:v>221.30794421693432</c:v>
                </c:pt>
                <c:pt idx="169">
                  <c:v>223.69986925609115</c:v>
                </c:pt>
                <c:pt idx="170">
                  <c:v>226.12585531011754</c:v>
                </c:pt>
                <c:pt idx="171">
                  <c:v>228.57768880060814</c:v>
                </c:pt>
                <c:pt idx="172">
                  <c:v>231.04491163355166</c:v>
                </c:pt>
                <c:pt idx="173">
                  <c:v>233.52381506239303</c:v>
                </c:pt>
                <c:pt idx="174">
                  <c:v>236.01918789602567</c:v>
                </c:pt>
                <c:pt idx="175">
                  <c:v>238.53447694941588</c:v>
                </c:pt>
                <c:pt idx="176">
                  <c:v>241.07089009842278</c:v>
                </c:pt>
                <c:pt idx="177">
                  <c:v>243.63180621186964</c:v>
                </c:pt>
                <c:pt idx="178">
                  <c:v>246.21940533122259</c:v>
                </c:pt>
                <c:pt idx="179">
                  <c:v>248.8306606593344</c:v>
                </c:pt>
                <c:pt idx="180">
                  <c:v>251.46368489243972</c:v>
                </c:pt>
                <c:pt idx="181">
                  <c:v>254.11841564275559</c:v>
                </c:pt>
                <c:pt idx="182">
                  <c:v>256.79305795987</c:v>
                </c:pt>
                <c:pt idx="183">
                  <c:v>259.48201376092976</c:v>
                </c:pt>
                <c:pt idx="184">
                  <c:v>262.18117524706821</c:v>
                </c:pt>
                <c:pt idx="185">
                  <c:v>264.8892629929228</c:v>
                </c:pt>
                <c:pt idx="186">
                  <c:v>267.6052969065384</c:v>
                </c:pt>
                <c:pt idx="187">
                  <c:v>270.32852052583837</c:v>
                </c:pt>
                <c:pt idx="188">
                  <c:v>273.05788481628116</c:v>
                </c:pt>
                <c:pt idx="189">
                  <c:v>275.79262949820424</c:v>
                </c:pt>
                <c:pt idx="190">
                  <c:v>278.53229009673203</c:v>
                </c:pt>
                <c:pt idx="191">
                  <c:v>281.27639499896043</c:v>
                </c:pt>
                <c:pt idx="192">
                  <c:v>284.02466889475909</c:v>
                </c:pt>
                <c:pt idx="193">
                  <c:v>286.77721033207195</c:v>
                </c:pt>
                <c:pt idx="194">
                  <c:v>289.53374974715143</c:v>
                </c:pt>
                <c:pt idx="195">
                  <c:v>292.29440262666662</c:v>
                </c:pt>
                <c:pt idx="196">
                  <c:v>295.05923165725659</c:v>
                </c:pt>
                <c:pt idx="197">
                  <c:v>297.82811415373618</c:v>
                </c:pt>
                <c:pt idx="198">
                  <c:v>300.6016635420313</c:v>
                </c:pt>
                <c:pt idx="199">
                  <c:v>303.38058422190625</c:v>
                </c:pt>
                <c:pt idx="200">
                  <c:v>306.16560308460964</c:v>
                </c:pt>
                <c:pt idx="201">
                  <c:v>308.95797374565024</c:v>
                </c:pt>
                <c:pt idx="202">
                  <c:v>311.7590111916308</c:v>
                </c:pt>
                <c:pt idx="203">
                  <c:v>314.57242565425946</c:v>
                </c:pt>
                <c:pt idx="204">
                  <c:v>317.40154780312361</c:v>
                </c:pt>
                <c:pt idx="205">
                  <c:v>320.24880671553484</c:v>
                </c:pt>
                <c:pt idx="206">
                  <c:v>323.12015939907428</c:v>
                </c:pt>
                <c:pt idx="207">
                  <c:v>326.0201517017328</c:v>
                </c:pt>
                <c:pt idx="208">
                  <c:v>328.95125849775258</c:v>
                </c:pt>
                <c:pt idx="209">
                  <c:v>331.92053391266722</c:v>
                </c:pt>
                <c:pt idx="210">
                  <c:v>334.93375256160886</c:v>
                </c:pt>
                <c:pt idx="211">
                  <c:v>337.99010716597257</c:v>
                </c:pt>
                <c:pt idx="212">
                  <c:v>341.09193565662218</c:v>
                </c:pt>
                <c:pt idx="213">
                  <c:v>344.24152990944879</c:v>
                </c:pt>
                <c:pt idx="214">
                  <c:v>347.44343374265833</c:v>
                </c:pt>
                <c:pt idx="215">
                  <c:v>350.70440617720783</c:v>
                </c:pt>
                <c:pt idx="216">
                  <c:v>354.03037460959223</c:v>
                </c:pt>
                <c:pt idx="217">
                  <c:v>357.42563570060582</c:v>
                </c:pt>
                <c:pt idx="218">
                  <c:v>360.89286480933276</c:v>
                </c:pt>
                <c:pt idx="219">
                  <c:v>364.43408442788228</c:v>
                </c:pt>
                <c:pt idx="220">
                  <c:v>368.05068405539117</c:v>
                </c:pt>
                <c:pt idx="221">
                  <c:v>371.7426990334352</c:v>
                </c:pt>
                <c:pt idx="222">
                  <c:v>375.51060419536304</c:v>
                </c:pt>
                <c:pt idx="223">
                  <c:v>379.35634788751884</c:v>
                </c:pt>
                <c:pt idx="224">
                  <c:v>383.28105382779648</c:v>
                </c:pt>
                <c:pt idx="225">
                  <c:v>387.28755884840405</c:v>
                </c:pt>
                <c:pt idx="226">
                  <c:v>391.37739521431996</c:v>
                </c:pt>
                <c:pt idx="227">
                  <c:v>395.55119546800336</c:v>
                </c:pt>
                <c:pt idx="228">
                  <c:v>399.81017048596885</c:v>
                </c:pt>
                <c:pt idx="229">
                  <c:v>404.15464775252394</c:v>
                </c:pt>
                <c:pt idx="230">
                  <c:v>408.58378240622756</c:v>
                </c:pt>
                <c:pt idx="231">
                  <c:v>413.09522238928571</c:v>
                </c:pt>
                <c:pt idx="232">
                  <c:v>417.68231164366188</c:v>
                </c:pt>
                <c:pt idx="233">
                  <c:v>422.33551622811916</c:v>
                </c:pt>
                <c:pt idx="234">
                  <c:v>427.05114606355352</c:v>
                </c:pt>
                <c:pt idx="235">
                  <c:v>431.83019667369103</c:v>
                </c:pt>
                <c:pt idx="236">
                  <c:v>436.67406338250697</c:v>
                </c:pt>
                <c:pt idx="237">
                  <c:v>441.57984798772929</c:v>
                </c:pt>
                <c:pt idx="238">
                  <c:v>446.54006445961454</c:v>
                </c:pt>
                <c:pt idx="239">
                  <c:v>451.54476022282995</c:v>
                </c:pt>
                <c:pt idx="240">
                  <c:v>456.5869157396985</c:v>
                </c:pt>
                <c:pt idx="241">
                  <c:v>461.66665928013589</c:v>
                </c:pt>
                <c:pt idx="242">
                  <c:v>466.77991559679481</c:v>
                </c:pt>
                <c:pt idx="243">
                  <c:v>471.92013958075449</c:v>
                </c:pt>
                <c:pt idx="244">
                  <c:v>477.084890649138</c:v>
                </c:pt>
                <c:pt idx="245">
                  <c:v>482.26728880897718</c:v>
                </c:pt>
                <c:pt idx="246">
                  <c:v>487.46001602169076</c:v>
                </c:pt>
                <c:pt idx="247">
                  <c:v>492.66279449952447</c:v>
                </c:pt>
                <c:pt idx="248">
                  <c:v>497.87801065654043</c:v>
                </c:pt>
                <c:pt idx="249">
                  <c:v>503.10597349848399</c:v>
                </c:pt>
                <c:pt idx="250">
                  <c:v>508.34424919249409</c:v>
                </c:pt>
                <c:pt idx="251">
                  <c:v>513.59033695674407</c:v>
                </c:pt>
                <c:pt idx="252">
                  <c:v>518.8444428632896</c:v>
                </c:pt>
                <c:pt idx="253">
                  <c:v>524.10771842572944</c:v>
                </c:pt>
                <c:pt idx="254">
                  <c:v>529.37949645114463</c:v>
                </c:pt>
                <c:pt idx="255">
                  <c:v>534.65619712960086</c:v>
                </c:pt>
                <c:pt idx="256">
                  <c:v>539.93685658462732</c:v>
                </c:pt>
                <c:pt idx="257">
                  <c:v>545.22519288411343</c:v>
                </c:pt>
                <c:pt idx="258">
                  <c:v>550.52569140581102</c:v>
                </c:pt>
                <c:pt idx="259">
                  <c:v>555.84189757907245</c:v>
                </c:pt>
                <c:pt idx="260">
                  <c:v>561.1761562487826</c:v>
                </c:pt>
                <c:pt idx="261">
                  <c:v>566.5316066585217</c:v>
                </c:pt>
                <c:pt idx="262">
                  <c:v>571.91338147538954</c:v>
                </c:pt>
                <c:pt idx="263">
                  <c:v>577.33016023930531</c:v>
                </c:pt>
                <c:pt idx="264">
                  <c:v>582.79003925490952</c:v>
                </c:pt>
                <c:pt idx="265">
                  <c:v>588.29664922432607</c:v>
                </c:pt>
                <c:pt idx="266">
                  <c:v>593.8507804008517</c:v>
                </c:pt>
                <c:pt idx="267">
                  <c:v>599.45632815775491</c:v>
                </c:pt>
                <c:pt idx="268">
                  <c:v>605.11873190271331</c:v>
                </c:pt>
                <c:pt idx="269">
                  <c:v>610.83949135550699</c:v>
                </c:pt>
                <c:pt idx="270">
                  <c:v>616.61717561016769</c:v>
                </c:pt>
                <c:pt idx="271">
                  <c:v>622.44605736928099</c:v>
                </c:pt>
                <c:pt idx="272">
                  <c:v>628.32773410498919</c:v>
                </c:pt>
                <c:pt idx="273">
                  <c:v>634.2568814069781</c:v>
                </c:pt>
                <c:pt idx="274">
                  <c:v>640.22109313253316</c:v>
                </c:pt>
                <c:pt idx="275">
                  <c:v>646.2157773108911</c:v>
                </c:pt>
                <c:pt idx="276">
                  <c:v>652.23586300198349</c:v>
                </c:pt>
                <c:pt idx="277">
                  <c:v>658.27485735206028</c:v>
                </c:pt>
                <c:pt idx="278">
                  <c:v>664.32364361892155</c:v>
                </c:pt>
                <c:pt idx="279">
                  <c:v>670.379008291373</c:v>
                </c:pt>
                <c:pt idx="280">
                  <c:v>676.44743007780744</c:v>
                </c:pt>
                <c:pt idx="281">
                  <c:v>682.53581395565823</c:v>
                </c:pt>
                <c:pt idx="282">
                  <c:v>688.65194498042229</c:v>
                </c:pt>
                <c:pt idx="283">
                  <c:v>694.79965823713542</c:v>
                </c:pt>
                <c:pt idx="284">
                  <c:v>700.98525179913793</c:v>
                </c:pt>
                <c:pt idx="285">
                  <c:v>707.21569118801472</c:v>
                </c:pt>
                <c:pt idx="286">
                  <c:v>713.49637114053132</c:v>
                </c:pt>
                <c:pt idx="287">
                  <c:v>719.83629244453186</c:v>
                </c:pt>
                <c:pt idx="288">
                  <c:v>726.24399085618495</c:v>
                </c:pt>
                <c:pt idx="289">
                  <c:v>732.72181448014317</c:v>
                </c:pt>
                <c:pt idx="290">
                  <c:v>739.26422675159995</c:v>
                </c:pt>
                <c:pt idx="291">
                  <c:v>745.86640695890469</c:v>
                </c:pt>
                <c:pt idx="292">
                  <c:v>752.52441374317141</c:v>
                </c:pt>
                <c:pt idx="293">
                  <c:v>759.2388522415423</c:v>
                </c:pt>
                <c:pt idx="294">
                  <c:v>766.01117949631544</c:v>
                </c:pt>
                <c:pt idx="295">
                  <c:v>772.84206111841445</c:v>
                </c:pt>
                <c:pt idx="296">
                  <c:v>779.73244443459987</c:v>
                </c:pt>
                <c:pt idx="297">
                  <c:v>786.68307160494749</c:v>
                </c:pt>
                <c:pt idx="298">
                  <c:v>793.69424207191128</c:v>
                </c:pt>
                <c:pt idx="299">
                  <c:v>800.76476087825552</c:v>
                </c:pt>
                <c:pt idx="300">
                  <c:v>807.89339784416427</c:v>
                </c:pt>
                <c:pt idx="301">
                  <c:v>815.07820005752797</c:v>
                </c:pt>
                <c:pt idx="302">
                  <c:v>822.31628120537573</c:v>
                </c:pt>
                <c:pt idx="303">
                  <c:v>829.60483626067014</c:v>
                </c:pt>
                <c:pt idx="304">
                  <c:v>836.93954648285137</c:v>
                </c:pt>
                <c:pt idx="305">
                  <c:v>844.31655817339367</c:v>
                </c:pt>
                <c:pt idx="306">
                  <c:v>851.73600728765268</c:v>
                </c:pt>
                <c:pt idx="307">
                  <c:v>859.19887310211493</c:v>
                </c:pt>
                <c:pt idx="308">
                  <c:v>866.70527633968095</c:v>
                </c:pt>
                <c:pt idx="309">
                  <c:v>874.25354939986232</c:v>
                </c:pt>
                <c:pt idx="310">
                  <c:v>881.84142893563524</c:v>
                </c:pt>
                <c:pt idx="311">
                  <c:v>889.46730468290571</c:v>
                </c:pt>
                <c:pt idx="312">
                  <c:v>897.12802697531868</c:v>
                </c:pt>
                <c:pt idx="313">
                  <c:v>904.82002581375468</c:v>
                </c:pt>
                <c:pt idx="314">
                  <c:v>912.54032029101654</c:v>
                </c:pt>
                <c:pt idx="315">
                  <c:v>920.28715302757428</c:v>
                </c:pt>
                <c:pt idx="316">
                  <c:v>928.05923751291073</c:v>
                </c:pt>
                <c:pt idx="317">
                  <c:v>935.85302130007437</c:v>
                </c:pt>
                <c:pt idx="318">
                  <c:v>943.66439101959168</c:v>
                </c:pt>
                <c:pt idx="319">
                  <c:v>951.49126123607323</c:v>
                </c:pt>
                <c:pt idx="320">
                  <c:v>959.33558616257449</c:v>
                </c:pt>
                <c:pt idx="321">
                  <c:v>967.1976288488587</c:v>
                </c:pt>
                <c:pt idx="322">
                  <c:v>975.07617067355909</c:v>
                </c:pt>
                <c:pt idx="323">
                  <c:v>982.9708174068669</c:v>
                </c:pt>
                <c:pt idx="324">
                  <c:v>990.87967615291916</c:v>
                </c:pt>
                <c:pt idx="325">
                  <c:v>998.80422971819053</c:v>
                </c:pt>
                <c:pt idx="326">
                  <c:v>1006.7439858998023</c:v>
                </c:pt>
                <c:pt idx="327">
                  <c:v>1014.6977172029279</c:v>
                </c:pt>
                <c:pt idx="328">
                  <c:v>1022.659470730754</c:v>
                </c:pt>
                <c:pt idx="329">
                  <c:v>1030.6240862769901</c:v>
                </c:pt>
                <c:pt idx="330">
                  <c:v>1038.5966290507656</c:v>
                </c:pt>
                <c:pt idx="331">
                  <c:v>1046.5788397514746</c:v>
                </c:pt>
                <c:pt idx="332">
                  <c:v>1054.5676988162356</c:v>
                </c:pt>
                <c:pt idx="333">
                  <c:v>1062.5625701145057</c:v>
                </c:pt>
                <c:pt idx="334">
                  <c:v>1070.5636116198393</c:v>
                </c:pt>
                <c:pt idx="335">
                  <c:v>1078.5698937627249</c:v>
                </c:pt>
                <c:pt idx="336">
                  <c:v>1086.5817998363802</c:v>
                </c:pt>
                <c:pt idx="337">
                  <c:v>1094.5998986965562</c:v>
                </c:pt>
                <c:pt idx="338">
                  <c:v>1102.6254701330647</c:v>
                </c:pt>
                <c:pt idx="339">
                  <c:v>1110.6620086336056</c:v>
                </c:pt>
                <c:pt idx="340">
                  <c:v>1118.7150914379674</c:v>
                </c:pt>
                <c:pt idx="341">
                  <c:v>1126.788803885953</c:v>
                </c:pt>
                <c:pt idx="342">
                  <c:v>1134.881154304052</c:v>
                </c:pt>
                <c:pt idx="343">
                  <c:v>1142.9886794271415</c:v>
                </c:pt>
                <c:pt idx="344">
                  <c:v>1151.1132511286251</c:v>
                </c:pt>
                <c:pt idx="345">
                  <c:v>1159.2575958485556</c:v>
                </c:pt>
                <c:pt idx="346">
                  <c:v>1167.4222969791483</c:v>
                </c:pt>
                <c:pt idx="347">
                  <c:v>1175.6064884955092</c:v>
                </c:pt>
                <c:pt idx="348">
                  <c:v>1183.8125723443006</c:v>
                </c:pt>
                <c:pt idx="349">
                  <c:v>1192.0406368821748</c:v>
                </c:pt>
                <c:pt idx="350">
                  <c:v>1200.289976688018</c:v>
                </c:pt>
                <c:pt idx="351">
                  <c:v>1208.5599881783346</c:v>
                </c:pt>
                <c:pt idx="352">
                  <c:v>1216.8506564144991</c:v>
                </c:pt>
                <c:pt idx="353">
                  <c:v>1225.1621221371131</c:v>
                </c:pt>
                <c:pt idx="354">
                  <c:v>1233.4945235455709</c:v>
                </c:pt>
                <c:pt idx="355">
                  <c:v>1241.8485774248832</c:v>
                </c:pt>
                <c:pt idx="356">
                  <c:v>1250.2244533842736</c:v>
                </c:pt>
                <c:pt idx="357">
                  <c:v>1258.6210000057606</c:v>
                </c:pt>
                <c:pt idx="358">
                  <c:v>1267.0350473354661</c:v>
                </c:pt>
                <c:pt idx="359">
                  <c:v>1275.4621413095292</c:v>
                </c:pt>
                <c:pt idx="360">
                  <c:v>1283.9006926898428</c:v>
                </c:pt>
                <c:pt idx="361">
                  <c:v>1292.3511154735181</c:v>
                </c:pt>
                <c:pt idx="362">
                  <c:v>1300.8134753228817</c:v>
                </c:pt>
                <c:pt idx="363">
                  <c:v>1309.2876671607016</c:v>
                </c:pt>
                <c:pt idx="364">
                  <c:v>1317.7739481077026</c:v>
                </c:pt>
                <c:pt idx="365">
                  <c:v>1326.2725208639549</c:v>
                </c:pt>
                <c:pt idx="366">
                  <c:v>1334.7838222071737</c:v>
                </c:pt>
                <c:pt idx="367">
                  <c:v>1343.3096390242404</c:v>
                </c:pt>
                <c:pt idx="368">
                  <c:v>1351.8525286506285</c:v>
                </c:pt>
                <c:pt idx="369">
                  <c:v>1360.4131068031641</c:v>
                </c:pt>
                <c:pt idx="370">
                  <c:v>1368.9895186136894</c:v>
                </c:pt>
                <c:pt idx="371">
                  <c:v>1377.5796616599516</c:v>
                </c:pt>
                <c:pt idx="372">
                  <c:v>1386.1779352164767</c:v>
                </c:pt>
                <c:pt idx="373">
                  <c:v>1394.7790432678553</c:v>
                </c:pt>
                <c:pt idx="374">
                  <c:v>1403.3827608613362</c:v>
                </c:pt>
                <c:pt idx="375">
                  <c:v>1411.9898252570056</c:v>
                </c:pt>
                <c:pt idx="376">
                  <c:v>1420.5999559378922</c:v>
                </c:pt>
                <c:pt idx="377">
                  <c:v>1429.2124305146938</c:v>
                </c:pt>
                <c:pt idx="378">
                  <c:v>1437.8267214120876</c:v>
                </c:pt>
                <c:pt idx="379">
                  <c:v>1446.4424718847442</c:v>
                </c:pt>
                <c:pt idx="380">
                  <c:v>1455.0590352954343</c:v>
                </c:pt>
                <c:pt idx="381">
                  <c:v>1463.6759630745496</c:v>
                </c:pt>
                <c:pt idx="382">
                  <c:v>1472.2931285131187</c:v>
                </c:pt>
                <c:pt idx="383">
                  <c:v>1480.9103348072035</c:v>
                </c:pt>
                <c:pt idx="384">
                  <c:v>1489.5275359315067</c:v>
                </c:pt>
                <c:pt idx="385">
                  <c:v>1498.1448608797359</c:v>
                </c:pt>
                <c:pt idx="386">
                  <c:v>1506.7622656418034</c:v>
                </c:pt>
                <c:pt idx="387">
                  <c:v>1515.3796704038709</c:v>
                </c:pt>
                <c:pt idx="388">
                  <c:v>1523.9970751659384</c:v>
                </c:pt>
                <c:pt idx="389">
                  <c:v>1532.6144799280059</c:v>
                </c:pt>
                <c:pt idx="390">
                  <c:v>1541.2318846900735</c:v>
                </c:pt>
                <c:pt idx="391">
                  <c:v>1549.849289452141</c:v>
                </c:pt>
                <c:pt idx="392">
                  <c:v>1558.4668368629887</c:v>
                </c:pt>
                <c:pt idx="393">
                  <c:v>1567.0854739349322</c:v>
                </c:pt>
                <c:pt idx="394">
                  <c:v>1575.7075012303756</c:v>
                </c:pt>
                <c:pt idx="395">
                  <c:v>1584.3364873262701</c:v>
                </c:pt>
                <c:pt idx="396">
                  <c:v>1592.9771043611331</c:v>
                </c:pt>
                <c:pt idx="397">
                  <c:v>1601.6348260474576</c:v>
                </c:pt>
                <c:pt idx="398">
                  <c:v>1610.313526946218</c:v>
                </c:pt>
                <c:pt idx="399">
                  <c:v>1619.011700709214</c:v>
                </c:pt>
                <c:pt idx="400">
                  <c:v>1627.7254635902823</c:v>
                </c:pt>
                <c:pt idx="401">
                  <c:v>1636.453240880242</c:v>
                </c:pt>
                <c:pt idx="402">
                  <c:v>1645.1927898394822</c:v>
                </c:pt>
                <c:pt idx="403">
                  <c:v>1653.9420330490732</c:v>
                </c:pt>
                <c:pt idx="404">
                  <c:v>1662.7009606848842</c:v>
                </c:pt>
                <c:pt idx="405">
                  <c:v>1671.4683806281835</c:v>
                </c:pt>
                <c:pt idx="406">
                  <c:v>1680.2421806920297</c:v>
                </c:pt>
                <c:pt idx="407">
                  <c:v>1689.021010343919</c:v>
                </c:pt>
                <c:pt idx="408">
                  <c:v>1697.8048292606225</c:v>
                </c:pt>
                <c:pt idx="409">
                  <c:v>1706.5943725078789</c:v>
                </c:pt>
                <c:pt idx="410">
                  <c:v>1715.3900156857298</c:v>
                </c:pt>
                <c:pt idx="411">
                  <c:v>1724.1916865604446</c:v>
                </c:pt>
                <c:pt idx="412">
                  <c:v>1732.9994795316718</c:v>
                </c:pt>
                <c:pt idx="413">
                  <c:v>1741.8137925164733</c:v>
                </c:pt>
                <c:pt idx="414">
                  <c:v>1750.6358832212911</c:v>
                </c:pt>
                <c:pt idx="415">
                  <c:v>1759.4679806424599</c:v>
                </c:pt>
                <c:pt idx="416">
                  <c:v>1768.3113889618078</c:v>
                </c:pt>
                <c:pt idx="417">
                  <c:v>1777.1651642532033</c:v>
                </c:pt>
                <c:pt idx="418">
                  <c:v>1786.0274872729806</c:v>
                </c:pt>
                <c:pt idx="419">
                  <c:v>1794.8964782504222</c:v>
                </c:pt>
                <c:pt idx="420">
                  <c:v>1803.7714038751619</c:v>
                </c:pt>
                <c:pt idx="421">
                  <c:v>1812.6534799001236</c:v>
                </c:pt>
                <c:pt idx="422">
                  <c:v>1821.5436308104374</c:v>
                </c:pt>
                <c:pt idx="423">
                  <c:v>1830.4430374767376</c:v>
                </c:pt>
                <c:pt idx="424">
                  <c:v>1839.3545062751482</c:v>
                </c:pt>
                <c:pt idx="425">
                  <c:v>1848.2841779684627</c:v>
                </c:pt>
                <c:pt idx="426">
                  <c:v>1857.2417340823931</c:v>
                </c:pt>
                <c:pt idx="427">
                  <c:v>1866.2353284060573</c:v>
                </c:pt>
                <c:pt idx="428">
                  <c:v>1875.262676232463</c:v>
                </c:pt>
                <c:pt idx="429">
                  <c:v>1884.3167820056497</c:v>
                </c:pt>
                <c:pt idx="430">
                  <c:v>1893.39563734952</c:v>
                </c:pt>
                <c:pt idx="431">
                  <c:v>1902.4989313230899</c:v>
                </c:pt>
                <c:pt idx="432">
                  <c:v>1911.6272413432314</c:v>
                </c:pt>
                <c:pt idx="433">
                  <c:v>1920.7816755416479</c:v>
                </c:pt>
                <c:pt idx="434">
                  <c:v>1929.9610927532055</c:v>
                </c:pt>
                <c:pt idx="435">
                  <c:v>1939.160775496091</c:v>
                </c:pt>
                <c:pt idx="436">
                  <c:v>1948.3746234294035</c:v>
                </c:pt>
                <c:pt idx="437">
                  <c:v>1957.5964542532452</c:v>
                </c:pt>
                <c:pt idx="438">
                  <c:v>1966.8209267163829</c:v>
                </c:pt>
                <c:pt idx="439">
                  <c:v>1976.0454818500828</c:v>
                </c:pt>
                <c:pt idx="440">
                  <c:v>1985.2700599626542</c:v>
                </c:pt>
                <c:pt idx="441">
                  <c:v>1994.4959817500981</c:v>
                </c:pt>
                <c:pt idx="442">
                  <c:v>2003.723363820447</c:v>
                </c:pt>
                <c:pt idx="443">
                  <c:v>2012.9515189235558</c:v>
                </c:pt>
                <c:pt idx="444">
                  <c:v>2022.1798616935994</c:v>
                </c:pt>
                <c:pt idx="445">
                  <c:v>2031.4082119774762</c:v>
                </c:pt>
                <c:pt idx="446">
                  <c:v>2040.636562261353</c:v>
                </c:pt>
                <c:pt idx="447">
                  <c:v>2049.8649125452298</c:v>
                </c:pt>
                <c:pt idx="448">
                  <c:v>2059.0932628291066</c:v>
                </c:pt>
                <c:pt idx="449">
                  <c:v>2068.3216131129834</c:v>
                </c:pt>
                <c:pt idx="450">
                  <c:v>2077.5499633968602</c:v>
                </c:pt>
                <c:pt idx="451">
                  <c:v>2086.778313680737</c:v>
                </c:pt>
                <c:pt idx="452">
                  <c:v>2096.0066639646138</c:v>
                </c:pt>
                <c:pt idx="453">
                  <c:v>2105.2350142484906</c:v>
                </c:pt>
                <c:pt idx="454">
                  <c:v>2114.4633645323675</c:v>
                </c:pt>
                <c:pt idx="455">
                  <c:v>2123.6917148162443</c:v>
                </c:pt>
                <c:pt idx="456">
                  <c:v>2132.9200651001211</c:v>
                </c:pt>
                <c:pt idx="457">
                  <c:v>2142.1484153839979</c:v>
                </c:pt>
                <c:pt idx="458">
                  <c:v>2151.3767656678747</c:v>
                </c:pt>
                <c:pt idx="459">
                  <c:v>2160.6051159517515</c:v>
                </c:pt>
                <c:pt idx="460">
                  <c:v>2169.8334662356283</c:v>
                </c:pt>
                <c:pt idx="461">
                  <c:v>2179.0618165195051</c:v>
                </c:pt>
                <c:pt idx="462">
                  <c:v>2188.2901668033819</c:v>
                </c:pt>
                <c:pt idx="463">
                  <c:v>2197.5185170872587</c:v>
                </c:pt>
                <c:pt idx="464">
                  <c:v>2206.7468673711355</c:v>
                </c:pt>
                <c:pt idx="465">
                  <c:v>2215.9752176550123</c:v>
                </c:pt>
                <c:pt idx="466">
                  <c:v>2225.2035679388891</c:v>
                </c:pt>
                <c:pt idx="467">
                  <c:v>2234.4319182227659</c:v>
                </c:pt>
                <c:pt idx="468">
                  <c:v>2243.6602685066428</c:v>
                </c:pt>
                <c:pt idx="469">
                  <c:v>2252.8886187905196</c:v>
                </c:pt>
                <c:pt idx="470">
                  <c:v>2262.1169690743964</c:v>
                </c:pt>
                <c:pt idx="471">
                  <c:v>2271.3453193582732</c:v>
                </c:pt>
                <c:pt idx="472">
                  <c:v>2280.57366964215</c:v>
                </c:pt>
                <c:pt idx="473">
                  <c:v>2289.8020199260268</c:v>
                </c:pt>
                <c:pt idx="474">
                  <c:v>2299.0303702099036</c:v>
                </c:pt>
                <c:pt idx="475">
                  <c:v>2308.2587204937804</c:v>
                </c:pt>
                <c:pt idx="476">
                  <c:v>2317.4870707776572</c:v>
                </c:pt>
                <c:pt idx="477">
                  <c:v>2326.715421061534</c:v>
                </c:pt>
                <c:pt idx="478">
                  <c:v>2335.9437713454108</c:v>
                </c:pt>
                <c:pt idx="479">
                  <c:v>2345.1721216292876</c:v>
                </c:pt>
                <c:pt idx="480">
                  <c:v>2354.4004719131644</c:v>
                </c:pt>
                <c:pt idx="481">
                  <c:v>2363.6288221970412</c:v>
                </c:pt>
                <c:pt idx="482">
                  <c:v>2372.8571724809181</c:v>
                </c:pt>
                <c:pt idx="483">
                  <c:v>2382.0855227647949</c:v>
                </c:pt>
                <c:pt idx="484">
                  <c:v>2391.3138730486717</c:v>
                </c:pt>
                <c:pt idx="485">
                  <c:v>2400.5422233325485</c:v>
                </c:pt>
                <c:pt idx="486">
                  <c:v>2409.7705736164253</c:v>
                </c:pt>
                <c:pt idx="487">
                  <c:v>2418.9989239003021</c:v>
                </c:pt>
                <c:pt idx="488">
                  <c:v>2428.2272741841789</c:v>
                </c:pt>
                <c:pt idx="489">
                  <c:v>2437.4556244680557</c:v>
                </c:pt>
                <c:pt idx="490">
                  <c:v>2446.6839747519325</c:v>
                </c:pt>
                <c:pt idx="491">
                  <c:v>2455.9123250358093</c:v>
                </c:pt>
                <c:pt idx="492">
                  <c:v>2465.1406753196861</c:v>
                </c:pt>
                <c:pt idx="493">
                  <c:v>2474.3690256035629</c:v>
                </c:pt>
                <c:pt idx="494">
                  <c:v>2483.5973758874397</c:v>
                </c:pt>
                <c:pt idx="495">
                  <c:v>2492.8257261713165</c:v>
                </c:pt>
                <c:pt idx="496">
                  <c:v>2502.0540764551934</c:v>
                </c:pt>
                <c:pt idx="497">
                  <c:v>2511.2824267390702</c:v>
                </c:pt>
                <c:pt idx="498">
                  <c:v>2520.510777022947</c:v>
                </c:pt>
                <c:pt idx="499">
                  <c:v>2529.7391273068238</c:v>
                </c:pt>
                <c:pt idx="500">
                  <c:v>2538.9674775907006</c:v>
                </c:pt>
                <c:pt idx="501">
                  <c:v>2548.1958278745774</c:v>
                </c:pt>
                <c:pt idx="502">
                  <c:v>2557.4241781584542</c:v>
                </c:pt>
                <c:pt idx="503">
                  <c:v>2566.652528442331</c:v>
                </c:pt>
                <c:pt idx="504">
                  <c:v>2575.8808787262078</c:v>
                </c:pt>
                <c:pt idx="505">
                  <c:v>2585.1092290100846</c:v>
                </c:pt>
                <c:pt idx="506">
                  <c:v>2594.3375792939614</c:v>
                </c:pt>
                <c:pt idx="507">
                  <c:v>2603.5659295778382</c:v>
                </c:pt>
                <c:pt idx="508">
                  <c:v>2612.794279861715</c:v>
                </c:pt>
                <c:pt idx="509">
                  <c:v>2622.0226301455918</c:v>
                </c:pt>
                <c:pt idx="510">
                  <c:v>2631.2509804294687</c:v>
                </c:pt>
                <c:pt idx="511">
                  <c:v>2640.4793307133455</c:v>
                </c:pt>
                <c:pt idx="512">
                  <c:v>2649.7078440935334</c:v>
                </c:pt>
                <c:pt idx="513">
                  <c:v>2658.938143230238</c:v>
                </c:pt>
                <c:pt idx="514">
                  <c:v>2668.1753688256572</c:v>
                </c:pt>
                <c:pt idx="515">
                  <c:v>2677.4258476915543</c:v>
                </c:pt>
                <c:pt idx="516">
                  <c:v>2686.6930464794395</c:v>
                </c:pt>
                <c:pt idx="517">
                  <c:v>2695.9750373157635</c:v>
                </c:pt>
                <c:pt idx="518">
                  <c:v>2705.2678887089569</c:v>
                </c:pt>
                <c:pt idx="519">
                  <c:v>2714.5708447869965</c:v>
                </c:pt>
                <c:pt idx="520">
                  <c:v>2723.8832912259595</c:v>
                </c:pt>
                <c:pt idx="521">
                  <c:v>2733.2043032997362</c:v>
                </c:pt>
                <c:pt idx="522">
                  <c:v>2742.5326100679235</c:v>
                </c:pt>
                <c:pt idx="523">
                  <c:v>2751.8652700603329</c:v>
                </c:pt>
                <c:pt idx="524">
                  <c:v>2761.1985045910869</c:v>
                </c:pt>
                <c:pt idx="525">
                  <c:v>2770.5306717791814</c:v>
                </c:pt>
                <c:pt idx="526">
                  <c:v>2779.8630768818171</c:v>
                </c:pt>
                <c:pt idx="527">
                  <c:v>2789.1966805739171</c:v>
                </c:pt>
                <c:pt idx="528">
                  <c:v>2798.5309181278294</c:v>
                </c:pt>
                <c:pt idx="529">
                  <c:v>2807.8652835222692</c:v>
                </c:pt>
                <c:pt idx="530">
                  <c:v>2817.1997222616351</c:v>
                </c:pt>
                <c:pt idx="531">
                  <c:v>2826.5341610010009</c:v>
                </c:pt>
                <c:pt idx="532">
                  <c:v>2835.8685997403668</c:v>
                </c:pt>
                <c:pt idx="533">
                  <c:v>2845.2030755968631</c:v>
                </c:pt>
                <c:pt idx="534">
                  <c:v>2854.5380077489554</c:v>
                </c:pt>
                <c:pt idx="535">
                  <c:v>2863.8744778586397</c:v>
                </c:pt>
                <c:pt idx="536">
                  <c:v>2873.2138552740225</c:v>
                </c:pt>
                <c:pt idx="537">
                  <c:v>2882.5604983231915</c:v>
                </c:pt>
                <c:pt idx="538">
                  <c:v>2891.9228387337635</c:v>
                </c:pt>
                <c:pt idx="539">
                  <c:v>2901.3074096221885</c:v>
                </c:pt>
                <c:pt idx="540">
                  <c:v>2910.7103530165423</c:v>
                </c:pt>
                <c:pt idx="541">
                  <c:v>2920.1263484738911</c:v>
                </c:pt>
                <c:pt idx="542">
                  <c:v>2929.5563068877218</c:v>
                </c:pt>
                <c:pt idx="543">
                  <c:v>2939.0002297309588</c:v>
                </c:pt>
                <c:pt idx="544">
                  <c:v>2948.4554842697307</c:v>
                </c:pt>
                <c:pt idx="545">
                  <c:v>2957.918603491361</c:v>
                </c:pt>
                <c:pt idx="546">
                  <c:v>2967.3888230321149</c:v>
                </c:pt>
                <c:pt idx="547">
                  <c:v>2976.8667636966106</c:v>
                </c:pt>
                <c:pt idx="548">
                  <c:v>2986.3516552751585</c:v>
                </c:pt>
                <c:pt idx="549">
                  <c:v>2995.8427687280805</c:v>
                </c:pt>
                <c:pt idx="550">
                  <c:v>3005.3393876615014</c:v>
                </c:pt>
                <c:pt idx="551">
                  <c:v>3014.841580787936</c:v>
                </c:pt>
                <c:pt idx="552">
                  <c:v>3024.3488056723199</c:v>
                </c:pt>
                <c:pt idx="553">
                  <c:v>3033.8605705457226</c:v>
                </c:pt>
                <c:pt idx="554">
                  <c:v>3043.3771460937392</c:v>
                </c:pt>
                <c:pt idx="555">
                  <c:v>3052.8986525568762</c:v>
                </c:pt>
                <c:pt idx="556">
                  <c:v>3062.4253582485076</c:v>
                </c:pt>
                <c:pt idx="557">
                  <c:v>3071.9578278738522</c:v>
                </c:pt>
                <c:pt idx="558">
                  <c:v>3081.4968347755994</c:v>
                </c:pt>
                <c:pt idx="559">
                  <c:v>3091.0448563706473</c:v>
                </c:pt>
                <c:pt idx="560">
                  <c:v>3100.6026572192081</c:v>
                </c:pt>
                <c:pt idx="561">
                  <c:v>3110.1671777778042</c:v>
                </c:pt>
                <c:pt idx="562">
                  <c:v>3119.7392054727497</c:v>
                </c:pt>
                <c:pt idx="563">
                  <c:v>3129.3163939498786</c:v>
                </c:pt>
                <c:pt idx="564">
                  <c:v>3138.8906091564545</c:v>
                </c:pt>
                <c:pt idx="565">
                  <c:v>3148.4620535126164</c:v>
                </c:pt>
                <c:pt idx="566">
                  <c:v>3158.0345844317885</c:v>
                </c:pt>
                <c:pt idx="567">
                  <c:v>3167.6094540889962</c:v>
                </c:pt>
                <c:pt idx="568">
                  <c:v>3177.184323746204</c:v>
                </c:pt>
                <c:pt idx="569">
                  <c:v>3186.7591934034117</c:v>
                </c:pt>
                <c:pt idx="570">
                  <c:v>3196.3340630606194</c:v>
                </c:pt>
                <c:pt idx="571">
                  <c:v>3205.9089327178272</c:v>
                </c:pt>
                <c:pt idx="572">
                  <c:v>3215.4838023750349</c:v>
                </c:pt>
                <c:pt idx="573">
                  <c:v>3225.0586720322426</c:v>
                </c:pt>
                <c:pt idx="574">
                  <c:v>3234.6335416894503</c:v>
                </c:pt>
                <c:pt idx="575">
                  <c:v>3244.2084113466581</c:v>
                </c:pt>
                <c:pt idx="576">
                  <c:v>3253.7832810038658</c:v>
                </c:pt>
                <c:pt idx="577">
                  <c:v>3263.3581506610735</c:v>
                </c:pt>
                <c:pt idx="578">
                  <c:v>3272.9330203182813</c:v>
                </c:pt>
                <c:pt idx="579">
                  <c:v>3282.507889975489</c:v>
                </c:pt>
                <c:pt idx="580">
                  <c:v>3292.0827596326967</c:v>
                </c:pt>
                <c:pt idx="581">
                  <c:v>3301.6576292899044</c:v>
                </c:pt>
                <c:pt idx="582">
                  <c:v>3311.2324989471122</c:v>
                </c:pt>
                <c:pt idx="583">
                  <c:v>3320.8073686043199</c:v>
                </c:pt>
                <c:pt idx="584">
                  <c:v>3330.3822382615276</c:v>
                </c:pt>
                <c:pt idx="585">
                  <c:v>3339.9571079187353</c:v>
                </c:pt>
                <c:pt idx="586">
                  <c:v>3349.5319775759431</c:v>
                </c:pt>
                <c:pt idx="587">
                  <c:v>3359.1068472331508</c:v>
                </c:pt>
                <c:pt idx="588">
                  <c:v>3368.6817168903585</c:v>
                </c:pt>
                <c:pt idx="589">
                  <c:v>3378.2565865475663</c:v>
                </c:pt>
                <c:pt idx="590">
                  <c:v>3387.831456204774</c:v>
                </c:pt>
                <c:pt idx="591">
                  <c:v>3397.4063258619817</c:v>
                </c:pt>
                <c:pt idx="592">
                  <c:v>3406.9811955191894</c:v>
                </c:pt>
                <c:pt idx="593">
                  <c:v>3416.5560651763972</c:v>
                </c:pt>
                <c:pt idx="594">
                  <c:v>3426.1309348336049</c:v>
                </c:pt>
                <c:pt idx="595">
                  <c:v>3435.7058044908126</c:v>
                </c:pt>
                <c:pt idx="596">
                  <c:v>3445.2806741480204</c:v>
                </c:pt>
                <c:pt idx="597">
                  <c:v>3454.8555438052281</c:v>
                </c:pt>
                <c:pt idx="598">
                  <c:v>3464.4304134624358</c:v>
                </c:pt>
                <c:pt idx="599">
                  <c:v>3474.0052831196435</c:v>
                </c:pt>
                <c:pt idx="600">
                  <c:v>3483.5801527768513</c:v>
                </c:pt>
                <c:pt idx="601">
                  <c:v>3493.1553205678338</c:v>
                </c:pt>
                <c:pt idx="602">
                  <c:v>3502.7314025463443</c:v>
                </c:pt>
                <c:pt idx="603">
                  <c:v>3512.3113210157157</c:v>
                </c:pt>
                <c:pt idx="604">
                  <c:v>3521.9007891675046</c:v>
                </c:pt>
                <c:pt idx="605">
                  <c:v>3531.5071864316956</c:v>
                </c:pt>
                <c:pt idx="606">
                  <c:v>3541.139578416432</c:v>
                </c:pt>
                <c:pt idx="607">
                  <c:v>3550.8062045571032</c:v>
                </c:pt>
                <c:pt idx="608">
                  <c:v>3560.5130786677273</c:v>
                </c:pt>
                <c:pt idx="609">
                  <c:v>3570.2676070533012</c:v>
                </c:pt>
                <c:pt idx="610">
                  <c:v>3580.0799283476867</c:v>
                </c:pt>
                <c:pt idx="611">
                  <c:v>3589.9588492529256</c:v>
                </c:pt>
                <c:pt idx="612">
                  <c:v>3599.9043171149383</c:v>
                </c:pt>
                <c:pt idx="613">
                  <c:v>3609.9105907267553</c:v>
                </c:pt>
                <c:pt idx="614">
                  <c:v>3619.9753461133114</c:v>
                </c:pt>
                <c:pt idx="615">
                  <c:v>3630.1007153653936</c:v>
                </c:pt>
                <c:pt idx="616">
                  <c:v>3640.2876947527857</c:v>
                </c:pt>
                <c:pt idx="617">
                  <c:v>3650.5342901177578</c:v>
                </c:pt>
                <c:pt idx="618">
                  <c:v>3660.837295752855</c:v>
                </c:pt>
                <c:pt idx="619">
                  <c:v>3671.1928581248503</c:v>
                </c:pt>
                <c:pt idx="620">
                  <c:v>3681.5991551837324</c:v>
                </c:pt>
                <c:pt idx="621">
                  <c:v>3692.0571228441217</c:v>
                </c:pt>
                <c:pt idx="622">
                  <c:v>3702.5682950387754</c:v>
                </c:pt>
                <c:pt idx="623">
                  <c:v>3713.1335623917716</c:v>
                </c:pt>
                <c:pt idx="624">
                  <c:v>3723.7550162049993</c:v>
                </c:pt>
                <c:pt idx="625">
                  <c:v>3734.4344110345446</c:v>
                </c:pt>
                <c:pt idx="626">
                  <c:v>3745.1709162209431</c:v>
                </c:pt>
                <c:pt idx="627">
                  <c:v>3755.9631078242833</c:v>
                </c:pt>
                <c:pt idx="628">
                  <c:v>3766.8109487546922</c:v>
                </c:pt>
                <c:pt idx="629">
                  <c:v>3777.7156147451951</c:v>
                </c:pt>
                <c:pt idx="630">
                  <c:v>3788.6799514050094</c:v>
                </c:pt>
                <c:pt idx="631">
                  <c:v>3799.7083991727409</c:v>
                </c:pt>
                <c:pt idx="632">
                  <c:v>3810.8044127634207</c:v>
                </c:pt>
                <c:pt idx="633">
                  <c:v>3821.9718089061971</c:v>
                </c:pt>
                <c:pt idx="634">
                  <c:v>3833.2140423583082</c:v>
                </c:pt>
                <c:pt idx="635">
                  <c:v>3844.5324276394931</c:v>
                </c:pt>
                <c:pt idx="636">
                  <c:v>3855.9259761277794</c:v>
                </c:pt>
                <c:pt idx="637">
                  <c:v>3867.3926952930128</c:v>
                </c:pt>
                <c:pt idx="638">
                  <c:v>3878.9325190996947</c:v>
                </c:pt>
                <c:pt idx="639">
                  <c:v>3890.54543114127</c:v>
                </c:pt>
                <c:pt idx="640">
                  <c:v>3902.231408146095</c:v>
                </c:pt>
                <c:pt idx="641">
                  <c:v>3913.9939444914221</c:v>
                </c:pt>
                <c:pt idx="642">
                  <c:v>3925.8396928843949</c:v>
                </c:pt>
                <c:pt idx="643">
                  <c:v>3937.7710321805384</c:v>
                </c:pt>
                <c:pt idx="644">
                  <c:v>3949.7844517904373</c:v>
                </c:pt>
                <c:pt idx="645">
                  <c:v>3961.8804176071781</c:v>
                </c:pt>
                <c:pt idx="646">
                  <c:v>3974.0621235199951</c:v>
                </c:pt>
                <c:pt idx="647">
                  <c:v>3986.3304944720335</c:v>
                </c:pt>
                <c:pt idx="648">
                  <c:v>3998.6855883693615</c:v>
                </c:pt>
                <c:pt idx="649">
                  <c:v>4011.1256552146642</c:v>
                </c:pt>
                <c:pt idx="650">
                  <c:v>4023.6460019502838</c:v>
                </c:pt>
                <c:pt idx="651">
                  <c:v>4036.2374047965595</c:v>
                </c:pt>
                <c:pt idx="652">
                  <c:v>4048.8926051776148</c:v>
                </c:pt>
                <c:pt idx="653">
                  <c:v>4061.608794287707</c:v>
                </c:pt>
                <c:pt idx="654">
                  <c:v>4074.3774245614186</c:v>
                </c:pt>
                <c:pt idx="655">
                  <c:v>4087.1843827455282</c:v>
                </c:pt>
                <c:pt idx="656">
                  <c:v>4100.0220893947999</c:v>
                </c:pt>
                <c:pt idx="657">
                  <c:v>4112.8913494060307</c:v>
                </c:pt>
                <c:pt idx="658">
                  <c:v>4125.7911836713492</c:v>
                </c:pt>
                <c:pt idx="659">
                  <c:v>4138.7122246223626</c:v>
                </c:pt>
                <c:pt idx="660">
                  <c:v>4151.6422010352981</c:v>
                </c:pt>
                <c:pt idx="661">
                  <c:v>4164.5759379847505</c:v>
                </c:pt>
                <c:pt idx="662">
                  <c:v>4177.5123681070172</c:v>
                </c:pt>
                <c:pt idx="663">
                  <c:v>4190.4544114437676</c:v>
                </c:pt>
                <c:pt idx="664">
                  <c:v>4203.4026042098521</c:v>
                </c:pt>
                <c:pt idx="665">
                  <c:v>4216.356355370277</c:v>
                </c:pt>
                <c:pt idx="666">
                  <c:v>4229.3174305614793</c:v>
                </c:pt>
                <c:pt idx="667">
                  <c:v>4242.2920336969692</c:v>
                </c:pt>
                <c:pt idx="668">
                  <c:v>4255.2898935902631</c:v>
                </c:pt>
                <c:pt idx="669">
                  <c:v>4268.3149020363671</c:v>
                </c:pt>
                <c:pt idx="670">
                  <c:v>4281.3757274681411</c:v>
                </c:pt>
                <c:pt idx="671">
                  <c:v>4294.4712283732215</c:v>
                </c:pt>
                <c:pt idx="672">
                  <c:v>4307.601863442751</c:v>
                </c:pt>
                <c:pt idx="673">
                  <c:v>4320.7750250224426</c:v>
                </c:pt>
                <c:pt idx="674">
                  <c:v>4333.9950460953723</c:v>
                </c:pt>
                <c:pt idx="675">
                  <c:v>4347.2595200973901</c:v>
                </c:pt>
                <c:pt idx="676">
                  <c:v>4360.5646977139195</c:v>
                </c:pt>
                <c:pt idx="677">
                  <c:v>4373.9072302360073</c:v>
                </c:pt>
                <c:pt idx="678">
                  <c:v>4387.2738144490831</c:v>
                </c:pt>
                <c:pt idx="679">
                  <c:v>4400.6575593530142</c:v>
                </c:pt>
                <c:pt idx="680">
                  <c:v>4414.0533727347474</c:v>
                </c:pt>
                <c:pt idx="681">
                  <c:v>4427.4577735187013</c:v>
                </c:pt>
                <c:pt idx="682">
                  <c:v>4440.8745533340098</c:v>
                </c:pt>
                <c:pt idx="683">
                  <c:v>4454.3019463379442</c:v>
                </c:pt>
                <c:pt idx="684">
                  <c:v>4467.7389711675914</c:v>
                </c:pt>
                <c:pt idx="685">
                  <c:v>4481.1925192878562</c:v>
                </c:pt>
                <c:pt idx="686">
                  <c:v>4494.6670555407281</c:v>
                </c:pt>
                <c:pt idx="687">
                  <c:v>4508.1629405351205</c:v>
                </c:pt>
                <c:pt idx="688">
                  <c:v>4521.6832960248312</c:v>
                </c:pt>
                <c:pt idx="689">
                  <c:v>4535.232269219814</c:v>
                </c:pt>
                <c:pt idx="690">
                  <c:v>4548.8073304717118</c:v>
                </c:pt>
                <c:pt idx="691">
                  <c:v>4562.4066878630956</c:v>
                </c:pt>
                <c:pt idx="692">
                  <c:v>4576.0335924646297</c:v>
                </c:pt>
                <c:pt idx="693">
                  <c:v>4589.6914089867278</c:v>
                </c:pt>
                <c:pt idx="694">
                  <c:v>4603.3799939743776</c:v>
                </c:pt>
                <c:pt idx="695">
                  <c:v>4617.0947609065097</c:v>
                </c:pt>
                <c:pt idx="696">
                  <c:v>4630.8218869543607</c:v>
                </c:pt>
                <c:pt idx="697">
                  <c:v>4644.5593613898836</c:v>
                </c:pt>
                <c:pt idx="698">
                  <c:v>4658.3105040619866</c:v>
                </c:pt>
                <c:pt idx="699">
                  <c:v>4672.0733918269125</c:v>
                </c:pt>
                <c:pt idx="700">
                  <c:v>4685.8496148502027</c:v>
                </c:pt>
                <c:pt idx="701">
                  <c:v>4699.6384112986943</c:v>
                </c:pt>
                <c:pt idx="702">
                  <c:v>4713.4396269576309</c:v>
                </c:pt>
                <c:pt idx="703">
                  <c:v>4727.2528320913389</c:v>
                </c:pt>
                <c:pt idx="704">
                  <c:v>4741.075668323123</c:v>
                </c:pt>
                <c:pt idx="705">
                  <c:v>4754.904330726451</c:v>
                </c:pt>
                <c:pt idx="706">
                  <c:v>4768.7359659559979</c:v>
                </c:pt>
                <c:pt idx="707">
                  <c:v>4782.5703324550896</c:v>
                </c:pt>
                <c:pt idx="708">
                  <c:v>4796.4090902963544</c:v>
                </c:pt>
                <c:pt idx="709">
                  <c:v>4810.254394778337</c:v>
                </c:pt>
                <c:pt idx="710">
                  <c:v>4824.1112437927204</c:v>
                </c:pt>
                <c:pt idx="711">
                  <c:v>4837.9866289653937</c:v>
                </c:pt>
                <c:pt idx="712">
                  <c:v>4851.8774982744862</c:v>
                </c:pt>
                <c:pt idx="713">
                  <c:v>4865.7764480033347</c:v>
                </c:pt>
                <c:pt idx="714">
                  <c:v>4879.6803237808417</c:v>
                </c:pt>
                <c:pt idx="715">
                  <c:v>4893.5832277026511</c:v>
                </c:pt>
                <c:pt idx="716">
                  <c:v>4907.4890149486064</c:v>
                </c:pt>
                <c:pt idx="717">
                  <c:v>4921.4010809455531</c:v>
                </c:pt>
                <c:pt idx="718">
                  <c:v>4935.3195927695006</c:v>
                </c:pt>
                <c:pt idx="719">
                  <c:v>4949.2475672418232</c:v>
                </c:pt>
                <c:pt idx="720">
                  <c:v>4963.1890418022331</c:v>
                </c:pt>
                <c:pt idx="721">
                  <c:v>4977.144169580557</c:v>
                </c:pt>
                <c:pt idx="722">
                  <c:v>4991.1149979198181</c:v>
                </c:pt>
                <c:pt idx="723">
                  <c:v>5005.1032334751199</c:v>
                </c:pt>
                <c:pt idx="724">
                  <c:v>5019.1132548016876</c:v>
                </c:pt>
                <c:pt idx="725">
                  <c:v>5033.1534671119452</c:v>
                </c:pt>
                <c:pt idx="726">
                  <c:v>5047.2348808431625</c:v>
                </c:pt>
                <c:pt idx="727">
                  <c:v>5061.3645222614659</c:v>
                </c:pt>
                <c:pt idx="728">
                  <c:v>5075.5393151359576</c:v>
                </c:pt>
                <c:pt idx="729">
                  <c:v>5089.7625589047148</c:v>
                </c:pt>
                <c:pt idx="730">
                  <c:v>5104.0314643041756</c:v>
                </c:pt>
                <c:pt idx="731">
                  <c:v>5118.345297728988</c:v>
                </c:pt>
                <c:pt idx="732">
                  <c:v>5132.706600587303</c:v>
                </c:pt>
                <c:pt idx="733">
                  <c:v>5147.1164760668198</c:v>
                </c:pt>
                <c:pt idx="734">
                  <c:v>5161.575595183187</c:v>
                </c:pt>
                <c:pt idx="735">
                  <c:v>5176.0853088168005</c:v>
                </c:pt>
                <c:pt idx="736">
                  <c:v>5190.6474395725218</c:v>
                </c:pt>
                <c:pt idx="737">
                  <c:v>5205.2623209930161</c:v>
                </c:pt>
                <c:pt idx="738">
                  <c:v>5219.9285995495165</c:v>
                </c:pt>
                <c:pt idx="739">
                  <c:v>5234.6516666608204</c:v>
                </c:pt>
                <c:pt idx="740">
                  <c:v>5249.4372070100289</c:v>
                </c:pt>
                <c:pt idx="741">
                  <c:v>5264.2838540633484</c:v>
                </c:pt>
                <c:pt idx="742">
                  <c:v>5279.1897197323615</c:v>
                </c:pt>
                <c:pt idx="743">
                  <c:v>5294.1539580184644</c:v>
                </c:pt>
                <c:pt idx="744">
                  <c:v>5309.1780253105881</c:v>
                </c:pt>
                <c:pt idx="745">
                  <c:v>5324.2621548028837</c:v>
                </c:pt>
                <c:pt idx="746">
                  <c:v>5339.4085496618682</c:v>
                </c:pt>
                <c:pt idx="747">
                  <c:v>5354.6202328537938</c:v>
                </c:pt>
                <c:pt idx="748">
                  <c:v>5369.8996071818156</c:v>
                </c:pt>
                <c:pt idx="749">
                  <c:v>5385.2463352411278</c:v>
                </c:pt>
                <c:pt idx="750">
                  <c:v>5400.6581080546548</c:v>
                </c:pt>
                <c:pt idx="751">
                  <c:v>5416.1343575718383</c:v>
                </c:pt>
                <c:pt idx="752">
                  <c:v>5431.6740527252578</c:v>
                </c:pt>
                <c:pt idx="753">
                  <c:v>5447.2736258328605</c:v>
                </c:pt>
                <c:pt idx="754">
                  <c:v>5462.9303422242028</c:v>
                </c:pt>
                <c:pt idx="755">
                  <c:v>5478.6408163323713</c:v>
                </c:pt>
                <c:pt idx="756">
                  <c:v>5494.3951670305287</c:v>
                </c:pt>
                <c:pt idx="757">
                  <c:v>5510.17816589621</c:v>
                </c:pt>
                <c:pt idx="758">
                  <c:v>5525.9791461203959</c:v>
                </c:pt>
                <c:pt idx="759">
                  <c:v>5541.7943072874777</c:v>
                </c:pt>
                <c:pt idx="760">
                  <c:v>5557.6189199405517</c:v>
                </c:pt>
                <c:pt idx="761">
                  <c:v>5573.4482215700964</c:v>
                </c:pt>
                <c:pt idx="762">
                  <c:v>5589.2817378555037</c:v>
                </c:pt>
                <c:pt idx="763">
                  <c:v>5605.120275558781</c:v>
                </c:pt>
                <c:pt idx="764">
                  <c:v>5620.9656291649017</c:v>
                </c:pt>
                <c:pt idx="765">
                  <c:v>5636.8217517466492</c:v>
                </c:pt>
                <c:pt idx="766">
                  <c:v>5652.6927305021918</c:v>
                </c:pt>
                <c:pt idx="767">
                  <c:v>5668.5811284044794</c:v>
                </c:pt>
                <c:pt idx="768">
                  <c:v>5684.4918953287943</c:v>
                </c:pt>
                <c:pt idx="769">
                  <c:v>5700.433186275287</c:v>
                </c:pt>
                <c:pt idx="770">
                  <c:v>5716.4187807608305</c:v>
                </c:pt>
                <c:pt idx="771">
                  <c:v>5732.4584184261239</c:v>
                </c:pt>
                <c:pt idx="772">
                  <c:v>5748.5606625677738</c:v>
                </c:pt>
                <c:pt idx="773">
                  <c:v>5764.7318001132253</c:v>
                </c:pt>
                <c:pt idx="774">
                  <c:v>5780.9770348230377</c:v>
                </c:pt>
                <c:pt idx="775">
                  <c:v>5797.3103059640716</c:v>
                </c:pt>
                <c:pt idx="776">
                  <c:v>5813.7344258135363</c:v>
                </c:pt>
                <c:pt idx="777">
                  <c:v>5830.2511602663726</c:v>
                </c:pt>
                <c:pt idx="778">
                  <c:v>5846.8671371262553</c:v>
                </c:pt>
                <c:pt idx="779">
                  <c:v>5863.5863492467097</c:v>
                </c:pt>
                <c:pt idx="780">
                  <c:v>5880.4101875440365</c:v>
                </c:pt>
                <c:pt idx="781">
                  <c:v>5897.3403107999056</c:v>
                </c:pt>
                <c:pt idx="782">
                  <c:v>5914.3777102096738</c:v>
                </c:pt>
                <c:pt idx="783">
                  <c:v>5931.5230574811922</c:v>
                </c:pt>
                <c:pt idx="784">
                  <c:v>5948.777979853292</c:v>
                </c:pt>
                <c:pt idx="785">
                  <c:v>5966.1468071608915</c:v>
                </c:pt>
                <c:pt idx="786">
                  <c:v>5983.6313929383969</c:v>
                </c:pt>
                <c:pt idx="787">
                  <c:v>6001.229134076123</c:v>
                </c:pt>
                <c:pt idx="788">
                  <c:v>6018.9389646419049</c:v>
                </c:pt>
                <c:pt idx="789">
                  <c:v>6036.7625378385046</c:v>
                </c:pt>
                <c:pt idx="790">
                  <c:v>6054.7022214068838</c:v>
                </c:pt>
                <c:pt idx="791">
                  <c:v>6072.7594406552871</c:v>
                </c:pt>
                <c:pt idx="792">
                  <c:v>6090.9298652736488</c:v>
                </c:pt>
                <c:pt idx="793">
                  <c:v>6109.198263125124</c:v>
                </c:pt>
                <c:pt idx="794">
                  <c:v>6127.5437147924331</c:v>
                </c:pt>
                <c:pt idx="795">
                  <c:v>6145.9483370881535</c:v>
                </c:pt>
                <c:pt idx="796">
                  <c:v>6164.4008315388146</c:v>
                </c:pt>
                <c:pt idx="797">
                  <c:v>6182.8976675311478</c:v>
                </c:pt>
                <c:pt idx="798">
                  <c:v>6201.4401678315162</c:v>
                </c:pt>
                <c:pt idx="799">
                  <c:v>6220.0311094803756</c:v>
                </c:pt>
                <c:pt idx="800">
                  <c:v>6238.6710301004459</c:v>
                </c:pt>
                <c:pt idx="801">
                  <c:v>6257.361502918001</c:v>
                </c:pt>
                <c:pt idx="802">
                  <c:v>6276.112441270745</c:v>
                </c:pt>
                <c:pt idx="803">
                  <c:v>6294.9382732212071</c:v>
                </c:pt>
                <c:pt idx="804">
                  <c:v>6313.8455152653687</c:v>
                </c:pt>
                <c:pt idx="805">
                  <c:v>6332.8293354294283</c:v>
                </c:pt>
                <c:pt idx="806">
                  <c:v>6351.8844859912679</c:v>
                </c:pt>
                <c:pt idx="807">
                  <c:v>6371.009000808036</c:v>
                </c:pt>
                <c:pt idx="808">
                  <c:v>6390.198216596059</c:v>
                </c:pt>
                <c:pt idx="809">
                  <c:v>6409.4472257591024</c:v>
                </c:pt>
                <c:pt idx="810">
                  <c:v>6428.7493603736875</c:v>
                </c:pt>
                <c:pt idx="811">
                  <c:v>6448.0919547039439</c:v>
                </c:pt>
                <c:pt idx="812">
                  <c:v>6467.4652896645503</c:v>
                </c:pt>
                <c:pt idx="813">
                  <c:v>6486.8643220491422</c:v>
                </c:pt>
                <c:pt idx="814">
                  <c:v>6506.2822190103188</c:v>
                </c:pt>
                <c:pt idx="815">
                  <c:v>6525.7121689314881</c:v>
                </c:pt>
                <c:pt idx="816">
                  <c:v>6545.1504186114962</c:v>
                </c:pt>
                <c:pt idx="817">
                  <c:v>6564.5952821451019</c:v>
                </c:pt>
                <c:pt idx="818">
                  <c:v>6584.0491467895199</c:v>
                </c:pt>
                <c:pt idx="819">
                  <c:v>6603.5154257734248</c:v>
                </c:pt>
                <c:pt idx="820">
                  <c:v>6622.9987133243667</c:v>
                </c:pt>
                <c:pt idx="821">
                  <c:v>6642.5053989740618</c:v>
                </c:pt>
                <c:pt idx="822">
                  <c:v>6662.0378764124571</c:v>
                </c:pt>
                <c:pt idx="823">
                  <c:v>6681.6003069476901</c:v>
                </c:pt>
                <c:pt idx="824">
                  <c:v>6701.1958287831221</c:v>
                </c:pt>
                <c:pt idx="825">
                  <c:v>6720.827106839004</c:v>
                </c:pt>
                <c:pt idx="826">
                  <c:v>6740.4989094752564</c:v>
                </c:pt>
                <c:pt idx="827">
                  <c:v>6760.2146574431808</c:v>
                </c:pt>
                <c:pt idx="828">
                  <c:v>6779.9808034845119</c:v>
                </c:pt>
                <c:pt idx="829">
                  <c:v>6799.8058570312351</c:v>
                </c:pt>
                <c:pt idx="830">
                  <c:v>6819.6939310502921</c:v>
                </c:pt>
                <c:pt idx="831">
                  <c:v>6839.6457618229233</c:v>
                </c:pt>
                <c:pt idx="832">
                  <c:v>6859.6587894372969</c:v>
                </c:pt>
                <c:pt idx="833">
                  <c:v>6879.7340001439334</c:v>
                </c:pt>
                <c:pt idx="834">
                  <c:v>6899.8753968509372</c:v>
                </c:pt>
                <c:pt idx="835">
                  <c:v>6920.0843405116693</c:v>
                </c:pt>
                <c:pt idx="836">
                  <c:v>6940.3611413294038</c:v>
                </c:pt>
                <c:pt idx="837">
                  <c:v>6960.7083961475146</c:v>
                </c:pt>
                <c:pt idx="838">
                  <c:v>6981.1301578431858</c:v>
                </c:pt>
                <c:pt idx="839">
                  <c:v>7001.6277044105609</c:v>
                </c:pt>
                <c:pt idx="840">
                  <c:v>7022.2024603462187</c:v>
                </c:pt>
                <c:pt idx="841">
                  <c:v>7042.8597407120442</c:v>
                </c:pt>
                <c:pt idx="842">
                  <c:v>7063.6040699621235</c:v>
                </c:pt>
                <c:pt idx="843">
                  <c:v>7084.4357422400617</c:v>
                </c:pt>
                <c:pt idx="844">
                  <c:v>7105.3530601569373</c:v>
                </c:pt>
                <c:pt idx="845">
                  <c:v>7126.3559431028989</c:v>
                </c:pt>
                <c:pt idx="846">
                  <c:v>7147.4461381767369</c:v>
                </c:pt>
                <c:pt idx="847">
                  <c:v>7168.626301051273</c:v>
                </c:pt>
                <c:pt idx="848">
                  <c:v>7189.9018635733464</c:v>
                </c:pt>
                <c:pt idx="849">
                  <c:v>7211.2791504882762</c:v>
                </c:pt>
                <c:pt idx="850">
                  <c:v>7232.7601965358826</c:v>
                </c:pt>
                <c:pt idx="851">
                  <c:v>7254.3432597298233</c:v>
                </c:pt>
                <c:pt idx="852">
                  <c:v>7276.0302063526851</c:v>
                </c:pt>
                <c:pt idx="853">
                  <c:v>7297.824302694029</c:v>
                </c:pt>
                <c:pt idx="854">
                  <c:v>7319.7262990670615</c:v>
                </c:pt>
                <c:pt idx="855">
                  <c:v>7341.734926702371</c:v>
                </c:pt>
                <c:pt idx="856">
                  <c:v>7363.8501444973799</c:v>
                </c:pt>
                <c:pt idx="857">
                  <c:v>7386.0791048439432</c:v>
                </c:pt>
                <c:pt idx="858">
                  <c:v>7408.4304295234433</c:v>
                </c:pt>
                <c:pt idx="859">
                  <c:v>7430.9049632473279</c:v>
                </c:pt>
                <c:pt idx="860">
                  <c:v>7453.5015048903533</c:v>
                </c:pt>
                <c:pt idx="861">
                  <c:v>7476.2272760762471</c:v>
                </c:pt>
                <c:pt idx="862">
                  <c:v>7499.0982863389127</c:v>
                </c:pt>
                <c:pt idx="863">
                  <c:v>7522.1165468587506</c:v>
                </c:pt>
                <c:pt idx="864">
                  <c:v>7545.2739154459077</c:v>
                </c:pt>
                <c:pt idx="865">
                  <c:v>7568.5742852436679</c:v>
                </c:pt>
                <c:pt idx="866">
                  <c:v>7592.0275239448301</c:v>
                </c:pt>
                <c:pt idx="867">
                  <c:v>7615.6421313823303</c:v>
                </c:pt>
                <c:pt idx="868">
                  <c:v>7639.4163263267692</c:v>
                </c:pt>
                <c:pt idx="869">
                  <c:v>7663.3429498914047</c:v>
                </c:pt>
                <c:pt idx="870">
                  <c:v>7687.420246154571</c:v>
                </c:pt>
                <c:pt idx="871">
                  <c:v>7711.6481553781596</c:v>
                </c:pt>
                <c:pt idx="872">
                  <c:v>7736.0254531642649</c:v>
                </c:pt>
                <c:pt idx="873">
                  <c:v>7760.5493883894605</c:v>
                </c:pt>
                <c:pt idx="874">
                  <c:v>7785.2145146896528</c:v>
                </c:pt>
                <c:pt idx="875">
                  <c:v>7810.0146984972243</c:v>
                </c:pt>
                <c:pt idx="876">
                  <c:v>7834.9439395393911</c:v>
                </c:pt>
                <c:pt idx="877">
                  <c:v>7860.0011220104416</c:v>
                </c:pt>
                <c:pt idx="878">
                  <c:v>7885.1890517480842</c:v>
                </c:pt>
                <c:pt idx="879">
                  <c:v>7910.5090940738037</c:v>
                </c:pt>
                <c:pt idx="880">
                  <c:v>7935.9537651956971</c:v>
                </c:pt>
                <c:pt idx="881">
                  <c:v>7961.5144129430564</c:v>
                </c:pt>
                <c:pt idx="882">
                  <c:v>7987.1980216066495</c:v>
                </c:pt>
                <c:pt idx="883">
                  <c:v>8013.0081027075157</c:v>
                </c:pt>
                <c:pt idx="884">
                  <c:v>8038.941875381458</c:v>
                </c:pt>
                <c:pt idx="885">
                  <c:v>8065.0014580946863</c:v>
                </c:pt>
                <c:pt idx="886">
                  <c:v>8091.1876363942229</c:v>
                </c:pt>
                <c:pt idx="887">
                  <c:v>8117.4993788108868</c:v>
                </c:pt>
                <c:pt idx="888">
                  <c:v>8143.9349274189954</c:v>
                </c:pt>
                <c:pt idx="889">
                  <c:v>8170.4914130070583</c:v>
                </c:pt>
                <c:pt idx="890">
                  <c:v>8197.164948969239</c:v>
                </c:pt>
                <c:pt idx="891">
                  <c:v>8223.9499537330812</c:v>
                </c:pt>
                <c:pt idx="892">
                  <c:v>8250.8409899386697</c:v>
                </c:pt>
                <c:pt idx="893">
                  <c:v>8277.8347584508138</c:v>
                </c:pt>
                <c:pt idx="894">
                  <c:v>8304.9302605004323</c:v>
                </c:pt>
                <c:pt idx="895">
                  <c:v>8332.1274111114872</c:v>
                </c:pt>
                <c:pt idx="896">
                  <c:v>8359.4274165930074</c:v>
                </c:pt>
                <c:pt idx="897">
                  <c:v>8386.8302537956679</c:v>
                </c:pt>
                <c:pt idx="898">
                  <c:v>8414.3349898881334</c:v>
                </c:pt>
                <c:pt idx="899">
                  <c:v>8441.9390731842195</c:v>
                </c:pt>
                <c:pt idx="900">
                  <c:v>8469.6393121650108</c:v>
                </c:pt>
                <c:pt idx="901">
                  <c:v>8497.429736714008</c:v>
                </c:pt>
                <c:pt idx="902">
                  <c:v>8525.2819615535027</c:v>
                </c:pt>
                <c:pt idx="903">
                  <c:v>8553.1741238835857</c:v>
                </c:pt>
                <c:pt idx="904">
                  <c:v>8581.1106277553408</c:v>
                </c:pt>
                <c:pt idx="905">
                  <c:v>8609.0927959351302</c:v>
                </c:pt>
                <c:pt idx="906">
                  <c:v>8637.1234054634115</c:v>
                </c:pt>
                <c:pt idx="907">
                  <c:v>8665.2029939629028</c:v>
                </c:pt>
                <c:pt idx="908">
                  <c:v>8693.3331346598789</c:v>
                </c:pt>
                <c:pt idx="909">
                  <c:v>8721.5237408920439</c:v>
                </c:pt>
                <c:pt idx="910">
                  <c:v>8749.7892407219279</c:v>
                </c:pt>
                <c:pt idx="911">
                  <c:v>8778.1361506455105</c:v>
                </c:pt>
                <c:pt idx="912">
                  <c:v>8806.559638688992</c:v>
                </c:pt>
                <c:pt idx="913">
                  <c:v>8835.0598450546349</c:v>
                </c:pt>
                <c:pt idx="914">
                  <c:v>8863.6544799830517</c:v>
                </c:pt>
                <c:pt idx="915">
                  <c:v>8892.3478511109188</c:v>
                </c:pt>
                <c:pt idx="916">
                  <c:v>8921.1322358207181</c:v>
                </c:pt>
                <c:pt idx="917">
                  <c:v>8950.0088580659194</c:v>
                </c:pt>
                <c:pt idx="918">
                  <c:v>8978.9747080195793</c:v>
                </c:pt>
                <c:pt idx="919">
                  <c:v>9008.0367820557567</c:v>
                </c:pt>
                <c:pt idx="920">
                  <c:v>9037.200057446189</c:v>
                </c:pt>
                <c:pt idx="921">
                  <c:v>9066.4738476671318</c:v>
                </c:pt>
                <c:pt idx="922">
                  <c:v>9095.864064140429</c:v>
                </c:pt>
                <c:pt idx="923">
                  <c:v>9125.3705323995164</c:v>
                </c:pt>
                <c:pt idx="924">
                  <c:v>9154.9820504291292</c:v>
                </c:pt>
                <c:pt idx="925">
                  <c:v>9184.6863238854457</c:v>
                </c:pt>
                <c:pt idx="926">
                  <c:v>9214.4893796196684</c:v>
                </c:pt>
                <c:pt idx="927">
                  <c:v>9244.3924370982986</c:v>
                </c:pt>
                <c:pt idx="928">
                  <c:v>9274.3928886804752</c:v>
                </c:pt>
                <c:pt idx="929">
                  <c:v>9304.4903928780313</c:v>
                </c:pt>
                <c:pt idx="930">
                  <c:v>9334.6833537115035</c:v>
                </c:pt>
                <c:pt idx="931">
                  <c:v>9364.9705159919049</c:v>
                </c:pt>
                <c:pt idx="932">
                  <c:v>9395.3499991825847</c:v>
                </c:pt>
                <c:pt idx="933">
                  <c:v>9425.8184312005978</c:v>
                </c:pt>
                <c:pt idx="934">
                  <c:v>9456.3703624883965</c:v>
                </c:pt>
                <c:pt idx="935">
                  <c:v>9487.0040432486858</c:v>
                </c:pt>
                <c:pt idx="936">
                  <c:v>9517.7200339016472</c:v>
                </c:pt>
                <c:pt idx="937">
                  <c:v>9548.5174161069026</c:v>
                </c:pt>
                <c:pt idx="938">
                  <c:v>9579.3941529787498</c:v>
                </c:pt>
                <c:pt idx="939">
                  <c:v>9610.3479551966157</c:v>
                </c:pt>
                <c:pt idx="940">
                  <c:v>9641.3785064808581</c:v>
                </c:pt>
                <c:pt idx="941">
                  <c:v>9672.4871758523859</c:v>
                </c:pt>
                <c:pt idx="942">
                  <c:v>9703.6734075452696</c:v>
                </c:pt>
                <c:pt idx="943">
                  <c:v>9734.9369141699935</c:v>
                </c:pt>
                <c:pt idx="944">
                  <c:v>9766.2785309324554</c:v>
                </c:pt>
                <c:pt idx="945">
                  <c:v>9797.6991079897616</c:v>
                </c:pt>
                <c:pt idx="946">
                  <c:v>9829.2025618887437</c:v>
                </c:pt>
                <c:pt idx="947">
                  <c:v>9860.792783924604</c:v>
                </c:pt>
                <c:pt idx="948">
                  <c:v>9892.4682504186239</c:v>
                </c:pt>
                <c:pt idx="949">
                  <c:v>9924.2260651295983</c:v>
                </c:pt>
                <c:pt idx="950">
                  <c:v>9956.0604072225451</c:v>
                </c:pt>
                <c:pt idx="951">
                  <c:v>9987.9594058672519</c:v>
                </c:pt>
                <c:pt idx="952">
                  <c:v>10019.905539798145</c:v>
                </c:pt>
                <c:pt idx="953">
                  <c:v>10051.884199634917</c:v>
                </c:pt>
                <c:pt idx="954">
                  <c:v>10083.889002448655</c:v>
                </c:pt>
                <c:pt idx="955">
                  <c:v>10115.913998321394</c:v>
                </c:pt>
                <c:pt idx="956">
                  <c:v>10147.952246491446</c:v>
                </c:pt>
                <c:pt idx="957">
                  <c:v>10180.007181366538</c:v>
                </c:pt>
                <c:pt idx="958">
                  <c:v>10212.086238575439</c:v>
                </c:pt>
                <c:pt idx="959">
                  <c:v>10244.196265189272</c:v>
                </c:pt>
                <c:pt idx="960">
                  <c:v>10276.349685705707</c:v>
                </c:pt>
                <c:pt idx="961">
                  <c:v>10308.561795306225</c:v>
                </c:pt>
                <c:pt idx="962">
                  <c:v>10340.842364751268</c:v>
                </c:pt>
                <c:pt idx="963">
                  <c:v>10373.195678139591</c:v>
                </c:pt>
                <c:pt idx="964">
                  <c:v>10405.622338725865</c:v>
                </c:pt>
                <c:pt idx="965">
                  <c:v>10438.120332266544</c:v>
                </c:pt>
                <c:pt idx="966">
                  <c:v>10470.688398369604</c:v>
                </c:pt>
                <c:pt idx="967">
                  <c:v>10503.326041198856</c:v>
                </c:pt>
                <c:pt idx="968">
                  <c:v>10536.033231979638</c:v>
                </c:pt>
                <c:pt idx="969">
                  <c:v>10568.806493991553</c:v>
                </c:pt>
                <c:pt idx="970">
                  <c:v>10601.638787484191</c:v>
                </c:pt>
                <c:pt idx="971">
                  <c:v>10634.516716687414</c:v>
                </c:pt>
                <c:pt idx="972">
                  <c:v>10667.422706713851</c:v>
                </c:pt>
                <c:pt idx="973">
                  <c:v>10700.348462285028</c:v>
                </c:pt>
                <c:pt idx="974">
                  <c:v>10733.29095257361</c:v>
                </c:pt>
                <c:pt idx="975">
                  <c:v>10766.243934095059</c:v>
                </c:pt>
                <c:pt idx="976">
                  <c:v>10799.202383985428</c:v>
                </c:pt>
                <c:pt idx="977">
                  <c:v>10832.167127593246</c:v>
                </c:pt>
                <c:pt idx="978">
                  <c:v>10865.137416965406</c:v>
                </c:pt>
                <c:pt idx="979">
                  <c:v>10898.110316411705</c:v>
                </c:pt>
                <c:pt idx="980">
                  <c:v>10931.0851533815</c:v>
                </c:pt>
                <c:pt idx="981">
                  <c:v>10964.061434755633</c:v>
                </c:pt>
                <c:pt idx="982">
                  <c:v>10997.038353338316</c:v>
                </c:pt>
                <c:pt idx="983">
                  <c:v>11030.015122615578</c:v>
                </c:pt>
                <c:pt idx="984">
                  <c:v>11062.991864866292</c:v>
                </c:pt>
                <c:pt idx="985">
                  <c:v>11095.96896891146</c:v>
                </c:pt>
                <c:pt idx="986">
                  <c:v>11128.946221111115</c:v>
                </c:pt>
                <c:pt idx="987">
                  <c:v>11161.92347331077</c:v>
                </c:pt>
                <c:pt idx="988">
                  <c:v>11194.900725510424</c:v>
                </c:pt>
                <c:pt idx="989">
                  <c:v>11227.877977710079</c:v>
                </c:pt>
                <c:pt idx="990">
                  <c:v>11260.855229909734</c:v>
                </c:pt>
                <c:pt idx="991">
                  <c:v>11293.832482109388</c:v>
                </c:pt>
                <c:pt idx="992">
                  <c:v>11326.809734309043</c:v>
                </c:pt>
                <c:pt idx="993">
                  <c:v>11359.786986508698</c:v>
                </c:pt>
                <c:pt idx="994">
                  <c:v>11392.764238708352</c:v>
                </c:pt>
                <c:pt idx="995">
                  <c:v>11425.741490908007</c:v>
                </c:pt>
                <c:pt idx="996">
                  <c:v>11458.718743107662</c:v>
                </c:pt>
                <c:pt idx="997">
                  <c:v>11491.695995307316</c:v>
                </c:pt>
                <c:pt idx="998">
                  <c:v>11524.673247506971</c:v>
                </c:pt>
                <c:pt idx="999">
                  <c:v>11557.650499706626</c:v>
                </c:pt>
                <c:pt idx="1000">
                  <c:v>11590.627751906281</c:v>
                </c:pt>
                <c:pt idx="1001">
                  <c:v>11623.605004105935</c:v>
                </c:pt>
                <c:pt idx="1002">
                  <c:v>11656.58225630559</c:v>
                </c:pt>
                <c:pt idx="1003">
                  <c:v>11689.559508505245</c:v>
                </c:pt>
                <c:pt idx="1004">
                  <c:v>11722.536760704899</c:v>
                </c:pt>
                <c:pt idx="1005">
                  <c:v>11755.514012904554</c:v>
                </c:pt>
                <c:pt idx="1006">
                  <c:v>11788.491265104209</c:v>
                </c:pt>
                <c:pt idx="1007">
                  <c:v>11821.468517303863</c:v>
                </c:pt>
                <c:pt idx="1008">
                  <c:v>11854.445769503518</c:v>
                </c:pt>
                <c:pt idx="1009">
                  <c:v>11887.423021703173</c:v>
                </c:pt>
                <c:pt idx="1010">
                  <c:v>11920.400273902827</c:v>
                </c:pt>
                <c:pt idx="1011">
                  <c:v>11953.377526102482</c:v>
                </c:pt>
                <c:pt idx="1012">
                  <c:v>11986.354778302137</c:v>
                </c:pt>
                <c:pt idx="1013">
                  <c:v>12019.332030501791</c:v>
                </c:pt>
                <c:pt idx="1014">
                  <c:v>12052.309282701446</c:v>
                </c:pt>
                <c:pt idx="1015">
                  <c:v>12085.286534901101</c:v>
                </c:pt>
                <c:pt idx="1016">
                  <c:v>12118.263787100756</c:v>
                </c:pt>
                <c:pt idx="1017">
                  <c:v>12151.24103930041</c:v>
                </c:pt>
                <c:pt idx="1018">
                  <c:v>12184.218291500065</c:v>
                </c:pt>
                <c:pt idx="1019">
                  <c:v>12217.19554369972</c:v>
                </c:pt>
                <c:pt idx="1020">
                  <c:v>12250.172795899374</c:v>
                </c:pt>
                <c:pt idx="1021">
                  <c:v>12283.150048099029</c:v>
                </c:pt>
                <c:pt idx="1022">
                  <c:v>12316.127300298684</c:v>
                </c:pt>
                <c:pt idx="1023">
                  <c:v>12349.104552498338</c:v>
                </c:pt>
                <c:pt idx="1024">
                  <c:v>12382.081804697993</c:v>
                </c:pt>
                <c:pt idx="1025">
                  <c:v>12415.059056897648</c:v>
                </c:pt>
                <c:pt idx="1026">
                  <c:v>12448.036309097302</c:v>
                </c:pt>
                <c:pt idx="1027">
                  <c:v>12481.013918380831</c:v>
                </c:pt>
                <c:pt idx="1028">
                  <c:v>12513.994769270872</c:v>
                </c:pt>
                <c:pt idx="1029">
                  <c:v>12546.986155751305</c:v>
                </c:pt>
                <c:pt idx="1030">
                  <c:v>12579.995828437972</c:v>
                </c:pt>
                <c:pt idx="1031">
                  <c:v>12613.028124467117</c:v>
                </c:pt>
                <c:pt idx="1032">
                  <c:v>12646.087122049392</c:v>
                </c:pt>
                <c:pt idx="1033">
                  <c:v>12679.178494408416</c:v>
                </c:pt>
                <c:pt idx="1034">
                  <c:v>12712.308492278633</c:v>
                </c:pt>
                <c:pt idx="1035">
                  <c:v>12745.481526194286</c:v>
                </c:pt>
                <c:pt idx="1036">
                  <c:v>12778.699984853658</c:v>
                </c:pt>
                <c:pt idx="1037">
                  <c:v>12811.967428486074</c:v>
                </c:pt>
                <c:pt idx="1038">
                  <c:v>12845.289550867674</c:v>
                </c:pt>
                <c:pt idx="1039">
                  <c:v>12878.674265644586</c:v>
                </c:pt>
                <c:pt idx="1040">
                  <c:v>12912.128060780753</c:v>
                </c:pt>
                <c:pt idx="1041">
                  <c:v>12945.655388737723</c:v>
                </c:pt>
                <c:pt idx="1042">
                  <c:v>12979.257699261885</c:v>
                </c:pt>
                <c:pt idx="1043">
                  <c:v>13012.933911566783</c:v>
                </c:pt>
                <c:pt idx="1044">
                  <c:v>13046.683066276801</c:v>
                </c:pt>
                <c:pt idx="1045">
                  <c:v>13080.505607850202</c:v>
                </c:pt>
                <c:pt idx="1046">
                  <c:v>13114.403420783085</c:v>
                </c:pt>
                <c:pt idx="1047">
                  <c:v>13148.377624562703</c:v>
                </c:pt>
                <c:pt idx="1048">
                  <c:v>13182.426337968624</c:v>
                </c:pt>
                <c:pt idx="1049">
                  <c:v>13216.54461542625</c:v>
                </c:pt>
                <c:pt idx="1050">
                  <c:v>13250.725474205239</c:v>
                </c:pt>
                <c:pt idx="1051">
                  <c:v>13284.962865530608</c:v>
                </c:pt>
                <c:pt idx="1052">
                  <c:v>13319.251599215597</c:v>
                </c:pt>
                <c:pt idx="1053">
                  <c:v>13353.58443270775</c:v>
                </c:pt>
                <c:pt idx="1054">
                  <c:v>13387.952303132259</c:v>
                </c:pt>
                <c:pt idx="1055">
                  <c:v>13422.344999913144</c:v>
                </c:pt>
                <c:pt idx="1056">
                  <c:v>13456.752804451211</c:v>
                </c:pt>
                <c:pt idx="1057">
                  <c:v>13491.169999971629</c:v>
                </c:pt>
                <c:pt idx="1058">
                  <c:v>13525.595799397031</c:v>
                </c:pt>
                <c:pt idx="1059">
                  <c:v>13560.027321966938</c:v>
                </c:pt>
                <c:pt idx="1060">
                  <c:v>13594.462719851876</c:v>
                </c:pt>
                <c:pt idx="1061">
                  <c:v>13628.90306532356</c:v>
                </c:pt>
                <c:pt idx="1062">
                  <c:v>13663.349043137767</c:v>
                </c:pt>
                <c:pt idx="1063">
                  <c:v>13697.800929797057</c:v>
                </c:pt>
                <c:pt idx="1064">
                  <c:v>13732.26151291669</c:v>
                </c:pt>
                <c:pt idx="1065">
                  <c:v>13766.737945712564</c:v>
                </c:pt>
                <c:pt idx="1066">
                  <c:v>13801.235534759189</c:v>
                </c:pt>
                <c:pt idx="1067">
                  <c:v>13835.751391888203</c:v>
                </c:pt>
                <c:pt idx="1068">
                  <c:v>13870.282552263438</c:v>
                </c:pt>
                <c:pt idx="1069">
                  <c:v>13904.833252429871</c:v>
                </c:pt>
                <c:pt idx="1070">
                  <c:v>13939.410184960636</c:v>
                </c:pt>
                <c:pt idx="1071">
                  <c:v>13974.020561909991</c:v>
                </c:pt>
                <c:pt idx="1072">
                  <c:v>14008.67137656004</c:v>
                </c:pt>
                <c:pt idx="1073">
                  <c:v>14043.372927545086</c:v>
                </c:pt>
                <c:pt idx="1074">
                  <c:v>14078.13963124857</c:v>
                </c:pt>
                <c:pt idx="1075">
                  <c:v>14112.985451710509</c:v>
                </c:pt>
                <c:pt idx="1076">
                  <c:v>14147.918408000625</c:v>
                </c:pt>
                <c:pt idx="1077">
                  <c:v>14182.943812913834</c:v>
                </c:pt>
                <c:pt idx="1078">
                  <c:v>14218.067074372497</c:v>
                </c:pt>
                <c:pt idx="1079">
                  <c:v>14253.295623120708</c:v>
                </c:pt>
                <c:pt idx="1080">
                  <c:v>14288.632735991905</c:v>
                </c:pt>
                <c:pt idx="1081">
                  <c:v>14324.074175804124</c:v>
                </c:pt>
                <c:pt idx="1082">
                  <c:v>14359.614813660306</c:v>
                </c:pt>
                <c:pt idx="1083">
                  <c:v>14395.246179284384</c:v>
                </c:pt>
                <c:pt idx="1084">
                  <c:v>14430.962775601778</c:v>
                </c:pt>
                <c:pt idx="1085">
                  <c:v>14466.768729333528</c:v>
                </c:pt>
                <c:pt idx="1086">
                  <c:v>14502.668711089118</c:v>
                </c:pt>
                <c:pt idx="1087">
                  <c:v>14538.662715187455</c:v>
                </c:pt>
                <c:pt idx="1088">
                  <c:v>14574.74926892867</c:v>
                </c:pt>
                <c:pt idx="1089">
                  <c:v>14610.927784918315</c:v>
                </c:pt>
                <c:pt idx="1090">
                  <c:v>14647.197950664235</c:v>
                </c:pt>
                <c:pt idx="1091">
                  <c:v>14683.561870217356</c:v>
                </c:pt>
                <c:pt idx="1092">
                  <c:v>14720.025666176094</c:v>
                </c:pt>
                <c:pt idx="1093">
                  <c:v>14756.597680596913</c:v>
                </c:pt>
                <c:pt idx="1094">
                  <c:v>14793.281425734755</c:v>
                </c:pt>
                <c:pt idx="1095">
                  <c:v>14830.074614934507</c:v>
                </c:pt>
                <c:pt idx="1096">
                  <c:v>14866.975224066511</c:v>
                </c:pt>
                <c:pt idx="1097">
                  <c:v>14903.980214097497</c:v>
                </c:pt>
                <c:pt idx="1098">
                  <c:v>14941.082658111112</c:v>
                </c:pt>
                <c:pt idx="1099">
                  <c:v>14978.272989419776</c:v>
                </c:pt>
                <c:pt idx="1100">
                  <c:v>15015.549018218077</c:v>
                </c:pt>
                <c:pt idx="1101">
                  <c:v>15052.916193381683</c:v>
                </c:pt>
                <c:pt idx="1102">
                  <c:v>15090.379142363088</c:v>
                </c:pt>
                <c:pt idx="1103">
                  <c:v>15127.945204447922</c:v>
                </c:pt>
                <c:pt idx="1104">
                  <c:v>15165.623931807009</c:v>
                </c:pt>
                <c:pt idx="1105">
                  <c:v>15203.418919031377</c:v>
                </c:pt>
                <c:pt idx="1106">
                  <c:v>15241.32528283899</c:v>
                </c:pt>
                <c:pt idx="1107">
                  <c:v>15279.338476367499</c:v>
                </c:pt>
                <c:pt idx="1108">
                  <c:v>15317.453725724472</c:v>
                </c:pt>
                <c:pt idx="1109">
                  <c:v>15355.663811995892</c:v>
                </c:pt>
                <c:pt idx="1110">
                  <c:v>15393.96915788285</c:v>
                </c:pt>
                <c:pt idx="1111">
                  <c:v>15432.376926951321</c:v>
                </c:pt>
                <c:pt idx="1112">
                  <c:v>15470.895604351808</c:v>
                </c:pt>
                <c:pt idx="1113">
                  <c:v>15509.539865605911</c:v>
                </c:pt>
                <c:pt idx="1114">
                  <c:v>15548.321120610835</c:v>
                </c:pt>
                <c:pt idx="1115">
                  <c:v>15587.236206422756</c:v>
                </c:pt>
                <c:pt idx="1116">
                  <c:v>15626.277419835928</c:v>
                </c:pt>
                <c:pt idx="1117">
                  <c:v>15665.441168507541</c:v>
                </c:pt>
                <c:pt idx="1118">
                  <c:v>15704.721635110065</c:v>
                </c:pt>
                <c:pt idx="1119">
                  <c:v>15744.11425313574</c:v>
                </c:pt>
                <c:pt idx="1120">
                  <c:v>15783.621111622584</c:v>
                </c:pt>
                <c:pt idx="1121">
                  <c:v>15823.242814583524</c:v>
                </c:pt>
                <c:pt idx="1122">
                  <c:v>15862.974585629841</c:v>
                </c:pt>
                <c:pt idx="1123">
                  <c:v>15902.80605462942</c:v>
                </c:pt>
                <c:pt idx="1124">
                  <c:v>15942.722110024888</c:v>
                </c:pt>
                <c:pt idx="1125">
                  <c:v>15982.70376524148</c:v>
                </c:pt>
                <c:pt idx="1126">
                  <c:v>16022.734658363224</c:v>
                </c:pt>
                <c:pt idx="1127">
                  <c:v>16062.806142982583</c:v>
                </c:pt>
                <c:pt idx="1128">
                  <c:v>16102.910918621566</c:v>
                </c:pt>
                <c:pt idx="1129">
                  <c:v>16143.04536483781</c:v>
                </c:pt>
                <c:pt idx="1130">
                  <c:v>16183.206392300917</c:v>
                </c:pt>
                <c:pt idx="1131">
                  <c:v>16223.388018027303</c:v>
                </c:pt>
                <c:pt idx="1132">
                  <c:v>16263.584895845861</c:v>
                </c:pt>
                <c:pt idx="1133">
                  <c:v>16303.791788647424</c:v>
                </c:pt>
                <c:pt idx="1134">
                  <c:v>16344.005168692134</c:v>
                </c:pt>
                <c:pt idx="1135">
                  <c:v>16384.223853721469</c:v>
                </c:pt>
                <c:pt idx="1136">
                  <c:v>16424.44839064304</c:v>
                </c:pt>
                <c:pt idx="1137">
                  <c:v>16464.679647138517</c:v>
                </c:pt>
                <c:pt idx="1138">
                  <c:v>16504.917626136947</c:v>
                </c:pt>
                <c:pt idx="1139">
                  <c:v>16545.162091729257</c:v>
                </c:pt>
                <c:pt idx="1140">
                  <c:v>16585.413382341405</c:v>
                </c:pt>
                <c:pt idx="1141">
                  <c:v>16625.673182760576</c:v>
                </c:pt>
                <c:pt idx="1142">
                  <c:v>16665.945752016152</c:v>
                </c:pt>
                <c:pt idx="1143">
                  <c:v>16706.236939991402</c:v>
                </c:pt>
                <c:pt idx="1144">
                  <c:v>16746.548219216573</c:v>
                </c:pt>
                <c:pt idx="1145">
                  <c:v>16786.875306815353</c:v>
                </c:pt>
                <c:pt idx="1146">
                  <c:v>16827.211841993525</c:v>
                </c:pt>
                <c:pt idx="1147">
                  <c:v>16867.547233208854</c:v>
                </c:pt>
                <c:pt idx="1148">
                  <c:v>16907.883484942198</c:v>
                </c:pt>
                <c:pt idx="1149">
                  <c:v>16948.225213364309</c:v>
                </c:pt>
                <c:pt idx="1150">
                  <c:v>16988.572537344811</c:v>
                </c:pt>
                <c:pt idx="1151">
                  <c:v>17028.925018957871</c:v>
                </c:pt>
                <c:pt idx="1152">
                  <c:v>17069.283885055338</c:v>
                </c:pt>
                <c:pt idx="1153">
                  <c:v>17109.656689376643</c:v>
                </c:pt>
                <c:pt idx="1154">
                  <c:v>17150.056021100561</c:v>
                </c:pt>
                <c:pt idx="1155">
                  <c:v>17190.490076400663</c:v>
                </c:pt>
                <c:pt idx="1156">
                  <c:v>17230.96058484722</c:v>
                </c:pt>
                <c:pt idx="1157">
                  <c:v>17271.477654454346</c:v>
                </c:pt>
                <c:pt idx="1158">
                  <c:v>17312.056925084078</c:v>
                </c:pt>
                <c:pt idx="1159">
                  <c:v>17352.715474981487</c:v>
                </c:pt>
                <c:pt idx="1160">
                  <c:v>17393.46635997669</c:v>
                </c:pt>
                <c:pt idx="1161">
                  <c:v>17434.317640435558</c:v>
                </c:pt>
                <c:pt idx="1162">
                  <c:v>17475.279202436886</c:v>
                </c:pt>
                <c:pt idx="1163">
                  <c:v>17516.364282518582</c:v>
                </c:pt>
                <c:pt idx="1164">
                  <c:v>17557.58537459977</c:v>
                </c:pt>
                <c:pt idx="1165">
                  <c:v>17598.95459351578</c:v>
                </c:pt>
                <c:pt idx="1166">
                  <c:v>17640.471261757295</c:v>
                </c:pt>
                <c:pt idx="1167">
                  <c:v>17682.133254588836</c:v>
                </c:pt>
                <c:pt idx="1168">
                  <c:v>17723.956593521845</c:v>
                </c:pt>
                <c:pt idx="1169">
                  <c:v>17765.95067991169</c:v>
                </c:pt>
                <c:pt idx="1170">
                  <c:v>17808.118862463532</c:v>
                </c:pt>
                <c:pt idx="1171">
                  <c:v>17850.467665586279</c:v>
                </c:pt>
                <c:pt idx="1172">
                  <c:v>17893.002056872392</c:v>
                </c:pt>
                <c:pt idx="1173">
                  <c:v>17935.726543467863</c:v>
                </c:pt>
                <c:pt idx="1174">
                  <c:v>17978.646117190499</c:v>
                </c:pt>
                <c:pt idx="1175">
                  <c:v>18021.764083058759</c:v>
                </c:pt>
                <c:pt idx="1176">
                  <c:v>18065.083239342948</c:v>
                </c:pt>
                <c:pt idx="1177">
                  <c:v>18108.60773019987</c:v>
                </c:pt>
                <c:pt idx="1178">
                  <c:v>18152.34356226624</c:v>
                </c:pt>
                <c:pt idx="1179">
                  <c:v>18196.296509899996</c:v>
                </c:pt>
                <c:pt idx="1180">
                  <c:v>18240.470544871197</c:v>
                </c:pt>
                <c:pt idx="1181">
                  <c:v>18284.869663755104</c:v>
                </c:pt>
                <c:pt idx="1182">
                  <c:v>18329.495968363302</c:v>
                </c:pt>
                <c:pt idx="1183">
                  <c:v>18374.351463274506</c:v>
                </c:pt>
                <c:pt idx="1184">
                  <c:v>18419.438636126706</c:v>
                </c:pt>
                <c:pt idx="1185">
                  <c:v>18464.758066876504</c:v>
                </c:pt>
                <c:pt idx="1186">
                  <c:v>18510.307870169258</c:v>
                </c:pt>
                <c:pt idx="1187">
                  <c:v>18556.087489060224</c:v>
                </c:pt>
                <c:pt idx="1188">
                  <c:v>18602.098351298249</c:v>
                </c:pt>
                <c:pt idx="1189">
                  <c:v>18648.340456883328</c:v>
                </c:pt>
                <c:pt idx="1190">
                  <c:v>18694.813805815465</c:v>
                </c:pt>
                <c:pt idx="1191">
                  <c:v>18741.518398094657</c:v>
                </c:pt>
                <c:pt idx="1192">
                  <c:v>18788.454233720906</c:v>
                </c:pt>
                <c:pt idx="1193">
                  <c:v>18835.621312694213</c:v>
                </c:pt>
                <c:pt idx="1194">
                  <c:v>18883.019635014574</c:v>
                </c:pt>
                <c:pt idx="1195">
                  <c:v>18930.650152514554</c:v>
                </c:pt>
                <c:pt idx="1196">
                  <c:v>18978.512914158186</c:v>
                </c:pt>
                <c:pt idx="1197">
                  <c:v>19026.607896428017</c:v>
                </c:pt>
                <c:pt idx="1198">
                  <c:v>19074.939440313039</c:v>
                </c:pt>
                <c:pt idx="1199">
                  <c:v>19123.511570638246</c:v>
                </c:pt>
                <c:pt idx="1200">
                  <c:v>19172.328810216895</c:v>
                </c:pt>
                <c:pt idx="1201">
                  <c:v>19221.396373692445</c:v>
                </c:pt>
                <c:pt idx="1202">
                  <c:v>19270.715032845354</c:v>
                </c:pt>
                <c:pt idx="1203">
                  <c:v>19320.28490283565</c:v>
                </c:pt>
                <c:pt idx="1204">
                  <c:v>19370.106026680445</c:v>
                </c:pt>
                <c:pt idx="1205">
                  <c:v>19420.178395108938</c:v>
                </c:pt>
                <c:pt idx="1206">
                  <c:v>19470.502997870964</c:v>
                </c:pt>
                <c:pt idx="1207">
                  <c:v>19521.08085502249</c:v>
                </c:pt>
                <c:pt idx="1208">
                  <c:v>19571.912491324962</c:v>
                </c:pt>
                <c:pt idx="1209">
                  <c:v>19622.99743630322</c:v>
                </c:pt>
                <c:pt idx="1210">
                  <c:v>19674.335166176188</c:v>
                </c:pt>
                <c:pt idx="1211">
                  <c:v>19725.926178841244</c:v>
                </c:pt>
                <c:pt idx="1212">
                  <c:v>19777.769478503636</c:v>
                </c:pt>
                <c:pt idx="1213">
                  <c:v>19829.865014969695</c:v>
                </c:pt>
                <c:pt idx="1214">
                  <c:v>19882.213807361928</c:v>
                </c:pt>
                <c:pt idx="1215">
                  <c:v>19934.815358294152</c:v>
                </c:pt>
                <c:pt idx="1216">
                  <c:v>19987.668672993987</c:v>
                </c:pt>
                <c:pt idx="1217">
                  <c:v>20040.772707609798</c:v>
                </c:pt>
                <c:pt idx="1218">
                  <c:v>20094.127437459283</c:v>
                </c:pt>
                <c:pt idx="1219">
                  <c:v>20147.732341031915</c:v>
                </c:pt>
                <c:pt idx="1220">
                  <c:v>20201.585906692217</c:v>
                </c:pt>
                <c:pt idx="1221">
                  <c:v>20255.685590704681</c:v>
                </c:pt>
                <c:pt idx="1222">
                  <c:v>20310.029824761637</c:v>
                </c:pt>
                <c:pt idx="1223">
                  <c:v>20364.616575935404</c:v>
                </c:pt>
                <c:pt idx="1224">
                  <c:v>20419.445244916831</c:v>
                </c:pt>
                <c:pt idx="1225">
                  <c:v>20474.516312898992</c:v>
                </c:pt>
                <c:pt idx="1226">
                  <c:v>20529.828753304122</c:v>
                </c:pt>
                <c:pt idx="1227">
                  <c:v>20585.381589461947</c:v>
                </c:pt>
                <c:pt idx="1228">
                  <c:v>20641.17377877</c:v>
                </c:pt>
                <c:pt idx="1229">
                  <c:v>20697.204834281343</c:v>
                </c:pt>
                <c:pt idx="1230">
                  <c:v>20753.472748676886</c:v>
                </c:pt>
                <c:pt idx="1231">
                  <c:v>20809.97795964298</c:v>
                </c:pt>
                <c:pt idx="1232">
                  <c:v>20866.721428948538</c:v>
                </c:pt>
                <c:pt idx="1233">
                  <c:v>20923.702213508244</c:v>
                </c:pt>
                <c:pt idx="1234">
                  <c:v>20980.91978328738</c:v>
                </c:pt>
                <c:pt idx="1235">
                  <c:v>21038.373197201607</c:v>
                </c:pt>
                <c:pt idx="1236">
                  <c:v>21096.059956965353</c:v>
                </c:pt>
                <c:pt idx="1237">
                  <c:v>21153.977139747265</c:v>
                </c:pt>
                <c:pt idx="1238">
                  <c:v>21212.119810129523</c:v>
                </c:pt>
                <c:pt idx="1239">
                  <c:v>21270.484055964393</c:v>
                </c:pt>
                <c:pt idx="1240">
                  <c:v>21329.066423565888</c:v>
                </c:pt>
                <c:pt idx="1241">
                  <c:v>21387.864944077628</c:v>
                </c:pt>
                <c:pt idx="1242">
                  <c:v>21446.876705261162</c:v>
                </c:pt>
                <c:pt idx="1243">
                  <c:v>21506.098387218401</c:v>
                </c:pt>
                <c:pt idx="1244">
                  <c:v>21565.526653319699</c:v>
                </c:pt>
                <c:pt idx="1245">
                  <c:v>21625.159599917381</c:v>
                </c:pt>
                <c:pt idx="1246">
                  <c:v>21684.993061179597</c:v>
                </c:pt>
                <c:pt idx="1247">
                  <c:v>21745.023334788119</c:v>
                </c:pt>
                <c:pt idx="1248">
                  <c:v>21805.247654104372</c:v>
                </c:pt>
                <c:pt idx="1249">
                  <c:v>21865.662829223249</c:v>
                </c:pt>
                <c:pt idx="1250">
                  <c:v>21926.266569401239</c:v>
                </c:pt>
                <c:pt idx="1251">
                  <c:v>21987.056621574175</c:v>
                </c:pt>
                <c:pt idx="1252">
                  <c:v>22048.029873736501</c:v>
                </c:pt>
                <c:pt idx="1253">
                  <c:v>22109.183669787624</c:v>
                </c:pt>
                <c:pt idx="1254">
                  <c:v>22170.515373478294</c:v>
                </c:pt>
                <c:pt idx="1255">
                  <c:v>22232.022368400583</c:v>
                </c:pt>
                <c:pt idx="1256">
                  <c:v>22293.702057977876</c:v>
                </c:pt>
                <c:pt idx="1257">
                  <c:v>22355.551865454858</c:v>
                </c:pt>
                <c:pt idx="1258">
                  <c:v>22417.569233887483</c:v>
                </c:pt>
                <c:pt idx="1259">
                  <c:v>22479.752443011839</c:v>
                </c:pt>
                <c:pt idx="1260">
                  <c:v>22542.100615217987</c:v>
                </c:pt>
                <c:pt idx="1261">
                  <c:v>22604.612886181134</c:v>
                </c:pt>
                <c:pt idx="1262">
                  <c:v>22667.290422172442</c:v>
                </c:pt>
                <c:pt idx="1263">
                  <c:v>22730.134873588446</c:v>
                </c:pt>
                <c:pt idx="1264">
                  <c:v>22793.147487638682</c:v>
                </c:pt>
                <c:pt idx="1265">
                  <c:v>22856.32998680988</c:v>
                </c:pt>
                <c:pt idx="1266">
                  <c:v>22919.682035206086</c:v>
                </c:pt>
                <c:pt idx="1267">
                  <c:v>22983.204059385647</c:v>
                </c:pt>
                <c:pt idx="1268">
                  <c:v>23046.895690686251</c:v>
                </c:pt>
                <c:pt idx="1269">
                  <c:v>23110.754442216832</c:v>
                </c:pt>
                <c:pt idx="1270">
                  <c:v>23174.778620182544</c:v>
                </c:pt>
                <c:pt idx="1271">
                  <c:v>23238.966544492421</c:v>
                </c:pt>
                <c:pt idx="1272">
                  <c:v>23303.316530520624</c:v>
                </c:pt>
                <c:pt idx="1273">
                  <c:v>23367.828119276746</c:v>
                </c:pt>
                <c:pt idx="1274">
                  <c:v>23432.500474584474</c:v>
                </c:pt>
                <c:pt idx="1275">
                  <c:v>23497.332748928253</c:v>
                </c:pt>
                <c:pt idx="1276">
                  <c:v>23562.326113418847</c:v>
                </c:pt>
                <c:pt idx="1277">
                  <c:v>23627.481788368706</c:v>
                </c:pt>
                <c:pt idx="1278">
                  <c:v>23692.799811283439</c:v>
                </c:pt>
                <c:pt idx="1279">
                  <c:v>23758.280998758539</c:v>
                </c:pt>
                <c:pt idx="1280">
                  <c:v>23823.926607460366</c:v>
                </c:pt>
                <c:pt idx="1281">
                  <c:v>23889.735478808132</c:v>
                </c:pt>
                <c:pt idx="1282">
                  <c:v>23955.707574578511</c:v>
                </c:pt>
                <c:pt idx="1283">
                  <c:v>24021.843732220648</c:v>
                </c:pt>
                <c:pt idx="1284">
                  <c:v>24088.143132558795</c:v>
                </c:pt>
                <c:pt idx="1285">
                  <c:v>24154.604573278135</c:v>
                </c:pt>
                <c:pt idx="1286">
                  <c:v>24221.226389267358</c:v>
                </c:pt>
                <c:pt idx="1287">
                  <c:v>24288.007753506801</c:v>
                </c:pt>
                <c:pt idx="1288">
                  <c:v>24354.946221539733</c:v>
                </c:pt>
                <c:pt idx="1289">
                  <c:v>24422.040144468214</c:v>
                </c:pt>
                <c:pt idx="1290">
                  <c:v>24489.289073895827</c:v>
                </c:pt>
                <c:pt idx="1291">
                  <c:v>24556.691408090435</c:v>
                </c:pt>
                <c:pt idx="1292">
                  <c:v>24624.243957424118</c:v>
                </c:pt>
                <c:pt idx="1293">
                  <c:v>24691.944713701309</c:v>
                </c:pt>
                <c:pt idx="1294">
                  <c:v>24759.792077212569</c:v>
                </c:pt>
                <c:pt idx="1295">
                  <c:v>24827.785599844156</c:v>
                </c:pt>
                <c:pt idx="1296">
                  <c:v>24895.926397079471</c:v>
                </c:pt>
                <c:pt idx="1297">
                  <c:v>24964.215612454413</c:v>
                </c:pt>
                <c:pt idx="1298">
                  <c:v>25032.654435136956</c:v>
                </c:pt>
                <c:pt idx="1299">
                  <c:v>25101.244067345069</c:v>
                </c:pt>
                <c:pt idx="1300">
                  <c:v>25169.984972569935</c:v>
                </c:pt>
                <c:pt idx="1301">
                  <c:v>25238.87717123067</c:v>
                </c:pt>
                <c:pt idx="1302">
                  <c:v>25307.921853965199</c:v>
                </c:pt>
                <c:pt idx="1303">
                  <c:v>25377.120602617695</c:v>
                </c:pt>
                <c:pt idx="1304">
                  <c:v>25446.473496549323</c:v>
                </c:pt>
                <c:pt idx="1305">
                  <c:v>25515.979740777064</c:v>
                </c:pt>
                <c:pt idx="1306">
                  <c:v>25585.639740188504</c:v>
                </c:pt>
                <c:pt idx="1307">
                  <c:v>25655.453088995429</c:v>
                </c:pt>
                <c:pt idx="1308">
                  <c:v>25725.41939869475</c:v>
                </c:pt>
                <c:pt idx="1309">
                  <c:v>25795.538636674417</c:v>
                </c:pt>
                <c:pt idx="1310">
                  <c:v>25865.810818685986</c:v>
                </c:pt>
                <c:pt idx="1311">
                  <c:v>25936.234749236279</c:v>
                </c:pt>
                <c:pt idx="1312">
                  <c:v>26006.809638657218</c:v>
                </c:pt>
                <c:pt idx="1313">
                  <c:v>26077.533511241792</c:v>
                </c:pt>
                <c:pt idx="1314">
                  <c:v>26148.405927516305</c:v>
                </c:pt>
                <c:pt idx="1315">
                  <c:v>26219.426103829985</c:v>
                </c:pt>
                <c:pt idx="1316">
                  <c:v>26290.589780299077</c:v>
                </c:pt>
                <c:pt idx="1317">
                  <c:v>26361.895343313616</c:v>
                </c:pt>
                <c:pt idx="1318">
                  <c:v>26433.343145485389</c:v>
                </c:pt>
                <c:pt idx="1319">
                  <c:v>26504.935372719334</c:v>
                </c:pt>
                <c:pt idx="1320">
                  <c:v>26576.677395618946</c:v>
                </c:pt>
                <c:pt idx="1321">
                  <c:v>26648.57318227657</c:v>
                </c:pt>
                <c:pt idx="1322">
                  <c:v>26720.62919906135</c:v>
                </c:pt>
                <c:pt idx="1323">
                  <c:v>26792.853297746922</c:v>
                </c:pt>
                <c:pt idx="1324">
                  <c:v>26865.252117301334</c:v>
                </c:pt>
                <c:pt idx="1325">
                  <c:v>26937.826949621485</c:v>
                </c:pt>
                <c:pt idx="1326">
                  <c:v>27010.576294779097</c:v>
                </c:pt>
                <c:pt idx="1327">
                  <c:v>27083.498809867313</c:v>
                </c:pt>
                <c:pt idx="1328">
                  <c:v>27156.594857641965</c:v>
                </c:pt>
                <c:pt idx="1329">
                  <c:v>27229.864808883147</c:v>
                </c:pt>
                <c:pt idx="1330">
                  <c:v>27303.309491715856</c:v>
                </c:pt>
                <c:pt idx="1331">
                  <c:v>27376.928906140096</c:v>
                </c:pt>
                <c:pt idx="1332">
                  <c:v>27450.722224030866</c:v>
                </c:pt>
                <c:pt idx="1333">
                  <c:v>27524.686927740622</c:v>
                </c:pt>
                <c:pt idx="1334">
                  <c:v>27598.821288945357</c:v>
                </c:pt>
                <c:pt idx="1335">
                  <c:v>27673.124852512796</c:v>
                </c:pt>
                <c:pt idx="1336">
                  <c:v>27747.597976961239</c:v>
                </c:pt>
                <c:pt idx="1337">
                  <c:v>27822.241080835229</c:v>
                </c:pt>
                <c:pt idx="1338">
                  <c:v>27897.053735859474</c:v>
                </c:pt>
                <c:pt idx="1339">
                  <c:v>27972.036366611381</c:v>
                </c:pt>
                <c:pt idx="1340">
                  <c:v>28047.18938101919</c:v>
                </c:pt>
                <c:pt idx="1341">
                  <c:v>28122.513634017403</c:v>
                </c:pt>
                <c:pt idx="1342">
                  <c:v>28198.011600280908</c:v>
                </c:pt>
                <c:pt idx="1343">
                  <c:v>28273.686308713717</c:v>
                </c:pt>
                <c:pt idx="1344">
                  <c:v>28349.538275084069</c:v>
                </c:pt>
                <c:pt idx="1345">
                  <c:v>28425.568420652507</c:v>
                </c:pt>
                <c:pt idx="1346">
                  <c:v>28501.775954836023</c:v>
                </c:pt>
                <c:pt idx="1347">
                  <c:v>28578.160018324746</c:v>
                </c:pt>
                <c:pt idx="1348">
                  <c:v>28654.719339377334</c:v>
                </c:pt>
                <c:pt idx="1349">
                  <c:v>28731.44843865007</c:v>
                </c:pt>
                <c:pt idx="1350">
                  <c:v>28808.339738225612</c:v>
                </c:pt>
                <c:pt idx="1351">
                  <c:v>28885.3866372845</c:v>
                </c:pt>
                <c:pt idx="1352">
                  <c:v>28962.583886448552</c:v>
                </c:pt>
                <c:pt idx="1353">
                  <c:v>29039.926327453173</c:v>
                </c:pt>
                <c:pt idx="1354">
                  <c:v>29117.407721965836</c:v>
                </c:pt>
                <c:pt idx="1355">
                  <c:v>29195.021218369006</c:v>
                </c:pt>
                <c:pt idx="1356">
                  <c:v>29272.758305879786</c:v>
                </c:pt>
                <c:pt idx="1357">
                  <c:v>29350.611495140463</c:v>
                </c:pt>
                <c:pt idx="1358">
                  <c:v>29428.573534506955</c:v>
                </c:pt>
                <c:pt idx="1359">
                  <c:v>29506.636060944176</c:v>
                </c:pt>
                <c:pt idx="1360">
                  <c:v>29584.792064539273</c:v>
                </c:pt>
                <c:pt idx="1361">
                  <c:v>29663.040721431011</c:v>
                </c:pt>
                <c:pt idx="1362">
                  <c:v>29741.385853989272</c:v>
                </c:pt>
                <c:pt idx="1363">
                  <c:v>29819.832806358278</c:v>
                </c:pt>
                <c:pt idx="1364">
                  <c:v>29898.388585389297</c:v>
                </c:pt>
                <c:pt idx="1365">
                  <c:v>29977.053820970712</c:v>
                </c:pt>
                <c:pt idx="1366">
                  <c:v>30055.822178708069</c:v>
                </c:pt>
                <c:pt idx="1367">
                  <c:v>30134.687731895581</c:v>
                </c:pt>
                <c:pt idx="1368">
                  <c:v>30213.640245498776</c:v>
                </c:pt>
                <c:pt idx="1369">
                  <c:v>30292.675353863906</c:v>
                </c:pt>
                <c:pt idx="1370">
                  <c:v>30371.798589952101</c:v>
                </c:pt>
                <c:pt idx="1371">
                  <c:v>30451.013635836811</c:v>
                </c:pt>
                <c:pt idx="1372">
                  <c:v>30530.31930646416</c:v>
                </c:pt>
                <c:pt idx="1373">
                  <c:v>30609.710874365013</c:v>
                </c:pt>
                <c:pt idx="1374">
                  <c:v>30689.18181660409</c:v>
                </c:pt>
                <c:pt idx="1375">
                  <c:v>30768.724101004678</c:v>
                </c:pt>
                <c:pt idx="1376">
                  <c:v>30848.323268891079</c:v>
                </c:pt>
                <c:pt idx="1377">
                  <c:v>30927.960068242261</c:v>
                </c:pt>
                <c:pt idx="1378">
                  <c:v>31007.625114868773</c:v>
                </c:pt>
                <c:pt idx="1379">
                  <c:v>31087.313985049685</c:v>
                </c:pt>
                <c:pt idx="1380">
                  <c:v>31167.019067192145</c:v>
                </c:pt>
                <c:pt idx="1381">
                  <c:v>31246.743307937119</c:v>
                </c:pt>
                <c:pt idx="1382">
                  <c:v>31326.498163357421</c:v>
                </c:pt>
                <c:pt idx="1383">
                  <c:v>31406.293367868089</c:v>
                </c:pt>
                <c:pt idx="1384">
                  <c:v>31486.130548941561</c:v>
                </c:pt>
                <c:pt idx="1385">
                  <c:v>31566.005000611662</c:v>
                </c:pt>
                <c:pt idx="1386">
                  <c:v>31645.916095089553</c:v>
                </c:pt>
                <c:pt idx="1387">
                  <c:v>31725.871630184269</c:v>
                </c:pt>
                <c:pt idx="1388">
                  <c:v>31805.88325518573</c:v>
                </c:pt>
                <c:pt idx="1389">
                  <c:v>31885.964221365295</c:v>
                </c:pt>
                <c:pt idx="1390">
                  <c:v>31966.124248230426</c:v>
                </c:pt>
                <c:pt idx="1391">
                  <c:v>32046.365678039354</c:v>
                </c:pt>
                <c:pt idx="1392">
                  <c:v>32126.687477161857</c:v>
                </c:pt>
                <c:pt idx="1393">
                  <c:v>32207.088443647364</c:v>
                </c:pt>
                <c:pt idx="1394">
                  <c:v>32287.567179249127</c:v>
                </c:pt>
                <c:pt idx="1395">
                  <c:v>32368.123280112082</c:v>
                </c:pt>
                <c:pt idx="1396">
                  <c:v>32448.755038388725</c:v>
                </c:pt>
                <c:pt idx="1397">
                  <c:v>32529.458535408568</c:v>
                </c:pt>
                <c:pt idx="1398">
                  <c:v>32610.230510437297</c:v>
                </c:pt>
                <c:pt idx="1399">
                  <c:v>32691.06672601778</c:v>
                </c:pt>
                <c:pt idx="1400">
                  <c:v>32771.962326073532</c:v>
                </c:pt>
                <c:pt idx="1401">
                  <c:v>32852.913165671234</c:v>
                </c:pt>
                <c:pt idx="1402">
                  <c:v>32933.91306742181</c:v>
                </c:pt>
                <c:pt idx="1403">
                  <c:v>33014.950789411727</c:v>
                </c:pt>
                <c:pt idx="1404">
                  <c:v>33096.010610625053</c:v>
                </c:pt>
                <c:pt idx="1405">
                  <c:v>33177.084725559995</c:v>
                </c:pt>
                <c:pt idx="1406">
                  <c:v>33258.176038773119</c:v>
                </c:pt>
                <c:pt idx="1407">
                  <c:v>33339.289735156912</c:v>
                </c:pt>
                <c:pt idx="1408">
                  <c:v>33420.428128484542</c:v>
                </c:pt>
                <c:pt idx="1409">
                  <c:v>33501.588689290867</c:v>
                </c:pt>
                <c:pt idx="1410">
                  <c:v>33582.769055488585</c:v>
                </c:pt>
                <c:pt idx="1411">
                  <c:v>33663.968362805324</c:v>
                </c:pt>
                <c:pt idx="1412">
                  <c:v>33745.186050765937</c:v>
                </c:pt>
                <c:pt idx="1413">
                  <c:v>33826.423074685736</c:v>
                </c:pt>
                <c:pt idx="1414">
                  <c:v>33907.683967763252</c:v>
                </c:pt>
                <c:pt idx="1415">
                  <c:v>33988.976653371916</c:v>
                </c:pt>
                <c:pt idx="1416">
                  <c:v>34070.310207538561</c:v>
                </c:pt>
                <c:pt idx="1417">
                  <c:v>34151.691834786492</c:v>
                </c:pt>
                <c:pt idx="1418">
                  <c:v>34233.124007983461</c:v>
                </c:pt>
                <c:pt idx="1419">
                  <c:v>34314.60278596382</c:v>
                </c:pt>
                <c:pt idx="1420">
                  <c:v>34396.121085304352</c:v>
                </c:pt>
                <c:pt idx="1421">
                  <c:v>34477.669729203059</c:v>
                </c:pt>
                <c:pt idx="1422">
                  <c:v>34559.242549201088</c:v>
                </c:pt>
                <c:pt idx="1423">
                  <c:v>34640.84503716373</c:v>
                </c:pt>
                <c:pt idx="1424">
                  <c:v>34722.483710118802</c:v>
                </c:pt>
                <c:pt idx="1425">
                  <c:v>34804.16272799889</c:v>
                </c:pt>
                <c:pt idx="1426">
                  <c:v>34885.891708061012</c:v>
                </c:pt>
                <c:pt idx="1427">
                  <c:v>34967.675642308801</c:v>
                </c:pt>
                <c:pt idx="1428">
                  <c:v>35049.50803339258</c:v>
                </c:pt>
                <c:pt idx="1429">
                  <c:v>35131.382647578663</c:v>
                </c:pt>
                <c:pt idx="1430">
                  <c:v>35213.293530242248</c:v>
                </c:pt>
                <c:pt idx="1431">
                  <c:v>35295.230603557058</c:v>
                </c:pt>
                <c:pt idx="1432">
                  <c:v>35377.181186726841</c:v>
                </c:pt>
                <c:pt idx="1433">
                  <c:v>35459.140288222654</c:v>
                </c:pt>
                <c:pt idx="1434">
                  <c:v>35541.105878898888</c:v>
                </c:pt>
                <c:pt idx="1435">
                  <c:v>35623.082481623933</c:v>
                </c:pt>
                <c:pt idx="1436">
                  <c:v>35705.074498531474</c:v>
                </c:pt>
                <c:pt idx="1437">
                  <c:v>35787.082027238757</c:v>
                </c:pt>
                <c:pt idx="1438">
                  <c:v>35869.104658784207</c:v>
                </c:pt>
                <c:pt idx="1439">
                  <c:v>35951.140226446507</c:v>
                </c:pt>
                <c:pt idx="1440">
                  <c:v>36033.186566964658</c:v>
                </c:pt>
                <c:pt idx="1441">
                  <c:v>36115.24052791435</c:v>
                </c:pt>
                <c:pt idx="1442">
                  <c:v>36197.301419969786</c:v>
                </c:pt>
                <c:pt idx="1443">
                  <c:v>36279.371541742723</c:v>
                </c:pt>
                <c:pt idx="1444">
                  <c:v>36361.452024675396</c:v>
                </c:pt>
                <c:pt idx="1445">
                  <c:v>36443.542619674008</c:v>
                </c:pt>
                <c:pt idx="1446">
                  <c:v>36525.641359483554</c:v>
                </c:pt>
                <c:pt idx="1447">
                  <c:v>36607.742830085044</c:v>
                </c:pt>
                <c:pt idx="1448">
                  <c:v>36689.841363192674</c:v>
                </c:pt>
                <c:pt idx="1449">
                  <c:v>36771.938145615364</c:v>
                </c:pt>
                <c:pt idx="1450">
                  <c:v>36854.036616205674</c:v>
                </c:pt>
                <c:pt idx="1451">
                  <c:v>36936.136540881955</c:v>
                </c:pt>
                <c:pt idx="1452">
                  <c:v>37018.23671305881</c:v>
                </c:pt>
                <c:pt idx="1453">
                  <c:v>37100.336885235665</c:v>
                </c:pt>
                <c:pt idx="1454">
                  <c:v>37182.437057412521</c:v>
                </c:pt>
                <c:pt idx="1455">
                  <c:v>37264.537229589376</c:v>
                </c:pt>
                <c:pt idx="1456">
                  <c:v>37346.637401766231</c:v>
                </c:pt>
                <c:pt idx="1457">
                  <c:v>37428.737573943086</c:v>
                </c:pt>
                <c:pt idx="1458">
                  <c:v>37510.837746119942</c:v>
                </c:pt>
                <c:pt idx="1459">
                  <c:v>37592.937918296797</c:v>
                </c:pt>
                <c:pt idx="1460">
                  <c:v>37675.038090473652</c:v>
                </c:pt>
                <c:pt idx="1461">
                  <c:v>37757.138262650507</c:v>
                </c:pt>
                <c:pt idx="1462">
                  <c:v>37839.238434827363</c:v>
                </c:pt>
                <c:pt idx="1463">
                  <c:v>37921.338607004218</c:v>
                </c:pt>
                <c:pt idx="1464">
                  <c:v>38003.438779181073</c:v>
                </c:pt>
                <c:pt idx="1465">
                  <c:v>38085.538951357928</c:v>
                </c:pt>
                <c:pt idx="1466">
                  <c:v>38167.639123534784</c:v>
                </c:pt>
                <c:pt idx="1467">
                  <c:v>38249.739295711639</c:v>
                </c:pt>
                <c:pt idx="1468">
                  <c:v>38331.839467888494</c:v>
                </c:pt>
                <c:pt idx="1469">
                  <c:v>38413.93964006535</c:v>
                </c:pt>
                <c:pt idx="1470">
                  <c:v>38496.039812242205</c:v>
                </c:pt>
                <c:pt idx="1471">
                  <c:v>38578.13998441906</c:v>
                </c:pt>
                <c:pt idx="1472">
                  <c:v>38660.240156595915</c:v>
                </c:pt>
                <c:pt idx="1473">
                  <c:v>38742.340328772771</c:v>
                </c:pt>
                <c:pt idx="1474">
                  <c:v>38824.440500949626</c:v>
                </c:pt>
                <c:pt idx="1475">
                  <c:v>38906.540673126481</c:v>
                </c:pt>
                <c:pt idx="1476">
                  <c:v>38988.640845303336</c:v>
                </c:pt>
                <c:pt idx="1477">
                  <c:v>39070.741017480192</c:v>
                </c:pt>
                <c:pt idx="1478">
                  <c:v>39152.841189657047</c:v>
                </c:pt>
                <c:pt idx="1479">
                  <c:v>39234.942602895324</c:v>
                </c:pt>
                <c:pt idx="1480">
                  <c:v>39317.046054115388</c:v>
                </c:pt>
                <c:pt idx="1481">
                  <c:v>39399.152095574187</c:v>
                </c:pt>
                <c:pt idx="1482">
                  <c:v>39481.2612329927</c:v>
                </c:pt>
                <c:pt idx="1483">
                  <c:v>39563.374033215121</c:v>
                </c:pt>
                <c:pt idx="1484">
                  <c:v>39645.491223886289</c:v>
                </c:pt>
                <c:pt idx="1485">
                  <c:v>39727.613902005745</c:v>
                </c:pt>
                <c:pt idx="1486">
                  <c:v>39809.744033602627</c:v>
                </c:pt>
                <c:pt idx="1487">
                  <c:v>39891.884268533999</c:v>
                </c:pt>
                <c:pt idx="1488">
                  <c:v>39974.038308040457</c:v>
                </c:pt>
                <c:pt idx="1489">
                  <c:v>40056.211054151747</c:v>
                </c:pt>
                <c:pt idx="1490">
                  <c:v>40138.408501584454</c:v>
                </c:pt>
                <c:pt idx="1491">
                  <c:v>40220.637360553381</c:v>
                </c:pt>
                <c:pt idx="1492">
                  <c:v>40302.904336916057</c:v>
                </c:pt>
                <c:pt idx="1493">
                  <c:v>40385.215487667345</c:v>
                </c:pt>
                <c:pt idx="1494">
                  <c:v>40467.57711609167</c:v>
                </c:pt>
                <c:pt idx="1495">
                  <c:v>40549.994527560775</c:v>
                </c:pt>
                <c:pt idx="1496">
                  <c:v>40632.472634550111</c:v>
                </c:pt>
                <c:pt idx="1497">
                  <c:v>40715.015816326231</c:v>
                </c:pt>
                <c:pt idx="1498">
                  <c:v>40797.627010355551</c:v>
                </c:pt>
                <c:pt idx="1499">
                  <c:v>40880.308362939068</c:v>
                </c:pt>
                <c:pt idx="1500">
                  <c:v>40963.060955032233</c:v>
                </c:pt>
                <c:pt idx="1501">
                  <c:v>41045.886872999094</c:v>
                </c:pt>
                <c:pt idx="1502">
                  <c:v>41128.78834547013</c:v>
                </c:pt>
                <c:pt idx="1503">
                  <c:v>41211.767037953097</c:v>
                </c:pt>
                <c:pt idx="1504">
                  <c:v>41294.82525117293</c:v>
                </c:pt>
                <c:pt idx="1505">
                  <c:v>41377.963616025983</c:v>
                </c:pt>
                <c:pt idx="1506">
                  <c:v>41461.18357490428</c:v>
                </c:pt>
                <c:pt idx="1507">
                  <c:v>41544.487445836436</c:v>
                </c:pt>
                <c:pt idx="1508">
                  <c:v>41627.877899106694</c:v>
                </c:pt>
                <c:pt idx="1509">
                  <c:v>41711.358243649265</c:v>
                </c:pt>
                <c:pt idx="1510">
                  <c:v>41794.933961013638</c:v>
                </c:pt>
                <c:pt idx="1511">
                  <c:v>41878.612341864799</c:v>
                </c:pt>
                <c:pt idx="1512">
                  <c:v>41962.401706056364</c:v>
                </c:pt>
                <c:pt idx="1513">
                  <c:v>42046.311502431883</c:v>
                </c:pt>
                <c:pt idx="1514">
                  <c:v>42130.350344372411</c:v>
                </c:pt>
                <c:pt idx="1515">
                  <c:v>42214.524248967675</c:v>
                </c:pt>
                <c:pt idx="1516">
                  <c:v>42298.835859332554</c:v>
                </c:pt>
                <c:pt idx="1517">
                  <c:v>42383.287445466165</c:v>
                </c:pt>
                <c:pt idx="1518">
                  <c:v>42467.881697454155</c:v>
                </c:pt>
                <c:pt idx="1519">
                  <c:v>42552.620500854726</c:v>
                </c:pt>
                <c:pt idx="1520">
                  <c:v>42637.505454435093</c:v>
                </c:pt>
                <c:pt idx="1521">
                  <c:v>42722.536559282307</c:v>
                </c:pt>
                <c:pt idx="1522">
                  <c:v>42807.712705167847</c:v>
                </c:pt>
                <c:pt idx="1523">
                  <c:v>42893.030019581813</c:v>
                </c:pt>
                <c:pt idx="1524">
                  <c:v>42978.482024398218</c:v>
                </c:pt>
                <c:pt idx="1525">
                  <c:v>43064.058608762214</c:v>
                </c:pt>
                <c:pt idx="1526">
                  <c:v>43149.750447199687</c:v>
                </c:pt>
                <c:pt idx="1527">
                  <c:v>43235.549007880254</c:v>
                </c:pt>
                <c:pt idx="1528">
                  <c:v>43321.448804694825</c:v>
                </c:pt>
                <c:pt idx="1529">
                  <c:v>43407.446649546859</c:v>
                </c:pt>
                <c:pt idx="1530">
                  <c:v>43493.540538439956</c:v>
                </c:pt>
                <c:pt idx="1531">
                  <c:v>43579.730312645974</c:v>
                </c:pt>
                <c:pt idx="1532">
                  <c:v>43666.017073023759</c:v>
                </c:pt>
                <c:pt idx="1533">
                  <c:v>43752.403547069378</c:v>
                </c:pt>
                <c:pt idx="1534">
                  <c:v>43838.895118224791</c:v>
                </c:pt>
                <c:pt idx="1535">
                  <c:v>43925.500317457358</c:v>
                </c:pt>
                <c:pt idx="1536">
                  <c:v>44012.230305996505</c:v>
                </c:pt>
                <c:pt idx="1537">
                  <c:v>44099.096355524816</c:v>
                </c:pt>
                <c:pt idx="1538">
                  <c:v>44186.111748544179</c:v>
                </c:pt>
                <c:pt idx="1539">
                  <c:v>44273.290597216212</c:v>
                </c:pt>
                <c:pt idx="1540">
                  <c:v>44360.647536204793</c:v>
                </c:pt>
                <c:pt idx="1541">
                  <c:v>44448.197967248823</c:v>
                </c:pt>
                <c:pt idx="1542">
                  <c:v>44535.953927031667</c:v>
                </c:pt>
                <c:pt idx="1543">
                  <c:v>44623.923965582624</c:v>
                </c:pt>
                <c:pt idx="1544">
                  <c:v>44712.110451172928</c:v>
                </c:pt>
                <c:pt idx="1545">
                  <c:v>44800.513798189422</c:v>
                </c:pt>
                <c:pt idx="1546">
                  <c:v>44889.136245707537</c:v>
                </c:pt>
                <c:pt idx="1547">
                  <c:v>44977.979628296096</c:v>
                </c:pt>
                <c:pt idx="1548">
                  <c:v>45067.047694661429</c:v>
                </c:pt>
                <c:pt idx="1549">
                  <c:v>45156.34434543606</c:v>
                </c:pt>
                <c:pt idx="1550">
                  <c:v>45245.87348858043</c:v>
                </c:pt>
                <c:pt idx="1551">
                  <c:v>45335.639660746492</c:v>
                </c:pt>
                <c:pt idx="1552">
                  <c:v>45425.646430519548</c:v>
                </c:pt>
                <c:pt idx="1553">
                  <c:v>45515.897454344733</c:v>
                </c:pt>
                <c:pt idx="1554">
                  <c:v>45606.396317733073</c:v>
                </c:pt>
                <c:pt idx="1555">
                  <c:v>45697.149175343511</c:v>
                </c:pt>
                <c:pt idx="1556">
                  <c:v>45788.162792054369</c:v>
                </c:pt>
                <c:pt idx="1557">
                  <c:v>45879.444637813584</c:v>
                </c:pt>
                <c:pt idx="1558">
                  <c:v>45971.00381427</c:v>
                </c:pt>
                <c:pt idx="1559">
                  <c:v>46062.850819701045</c:v>
                </c:pt>
                <c:pt idx="1560">
                  <c:v>46154.993713925716</c:v>
                </c:pt>
                <c:pt idx="1561">
                  <c:v>46247.441133377608</c:v>
                </c:pt>
                <c:pt idx="1562">
                  <c:v>46340.202371535655</c:v>
                </c:pt>
                <c:pt idx="1563">
                  <c:v>46433.287957779205</c:v>
                </c:pt>
                <c:pt idx="1564">
                  <c:v>46526.708703855147</c:v>
                </c:pt>
                <c:pt idx="1565">
                  <c:v>46620.474430371032</c:v>
                </c:pt>
                <c:pt idx="1566">
                  <c:v>46714.596811171345</c:v>
                </c:pt>
                <c:pt idx="1567">
                  <c:v>46809.085506917545</c:v>
                </c:pt>
                <c:pt idx="1568">
                  <c:v>46903.947676559546</c:v>
                </c:pt>
                <c:pt idx="1569">
                  <c:v>46999.192317981324</c:v>
                </c:pt>
                <c:pt idx="1570">
                  <c:v>47094.827289869965</c:v>
                </c:pt>
                <c:pt idx="1571">
                  <c:v>47190.859872402165</c:v>
                </c:pt>
                <c:pt idx="1572">
                  <c:v>47287.296748372013</c:v>
                </c:pt>
                <c:pt idx="1573">
                  <c:v>47384.141495480108</c:v>
                </c:pt>
                <c:pt idx="1574">
                  <c:v>47481.395571530302</c:v>
                </c:pt>
                <c:pt idx="1575">
                  <c:v>47579.061017581254</c:v>
                </c:pt>
                <c:pt idx="1576">
                  <c:v>47677.136642631631</c:v>
                </c:pt>
                <c:pt idx="1577">
                  <c:v>47775.619825294169</c:v>
                </c:pt>
                <c:pt idx="1578">
                  <c:v>47874.507920764903</c:v>
                </c:pt>
                <c:pt idx="1579">
                  <c:v>47973.798856607769</c:v>
                </c:pt>
                <c:pt idx="1580">
                  <c:v>48073.489381773434</c:v>
                </c:pt>
                <c:pt idx="1581">
                  <c:v>48173.576120544167</c:v>
                </c:pt>
                <c:pt idx="1582">
                  <c:v>48274.05584621564</c:v>
                </c:pt>
                <c:pt idx="1583">
                  <c:v>48374.921453287425</c:v>
                </c:pt>
                <c:pt idx="1584">
                  <c:v>48476.16775382444</c:v>
                </c:pt>
                <c:pt idx="1585">
                  <c:v>48577.788338704122</c:v>
                </c:pt>
                <c:pt idx="1586">
                  <c:v>48679.776218623963</c:v>
                </c:pt>
                <c:pt idx="1587">
                  <c:v>48782.125050055016</c:v>
                </c:pt>
                <c:pt idx="1588">
                  <c:v>48884.830364502384</c:v>
                </c:pt>
                <c:pt idx="1589">
                  <c:v>48987.889544046251</c:v>
                </c:pt>
                <c:pt idx="1590">
                  <c:v>49091.300050112004</c:v>
                </c:pt>
                <c:pt idx="1591">
                  <c:v>49195.059946452842</c:v>
                </c:pt>
                <c:pt idx="1592">
                  <c:v>49299.167394509364</c:v>
                </c:pt>
                <c:pt idx="1593">
                  <c:v>49403.621091758767</c:v>
                </c:pt>
                <c:pt idx="1594">
                  <c:v>49508.421027583434</c:v>
                </c:pt>
                <c:pt idx="1595">
                  <c:v>49613.562481485518</c:v>
                </c:pt>
                <c:pt idx="1596">
                  <c:v>49719.041794475277</c:v>
                </c:pt>
                <c:pt idx="1597">
                  <c:v>49824.854232475169</c:v>
                </c:pt>
                <c:pt idx="1598">
                  <c:v>49930.992637831703</c:v>
                </c:pt>
                <c:pt idx="1599">
                  <c:v>50037.452238003432</c:v>
                </c:pt>
                <c:pt idx="1600">
                  <c:v>50144.226574351691</c:v>
                </c:pt>
                <c:pt idx="1601">
                  <c:v>50251.309794313202</c:v>
                </c:pt>
                <c:pt idx="1602">
                  <c:v>50358.698892735971</c:v>
                </c:pt>
                <c:pt idx="1603">
                  <c:v>50466.392598069018</c:v>
                </c:pt>
                <c:pt idx="1604">
                  <c:v>50574.388583872198</c:v>
                </c:pt>
                <c:pt idx="1605">
                  <c:v>50682.686723983359</c:v>
                </c:pt>
                <c:pt idx="1606">
                  <c:v>50791.287025713551</c:v>
                </c:pt>
                <c:pt idx="1607">
                  <c:v>50900.188881316972</c:v>
                </c:pt>
                <c:pt idx="1608">
                  <c:v>51009.3934306425</c:v>
                </c:pt>
                <c:pt idx="1609">
                  <c:v>51118.901759454027</c:v>
                </c:pt>
                <c:pt idx="1610">
                  <c:v>51228.715080840651</c:v>
                </c:pt>
                <c:pt idx="1611">
                  <c:v>51338.83448697182</c:v>
                </c:pt>
                <c:pt idx="1612">
                  <c:v>51449.264507555694</c:v>
                </c:pt>
                <c:pt idx="1613">
                  <c:v>51560.009158462992</c:v>
                </c:pt>
                <c:pt idx="1614">
                  <c:v>51671.073696311796</c:v>
                </c:pt>
                <c:pt idx="1615">
                  <c:v>51782.463983679379</c:v>
                </c:pt>
                <c:pt idx="1616">
                  <c:v>51894.188298673304</c:v>
                </c:pt>
                <c:pt idx="1617">
                  <c:v>52006.254555615524</c:v>
                </c:pt>
                <c:pt idx="1618">
                  <c:v>52118.670768809228</c:v>
                </c:pt>
                <c:pt idx="1619">
                  <c:v>52231.442782495542</c:v>
                </c:pt>
                <c:pt idx="1620">
                  <c:v>52344.574489147701</c:v>
                </c:pt>
                <c:pt idx="1621">
                  <c:v>52458.070373003837</c:v>
                </c:pt>
                <c:pt idx="1622">
                  <c:v>52571.932447023974</c:v>
                </c:pt>
                <c:pt idx="1623">
                  <c:v>52686.15966324976</c:v>
                </c:pt>
                <c:pt idx="1624">
                  <c:v>52800.748345266613</c:v>
                </c:pt>
                <c:pt idx="1625">
                  <c:v>52915.694771131683</c:v>
                </c:pt>
                <c:pt idx="1626">
                  <c:v>53030.989217624418</c:v>
                </c:pt>
                <c:pt idx="1627">
                  <c:v>53146.618909341938</c:v>
                </c:pt>
                <c:pt idx="1628">
                  <c:v>53262.5718835261</c:v>
                </c:pt>
                <c:pt idx="1629">
                  <c:v>53378.836359056775</c:v>
                </c:pt>
                <c:pt idx="1630">
                  <c:v>53495.404186806918</c:v>
                </c:pt>
                <c:pt idx="1631">
                  <c:v>53612.27174731074</c:v>
                </c:pt>
                <c:pt idx="1632">
                  <c:v>53729.438232927365</c:v>
                </c:pt>
                <c:pt idx="1633">
                  <c:v>53846.904506532221</c:v>
                </c:pt>
                <c:pt idx="1634">
                  <c:v>53964.672192287486</c:v>
                </c:pt>
                <c:pt idx="1635">
                  <c:v>54082.739677768252</c:v>
                </c:pt>
                <c:pt idx="1636">
                  <c:v>54201.105368768585</c:v>
                </c:pt>
                <c:pt idx="1637">
                  <c:v>54319.76542791781</c:v>
                </c:pt>
                <c:pt idx="1638">
                  <c:v>54438.716490650666</c:v>
                </c:pt>
                <c:pt idx="1639">
                  <c:v>54557.955750785775</c:v>
                </c:pt>
                <c:pt idx="1640">
                  <c:v>54677.481459490038</c:v>
                </c:pt>
                <c:pt idx="1641">
                  <c:v>54797.294599161891</c:v>
                </c:pt>
                <c:pt idx="1642">
                  <c:v>54917.397809490431</c:v>
                </c:pt>
                <c:pt idx="1643">
                  <c:v>55037.796510353473</c:v>
                </c:pt>
                <c:pt idx="1644">
                  <c:v>55158.49634308539</c:v>
                </c:pt>
                <c:pt idx="1645">
                  <c:v>55279.503566610336</c:v>
                </c:pt>
                <c:pt idx="1646">
                  <c:v>55400.825758152852</c:v>
                </c:pt>
                <c:pt idx="1647">
                  <c:v>55522.470559832873</c:v>
                </c:pt>
                <c:pt idx="1648">
                  <c:v>55644.447503129224</c:v>
                </c:pt>
                <c:pt idx="1649">
                  <c:v>55766.764584077646</c:v>
                </c:pt>
                <c:pt idx="1650">
                  <c:v>55889.429838971628</c:v>
                </c:pt>
                <c:pt idx="1651">
                  <c:v>56012.449665095162</c:v>
                </c:pt>
                <c:pt idx="1652">
                  <c:v>56135.829150365425</c:v>
                </c:pt>
                <c:pt idx="1653">
                  <c:v>56259.574587314673</c:v>
                </c:pt>
                <c:pt idx="1654">
                  <c:v>56383.689914673654</c:v>
                </c:pt>
                <c:pt idx="1655">
                  <c:v>56508.179550546403</c:v>
                </c:pt>
                <c:pt idx="1656">
                  <c:v>56633.049837419654</c:v>
                </c:pt>
                <c:pt idx="1657">
                  <c:v>56758.305968168177</c:v>
                </c:pt>
                <c:pt idx="1658">
                  <c:v>56883.953172035304</c:v>
                </c:pt>
                <c:pt idx="1659">
                  <c:v>57009.996714656663</c:v>
                </c:pt>
                <c:pt idx="1660">
                  <c:v>57136.441898083933</c:v>
                </c:pt>
                <c:pt idx="1661">
                  <c:v>57263.292817598704</c:v>
                </c:pt>
                <c:pt idx="1662">
                  <c:v>57390.55474341748</c:v>
                </c:pt>
                <c:pt idx="1663">
                  <c:v>57518.233123142134</c:v>
                </c:pt>
                <c:pt idx="1664">
                  <c:v>57646.330137095283</c:v>
                </c:pt>
                <c:pt idx="1665">
                  <c:v>57774.849820489515</c:v>
                </c:pt>
                <c:pt idx="1666">
                  <c:v>57903.794360921725</c:v>
                </c:pt>
                <c:pt idx="1667">
                  <c:v>58033.165125561325</c:v>
                </c:pt>
                <c:pt idx="1668">
                  <c:v>58162.964858610838</c:v>
                </c:pt>
                <c:pt idx="1669">
                  <c:v>58293.194937506778</c:v>
                </c:pt>
                <c:pt idx="1670">
                  <c:v>58423.856785229342</c:v>
                </c:pt>
                <c:pt idx="1671">
                  <c:v>58554.949798567002</c:v>
                </c:pt>
                <c:pt idx="1672">
                  <c:v>58686.474624324044</c:v>
                </c:pt>
                <c:pt idx="1673">
                  <c:v>58818.432601091372</c:v>
                </c:pt>
                <c:pt idx="1674">
                  <c:v>58950.823123471535</c:v>
                </c:pt>
                <c:pt idx="1675">
                  <c:v>59083.645501548352</c:v>
                </c:pt>
                <c:pt idx="1676">
                  <c:v>59216.899086623904</c:v>
                </c:pt>
                <c:pt idx="1677">
                  <c:v>59350.581204558475</c:v>
                </c:pt>
                <c:pt idx="1678">
                  <c:v>59484.689148552541</c:v>
                </c:pt>
                <c:pt idx="1679">
                  <c:v>59619.220828383099</c:v>
                </c:pt>
                <c:pt idx="1680">
                  <c:v>59754.174840195847</c:v>
                </c:pt>
                <c:pt idx="1681">
                  <c:v>59889.551708368213</c:v>
                </c:pt>
                <c:pt idx="1682">
                  <c:v>60025.3533902536</c:v>
                </c:pt>
                <c:pt idx="1683">
                  <c:v>60161.581849458031</c:v>
                </c:pt>
                <c:pt idx="1684">
                  <c:v>60298.241756246418</c:v>
                </c:pt>
                <c:pt idx="1685">
                  <c:v>60435.335965269704</c:v>
                </c:pt>
                <c:pt idx="1686">
                  <c:v>60572.865961050848</c:v>
                </c:pt>
                <c:pt idx="1687">
                  <c:v>60710.834523412508</c:v>
                </c:pt>
                <c:pt idx="1688">
                  <c:v>60849.241836314897</c:v>
                </c:pt>
                <c:pt idx="1689">
                  <c:v>60988.087897891266</c:v>
                </c:pt>
                <c:pt idx="1690">
                  <c:v>61127.374099936766</c:v>
                </c:pt>
                <c:pt idx="1691">
                  <c:v>61267.100443136944</c:v>
                </c:pt>
                <c:pt idx="1692">
                  <c:v>61407.268279081974</c:v>
                </c:pt>
                <c:pt idx="1693">
                  <c:v>61547.878306635801</c:v>
                </c:pt>
                <c:pt idx="1694">
                  <c:v>61688.93122523481</c:v>
                </c:pt>
                <c:pt idx="1695">
                  <c:v>61830.42773488786</c:v>
                </c:pt>
                <c:pt idx="1696">
                  <c:v>61972.368536176335</c:v>
                </c:pt>
                <c:pt idx="1697">
                  <c:v>62114.754330254196</c:v>
                </c:pt>
                <c:pt idx="1698">
                  <c:v>62257.584504071776</c:v>
                </c:pt>
                <c:pt idx="1699">
                  <c:v>62400.857043239797</c:v>
                </c:pt>
                <c:pt idx="1700">
                  <c:v>62544.569894201995</c:v>
                </c:pt>
                <c:pt idx="1701">
                  <c:v>62688.721624030804</c:v>
                </c:pt>
                <c:pt idx="1702">
                  <c:v>62833.311496648988</c:v>
                </c:pt>
                <c:pt idx="1703">
                  <c:v>62978.336813771966</c:v>
                </c:pt>
                <c:pt idx="1704">
                  <c:v>63123.796111828909</c:v>
                </c:pt>
                <c:pt idx="1705">
                  <c:v>63269.689347636697</c:v>
                </c:pt>
                <c:pt idx="1706">
                  <c:v>63416.014486263295</c:v>
                </c:pt>
                <c:pt idx="1707">
                  <c:v>63562.771445758612</c:v>
                </c:pt>
                <c:pt idx="1708">
                  <c:v>63709.960222229412</c:v>
                </c:pt>
                <c:pt idx="1709">
                  <c:v>63857.579476630606</c:v>
                </c:pt>
                <c:pt idx="1710">
                  <c:v>64005.631110400107</c:v>
                </c:pt>
                <c:pt idx="1711">
                  <c:v>64154.117190530975</c:v>
                </c:pt>
                <c:pt idx="1712">
                  <c:v>64303.038411066344</c:v>
                </c:pt>
                <c:pt idx="1713">
                  <c:v>64452.398151223766</c:v>
                </c:pt>
                <c:pt idx="1714">
                  <c:v>64602.198546679661</c:v>
                </c:pt>
                <c:pt idx="1715">
                  <c:v>64752.442347784665</c:v>
                </c:pt>
                <c:pt idx="1716">
                  <c:v>64903.133059973894</c:v>
                </c:pt>
                <c:pt idx="1717">
                  <c:v>65054.274158375425</c:v>
                </c:pt>
                <c:pt idx="1718">
                  <c:v>65205.86988597142</c:v>
                </c:pt>
                <c:pt idx="1719">
                  <c:v>65357.92446018722</c:v>
                </c:pt>
                <c:pt idx="1720">
                  <c:v>65510.441551389005</c:v>
                </c:pt>
                <c:pt idx="1721">
                  <c:v>65663.422026123124</c:v>
                </c:pt>
                <c:pt idx="1722">
                  <c:v>65816.86602332945</c:v>
                </c:pt>
                <c:pt idx="1723">
                  <c:v>65970.772867544481</c:v>
                </c:pt>
                <c:pt idx="1724">
                  <c:v>66125.141214072049</c:v>
                </c:pt>
                <c:pt idx="1725">
                  <c:v>66279.964225021657</c:v>
                </c:pt>
                <c:pt idx="1726">
                  <c:v>66435.231522764152</c:v>
                </c:pt>
                <c:pt idx="1727">
                  <c:v>66590.930062122978</c:v>
                </c:pt>
                <c:pt idx="1728">
                  <c:v>66747.042897714986</c:v>
                </c:pt>
                <c:pt idx="1729">
                  <c:v>66903.550754904049</c:v>
                </c:pt>
                <c:pt idx="1730">
                  <c:v>67060.436680198618</c:v>
                </c:pt>
                <c:pt idx="1731">
                  <c:v>67217.686012216887</c:v>
                </c:pt>
                <c:pt idx="1732">
                  <c:v>67375.283730445604</c:v>
                </c:pt>
                <c:pt idx="1733">
                  <c:v>67533.216937446996</c:v>
                </c:pt>
                <c:pt idx="1734">
                  <c:v>67691.472388159615</c:v>
                </c:pt>
                <c:pt idx="1735">
                  <c:v>67850.036552060395</c:v>
                </c:pt>
                <c:pt idx="1736">
                  <c:v>68008.894520078582</c:v>
                </c:pt>
                <c:pt idx="1737">
                  <c:v>68168.033406215254</c:v>
                </c:pt>
                <c:pt idx="1738">
                  <c:v>68327.441701683856</c:v>
                </c:pt>
                <c:pt idx="1739">
                  <c:v>68487.10865275441</c:v>
                </c:pt>
                <c:pt idx="1740">
                  <c:v>68647.027334552098</c:v>
                </c:pt>
                <c:pt idx="1741">
                  <c:v>68807.192926601463</c:v>
                </c:pt>
                <c:pt idx="1742">
                  <c:v>68967.599699709637</c:v>
                </c:pt>
                <c:pt idx="1743">
                  <c:v>69128.241516488721</c:v>
                </c:pt>
                <c:pt idx="1744">
                  <c:v>69289.114315157538</c:v>
                </c:pt>
                <c:pt idx="1745">
                  <c:v>69450.212636706638</c:v>
                </c:pt>
                <c:pt idx="1746">
                  <c:v>69611.531086254894</c:v>
                </c:pt>
                <c:pt idx="1747">
                  <c:v>69773.066686166319</c:v>
                </c:pt>
                <c:pt idx="1748">
                  <c:v>69934.81652295214</c:v>
                </c:pt>
                <c:pt idx="1749">
                  <c:v>70096.777677096266</c:v>
                </c:pt>
                <c:pt idx="1750">
                  <c:v>70258.949143806312</c:v>
                </c:pt>
                <c:pt idx="1751">
                  <c:v>70421.328097254649</c:v>
                </c:pt>
                <c:pt idx="1752">
                  <c:v>70583.911721114491</c:v>
                </c:pt>
                <c:pt idx="1753">
                  <c:v>70746.697670929658</c:v>
                </c:pt>
                <c:pt idx="1754">
                  <c:v>70909.683616084134</c:v>
                </c:pt>
                <c:pt idx="1755">
                  <c:v>71072.867239796236</c:v>
                </c:pt>
                <c:pt idx="1756">
                  <c:v>71236.246239112821</c:v>
                </c:pt>
                <c:pt idx="1757">
                  <c:v>71399.817444637316</c:v>
                </c:pt>
                <c:pt idx="1758">
                  <c:v>71563.578558974041</c:v>
                </c:pt>
                <c:pt idx="1759">
                  <c:v>71727.527340371467</c:v>
                </c:pt>
                <c:pt idx="1760">
                  <c:v>71891.660222745937</c:v>
                </c:pt>
                <c:pt idx="1761">
                  <c:v>72055.974974577461</c:v>
                </c:pt>
                <c:pt idx="1762">
                  <c:v>72220.468949692367</c:v>
                </c:pt>
                <c:pt idx="1763">
                  <c:v>72385.139521763311</c:v>
                </c:pt>
                <c:pt idx="1764">
                  <c:v>72549.983245950512</c:v>
                </c:pt>
                <c:pt idx="1765">
                  <c:v>72714.995026834891</c:v>
                </c:pt>
                <c:pt idx="1766">
                  <c:v>72880.16735085212</c:v>
                </c:pt>
                <c:pt idx="1767">
                  <c:v>73045.490818685663</c:v>
                </c:pt>
                <c:pt idx="1768">
                  <c:v>73210.953951514108</c:v>
                </c:pt>
                <c:pt idx="1769">
                  <c:v>73376.543480942084</c:v>
                </c:pt>
                <c:pt idx="1770">
                  <c:v>73542.246890417198</c:v>
                </c:pt>
                <c:pt idx="1771">
                  <c:v>73708.05381445121</c:v>
                </c:pt>
                <c:pt idx="1772">
                  <c:v>73873.955300114118</c:v>
                </c:pt>
                <c:pt idx="1773">
                  <c:v>74039.942753248368</c:v>
                </c:pt>
                <c:pt idx="1774">
                  <c:v>74206.009725717828</c:v>
                </c:pt>
                <c:pt idx="1775">
                  <c:v>74372.150493856083</c:v>
                </c:pt>
                <c:pt idx="1776">
                  <c:v>74538.358384775871</c:v>
                </c:pt>
                <c:pt idx="1777">
                  <c:v>74704.625791697399</c:v>
                </c:pt>
                <c:pt idx="1778">
                  <c:v>74870.944352838051</c:v>
                </c:pt>
                <c:pt idx="1779">
                  <c:v>75037.305049634379</c:v>
                </c:pt>
                <c:pt idx="1780">
                  <c:v>75203.700068507431</c:v>
                </c:pt>
                <c:pt idx="1781">
                  <c:v>75370.1236958597</c:v>
                </c:pt>
                <c:pt idx="1782">
                  <c:v>75536.572060027582</c:v>
                </c:pt>
                <c:pt idx="1783">
                  <c:v>75703.042195819595</c:v>
                </c:pt>
                <c:pt idx="1784">
                  <c:v>75869.531884297336</c:v>
                </c:pt>
                <c:pt idx="1785">
                  <c:v>76036.038487694823</c:v>
                </c:pt>
                <c:pt idx="1786">
                  <c:v>76202.559229807579</c:v>
                </c:pt>
                <c:pt idx="1787">
                  <c:v>76369.091740096876</c:v>
                </c:pt>
                <c:pt idx="1788">
                  <c:v>76535.633662524648</c:v>
                </c:pt>
                <c:pt idx="1789">
                  <c:v>76702.182416978801</c:v>
                </c:pt>
                <c:pt idx="1790">
                  <c:v>76868.735355859491</c:v>
                </c:pt>
                <c:pt idx="1791">
                  <c:v>77035.290139846897</c:v>
                </c:pt>
                <c:pt idx="1792">
                  <c:v>77201.845190804699</c:v>
                </c:pt>
                <c:pt idx="1793">
                  <c:v>77368.400286622869</c:v>
                </c:pt>
                <c:pt idx="1794">
                  <c:v>77534.954654563713</c:v>
                </c:pt>
                <c:pt idx="1795">
                  <c:v>77701.511183831622</c:v>
                </c:pt>
                <c:pt idx="1796">
                  <c:v>77868.067713099532</c:v>
                </c:pt>
                <c:pt idx="1797">
                  <c:v>78034.624242367441</c:v>
                </c:pt>
                <c:pt idx="1798">
                  <c:v>78201.180771635351</c:v>
                </c:pt>
                <c:pt idx="1799">
                  <c:v>78367.73730090326</c:v>
                </c:pt>
                <c:pt idx="1800">
                  <c:v>78534.293830171169</c:v>
                </c:pt>
                <c:pt idx="1801">
                  <c:v>78700.850359439079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37-4C71-B4FB-66967227ACAB}"/>
            </c:ext>
          </c:extLst>
        </c:ser>
        <c:ser>
          <c:idx val="3"/>
          <c:order val="3"/>
          <c:tx>
            <c:v>Tractive energy pre-KERS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WLTC_class_3!$S$8:$S$1809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2.3157463062199932E-2</c:v>
                </c:pt>
                <c:pt idx="13">
                  <c:v>0.52419036505548589</c:v>
                </c:pt>
                <c:pt idx="14">
                  <c:v>2.9449279850034031</c:v>
                </c:pt>
                <c:pt idx="15">
                  <c:v>7.1351765906392535</c:v>
                </c:pt>
                <c:pt idx="16">
                  <c:v>12.218540809146331</c:v>
                </c:pt>
                <c:pt idx="17">
                  <c:v>20.173611419993996</c:v>
                </c:pt>
                <c:pt idx="18">
                  <c:v>30.973822481393363</c:v>
                </c:pt>
                <c:pt idx="19">
                  <c:v>39.569386924766135</c:v>
                </c:pt>
                <c:pt idx="20">
                  <c:v>43.476564385144357</c:v>
                </c:pt>
                <c:pt idx="21">
                  <c:v>45.608863374014575</c:v>
                </c:pt>
                <c:pt idx="22">
                  <c:v>47.614139695280358</c:v>
                </c:pt>
                <c:pt idx="23">
                  <c:v>49.808421793058137</c:v>
                </c:pt>
                <c:pt idx="24">
                  <c:v>53.814536918925469</c:v>
                </c:pt>
                <c:pt idx="25">
                  <c:v>59.338493407915522</c:v>
                </c:pt>
                <c:pt idx="26">
                  <c:v>65.892083054413746</c:v>
                </c:pt>
                <c:pt idx="27">
                  <c:v>75.376323258190411</c:v>
                </c:pt>
                <c:pt idx="28">
                  <c:v>86.167169467698514</c:v>
                </c:pt>
                <c:pt idx="29">
                  <c:v>97.152659541613787</c:v>
                </c:pt>
                <c:pt idx="30">
                  <c:v>106.0681466706007</c:v>
                </c:pt>
                <c:pt idx="31">
                  <c:v>112.234139081126</c:v>
                </c:pt>
                <c:pt idx="32">
                  <c:v>117.21109993239997</c:v>
                </c:pt>
                <c:pt idx="33">
                  <c:v>121.601541729583</c:v>
                </c:pt>
                <c:pt idx="34">
                  <c:v>124.92230037490708</c:v>
                </c:pt>
                <c:pt idx="35">
                  <c:v>126.43376537450186</c:v>
                </c:pt>
                <c:pt idx="36">
                  <c:v>124.31082735170587</c:v>
                </c:pt>
                <c:pt idx="37">
                  <c:v>116.75998378762056</c:v>
                </c:pt>
                <c:pt idx="38">
                  <c:v>106.7774610912454</c:v>
                </c:pt>
                <c:pt idx="39">
                  <c:v>98.213273465725649</c:v>
                </c:pt>
                <c:pt idx="40">
                  <c:v>91.219876774318536</c:v>
                </c:pt>
                <c:pt idx="41">
                  <c:v>83.166924324044743</c:v>
                </c:pt>
                <c:pt idx="42">
                  <c:v>73.519467477631636</c:v>
                </c:pt>
                <c:pt idx="43">
                  <c:v>65.641731540882162</c:v>
                </c:pt>
                <c:pt idx="44">
                  <c:v>61.601216482658778</c:v>
                </c:pt>
                <c:pt idx="45">
                  <c:v>60.352378304142803</c:v>
                </c:pt>
                <c:pt idx="46">
                  <c:v>59.547290578170582</c:v>
                </c:pt>
                <c:pt idx="47">
                  <c:v>58.174219339292542</c:v>
                </c:pt>
                <c:pt idx="48">
                  <c:v>57.154850860842615</c:v>
                </c:pt>
                <c:pt idx="49">
                  <c:v>57.166641350693226</c:v>
                </c:pt>
                <c:pt idx="50">
                  <c:v>57.360414865235192</c:v>
                </c:pt>
                <c:pt idx="51">
                  <c:v>56.035845601965512</c:v>
                </c:pt>
                <c:pt idx="52">
                  <c:v>53.068216370410596</c:v>
                </c:pt>
                <c:pt idx="53">
                  <c:v>51.053220249411503</c:v>
                </c:pt>
                <c:pt idx="54">
                  <c:v>50.736028587608708</c:v>
                </c:pt>
                <c:pt idx="55">
                  <c:v>51.034660763534632</c:v>
                </c:pt>
                <c:pt idx="56">
                  <c:v>51.394635532053151</c:v>
                </c:pt>
                <c:pt idx="57">
                  <c:v>51.938638078349449</c:v>
                </c:pt>
                <c:pt idx="58">
                  <c:v>52.685562147810529</c:v>
                </c:pt>
                <c:pt idx="59">
                  <c:v>54.610806295050111</c:v>
                </c:pt>
                <c:pt idx="60">
                  <c:v>57.088871656947539</c:v>
                </c:pt>
                <c:pt idx="61">
                  <c:v>58.497033876719676</c:v>
                </c:pt>
                <c:pt idx="62">
                  <c:v>59.718881697647774</c:v>
                </c:pt>
                <c:pt idx="63">
                  <c:v>61.213426436241527</c:v>
                </c:pt>
                <c:pt idx="64">
                  <c:v>63.144614948075294</c:v>
                </c:pt>
                <c:pt idx="65">
                  <c:v>64.612269635456769</c:v>
                </c:pt>
                <c:pt idx="66">
                  <c:v>65.736066328992507</c:v>
                </c:pt>
                <c:pt idx="67">
                  <c:v>68.384984887579606</c:v>
                </c:pt>
                <c:pt idx="68">
                  <c:v>74.017020723889544</c:v>
                </c:pt>
                <c:pt idx="69">
                  <c:v>82.136591326180351</c:v>
                </c:pt>
                <c:pt idx="70">
                  <c:v>91.986550327390674</c:v>
                </c:pt>
                <c:pt idx="71">
                  <c:v>102.34422638217184</c:v>
                </c:pt>
                <c:pt idx="72">
                  <c:v>111.21941653509128</c:v>
                </c:pt>
                <c:pt idx="73">
                  <c:v>117.62728142317084</c:v>
                </c:pt>
                <c:pt idx="74">
                  <c:v>122.62789798918392</c:v>
                </c:pt>
                <c:pt idx="75">
                  <c:v>127.58742215957658</c:v>
                </c:pt>
                <c:pt idx="76">
                  <c:v>133.08689728161639</c:v>
                </c:pt>
                <c:pt idx="77">
                  <c:v>138.37934877486953</c:v>
                </c:pt>
                <c:pt idx="78">
                  <c:v>141.99260441530137</c:v>
                </c:pt>
                <c:pt idx="79">
                  <c:v>143.00410746764527</c:v>
                </c:pt>
                <c:pt idx="80">
                  <c:v>142.59543237143578</c:v>
                </c:pt>
                <c:pt idx="81">
                  <c:v>140.80281442024446</c:v>
                </c:pt>
                <c:pt idx="82">
                  <c:v>139.42119556536971</c:v>
                </c:pt>
                <c:pt idx="83">
                  <c:v>139.74657198305985</c:v>
                </c:pt>
                <c:pt idx="84">
                  <c:v>139.12500858165299</c:v>
                </c:pt>
                <c:pt idx="85">
                  <c:v>137.95033009465178</c:v>
                </c:pt>
                <c:pt idx="86">
                  <c:v>136.96407894476621</c:v>
                </c:pt>
                <c:pt idx="87">
                  <c:v>136.33804336447022</c:v>
                </c:pt>
                <c:pt idx="88">
                  <c:v>132.91474907025147</c:v>
                </c:pt>
                <c:pt idx="89">
                  <c:v>122.83529473526822</c:v>
                </c:pt>
                <c:pt idx="90">
                  <c:v>109.96521616652763</c:v>
                </c:pt>
                <c:pt idx="91">
                  <c:v>99.099452510191895</c:v>
                </c:pt>
                <c:pt idx="92">
                  <c:v>92.850110923230943</c:v>
                </c:pt>
                <c:pt idx="93">
                  <c:v>89.65296998444343</c:v>
                </c:pt>
                <c:pt idx="94">
                  <c:v>86.884472530739728</c:v>
                </c:pt>
                <c:pt idx="95">
                  <c:v>84.269025741156739</c:v>
                </c:pt>
                <c:pt idx="96">
                  <c:v>82.807376068854566</c:v>
                </c:pt>
                <c:pt idx="97">
                  <c:v>82.249222647604569</c:v>
                </c:pt>
                <c:pt idx="98">
                  <c:v>81.907990829071693</c:v>
                </c:pt>
                <c:pt idx="99">
                  <c:v>81.907990829071693</c:v>
                </c:pt>
                <c:pt idx="100">
                  <c:v>81.907990829071693</c:v>
                </c:pt>
                <c:pt idx="101">
                  <c:v>81.907990829071693</c:v>
                </c:pt>
                <c:pt idx="102">
                  <c:v>81.907990829071693</c:v>
                </c:pt>
                <c:pt idx="103">
                  <c:v>81.907990829071693</c:v>
                </c:pt>
                <c:pt idx="104">
                  <c:v>81.907990829071693</c:v>
                </c:pt>
                <c:pt idx="105">
                  <c:v>81.907990829071693</c:v>
                </c:pt>
                <c:pt idx="106">
                  <c:v>81.907990829071693</c:v>
                </c:pt>
                <c:pt idx="107">
                  <c:v>81.907990829071693</c:v>
                </c:pt>
                <c:pt idx="108">
                  <c:v>81.907990829071693</c:v>
                </c:pt>
                <c:pt idx="109">
                  <c:v>81.907990829071693</c:v>
                </c:pt>
                <c:pt idx="110">
                  <c:v>81.907990829071693</c:v>
                </c:pt>
                <c:pt idx="111">
                  <c:v>81.907990829071693</c:v>
                </c:pt>
                <c:pt idx="112">
                  <c:v>81.907990829071693</c:v>
                </c:pt>
                <c:pt idx="113">
                  <c:v>81.907990829071693</c:v>
                </c:pt>
                <c:pt idx="114">
                  <c:v>81.907990829071693</c:v>
                </c:pt>
                <c:pt idx="115">
                  <c:v>81.907990829071693</c:v>
                </c:pt>
                <c:pt idx="116">
                  <c:v>81.907990829071693</c:v>
                </c:pt>
                <c:pt idx="117">
                  <c:v>81.907990829071693</c:v>
                </c:pt>
                <c:pt idx="118">
                  <c:v>81.907990829071693</c:v>
                </c:pt>
                <c:pt idx="119">
                  <c:v>81.907990829071693</c:v>
                </c:pt>
                <c:pt idx="120">
                  <c:v>81.907990829071693</c:v>
                </c:pt>
                <c:pt idx="121">
                  <c:v>81.907990829071693</c:v>
                </c:pt>
                <c:pt idx="122">
                  <c:v>81.907990829071693</c:v>
                </c:pt>
                <c:pt idx="123">
                  <c:v>81.907990829071693</c:v>
                </c:pt>
                <c:pt idx="124">
                  <c:v>81.907990829071693</c:v>
                </c:pt>
                <c:pt idx="125">
                  <c:v>81.907990829071693</c:v>
                </c:pt>
                <c:pt idx="126">
                  <c:v>81.907990829071693</c:v>
                </c:pt>
                <c:pt idx="127">
                  <c:v>81.907990829071693</c:v>
                </c:pt>
                <c:pt idx="128">
                  <c:v>81.907990829071693</c:v>
                </c:pt>
                <c:pt idx="129">
                  <c:v>81.907990829071693</c:v>
                </c:pt>
                <c:pt idx="130">
                  <c:v>81.907990829071693</c:v>
                </c:pt>
                <c:pt idx="131">
                  <c:v>81.907990829071693</c:v>
                </c:pt>
                <c:pt idx="132">
                  <c:v>81.907990829071693</c:v>
                </c:pt>
                <c:pt idx="133">
                  <c:v>81.907990829071693</c:v>
                </c:pt>
                <c:pt idx="134">
                  <c:v>81.907990829071693</c:v>
                </c:pt>
                <c:pt idx="135">
                  <c:v>81.907990829071693</c:v>
                </c:pt>
                <c:pt idx="136">
                  <c:v>81.907990829071693</c:v>
                </c:pt>
                <c:pt idx="137">
                  <c:v>81.907990829071693</c:v>
                </c:pt>
                <c:pt idx="138">
                  <c:v>81.933193045220307</c:v>
                </c:pt>
                <c:pt idx="139">
                  <c:v>82.561169607155449</c:v>
                </c:pt>
                <c:pt idx="140">
                  <c:v>85.795005807028005</c:v>
                </c:pt>
                <c:pt idx="141">
                  <c:v>92.305668160541458</c:v>
                </c:pt>
                <c:pt idx="142">
                  <c:v>98.849583049469786</c:v>
                </c:pt>
                <c:pt idx="143">
                  <c:v>102.82919683807005</c:v>
                </c:pt>
                <c:pt idx="144">
                  <c:v>105.39771603990199</c:v>
                </c:pt>
                <c:pt idx="145">
                  <c:v>109.15155937169898</c:v>
                </c:pt>
                <c:pt idx="146">
                  <c:v>115.26308032156008</c:v>
                </c:pt>
                <c:pt idx="147">
                  <c:v>122.48565522033601</c:v>
                </c:pt>
                <c:pt idx="148">
                  <c:v>128.83079751083935</c:v>
                </c:pt>
                <c:pt idx="149">
                  <c:v>133.00126199175671</c:v>
                </c:pt>
                <c:pt idx="150">
                  <c:v>134.37122585517986</c:v>
                </c:pt>
                <c:pt idx="151">
                  <c:v>131.5093186022111</c:v>
                </c:pt>
                <c:pt idx="152">
                  <c:v>122.99557701856227</c:v>
                </c:pt>
                <c:pt idx="153">
                  <c:v>112.30026253444683</c:v>
                </c:pt>
                <c:pt idx="154">
                  <c:v>104.61548068027403</c:v>
                </c:pt>
                <c:pt idx="155">
                  <c:v>101.41446730057289</c:v>
                </c:pt>
                <c:pt idx="156">
                  <c:v>101.34504392094327</c:v>
                </c:pt>
                <c:pt idx="157">
                  <c:v>103.07705890151618</c:v>
                </c:pt>
                <c:pt idx="158">
                  <c:v>106.82156909570672</c:v>
                </c:pt>
                <c:pt idx="159">
                  <c:v>112.63317989498827</c:v>
                </c:pt>
                <c:pt idx="160">
                  <c:v>119.6469563270405</c:v>
                </c:pt>
                <c:pt idx="161">
                  <c:v>126.88126426625925</c:v>
                </c:pt>
                <c:pt idx="162">
                  <c:v>133.22080654915493</c:v>
                </c:pt>
                <c:pt idx="163">
                  <c:v>139.82403853623828</c:v>
                </c:pt>
                <c:pt idx="164">
                  <c:v>146.15257270991435</c:v>
                </c:pt>
                <c:pt idx="165">
                  <c:v>151.41683825581822</c:v>
                </c:pt>
                <c:pt idx="166">
                  <c:v>156.04559448361698</c:v>
                </c:pt>
                <c:pt idx="167">
                  <c:v>162.54854406486012</c:v>
                </c:pt>
                <c:pt idx="168">
                  <c:v>171.09989732949663</c:v>
                </c:pt>
                <c:pt idx="169">
                  <c:v>177.89680827546886</c:v>
                </c:pt>
                <c:pt idx="170">
                  <c:v>179.80701708998359</c:v>
                </c:pt>
                <c:pt idx="171">
                  <c:v>175.74727153301106</c:v>
                </c:pt>
                <c:pt idx="172">
                  <c:v>165.61200749454102</c:v>
                </c:pt>
                <c:pt idx="173">
                  <c:v>154.06021173196493</c:v>
                </c:pt>
                <c:pt idx="174">
                  <c:v>147.10048564130653</c:v>
                </c:pt>
                <c:pt idx="175">
                  <c:v>145.3698202119044</c:v>
                </c:pt>
                <c:pt idx="176">
                  <c:v>146.98689523194503</c:v>
                </c:pt>
                <c:pt idx="177">
                  <c:v>151.44403031284236</c:v>
                </c:pt>
                <c:pt idx="178">
                  <c:v>157.10271997985132</c:v>
                </c:pt>
                <c:pt idx="179">
                  <c:v>160.82538353484276</c:v>
                </c:pt>
                <c:pt idx="180">
                  <c:v>162.33474704292232</c:v>
                </c:pt>
                <c:pt idx="181">
                  <c:v>162.78206015178358</c:v>
                </c:pt>
                <c:pt idx="182">
                  <c:v>162.02671444751576</c:v>
                </c:pt>
                <c:pt idx="183">
                  <c:v>158.53467209594203</c:v>
                </c:pt>
                <c:pt idx="184">
                  <c:v>153.1552327421291</c:v>
                </c:pt>
                <c:pt idx="185">
                  <c:v>147.78584148300186</c:v>
                </c:pt>
                <c:pt idx="186">
                  <c:v>143.41857145479005</c:v>
                </c:pt>
                <c:pt idx="187">
                  <c:v>140.24870607672366</c:v>
                </c:pt>
                <c:pt idx="188">
                  <c:v>137.98406125522411</c:v>
                </c:pt>
                <c:pt idx="189">
                  <c:v>136.38079352058276</c:v>
                </c:pt>
                <c:pt idx="190">
                  <c:v>135.3407411910157</c:v>
                </c:pt>
                <c:pt idx="191">
                  <c:v>134.63581358304563</c:v>
                </c:pt>
                <c:pt idx="192">
                  <c:v>134.23370122579809</c:v>
                </c:pt>
                <c:pt idx="193">
                  <c:v>134.16256862486989</c:v>
                </c:pt>
                <c:pt idx="194">
                  <c:v>134.21717447693672</c:v>
                </c:pt>
                <c:pt idx="195">
                  <c:v>134.45446406027006</c:v>
                </c:pt>
                <c:pt idx="196">
                  <c:v>134.81443882878858</c:v>
                </c:pt>
                <c:pt idx="197">
                  <c:v>135.17441359730711</c:v>
                </c:pt>
                <c:pt idx="198">
                  <c:v>135.8411013287886</c:v>
                </c:pt>
                <c:pt idx="199">
                  <c:v>136.85624380502088</c:v>
                </c:pt>
                <c:pt idx="200">
                  <c:v>138.24554534809681</c:v>
                </c:pt>
                <c:pt idx="201">
                  <c:v>140.10246938637698</c:v>
                </c:pt>
                <c:pt idx="202">
                  <c:v>142.47878393715823</c:v>
                </c:pt>
                <c:pt idx="203">
                  <c:v>146.36394621119251</c:v>
                </c:pt>
                <c:pt idx="204">
                  <c:v>151.53068194263648</c:v>
                </c:pt>
                <c:pt idx="205">
                  <c:v>157.41853349347838</c:v>
                </c:pt>
                <c:pt idx="206">
                  <c:v>165.14496597663532</c:v>
                </c:pt>
                <c:pt idx="207">
                  <c:v>174.04796708980047</c:v>
                </c:pt>
                <c:pt idx="208">
                  <c:v>182.820293560843</c:v>
                </c:pt>
                <c:pt idx="209">
                  <c:v>193.15835336879911</c:v>
                </c:pt>
                <c:pt idx="210">
                  <c:v>204.40878070750966</c:v>
                </c:pt>
                <c:pt idx="211">
                  <c:v>213.56734747318893</c:v>
                </c:pt>
                <c:pt idx="212">
                  <c:v>221.176746928429</c:v>
                </c:pt>
                <c:pt idx="213">
                  <c:v>227.82874159395635</c:v>
                </c:pt>
                <c:pt idx="214">
                  <c:v>235.11575135944332</c:v>
                </c:pt>
                <c:pt idx="215">
                  <c:v>244.47041093489003</c:v>
                </c:pt>
                <c:pt idx="216">
                  <c:v>255.67588019487266</c:v>
                </c:pt>
                <c:pt idx="217">
                  <c:v>267.47467456326024</c:v>
                </c:pt>
                <c:pt idx="218">
                  <c:v>278.56616330637473</c:v>
                </c:pt>
                <c:pt idx="219">
                  <c:v>288.27151353782426</c:v>
                </c:pt>
                <c:pt idx="220">
                  <c:v>296.40265453685481</c:v>
                </c:pt>
                <c:pt idx="221">
                  <c:v>302.55820601328145</c:v>
                </c:pt>
                <c:pt idx="222">
                  <c:v>307.4206414019381</c:v>
                </c:pt>
                <c:pt idx="223">
                  <c:v>312.06385003886646</c:v>
                </c:pt>
                <c:pt idx="224">
                  <c:v>316.74647966640998</c:v>
                </c:pt>
                <c:pt idx="225">
                  <c:v>322.31321222509331</c:v>
                </c:pt>
                <c:pt idx="226">
                  <c:v>328.24939846315743</c:v>
                </c:pt>
                <c:pt idx="227">
                  <c:v>333.98058733224582</c:v>
                </c:pt>
                <c:pt idx="228">
                  <c:v>339.50230802490211</c:v>
                </c:pt>
                <c:pt idx="229">
                  <c:v>344.50849371981445</c:v>
                </c:pt>
                <c:pt idx="230">
                  <c:v>348.40088072726996</c:v>
                </c:pt>
                <c:pt idx="231">
                  <c:v>350.56033949398471</c:v>
                </c:pt>
                <c:pt idx="232">
                  <c:v>348.95890559013162</c:v>
                </c:pt>
                <c:pt idx="233">
                  <c:v>342.56231488055477</c:v>
                </c:pt>
                <c:pt idx="234">
                  <c:v>334.68809470811732</c:v>
                </c:pt>
                <c:pt idx="235">
                  <c:v>329.10453028609766</c:v>
                </c:pt>
                <c:pt idx="236">
                  <c:v>326.91522199779325</c:v>
                </c:pt>
                <c:pt idx="237">
                  <c:v>325.73572318404325</c:v>
                </c:pt>
                <c:pt idx="238">
                  <c:v>322.31946071755317</c:v>
                </c:pt>
                <c:pt idx="239">
                  <c:v>314.64180846581883</c:v>
                </c:pt>
                <c:pt idx="240">
                  <c:v>304.36466683930081</c:v>
                </c:pt>
                <c:pt idx="241">
                  <c:v>295.93290266011229</c:v>
                </c:pt>
                <c:pt idx="242">
                  <c:v>288.46379228653024</c:v>
                </c:pt>
                <c:pt idx="243">
                  <c:v>280.65616330298576</c:v>
                </c:pt>
                <c:pt idx="244">
                  <c:v>273.66276661157866</c:v>
                </c:pt>
                <c:pt idx="245">
                  <c:v>265.60981416130488</c:v>
                </c:pt>
                <c:pt idx="246">
                  <c:v>255.96235731489179</c:v>
                </c:pt>
                <c:pt idx="247">
                  <c:v>248.08462137814232</c:v>
                </c:pt>
                <c:pt idx="248">
                  <c:v>244.04410631991894</c:v>
                </c:pt>
                <c:pt idx="249">
                  <c:v>242.79526814140297</c:v>
                </c:pt>
                <c:pt idx="250">
                  <c:v>241.99018041543076</c:v>
                </c:pt>
                <c:pt idx="251">
                  <c:v>240.61710917655273</c:v>
                </c:pt>
                <c:pt idx="252">
                  <c:v>239.5977406981028</c:v>
                </c:pt>
                <c:pt idx="253">
                  <c:v>239.60953118795339</c:v>
                </c:pt>
                <c:pt idx="254">
                  <c:v>239.80330470249535</c:v>
                </c:pt>
                <c:pt idx="255">
                  <c:v>238.47873543922569</c:v>
                </c:pt>
                <c:pt idx="256">
                  <c:v>236.63469802865842</c:v>
                </c:pt>
                <c:pt idx="257">
                  <c:v>236.85472478859754</c:v>
                </c:pt>
                <c:pt idx="258">
                  <c:v>240.00436193305464</c:v>
                </c:pt>
                <c:pt idx="259">
                  <c:v>245.32386916881094</c:v>
                </c:pt>
                <c:pt idx="260">
                  <c:v>251.56761444105911</c:v>
                </c:pt>
                <c:pt idx="261">
                  <c:v>258.38263257421409</c:v>
                </c:pt>
                <c:pt idx="262">
                  <c:v>266.48181065458311</c:v>
                </c:pt>
                <c:pt idx="263">
                  <c:v>277.46986036621422</c:v>
                </c:pt>
                <c:pt idx="264">
                  <c:v>290.96800413341123</c:v>
                </c:pt>
                <c:pt idx="265">
                  <c:v>304.36937735399653</c:v>
                </c:pt>
                <c:pt idx="266">
                  <c:v>315.32441753556481</c:v>
                </c:pt>
                <c:pt idx="267">
                  <c:v>325.16184913519442</c:v>
                </c:pt>
                <c:pt idx="268">
                  <c:v>334.90599648288031</c:v>
                </c:pt>
                <c:pt idx="269">
                  <c:v>343.67397735042658</c:v>
                </c:pt>
                <c:pt idx="270">
                  <c:v>349.50132695094089</c:v>
                </c:pt>
                <c:pt idx="271">
                  <c:v>350.87685393503727</c:v>
                </c:pt>
                <c:pt idx="272">
                  <c:v>351.29509983022245</c:v>
                </c:pt>
                <c:pt idx="273">
                  <c:v>348.92222746441877</c:v>
                </c:pt>
                <c:pt idx="274">
                  <c:v>340.77695077627413</c:v>
                </c:pt>
                <c:pt idx="275">
                  <c:v>330.59216015368156</c:v>
                </c:pt>
                <c:pt idx="276">
                  <c:v>319.68176711634447</c:v>
                </c:pt>
                <c:pt idx="277">
                  <c:v>308.50475546121413</c:v>
                </c:pt>
                <c:pt idx="278">
                  <c:v>295.56713074347761</c:v>
                </c:pt>
                <c:pt idx="279">
                  <c:v>284.04831075785478</c:v>
                </c:pt>
                <c:pt idx="280">
                  <c:v>278.9442938891367</c:v>
                </c:pt>
                <c:pt idx="281">
                  <c:v>281.14037242320796</c:v>
                </c:pt>
                <c:pt idx="282">
                  <c:v>289.38662515096826</c:v>
                </c:pt>
                <c:pt idx="283">
                  <c:v>300.22667798372953</c:v>
                </c:pt>
                <c:pt idx="284">
                  <c:v>312.89028884310733</c:v>
                </c:pt>
                <c:pt idx="285">
                  <c:v>326.73240906231609</c:v>
                </c:pt>
                <c:pt idx="286">
                  <c:v>340.83518279546701</c:v>
                </c:pt>
                <c:pt idx="287">
                  <c:v>356.26338739296813</c:v>
                </c:pt>
                <c:pt idx="288">
                  <c:v>373.03757542623288</c:v>
                </c:pt>
                <c:pt idx="289">
                  <c:v>387.79487715681609</c:v>
                </c:pt>
                <c:pt idx="290">
                  <c:v>396.42405889862164</c:v>
                </c:pt>
                <c:pt idx="291">
                  <c:v>398.8170422769839</c:v>
                </c:pt>
                <c:pt idx="292">
                  <c:v>396.88302957434502</c:v>
                </c:pt>
                <c:pt idx="293">
                  <c:v>394.4607066894423</c:v>
                </c:pt>
                <c:pt idx="294">
                  <c:v>393.50152500953163</c:v>
                </c:pt>
                <c:pt idx="295">
                  <c:v>394.210117856615</c:v>
                </c:pt>
                <c:pt idx="296">
                  <c:v>396.34617156265682</c:v>
                </c:pt>
                <c:pt idx="297">
                  <c:v>399.44712552085127</c:v>
                </c:pt>
                <c:pt idx="298">
                  <c:v>402.81898123183146</c:v>
                </c:pt>
                <c:pt idx="299">
                  <c:v>405.48668033895785</c:v>
                </c:pt>
                <c:pt idx="300">
                  <c:v>407.1872112362077</c:v>
                </c:pt>
                <c:pt idx="301">
                  <c:v>407.66983083607676</c:v>
                </c:pt>
                <c:pt idx="302">
                  <c:v>406.70117184015572</c:v>
                </c:pt>
                <c:pt idx="303">
                  <c:v>404.55235608199104</c:v>
                </c:pt>
                <c:pt idx="304">
                  <c:v>400.81600241131889</c:v>
                </c:pt>
                <c:pt idx="305">
                  <c:v>396.05380431197557</c:v>
                </c:pt>
                <c:pt idx="306">
                  <c:v>392.48372466779841</c:v>
                </c:pt>
                <c:pt idx="307">
                  <c:v>391.05865626742803</c:v>
                </c:pt>
                <c:pt idx="308">
                  <c:v>391.28649335920886</c:v>
                </c:pt>
                <c:pt idx="309">
                  <c:v>391.71320287376386</c:v>
                </c:pt>
                <c:pt idx="310">
                  <c:v>391.51703702043039</c:v>
                </c:pt>
                <c:pt idx="311">
                  <c:v>390.71023277196673</c:v>
                </c:pt>
                <c:pt idx="312">
                  <c:v>388.72080733620754</c:v>
                </c:pt>
                <c:pt idx="313">
                  <c:v>385.42579943355599</c:v>
                </c:pt>
                <c:pt idx="314">
                  <c:v>381.30540485022266</c:v>
                </c:pt>
                <c:pt idx="315">
                  <c:v>377.3381925778084</c:v>
                </c:pt>
                <c:pt idx="316">
                  <c:v>374.01444752934196</c:v>
                </c:pt>
                <c:pt idx="317">
                  <c:v>370.31489156913909</c:v>
                </c:pt>
                <c:pt idx="318">
                  <c:v>365.71592001242612</c:v>
                </c:pt>
                <c:pt idx="319">
                  <c:v>361.112179108791</c:v>
                </c:pt>
                <c:pt idx="320">
                  <c:v>358.80140294942248</c:v>
                </c:pt>
                <c:pt idx="321">
                  <c:v>358.10015052121946</c:v>
                </c:pt>
                <c:pt idx="322">
                  <c:v>358.04769966110734</c:v>
                </c:pt>
                <c:pt idx="323">
                  <c:v>358.12253468062488</c:v>
                </c:pt>
                <c:pt idx="324">
                  <c:v>357.69314754837876</c:v>
                </c:pt>
                <c:pt idx="325">
                  <c:v>358.00031128877919</c:v>
                </c:pt>
                <c:pt idx="326">
                  <c:v>358.42964902609316</c:v>
                </c:pt>
                <c:pt idx="327">
                  <c:v>358.4890772114104</c:v>
                </c:pt>
                <c:pt idx="328">
                  <c:v>355.56754464479064</c:v>
                </c:pt>
                <c:pt idx="329">
                  <c:v>350.14824019270719</c:v>
                </c:pt>
                <c:pt idx="330">
                  <c:v>347.47466126477252</c:v>
                </c:pt>
                <c:pt idx="331">
                  <c:v>347.30899499290416</c:v>
                </c:pt>
                <c:pt idx="332">
                  <c:v>346.97368506789371</c:v>
                </c:pt>
                <c:pt idx="333">
                  <c:v>346.56995418511809</c:v>
                </c:pt>
                <c:pt idx="334">
                  <c:v>346.33219227821996</c:v>
                </c:pt>
                <c:pt idx="335">
                  <c:v>345.94809016233455</c:v>
                </c:pt>
                <c:pt idx="336">
                  <c:v>345.87162772474278</c:v>
                </c:pt>
                <c:pt idx="337">
                  <c:v>346.30728282403982</c:v>
                </c:pt>
                <c:pt idx="338">
                  <c:v>347.56502177533696</c:v>
                </c:pt>
                <c:pt idx="339">
                  <c:v>350.63593592596686</c:v>
                </c:pt>
                <c:pt idx="340">
                  <c:v>356.38019169359524</c:v>
                </c:pt>
                <c:pt idx="341">
                  <c:v>363.85749145168779</c:v>
                </c:pt>
                <c:pt idx="342">
                  <c:v>369.46645771371794</c:v>
                </c:pt>
                <c:pt idx="343">
                  <c:v>371.84290462234168</c:v>
                </c:pt>
                <c:pt idx="344">
                  <c:v>373.34550501084078</c:v>
                </c:pt>
                <c:pt idx="345">
                  <c:v>375.64410400669942</c:v>
                </c:pt>
                <c:pt idx="346">
                  <c:v>378.03336032262536</c:v>
                </c:pt>
                <c:pt idx="347">
                  <c:v>379.89899185909036</c:v>
                </c:pt>
                <c:pt idx="348">
                  <c:v>382.35944323756775</c:v>
                </c:pt>
                <c:pt idx="349">
                  <c:v>384.73980929350319</c:v>
                </c:pt>
                <c:pt idx="350">
                  <c:v>386.44117656941046</c:v>
                </c:pt>
                <c:pt idx="351">
                  <c:v>387.4290500858977</c:v>
                </c:pt>
                <c:pt idx="352">
                  <c:v>388.12491003155804</c:v>
                </c:pt>
                <c:pt idx="353">
                  <c:v>388.81707962175011</c:v>
                </c:pt>
                <c:pt idx="354">
                  <c:v>389.64819336805436</c:v>
                </c:pt>
                <c:pt idx="355">
                  <c:v>390.90717169769198</c:v>
                </c:pt>
                <c:pt idx="356">
                  <c:v>392.32125116495723</c:v>
                </c:pt>
                <c:pt idx="357">
                  <c:v>393.16496958885193</c:v>
                </c:pt>
                <c:pt idx="358">
                  <c:v>392.28267930250075</c:v>
                </c:pt>
                <c:pt idx="359">
                  <c:v>389.08483165023381</c:v>
                </c:pt>
                <c:pt idx="360">
                  <c:v>385.19922223169709</c:v>
                </c:pt>
                <c:pt idx="361">
                  <c:v>382.28939468583974</c:v>
                </c:pt>
                <c:pt idx="362">
                  <c:v>380.65219682449066</c:v>
                </c:pt>
                <c:pt idx="363">
                  <c:v>380.03994218443506</c:v>
                </c:pt>
                <c:pt idx="364">
                  <c:v>380.28314719634693</c:v>
                </c:pt>
                <c:pt idx="365">
                  <c:v>381.05543206936994</c:v>
                </c:pt>
                <c:pt idx="366">
                  <c:v>382.25742354931509</c:v>
                </c:pt>
                <c:pt idx="367">
                  <c:v>384.35225812484833</c:v>
                </c:pt>
                <c:pt idx="368">
                  <c:v>387.67240646767783</c:v>
                </c:pt>
                <c:pt idx="369">
                  <c:v>391.09434624187958</c:v>
                </c:pt>
                <c:pt idx="370">
                  <c:v>393.14933410963346</c:v>
                </c:pt>
                <c:pt idx="371">
                  <c:v>393.34446658755365</c:v>
                </c:pt>
                <c:pt idx="372">
                  <c:v>390.24290910157481</c:v>
                </c:pt>
                <c:pt idx="373">
                  <c:v>384.29097505353735</c:v>
                </c:pt>
                <c:pt idx="374">
                  <c:v>378.60195327060694</c:v>
                </c:pt>
                <c:pt idx="375">
                  <c:v>374.7715298661625</c:v>
                </c:pt>
                <c:pt idx="376">
                  <c:v>372.57336605850156</c:v>
                </c:pt>
                <c:pt idx="377">
                  <c:v>371.31195844460689</c:v>
                </c:pt>
                <c:pt idx="378">
                  <c:v>370.57357662929502</c:v>
                </c:pt>
                <c:pt idx="379">
                  <c:v>370.11339754836223</c:v>
                </c:pt>
                <c:pt idx="380">
                  <c:v>369.6249486228067</c:v>
                </c:pt>
                <c:pt idx="381">
                  <c:v>369.08570418996322</c:v>
                </c:pt>
                <c:pt idx="382">
                  <c:v>368.6269925274409</c:v>
                </c:pt>
                <c:pt idx="383">
                  <c:v>368.24249537953762</c:v>
                </c:pt>
                <c:pt idx="384">
                  <c:v>367.97981966472389</c:v>
                </c:pt>
                <c:pt idx="385">
                  <c:v>367.90000582654466</c:v>
                </c:pt>
                <c:pt idx="386">
                  <c:v>367.90000582654466</c:v>
                </c:pt>
                <c:pt idx="387">
                  <c:v>367.90000582654466</c:v>
                </c:pt>
                <c:pt idx="388">
                  <c:v>367.90000582654466</c:v>
                </c:pt>
                <c:pt idx="389">
                  <c:v>367.90000582654466</c:v>
                </c:pt>
                <c:pt idx="390">
                  <c:v>367.90000582654466</c:v>
                </c:pt>
                <c:pt idx="391">
                  <c:v>367.90000582654466</c:v>
                </c:pt>
                <c:pt idx="392">
                  <c:v>367.96812406111991</c:v>
                </c:pt>
                <c:pt idx="393">
                  <c:v>368.4904571435917</c:v>
                </c:pt>
                <c:pt idx="394">
                  <c:v>370.15125614507321</c:v>
                </c:pt>
                <c:pt idx="395">
                  <c:v>373.57756766534339</c:v>
                </c:pt>
                <c:pt idx="396">
                  <c:v>379.16595585517484</c:v>
                </c:pt>
                <c:pt idx="397">
                  <c:v>386.97852285684257</c:v>
                </c:pt>
                <c:pt idx="398">
                  <c:v>395.77248946227724</c:v>
                </c:pt>
                <c:pt idx="399">
                  <c:v>402.39529328513885</c:v>
                </c:pt>
                <c:pt idx="400">
                  <c:v>405.09650999273828</c:v>
                </c:pt>
                <c:pt idx="401">
                  <c:v>405.04957855218959</c:v>
                </c:pt>
                <c:pt idx="402">
                  <c:v>402.96055361800342</c:v>
                </c:pt>
                <c:pt idx="403">
                  <c:v>399.80080731681579</c:v>
                </c:pt>
                <c:pt idx="404">
                  <c:v>397.07969166014914</c:v>
                </c:pt>
                <c:pt idx="405">
                  <c:v>394.73232883619573</c:v>
                </c:pt>
                <c:pt idx="406">
                  <c:v>392.26406564851862</c:v>
                </c:pt>
                <c:pt idx="407">
                  <c:v>389.83841233316264</c:v>
                </c:pt>
                <c:pt idx="408">
                  <c:v>388.11810233071253</c:v>
                </c:pt>
                <c:pt idx="409">
                  <c:v>387.53415583636945</c:v>
                </c:pt>
                <c:pt idx="410">
                  <c:v>387.81430267977646</c:v>
                </c:pt>
                <c:pt idx="411">
                  <c:v>388.45459863163688</c:v>
                </c:pt>
                <c:pt idx="412">
                  <c:v>389.24983809408394</c:v>
                </c:pt>
                <c:pt idx="413">
                  <c:v>390.21108784785019</c:v>
                </c:pt>
                <c:pt idx="414">
                  <c:v>391.73337841411143</c:v>
                </c:pt>
                <c:pt idx="415">
                  <c:v>394.25568919800247</c:v>
                </c:pt>
                <c:pt idx="416">
                  <c:v>397.28951113843652</c:v>
                </c:pt>
                <c:pt idx="417">
                  <c:v>399.50526608347548</c:v>
                </c:pt>
                <c:pt idx="418">
                  <c:v>400.20845741387973</c:v>
                </c:pt>
                <c:pt idx="419">
                  <c:v>399.36129752987597</c:v>
                </c:pt>
                <c:pt idx="420">
                  <c:v>397.93248634227649</c:v>
                </c:pt>
                <c:pt idx="421">
                  <c:v>397.25932803530225</c:v>
                </c:pt>
                <c:pt idx="422">
                  <c:v>397.59449777389597</c:v>
                </c:pt>
                <c:pt idx="423">
                  <c:v>398.9406503171453</c:v>
                </c:pt>
                <c:pt idx="424">
                  <c:v>401.8507564867972</c:v>
                </c:pt>
                <c:pt idx="425">
                  <c:v>407.72870669065827</c:v>
                </c:pt>
                <c:pt idx="426">
                  <c:v>418.05958819419715</c:v>
                </c:pt>
                <c:pt idx="427">
                  <c:v>431.61592063907864</c:v>
                </c:pt>
                <c:pt idx="428">
                  <c:v>442.46468373965649</c:v>
                </c:pt>
                <c:pt idx="429">
                  <c:v>446.96140341981959</c:v>
                </c:pt>
                <c:pt idx="430">
                  <c:v>447.19211662033575</c:v>
                </c:pt>
                <c:pt idx="431">
                  <c:v>445.72954679349078</c:v>
                </c:pt>
                <c:pt idx="432">
                  <c:v>444.45582162517422</c:v>
                </c:pt>
                <c:pt idx="433">
                  <c:v>444.31689430199799</c:v>
                </c:pt>
                <c:pt idx="434">
                  <c:v>444.33483461642038</c:v>
                </c:pt>
                <c:pt idx="435">
                  <c:v>442.468107430153</c:v>
                </c:pt>
                <c:pt idx="436">
                  <c:v>437.68255339255182</c:v>
                </c:pt>
                <c:pt idx="437">
                  <c:v>430.13867689764947</c:v>
                </c:pt>
                <c:pt idx="438">
                  <c:v>420.90333328763683</c:v>
                </c:pt>
                <c:pt idx="439">
                  <c:v>412.07896898949144</c:v>
                </c:pt>
                <c:pt idx="440">
                  <c:v>405.54413093779948</c:v>
                </c:pt>
                <c:pt idx="441">
                  <c:v>402.18817751295541</c:v>
                </c:pt>
                <c:pt idx="442">
                  <c:v>401.05515471214028</c:v>
                </c:pt>
                <c:pt idx="443">
                  <c:v>400.85348608044262</c:v>
                </c:pt>
                <c:pt idx="444">
                  <c:v>400.84597224720852</c:v>
                </c:pt>
                <c:pt idx="445">
                  <c:v>400.84597224720852</c:v>
                </c:pt>
                <c:pt idx="446">
                  <c:v>400.84597224720852</c:v>
                </c:pt>
                <c:pt idx="447">
                  <c:v>400.84597224720852</c:v>
                </c:pt>
                <c:pt idx="448">
                  <c:v>400.84597224720852</c:v>
                </c:pt>
                <c:pt idx="449">
                  <c:v>400.84597224720852</c:v>
                </c:pt>
                <c:pt idx="450">
                  <c:v>400.84597224720852</c:v>
                </c:pt>
                <c:pt idx="451">
                  <c:v>400.84597224720852</c:v>
                </c:pt>
                <c:pt idx="452">
                  <c:v>400.84597224720852</c:v>
                </c:pt>
                <c:pt idx="453">
                  <c:v>400.84597224720852</c:v>
                </c:pt>
                <c:pt idx="454">
                  <c:v>400.84597224720852</c:v>
                </c:pt>
                <c:pt idx="455">
                  <c:v>400.84597224720852</c:v>
                </c:pt>
                <c:pt idx="456">
                  <c:v>400.84597224720852</c:v>
                </c:pt>
                <c:pt idx="457">
                  <c:v>400.84597224720852</c:v>
                </c:pt>
                <c:pt idx="458">
                  <c:v>400.84597224720852</c:v>
                </c:pt>
                <c:pt idx="459">
                  <c:v>400.84597224720852</c:v>
                </c:pt>
                <c:pt idx="460">
                  <c:v>400.84597224720852</c:v>
                </c:pt>
                <c:pt idx="461">
                  <c:v>400.84597224720852</c:v>
                </c:pt>
                <c:pt idx="462">
                  <c:v>400.84597224720852</c:v>
                </c:pt>
                <c:pt idx="463">
                  <c:v>400.84597224720852</c:v>
                </c:pt>
                <c:pt idx="464">
                  <c:v>400.84597224720852</c:v>
                </c:pt>
                <c:pt idx="465">
                  <c:v>400.84597224720852</c:v>
                </c:pt>
                <c:pt idx="466">
                  <c:v>400.84597224720852</c:v>
                </c:pt>
                <c:pt idx="467">
                  <c:v>400.84597224720852</c:v>
                </c:pt>
                <c:pt idx="468">
                  <c:v>400.84597224720852</c:v>
                </c:pt>
                <c:pt idx="469">
                  <c:v>400.84597224720852</c:v>
                </c:pt>
                <c:pt idx="470">
                  <c:v>400.84597224720852</c:v>
                </c:pt>
                <c:pt idx="471">
                  <c:v>400.84597224720852</c:v>
                </c:pt>
                <c:pt idx="472">
                  <c:v>400.84597224720852</c:v>
                </c:pt>
                <c:pt idx="473">
                  <c:v>400.84597224720852</c:v>
                </c:pt>
                <c:pt idx="474">
                  <c:v>400.84597224720852</c:v>
                </c:pt>
                <c:pt idx="475">
                  <c:v>400.84597224720852</c:v>
                </c:pt>
                <c:pt idx="476">
                  <c:v>400.84597224720852</c:v>
                </c:pt>
                <c:pt idx="477">
                  <c:v>400.84597224720852</c:v>
                </c:pt>
                <c:pt idx="478">
                  <c:v>400.84597224720852</c:v>
                </c:pt>
                <c:pt idx="479">
                  <c:v>400.84597224720852</c:v>
                </c:pt>
                <c:pt idx="480">
                  <c:v>400.84597224720852</c:v>
                </c:pt>
                <c:pt idx="481">
                  <c:v>400.84597224720852</c:v>
                </c:pt>
                <c:pt idx="482">
                  <c:v>400.84597224720852</c:v>
                </c:pt>
                <c:pt idx="483">
                  <c:v>400.84597224720852</c:v>
                </c:pt>
                <c:pt idx="484">
                  <c:v>400.84597224720852</c:v>
                </c:pt>
                <c:pt idx="485">
                  <c:v>400.84597224720852</c:v>
                </c:pt>
                <c:pt idx="486">
                  <c:v>400.84597224720852</c:v>
                </c:pt>
                <c:pt idx="487">
                  <c:v>400.84597224720852</c:v>
                </c:pt>
                <c:pt idx="488">
                  <c:v>400.84597224720852</c:v>
                </c:pt>
                <c:pt idx="489">
                  <c:v>400.84597224720852</c:v>
                </c:pt>
                <c:pt idx="490">
                  <c:v>400.84597224720852</c:v>
                </c:pt>
                <c:pt idx="491">
                  <c:v>400.84597224720852</c:v>
                </c:pt>
                <c:pt idx="492">
                  <c:v>400.84597224720852</c:v>
                </c:pt>
                <c:pt idx="493">
                  <c:v>400.84597224720852</c:v>
                </c:pt>
                <c:pt idx="494">
                  <c:v>400.84597224720852</c:v>
                </c:pt>
                <c:pt idx="495">
                  <c:v>400.84597224720852</c:v>
                </c:pt>
                <c:pt idx="496">
                  <c:v>400.84597224720852</c:v>
                </c:pt>
                <c:pt idx="497">
                  <c:v>400.84597224720852</c:v>
                </c:pt>
                <c:pt idx="498">
                  <c:v>400.84597224720852</c:v>
                </c:pt>
                <c:pt idx="499">
                  <c:v>400.84597224720852</c:v>
                </c:pt>
                <c:pt idx="500">
                  <c:v>400.84597224720852</c:v>
                </c:pt>
                <c:pt idx="501">
                  <c:v>400.84597224720852</c:v>
                </c:pt>
                <c:pt idx="502">
                  <c:v>400.84597224720852</c:v>
                </c:pt>
                <c:pt idx="503">
                  <c:v>400.84597224720852</c:v>
                </c:pt>
                <c:pt idx="504">
                  <c:v>400.84597224720852</c:v>
                </c:pt>
                <c:pt idx="505">
                  <c:v>400.84597224720852</c:v>
                </c:pt>
                <c:pt idx="506">
                  <c:v>400.84597224720852</c:v>
                </c:pt>
                <c:pt idx="507">
                  <c:v>400.84597224720852</c:v>
                </c:pt>
                <c:pt idx="508">
                  <c:v>400.84597224720852</c:v>
                </c:pt>
                <c:pt idx="509">
                  <c:v>400.84597224720852</c:v>
                </c:pt>
                <c:pt idx="510">
                  <c:v>400.84597224720852</c:v>
                </c:pt>
                <c:pt idx="511">
                  <c:v>400.84597224720852</c:v>
                </c:pt>
                <c:pt idx="512">
                  <c:v>400.92431424721588</c:v>
                </c:pt>
                <c:pt idx="513">
                  <c:v>401.77620961850721</c:v>
                </c:pt>
                <c:pt idx="514">
                  <c:v>405.1067461292306</c:v>
                </c:pt>
                <c:pt idx="515">
                  <c:v>411.61294926350638</c:v>
                </c:pt>
                <c:pt idx="516">
                  <c:v>419.60639052609895</c:v>
                </c:pt>
                <c:pt idx="517">
                  <c:v>425.60958800302785</c:v>
                </c:pt>
                <c:pt idx="518">
                  <c:v>427.89064824353062</c:v>
                </c:pt>
                <c:pt idx="519">
                  <c:v>427.93270385440377</c:v>
                </c:pt>
                <c:pt idx="520">
                  <c:v>426.88050938969963</c:v>
                </c:pt>
                <c:pt idx="521">
                  <c:v>425.35233110563917</c:v>
                </c:pt>
                <c:pt idx="522">
                  <c:v>423.50792053378734</c:v>
                </c:pt>
                <c:pt idx="523">
                  <c:v>420.69897414092191</c:v>
                </c:pt>
                <c:pt idx="524">
                  <c:v>416.50065469374806</c:v>
                </c:pt>
                <c:pt idx="525">
                  <c:v>412.05172892621056</c:v>
                </c:pt>
                <c:pt idx="526">
                  <c:v>409.20547314931929</c:v>
                </c:pt>
                <c:pt idx="527">
                  <c:v>408.17644604198045</c:v>
                </c:pt>
                <c:pt idx="528">
                  <c:v>407.92756490664954</c:v>
                </c:pt>
                <c:pt idx="529">
                  <c:v>407.85421998078255</c:v>
                </c:pt>
                <c:pt idx="530">
                  <c:v>407.85421998078255</c:v>
                </c:pt>
                <c:pt idx="531">
                  <c:v>407.85421998078255</c:v>
                </c:pt>
                <c:pt idx="532">
                  <c:v>407.85421998078255</c:v>
                </c:pt>
                <c:pt idx="533">
                  <c:v>407.8722655611287</c:v>
                </c:pt>
                <c:pt idx="534">
                  <c:v>408.09096869367499</c:v>
                </c:pt>
                <c:pt idx="535">
                  <c:v>408.83797492731009</c:v>
                </c:pt>
                <c:pt idx="536">
                  <c:v>410.31835311594347</c:v>
                </c:pt>
                <c:pt idx="537">
                  <c:v>413.82903152335581</c:v>
                </c:pt>
                <c:pt idx="538">
                  <c:v>421.26569031951817</c:v>
                </c:pt>
                <c:pt idx="539">
                  <c:v>431.56652426267487</c:v>
                </c:pt>
                <c:pt idx="540">
                  <c:v>439.05984768077309</c:v>
                </c:pt>
                <c:pt idx="541">
                  <c:v>441.63456156301424</c:v>
                </c:pt>
                <c:pt idx="542">
                  <c:v>442.20541742056406</c:v>
                </c:pt>
                <c:pt idx="543">
                  <c:v>441.90024903831795</c:v>
                </c:pt>
                <c:pt idx="544">
                  <c:v>440.27071117425243</c:v>
                </c:pt>
                <c:pt idx="545">
                  <c:v>437.01072742285714</c:v>
                </c:pt>
                <c:pt idx="546">
                  <c:v>433.74961959565013</c:v>
                </c:pt>
                <c:pt idx="547">
                  <c:v>431.5904006910713</c:v>
                </c:pt>
                <c:pt idx="548">
                  <c:v>430.19221210763681</c:v>
                </c:pt>
                <c:pt idx="549">
                  <c:v>429.19668119773939</c:v>
                </c:pt>
                <c:pt idx="550">
                  <c:v>428.41016865083844</c:v>
                </c:pt>
                <c:pt idx="551">
                  <c:v>428.03273632755071</c:v>
                </c:pt>
                <c:pt idx="552">
                  <c:v>427.73739219845265</c:v>
                </c:pt>
                <c:pt idx="553">
                  <c:v>427.45266134974185</c:v>
                </c:pt>
                <c:pt idx="554">
                  <c:v>427.44708585584317</c:v>
                </c:pt>
                <c:pt idx="555">
                  <c:v>427.7089222965725</c:v>
                </c:pt>
                <c:pt idx="556">
                  <c:v>428.23862139162276</c:v>
                </c:pt>
                <c:pt idx="557">
                  <c:v>429.11689041932902</c:v>
                </c:pt>
                <c:pt idx="558">
                  <c:v>430.38234213067739</c:v>
                </c:pt>
                <c:pt idx="559">
                  <c:v>432.82603787209797</c:v>
                </c:pt>
                <c:pt idx="560">
                  <c:v>435.44600917391006</c:v>
                </c:pt>
                <c:pt idx="561">
                  <c:v>436.40953409929477</c:v>
                </c:pt>
                <c:pt idx="562">
                  <c:v>436.93854899381529</c:v>
                </c:pt>
                <c:pt idx="563">
                  <c:v>436.07713178957039</c:v>
                </c:pt>
                <c:pt idx="564">
                  <c:v>431.11830056982996</c:v>
                </c:pt>
                <c:pt idx="565">
                  <c:v>425.94522006791601</c:v>
                </c:pt>
                <c:pt idx="566">
                  <c:v>423.60648203236047</c:v>
                </c:pt>
                <c:pt idx="567">
                  <c:v>423.60648203236047</c:v>
                </c:pt>
                <c:pt idx="568">
                  <c:v>423.60648203236047</c:v>
                </c:pt>
                <c:pt idx="569">
                  <c:v>423.60648203236047</c:v>
                </c:pt>
                <c:pt idx="570">
                  <c:v>423.60648203236047</c:v>
                </c:pt>
                <c:pt idx="571">
                  <c:v>423.60648203236047</c:v>
                </c:pt>
                <c:pt idx="572">
                  <c:v>423.60648203236047</c:v>
                </c:pt>
                <c:pt idx="573">
                  <c:v>423.60648203236047</c:v>
                </c:pt>
                <c:pt idx="574">
                  <c:v>423.60648203236047</c:v>
                </c:pt>
                <c:pt idx="575">
                  <c:v>423.60648203236047</c:v>
                </c:pt>
                <c:pt idx="576">
                  <c:v>423.60648203236047</c:v>
                </c:pt>
                <c:pt idx="577">
                  <c:v>423.60648203236047</c:v>
                </c:pt>
                <c:pt idx="578">
                  <c:v>423.60648203236047</c:v>
                </c:pt>
                <c:pt idx="579">
                  <c:v>423.60648203236047</c:v>
                </c:pt>
                <c:pt idx="580">
                  <c:v>423.60648203236047</c:v>
                </c:pt>
                <c:pt idx="581">
                  <c:v>423.60648203236047</c:v>
                </c:pt>
                <c:pt idx="582">
                  <c:v>423.60648203236047</c:v>
                </c:pt>
                <c:pt idx="583">
                  <c:v>423.60648203236047</c:v>
                </c:pt>
                <c:pt idx="584">
                  <c:v>423.60648203236047</c:v>
                </c:pt>
                <c:pt idx="585">
                  <c:v>423.60648203236047</c:v>
                </c:pt>
                <c:pt idx="586">
                  <c:v>423.60648203236047</c:v>
                </c:pt>
                <c:pt idx="587">
                  <c:v>423.60648203236047</c:v>
                </c:pt>
                <c:pt idx="588">
                  <c:v>423.60648203236047</c:v>
                </c:pt>
                <c:pt idx="589">
                  <c:v>423.60648203236047</c:v>
                </c:pt>
                <c:pt idx="590">
                  <c:v>423.60648203236047</c:v>
                </c:pt>
                <c:pt idx="591">
                  <c:v>423.60648203236047</c:v>
                </c:pt>
                <c:pt idx="592">
                  <c:v>423.60648203236047</c:v>
                </c:pt>
                <c:pt idx="593">
                  <c:v>423.60648203236047</c:v>
                </c:pt>
                <c:pt idx="594">
                  <c:v>423.60648203236047</c:v>
                </c:pt>
                <c:pt idx="595">
                  <c:v>423.60648203236047</c:v>
                </c:pt>
                <c:pt idx="596">
                  <c:v>423.60648203236047</c:v>
                </c:pt>
                <c:pt idx="597">
                  <c:v>423.60648203236047</c:v>
                </c:pt>
                <c:pt idx="598">
                  <c:v>423.60648203236047</c:v>
                </c:pt>
                <c:pt idx="599">
                  <c:v>423.60648203236047</c:v>
                </c:pt>
                <c:pt idx="600">
                  <c:v>423.60648203236047</c:v>
                </c:pt>
                <c:pt idx="601">
                  <c:v>423.74272429785151</c:v>
                </c:pt>
                <c:pt idx="602">
                  <c:v>424.21138261180477</c:v>
                </c:pt>
                <c:pt idx="603">
                  <c:v>426.06847790958255</c:v>
                </c:pt>
                <c:pt idx="604">
                  <c:v>430.70985982370325</c:v>
                </c:pt>
                <c:pt idx="605">
                  <c:v>438.90915021207621</c:v>
                </c:pt>
                <c:pt idx="606">
                  <c:v>450.97839089049637</c:v>
                </c:pt>
                <c:pt idx="607">
                  <c:v>465.79087877524393</c:v>
                </c:pt>
                <c:pt idx="608">
                  <c:v>481.39100312659679</c:v>
                </c:pt>
                <c:pt idx="609">
                  <c:v>497.48707261303196</c:v>
                </c:pt>
                <c:pt idx="610">
                  <c:v>515.12486289629499</c:v>
                </c:pt>
                <c:pt idx="611">
                  <c:v>533.64100098472159</c:v>
                </c:pt>
                <c:pt idx="612">
                  <c:v>548.56165034625792</c:v>
                </c:pt>
                <c:pt idx="613">
                  <c:v>556.50641763235672</c:v>
                </c:pt>
                <c:pt idx="614">
                  <c:v>559.30366101651123</c:v>
                </c:pt>
                <c:pt idx="615">
                  <c:v>560.84249849394917</c:v>
                </c:pt>
                <c:pt idx="616">
                  <c:v>562.37453849659494</c:v>
                </c:pt>
                <c:pt idx="617">
                  <c:v>563.15387259283614</c:v>
                </c:pt>
                <c:pt idx="618">
                  <c:v>562.44646549134802</c:v>
                </c:pt>
                <c:pt idx="619">
                  <c:v>560.04154050594957</c:v>
                </c:pt>
                <c:pt idx="620">
                  <c:v>557.18737968979724</c:v>
                </c:pt>
                <c:pt idx="621">
                  <c:v>555.74103394150893</c:v>
                </c:pt>
                <c:pt idx="622">
                  <c:v>556.33818147572185</c:v>
                </c:pt>
                <c:pt idx="623">
                  <c:v>558.51614208685817</c:v>
                </c:pt>
                <c:pt idx="624">
                  <c:v>562.30239489509495</c:v>
                </c:pt>
                <c:pt idx="625">
                  <c:v>567.08062016906331</c:v>
                </c:pt>
                <c:pt idx="626">
                  <c:v>571.24081654001134</c:v>
                </c:pt>
                <c:pt idx="627">
                  <c:v>574.02722315373728</c:v>
                </c:pt>
                <c:pt idx="628">
                  <c:v>576.10818995264844</c:v>
                </c:pt>
                <c:pt idx="629">
                  <c:v>578.42430335649794</c:v>
                </c:pt>
                <c:pt idx="630">
                  <c:v>582.1626799034749</c:v>
                </c:pt>
                <c:pt idx="631">
                  <c:v>588.11833237494875</c:v>
                </c:pt>
                <c:pt idx="632">
                  <c:v>595.69933601222954</c:v>
                </c:pt>
                <c:pt idx="633">
                  <c:v>604.5147496301845</c:v>
                </c:pt>
                <c:pt idx="634">
                  <c:v>613.89366336162846</c:v>
                </c:pt>
                <c:pt idx="635">
                  <c:v>622.5127093496377</c:v>
                </c:pt>
                <c:pt idx="636">
                  <c:v>628.92118487294897</c:v>
                </c:pt>
                <c:pt idx="637">
                  <c:v>632.68639805547105</c:v>
                </c:pt>
                <c:pt idx="638">
                  <c:v>635.09696231824</c:v>
                </c:pt>
                <c:pt idx="639">
                  <c:v>636.95781159024705</c:v>
                </c:pt>
                <c:pt idx="640">
                  <c:v>638.80302356050083</c:v>
                </c:pt>
                <c:pt idx="641">
                  <c:v>642.52264877517007</c:v>
                </c:pt>
                <c:pt idx="642">
                  <c:v>649.8280529138267</c:v>
                </c:pt>
                <c:pt idx="643">
                  <c:v>658.46293700040292</c:v>
                </c:pt>
                <c:pt idx="644">
                  <c:v>664.74339986003258</c:v>
                </c:pt>
                <c:pt idx="645">
                  <c:v>669.65369295492189</c:v>
                </c:pt>
                <c:pt idx="646">
                  <c:v>674.90438063041313</c:v>
                </c:pt>
                <c:pt idx="647">
                  <c:v>680.21216813552132</c:v>
                </c:pt>
                <c:pt idx="648">
                  <c:v>684.9977856777283</c:v>
                </c:pt>
                <c:pt idx="649">
                  <c:v>688.35594417040249</c:v>
                </c:pt>
                <c:pt idx="650">
                  <c:v>688.79966026084151</c:v>
                </c:pt>
                <c:pt idx="651">
                  <c:v>684.33155920460013</c:v>
                </c:pt>
                <c:pt idx="652">
                  <c:v>676.32215364599949</c:v>
                </c:pt>
                <c:pt idx="653">
                  <c:v>668.00053332281334</c:v>
                </c:pt>
                <c:pt idx="654">
                  <c:v>657.87037563456749</c:v>
                </c:pt>
                <c:pt idx="655">
                  <c:v>643.39804622821634</c:v>
                </c:pt>
                <c:pt idx="656">
                  <c:v>627.60229164154964</c:v>
                </c:pt>
                <c:pt idx="657">
                  <c:v>615.77426825728355</c:v>
                </c:pt>
                <c:pt idx="658">
                  <c:v>608.06178101852743</c:v>
                </c:pt>
                <c:pt idx="659">
                  <c:v>599.72084077028603</c:v>
                </c:pt>
                <c:pt idx="660">
                  <c:v>587.69363991511739</c:v>
                </c:pt>
                <c:pt idx="661">
                  <c:v>574.89086330910743</c:v>
                </c:pt>
                <c:pt idx="662">
                  <c:v>564.34083915435269</c:v>
                </c:pt>
                <c:pt idx="663">
                  <c:v>558.83094697782212</c:v>
                </c:pt>
                <c:pt idx="664">
                  <c:v>556.9498821839835</c:v>
                </c:pt>
                <c:pt idx="665">
                  <c:v>556.94180139694652</c:v>
                </c:pt>
                <c:pt idx="666">
                  <c:v>558.59592921268495</c:v>
                </c:pt>
                <c:pt idx="667">
                  <c:v>563.67333936207626</c:v>
                </c:pt>
                <c:pt idx="668">
                  <c:v>573.21073481574251</c:v>
                </c:pt>
                <c:pt idx="669">
                  <c:v>584.65098443037903</c:v>
                </c:pt>
                <c:pt idx="670">
                  <c:v>598.22509846501555</c:v>
                </c:pt>
                <c:pt idx="671">
                  <c:v>609.21747926062596</c:v>
                </c:pt>
                <c:pt idx="672">
                  <c:v>617.45548891061742</c:v>
                </c:pt>
                <c:pt idx="673">
                  <c:v>626.21703877172854</c:v>
                </c:pt>
                <c:pt idx="674">
                  <c:v>635.50880622821865</c:v>
                </c:pt>
                <c:pt idx="675">
                  <c:v>641.86175938322549</c:v>
                </c:pt>
                <c:pt idx="676">
                  <c:v>644.56170295648781</c:v>
                </c:pt>
                <c:pt idx="677">
                  <c:v>643.55354137201516</c:v>
                </c:pt>
                <c:pt idx="678">
                  <c:v>635.56905609062051</c:v>
                </c:pt>
                <c:pt idx="679">
                  <c:v>623.81230645044184</c:v>
                </c:pt>
                <c:pt idx="680">
                  <c:v>610.99939983268143</c:v>
                </c:pt>
                <c:pt idx="681">
                  <c:v>599.46811702906007</c:v>
                </c:pt>
                <c:pt idx="682">
                  <c:v>593.22523983077303</c:v>
                </c:pt>
                <c:pt idx="683">
                  <c:v>589.70074560738408</c:v>
                </c:pt>
                <c:pt idx="684">
                  <c:v>588.17332814598433</c:v>
                </c:pt>
                <c:pt idx="685">
                  <c:v>591.09018151791793</c:v>
                </c:pt>
                <c:pt idx="686">
                  <c:v>597.22427177543602</c:v>
                </c:pt>
                <c:pt idx="687">
                  <c:v>603.64013536151549</c:v>
                </c:pt>
                <c:pt idx="688">
                  <c:v>610.4804301646351</c:v>
                </c:pt>
                <c:pt idx="689">
                  <c:v>617.86560312347081</c:v>
                </c:pt>
                <c:pt idx="690">
                  <c:v>622.82806089586882</c:v>
                </c:pt>
                <c:pt idx="691">
                  <c:v>625.21228224294714</c:v>
                </c:pt>
                <c:pt idx="692">
                  <c:v>627.77389539687567</c:v>
                </c:pt>
                <c:pt idx="693">
                  <c:v>631.54189155689301</c:v>
                </c:pt>
                <c:pt idx="694">
                  <c:v>635.09688240992182</c:v>
                </c:pt>
                <c:pt idx="695">
                  <c:v>635.82953878128842</c:v>
                </c:pt>
                <c:pt idx="696">
                  <c:v>628.91264969003839</c:v>
                </c:pt>
                <c:pt idx="697">
                  <c:v>620.35728750821772</c:v>
                </c:pt>
                <c:pt idx="698">
                  <c:v>614.37714335394105</c:v>
                </c:pt>
                <c:pt idx="699">
                  <c:v>610.41627117018743</c:v>
                </c:pt>
                <c:pt idx="700">
                  <c:v>609.00869092568018</c:v>
                </c:pt>
                <c:pt idx="701">
                  <c:v>608.82771531602828</c:v>
                </c:pt>
                <c:pt idx="702">
                  <c:v>609.2911744544831</c:v>
                </c:pt>
                <c:pt idx="703">
                  <c:v>609.86198312997499</c:v>
                </c:pt>
                <c:pt idx="704">
                  <c:v>609.36101339281709</c:v>
                </c:pt>
                <c:pt idx="705">
                  <c:v>606.94493575822924</c:v>
                </c:pt>
                <c:pt idx="706">
                  <c:v>603.11417293225713</c:v>
                </c:pt>
                <c:pt idx="707">
                  <c:v>599.64028424106823</c:v>
                </c:pt>
                <c:pt idx="708">
                  <c:v>597.99782492211079</c:v>
                </c:pt>
                <c:pt idx="709">
                  <c:v>598.60317006099967</c:v>
                </c:pt>
                <c:pt idx="710">
                  <c:v>602.44354670234225</c:v>
                </c:pt>
                <c:pt idx="711">
                  <c:v>609.88176646417605</c:v>
                </c:pt>
                <c:pt idx="712">
                  <c:v>615.63329461733031</c:v>
                </c:pt>
                <c:pt idx="713">
                  <c:v>616.45449523702064</c:v>
                </c:pt>
                <c:pt idx="714">
                  <c:v>613.56422178786249</c:v>
                </c:pt>
                <c:pt idx="715">
                  <c:v>607.2439303524194</c:v>
                </c:pt>
                <c:pt idx="716">
                  <c:v>603.04760150138191</c:v>
                </c:pt>
                <c:pt idx="717">
                  <c:v>602.24206701064111</c:v>
                </c:pt>
                <c:pt idx="718">
                  <c:v>603.21546770508553</c:v>
                </c:pt>
                <c:pt idx="719">
                  <c:v>606.26613113087751</c:v>
                </c:pt>
                <c:pt idx="720">
                  <c:v>611.25840366860041</c:v>
                </c:pt>
                <c:pt idx="721">
                  <c:v>616.19192203254011</c:v>
                </c:pt>
                <c:pt idx="722">
                  <c:v>621.0667051134302</c:v>
                </c:pt>
                <c:pt idx="723">
                  <c:v>625.71523981259475</c:v>
                </c:pt>
                <c:pt idx="724">
                  <c:v>631.5454105533355</c:v>
                </c:pt>
                <c:pt idx="725">
                  <c:v>640.48179826263993</c:v>
                </c:pt>
                <c:pt idx="726">
                  <c:v>654.08536232925076</c:v>
                </c:pt>
                <c:pt idx="727">
                  <c:v>669.46985774161192</c:v>
                </c:pt>
                <c:pt idx="728">
                  <c:v>681.41350071708064</c:v>
                </c:pt>
                <c:pt idx="729">
                  <c:v>690.88566728460955</c:v>
                </c:pt>
                <c:pt idx="730">
                  <c:v>696.25878816120758</c:v>
                </c:pt>
                <c:pt idx="731">
                  <c:v>698.89432673691374</c:v>
                </c:pt>
                <c:pt idx="732">
                  <c:v>701.32417965936747</c:v>
                </c:pt>
                <c:pt idx="733">
                  <c:v>703.98681697102154</c:v>
                </c:pt>
                <c:pt idx="734">
                  <c:v>706.88436169874444</c:v>
                </c:pt>
                <c:pt idx="735">
                  <c:v>710.2473877334246</c:v>
                </c:pt>
                <c:pt idx="736">
                  <c:v>714.31431582738981</c:v>
                </c:pt>
                <c:pt idx="737">
                  <c:v>718.23205997257855</c:v>
                </c:pt>
                <c:pt idx="738">
                  <c:v>721.06103195646062</c:v>
                </c:pt>
                <c:pt idx="739">
                  <c:v>725.92834233880217</c:v>
                </c:pt>
                <c:pt idx="740">
                  <c:v>733.28133802855405</c:v>
                </c:pt>
                <c:pt idx="741">
                  <c:v>739.90028985922618</c:v>
                </c:pt>
                <c:pt idx="742">
                  <c:v>744.24786786028244</c:v>
                </c:pt>
                <c:pt idx="743">
                  <c:v>746.91556696740884</c:v>
                </c:pt>
                <c:pt idx="744">
                  <c:v>749.3500719225998</c:v>
                </c:pt>
                <c:pt idx="745">
                  <c:v>751.78457687779076</c:v>
                </c:pt>
                <c:pt idx="746">
                  <c:v>755.19895942928804</c:v>
                </c:pt>
                <c:pt idx="747">
                  <c:v>760.12537633139755</c:v>
                </c:pt>
                <c:pt idx="748">
                  <c:v>766.14290877342876</c:v>
                </c:pt>
                <c:pt idx="749">
                  <c:v>771.53184622212757</c:v>
                </c:pt>
                <c:pt idx="750">
                  <c:v>774.94311663752683</c:v>
                </c:pt>
                <c:pt idx="751">
                  <c:v>777.08152825662989</c:v>
                </c:pt>
                <c:pt idx="752">
                  <c:v>778.19558175611542</c:v>
                </c:pt>
                <c:pt idx="753">
                  <c:v>777.5214701987619</c:v>
                </c:pt>
                <c:pt idx="754">
                  <c:v>775.58933931200227</c:v>
                </c:pt>
                <c:pt idx="755">
                  <c:v>772.44461685627004</c:v>
                </c:pt>
                <c:pt idx="756">
                  <c:v>765.31853679868266</c:v>
                </c:pt>
                <c:pt idx="757">
                  <c:v>751.58852824325402</c:v>
                </c:pt>
                <c:pt idx="758">
                  <c:v>733.9067028651674</c:v>
                </c:pt>
                <c:pt idx="759">
                  <c:v>717.24366297635152</c:v>
                </c:pt>
                <c:pt idx="760">
                  <c:v>702.85237896944454</c:v>
                </c:pt>
                <c:pt idx="761">
                  <c:v>690.79776329949152</c:v>
                </c:pt>
                <c:pt idx="762">
                  <c:v>682.53587938894282</c:v>
                </c:pt>
                <c:pt idx="763">
                  <c:v>678.2931394265114</c:v>
                </c:pt>
                <c:pt idx="764">
                  <c:v>677.73297530614104</c:v>
                </c:pt>
                <c:pt idx="765">
                  <c:v>680.73619499952929</c:v>
                </c:pt>
                <c:pt idx="766">
                  <c:v>686.38278852490657</c:v>
                </c:pt>
                <c:pt idx="767">
                  <c:v>693.23710832753306</c:v>
                </c:pt>
                <c:pt idx="768">
                  <c:v>701.41389693351391</c:v>
                </c:pt>
                <c:pt idx="769">
                  <c:v>712.35955808555786</c:v>
                </c:pt>
                <c:pt idx="770">
                  <c:v>728.36492245562715</c:v>
                </c:pt>
                <c:pt idx="771">
                  <c:v>747.40856135203785</c:v>
                </c:pt>
                <c:pt idx="772">
                  <c:v>767.81669259084788</c:v>
                </c:pt>
                <c:pt idx="773">
                  <c:v>787.07150249785002</c:v>
                </c:pt>
                <c:pt idx="774">
                  <c:v>804.81193636107571</c:v>
                </c:pt>
                <c:pt idx="775">
                  <c:v>824.47421011357346</c:v>
                </c:pt>
                <c:pt idx="776">
                  <c:v>842.19446944087656</c:v>
                </c:pt>
                <c:pt idx="777">
                  <c:v>856.7118248472193</c:v>
                </c:pt>
                <c:pt idx="778">
                  <c:v>870.30078397890873</c:v>
                </c:pt>
                <c:pt idx="779">
                  <c:v>882.85153275870914</c:v>
                </c:pt>
                <c:pt idx="780">
                  <c:v>893.56298868180727</c:v>
                </c:pt>
                <c:pt idx="781">
                  <c:v>902.60419558676165</c:v>
                </c:pt>
                <c:pt idx="782">
                  <c:v>910.18461896477777</c:v>
                </c:pt>
                <c:pt idx="783">
                  <c:v>916.56191209068413</c:v>
                </c:pt>
                <c:pt idx="784">
                  <c:v>922.66302614860081</c:v>
                </c:pt>
                <c:pt idx="785">
                  <c:v>930.13639942706448</c:v>
                </c:pt>
                <c:pt idx="786">
                  <c:v>938.06729932794133</c:v>
                </c:pt>
                <c:pt idx="787">
                  <c:v>944.09244850191419</c:v>
                </c:pt>
                <c:pt idx="788">
                  <c:v>948.46439491344358</c:v>
                </c:pt>
                <c:pt idx="789">
                  <c:v>952.83634132497298</c:v>
                </c:pt>
                <c:pt idx="790">
                  <c:v>958.22454040846253</c:v>
                </c:pt>
                <c:pt idx="791">
                  <c:v>964.32912756870337</c:v>
                </c:pt>
                <c:pt idx="792">
                  <c:v>968.12005292171261</c:v>
                </c:pt>
                <c:pt idx="793">
                  <c:v>963.81316704769336</c:v>
                </c:pt>
                <c:pt idx="794">
                  <c:v>948.47455017671552</c:v>
                </c:pt>
                <c:pt idx="795">
                  <c:v>924.68244910765952</c:v>
                </c:pt>
                <c:pt idx="796">
                  <c:v>898.49022607625329</c:v>
                </c:pt>
                <c:pt idx="797">
                  <c:v>876.39476999729482</c:v>
                </c:pt>
                <c:pt idx="798">
                  <c:v>862.32462988172256</c:v>
                </c:pt>
                <c:pt idx="799">
                  <c:v>856.56326626375596</c:v>
                </c:pt>
                <c:pt idx="800">
                  <c:v>856.19118102571781</c:v>
                </c:pt>
                <c:pt idx="801">
                  <c:v>859.40640773803807</c:v>
                </c:pt>
                <c:pt idx="802">
                  <c:v>868.51630050146196</c:v>
                </c:pt>
                <c:pt idx="803">
                  <c:v>884.89329687384839</c:v>
                </c:pt>
                <c:pt idx="804">
                  <c:v>903.74439551846945</c:v>
                </c:pt>
                <c:pt idx="805">
                  <c:v>917.57686658734781</c:v>
                </c:pt>
                <c:pt idx="806">
                  <c:v>924.5406067211818</c:v>
                </c:pt>
                <c:pt idx="807">
                  <c:v>926.68024120000018</c:v>
                </c:pt>
                <c:pt idx="808">
                  <c:v>924.75267982169066</c:v>
                </c:pt>
                <c:pt idx="809">
                  <c:v>919.93515730786908</c:v>
                </c:pt>
                <c:pt idx="810">
                  <c:v>912.41115139377439</c:v>
                </c:pt>
                <c:pt idx="811">
                  <c:v>900.06515866378015</c:v>
                </c:pt>
                <c:pt idx="812">
                  <c:v>884.77142518551204</c:v>
                </c:pt>
                <c:pt idx="813">
                  <c:v>869.76051203279587</c:v>
                </c:pt>
                <c:pt idx="814">
                  <c:v>855.52511393831514</c:v>
                </c:pt>
                <c:pt idx="815">
                  <c:v>842.02979229286098</c:v>
                </c:pt>
                <c:pt idx="816">
                  <c:v>830.56134813450944</c:v>
                </c:pt>
                <c:pt idx="817">
                  <c:v>821.98323592130851</c:v>
                </c:pt>
                <c:pt idx="818">
                  <c:v>818.0395577095029</c:v>
                </c:pt>
                <c:pt idx="819">
                  <c:v>818.56857260402342</c:v>
                </c:pt>
                <c:pt idx="820">
                  <c:v>823.18218605888455</c:v>
                </c:pt>
                <c:pt idx="821">
                  <c:v>831.31487829510479</c:v>
                </c:pt>
                <c:pt idx="822">
                  <c:v>840.38946328046825</c:v>
                </c:pt>
                <c:pt idx="823">
                  <c:v>849.92049022121694</c:v>
                </c:pt>
                <c:pt idx="824">
                  <c:v>859.06570442625639</c:v>
                </c:pt>
                <c:pt idx="825">
                  <c:v>867.55040845186397</c:v>
                </c:pt>
                <c:pt idx="826">
                  <c:v>876.25498816339393</c:v>
                </c:pt>
                <c:pt idx="827">
                  <c:v>884.92800595950519</c:v>
                </c:pt>
                <c:pt idx="828">
                  <c:v>895.05720538269156</c:v>
                </c:pt>
                <c:pt idx="829">
                  <c:v>907.59466875576447</c:v>
                </c:pt>
                <c:pt idx="830">
                  <c:v>920.54516851742426</c:v>
                </c:pt>
                <c:pt idx="831">
                  <c:v>931.40678136107135</c:v>
                </c:pt>
                <c:pt idx="832">
                  <c:v>938.25627458168549</c:v>
                </c:pt>
                <c:pt idx="833">
                  <c:v>942.97789262854394</c:v>
                </c:pt>
                <c:pt idx="834">
                  <c:v>948.01567420714287</c:v>
                </c:pt>
                <c:pt idx="835">
                  <c:v>953.13792646151774</c:v>
                </c:pt>
                <c:pt idx="836">
                  <c:v>957.8220556732133</c:v>
                </c:pt>
                <c:pt idx="837">
                  <c:v>963.07256017304462</c:v>
                </c:pt>
                <c:pt idx="838">
                  <c:v>969.72509241319665</c:v>
                </c:pt>
                <c:pt idx="839">
                  <c:v>976.53225578877039</c:v>
                </c:pt>
                <c:pt idx="840">
                  <c:v>983.19265737342391</c:v>
                </c:pt>
                <c:pt idx="841">
                  <c:v>991.35173300286419</c:v>
                </c:pt>
                <c:pt idx="842">
                  <c:v>1000.8633796029632</c:v>
                </c:pt>
                <c:pt idx="843">
                  <c:v>1009.5024554839447</c:v>
                </c:pt>
                <c:pt idx="844">
                  <c:v>1015.7054134790545</c:v>
                </c:pt>
                <c:pt idx="845">
                  <c:v>1020.214098705296</c:v>
                </c:pt>
                <c:pt idx="846">
                  <c:v>1024.457308546876</c:v>
                </c:pt>
                <c:pt idx="847">
                  <c:v>1029.6027027413907</c:v>
                </c:pt>
                <c:pt idx="848">
                  <c:v>1037.1783380012951</c:v>
                </c:pt>
                <c:pt idx="849">
                  <c:v>1047.6386804585618</c:v>
                </c:pt>
                <c:pt idx="850">
                  <c:v>1058.425755302276</c:v>
                </c:pt>
                <c:pt idx="851">
                  <c:v>1066.9508589877198</c:v>
                </c:pt>
                <c:pt idx="852">
                  <c:v>1074.3332002426741</c:v>
                </c:pt>
                <c:pt idx="853">
                  <c:v>1081.8231531894635</c:v>
                </c:pt>
                <c:pt idx="854">
                  <c:v>1088.7786829850072</c:v>
                </c:pt>
                <c:pt idx="855">
                  <c:v>1094.1852295831359</c:v>
                </c:pt>
                <c:pt idx="856">
                  <c:v>1098.6342453336115</c:v>
                </c:pt>
                <c:pt idx="857">
                  <c:v>1106.0179471354732</c:v>
                </c:pt>
                <c:pt idx="858">
                  <c:v>1117.5383310443453</c:v>
                </c:pt>
                <c:pt idx="859">
                  <c:v>1129.3770490192269</c:v>
                </c:pt>
                <c:pt idx="860">
                  <c:v>1139.0738265346058</c:v>
                </c:pt>
                <c:pt idx="861">
                  <c:v>1150.2778071251064</c:v>
                </c:pt>
                <c:pt idx="862">
                  <c:v>1167.7947572914713</c:v>
                </c:pt>
                <c:pt idx="863">
                  <c:v>1185.3472038416298</c:v>
                </c:pt>
                <c:pt idx="864">
                  <c:v>1196.6394427127402</c:v>
                </c:pt>
                <c:pt idx="865">
                  <c:v>1205.8177230635358</c:v>
                </c:pt>
                <c:pt idx="866">
                  <c:v>1217.7478947164784</c:v>
                </c:pt>
                <c:pt idx="867">
                  <c:v>1233.0262756305667</c:v>
                </c:pt>
                <c:pt idx="868">
                  <c:v>1246.3842031837216</c:v>
                </c:pt>
                <c:pt idx="869">
                  <c:v>1254.0282383001656</c:v>
                </c:pt>
                <c:pt idx="870">
                  <c:v>1258.1337113272382</c:v>
                </c:pt>
                <c:pt idx="871">
                  <c:v>1261.027530186781</c:v>
                </c:pt>
                <c:pt idx="872">
                  <c:v>1263.4830600240059</c:v>
                </c:pt>
                <c:pt idx="873">
                  <c:v>1265.1195167724368</c:v>
                </c:pt>
                <c:pt idx="874">
                  <c:v>1264.7790098598664</c:v>
                </c:pt>
                <c:pt idx="875">
                  <c:v>1262.099556463256</c:v>
                </c:pt>
                <c:pt idx="876">
                  <c:v>1257.5066009254776</c:v>
                </c:pt>
                <c:pt idx="877">
                  <c:v>1253.9844352464736</c:v>
                </c:pt>
                <c:pt idx="878">
                  <c:v>1254.0361073882568</c:v>
                </c:pt>
                <c:pt idx="879">
                  <c:v>1257.2775899510568</c:v>
                </c:pt>
                <c:pt idx="880">
                  <c:v>1258.3720817731162</c:v>
                </c:pt>
                <c:pt idx="881">
                  <c:v>1255.8496153212932</c:v>
                </c:pt>
                <c:pt idx="882">
                  <c:v>1256.7677883236938</c:v>
                </c:pt>
                <c:pt idx="883">
                  <c:v>1261.1620415730079</c:v>
                </c:pt>
                <c:pt idx="884">
                  <c:v>1265.9039028470133</c:v>
                </c:pt>
                <c:pt idx="885">
                  <c:v>1271.704258133348</c:v>
                </c:pt>
                <c:pt idx="886">
                  <c:v>1277.9014656684869</c:v>
                </c:pt>
                <c:pt idx="887">
                  <c:v>1283.4299700961362</c:v>
                </c:pt>
                <c:pt idx="888">
                  <c:v>1287.569078069738</c:v>
                </c:pt>
                <c:pt idx="889">
                  <c:v>1289.9307896969369</c:v>
                </c:pt>
                <c:pt idx="890">
                  <c:v>1290.1612375758641</c:v>
                </c:pt>
                <c:pt idx="891">
                  <c:v>1287.9244304018102</c:v>
                </c:pt>
                <c:pt idx="892">
                  <c:v>1283.6186114775846</c:v>
                </c:pt>
                <c:pt idx="893">
                  <c:v>1278.9807547475846</c:v>
                </c:pt>
                <c:pt idx="894">
                  <c:v>1275.6535123240199</c:v>
                </c:pt>
                <c:pt idx="895">
                  <c:v>1274.5575563250295</c:v>
                </c:pt>
                <c:pt idx="896">
                  <c:v>1275.980013229984</c:v>
                </c:pt>
                <c:pt idx="897">
                  <c:v>1278.9681525495869</c:v>
                </c:pt>
                <c:pt idx="898">
                  <c:v>1282.2727174093134</c:v>
                </c:pt>
                <c:pt idx="899">
                  <c:v>1284.6182925192729</c:v>
                </c:pt>
                <c:pt idx="900">
                  <c:v>1285.3629960630194</c:v>
                </c:pt>
                <c:pt idx="901">
                  <c:v>1283.2640458100543</c:v>
                </c:pt>
                <c:pt idx="902">
                  <c:v>1267.4066090928502</c:v>
                </c:pt>
                <c:pt idx="903">
                  <c:v>1241.214386061444</c:v>
                </c:pt>
                <c:pt idx="904">
                  <c:v>1219.1189299824855</c:v>
                </c:pt>
                <c:pt idx="905">
                  <c:v>1205.0487898669132</c:v>
                </c:pt>
                <c:pt idx="906">
                  <c:v>1199.2874262489468</c:v>
                </c:pt>
                <c:pt idx="907">
                  <c:v>1198.9153410109086</c:v>
                </c:pt>
                <c:pt idx="908">
                  <c:v>1202.130567723229</c:v>
                </c:pt>
                <c:pt idx="909">
                  <c:v>1211.2404604866529</c:v>
                </c:pt>
                <c:pt idx="910">
                  <c:v>1227.6174568590393</c:v>
                </c:pt>
                <c:pt idx="911">
                  <c:v>1246.4685555036604</c:v>
                </c:pt>
                <c:pt idx="912">
                  <c:v>1260.3010265725388</c:v>
                </c:pt>
                <c:pt idx="913">
                  <c:v>1269.9587288977309</c:v>
                </c:pt>
                <c:pt idx="914">
                  <c:v>1284.6052638456476</c:v>
                </c:pt>
                <c:pt idx="915">
                  <c:v>1299.6294343353757</c:v>
                </c:pt>
                <c:pt idx="916">
                  <c:v>1309.3573884516331</c:v>
                </c:pt>
                <c:pt idx="917">
                  <c:v>1315.3944501458993</c:v>
                </c:pt>
                <c:pt idx="918">
                  <c:v>1318.3843262204932</c:v>
                </c:pt>
                <c:pt idx="919">
                  <c:v>1323.1973377295346</c:v>
                </c:pt>
                <c:pt idx="920">
                  <c:v>1330.8021527595715</c:v>
                </c:pt>
                <c:pt idx="921">
                  <c:v>1342.9206530434813</c:v>
                </c:pt>
                <c:pt idx="922">
                  <c:v>1357.4169524408878</c:v>
                </c:pt>
                <c:pt idx="923">
                  <c:v>1370.4253704494317</c:v>
                </c:pt>
                <c:pt idx="924">
                  <c:v>1375.1035886535108</c:v>
                </c:pt>
                <c:pt idx="925">
                  <c:v>1371.1264762001454</c:v>
                </c:pt>
                <c:pt idx="926">
                  <c:v>1368.1117509079918</c:v>
                </c:pt>
                <c:pt idx="927">
                  <c:v>1367.3074136962719</c:v>
                </c:pt>
                <c:pt idx="928">
                  <c:v>1367.4113432149888</c:v>
                </c:pt>
                <c:pt idx="929">
                  <c:v>1368.4255295360979</c:v>
                </c:pt>
                <c:pt idx="930">
                  <c:v>1369.7196181687732</c:v>
                </c:pt>
                <c:pt idx="931">
                  <c:v>1370.9904430243894</c:v>
                </c:pt>
                <c:pt idx="932">
                  <c:v>1371.9249495202391</c:v>
                </c:pt>
                <c:pt idx="933">
                  <c:v>1371.6167333375829</c:v>
                </c:pt>
                <c:pt idx="934">
                  <c:v>1369.1730213535061</c:v>
                </c:pt>
                <c:pt idx="935">
                  <c:v>1366.4244952904228</c:v>
                </c:pt>
                <c:pt idx="936">
                  <c:v>1365.120732706228</c:v>
                </c:pt>
                <c:pt idx="937">
                  <c:v>1364.946613131468</c:v>
                </c:pt>
                <c:pt idx="938">
                  <c:v>1365.0338448837647</c:v>
                </c:pt>
                <c:pt idx="939">
                  <c:v>1364.8156523754324</c:v>
                </c:pt>
                <c:pt idx="940">
                  <c:v>1365.1284161013034</c:v>
                </c:pt>
                <c:pt idx="941">
                  <c:v>1366.8086098421868</c:v>
                </c:pt>
                <c:pt idx="942">
                  <c:v>1369.0332697901035</c:v>
                </c:pt>
                <c:pt idx="943">
                  <c:v>1371.524845753763</c:v>
                </c:pt>
                <c:pt idx="944">
                  <c:v>1374.5674826742127</c:v>
                </c:pt>
                <c:pt idx="945">
                  <c:v>1378.1723509554627</c:v>
                </c:pt>
                <c:pt idx="946">
                  <c:v>1383.7390835141459</c:v>
                </c:pt>
                <c:pt idx="947">
                  <c:v>1391.1120368391471</c:v>
                </c:pt>
                <c:pt idx="948">
                  <c:v>1397.48948669847</c:v>
                </c:pt>
                <c:pt idx="949">
                  <c:v>1401.3465211588145</c:v>
                </c:pt>
                <c:pt idx="950">
                  <c:v>1401.1769509341248</c:v>
                </c:pt>
                <c:pt idx="951">
                  <c:v>1394.4847612204414</c:v>
                </c:pt>
                <c:pt idx="952">
                  <c:v>1379.0886151660038</c:v>
                </c:pt>
                <c:pt idx="953">
                  <c:v>1357.611048687168</c:v>
                </c:pt>
                <c:pt idx="954">
                  <c:v>1336.1206079539727</c:v>
                </c:pt>
                <c:pt idx="955">
                  <c:v>1317.1475842627747</c:v>
                </c:pt>
                <c:pt idx="956">
                  <c:v>1300.7412141410828</c:v>
                </c:pt>
                <c:pt idx="957">
                  <c:v>1291.3932132981747</c:v>
                </c:pt>
                <c:pt idx="958">
                  <c:v>1290.7007397071043</c:v>
                </c:pt>
                <c:pt idx="959">
                  <c:v>1297.1697609406006</c:v>
                </c:pt>
                <c:pt idx="960">
                  <c:v>1311.0914131624984</c:v>
                </c:pt>
                <c:pt idx="961">
                  <c:v>1332.0436569031901</c:v>
                </c:pt>
                <c:pt idx="962">
                  <c:v>1355.817866076995</c:v>
                </c:pt>
                <c:pt idx="963">
                  <c:v>1377.7596638500802</c:v>
                </c:pt>
                <c:pt idx="964">
                  <c:v>1394.6122444141824</c:v>
                </c:pt>
                <c:pt idx="965">
                  <c:v>1405.2172308216529</c:v>
                </c:pt>
                <c:pt idx="966">
                  <c:v>1410.7447231527879</c:v>
                </c:pt>
                <c:pt idx="967">
                  <c:v>1413.3517895445066</c:v>
                </c:pt>
                <c:pt idx="968">
                  <c:v>1414.6180164435427</c:v>
                </c:pt>
                <c:pt idx="969">
                  <c:v>1414.0079417002305</c:v>
                </c:pt>
                <c:pt idx="970">
                  <c:v>1409.992485900259</c:v>
                </c:pt>
                <c:pt idx="971">
                  <c:v>1399.7588204198423</c:v>
                </c:pt>
                <c:pt idx="972">
                  <c:v>1381.6533575203566</c:v>
                </c:pt>
                <c:pt idx="973">
                  <c:v>1361.3438046058977</c:v>
                </c:pt>
                <c:pt idx="974">
                  <c:v>1343.5757536874937</c:v>
                </c:pt>
                <c:pt idx="975">
                  <c:v>1328.3951849085586</c:v>
                </c:pt>
                <c:pt idx="976">
                  <c:v>1315.7149113751398</c:v>
                </c:pt>
                <c:pt idx="977">
                  <c:v>1307.7445899029763</c:v>
                </c:pt>
                <c:pt idx="978">
                  <c:v>1303.2492081197115</c:v>
                </c:pt>
                <c:pt idx="979">
                  <c:v>1300.0719921684615</c:v>
                </c:pt>
                <c:pt idx="980">
                  <c:v>1297.9838549742235</c:v>
                </c:pt>
                <c:pt idx="981">
                  <c:v>1296.6688498226872</c:v>
                </c:pt>
                <c:pt idx="982">
                  <c:v>1295.6651231193539</c:v>
                </c:pt>
                <c:pt idx="983">
                  <c:v>1294.700662243358</c:v>
                </c:pt>
                <c:pt idx="984">
                  <c:v>1294.0735944029191</c:v>
                </c:pt>
                <c:pt idx="985">
                  <c:v>1293.9254399178865</c:v>
                </c:pt>
                <c:pt idx="986">
                  <c:v>1293.9254399178865</c:v>
                </c:pt>
                <c:pt idx="987">
                  <c:v>1293.9254399178865</c:v>
                </c:pt>
                <c:pt idx="988">
                  <c:v>1293.9254399178865</c:v>
                </c:pt>
                <c:pt idx="989">
                  <c:v>1293.9254399178865</c:v>
                </c:pt>
                <c:pt idx="990">
                  <c:v>1293.9254399178865</c:v>
                </c:pt>
                <c:pt idx="991">
                  <c:v>1293.9254399178865</c:v>
                </c:pt>
                <c:pt idx="992">
                  <c:v>1293.9254399178865</c:v>
                </c:pt>
                <c:pt idx="993">
                  <c:v>1293.9254399178865</c:v>
                </c:pt>
                <c:pt idx="994">
                  <c:v>1293.9254399178865</c:v>
                </c:pt>
                <c:pt idx="995">
                  <c:v>1293.9254399178865</c:v>
                </c:pt>
                <c:pt idx="996">
                  <c:v>1293.9254399178865</c:v>
                </c:pt>
                <c:pt idx="997">
                  <c:v>1293.9254399178865</c:v>
                </c:pt>
                <c:pt idx="998">
                  <c:v>1293.9254399178865</c:v>
                </c:pt>
                <c:pt idx="999">
                  <c:v>1293.9254399178865</c:v>
                </c:pt>
                <c:pt idx="1000">
                  <c:v>1293.9254399178865</c:v>
                </c:pt>
                <c:pt idx="1001">
                  <c:v>1293.9254399178865</c:v>
                </c:pt>
                <c:pt idx="1002">
                  <c:v>1293.9254399178865</c:v>
                </c:pt>
                <c:pt idx="1003">
                  <c:v>1293.9254399178865</c:v>
                </c:pt>
                <c:pt idx="1004">
                  <c:v>1293.9254399178865</c:v>
                </c:pt>
                <c:pt idx="1005">
                  <c:v>1293.9254399178865</c:v>
                </c:pt>
                <c:pt idx="1006">
                  <c:v>1293.9254399178865</c:v>
                </c:pt>
                <c:pt idx="1007">
                  <c:v>1293.9254399178865</c:v>
                </c:pt>
                <c:pt idx="1008">
                  <c:v>1293.9254399178865</c:v>
                </c:pt>
                <c:pt idx="1009">
                  <c:v>1293.9254399178865</c:v>
                </c:pt>
                <c:pt idx="1010">
                  <c:v>1293.9254399178865</c:v>
                </c:pt>
                <c:pt idx="1011">
                  <c:v>1293.9254399178865</c:v>
                </c:pt>
                <c:pt idx="1012">
                  <c:v>1293.9254399178865</c:v>
                </c:pt>
                <c:pt idx="1013">
                  <c:v>1293.9254399178865</c:v>
                </c:pt>
                <c:pt idx="1014">
                  <c:v>1293.9254399178865</c:v>
                </c:pt>
                <c:pt idx="1015">
                  <c:v>1293.9254399178865</c:v>
                </c:pt>
                <c:pt idx="1016">
                  <c:v>1293.9254399178865</c:v>
                </c:pt>
                <c:pt idx="1017">
                  <c:v>1293.9254399178865</c:v>
                </c:pt>
                <c:pt idx="1018">
                  <c:v>1293.9254399178865</c:v>
                </c:pt>
                <c:pt idx="1019">
                  <c:v>1293.9254399178865</c:v>
                </c:pt>
                <c:pt idx="1020">
                  <c:v>1293.9254399178865</c:v>
                </c:pt>
                <c:pt idx="1021">
                  <c:v>1293.9254399178865</c:v>
                </c:pt>
                <c:pt idx="1022">
                  <c:v>1293.9254399178865</c:v>
                </c:pt>
                <c:pt idx="1023">
                  <c:v>1293.9254399178865</c:v>
                </c:pt>
                <c:pt idx="1024">
                  <c:v>1293.9254399178865</c:v>
                </c:pt>
                <c:pt idx="1025">
                  <c:v>1293.9254399178865</c:v>
                </c:pt>
                <c:pt idx="1026">
                  <c:v>1293.9254399178865</c:v>
                </c:pt>
                <c:pt idx="1027">
                  <c:v>1294.0957740970771</c:v>
                </c:pt>
                <c:pt idx="1028">
                  <c:v>1295.6355373424938</c:v>
                </c:pt>
                <c:pt idx="1029">
                  <c:v>1300.7247051214163</c:v>
                </c:pt>
                <c:pt idx="1030">
                  <c:v>1309.6786957139384</c:v>
                </c:pt>
                <c:pt idx="1031">
                  <c:v>1320.3375134694254</c:v>
                </c:pt>
                <c:pt idx="1032">
                  <c:v>1331.3824319896637</c:v>
                </c:pt>
                <c:pt idx="1033">
                  <c:v>1342.8936272654103</c:v>
                </c:pt>
                <c:pt idx="1034">
                  <c:v>1355.0746461508863</c:v>
                </c:pt>
                <c:pt idx="1035">
                  <c:v>1366.9730164249399</c:v>
                </c:pt>
                <c:pt idx="1036">
                  <c:v>1377.5036358961197</c:v>
                </c:pt>
                <c:pt idx="1037">
                  <c:v>1387.0486737464898</c:v>
                </c:pt>
                <c:pt idx="1038">
                  <c:v>1397.0733621135976</c:v>
                </c:pt>
                <c:pt idx="1039">
                  <c:v>1409.0028106143297</c:v>
                </c:pt>
                <c:pt idx="1040">
                  <c:v>1422.370814450278</c:v>
                </c:pt>
                <c:pt idx="1041">
                  <c:v>1435.7787803788497</c:v>
                </c:pt>
                <c:pt idx="1042">
                  <c:v>1447.2680548155345</c:v>
                </c:pt>
                <c:pt idx="1043">
                  <c:v>1455.4190524750911</c:v>
                </c:pt>
                <c:pt idx="1044">
                  <c:v>1460.4831028440815</c:v>
                </c:pt>
                <c:pt idx="1045">
                  <c:v>1463.9555656677851</c:v>
                </c:pt>
                <c:pt idx="1046">
                  <c:v>1467.4389265138661</c:v>
                </c:pt>
                <c:pt idx="1047">
                  <c:v>1471.215598013634</c:v>
                </c:pt>
                <c:pt idx="1048">
                  <c:v>1473.9254066677656</c:v>
                </c:pt>
                <c:pt idx="1049">
                  <c:v>1473.9019045564223</c:v>
                </c:pt>
                <c:pt idx="1050">
                  <c:v>1470.1017540136256</c:v>
                </c:pt>
                <c:pt idx="1051">
                  <c:v>1463.5023894602164</c:v>
                </c:pt>
                <c:pt idx="1052">
                  <c:v>1455.3328193011355</c:v>
                </c:pt>
                <c:pt idx="1053">
                  <c:v>1445.5678989959597</c:v>
                </c:pt>
                <c:pt idx="1054">
                  <c:v>1433.6006372903521</c:v>
                </c:pt>
                <c:pt idx="1055">
                  <c:v>1419.2018443667009</c:v>
                </c:pt>
                <c:pt idx="1056">
                  <c:v>1402.9356164500343</c:v>
                </c:pt>
                <c:pt idx="1057">
                  <c:v>1387.4109157273167</c:v>
                </c:pt>
                <c:pt idx="1058">
                  <c:v>1375.6765847618951</c:v>
                </c:pt>
                <c:pt idx="1059">
                  <c:v>1367.0153332522018</c:v>
                </c:pt>
                <c:pt idx="1060">
                  <c:v>1361.0457061975617</c:v>
                </c:pt>
                <c:pt idx="1061">
                  <c:v>1358.2318969270862</c:v>
                </c:pt>
                <c:pt idx="1062">
                  <c:v>1357.7944179919009</c:v>
                </c:pt>
                <c:pt idx="1063">
                  <c:v>1358.6524481665178</c:v>
                </c:pt>
                <c:pt idx="1064">
                  <c:v>1361.3285073660788</c:v>
                </c:pt>
                <c:pt idx="1065">
                  <c:v>1367.4703750888102</c:v>
                </c:pt>
                <c:pt idx="1066">
                  <c:v>1376.0407557875558</c:v>
                </c:pt>
                <c:pt idx="1067">
                  <c:v>1382.4377373378857</c:v>
                </c:pt>
                <c:pt idx="1068">
                  <c:v>1385.5269030046854</c:v>
                </c:pt>
                <c:pt idx="1069">
                  <c:v>1388.6972335159355</c:v>
                </c:pt>
                <c:pt idx="1070">
                  <c:v>1394.460332424454</c:v>
                </c:pt>
                <c:pt idx="1071">
                  <c:v>1403.426836744454</c:v>
                </c:pt>
                <c:pt idx="1072">
                  <c:v>1415.1601685526196</c:v>
                </c:pt>
                <c:pt idx="1073">
                  <c:v>1430.4143687916228</c:v>
                </c:pt>
                <c:pt idx="1074">
                  <c:v>1450.6082117359419</c:v>
                </c:pt>
                <c:pt idx="1075">
                  <c:v>1474.8675548219564</c:v>
                </c:pt>
                <c:pt idx="1076">
                  <c:v>1499.3950250547264</c:v>
                </c:pt>
                <c:pt idx="1077">
                  <c:v>1521.4497314712037</c:v>
                </c:pt>
                <c:pt idx="1078">
                  <c:v>1540.6107479734721</c:v>
                </c:pt>
                <c:pt idx="1079">
                  <c:v>1558.3435942902468</c:v>
                </c:pt>
                <c:pt idx="1080">
                  <c:v>1573.4582269112191</c:v>
                </c:pt>
                <c:pt idx="1081">
                  <c:v>1582.9223982270437</c:v>
                </c:pt>
                <c:pt idx="1082">
                  <c:v>1586.3525813542137</c:v>
                </c:pt>
                <c:pt idx="1083">
                  <c:v>1583.3353773801637</c:v>
                </c:pt>
                <c:pt idx="1084">
                  <c:v>1576.8780359234947</c:v>
                </c:pt>
                <c:pt idx="1085">
                  <c:v>1573.2304175384047</c:v>
                </c:pt>
                <c:pt idx="1086">
                  <c:v>1574.3813814802538</c:v>
                </c:pt>
                <c:pt idx="1087">
                  <c:v>1577.928796039387</c:v>
                </c:pt>
                <c:pt idx="1088">
                  <c:v>1581.7876531571476</c:v>
                </c:pt>
                <c:pt idx="1089">
                  <c:v>1585.3578450222865</c:v>
                </c:pt>
                <c:pt idx="1090">
                  <c:v>1588.6274581837217</c:v>
                </c:pt>
                <c:pt idx="1091">
                  <c:v>1592.7988074562682</c:v>
                </c:pt>
                <c:pt idx="1092">
                  <c:v>1600.0287171134578</c:v>
                </c:pt>
                <c:pt idx="1093">
                  <c:v>1611.4302402596411</c:v>
                </c:pt>
                <c:pt idx="1094">
                  <c:v>1624.1744352954597</c:v>
                </c:pt>
                <c:pt idx="1095">
                  <c:v>1634.3676392559632</c:v>
                </c:pt>
                <c:pt idx="1096">
                  <c:v>1641.1358671296166</c:v>
                </c:pt>
                <c:pt idx="1097">
                  <c:v>1644.3448059714938</c:v>
                </c:pt>
                <c:pt idx="1098">
                  <c:v>1642.9641848566887</c:v>
                </c:pt>
                <c:pt idx="1099">
                  <c:v>1636.4414449022433</c:v>
                </c:pt>
                <c:pt idx="1100">
                  <c:v>1629.397340123209</c:v>
                </c:pt>
                <c:pt idx="1101">
                  <c:v>1626.9571636776379</c:v>
                </c:pt>
                <c:pt idx="1102">
                  <c:v>1629.8848417225076</c:v>
                </c:pt>
                <c:pt idx="1103">
                  <c:v>1638.5648715506095</c:v>
                </c:pt>
                <c:pt idx="1104">
                  <c:v>1652.7605806654849</c:v>
                </c:pt>
                <c:pt idx="1105">
                  <c:v>1668.2122909425211</c:v>
                </c:pt>
                <c:pt idx="1106">
                  <c:v>1679.2608131177317</c:v>
                </c:pt>
                <c:pt idx="1107">
                  <c:v>1684.8463011932706</c:v>
                </c:pt>
                <c:pt idx="1108">
                  <c:v>1685.478635380347</c:v>
                </c:pt>
                <c:pt idx="1109">
                  <c:v>1681.5011778457888</c:v>
                </c:pt>
                <c:pt idx="1110">
                  <c:v>1677.8444100785134</c:v>
                </c:pt>
                <c:pt idx="1111">
                  <c:v>1679.193764921708</c:v>
                </c:pt>
                <c:pt idx="1112">
                  <c:v>1687.1316547027707</c:v>
                </c:pt>
                <c:pt idx="1113">
                  <c:v>1703.6359108951385</c:v>
                </c:pt>
                <c:pt idx="1114">
                  <c:v>1725.6995721986432</c:v>
                </c:pt>
                <c:pt idx="1115">
                  <c:v>1744.3457544603029</c:v>
                </c:pt>
                <c:pt idx="1116">
                  <c:v>1754.9646500494553</c:v>
                </c:pt>
                <c:pt idx="1117">
                  <c:v>1759.2385594243963</c:v>
                </c:pt>
                <c:pt idx="1118">
                  <c:v>1758.1443609074931</c:v>
                </c:pt>
                <c:pt idx="1119">
                  <c:v>1754.1973782308648</c:v>
                </c:pt>
                <c:pt idx="1120">
                  <c:v>1751.9461112394883</c:v>
                </c:pt>
                <c:pt idx="1121">
                  <c:v>1752.0395785806948</c:v>
                </c:pt>
                <c:pt idx="1122">
                  <c:v>1751.7630025464912</c:v>
                </c:pt>
                <c:pt idx="1123">
                  <c:v>1747.4562552677942</c:v>
                </c:pt>
                <c:pt idx="1124">
                  <c:v>1736.3714616032812</c:v>
                </c:pt>
                <c:pt idx="1125">
                  <c:v>1716.9974957131358</c:v>
                </c:pt>
                <c:pt idx="1126">
                  <c:v>1691.9982094613476</c:v>
                </c:pt>
                <c:pt idx="1127">
                  <c:v>1667.0883230184029</c:v>
                </c:pt>
                <c:pt idx="1128">
                  <c:v>1645.0776739849855</c:v>
                </c:pt>
                <c:pt idx="1129">
                  <c:v>1628.2855177587999</c:v>
                </c:pt>
                <c:pt idx="1130">
                  <c:v>1616.374165492271</c:v>
                </c:pt>
                <c:pt idx="1131">
                  <c:v>1606.836121954409</c:v>
                </c:pt>
                <c:pt idx="1132">
                  <c:v>1598.3043689968445</c:v>
                </c:pt>
                <c:pt idx="1133">
                  <c:v>1589.9717945147909</c:v>
                </c:pt>
                <c:pt idx="1134">
                  <c:v>1582.264903836877</c:v>
                </c:pt>
                <c:pt idx="1135">
                  <c:v>1576.2372760929638</c:v>
                </c:pt>
                <c:pt idx="1136">
                  <c:v>1572.7420345349183</c:v>
                </c:pt>
                <c:pt idx="1137">
                  <c:v>1571.6205042941069</c:v>
                </c:pt>
                <c:pt idx="1138">
                  <c:v>1571.8350338800108</c:v>
                </c:pt>
                <c:pt idx="1139">
                  <c:v>1572.5630886706658</c:v>
                </c:pt>
                <c:pt idx="1140">
                  <c:v>1573.6059295718298</c:v>
                </c:pt>
                <c:pt idx="1141">
                  <c:v>1575.4581114824928</c:v>
                </c:pt>
                <c:pt idx="1142">
                  <c:v>1579.3193103220383</c:v>
                </c:pt>
                <c:pt idx="1143">
                  <c:v>1585.8807192450352</c:v>
                </c:pt>
                <c:pt idx="1144">
                  <c:v>1592.7145838053107</c:v>
                </c:pt>
                <c:pt idx="1145">
                  <c:v>1596.4004359675243</c:v>
                </c:pt>
                <c:pt idx="1146">
                  <c:v>1595.0794962615298</c:v>
                </c:pt>
                <c:pt idx="1147">
                  <c:v>1587.238645543054</c:v>
                </c:pt>
                <c:pt idx="1148">
                  <c:v>1579.8656966501546</c:v>
                </c:pt>
                <c:pt idx="1149">
                  <c:v>1576.4752455837252</c:v>
                </c:pt>
                <c:pt idx="1150">
                  <c:v>1575.7310536855771</c:v>
                </c:pt>
                <c:pt idx="1151">
                  <c:v>1576.0910284540955</c:v>
                </c:pt>
                <c:pt idx="1152">
                  <c:v>1577.6165124818733</c:v>
                </c:pt>
                <c:pt idx="1153">
                  <c:v>1582.8705212079963</c:v>
                </c:pt>
                <c:pt idx="1154">
                  <c:v>1594.2284924968319</c:v>
                </c:pt>
                <c:pt idx="1155">
                  <c:v>1609.1896261588479</c:v>
                </c:pt>
                <c:pt idx="1156">
                  <c:v>1623.5079889420242</c:v>
                </c:pt>
                <c:pt idx="1157">
                  <c:v>1639.2963895201635</c:v>
                </c:pt>
                <c:pt idx="1158">
                  <c:v>1659.5768997806815</c:v>
                </c:pt>
                <c:pt idx="1159">
                  <c:v>1685.2008438336047</c:v>
                </c:pt>
                <c:pt idx="1160">
                  <c:v>1713.5140005071153</c:v>
                </c:pt>
                <c:pt idx="1161">
                  <c:v>1740.7482119247823</c:v>
                </c:pt>
                <c:pt idx="1162">
                  <c:v>1766.6610788750668</c:v>
                </c:pt>
                <c:pt idx="1163">
                  <c:v>1792.8706261688133</c:v>
                </c:pt>
                <c:pt idx="1164">
                  <c:v>1819.7973718310807</c:v>
                </c:pt>
                <c:pt idx="1165">
                  <c:v>1847.323398810664</c:v>
                </c:pt>
                <c:pt idx="1166">
                  <c:v>1869.0648811583269</c:v>
                </c:pt>
                <c:pt idx="1167">
                  <c:v>1884.2555069828456</c:v>
                </c:pt>
                <c:pt idx="1168">
                  <c:v>1901.7256734096406</c:v>
                </c:pt>
                <c:pt idx="1169">
                  <c:v>1921.3690871765909</c:v>
                </c:pt>
                <c:pt idx="1170">
                  <c:v>1940.4138109817434</c:v>
                </c:pt>
                <c:pt idx="1171">
                  <c:v>1959.1916414681257</c:v>
                </c:pt>
                <c:pt idx="1172">
                  <c:v>1977.2322937923443</c:v>
                </c:pt>
                <c:pt idx="1173">
                  <c:v>1994.4353910366569</c:v>
                </c:pt>
                <c:pt idx="1174">
                  <c:v>2011.1640328640513</c:v>
                </c:pt>
                <c:pt idx="1175">
                  <c:v>2026.9365553647631</c:v>
                </c:pt>
                <c:pt idx="1176">
                  <c:v>2041.666831982873</c:v>
                </c:pt>
                <c:pt idx="1177">
                  <c:v>2056.1854480216184</c:v>
                </c:pt>
                <c:pt idx="1178">
                  <c:v>2071.8225205701865</c:v>
                </c:pt>
                <c:pt idx="1179">
                  <c:v>2088.659126577913</c:v>
                </c:pt>
                <c:pt idx="1180">
                  <c:v>2105.808861336448</c:v>
                </c:pt>
                <c:pt idx="1181">
                  <c:v>2122.8152758445863</c:v>
                </c:pt>
                <c:pt idx="1182">
                  <c:v>2138.7106508912307</c:v>
                </c:pt>
                <c:pt idx="1183">
                  <c:v>2153.4126546632328</c:v>
                </c:pt>
                <c:pt idx="1184">
                  <c:v>2167.345953530812</c:v>
                </c:pt>
                <c:pt idx="1185">
                  <c:v>2179.9979594848314</c:v>
                </c:pt>
                <c:pt idx="1186">
                  <c:v>2190.3514124942549</c:v>
                </c:pt>
                <c:pt idx="1187">
                  <c:v>2199.277116661086</c:v>
                </c:pt>
                <c:pt idx="1188">
                  <c:v>2208.2028208279171</c:v>
                </c:pt>
                <c:pt idx="1189">
                  <c:v>2217.1285249947482</c:v>
                </c:pt>
                <c:pt idx="1190">
                  <c:v>2226.0542291615793</c:v>
                </c:pt>
                <c:pt idx="1191">
                  <c:v>2234.9799333284104</c:v>
                </c:pt>
                <c:pt idx="1192">
                  <c:v>2243.9056374952415</c:v>
                </c:pt>
                <c:pt idx="1193">
                  <c:v>2252.8313416620726</c:v>
                </c:pt>
                <c:pt idx="1194">
                  <c:v>2261.7570458289038</c:v>
                </c:pt>
                <c:pt idx="1195">
                  <c:v>2271.158666276599</c:v>
                </c:pt>
                <c:pt idx="1196">
                  <c:v>2280.5838041734287</c:v>
                </c:pt>
                <c:pt idx="1197">
                  <c:v>2290.0089420702584</c:v>
                </c:pt>
                <c:pt idx="1198">
                  <c:v>2301.3653952633667</c:v>
                </c:pt>
                <c:pt idx="1199">
                  <c:v>2314.7406368799552</c:v>
                </c:pt>
                <c:pt idx="1200">
                  <c:v>2330.1818061048339</c:v>
                </c:pt>
                <c:pt idx="1201">
                  <c:v>2347.3221260847131</c:v>
                </c:pt>
                <c:pt idx="1202">
                  <c:v>2363.7403613756633</c:v>
                </c:pt>
                <c:pt idx="1203">
                  <c:v>2378.3761989357163</c:v>
                </c:pt>
                <c:pt idx="1204">
                  <c:v>2391.1512594013266</c:v>
                </c:pt>
                <c:pt idx="1205">
                  <c:v>2402.4942135726819</c:v>
                </c:pt>
                <c:pt idx="1206">
                  <c:v>2413.3670636017696</c:v>
                </c:pt>
                <c:pt idx="1207">
                  <c:v>2424.2657071380195</c:v>
                </c:pt>
                <c:pt idx="1208">
                  <c:v>2435.1901892537753</c:v>
                </c:pt>
                <c:pt idx="1209">
                  <c:v>2445.6426576912086</c:v>
                </c:pt>
                <c:pt idx="1210">
                  <c:v>2455.5972287520985</c:v>
                </c:pt>
                <c:pt idx="1211">
                  <c:v>2465.5517998129885</c:v>
                </c:pt>
                <c:pt idx="1212">
                  <c:v>2475.0084734973352</c:v>
                </c:pt>
                <c:pt idx="1213">
                  <c:v>2484.4407970482762</c:v>
                </c:pt>
                <c:pt idx="1214">
                  <c:v>2494.3705067874889</c:v>
                </c:pt>
                <c:pt idx="1215">
                  <c:v>2504.3002165267017</c:v>
                </c:pt>
                <c:pt idx="1216">
                  <c:v>2513.7325400776431</c:v>
                </c:pt>
                <c:pt idx="1217">
                  <c:v>2522.6436836138932</c:v>
                </c:pt>
                <c:pt idx="1218">
                  <c:v>2531.5310783960672</c:v>
                </c:pt>
                <c:pt idx="1219">
                  <c:v>2540.3947694501385</c:v>
                </c:pt>
                <c:pt idx="1220">
                  <c:v>2548.7394603205239</c:v>
                </c:pt>
                <c:pt idx="1221">
                  <c:v>2556.0493527064918</c:v>
                </c:pt>
                <c:pt idx="1222">
                  <c:v>2562.8006223653106</c:v>
                </c:pt>
                <c:pt idx="1223">
                  <c:v>2568.9967387390111</c:v>
                </c:pt>
                <c:pt idx="1224">
                  <c:v>2575.5995288889076</c:v>
                </c:pt>
                <c:pt idx="1225">
                  <c:v>2583.1366660073413</c:v>
                </c:pt>
                <c:pt idx="1226">
                  <c:v>2591.1170753014662</c:v>
                </c:pt>
                <c:pt idx="1227">
                  <c:v>2599.0750945938803</c:v>
                </c:pt>
                <c:pt idx="1228">
                  <c:v>2606.9884662712907</c:v>
                </c:pt>
                <c:pt idx="1229">
                  <c:v>2614.8795802426662</c:v>
                </c:pt>
                <c:pt idx="1230">
                  <c:v>2622.2422154798423</c:v>
                </c:pt>
                <c:pt idx="1231">
                  <c:v>2630.0447382215416</c:v>
                </c:pt>
                <c:pt idx="1232">
                  <c:v>2638.7903462793743</c:v>
                </c:pt>
                <c:pt idx="1233">
                  <c:v>2647.5359543372069</c:v>
                </c:pt>
                <c:pt idx="1234">
                  <c:v>2656.2585456518032</c:v>
                </c:pt>
                <c:pt idx="1235">
                  <c:v>2664.4990864262759</c:v>
                </c:pt>
                <c:pt idx="1236">
                  <c:v>2671.7326909000662</c:v>
                </c:pt>
                <c:pt idx="1237">
                  <c:v>2677.4836173317149</c:v>
                </c:pt>
                <c:pt idx="1238">
                  <c:v>2681.22652167758</c:v>
                </c:pt>
                <c:pt idx="1239">
                  <c:v>2683.4421078785126</c:v>
                </c:pt>
                <c:pt idx="1240">
                  <c:v>2685.0631841216541</c:v>
                </c:pt>
                <c:pt idx="1241">
                  <c:v>2687.0481044377043</c:v>
                </c:pt>
                <c:pt idx="1242">
                  <c:v>2689.3917866779416</c:v>
                </c:pt>
                <c:pt idx="1243">
                  <c:v>2691.6445768689136</c:v>
                </c:pt>
                <c:pt idx="1244">
                  <c:v>2693.7932245136026</c:v>
                </c:pt>
                <c:pt idx="1245">
                  <c:v>2696.3076466715588</c:v>
                </c:pt>
                <c:pt idx="1246">
                  <c:v>2698.2824760589147</c:v>
                </c:pt>
                <c:pt idx="1247">
                  <c:v>2699.7118547512882</c:v>
                </c:pt>
                <c:pt idx="1248">
                  <c:v>2701.0481254885908</c:v>
                </c:pt>
                <c:pt idx="1249">
                  <c:v>2702.2932582382909</c:v>
                </c:pt>
                <c:pt idx="1250">
                  <c:v>2703.8852506583776</c:v>
                </c:pt>
                <c:pt idx="1251">
                  <c:v>2705.8322522680432</c:v>
                </c:pt>
                <c:pt idx="1252">
                  <c:v>2707.6996334077257</c:v>
                </c:pt>
                <c:pt idx="1253">
                  <c:v>2709.4887979974656</c:v>
                </c:pt>
                <c:pt idx="1254">
                  <c:v>2711.2011399412268</c:v>
                </c:pt>
                <c:pt idx="1255">
                  <c:v>2712.8380431268974</c:v>
                </c:pt>
                <c:pt idx="1256">
                  <c:v>2714.4008814262888</c:v>
                </c:pt>
                <c:pt idx="1257">
                  <c:v>2715.8910186951357</c:v>
                </c:pt>
                <c:pt idx="1258">
                  <c:v>2717.3098087730968</c:v>
                </c:pt>
                <c:pt idx="1259">
                  <c:v>2719.0670349127663</c:v>
                </c:pt>
                <c:pt idx="1260">
                  <c:v>2721.5761552527651</c:v>
                </c:pt>
                <c:pt idx="1261">
                  <c:v>2724.8416283443557</c:v>
                </c:pt>
                <c:pt idx="1262">
                  <c:v>2729.6751462546245</c:v>
                </c:pt>
                <c:pt idx="1263">
                  <c:v>2736.1178848439054</c:v>
                </c:pt>
                <c:pt idx="1264">
                  <c:v>2743.7868507446237</c:v>
                </c:pt>
                <c:pt idx="1265">
                  <c:v>2752.3226713238223</c:v>
                </c:pt>
                <c:pt idx="1266">
                  <c:v>2760.5141604909818</c:v>
                </c:pt>
                <c:pt idx="1267">
                  <c:v>2768.3389401489671</c:v>
                </c:pt>
                <c:pt idx="1268">
                  <c:v>2775.3871849483362</c:v>
                </c:pt>
                <c:pt idx="1269">
                  <c:v>2780.8037167847424</c:v>
                </c:pt>
                <c:pt idx="1270">
                  <c:v>2784.9663436649498</c:v>
                </c:pt>
                <c:pt idx="1271">
                  <c:v>2788.2733223127225</c:v>
                </c:pt>
                <c:pt idx="1272">
                  <c:v>2791.1217060001941</c:v>
                </c:pt>
                <c:pt idx="1273">
                  <c:v>2794.3187352039777</c:v>
                </c:pt>
                <c:pt idx="1274">
                  <c:v>2797.8748844866577</c:v>
                </c:pt>
                <c:pt idx="1275">
                  <c:v>2801.7874130757609</c:v>
                </c:pt>
                <c:pt idx="1276">
                  <c:v>2806.862788935915</c:v>
                </c:pt>
                <c:pt idx="1277">
                  <c:v>2813.1297446571803</c:v>
                </c:pt>
                <c:pt idx="1278">
                  <c:v>2819.811820240202</c:v>
                </c:pt>
                <c:pt idx="1279">
                  <c:v>2826.910074137947</c:v>
                </c:pt>
                <c:pt idx="1280">
                  <c:v>2834.4446221693975</c:v>
                </c:pt>
                <c:pt idx="1281">
                  <c:v>2841.2168726997816</c:v>
                </c:pt>
                <c:pt idx="1282">
                  <c:v>2847.588862813499</c:v>
                </c:pt>
                <c:pt idx="1283">
                  <c:v>2853.978485467765</c:v>
                </c:pt>
                <c:pt idx="1284">
                  <c:v>2859.9673365170929</c:v>
                </c:pt>
                <c:pt idx="1285">
                  <c:v>2865.1546443565444</c:v>
                </c:pt>
                <c:pt idx="1286">
                  <c:v>2869.5102920960148</c:v>
                </c:pt>
                <c:pt idx="1287">
                  <c:v>2873.4372411411537</c:v>
                </c:pt>
                <c:pt idx="1288">
                  <c:v>2876.5266505661225</c:v>
                </c:pt>
                <c:pt idx="1289">
                  <c:v>2879.1679677728584</c:v>
                </c:pt>
                <c:pt idx="1290">
                  <c:v>2882.152063342377</c:v>
                </c:pt>
                <c:pt idx="1291">
                  <c:v>2885.0972558662284</c:v>
                </c:pt>
                <c:pt idx="1292">
                  <c:v>2887.2120237998452</c:v>
                </c:pt>
                <c:pt idx="1293">
                  <c:v>2888.8815116924702</c:v>
                </c:pt>
                <c:pt idx="1294">
                  <c:v>2890.496122573019</c:v>
                </c:pt>
                <c:pt idx="1295">
                  <c:v>2892.8204434888803</c:v>
                </c:pt>
                <c:pt idx="1296">
                  <c:v>2896.6310064640656</c:v>
                </c:pt>
                <c:pt idx="1297">
                  <c:v>2901.9471605451818</c:v>
                </c:pt>
                <c:pt idx="1298">
                  <c:v>2908.4199920388855</c:v>
                </c:pt>
                <c:pt idx="1299">
                  <c:v>2915.6900974900109</c:v>
                </c:pt>
                <c:pt idx="1300">
                  <c:v>2923.0154012151743</c:v>
                </c:pt>
                <c:pt idx="1301">
                  <c:v>2929.9937749787982</c:v>
                </c:pt>
                <c:pt idx="1302">
                  <c:v>2937.0082380939698</c:v>
                </c:pt>
                <c:pt idx="1303">
                  <c:v>2944.4448773743711</c:v>
                </c:pt>
                <c:pt idx="1304">
                  <c:v>2951.5501757301145</c:v>
                </c:pt>
                <c:pt idx="1305">
                  <c:v>2957.8977625992197</c:v>
                </c:pt>
                <c:pt idx="1306">
                  <c:v>2963.8741315103994</c:v>
                </c:pt>
                <c:pt idx="1307">
                  <c:v>2969.4619973351591</c:v>
                </c:pt>
                <c:pt idx="1308">
                  <c:v>2974.6613600734995</c:v>
                </c:pt>
                <c:pt idx="1309">
                  <c:v>2979.8449712481602</c:v>
                </c:pt>
                <c:pt idx="1310">
                  <c:v>2985.0285824228208</c:v>
                </c:pt>
                <c:pt idx="1311">
                  <c:v>2989.8089965193049</c:v>
                </c:pt>
                <c:pt idx="1312">
                  <c:v>2994.1872710631646</c:v>
                </c:pt>
                <c:pt idx="1313">
                  <c:v>2997.7644388929489</c:v>
                </c:pt>
                <c:pt idx="1314">
                  <c:v>3001.3011176747323</c:v>
                </c:pt>
                <c:pt idx="1315">
                  <c:v>3004.8109781890553</c:v>
                </c:pt>
                <c:pt idx="1316">
                  <c:v>3006.7534414660281</c:v>
                </c:pt>
                <c:pt idx="1317">
                  <c:v>3008.250383387794</c:v>
                </c:pt>
                <c:pt idx="1318">
                  <c:v>3010.4590621767666</c:v>
                </c:pt>
                <c:pt idx="1319">
                  <c:v>3014.8706496365235</c:v>
                </c:pt>
                <c:pt idx="1320">
                  <c:v>3022.6924622811089</c:v>
                </c:pt>
                <c:pt idx="1321">
                  <c:v>3033.2576178201607</c:v>
                </c:pt>
                <c:pt idx="1322">
                  <c:v>3046.7090017922378</c:v>
                </c:pt>
                <c:pt idx="1323">
                  <c:v>3063.205565302057</c:v>
                </c:pt>
                <c:pt idx="1324">
                  <c:v>3081.3883196344332</c:v>
                </c:pt>
                <c:pt idx="1325">
                  <c:v>3098.0418430533218</c:v>
                </c:pt>
                <c:pt idx="1326">
                  <c:v>3110.9307069551701</c:v>
                </c:pt>
                <c:pt idx="1327">
                  <c:v>3120.2327643703006</c:v>
                </c:pt>
                <c:pt idx="1328">
                  <c:v>3127.5077916945193</c:v>
                </c:pt>
                <c:pt idx="1329">
                  <c:v>3133.9546940187379</c:v>
                </c:pt>
                <c:pt idx="1330">
                  <c:v>3140.4015963429565</c:v>
                </c:pt>
                <c:pt idx="1331">
                  <c:v>3146.8484986671751</c:v>
                </c:pt>
                <c:pt idx="1332">
                  <c:v>3152.8813384913938</c:v>
                </c:pt>
                <c:pt idx="1333">
                  <c:v>3157.6559539250979</c:v>
                </c:pt>
                <c:pt idx="1334">
                  <c:v>3161.5586480914435</c:v>
                </c:pt>
                <c:pt idx="1335">
                  <c:v>3165.4168599871186</c:v>
                </c:pt>
                <c:pt idx="1336">
                  <c:v>3170.0488259679141</c:v>
                </c:pt>
                <c:pt idx="1337">
                  <c:v>3175.4820069686948</c:v>
                </c:pt>
                <c:pt idx="1338">
                  <c:v>3181.3064670458416</c:v>
                </c:pt>
                <c:pt idx="1339">
                  <c:v>3187.5388553637295</c:v>
                </c:pt>
                <c:pt idx="1340">
                  <c:v>3194.1791719223579</c:v>
                </c:pt>
                <c:pt idx="1341">
                  <c:v>3201.2461106391879</c:v>
                </c:pt>
                <c:pt idx="1342">
                  <c:v>3209.5586321755391</c:v>
                </c:pt>
                <c:pt idx="1343">
                  <c:v>3219.1855693824373</c:v>
                </c:pt>
                <c:pt idx="1344">
                  <c:v>3228.9006669210244</c:v>
                </c:pt>
                <c:pt idx="1345">
                  <c:v>3238.2894393954775</c:v>
                </c:pt>
                <c:pt idx="1346">
                  <c:v>3246.4937880348439</c:v>
                </c:pt>
                <c:pt idx="1347">
                  <c:v>3253.4671002392884</c:v>
                </c:pt>
                <c:pt idx="1348">
                  <c:v>3259.189023554844</c:v>
                </c:pt>
                <c:pt idx="1349">
                  <c:v>3261.9636632422603</c:v>
                </c:pt>
                <c:pt idx="1350">
                  <c:v>3260.9309122977197</c:v>
                </c:pt>
                <c:pt idx="1351">
                  <c:v>3256.9554218939766</c:v>
                </c:pt>
                <c:pt idx="1352">
                  <c:v>3251.7170881519655</c:v>
                </c:pt>
                <c:pt idx="1353">
                  <c:v>3246.0511434052987</c:v>
                </c:pt>
                <c:pt idx="1354">
                  <c:v>3239.9781643908404</c:v>
                </c:pt>
                <c:pt idx="1355">
                  <c:v>3233.1440861722122</c:v>
                </c:pt>
                <c:pt idx="1356">
                  <c:v>3224.8549578872903</c:v>
                </c:pt>
                <c:pt idx="1357">
                  <c:v>3215.5610187461966</c:v>
                </c:pt>
                <c:pt idx="1358">
                  <c:v>3205.688707493694</c:v>
                </c:pt>
                <c:pt idx="1359">
                  <c:v>3194.9626207683641</c:v>
                </c:pt>
                <c:pt idx="1360">
                  <c:v>3184.1363021810907</c:v>
                </c:pt>
                <c:pt idx="1361">
                  <c:v>3176.3859937473321</c:v>
                </c:pt>
                <c:pt idx="1362">
                  <c:v>3174.2717298683806</c:v>
                </c:pt>
                <c:pt idx="1363">
                  <c:v>3178.263142228428</c:v>
                </c:pt>
                <c:pt idx="1364">
                  <c:v>3187.8859066096234</c:v>
                </c:pt>
                <c:pt idx="1365">
                  <c:v>3198.4452548677309</c:v>
                </c:pt>
                <c:pt idx="1366">
                  <c:v>3205.029391461333</c:v>
                </c:pt>
                <c:pt idx="1367">
                  <c:v>3206.5018768173277</c:v>
                </c:pt>
                <c:pt idx="1368">
                  <c:v>3201.5793776338442</c:v>
                </c:pt>
                <c:pt idx="1369">
                  <c:v>3194.2468699949554</c:v>
                </c:pt>
                <c:pt idx="1370">
                  <c:v>3190.9053350768622</c:v>
                </c:pt>
                <c:pt idx="1371">
                  <c:v>3192.2944558851714</c:v>
                </c:pt>
                <c:pt idx="1372">
                  <c:v>3195.4563776194063</c:v>
                </c:pt>
                <c:pt idx="1373">
                  <c:v>3197.1409652487032</c:v>
                </c:pt>
                <c:pt idx="1374">
                  <c:v>3195.5634751788775</c:v>
                </c:pt>
                <c:pt idx="1375">
                  <c:v>3189.9400119540369</c:v>
                </c:pt>
                <c:pt idx="1376">
                  <c:v>3177.7567536795018</c:v>
                </c:pt>
                <c:pt idx="1377">
                  <c:v>3157.3851245487217</c:v>
                </c:pt>
                <c:pt idx="1378">
                  <c:v>3134.7727740607252</c:v>
                </c:pt>
                <c:pt idx="1379">
                  <c:v>3114.6532739615873</c:v>
                </c:pt>
                <c:pt idx="1380">
                  <c:v>3097.0789869075479</c:v>
                </c:pt>
                <c:pt idx="1381">
                  <c:v>3086.6347238724175</c:v>
                </c:pt>
                <c:pt idx="1382">
                  <c:v>3087.1618675258992</c:v>
                </c:pt>
                <c:pt idx="1383">
                  <c:v>3096.5901748403894</c:v>
                </c:pt>
                <c:pt idx="1384">
                  <c:v>3108.4111108549964</c:v>
                </c:pt>
                <c:pt idx="1385">
                  <c:v>3116.7034643046654</c:v>
                </c:pt>
                <c:pt idx="1386">
                  <c:v>3121.8976898693081</c:v>
                </c:pt>
                <c:pt idx="1387">
                  <c:v>3128.5841735380186</c:v>
                </c:pt>
                <c:pt idx="1388">
                  <c:v>3140.0639386182011</c:v>
                </c:pt>
                <c:pt idx="1389">
                  <c:v>3157.3099368157632</c:v>
                </c:pt>
                <c:pt idx="1390">
                  <c:v>3177.7332398902172</c:v>
                </c:pt>
                <c:pt idx="1391">
                  <c:v>3196.3278030320239</c:v>
                </c:pt>
                <c:pt idx="1392">
                  <c:v>3210.0567473372089</c:v>
                </c:pt>
                <c:pt idx="1393">
                  <c:v>3218.6916314237851</c:v>
                </c:pt>
                <c:pt idx="1394">
                  <c:v>3223.2400927975418</c:v>
                </c:pt>
                <c:pt idx="1395">
                  <c:v>3225.5434152824096</c:v>
                </c:pt>
                <c:pt idx="1396">
                  <c:v>3226.1513602835926</c:v>
                </c:pt>
                <c:pt idx="1397">
                  <c:v>3224.7894726201548</c:v>
                </c:pt>
                <c:pt idx="1398">
                  <c:v>3222.0507752081708</c:v>
                </c:pt>
                <c:pt idx="1399">
                  <c:v>3217.9904203170836</c:v>
                </c:pt>
                <c:pt idx="1400">
                  <c:v>3212.6869180321928</c:v>
                </c:pt>
                <c:pt idx="1401">
                  <c:v>3206.7372110264428</c:v>
                </c:pt>
                <c:pt idx="1402">
                  <c:v>3199.4795863520039</c:v>
                </c:pt>
                <c:pt idx="1403">
                  <c:v>3188.5596780593273</c:v>
                </c:pt>
                <c:pt idx="1404">
                  <c:v>3171.7416431682364</c:v>
                </c:pt>
                <c:pt idx="1405">
                  <c:v>3153.3938839387397</c:v>
                </c:pt>
                <c:pt idx="1406">
                  <c:v>3140.3351434242954</c:v>
                </c:pt>
                <c:pt idx="1407">
                  <c:v>3135.2280744854529</c:v>
                </c:pt>
                <c:pt idx="1408">
                  <c:v>3135.7429872498528</c:v>
                </c:pt>
                <c:pt idx="1409">
                  <c:v>3137.5261204866679</c:v>
                </c:pt>
                <c:pt idx="1410">
                  <c:v>3138.6217624532192</c:v>
                </c:pt>
                <c:pt idx="1411">
                  <c:v>3139.0119297746437</c:v>
                </c:pt>
                <c:pt idx="1412">
                  <c:v>3138.9788047642323</c:v>
                </c:pt>
                <c:pt idx="1413">
                  <c:v>3139.4876771119225</c:v>
                </c:pt>
                <c:pt idx="1414">
                  <c:v>3142.4655356765129</c:v>
                </c:pt>
                <c:pt idx="1415">
                  <c:v>3149.6520781744816</c:v>
                </c:pt>
                <c:pt idx="1416">
                  <c:v>3161.275525819151</c:v>
                </c:pt>
                <c:pt idx="1417">
                  <c:v>3175.592660120401</c:v>
                </c:pt>
                <c:pt idx="1418">
                  <c:v>3189.1135272492897</c:v>
                </c:pt>
                <c:pt idx="1419">
                  <c:v>3197.7231966684512</c:v>
                </c:pt>
                <c:pt idx="1420">
                  <c:v>3199.4881046071064</c:v>
                </c:pt>
                <c:pt idx="1421">
                  <c:v>3194.0896818194778</c:v>
                </c:pt>
                <c:pt idx="1422">
                  <c:v>3184.6662103996196</c:v>
                </c:pt>
                <c:pt idx="1423">
                  <c:v>3178.8078238330672</c:v>
                </c:pt>
                <c:pt idx="1424">
                  <c:v>3178.8830872885296</c:v>
                </c:pt>
                <c:pt idx="1425">
                  <c:v>3183.7400571094681</c:v>
                </c:pt>
                <c:pt idx="1426">
                  <c:v>3194.2507569444965</c:v>
                </c:pt>
                <c:pt idx="1427">
                  <c:v>3206.9735832993097</c:v>
                </c:pt>
                <c:pt idx="1428">
                  <c:v>3215.1557220193299</c:v>
                </c:pt>
                <c:pt idx="1429">
                  <c:v>3217.1938691366454</c:v>
                </c:pt>
                <c:pt idx="1430">
                  <c:v>3213.8321469098823</c:v>
                </c:pt>
                <c:pt idx="1431">
                  <c:v>3204.6244910694991</c:v>
                </c:pt>
                <c:pt idx="1432">
                  <c:v>3189.5962400567851</c:v>
                </c:pt>
                <c:pt idx="1433">
                  <c:v>3173.7771236903991</c:v>
                </c:pt>
                <c:pt idx="1434">
                  <c:v>3160.4427112819199</c:v>
                </c:pt>
                <c:pt idx="1435">
                  <c:v>3153.8392729121929</c:v>
                </c:pt>
                <c:pt idx="1436">
                  <c:v>3153.5660946438315</c:v>
                </c:pt>
                <c:pt idx="1437">
                  <c:v>3156.2082978475273</c:v>
                </c:pt>
                <c:pt idx="1438">
                  <c:v>3159.371168593274</c:v>
                </c:pt>
                <c:pt idx="1439">
                  <c:v>3161.2135453690371</c:v>
                </c:pt>
                <c:pt idx="1440">
                  <c:v>3161.2574880791503</c:v>
                </c:pt>
                <c:pt idx="1441">
                  <c:v>3159.2165113338892</c:v>
                </c:pt>
                <c:pt idx="1442">
                  <c:v>3156.7348690682634</c:v>
                </c:pt>
                <c:pt idx="1443">
                  <c:v>3155.8140690388964</c:v>
                </c:pt>
                <c:pt idx="1444">
                  <c:v>3156.3790713826465</c:v>
                </c:pt>
                <c:pt idx="1445">
                  <c:v>3157.4227678810571</c:v>
                </c:pt>
                <c:pt idx="1446">
                  <c:v>3157.6277947326512</c:v>
                </c:pt>
                <c:pt idx="1447">
                  <c:v>3154.9865670147037</c:v>
                </c:pt>
                <c:pt idx="1448">
                  <c:v>3149.3116662877073</c:v>
                </c:pt>
                <c:pt idx="1449">
                  <c:v>3144.3419322544542</c:v>
                </c:pt>
                <c:pt idx="1450">
                  <c:v>3142.42978004829</c:v>
                </c:pt>
                <c:pt idx="1451">
                  <c:v>3142.1822794771324</c:v>
                </c:pt>
                <c:pt idx="1452">
                  <c:v>3142.1822794771324</c:v>
                </c:pt>
                <c:pt idx="1453">
                  <c:v>3142.1822794771324</c:v>
                </c:pt>
                <c:pt idx="1454">
                  <c:v>3142.1822794771324</c:v>
                </c:pt>
                <c:pt idx="1455">
                  <c:v>3142.1822794771324</c:v>
                </c:pt>
                <c:pt idx="1456">
                  <c:v>3142.1822794771324</c:v>
                </c:pt>
                <c:pt idx="1457">
                  <c:v>3142.1822794771324</c:v>
                </c:pt>
                <c:pt idx="1458">
                  <c:v>3142.1822794771324</c:v>
                </c:pt>
                <c:pt idx="1459">
                  <c:v>3142.1822794771324</c:v>
                </c:pt>
                <c:pt idx="1460">
                  <c:v>3142.1822794771324</c:v>
                </c:pt>
                <c:pt idx="1461">
                  <c:v>3142.1822794771324</c:v>
                </c:pt>
                <c:pt idx="1462">
                  <c:v>3142.1822794771324</c:v>
                </c:pt>
                <c:pt idx="1463">
                  <c:v>3142.1822794771324</c:v>
                </c:pt>
                <c:pt idx="1464">
                  <c:v>3142.1822794771324</c:v>
                </c:pt>
                <c:pt idx="1465">
                  <c:v>3142.1822794771324</c:v>
                </c:pt>
                <c:pt idx="1466">
                  <c:v>3142.1822794771324</c:v>
                </c:pt>
                <c:pt idx="1467">
                  <c:v>3142.1822794771324</c:v>
                </c:pt>
                <c:pt idx="1468">
                  <c:v>3142.1822794771324</c:v>
                </c:pt>
                <c:pt idx="1469">
                  <c:v>3142.1822794771324</c:v>
                </c:pt>
                <c:pt idx="1470">
                  <c:v>3142.1822794771324</c:v>
                </c:pt>
                <c:pt idx="1471">
                  <c:v>3142.1822794771324</c:v>
                </c:pt>
                <c:pt idx="1472">
                  <c:v>3142.1822794771324</c:v>
                </c:pt>
                <c:pt idx="1473">
                  <c:v>3142.1822794771324</c:v>
                </c:pt>
                <c:pt idx="1474">
                  <c:v>3142.1822794771324</c:v>
                </c:pt>
                <c:pt idx="1475">
                  <c:v>3142.1822794771324</c:v>
                </c:pt>
                <c:pt idx="1476">
                  <c:v>3142.1822794771324</c:v>
                </c:pt>
                <c:pt idx="1477">
                  <c:v>3142.1822794771324</c:v>
                </c:pt>
                <c:pt idx="1478">
                  <c:v>3142.1822794771324</c:v>
                </c:pt>
                <c:pt idx="1479">
                  <c:v>3142.740739016624</c:v>
                </c:pt>
                <c:pt idx="1480">
                  <c:v>3143.7906749992253</c:v>
                </c:pt>
                <c:pt idx="1481">
                  <c:v>3145.1017531148523</c:v>
                </c:pt>
                <c:pt idx="1482">
                  <c:v>3146.5048873743326</c:v>
                </c:pt>
                <c:pt idx="1483">
                  <c:v>3147.9523804534151</c:v>
                </c:pt>
                <c:pt idx="1484">
                  <c:v>3149.4842402587788</c:v>
                </c:pt>
                <c:pt idx="1485">
                  <c:v>3151.2978380521258</c:v>
                </c:pt>
                <c:pt idx="1486">
                  <c:v>3153.7972303245078</c:v>
                </c:pt>
                <c:pt idx="1487">
                  <c:v>3157.3273211493683</c:v>
                </c:pt>
                <c:pt idx="1488">
                  <c:v>3162.2883383587036</c:v>
                </c:pt>
                <c:pt idx="1489">
                  <c:v>3169.0943845926795</c:v>
                </c:pt>
                <c:pt idx="1490">
                  <c:v>3178.0047218996665</c:v>
                </c:pt>
                <c:pt idx="1491">
                  <c:v>3189.0231139232828</c:v>
                </c:pt>
                <c:pt idx="1492">
                  <c:v>3201.6609022406851</c:v>
                </c:pt>
                <c:pt idx="1493">
                  <c:v>3215.1543920586591</c:v>
                </c:pt>
                <c:pt idx="1494">
                  <c:v>3229.1053488706348</c:v>
                </c:pt>
                <c:pt idx="1495">
                  <c:v>3242.8327558327192</c:v>
                </c:pt>
                <c:pt idx="1496">
                  <c:v>3255.9994639833758</c:v>
                </c:pt>
                <c:pt idx="1497">
                  <c:v>3268.3361167586449</c:v>
                </c:pt>
                <c:pt idx="1498">
                  <c:v>3279.3308356737034</c:v>
                </c:pt>
                <c:pt idx="1499">
                  <c:v>3288.7373568323992</c:v>
                </c:pt>
                <c:pt idx="1500">
                  <c:v>3296.3543801116766</c:v>
                </c:pt>
                <c:pt idx="1501">
                  <c:v>3303.0753992645218</c:v>
                </c:pt>
                <c:pt idx="1502">
                  <c:v>3309.4018788641752</c:v>
                </c:pt>
                <c:pt idx="1503">
                  <c:v>3315.557430340602</c:v>
                </c:pt>
                <c:pt idx="1504">
                  <c:v>3321.82539554805</c:v>
                </c:pt>
                <c:pt idx="1505">
                  <c:v>3327.6385971626332</c:v>
                </c:pt>
                <c:pt idx="1506">
                  <c:v>3333.2498772503864</c:v>
                </c:pt>
                <c:pt idx="1507">
                  <c:v>3339.2170628284739</c:v>
                </c:pt>
                <c:pt idx="1508">
                  <c:v>3345.8463013620762</c:v>
                </c:pt>
                <c:pt idx="1509">
                  <c:v>3353.456480842493</c:v>
                </c:pt>
                <c:pt idx="1510">
                  <c:v>3362.9878704073781</c:v>
                </c:pt>
                <c:pt idx="1511">
                  <c:v>3375.1962461243379</c:v>
                </c:pt>
                <c:pt idx="1512">
                  <c:v>3390.3151612577317</c:v>
                </c:pt>
                <c:pt idx="1513">
                  <c:v>3408.3146338804468</c:v>
                </c:pt>
                <c:pt idx="1514">
                  <c:v>3428.1521310035459</c:v>
                </c:pt>
                <c:pt idx="1515">
                  <c:v>3447.8605008271215</c:v>
                </c:pt>
                <c:pt idx="1516">
                  <c:v>3465.1550729008031</c:v>
                </c:pt>
                <c:pt idx="1517">
                  <c:v>3479.6864987412391</c:v>
                </c:pt>
                <c:pt idx="1518">
                  <c:v>3491.9868449809837</c:v>
                </c:pt>
                <c:pt idx="1519">
                  <c:v>3502.6308782549336</c:v>
                </c:pt>
                <c:pt idx="1520">
                  <c:v>3511.9345645683702</c:v>
                </c:pt>
                <c:pt idx="1521">
                  <c:v>3519.8135071830752</c:v>
                </c:pt>
                <c:pt idx="1522">
                  <c:v>3525.8559352159523</c:v>
                </c:pt>
                <c:pt idx="1523">
                  <c:v>3529.2337836562388</c:v>
                </c:pt>
                <c:pt idx="1524">
                  <c:v>3528.7974449860603</c:v>
                </c:pt>
                <c:pt idx="1525">
                  <c:v>3523.4596303333865</c:v>
                </c:pt>
                <c:pt idx="1526">
                  <c:v>3514.1325467813958</c:v>
                </c:pt>
                <c:pt idx="1527">
                  <c:v>3502.4779686473166</c:v>
                </c:pt>
                <c:pt idx="1528">
                  <c:v>3491.065610371239</c:v>
                </c:pt>
                <c:pt idx="1529">
                  <c:v>3481.8537984645177</c:v>
                </c:pt>
                <c:pt idx="1530">
                  <c:v>3475.6535026650822</c:v>
                </c:pt>
                <c:pt idx="1531">
                  <c:v>3472.9319250973022</c:v>
                </c:pt>
                <c:pt idx="1532">
                  <c:v>3473.587279273906</c:v>
                </c:pt>
                <c:pt idx="1533">
                  <c:v>3477.6031512646468</c:v>
                </c:pt>
                <c:pt idx="1534">
                  <c:v>3485.3733693495456</c:v>
                </c:pt>
                <c:pt idx="1535">
                  <c:v>3497.7242052097799</c:v>
                </c:pt>
                <c:pt idx="1536">
                  <c:v>3515.0696584588472</c:v>
                </c:pt>
                <c:pt idx="1537">
                  <c:v>3536.5839145601367</c:v>
                </c:pt>
                <c:pt idx="1538">
                  <c:v>3562.0120248730532</c:v>
                </c:pt>
                <c:pt idx="1539">
                  <c:v>3590.7077124676298</c:v>
                </c:pt>
                <c:pt idx="1540">
                  <c:v>3622.1544571650156</c:v>
                </c:pt>
                <c:pt idx="1541">
                  <c:v>3655.7965489550843</c:v>
                </c:pt>
                <c:pt idx="1542">
                  <c:v>3689.5693408947977</c:v>
                </c:pt>
                <c:pt idx="1543">
                  <c:v>3721.0551176708259</c:v>
                </c:pt>
                <c:pt idx="1544">
                  <c:v>3747.0573165792489</c:v>
                </c:pt>
                <c:pt idx="1545">
                  <c:v>3766.9052986747724</c:v>
                </c:pt>
                <c:pt idx="1546">
                  <c:v>3782.5001027546336</c:v>
                </c:pt>
                <c:pt idx="1547">
                  <c:v>3795.4959261985746</c:v>
                </c:pt>
                <c:pt idx="1548">
                  <c:v>3808.1350319550957</c:v>
                </c:pt>
                <c:pt idx="1549">
                  <c:v>3821.3758483768079</c:v>
                </c:pt>
                <c:pt idx="1550">
                  <c:v>3835.6948412866159</c:v>
                </c:pt>
                <c:pt idx="1551">
                  <c:v>3851.1631530466179</c:v>
                </c:pt>
                <c:pt idx="1552">
                  <c:v>3867.3197533801376</c:v>
                </c:pt>
                <c:pt idx="1553">
                  <c:v>3883.7240013087198</c:v>
                </c:pt>
                <c:pt idx="1554">
                  <c:v>3900.3472333356508</c:v>
                </c:pt>
                <c:pt idx="1555">
                  <c:v>3918.2017885318437</c:v>
                </c:pt>
                <c:pt idx="1556">
                  <c:v>3937.8348871539674</c:v>
                </c:pt>
                <c:pt idx="1557">
                  <c:v>3959.351225007118</c:v>
                </c:pt>
                <c:pt idx="1558">
                  <c:v>3983.3344220876638</c:v>
                </c:pt>
                <c:pt idx="1559">
                  <c:v>4009.9662667653265</c:v>
                </c:pt>
                <c:pt idx="1560">
                  <c:v>4037.7992191669468</c:v>
                </c:pt>
                <c:pt idx="1561">
                  <c:v>4066.33215459129</c:v>
                </c:pt>
                <c:pt idx="1562">
                  <c:v>4095.5773712962987</c:v>
                </c:pt>
                <c:pt idx="1563">
                  <c:v>4126.0933065484742</c:v>
                </c:pt>
                <c:pt idx="1564">
                  <c:v>4157.9565346400614</c:v>
                </c:pt>
                <c:pt idx="1565">
                  <c:v>4190.6356467330643</c:v>
                </c:pt>
                <c:pt idx="1566">
                  <c:v>4224.7174305588533</c:v>
                </c:pt>
                <c:pt idx="1567">
                  <c:v>4259.1230585048579</c:v>
                </c:pt>
                <c:pt idx="1568">
                  <c:v>4292.5711419807658</c:v>
                </c:pt>
                <c:pt idx="1569">
                  <c:v>4325.5745030804637</c:v>
                </c:pt>
                <c:pt idx="1570">
                  <c:v>4358.0655459120553</c:v>
                </c:pt>
                <c:pt idx="1571">
                  <c:v>4389.9775815330931</c:v>
                </c:pt>
                <c:pt idx="1572">
                  <c:v>4421.2449415588562</c:v>
                </c:pt>
                <c:pt idx="1573">
                  <c:v>4450.5578461832829</c:v>
                </c:pt>
                <c:pt idx="1574">
                  <c:v>4477.1149549503034</c:v>
                </c:pt>
                <c:pt idx="1575">
                  <c:v>4501.4233198752963</c:v>
                </c:pt>
                <c:pt idx="1576">
                  <c:v>4522.7457655327498</c:v>
                </c:pt>
                <c:pt idx="1577">
                  <c:v>4540.9474050213239</c:v>
                </c:pt>
                <c:pt idx="1578">
                  <c:v>4556.5833923454438</c:v>
                </c:pt>
                <c:pt idx="1579">
                  <c:v>4570.8502553019343</c:v>
                </c:pt>
                <c:pt idx="1580">
                  <c:v>4583.7546427259795</c:v>
                </c:pt>
                <c:pt idx="1581">
                  <c:v>4595.8641558610634</c:v>
                </c:pt>
                <c:pt idx="1582">
                  <c:v>4607.2176406972967</c:v>
                </c:pt>
                <c:pt idx="1583">
                  <c:v>4616.5148079165347</c:v>
                </c:pt>
                <c:pt idx="1584">
                  <c:v>4624.3650329167131</c:v>
                </c:pt>
                <c:pt idx="1585">
                  <c:v>4630.7577606944906</c:v>
                </c:pt>
                <c:pt idx="1586">
                  <c:v>4635.6868190063387</c:v>
                </c:pt>
                <c:pt idx="1587">
                  <c:v>4639.7542784342759</c:v>
                </c:pt>
                <c:pt idx="1588">
                  <c:v>4644.1730420583408</c:v>
                </c:pt>
                <c:pt idx="1589">
                  <c:v>4650.1512837414866</c:v>
                </c:pt>
                <c:pt idx="1590">
                  <c:v>4657.7200025778402</c:v>
                </c:pt>
                <c:pt idx="1591">
                  <c:v>4666.8887123342647</c:v>
                </c:pt>
                <c:pt idx="1592">
                  <c:v>4677.1149251561519</c:v>
                </c:pt>
                <c:pt idx="1593">
                  <c:v>4688.3913115428204</c:v>
                </c:pt>
                <c:pt idx="1594">
                  <c:v>4700.7722786630675</c:v>
                </c:pt>
                <c:pt idx="1595">
                  <c:v>4711.92906401648</c:v>
                </c:pt>
                <c:pt idx="1596">
                  <c:v>4721.8087392893904</c:v>
                </c:pt>
                <c:pt idx="1597">
                  <c:v>4729.8431925439882</c:v>
                </c:pt>
                <c:pt idx="1598">
                  <c:v>4735.3969837279519</c:v>
                </c:pt>
                <c:pt idx="1599">
                  <c:v>4739.6182415227177</c:v>
                </c:pt>
                <c:pt idx="1600">
                  <c:v>4742.505118543073</c:v>
                </c:pt>
                <c:pt idx="1601">
                  <c:v>4744.6199403651763</c:v>
                </c:pt>
                <c:pt idx="1602">
                  <c:v>4747.6419261728133</c:v>
                </c:pt>
                <c:pt idx="1603">
                  <c:v>4752.6998650978549</c:v>
                </c:pt>
                <c:pt idx="1604">
                  <c:v>4759.2653977852524</c:v>
                </c:pt>
                <c:pt idx="1605">
                  <c:v>4767.8919571355891</c:v>
                </c:pt>
                <c:pt idx="1606">
                  <c:v>4778.09901423478</c:v>
                </c:pt>
                <c:pt idx="1607">
                  <c:v>4789.3377502329222</c:v>
                </c:pt>
                <c:pt idx="1608">
                  <c:v>4801.6622501199536</c:v>
                </c:pt>
                <c:pt idx="1609">
                  <c:v>4815.0725138958733</c:v>
                </c:pt>
                <c:pt idx="1610">
                  <c:v>4829.0869012419771</c:v>
                </c:pt>
                <c:pt idx="1611">
                  <c:v>4843.6763988947005</c:v>
                </c:pt>
                <c:pt idx="1612">
                  <c:v>4859.9976582209501</c:v>
                </c:pt>
                <c:pt idx="1613">
                  <c:v>4878.0949461078089</c:v>
                </c:pt>
                <c:pt idx="1614">
                  <c:v>4898.0541810825171</c:v>
                </c:pt>
                <c:pt idx="1615">
                  <c:v>4919.9339022296599</c:v>
                </c:pt>
                <c:pt idx="1616">
                  <c:v>4944.3978836341839</c:v>
                </c:pt>
                <c:pt idx="1617">
                  <c:v>4971.0090083397245</c:v>
                </c:pt>
                <c:pt idx="1618">
                  <c:v>4999.2812990963639</c:v>
                </c:pt>
                <c:pt idx="1619">
                  <c:v>5027.5600931189711</c:v>
                </c:pt>
                <c:pt idx="1620">
                  <c:v>5054.5846565889724</c:v>
                </c:pt>
                <c:pt idx="1621">
                  <c:v>5080.2848204952252</c:v>
                </c:pt>
                <c:pt idx="1622">
                  <c:v>5103.9592744951278</c:v>
                </c:pt>
                <c:pt idx="1623">
                  <c:v>5124.3086290843248</c:v>
                </c:pt>
                <c:pt idx="1624">
                  <c:v>5140.5590863066536</c:v>
                </c:pt>
                <c:pt idx="1625">
                  <c:v>5153.1983218526675</c:v>
                </c:pt>
                <c:pt idx="1626">
                  <c:v>5160.3645650790231</c:v>
                </c:pt>
                <c:pt idx="1627">
                  <c:v>5161.3742282256899</c:v>
                </c:pt>
                <c:pt idx="1628">
                  <c:v>5157.4357960559728</c:v>
                </c:pt>
                <c:pt idx="1629">
                  <c:v>5150.345195507276</c:v>
                </c:pt>
                <c:pt idx="1630">
                  <c:v>5143.0158094655872</c:v>
                </c:pt>
                <c:pt idx="1631">
                  <c:v>5138.7989131621316</c:v>
                </c:pt>
                <c:pt idx="1632">
                  <c:v>5139.3239247266947</c:v>
                </c:pt>
                <c:pt idx="1633">
                  <c:v>5145.1109621833457</c:v>
                </c:pt>
                <c:pt idx="1634">
                  <c:v>5155.1563548902659</c:v>
                </c:pt>
                <c:pt idx="1635">
                  <c:v>5166.7959535223536</c:v>
                </c:pt>
                <c:pt idx="1636">
                  <c:v>5178.4355521544412</c:v>
                </c:pt>
                <c:pt idx="1637">
                  <c:v>5188.4274497070337</c:v>
                </c:pt>
                <c:pt idx="1638">
                  <c:v>5196.7246279183428</c:v>
                </c:pt>
                <c:pt idx="1639">
                  <c:v>5203.8496499875218</c:v>
                </c:pt>
                <c:pt idx="1640">
                  <c:v>5210.8562741212718</c:v>
                </c:pt>
                <c:pt idx="1641">
                  <c:v>5219.3639589909562</c:v>
                </c:pt>
                <c:pt idx="1642">
                  <c:v>5230.4750100637048</c:v>
                </c:pt>
                <c:pt idx="1643">
                  <c:v>5245.3313157508856</c:v>
                </c:pt>
                <c:pt idx="1644">
                  <c:v>5263.5452315513021</c:v>
                </c:pt>
                <c:pt idx="1645">
                  <c:v>5284.6866836801601</c:v>
                </c:pt>
                <c:pt idx="1646">
                  <c:v>5308.3719560905147</c:v>
                </c:pt>
                <c:pt idx="1647">
                  <c:v>5334.1411575576203</c:v>
                </c:pt>
                <c:pt idx="1648">
                  <c:v>5362.1219107263678</c:v>
                </c:pt>
                <c:pt idx="1649">
                  <c:v>5391.2852012073517</c:v>
                </c:pt>
                <c:pt idx="1650">
                  <c:v>5421.0863781653179</c:v>
                </c:pt>
                <c:pt idx="1651">
                  <c:v>5450.3833389167739</c:v>
                </c:pt>
                <c:pt idx="1652">
                  <c:v>5478.4848789536873</c:v>
                </c:pt>
                <c:pt idx="1653">
                  <c:v>5505.9058631959333</c:v>
                </c:pt>
                <c:pt idx="1654">
                  <c:v>5531.9934472477162</c:v>
                </c:pt>
                <c:pt idx="1655">
                  <c:v>5557.2349256313646</c:v>
                </c:pt>
                <c:pt idx="1656">
                  <c:v>5582.8197214413649</c:v>
                </c:pt>
                <c:pt idx="1657">
                  <c:v>5608.7513247238885</c:v>
                </c:pt>
                <c:pt idx="1658">
                  <c:v>5635.0332492669204</c:v>
                </c:pt>
                <c:pt idx="1659">
                  <c:v>5661.6690326002536</c:v>
                </c:pt>
                <c:pt idx="1660">
                  <c:v>5688.6622359954936</c:v>
                </c:pt>
                <c:pt idx="1661">
                  <c:v>5715.3948395277848</c:v>
                </c:pt>
                <c:pt idx="1662">
                  <c:v>5742.4427036786155</c:v>
                </c:pt>
                <c:pt idx="1663">
                  <c:v>5769.8542692903493</c:v>
                </c:pt>
                <c:pt idx="1664">
                  <c:v>5796.3213675323586</c:v>
                </c:pt>
                <c:pt idx="1665">
                  <c:v>5822.423995680083</c:v>
                </c:pt>
                <c:pt idx="1666">
                  <c:v>5847.5191108012623</c:v>
                </c:pt>
                <c:pt idx="1667">
                  <c:v>5871.5095399825532</c:v>
                </c:pt>
                <c:pt idx="1668">
                  <c:v>5895.0311094394947</c:v>
                </c:pt>
                <c:pt idx="1669">
                  <c:v>5918.0378106107219</c:v>
                </c:pt>
                <c:pt idx="1670">
                  <c:v>5940.5271026279506</c:v>
                </c:pt>
                <c:pt idx="1671">
                  <c:v>5961.8071584314985</c:v>
                </c:pt>
                <c:pt idx="1672">
                  <c:v>5982.4811505982098</c:v>
                </c:pt>
                <c:pt idx="1673">
                  <c:v>6003.196302231644</c:v>
                </c:pt>
                <c:pt idx="1674">
                  <c:v>6023.3039742132132</c:v>
                </c:pt>
                <c:pt idx="1675">
                  <c:v>6042.7629482781158</c:v>
                </c:pt>
                <c:pt idx="1676">
                  <c:v>6061.5732244263518</c:v>
                </c:pt>
                <c:pt idx="1677">
                  <c:v>6079.047442417811</c:v>
                </c:pt>
                <c:pt idx="1678">
                  <c:v>6095.1501834065439</c:v>
                </c:pt>
                <c:pt idx="1679">
                  <c:v>6110.4950784634329</c:v>
                </c:pt>
                <c:pt idx="1680">
                  <c:v>6125.7298190363499</c:v>
                </c:pt>
                <c:pt idx="1681">
                  <c:v>6142.1400582841197</c:v>
                </c:pt>
                <c:pt idx="1682">
                  <c:v>6160.4390063205947</c:v>
                </c:pt>
                <c:pt idx="1683">
                  <c:v>6180.6641117644767</c:v>
                </c:pt>
                <c:pt idx="1684">
                  <c:v>6203.5426063757395</c:v>
                </c:pt>
                <c:pt idx="1685">
                  <c:v>6227.8823991496238</c:v>
                </c:pt>
                <c:pt idx="1686">
                  <c:v>6252.3982767124307</c:v>
                </c:pt>
                <c:pt idx="1687">
                  <c:v>6277.0911783495458</c:v>
                </c:pt>
                <c:pt idx="1688">
                  <c:v>6300.6595385980327</c:v>
                </c:pt>
                <c:pt idx="1689">
                  <c:v>6323.0106390603387</c:v>
                </c:pt>
                <c:pt idx="1690">
                  <c:v>6344.7939255175779</c:v>
                </c:pt>
                <c:pt idx="1691">
                  <c:v>6365.9657221596781</c:v>
                </c:pt>
                <c:pt idx="1692">
                  <c:v>6387.1793869059056</c:v>
                </c:pt>
                <c:pt idx="1693">
                  <c:v>6408.4349791107879</c:v>
                </c:pt>
                <c:pt idx="1694">
                  <c:v>6429.732558175222</c:v>
                </c:pt>
                <c:pt idx="1695">
                  <c:v>6451.0721835464765</c:v>
                </c:pt>
                <c:pt idx="1696">
                  <c:v>6472.4539147181895</c:v>
                </c:pt>
                <c:pt idx="1697">
                  <c:v>6493.8778112303708</c:v>
                </c:pt>
                <c:pt idx="1698">
                  <c:v>6514.6865445521171</c:v>
                </c:pt>
                <c:pt idx="1699">
                  <c:v>6534.1805016392955</c:v>
                </c:pt>
                <c:pt idx="1700">
                  <c:v>6552.3200135064153</c:v>
                </c:pt>
                <c:pt idx="1701">
                  <c:v>6569.7245115628548</c:v>
                </c:pt>
                <c:pt idx="1702">
                  <c:v>6587.0511107121811</c:v>
                </c:pt>
                <c:pt idx="1703">
                  <c:v>6603.6462387586025</c:v>
                </c:pt>
                <c:pt idx="1704">
                  <c:v>6620.1268531097976</c:v>
                </c:pt>
                <c:pt idx="1705">
                  <c:v>6637.1826747780369</c:v>
                </c:pt>
                <c:pt idx="1706">
                  <c:v>6654.1616638339628</c:v>
                </c:pt>
                <c:pt idx="1707">
                  <c:v>6671.7132653167573</c:v>
                </c:pt>
                <c:pt idx="1708">
                  <c:v>6689.8748435483267</c:v>
                </c:pt>
                <c:pt idx="1709">
                  <c:v>6707.9972482681806</c:v>
                </c:pt>
                <c:pt idx="1710">
                  <c:v>6727.3758893546446</c:v>
                </c:pt>
                <c:pt idx="1711">
                  <c:v>6748.0910409880789</c:v>
                </c:pt>
                <c:pt idx="1712">
                  <c:v>6769.4961088029813</c:v>
                </c:pt>
                <c:pt idx="1713">
                  <c:v>6792.2842526901659</c:v>
                </c:pt>
                <c:pt idx="1714">
                  <c:v>6815.8526129386528</c:v>
                </c:pt>
                <c:pt idx="1715">
                  <c:v>6840.204788364792</c:v>
                </c:pt>
                <c:pt idx="1716">
                  <c:v>6865.3893736252294</c:v>
                </c:pt>
                <c:pt idx="1717">
                  <c:v>6891.411408640497</c:v>
                </c:pt>
                <c:pt idx="1718">
                  <c:v>6918.3224895411049</c:v>
                </c:pt>
                <c:pt idx="1719">
                  <c:v>6946.1292236656182</c:v>
                </c:pt>
                <c:pt idx="1720">
                  <c:v>6974.221404377342</c:v>
                </c:pt>
                <c:pt idx="1721">
                  <c:v>7001.2178920831575</c:v>
                </c:pt>
                <c:pt idx="1722">
                  <c:v>7026.3940347877669</c:v>
                </c:pt>
                <c:pt idx="1723">
                  <c:v>7049.6497500672185</c:v>
                </c:pt>
                <c:pt idx="1724">
                  <c:v>7070.9362572203418</c:v>
                </c:pt>
                <c:pt idx="1725">
                  <c:v>7088.1558613886818</c:v>
                </c:pt>
                <c:pt idx="1726">
                  <c:v>7099.8325837321563</c:v>
                </c:pt>
                <c:pt idx="1727">
                  <c:v>7105.2220094964068</c:v>
                </c:pt>
                <c:pt idx="1728">
                  <c:v>7103.6309397421937</c:v>
                </c:pt>
                <c:pt idx="1729">
                  <c:v>7095.123396823099</c:v>
                </c:pt>
                <c:pt idx="1730">
                  <c:v>7082.3941121717689</c:v>
                </c:pt>
                <c:pt idx="1731">
                  <c:v>7068.1007897781337</c:v>
                </c:pt>
                <c:pt idx="1732">
                  <c:v>7053.5377623949726</c:v>
                </c:pt>
                <c:pt idx="1733">
                  <c:v>7039.9416598082444</c:v>
                </c:pt>
                <c:pt idx="1734">
                  <c:v>7027.3041476609624</c:v>
                </c:pt>
                <c:pt idx="1735">
                  <c:v>7015.0439580278553</c:v>
                </c:pt>
                <c:pt idx="1736">
                  <c:v>7002.0454985999586</c:v>
                </c:pt>
                <c:pt idx="1737">
                  <c:v>6988.9016562873567</c:v>
                </c:pt>
                <c:pt idx="1738">
                  <c:v>6976.1810652494005</c:v>
                </c:pt>
                <c:pt idx="1739">
                  <c:v>6964.409886362424</c:v>
                </c:pt>
                <c:pt idx="1740">
                  <c:v>6955.1154193116918</c:v>
                </c:pt>
                <c:pt idx="1741">
                  <c:v>6949.2428500257029</c:v>
                </c:pt>
                <c:pt idx="1742">
                  <c:v>6945.732118561953</c:v>
                </c:pt>
                <c:pt idx="1743">
                  <c:v>6943.5529769047644</c:v>
                </c:pt>
                <c:pt idx="1744">
                  <c:v>6942.6989605092549</c:v>
                </c:pt>
                <c:pt idx="1745">
                  <c:v>6942.1967257176029</c:v>
                </c:pt>
                <c:pt idx="1746">
                  <c:v>6941.5660156222393</c:v>
                </c:pt>
                <c:pt idx="1747">
                  <c:v>6941.7496750930204</c:v>
                </c:pt>
                <c:pt idx="1748">
                  <c:v>6942.7592476705295</c:v>
                </c:pt>
                <c:pt idx="1749">
                  <c:v>6944.5810759610413</c:v>
                </c:pt>
                <c:pt idx="1750">
                  <c:v>6947.6901561265286</c:v>
                </c:pt>
                <c:pt idx="1751">
                  <c:v>6951.1758283850641</c:v>
                </c:pt>
                <c:pt idx="1752">
                  <c:v>6954.5811009531672</c:v>
                </c:pt>
                <c:pt idx="1753">
                  <c:v>6957.9070009423749</c:v>
                </c:pt>
                <c:pt idx="1754">
                  <c:v>6961.1545496678846</c:v>
                </c:pt>
                <c:pt idx="1755">
                  <c:v>6964.3247626485518</c:v>
                </c:pt>
                <c:pt idx="1756">
                  <c:v>6967.4186496068914</c:v>
                </c:pt>
                <c:pt idx="1757">
                  <c:v>6969.997081367228</c:v>
                </c:pt>
                <c:pt idx="1758">
                  <c:v>6972.4895107631155</c:v>
                </c:pt>
                <c:pt idx="1759">
                  <c:v>6974.9113622386758</c:v>
                </c:pt>
                <c:pt idx="1760">
                  <c:v>6976.8183774973404</c:v>
                </c:pt>
                <c:pt idx="1761">
                  <c:v>6978.6464754980516</c:v>
                </c:pt>
                <c:pt idx="1762">
                  <c:v>6980.3970551528118</c:v>
                </c:pt>
                <c:pt idx="1763">
                  <c:v>6982.0715053575468</c:v>
                </c:pt>
                <c:pt idx="1764">
                  <c:v>6983.2520306093902</c:v>
                </c:pt>
                <c:pt idx="1765">
                  <c:v>6983.1038663745758</c:v>
                </c:pt>
                <c:pt idx="1766">
                  <c:v>6980.4009424703627</c:v>
                </c:pt>
                <c:pt idx="1767">
                  <c:v>6974.3801658273387</c:v>
                </c:pt>
                <c:pt idx="1768">
                  <c:v>6964.3730427729806</c:v>
                </c:pt>
                <c:pt idx="1769">
                  <c:v>6950.236784977963</c:v>
                </c:pt>
                <c:pt idx="1770">
                  <c:v>6933.0706615805548</c:v>
                </c:pt>
                <c:pt idx="1771">
                  <c:v>6915.0097462099047</c:v>
                </c:pt>
                <c:pt idx="1772">
                  <c:v>6897.5652065298818</c:v>
                </c:pt>
                <c:pt idx="1773">
                  <c:v>6881.40936433958</c:v>
                </c:pt>
                <c:pt idx="1774">
                  <c:v>6867.3830040112643</c:v>
                </c:pt>
                <c:pt idx="1775">
                  <c:v>6855.6004615380298</c:v>
                </c:pt>
                <c:pt idx="1776">
                  <c:v>6845.0383310992165</c:v>
                </c:pt>
                <c:pt idx="1777">
                  <c:v>6834.570223879824</c:v>
                </c:pt>
                <c:pt idx="1778">
                  <c:v>6823.235309400914</c:v>
                </c:pt>
                <c:pt idx="1779">
                  <c:v>6810.5466800257755</c:v>
                </c:pt>
                <c:pt idx="1780">
                  <c:v>6797.0960128219094</c:v>
                </c:pt>
                <c:pt idx="1781">
                  <c:v>6784.257992440349</c:v>
                </c:pt>
                <c:pt idx="1782">
                  <c:v>6773.2152789564207</c:v>
                </c:pt>
                <c:pt idx="1783">
                  <c:v>6764.4439229821082</c:v>
                </c:pt>
                <c:pt idx="1784">
                  <c:v>6757.9044832902509</c:v>
                </c:pt>
                <c:pt idx="1785">
                  <c:v>6752.8211118491708</c:v>
                </c:pt>
                <c:pt idx="1786">
                  <c:v>6748.4781210087203</c:v>
                </c:pt>
                <c:pt idx="1787">
                  <c:v>6744.555446936366</c:v>
                </c:pt>
                <c:pt idx="1788">
                  <c:v>6740.8077142744196</c:v>
                </c:pt>
                <c:pt idx="1789">
                  <c:v>6736.9603137575214</c:v>
                </c:pt>
                <c:pt idx="1790">
                  <c:v>6732.8807989964134</c:v>
                </c:pt>
                <c:pt idx="1791">
                  <c:v>6728.6824795492394</c:v>
                </c:pt>
                <c:pt idx="1792">
                  <c:v>6724.7765679705526</c:v>
                </c:pt>
                <c:pt idx="1793">
                  <c:v>6721.8753467269953</c:v>
                </c:pt>
                <c:pt idx="1794">
                  <c:v>6719.7140196687151</c:v>
                </c:pt>
                <c:pt idx="1795">
                  <c:v>6719.7140196687151</c:v>
                </c:pt>
                <c:pt idx="1796">
                  <c:v>6719.7140196687151</c:v>
                </c:pt>
                <c:pt idx="1797">
                  <c:v>6719.7140196687151</c:v>
                </c:pt>
                <c:pt idx="1798">
                  <c:v>6719.7140196687151</c:v>
                </c:pt>
                <c:pt idx="1799">
                  <c:v>6719.7140196687151</c:v>
                </c:pt>
                <c:pt idx="1800">
                  <c:v>6719.7140196687151</c:v>
                </c:pt>
                <c:pt idx="1801">
                  <c:v>6719.7140196687151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37-4C71-B4FB-66967227A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3675135"/>
        <c:axId val="1433686655"/>
      </c:lineChart>
      <c:catAx>
        <c:axId val="14336751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elapsed,</a:t>
                </a:r>
                <a:r>
                  <a:rPr lang="en-GB" baseline="0"/>
                  <a:t> secs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3686655"/>
        <c:crosses val="autoZero"/>
        <c:auto val="1"/>
        <c:lblAlgn val="ctr"/>
        <c:lblOffset val="100"/>
        <c:noMultiLvlLbl val="0"/>
      </c:catAx>
      <c:valAx>
        <c:axId val="143368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Energy, 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3675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power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WLTC_class_3!$N$8:$N$1809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2.1112709975780179E-2</c:v>
                </c:pt>
                <c:pt idx="13">
                  <c:v>0.35534424458587854</c:v>
                </c:pt>
                <c:pt idx="14">
                  <c:v>1.0778460304417443</c:v>
                </c:pt>
                <c:pt idx="15">
                  <c:v>0.67071735563585078</c:v>
                </c:pt>
                <c:pt idx="16">
                  <c:v>1.3210185394947311</c:v>
                </c:pt>
                <c:pt idx="17">
                  <c:v>2.1275243145513745</c:v>
                </c:pt>
                <c:pt idx="18">
                  <c:v>1.3289147651030682</c:v>
                </c:pt>
                <c:pt idx="19">
                  <c:v>-1.8894181955161233</c:v>
                </c:pt>
                <c:pt idx="20">
                  <c:v>-0.19510841925139699</c:v>
                </c:pt>
                <c:pt idx="21">
                  <c:v>0.42697491479613792</c:v>
                </c:pt>
                <c:pt idx="22">
                  <c:v>1.4286559508954082</c:v>
                </c:pt>
                <c:pt idx="23">
                  <c:v>0.73483958234567703</c:v>
                </c:pt>
                <c:pt idx="24">
                  <c:v>3.1181810980895515</c:v>
                </c:pt>
                <c:pt idx="25">
                  <c:v>0.31852631923696428</c:v>
                </c:pt>
                <c:pt idx="26">
                  <c:v>3.0279241372389718</c:v>
                </c:pt>
                <c:pt idx="27">
                  <c:v>2.0617865000729481</c:v>
                </c:pt>
                <c:pt idx="28">
                  <c:v>1.755593508890831</c:v>
                </c:pt>
                <c:pt idx="29">
                  <c:v>1.3112520337918134</c:v>
                </c:pt>
                <c:pt idx="30">
                  <c:v>-0.12641101916123354</c:v>
                </c:pt>
                <c:pt idx="31">
                  <c:v>1.0254831512660605</c:v>
                </c:pt>
                <c:pt idx="32">
                  <c:v>1.4681645549776787</c:v>
                </c:pt>
                <c:pt idx="33">
                  <c:v>1.7159047601459871</c:v>
                </c:pt>
                <c:pt idx="34">
                  <c:v>1.0638624261882801</c:v>
                </c:pt>
                <c:pt idx="35">
                  <c:v>1.0570186261379788</c:v>
                </c:pt>
                <c:pt idx="36">
                  <c:v>-0.76266603205526229</c:v>
                </c:pt>
                <c:pt idx="37">
                  <c:v>-0.88750444371495707</c:v>
                </c:pt>
                <c:pt idx="38">
                  <c:v>1.8402396493039017</c:v>
                </c:pt>
                <c:pt idx="39">
                  <c:v>2.8358220195419737</c:v>
                </c:pt>
                <c:pt idx="40">
                  <c:v>1.7908625678521322</c:v>
                </c:pt>
                <c:pt idx="41">
                  <c:v>-0.1872985150885853</c:v>
                </c:pt>
                <c:pt idx="42">
                  <c:v>0.69337069988317879</c:v>
                </c:pt>
                <c:pt idx="43">
                  <c:v>2.9078254058431137</c:v>
                </c:pt>
                <c:pt idx="44">
                  <c:v>2.9714544633815603</c:v>
                </c:pt>
                <c:pt idx="45">
                  <c:v>1.6153497072864911</c:v>
                </c:pt>
                <c:pt idx="46">
                  <c:v>0.25051605489197903</c:v>
                </c:pt>
                <c:pt idx="47">
                  <c:v>0.46260584445528785</c:v>
                </c:pt>
                <c:pt idx="48">
                  <c:v>1.1117754258710661</c:v>
                </c:pt>
                <c:pt idx="49">
                  <c:v>1.1220914157765303</c:v>
                </c:pt>
                <c:pt idx="50">
                  <c:v>0.19377351454196484</c:v>
                </c:pt>
                <c:pt idx="51">
                  <c:v>-0.60481617684991784</c:v>
                </c:pt>
                <c:pt idx="52">
                  <c:v>-9.1172827233930054E-2</c:v>
                </c:pt>
                <c:pt idx="53">
                  <c:v>1.8127816567786801</c:v>
                </c:pt>
                <c:pt idx="54">
                  <c:v>0.97100278264165163</c:v>
                </c:pt>
                <c:pt idx="55">
                  <c:v>0.42182854938271525</c:v>
                </c:pt>
                <c:pt idx="56">
                  <c:v>0.35997476851851851</c:v>
                </c:pt>
                <c:pt idx="57">
                  <c:v>0.54400254629629674</c:v>
                </c:pt>
                <c:pt idx="58">
                  <c:v>0.3742678194610799</c:v>
                </c:pt>
                <c:pt idx="59">
                  <c:v>1.543386508350695</c:v>
                </c:pt>
                <c:pt idx="60">
                  <c:v>-0.45257699921368255</c:v>
                </c:pt>
                <c:pt idx="61">
                  <c:v>0.48802333088324334</c:v>
                </c:pt>
                <c:pt idx="62">
                  <c:v>0.26490337648364948</c:v>
                </c:pt>
                <c:pt idx="63">
                  <c:v>1.0022704330381966</c:v>
                </c:pt>
                <c:pt idx="64">
                  <c:v>0.39915726183376932</c:v>
                </c:pt>
                <c:pt idx="65">
                  <c:v>0.21882173985060649</c:v>
                </c:pt>
                <c:pt idx="66">
                  <c:v>0.57324692501722874</c:v>
                </c:pt>
                <c:pt idx="67">
                  <c:v>2.0891674011796999</c:v>
                </c:pt>
                <c:pt idx="68">
                  <c:v>1.8732684751988158</c:v>
                </c:pt>
                <c:pt idx="69">
                  <c:v>1.6709305559945236</c:v>
                </c:pt>
                <c:pt idx="70">
                  <c:v>1.4659601586177242</c:v>
                </c:pt>
                <c:pt idx="71">
                  <c:v>0.86030915663300256</c:v>
                </c:pt>
                <c:pt idx="72">
                  <c:v>-5.6291328562020126E-2</c:v>
                </c:pt>
                <c:pt idx="73">
                  <c:v>0.2429343325240092</c:v>
                </c:pt>
                <c:pt idx="74">
                  <c:v>1.0700899456427075</c:v>
                </c:pt>
                <c:pt idx="75">
                  <c:v>1.6516248648371059</c:v>
                </c:pt>
                <c:pt idx="76">
                  <c:v>1.7269056775953819</c:v>
                </c:pt>
                <c:pt idx="77">
                  <c:v>1.0245406136235031</c:v>
                </c:pt>
                <c:pt idx="78">
                  <c:v>0.43161983796272629</c:v>
                </c:pt>
                <c:pt idx="79">
                  <c:v>0.20587033629451601</c:v>
                </c:pt>
                <c:pt idx="80">
                  <c:v>1.5977388698398598</c:v>
                </c:pt>
                <c:pt idx="81">
                  <c:v>0.18823660127784891</c:v>
                </c:pt>
                <c:pt idx="82">
                  <c:v>3.2681496636437659</c:v>
                </c:pt>
                <c:pt idx="83">
                  <c:v>1.4648150750975504</c:v>
                </c:pt>
                <c:pt idx="84">
                  <c:v>0.50867386711164442</c:v>
                </c:pt>
                <c:pt idx="85">
                  <c:v>1.7943029944802513</c:v>
                </c:pt>
                <c:pt idx="86">
                  <c:v>1.1975451464107263</c:v>
                </c:pt>
                <c:pt idx="87">
                  <c:v>1.8752086326669732</c:v>
                </c:pt>
                <c:pt idx="88">
                  <c:v>-2.0165041707619604</c:v>
                </c:pt>
                <c:pt idx="89">
                  <c:v>-2.30785904177338</c:v>
                </c:pt>
                <c:pt idx="90">
                  <c:v>1.0506004436050791</c:v>
                </c:pt>
                <c:pt idx="91">
                  <c:v>2.4910746924297076</c:v>
                </c:pt>
                <c:pt idx="92">
                  <c:v>3.7188297093353446</c:v>
                </c:pt>
                <c:pt idx="93">
                  <c:v>1.2685998019532323</c:v>
                </c:pt>
                <c:pt idx="94">
                  <c:v>0.1779917438271621</c:v>
                </c:pt>
                <c:pt idx="95">
                  <c:v>0.51251424436763138</c:v>
                </c:pt>
                <c:pt idx="96">
                  <c:v>1.0518630591793126</c:v>
                </c:pt>
                <c:pt idx="97">
                  <c:v>0.49898392442901174</c:v>
                </c:pt>
                <c:pt idx="98">
                  <c:v>7.3853058010330874E-2</c:v>
                </c:pt>
                <c:pt idx="99">
                  <c:v>0.24741512345679015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2.3157463062199932E-2</c:v>
                </c:pt>
                <c:pt idx="139">
                  <c:v>0.44548234897218464</c:v>
                </c:pt>
                <c:pt idx="140">
                  <c:v>1.5162436072799581</c:v>
                </c:pt>
                <c:pt idx="141">
                  <c:v>1.4151376621554306</c:v>
                </c:pt>
                <c:pt idx="142">
                  <c:v>-0.20734861415809647</c:v>
                </c:pt>
                <c:pt idx="143">
                  <c:v>-0.5316227083133156</c:v>
                </c:pt>
                <c:pt idx="144">
                  <c:v>0.58510870800478276</c:v>
                </c:pt>
                <c:pt idx="145">
                  <c:v>1.8813606929080939</c:v>
                </c:pt>
                <c:pt idx="146">
                  <c:v>1.6539592214660486</c:v>
                </c:pt>
                <c:pt idx="147">
                  <c:v>0.81636347902285156</c:v>
                </c:pt>
                <c:pt idx="148">
                  <c:v>0.10199992939222824</c:v>
                </c:pt>
                <c:pt idx="149">
                  <c:v>-0.19252741723079136</c:v>
                </c:pt>
                <c:pt idx="150">
                  <c:v>-0.43964261805836347</c:v>
                </c:pt>
                <c:pt idx="151">
                  <c:v>-1.6514134258082329</c:v>
                </c:pt>
                <c:pt idx="152">
                  <c:v>-2.1484252256241501</c:v>
                </c:pt>
                <c:pt idx="153">
                  <c:v>1.0149864418104855</c:v>
                </c:pt>
                <c:pt idx="154">
                  <c:v>3.1253165254568263</c:v>
                </c:pt>
                <c:pt idx="155">
                  <c:v>3.0559310647433069</c:v>
                </c:pt>
                <c:pt idx="156">
                  <c:v>1.6118748456790135</c:v>
                </c:pt>
                <c:pt idx="157">
                  <c:v>0.97750109168402677</c:v>
                </c:pt>
                <c:pt idx="158">
                  <c:v>1.6972011664127593</c:v>
                </c:pt>
                <c:pt idx="159">
                  <c:v>0.85155099989883709</c:v>
                </c:pt>
                <c:pt idx="160">
                  <c:v>1.4842528981016034</c:v>
                </c:pt>
                <c:pt idx="161">
                  <c:v>-0.10379969967012848</c:v>
                </c:pt>
                <c:pt idx="162">
                  <c:v>1.090149921784576</c:v>
                </c:pt>
                <c:pt idx="163">
                  <c:v>0.90297157041666143</c:v>
                </c:pt>
                <c:pt idx="164">
                  <c:v>0.78265261503410777</c:v>
                </c:pt>
                <c:pt idx="165">
                  <c:v>0.30778406442238904</c:v>
                </c:pt>
                <c:pt idx="166">
                  <c:v>1.3980463512555703</c:v>
                </c:pt>
                <c:pt idx="167">
                  <c:v>2.8310842263048395</c:v>
                </c:pt>
                <c:pt idx="168">
                  <c:v>1.5582977090809464</c:v>
                </c:pt>
                <c:pt idx="169">
                  <c:v>-0.60509522686728268</c:v>
                </c:pt>
                <c:pt idx="170">
                  <c:v>-1.1650998274605595</c:v>
                </c:pt>
                <c:pt idx="171">
                  <c:v>-1.7471298162317801</c:v>
                </c:pt>
                <c:pt idx="172">
                  <c:v>-1.6111996094577155</c:v>
                </c:pt>
                <c:pt idx="173">
                  <c:v>2.3019175861893491</c:v>
                </c:pt>
                <c:pt idx="174">
                  <c:v>4.6232889556378822</c:v>
                </c:pt>
                <c:pt idx="175">
                  <c:v>3.0908623483756408</c:v>
                </c:pt>
                <c:pt idx="176">
                  <c:v>2.1323527978184167</c:v>
                </c:pt>
                <c:pt idx="177">
                  <c:v>2.3714869327491996</c:v>
                </c:pt>
                <c:pt idx="178">
                  <c:v>0.44303573182376521</c:v>
                </c:pt>
                <c:pt idx="179">
                  <c:v>-0.35661885241596947</c:v>
                </c:pt>
                <c:pt idx="180">
                  <c:v>0.3070486932647285</c:v>
                </c:pt>
                <c:pt idx="181">
                  <c:v>0.74942537737979098</c:v>
                </c:pt>
                <c:pt idx="182">
                  <c:v>0.1448568420284746</c:v>
                </c:pt>
                <c:pt idx="183">
                  <c:v>-0.84664304601817264</c:v>
                </c:pt>
                <c:pt idx="184">
                  <c:v>0.73846188075496233</c:v>
                </c:pt>
                <c:pt idx="185">
                  <c:v>0.9821230155641345</c:v>
                </c:pt>
                <c:pt idx="186">
                  <c:v>1.5604691693190542</c:v>
                </c:pt>
                <c:pt idx="187">
                  <c:v>1.1133811497113766</c:v>
                </c:pt>
                <c:pt idx="188">
                  <c:v>1.0478551785004298</c:v>
                </c:pt>
                <c:pt idx="189">
                  <c:v>0.74410880856854078</c:v>
                </c:pt>
                <c:pt idx="190">
                  <c:v>0.81249396672922169</c:v>
                </c:pt>
                <c:pt idx="191">
                  <c:v>0.4483131327706813</c:v>
                </c:pt>
                <c:pt idx="192">
                  <c:v>0.68569628472776389</c:v>
                </c:pt>
                <c:pt idx="193">
                  <c:v>0.44823468302241465</c:v>
                </c:pt>
                <c:pt idx="194">
                  <c:v>0.43339636132609138</c:v>
                </c:pt>
                <c:pt idx="195">
                  <c:v>0.48470470679012356</c:v>
                </c:pt>
                <c:pt idx="196">
                  <c:v>0.35997476851851851</c:v>
                </c:pt>
                <c:pt idx="197">
                  <c:v>0.35997476851851851</c:v>
                </c:pt>
                <c:pt idx="198">
                  <c:v>0.66668773148148142</c:v>
                </c:pt>
                <c:pt idx="199">
                  <c:v>0.38893684351623903</c:v>
                </c:pt>
                <c:pt idx="200">
                  <c:v>0.73753649677962141</c:v>
                </c:pt>
                <c:pt idx="201">
                  <c:v>0.47671570494684623</c:v>
                </c:pt>
                <c:pt idx="202">
                  <c:v>0.8938685631269272</c:v>
                </c:pt>
                <c:pt idx="203">
                  <c:v>1.4697976907009584</c:v>
                </c:pt>
                <c:pt idx="204">
                  <c:v>0.62993982095014633</c:v>
                </c:pt>
                <c:pt idx="205">
                  <c:v>1.3669024767678328</c:v>
                </c:pt>
                <c:pt idx="206">
                  <c:v>1.745529705379159</c:v>
                </c:pt>
                <c:pt idx="207">
                  <c:v>0.86865504835034635</c:v>
                </c:pt>
                <c:pt idx="208">
                  <c:v>0.97414938770917736</c:v>
                </c:pt>
                <c:pt idx="209">
                  <c:v>2.7806524005486963</c:v>
                </c:pt>
                <c:pt idx="210">
                  <c:v>0.25783474611797708</c:v>
                </c:pt>
                <c:pt idx="211">
                  <c:v>0.6109876761730888</c:v>
                </c:pt>
                <c:pt idx="212">
                  <c:v>0.94401558178326361</c:v>
                </c:pt>
                <c:pt idx="213">
                  <c:v>1.3555729834285746</c:v>
                </c:pt>
                <c:pt idx="214">
                  <c:v>2.6704684846227753</c:v>
                </c:pt>
                <c:pt idx="215">
                  <c:v>2.8600125847059505</c:v>
                </c:pt>
                <c:pt idx="216">
                  <c:v>2.6486887815875839</c:v>
                </c:pt>
                <c:pt idx="217">
                  <c:v>1.9119020072764812</c:v>
                </c:pt>
                <c:pt idx="218">
                  <c:v>1.7577020918799491</c:v>
                </c:pt>
                <c:pt idx="219">
                  <c:v>1.5590539351532247</c:v>
                </c:pt>
                <c:pt idx="220">
                  <c:v>1.8496595175491173</c:v>
                </c:pt>
                <c:pt idx="221">
                  <c:v>1.3478257819821362</c:v>
                </c:pt>
                <c:pt idx="222">
                  <c:v>2.6990866232246145</c:v>
                </c:pt>
                <c:pt idx="223">
                  <c:v>2.4635018468049656</c:v>
                </c:pt>
                <c:pt idx="224">
                  <c:v>3.0371145812472067</c:v>
                </c:pt>
                <c:pt idx="225">
                  <c:v>3.358399225349971</c:v>
                </c:pt>
                <c:pt idx="226">
                  <c:v>2.5930149417678647</c:v>
                </c:pt>
                <c:pt idx="227">
                  <c:v>2.917097433903189</c:v>
                </c:pt>
                <c:pt idx="228">
                  <c:v>2.682069843890849</c:v>
                </c:pt>
                <c:pt idx="229">
                  <c:v>2.7160622381222179</c:v>
                </c:pt>
                <c:pt idx="230">
                  <c:v>2.1640594611591633</c:v>
                </c:pt>
                <c:pt idx="231">
                  <c:v>2.1594587667147667</c:v>
                </c:pt>
                <c:pt idx="232">
                  <c:v>0.12689364244322854</c:v>
                </c:pt>
                <c:pt idx="233">
                  <c:v>0.98650149721327551</c:v>
                </c:pt>
                <c:pt idx="234">
                  <c:v>3.1469989633650473</c:v>
                </c:pt>
                <c:pt idx="235">
                  <c:v>4.5078032477334053</c:v>
                </c:pt>
                <c:pt idx="236">
                  <c:v>3.9940250450289465</c:v>
                </c:pt>
                <c:pt idx="237">
                  <c:v>1.8569595195833037</c:v>
                </c:pt>
                <c:pt idx="238">
                  <c:v>0.57509555820134262</c:v>
                </c:pt>
                <c:pt idx="239">
                  <c:v>-0.37021590914175206</c:v>
                </c:pt>
                <c:pt idx="240">
                  <c:v>1.8441546697783302</c:v>
                </c:pt>
                <c:pt idx="241">
                  <c:v>3.8490228578485208</c:v>
                </c:pt>
                <c:pt idx="242">
                  <c:v>0.81213962641795856</c:v>
                </c:pt>
                <c:pt idx="243">
                  <c:v>1.9688467108999932</c:v>
                </c:pt>
                <c:pt idx="244">
                  <c:v>1.7908625678521322</c:v>
                </c:pt>
                <c:pt idx="245">
                  <c:v>-0.1872985150885853</c:v>
                </c:pt>
                <c:pt idx="246">
                  <c:v>0.69337069988317879</c:v>
                </c:pt>
                <c:pt idx="247">
                  <c:v>2.9078254058431137</c:v>
                </c:pt>
                <c:pt idx="248">
                  <c:v>2.9714544633815603</c:v>
                </c:pt>
                <c:pt idx="249">
                  <c:v>1.6153497072864911</c:v>
                </c:pt>
                <c:pt idx="250">
                  <c:v>0.25051605489197903</c:v>
                </c:pt>
                <c:pt idx="251">
                  <c:v>0.46260584445528785</c:v>
                </c:pt>
                <c:pt idx="252">
                  <c:v>1.1117754258710661</c:v>
                </c:pt>
                <c:pt idx="253">
                  <c:v>1.1220914157765303</c:v>
                </c:pt>
                <c:pt idx="254">
                  <c:v>0.19377351454196484</c:v>
                </c:pt>
                <c:pt idx="255">
                  <c:v>-0.60481617684991784</c:v>
                </c:pt>
                <c:pt idx="256">
                  <c:v>1.0324189937537245</c:v>
                </c:pt>
                <c:pt idx="257">
                  <c:v>2.0725730562353957</c:v>
                </c:pt>
                <c:pt idx="258">
                  <c:v>1.7740295055682003</c:v>
                </c:pt>
                <c:pt idx="259">
                  <c:v>1.0638648746452031</c:v>
                </c:pt>
                <c:pt idx="260">
                  <c:v>0.9299431889148142</c:v>
                </c:pt>
                <c:pt idx="261">
                  <c:v>0.99360609611797912</c:v>
                </c:pt>
                <c:pt idx="262">
                  <c:v>1.8499014599986818</c:v>
                </c:pt>
                <c:pt idx="263">
                  <c:v>2.6454571190385181</c:v>
                </c:pt>
                <c:pt idx="264">
                  <c:v>1.6099493227525787</c:v>
                </c:pt>
                <c:pt idx="265">
                  <c:v>0.7770676650297581</c:v>
                </c:pt>
                <c:pt idx="266">
                  <c:v>-0.17812918571569192</c:v>
                </c:pt>
                <c:pt idx="267">
                  <c:v>2.4947232662963188</c:v>
                </c:pt>
                <c:pt idx="268">
                  <c:v>0.75899109768590911</c:v>
                </c:pt>
                <c:pt idx="269">
                  <c:v>2.0739704508796368</c:v>
                </c:pt>
                <c:pt idx="270">
                  <c:v>-1.0966955383745738</c:v>
                </c:pt>
                <c:pt idx="271">
                  <c:v>0.90574496249142911</c:v>
                </c:pt>
                <c:pt idx="272">
                  <c:v>2.2912397223456775</c:v>
                </c:pt>
                <c:pt idx="273">
                  <c:v>-0.97886194913698255</c:v>
                </c:pt>
                <c:pt idx="274">
                  <c:v>-0.86595570049035153</c:v>
                </c:pt>
                <c:pt idx="275">
                  <c:v>2.3418779730864294</c:v>
                </c:pt>
                <c:pt idx="276">
                  <c:v>0.36846498735425826</c:v>
                </c:pt>
                <c:pt idx="277">
                  <c:v>2.1465994559807875</c:v>
                </c:pt>
                <c:pt idx="278">
                  <c:v>-1.2544167702056672</c:v>
                </c:pt>
                <c:pt idx="279">
                  <c:v>4.0499300143771571</c:v>
                </c:pt>
                <c:pt idx="280">
                  <c:v>4.7256224059732954</c:v>
                </c:pt>
                <c:pt idx="281">
                  <c:v>4.7479303859231372</c:v>
                </c:pt>
                <c:pt idx="282">
                  <c:v>2.297554811093617</c:v>
                </c:pt>
                <c:pt idx="283">
                  <c:v>1.4776396383168251</c:v>
                </c:pt>
                <c:pt idx="284">
                  <c:v>2.2108330816000059</c:v>
                </c:pt>
                <c:pt idx="285">
                  <c:v>1.0230519321717146</c:v>
                </c:pt>
                <c:pt idx="286">
                  <c:v>2.0412864646324369</c:v>
                </c:pt>
                <c:pt idx="287">
                  <c:v>2.2533492734270109</c:v>
                </c:pt>
                <c:pt idx="288">
                  <c:v>2.4859646536351221</c:v>
                </c:pt>
                <c:pt idx="289">
                  <c:v>-0.64428970460198443</c:v>
                </c:pt>
                <c:pt idx="290">
                  <c:v>-0.74345521807103054</c:v>
                </c:pt>
                <c:pt idx="291">
                  <c:v>-0.64347495497103191</c:v>
                </c:pt>
                <c:pt idx="292">
                  <c:v>1.1024456306944219</c:v>
                </c:pt>
                <c:pt idx="293">
                  <c:v>3.0489251860849378</c:v>
                </c:pt>
                <c:pt idx="294">
                  <c:v>2.9422072089782576</c:v>
                </c:pt>
                <c:pt idx="295">
                  <c:v>3.1137336649845881</c:v>
                </c:pt>
                <c:pt idx="296">
                  <c:v>2.6140147399923648</c:v>
                </c:pt>
                <c:pt idx="297">
                  <c:v>2.6229929242438765</c:v>
                </c:pt>
                <c:pt idx="298">
                  <c:v>1.9318383498690346</c:v>
                </c:pt>
                <c:pt idx="299">
                  <c:v>1.7025756503362812</c:v>
                </c:pt>
                <c:pt idx="300">
                  <c:v>1.7005308972498543</c:v>
                </c:pt>
                <c:pt idx="301">
                  <c:v>1.4477430566591742</c:v>
                </c:pt>
                <c:pt idx="302">
                  <c:v>1.4262580565481189</c:v>
                </c:pt>
                <c:pt idx="303">
                  <c:v>1.629887945539064</c:v>
                </c:pt>
                <c:pt idx="304">
                  <c:v>0.89501207006860906</c:v>
                </c:pt>
                <c:pt idx="305">
                  <c:v>1.9931549099159334</c:v>
                </c:pt>
                <c:pt idx="306">
                  <c:v>2.9552386428598547</c:v>
                </c:pt>
                <c:pt idx="307">
                  <c:v>2.7973467230864282</c:v>
                </c:pt>
                <c:pt idx="308">
                  <c:v>2.300705533138875</c:v>
                </c:pt>
                <c:pt idx="309">
                  <c:v>1.2487002552957285</c:v>
                </c:pt>
                <c:pt idx="310">
                  <c:v>1.4355471096295003</c:v>
                </c:pt>
                <c:pt idx="311">
                  <c:v>1.209833483017841</c:v>
                </c:pt>
                <c:pt idx="312">
                  <c:v>0.79092757350004916</c:v>
                </c:pt>
                <c:pt idx="313">
                  <c:v>0.97290297697810546</c:v>
                </c:pt>
                <c:pt idx="314">
                  <c:v>1.1325760956790027</c:v>
                </c:pt>
                <c:pt idx="315">
                  <c:v>1.7908124189437657</c:v>
                </c:pt>
                <c:pt idx="316">
                  <c:v>1.4998274823977638</c:v>
                </c:pt>
                <c:pt idx="317">
                  <c:v>0.60004859226624019</c:v>
                </c:pt>
                <c:pt idx="318">
                  <c:v>0.76288222415122586</c:v>
                </c:pt>
                <c:pt idx="319">
                  <c:v>1.3260430469821776</c:v>
                </c:pt>
                <c:pt idx="320">
                  <c:v>2.9437280844586686</c:v>
                </c:pt>
                <c:pt idx="321">
                  <c:v>0.62016925389574451</c:v>
                </c:pt>
                <c:pt idx="322">
                  <c:v>1.754599680011335</c:v>
                </c:pt>
                <c:pt idx="323">
                  <c:v>7.4835019517508442E-2</c:v>
                </c:pt>
                <c:pt idx="324">
                  <c:v>1.0796406455316805</c:v>
                </c:pt>
                <c:pt idx="325">
                  <c:v>1.2927347280547217</c:v>
                </c:pt>
                <c:pt idx="326">
                  <c:v>0.42933773731398778</c:v>
                </c:pt>
                <c:pt idx="327">
                  <c:v>0.78787147235425958</c:v>
                </c:pt>
                <c:pt idx="328">
                  <c:v>-2.2022906684716146</c:v>
                </c:pt>
                <c:pt idx="329">
                  <c:v>0.84990851087949348</c:v>
                </c:pt>
                <c:pt idx="330">
                  <c:v>3.1539673683616574</c:v>
                </c:pt>
                <c:pt idx="331">
                  <c:v>0.88942632072421257</c:v>
                </c:pt>
                <c:pt idx="332">
                  <c:v>8.2085935080442041E-3</c:v>
                </c:pt>
                <c:pt idx="333">
                  <c:v>0.92944812957006506</c:v>
                </c:pt>
                <c:pt idx="334">
                  <c:v>0.24531100976852113</c:v>
                </c:pt>
                <c:pt idx="335">
                  <c:v>0.55443955078124751</c:v>
                </c:pt>
                <c:pt idx="336">
                  <c:v>0.67754026302552339</c:v>
                </c:pt>
                <c:pt idx="337">
                  <c:v>0.73009954374145325</c:v>
                </c:pt>
                <c:pt idx="338">
                  <c:v>0.96329450685268214</c:v>
                </c:pt>
                <c:pt idx="339">
                  <c:v>1.6953065117410411</c:v>
                </c:pt>
                <c:pt idx="340">
                  <c:v>1.6711076194802379</c:v>
                </c:pt>
                <c:pt idx="341">
                  <c:v>0.91517591549996702</c:v>
                </c:pt>
                <c:pt idx="342">
                  <c:v>-1.3227467009328162</c:v>
                </c:pt>
                <c:pt idx="343">
                  <c:v>0.11750593640153273</c:v>
                </c:pt>
                <c:pt idx="344">
                  <c:v>0.73121728664724817</c:v>
                </c:pt>
                <c:pt idx="345">
                  <c:v>1.7792317119080336</c:v>
                </c:pt>
                <c:pt idx="346">
                  <c:v>1.4958992592624121E-3</c:v>
                </c:pt>
                <c:pt idx="347">
                  <c:v>1.3237719685637406</c:v>
                </c:pt>
                <c:pt idx="348">
                  <c:v>1.0879108692181307</c:v>
                </c:pt>
                <c:pt idx="349">
                  <c:v>0.69957901889840901</c:v>
                </c:pt>
                <c:pt idx="350">
                  <c:v>0.56039505368502773</c:v>
                </c:pt>
                <c:pt idx="351">
                  <c:v>0.70007451957368172</c:v>
                </c:pt>
                <c:pt idx="352">
                  <c:v>0.98365894257392628</c:v>
                </c:pt>
                <c:pt idx="353">
                  <c:v>0.97894621056240794</c:v>
                </c:pt>
                <c:pt idx="354">
                  <c:v>1.1168679901314149</c:v>
                </c:pt>
                <c:pt idx="355">
                  <c:v>1.2589783296375909</c:v>
                </c:pt>
                <c:pt idx="356">
                  <c:v>0.84154860306774593</c:v>
                </c:pt>
                <c:pt idx="357">
                  <c:v>0.55591942698108709</c:v>
                </c:pt>
                <c:pt idx="358">
                  <c:v>-0.30771466906721234</c:v>
                </c:pt>
                <c:pt idx="359">
                  <c:v>-0.11078168004471012</c:v>
                </c:pt>
                <c:pt idx="360">
                  <c:v>1.1552181277595488</c:v>
                </c:pt>
                <c:pt idx="361">
                  <c:v>1.5252418985871188</c:v>
                </c:pt>
                <c:pt idx="362">
                  <c:v>1.3598989750706465</c:v>
                </c:pt>
                <c:pt idx="363">
                  <c:v>1.1462330142653914</c:v>
                </c:pt>
                <c:pt idx="364">
                  <c:v>1.0979118020353487</c:v>
                </c:pt>
                <c:pt idx="365">
                  <c:v>0.77228487302300497</c:v>
                </c:pt>
                <c:pt idx="366">
                  <c:v>0.98984834722907977</c:v>
                </c:pt>
                <c:pt idx="367">
                  <c:v>1.2360382792369711</c:v>
                </c:pt>
                <c:pt idx="368">
                  <c:v>1.3280476483850649</c:v>
                </c:pt>
                <c:pt idx="369">
                  <c:v>0.15851384827581372</c:v>
                </c:pt>
                <c:pt idx="370">
                  <c:v>0.10020391713662269</c:v>
                </c:pt>
                <c:pt idx="371">
                  <c:v>-0.30378727516623905</c:v>
                </c:pt>
                <c:pt idx="372">
                  <c:v>-1.3732299396825698</c:v>
                </c:pt>
                <c:pt idx="373">
                  <c:v>-0.18828628569180328</c:v>
                </c:pt>
                <c:pt idx="374">
                  <c:v>1.4880615504029313</c:v>
                </c:pt>
                <c:pt idx="375">
                  <c:v>1.5845939566666627</c:v>
                </c:pt>
                <c:pt idx="376">
                  <c:v>1.1628990781415314</c:v>
                </c:pt>
                <c:pt idx="377">
                  <c:v>0.65912672252507676</c:v>
                </c:pt>
                <c:pt idx="378">
                  <c:v>0.53089866308317724</c:v>
                </c:pt>
                <c:pt idx="379">
                  <c:v>0.3173382801783261</c:v>
                </c:pt>
                <c:pt idx="380">
                  <c:v>0.13315601271604999</c:v>
                </c:pt>
                <c:pt idx="381">
                  <c:v>0.208624008514527</c:v>
                </c:pt>
                <c:pt idx="382">
                  <c:v>0.21605685599620073</c:v>
                </c:pt>
                <c:pt idx="383">
                  <c:v>0.14304914839299843</c:v>
                </c:pt>
                <c:pt idx="384">
                  <c:v>0.16672243333443199</c:v>
                </c:pt>
                <c:pt idx="385">
                  <c:v>0.1491985074997588</c:v>
                </c:pt>
                <c:pt idx="386">
                  <c:v>4.1406249999999999E-2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5.5338527785145537E-2</c:v>
                </c:pt>
                <c:pt idx="393">
                  <c:v>0.30967876148413387</c:v>
                </c:pt>
                <c:pt idx="394">
                  <c:v>0.7084552514814817</c:v>
                </c:pt>
                <c:pt idx="395">
                  <c:v>1.082513294961553</c:v>
                </c:pt>
                <c:pt idx="396">
                  <c:v>1.3761968318067614</c:v>
                </c:pt>
                <c:pt idx="397">
                  <c:v>1.4600303504331658</c:v>
                </c:pt>
                <c:pt idx="398">
                  <c:v>0.55105572580501772</c:v>
                </c:pt>
                <c:pt idx="399">
                  <c:v>-0.98521122343470235</c:v>
                </c:pt>
                <c:pt idx="400">
                  <c:v>-0.86278792203018551</c:v>
                </c:pt>
                <c:pt idx="401">
                  <c:v>-4.6931440548700569E-2</c:v>
                </c:pt>
                <c:pt idx="402">
                  <c:v>-0.28197439406273572</c:v>
                </c:pt>
                <c:pt idx="403">
                  <c:v>0.78253764942962478</c:v>
                </c:pt>
                <c:pt idx="404">
                  <c:v>1.1807844204938265</c:v>
                </c:pt>
                <c:pt idx="405">
                  <c:v>0.64411094147869896</c:v>
                </c:pt>
                <c:pt idx="406">
                  <c:v>0.51452037713769361</c:v>
                </c:pt>
                <c:pt idx="407">
                  <c:v>0.67674830501436078</c:v>
                </c:pt>
                <c:pt idx="408">
                  <c:v>1.0866247969326279</c:v>
                </c:pt>
                <c:pt idx="409">
                  <c:v>1.0748594470149613</c:v>
                </c:pt>
                <c:pt idx="410">
                  <c:v>0.71107855636994721</c:v>
                </c:pt>
                <c:pt idx="411">
                  <c:v>0.49767442408264728</c:v>
                </c:pt>
                <c:pt idx="412">
                  <c:v>0.50692927726187376</c:v>
                </c:pt>
                <c:pt idx="413">
                  <c:v>0.5211166519144107</c:v>
                </c:pt>
                <c:pt idx="414">
                  <c:v>0.9211331588538163</c:v>
                </c:pt>
                <c:pt idx="415">
                  <c:v>0.94785090734784916</c:v>
                </c:pt>
                <c:pt idx="416">
                  <c:v>0.48043652376736601</c:v>
                </c:pt>
                <c:pt idx="417">
                  <c:v>-0.18325161360304598</c:v>
                </c:pt>
                <c:pt idx="418">
                  <c:v>-6.9725336262410842E-2</c:v>
                </c:pt>
                <c:pt idx="419">
                  <c:v>-0.26593881918894902</c:v>
                </c:pt>
                <c:pt idx="420">
                  <c:v>0.80405918277091493</c:v>
                </c:pt>
                <c:pt idx="421">
                  <c:v>1.0751055819146469</c:v>
                </c:pt>
                <c:pt idx="422">
                  <c:v>1.0058487509394312</c:v>
                </c:pt>
                <c:pt idx="423">
                  <c:v>1.0128577901628957</c:v>
                </c:pt>
                <c:pt idx="424">
                  <c:v>1.5360320955778493</c:v>
                </c:pt>
                <c:pt idx="425">
                  <c:v>2.3522846946017895</c:v>
                </c:pt>
                <c:pt idx="426">
                  <c:v>2.8700886794648088</c:v>
                </c:pt>
                <c:pt idx="427">
                  <c:v>1.2878139263629649</c:v>
                </c:pt>
                <c:pt idx="428">
                  <c:v>-1.8184822697925398</c:v>
                </c:pt>
                <c:pt idx="429">
                  <c:v>-1.4841830976146442</c:v>
                </c:pt>
                <c:pt idx="430">
                  <c:v>-0.11127175318757276</c:v>
                </c:pt>
                <c:pt idx="431">
                  <c:v>0.90985494167351799</c:v>
                </c:pt>
                <c:pt idx="432">
                  <c:v>1.7029241372389718</c:v>
                </c:pt>
                <c:pt idx="433">
                  <c:v>1.7994986027496642</c:v>
                </c:pt>
                <c:pt idx="434">
                  <c:v>0.65590327738536214</c:v>
                </c:pt>
                <c:pt idx="435">
                  <c:v>-0.28971136836612321</c:v>
                </c:pt>
                <c:pt idx="436">
                  <c:v>-0.50588582772461521</c:v>
                </c:pt>
                <c:pt idx="437">
                  <c:v>-0.40002039922333577</c:v>
                </c:pt>
                <c:pt idx="438">
                  <c:v>0.16489751653056395</c:v>
                </c:pt>
                <c:pt idx="439">
                  <c:v>1.2848949611138991</c:v>
                </c:pt>
                <c:pt idx="440">
                  <c:v>1.8910782291722086</c:v>
                </c:pt>
                <c:pt idx="441">
                  <c:v>2.1198953405880019</c:v>
                </c:pt>
                <c:pt idx="442">
                  <c:v>1.1596565973330328</c:v>
                </c:pt>
                <c:pt idx="443">
                  <c:v>0.45009641459863159</c:v>
                </c:pt>
                <c:pt idx="444">
                  <c:v>7.6832231580718446E-2</c:v>
                </c:pt>
                <c:pt idx="445">
                  <c:v>2.0447530864197531E-3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6.5562293217244286E-2</c:v>
                </c:pt>
                <c:pt idx="513">
                  <c:v>0.54518240832837672</c:v>
                </c:pt>
                <c:pt idx="514">
                  <c:v>1.4232930693653552</c:v>
                </c:pt>
                <c:pt idx="515">
                  <c:v>1.6151537515597161</c:v>
                </c:pt>
                <c:pt idx="516">
                  <c:v>0.68344897864197129</c:v>
                </c:pt>
                <c:pt idx="517">
                  <c:v>-1.0517118594908785</c:v>
                </c:pt>
                <c:pt idx="518">
                  <c:v>-0.7533533397441583</c:v>
                </c:pt>
                <c:pt idx="519">
                  <c:v>4.2055610873121603E-2</c:v>
                </c:pt>
                <c:pt idx="520">
                  <c:v>0.27280553529585672</c:v>
                </c:pt>
                <c:pt idx="521">
                  <c:v>0.5983649258161059</c:v>
                </c:pt>
                <c:pt idx="522">
                  <c:v>0.37670246827161114</c:v>
                </c:pt>
                <c:pt idx="523">
                  <c:v>-0.16099114595186448</c:v>
                </c:pt>
                <c:pt idx="524">
                  <c:v>-0.28312847495163851</c:v>
                </c:pt>
                <c:pt idx="525">
                  <c:v>0.59343534357362948</c:v>
                </c:pt>
                <c:pt idx="526">
                  <c:v>1.4400578805161159</c:v>
                </c:pt>
                <c:pt idx="527">
                  <c:v>1.105695114883402</c:v>
                </c:pt>
                <c:pt idx="528">
                  <c:v>0.36454479059499328</c:v>
                </c:pt>
                <c:pt idx="529">
                  <c:v>8.0011555614497631E-2</c:v>
                </c:pt>
                <c:pt idx="530">
                  <c:v>5.1118827160493839E-2</c:v>
                </c:pt>
                <c:pt idx="531">
                  <c:v>0</c:v>
                </c:pt>
                <c:pt idx="532">
                  <c:v>0</c:v>
                </c:pt>
                <c:pt idx="533">
                  <c:v>1.6000827259730798E-2</c:v>
                </c:pt>
                <c:pt idx="534">
                  <c:v>0.14713677452160495</c:v>
                </c:pt>
                <c:pt idx="535">
                  <c:v>0.29716055462277091</c:v>
                </c:pt>
                <c:pt idx="536">
                  <c:v>0.62158189233710548</c:v>
                </c:pt>
                <c:pt idx="537">
                  <c:v>1.4557015555604851</c:v>
                </c:pt>
                <c:pt idx="538">
                  <c:v>2.2348069443104857</c:v>
                </c:pt>
                <c:pt idx="539">
                  <c:v>0.87247746167524376</c:v>
                </c:pt>
                <c:pt idx="540">
                  <c:v>-1.7167556714079435</c:v>
                </c:pt>
                <c:pt idx="541">
                  <c:v>-0.83184475973413985</c:v>
                </c:pt>
                <c:pt idx="542">
                  <c:v>0.57085585754980694</c:v>
                </c:pt>
                <c:pt idx="543">
                  <c:v>0.19375137084032329</c:v>
                </c:pt>
                <c:pt idx="544">
                  <c:v>8.4476410625861087E-2</c:v>
                </c:pt>
                <c:pt idx="545">
                  <c:v>-0.20972333472863225</c:v>
                </c:pt>
                <c:pt idx="546">
                  <c:v>1.5072563703238284</c:v>
                </c:pt>
                <c:pt idx="547">
                  <c:v>0.9978798608532462</c:v>
                </c:pt>
                <c:pt idx="548">
                  <c:v>0.97423618508401821</c:v>
                </c:pt>
                <c:pt idx="549">
                  <c:v>0.54570172899147451</c:v>
                </c:pt>
                <c:pt idx="550">
                  <c:v>0.67190759198795269</c:v>
                </c:pt>
                <c:pt idx="551">
                  <c:v>0.69964136498384888</c:v>
                </c:pt>
                <c:pt idx="552">
                  <c:v>0.29763426596367137</c:v>
                </c:pt>
                <c:pt idx="553">
                  <c:v>0.57406544758549582</c:v>
                </c:pt>
                <c:pt idx="554">
                  <c:v>0.54650783943466275</c:v>
                </c:pt>
                <c:pt idx="555">
                  <c:v>0.53174384813670716</c:v>
                </c:pt>
                <c:pt idx="556">
                  <c:v>0.529699095050289</c:v>
                </c:pt>
                <c:pt idx="557">
                  <c:v>0.60836162029886387</c:v>
                </c:pt>
                <c:pt idx="558">
                  <c:v>0.57279160332368773</c:v>
                </c:pt>
                <c:pt idx="559">
                  <c:v>1.4310317753712005</c:v>
                </c:pt>
                <c:pt idx="560">
                  <c:v>-0.54939598213854968</c:v>
                </c:pt>
                <c:pt idx="561">
                  <c:v>0.10728457044645878</c:v>
                </c:pt>
                <c:pt idx="562">
                  <c:v>0.5290148945205333</c:v>
                </c:pt>
                <c:pt idx="563">
                  <c:v>-0.86141720424489832</c:v>
                </c:pt>
                <c:pt idx="564">
                  <c:v>-2.3088312197404415</c:v>
                </c:pt>
                <c:pt idx="565">
                  <c:v>1.7356289888268135</c:v>
                </c:pt>
                <c:pt idx="566">
                  <c:v>1.698115745308642</c:v>
                </c:pt>
                <c:pt idx="567">
                  <c:v>1.1777777777777776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8.5123438330546974E-2</c:v>
                </c:pt>
                <c:pt idx="602">
                  <c:v>0.29434311333598573</c:v>
                </c:pt>
                <c:pt idx="603">
                  <c:v>0.90475154777777766</c:v>
                </c:pt>
                <c:pt idx="604">
                  <c:v>1.5860096147380021</c:v>
                </c:pt>
                <c:pt idx="605">
                  <c:v>2.1248401568915032</c:v>
                </c:pt>
                <c:pt idx="606">
                  <c:v>2.3362159870621131</c:v>
                </c:pt>
                <c:pt idx="607">
                  <c:v>1.6130955236364315</c:v>
                </c:pt>
                <c:pt idx="608">
                  <c:v>1.2868527464145831</c:v>
                </c:pt>
                <c:pt idx="609">
                  <c:v>1.7424140080401251</c:v>
                </c:pt>
                <c:pt idx="610">
                  <c:v>2.5884075672136468</c:v>
                </c:pt>
                <c:pt idx="611">
                  <c:v>1.3928645544760307</c:v>
                </c:pt>
                <c:pt idx="612">
                  <c:v>-1.056540067475968</c:v>
                </c:pt>
                <c:pt idx="613">
                  <c:v>-1.2530432848888609</c:v>
                </c:pt>
                <c:pt idx="614">
                  <c:v>0.81383289032730399</c:v>
                </c:pt>
                <c:pt idx="615">
                  <c:v>2.5325874774379464</c:v>
                </c:pt>
                <c:pt idx="616">
                  <c:v>2.0273814378309503</c:v>
                </c:pt>
                <c:pt idx="617">
                  <c:v>1.7669498369819028</c:v>
                </c:pt>
                <c:pt idx="618">
                  <c:v>1.2555558614748437</c:v>
                </c:pt>
                <c:pt idx="619">
                  <c:v>1.4719268664534089</c:v>
                </c:pt>
                <c:pt idx="620">
                  <c:v>2.3696721313785187</c:v>
                </c:pt>
                <c:pt idx="621">
                  <c:v>3.1952437578845139</c:v>
                </c:pt>
                <c:pt idx="622">
                  <c:v>2.8796031669289963</c:v>
                </c:pt>
                <c:pt idx="623">
                  <c:v>2.6313846080499244</c:v>
                </c:pt>
                <c:pt idx="624">
                  <c:v>2.8783824378663545</c:v>
                </c:pt>
                <c:pt idx="625">
                  <c:v>2.0300771258201573</c:v>
                </c:pt>
                <c:pt idx="626">
                  <c:v>1.3752426672442803</c:v>
                </c:pt>
                <c:pt idx="627">
                  <c:v>1.3801276785408167</c:v>
                </c:pt>
                <c:pt idx="628">
                  <c:v>2.0809667989111795</c:v>
                </c:pt>
                <c:pt idx="629">
                  <c:v>2.3161134038494544</c:v>
                </c:pt>
                <c:pt idx="630">
                  <c:v>3.267572148828763</c:v>
                </c:pt>
                <c:pt idx="631">
                  <c:v>3.1093561751775729</c:v>
                </c:pt>
                <c:pt idx="632">
                  <c:v>2.7553863533302003</c:v>
                </c:pt>
                <c:pt idx="633">
                  <c:v>2.8897191735105885</c:v>
                </c:pt>
                <c:pt idx="634">
                  <c:v>2.2795310153945856</c:v>
                </c:pt>
                <c:pt idx="635">
                  <c:v>1.8473349540586188</c:v>
                </c:pt>
                <c:pt idx="636">
                  <c:v>1.0818937331878402</c:v>
                </c:pt>
                <c:pt idx="637">
                  <c:v>1.6059539232628288</c:v>
                </c:pt>
                <c:pt idx="638">
                  <c:v>2.4105642627689865</c:v>
                </c:pt>
                <c:pt idx="639">
                  <c:v>2.4021976516366355</c:v>
                </c:pt>
                <c:pt idx="640">
                  <c:v>2.9248415998833863</c:v>
                </c:pt>
                <c:pt idx="641">
                  <c:v>4.2579064646693174</c:v>
                </c:pt>
                <c:pt idx="642">
                  <c:v>4.6037741232245706</c:v>
                </c:pt>
                <c:pt idx="643">
                  <c:v>2.0466896421318346</c:v>
                </c:pt>
                <c:pt idx="644">
                  <c:v>1.2427024429629236</c:v>
                </c:pt>
                <c:pt idx="645">
                  <c:v>3.212636844889345</c:v>
                </c:pt>
                <c:pt idx="646">
                  <c:v>2.9728327372196564</c:v>
                </c:pt>
                <c:pt idx="647">
                  <c:v>3.0135745421452258</c:v>
                </c:pt>
                <c:pt idx="648">
                  <c:v>2.4750465545526756</c:v>
                </c:pt>
                <c:pt idx="649">
                  <c:v>2.19673873958779</c:v>
                </c:pt>
                <c:pt idx="650">
                  <c:v>1.0249371552537878</c:v>
                </c:pt>
                <c:pt idx="651">
                  <c:v>0.14486190672155708</c:v>
                </c:pt>
                <c:pt idx="652">
                  <c:v>2.130524996954934</c:v>
                </c:pt>
                <c:pt idx="653">
                  <c:v>3.0896354638509322</c:v>
                </c:pt>
                <c:pt idx="654">
                  <c:v>0.31853058335913786</c:v>
                </c:pt>
                <c:pt idx="655">
                  <c:v>-4.8129946474603003E-2</c:v>
                </c:pt>
                <c:pt idx="656">
                  <c:v>2.6888133145678719</c:v>
                </c:pt>
                <c:pt idx="657">
                  <c:v>5.0207420478326519</c:v>
                </c:pt>
                <c:pt idx="658">
                  <c:v>2.7356898445771733</c:v>
                </c:pt>
                <c:pt idx="659">
                  <c:v>-0.37867172972281971</c:v>
                </c:pt>
                <c:pt idx="660">
                  <c:v>-1.0116047903538643</c:v>
                </c:pt>
                <c:pt idx="661">
                  <c:v>1.7660891347307874</c:v>
                </c:pt>
                <c:pt idx="662">
                  <c:v>2.1023967557390577</c:v>
                </c:pt>
                <c:pt idx="663">
                  <c:v>4.2706730240867179</c:v>
                </c:pt>
                <c:pt idx="664">
                  <c:v>1.4697743265317698</c:v>
                </c:pt>
                <c:pt idx="665">
                  <c:v>1.4033100308641997</c:v>
                </c:pt>
                <c:pt idx="666">
                  <c:v>1.0279221830224119</c:v>
                </c:pt>
                <c:pt idx="667">
                  <c:v>3.045436769761662</c:v>
                </c:pt>
                <c:pt idx="668">
                  <c:v>1.1027889721847153</c:v>
                </c:pt>
                <c:pt idx="669">
                  <c:v>2.3799486887105683</c:v>
                </c:pt>
                <c:pt idx="670">
                  <c:v>1.0111510716735204</c:v>
                </c:pt>
                <c:pt idx="671">
                  <c:v>-1.2761377229081088</c:v>
                </c:pt>
                <c:pt idx="672">
                  <c:v>1.4903244648062586</c:v>
                </c:pt>
                <c:pt idx="673">
                  <c:v>1.6049140586419703</c:v>
                </c:pt>
                <c:pt idx="674">
                  <c:v>1.7261810367369801</c:v>
                </c:pt>
                <c:pt idx="675">
                  <c:v>-1.6215838820302002</c:v>
                </c:pt>
                <c:pt idx="676">
                  <c:v>1.4684910269660403</c:v>
                </c:pt>
                <c:pt idx="677">
                  <c:v>-1.8342418313862561</c:v>
                </c:pt>
                <c:pt idx="678">
                  <c:v>-1.888565142505799</c:v>
                </c:pt>
                <c:pt idx="679">
                  <c:v>0.84455244315466338</c:v>
                </c:pt>
                <c:pt idx="680">
                  <c:v>0.64412463223958838</c:v>
                </c:pt>
                <c:pt idx="681">
                  <c:v>2.6199421192181376</c:v>
                </c:pt>
                <c:pt idx="682">
                  <c:v>4.7256895455401287</c:v>
                </c:pt>
                <c:pt idx="683">
                  <c:v>0.29050384759872339</c:v>
                </c:pt>
                <c:pt idx="684">
                  <c:v>2.9710393287237205</c:v>
                </c:pt>
                <c:pt idx="685">
                  <c:v>2.9168533719335956</c:v>
                </c:pt>
                <c:pt idx="686">
                  <c:v>1.2021458130736296</c:v>
                </c:pt>
                <c:pt idx="687">
                  <c:v>0.40837901817818345</c:v>
                </c:pt>
                <c:pt idx="688">
                  <c:v>1.748859617934384</c:v>
                </c:pt>
                <c:pt idx="689">
                  <c:v>0.44579217179869168</c:v>
                </c:pt>
                <c:pt idx="690">
                  <c:v>-0.73882502081187429</c:v>
                </c:pt>
                <c:pt idx="691">
                  <c:v>0.5071380137449526</c:v>
                </c:pt>
                <c:pt idx="692">
                  <c:v>1.9277396971384229</c:v>
                </c:pt>
                <c:pt idx="693">
                  <c:v>1.5172342001408219</c:v>
                </c:pt>
                <c:pt idx="694">
                  <c:v>0.58754293636212251</c:v>
                </c:pt>
                <c:pt idx="695">
                  <c:v>-0.95170898357168854</c:v>
                </c:pt>
                <c:pt idx="696">
                  <c:v>-4.2341730418672689</c:v>
                </c:pt>
                <c:pt idx="697">
                  <c:v>4.1665803336114688</c:v>
                </c:pt>
                <c:pt idx="698">
                  <c:v>0.933677219180157</c:v>
                </c:pt>
                <c:pt idx="699">
                  <c:v>2.7883465662463904</c:v>
                </c:pt>
                <c:pt idx="700">
                  <c:v>1.576225696850778</c:v>
                </c:pt>
                <c:pt idx="701">
                  <c:v>1.137890131088823</c:v>
                </c:pt>
                <c:pt idx="702">
                  <c:v>0.89490203968943027</c:v>
                </c:pt>
                <c:pt idx="703">
                  <c:v>0.57080867549189651</c:v>
                </c:pt>
                <c:pt idx="704">
                  <c:v>-0.2867818513554834</c:v>
                </c:pt>
                <c:pt idx="705">
                  <c:v>-0.33042948643965842</c:v>
                </c:pt>
                <c:pt idx="706">
                  <c:v>3.3820507361252528E-2</c:v>
                </c:pt>
                <c:pt idx="707">
                  <c:v>1.2494909384407347</c:v>
                </c:pt>
                <c:pt idx="708">
                  <c:v>1.6378358199314149</c:v>
                </c:pt>
                <c:pt idx="709">
                  <c:v>1.619542669753087</c:v>
                </c:pt>
                <c:pt idx="710">
                  <c:v>2.2945433080092594</c:v>
                </c:pt>
                <c:pt idx="711">
                  <c:v>1.3975079562782122</c:v>
                </c:pt>
                <c:pt idx="712">
                  <c:v>-2.0594286369691739</c:v>
                </c:pt>
                <c:pt idx="713">
                  <c:v>-0.71389775993934645</c:v>
                </c:pt>
                <c:pt idx="714">
                  <c:v>-1.5714077084173494</c:v>
                </c:pt>
                <c:pt idx="715">
                  <c:v>-0.84086435210971988</c:v>
                </c:pt>
                <c:pt idx="716">
                  <c:v>3.4224211489625365</c:v>
                </c:pt>
                <c:pt idx="717">
                  <c:v>1.7100229938271614</c:v>
                </c:pt>
                <c:pt idx="718">
                  <c:v>0.97340069444444444</c:v>
                </c:pt>
                <c:pt idx="719">
                  <c:v>1.7726927467796196</c:v>
                </c:pt>
                <c:pt idx="720">
                  <c:v>0.54493457475994234</c:v>
                </c:pt>
                <c:pt idx="721">
                  <c:v>0.52451952134707369</c:v>
                </c:pt>
                <c:pt idx="722">
                  <c:v>0.6774161827419789</c:v>
                </c:pt>
                <c:pt idx="723">
                  <c:v>0.46241394299165783</c:v>
                </c:pt>
                <c:pt idx="724">
                  <c:v>2.2646325462963031</c:v>
                </c:pt>
                <c:pt idx="725">
                  <c:v>2.2111948080699069</c:v>
                </c:pt>
                <c:pt idx="726">
                  <c:v>4.0724587425367833</c:v>
                </c:pt>
                <c:pt idx="727">
                  <c:v>-0.82170636233023409</c:v>
                </c:pt>
                <c:pt idx="728">
                  <c:v>0.80996241991320872</c:v>
                </c:pt>
                <c:pt idx="729">
                  <c:v>-9.7277876915541128E-2</c:v>
                </c:pt>
                <c:pt idx="730">
                  <c:v>-0.48100720982166489</c:v>
                </c:pt>
                <c:pt idx="731">
                  <c:v>1.3550119553357964</c:v>
                </c:pt>
                <c:pt idx="732">
                  <c:v>2.0009659625771623</c:v>
                </c:pt>
                <c:pt idx="733">
                  <c:v>1.8017962622712904</c:v>
                </c:pt>
                <c:pt idx="734">
                  <c:v>2.0326141721673618</c:v>
                </c:pt>
                <c:pt idx="735">
                  <c:v>2.0579623772726947</c:v>
                </c:pt>
                <c:pt idx="736">
                  <c:v>2.3125299458170927</c:v>
                </c:pt>
                <c:pt idx="737">
                  <c:v>1.2554756266701759</c:v>
                </c:pt>
                <c:pt idx="738">
                  <c:v>1.4840356412894518</c:v>
                </c:pt>
                <c:pt idx="739">
                  <c:v>4.4169535150576156</c:v>
                </c:pt>
                <c:pt idx="740">
                  <c:v>1.868967911974118</c:v>
                </c:pt>
                <c:pt idx="741">
                  <c:v>1.4625957349931653</c:v>
                </c:pt>
                <c:pt idx="742">
                  <c:v>0.51980022327844022</c:v>
                </c:pt>
                <c:pt idx="743">
                  <c:v>2.1846261904597197</c:v>
                </c:pt>
                <c:pt idx="744">
                  <c:v>1.9504096619810851</c:v>
                </c:pt>
                <c:pt idx="745">
                  <c:v>2.4345049551909752</c:v>
                </c:pt>
                <c:pt idx="746">
                  <c:v>2.9292648817441536</c:v>
                </c:pt>
                <c:pt idx="747">
                  <c:v>2.9757224576650607</c:v>
                </c:pt>
                <c:pt idx="748">
                  <c:v>2.5644556673399101</c:v>
                </c:pt>
                <c:pt idx="749">
                  <c:v>1.3812213993160407</c:v>
                </c:pt>
                <c:pt idx="750">
                  <c:v>1.3828753536709266</c:v>
                </c:pt>
                <c:pt idx="751">
                  <c:v>2.138411619103024</c:v>
                </c:pt>
                <c:pt idx="752">
                  <c:v>1.6226858297324667</c:v>
                </c:pt>
                <c:pt idx="753">
                  <c:v>1.3501939982020497</c:v>
                </c:pt>
                <c:pt idx="754">
                  <c:v>2.0674061502774324</c:v>
                </c:pt>
                <c:pt idx="755">
                  <c:v>1.2765449053789308</c:v>
                </c:pt>
                <c:pt idx="756">
                  <c:v>-0.88600482610594877</c:v>
                </c:pt>
                <c:pt idx="757">
                  <c:v>-1.7682029998730471</c:v>
                </c:pt>
                <c:pt idx="758">
                  <c:v>0.98677030092569495</c:v>
                </c:pt>
                <c:pt idx="759">
                  <c:v>2.8479940618013337</c:v>
                </c:pt>
                <c:pt idx="760">
                  <c:v>2.0592657616115879</c:v>
                </c:pt>
                <c:pt idx="761">
                  <c:v>2.2233839442445564</c:v>
                </c:pt>
                <c:pt idx="762">
                  <c:v>3.1442599937722928</c:v>
                </c:pt>
                <c:pt idx="763">
                  <c:v>2.6107611949760186</c:v>
                </c:pt>
                <c:pt idx="764">
                  <c:v>2.5320137345679035</c:v>
                </c:pt>
                <c:pt idx="765">
                  <c:v>1.9890221625240048</c:v>
                </c:pt>
                <c:pt idx="766">
                  <c:v>0.93548241426611689</c:v>
                </c:pt>
                <c:pt idx="767">
                  <c:v>1.2920802192931475</c:v>
                </c:pt>
                <c:pt idx="768">
                  <c:v>1.176065226351179</c:v>
                </c:pt>
                <c:pt idx="769">
                  <c:v>3.0938093001920386</c:v>
                </c:pt>
                <c:pt idx="770">
                  <c:v>3.1924303422915301</c:v>
                </c:pt>
                <c:pt idx="771">
                  <c:v>1.6591481556699748</c:v>
                </c:pt>
                <c:pt idx="772">
                  <c:v>2.7251065474520324</c:v>
                </c:pt>
                <c:pt idx="773">
                  <c:v>-0.59156354978794568</c:v>
                </c:pt>
                <c:pt idx="774">
                  <c:v>3.6316375669293457</c:v>
                </c:pt>
                <c:pt idx="775">
                  <c:v>2.5599589376829499</c:v>
                </c:pt>
                <c:pt idx="776">
                  <c:v>0.54433340137714836</c:v>
                </c:pt>
                <c:pt idx="777">
                  <c:v>2.1016146656020105</c:v>
                </c:pt>
                <c:pt idx="778">
                  <c:v>3.0625702428005361</c:v>
                </c:pt>
                <c:pt idx="779">
                  <c:v>2.305002252022696</c:v>
                </c:pt>
                <c:pt idx="780">
                  <c:v>2.6771098582833126</c:v>
                </c:pt>
                <c:pt idx="781">
                  <c:v>2.7433673987815776</c:v>
                </c:pt>
                <c:pt idx="782">
                  <c:v>3.1111043193741743</c:v>
                </c:pt>
                <c:pt idx="783">
                  <c:v>3.1542510734372389</c:v>
                </c:pt>
                <c:pt idx="784">
                  <c:v>4.1550203079166304</c:v>
                </c:pt>
                <c:pt idx="785">
                  <c:v>4.8642683401920266</c:v>
                </c:pt>
                <c:pt idx="786">
                  <c:v>3.3256047619880729</c:v>
                </c:pt>
                <c:pt idx="787">
                  <c:v>2.7049813498987847</c:v>
                </c:pt>
                <c:pt idx="788">
                  <c:v>3.7048457170848828</c:v>
                </c:pt>
                <c:pt idx="789">
                  <c:v>4.3719464115293869</c:v>
                </c:pt>
                <c:pt idx="790">
                  <c:v>4.7200760125019121</c:v>
                </c:pt>
                <c:pt idx="791">
                  <c:v>4.0940836880186833</c:v>
                </c:pt>
                <c:pt idx="792">
                  <c:v>1.7712204918981498</c:v>
                </c:pt>
                <c:pt idx="793">
                  <c:v>-1.6159908122908213</c:v>
                </c:pt>
                <c:pt idx="794">
                  <c:v>-1.479791639496387</c:v>
                </c:pt>
                <c:pt idx="795">
                  <c:v>0.13968905440085422</c:v>
                </c:pt>
                <c:pt idx="796">
                  <c:v>3.6064748852603437</c:v>
                </c:pt>
                <c:pt idx="797">
                  <c:v>6.0541484735107183</c:v>
                </c:pt>
                <c:pt idx="798">
                  <c:v>7.1175913659091776</c:v>
                </c:pt>
                <c:pt idx="799">
                  <c:v>5.8282968758605609</c:v>
                </c:pt>
                <c:pt idx="800">
                  <c:v>3.4786960119618024</c:v>
                </c:pt>
                <c:pt idx="801">
                  <c:v>3.6379794129375402</c:v>
                </c:pt>
                <c:pt idx="802">
                  <c:v>5.6992446152757203</c:v>
                </c:pt>
                <c:pt idx="803">
                  <c:v>4.840499458806157</c:v>
                </c:pt>
                <c:pt idx="804">
                  <c:v>1.2421962526457904</c:v>
                </c:pt>
                <c:pt idx="805">
                  <c:v>-1.4725057829734656</c:v>
                </c:pt>
                <c:pt idx="806">
                  <c:v>4.5829254204361902E-2</c:v>
                </c:pt>
                <c:pt idx="807">
                  <c:v>0.51865646955916089</c:v>
                </c:pt>
                <c:pt idx="808">
                  <c:v>0.76895675440658162</c:v>
                </c:pt>
                <c:pt idx="809">
                  <c:v>1.5498385972895017</c:v>
                </c:pt>
                <c:pt idx="810">
                  <c:v>0.73679655504110997</c:v>
                </c:pt>
                <c:pt idx="811">
                  <c:v>-0.92962506024110958</c:v>
                </c:pt>
                <c:pt idx="812">
                  <c:v>1.9368895927195489</c:v>
                </c:pt>
                <c:pt idx="813">
                  <c:v>2.0423275880245448</c:v>
                </c:pt>
                <c:pt idx="814">
                  <c:v>1.9099722758896363</c:v>
                </c:pt>
                <c:pt idx="815">
                  <c:v>1.4845394656569511</c:v>
                </c:pt>
                <c:pt idx="816">
                  <c:v>2.6158151009077422</c:v>
                </c:pt>
                <c:pt idx="817">
                  <c:v>2.2631686509965778</c:v>
                </c:pt>
                <c:pt idx="818">
                  <c:v>4.0109224826388861</c:v>
                </c:pt>
                <c:pt idx="819">
                  <c:v>2.3181738451378182</c:v>
                </c:pt>
                <c:pt idx="820">
                  <c:v>2.8244545042438247</c:v>
                </c:pt>
                <c:pt idx="821">
                  <c:v>1.284814149800459</c:v>
                </c:pt>
                <c:pt idx="822">
                  <c:v>1.0448396149931316</c:v>
                </c:pt>
                <c:pt idx="823">
                  <c:v>1.1797441475388304</c:v>
                </c:pt>
                <c:pt idx="824">
                  <c:v>0.44325625750856723</c:v>
                </c:pt>
                <c:pt idx="825">
                  <c:v>1.3096654453607339</c:v>
                </c:pt>
                <c:pt idx="826">
                  <c:v>1.3940762393077204</c:v>
                </c:pt>
                <c:pt idx="827">
                  <c:v>1.2914591541359286</c:v>
                </c:pt>
                <c:pt idx="828">
                  <c:v>3.1361438676308158</c:v>
                </c:pt>
                <c:pt idx="829">
                  <c:v>2.2753588206037936</c:v>
                </c:pt>
                <c:pt idx="830">
                  <c:v>1.6000753789437603</c:v>
                </c:pt>
                <c:pt idx="831">
                  <c:v>0.2447436306841837</c:v>
                </c:pt>
                <c:pt idx="832">
                  <c:v>0.1222555662931617</c:v>
                </c:pt>
                <c:pt idx="833">
                  <c:v>2.270470284512812</c:v>
                </c:pt>
                <c:pt idx="834">
                  <c:v>2.5610744026729826</c:v>
                </c:pt>
                <c:pt idx="835">
                  <c:v>2.1164652173378551</c:v>
                </c:pt>
                <c:pt idx="836">
                  <c:v>2.1511913258931328</c:v>
                </c:pt>
                <c:pt idx="837">
                  <c:v>3.2057514134115479</c:v>
                </c:pt>
                <c:pt idx="838">
                  <c:v>3.0348528420039154</c:v>
                </c:pt>
                <c:pt idx="839">
                  <c:v>2.0822501811293366</c:v>
                </c:pt>
                <c:pt idx="840">
                  <c:v>2.9282160136658328</c:v>
                </c:pt>
                <c:pt idx="841">
                  <c:v>3.8323780985760578</c:v>
                </c:pt>
                <c:pt idx="842">
                  <c:v>2.8989151186174933</c:v>
                </c:pt>
                <c:pt idx="843">
                  <c:v>1.8791221772777895</c:v>
                </c:pt>
                <c:pt idx="844">
                  <c:v>1.6145320691838858</c:v>
                </c:pt>
                <c:pt idx="845">
                  <c:v>2.7711562910562586</c:v>
                </c:pt>
                <c:pt idx="846">
                  <c:v>3.0797453354070754</c:v>
                </c:pt>
                <c:pt idx="847">
                  <c:v>3.9778401821690217</c:v>
                </c:pt>
                <c:pt idx="848">
                  <c:v>4.638858639533999</c:v>
                </c:pt>
                <c:pt idx="849">
                  <c:v>4.5101109757851958</c:v>
                </c:pt>
                <c:pt idx="850">
                  <c:v>2.2849915103809284</c:v>
                </c:pt>
                <c:pt idx="851">
                  <c:v>2.3295018335919337</c:v>
                </c:pt>
                <c:pt idx="852">
                  <c:v>3.6159060697691041</c:v>
                </c:pt>
                <c:pt idx="853">
                  <c:v>3.6867122060486004</c:v>
                </c:pt>
                <c:pt idx="854">
                  <c:v>3.1154834992473113</c:v>
                </c:pt>
                <c:pt idx="855">
                  <c:v>2.8260682030668853</c:v>
                </c:pt>
                <c:pt idx="856">
                  <c:v>3.8013402103521585</c:v>
                </c:pt>
                <c:pt idx="857">
                  <c:v>6.7350038851949439</c:v>
                </c:pt>
                <c:pt idx="858">
                  <c:v>4.9771740323289997</c:v>
                </c:pt>
                <c:pt idx="859">
                  <c:v>3.1796998421654887</c:v>
                </c:pt>
                <c:pt idx="860">
                  <c:v>2.918421033897534</c:v>
                </c:pt>
                <c:pt idx="861">
                  <c:v>7.0878926275373537</c:v>
                </c:pt>
                <c:pt idx="862">
                  <c:v>7.7696122034019837</c:v>
                </c:pt>
                <c:pt idx="863">
                  <c:v>1.1039415347263812</c:v>
                </c:pt>
                <c:pt idx="864">
                  <c:v>2.4957110933325559</c:v>
                </c:pt>
                <c:pt idx="865">
                  <c:v>5.4696094403018165</c:v>
                </c:pt>
                <c:pt idx="866">
                  <c:v>7.4460281344240684</c:v>
                </c:pt>
                <c:pt idx="867">
                  <c:v>6.1996772103846585</c:v>
                </c:pt>
                <c:pt idx="868">
                  <c:v>2.5800340346365527</c:v>
                </c:pt>
                <c:pt idx="869">
                  <c:v>2.9635953016291676</c:v>
                </c:pt>
                <c:pt idx="870">
                  <c:v>4.8881022708996182</c:v>
                </c:pt>
                <c:pt idx="871">
                  <c:v>5.2355723317650078</c:v>
                </c:pt>
                <c:pt idx="872">
                  <c:v>5.5635545285831576</c:v>
                </c:pt>
                <c:pt idx="873">
                  <c:v>4.7281234150973823</c:v>
                </c:pt>
                <c:pt idx="874">
                  <c:v>4.2663217911334952</c:v>
                </c:pt>
                <c:pt idx="875">
                  <c:v>4.1617792422784579</c:v>
                </c:pt>
                <c:pt idx="876">
                  <c:v>4.3998685362956396</c:v>
                </c:pt>
                <c:pt idx="877">
                  <c:v>6.7833898765516532</c:v>
                </c:pt>
                <c:pt idx="878">
                  <c:v>6.5708561695609724</c:v>
                </c:pt>
                <c:pt idx="879">
                  <c:v>6.1123158961334401</c:v>
                </c:pt>
                <c:pt idx="880">
                  <c:v>1.0944918220593263</c:v>
                </c:pt>
                <c:pt idx="881">
                  <c:v>4.5830505234856851</c:v>
                </c:pt>
                <c:pt idx="882">
                  <c:v>7.9214523233882206</c:v>
                </c:pt>
                <c:pt idx="883">
                  <c:v>4.3942532493141275</c:v>
                </c:pt>
                <c:pt idx="884">
                  <c:v>4.7418612740054664</c:v>
                </c:pt>
                <c:pt idx="885">
                  <c:v>5.1046280486803868</c:v>
                </c:pt>
                <c:pt idx="886">
                  <c:v>4.103891562916604</c:v>
                </c:pt>
                <c:pt idx="887">
                  <c:v>4.1278485634518622</c:v>
                </c:pt>
                <c:pt idx="888">
                  <c:v>3.4372464766881468</c:v>
                </c:pt>
                <c:pt idx="889">
                  <c:v>3.7644122444828083</c:v>
                </c:pt>
                <c:pt idx="890">
                  <c:v>3.0235805949767025</c:v>
                </c:pt>
                <c:pt idx="891">
                  <c:v>3.3003841839707468</c:v>
                </c:pt>
                <c:pt idx="892">
                  <c:v>3.2009808442928405</c:v>
                </c:pt>
                <c:pt idx="893">
                  <c:v>4.7373361712345794</c:v>
                </c:pt>
                <c:pt idx="894">
                  <c:v>4.5491464653240667</c:v>
                </c:pt>
                <c:pt idx="895">
                  <c:v>5.3552399886640325</c:v>
                </c:pt>
                <c:pt idx="896">
                  <c:v>4.6097157784112586</c:v>
                </c:pt>
                <c:pt idx="897">
                  <c:v>4.2558862331832445</c:v>
                </c:pt>
                <c:pt idx="898">
                  <c:v>3.3045648597264239</c:v>
                </c:pt>
                <c:pt idx="899">
                  <c:v>2.9779150019348286</c:v>
                </c:pt>
                <c:pt idx="900">
                  <c:v>2.6355889604130498</c:v>
                </c:pt>
                <c:pt idx="901">
                  <c:v>1.6552164137015377</c:v>
                </c:pt>
                <c:pt idx="902">
                  <c:v>-8.4595200505374795</c:v>
                </c:pt>
                <c:pt idx="903">
                  <c:v>3.6064748852603437</c:v>
                </c:pt>
                <c:pt idx="904">
                  <c:v>6.0541484735107183</c:v>
                </c:pt>
                <c:pt idx="905">
                  <c:v>7.1175913659091776</c:v>
                </c:pt>
                <c:pt idx="906">
                  <c:v>5.8282968758605609</c:v>
                </c:pt>
                <c:pt idx="907">
                  <c:v>3.4786960119618024</c:v>
                </c:pt>
                <c:pt idx="908">
                  <c:v>3.6379794129375402</c:v>
                </c:pt>
                <c:pt idx="909">
                  <c:v>5.6992446152757203</c:v>
                </c:pt>
                <c:pt idx="910">
                  <c:v>4.840499458806157</c:v>
                </c:pt>
                <c:pt idx="911">
                  <c:v>1.2421962526457904</c:v>
                </c:pt>
                <c:pt idx="912">
                  <c:v>-1.4725057829734656</c:v>
                </c:pt>
                <c:pt idx="913">
                  <c:v>2.7397914455623873</c:v>
                </c:pt>
                <c:pt idx="914">
                  <c:v>7.5558424324845905</c:v>
                </c:pt>
                <c:pt idx="915">
                  <c:v>-1.9983989547163876</c:v>
                </c:pt>
                <c:pt idx="916">
                  <c:v>3.2557994094671976</c:v>
                </c:pt>
                <c:pt idx="917">
                  <c:v>-0.55880057425242935</c:v>
                </c:pt>
                <c:pt idx="918">
                  <c:v>4.1983251486679425</c:v>
                </c:pt>
                <c:pt idx="919">
                  <c:v>4.2092981602760551</c:v>
                </c:pt>
                <c:pt idx="920">
                  <c:v>5.1797378695431968</c:v>
                </c:pt>
                <c:pt idx="921">
                  <c:v>5.9842410246505384</c:v>
                </c:pt>
                <c:pt idx="922">
                  <c:v>3.19699384185102</c:v>
                </c:pt>
                <c:pt idx="923">
                  <c:v>2.6865044282968711</c:v>
                </c:pt>
                <c:pt idx="924">
                  <c:v>-3.234976240365306</c:v>
                </c:pt>
                <c:pt idx="925">
                  <c:v>2.6274400157703433</c:v>
                </c:pt>
                <c:pt idx="926">
                  <c:v>6.05988890537731</c:v>
                </c:pt>
                <c:pt idx="927">
                  <c:v>3.6578252111197149</c:v>
                </c:pt>
                <c:pt idx="928">
                  <c:v>4.5159954909393472</c:v>
                </c:pt>
                <c:pt idx="929">
                  <c:v>3.5128745927138683</c:v>
                </c:pt>
                <c:pt idx="930">
                  <c:v>3.7764188795887672</c:v>
                </c:pt>
                <c:pt idx="931">
                  <c:v>3.121837587097664</c:v>
                </c:pt>
                <c:pt idx="932">
                  <c:v>3.388210199553519</c:v>
                </c:pt>
                <c:pt idx="933">
                  <c:v>2.1291294963561014</c:v>
                </c:pt>
                <c:pt idx="934">
                  <c:v>2.3819052998737504</c:v>
                </c:pt>
                <c:pt idx="935">
                  <c:v>3.7798593535832867</c:v>
                </c:pt>
                <c:pt idx="936">
                  <c:v>3.9456297769163755</c:v>
                </c:pt>
                <c:pt idx="937">
                  <c:v>3.2794683882030071</c:v>
                </c:pt>
                <c:pt idx="938">
                  <c:v>2.9371063664942758</c:v>
                </c:pt>
                <c:pt idx="939">
                  <c:v>2.6061226922850258</c:v>
                </c:pt>
                <c:pt idx="940">
                  <c:v>3.6682035406858464</c:v>
                </c:pt>
                <c:pt idx="941">
                  <c:v>3.344111564957434</c:v>
                </c:pt>
                <c:pt idx="942">
                  <c:v>2.7772544695215893</c:v>
                </c:pt>
                <c:pt idx="943">
                  <c:v>3.0431481087212209</c:v>
                </c:pt>
                <c:pt idx="944">
                  <c:v>3.0426369204495973</c:v>
                </c:pt>
                <c:pt idx="945">
                  <c:v>3.0532961361882562</c:v>
                </c:pt>
                <c:pt idx="946">
                  <c:v>4.4605211389302477</c:v>
                </c:pt>
                <c:pt idx="947">
                  <c:v>2.9072125842603551</c:v>
                </c:pt>
                <c:pt idx="948">
                  <c:v>1.8462770198167391</c:v>
                </c:pt>
                <c:pt idx="949">
                  <c:v>1.566911003554321</c:v>
                </c:pt>
                <c:pt idx="950">
                  <c:v>0.40449420432263572</c:v>
                </c:pt>
                <c:pt idx="951">
                  <c:v>-1.0077761334363711</c:v>
                </c:pt>
                <c:pt idx="952">
                  <c:v>-2.1706830914746433</c:v>
                </c:pt>
                <c:pt idx="953">
                  <c:v>0.74532125264581239</c:v>
                </c:pt>
                <c:pt idx="954">
                  <c:v>3.2996344982861601</c:v>
                </c:pt>
                <c:pt idx="955">
                  <c:v>2.9451958304070516</c:v>
                </c:pt>
                <c:pt idx="956">
                  <c:v>2.639993690036512</c:v>
                </c:pt>
                <c:pt idx="957">
                  <c:v>6.8265072589437512</c:v>
                </c:pt>
                <c:pt idx="958">
                  <c:v>4.9219071959665683</c:v>
                </c:pt>
                <c:pt idx="959">
                  <c:v>4.1180663723851145</c:v>
                </c:pt>
                <c:pt idx="960">
                  <c:v>4.5929774533792855</c:v>
                </c:pt>
                <c:pt idx="961">
                  <c:v>3.6398305462472038</c:v>
                </c:pt>
                <c:pt idx="962">
                  <c:v>1.537519358990064</c:v>
                </c:pt>
                <c:pt idx="963">
                  <c:v>0.47546868357905225</c:v>
                </c:pt>
                <c:pt idx="964">
                  <c:v>-0.98328942046574497</c:v>
                </c:pt>
                <c:pt idx="965">
                  <c:v>-0.14070224993697522</c:v>
                </c:pt>
                <c:pt idx="966">
                  <c:v>0.25202936817191723</c:v>
                </c:pt>
                <c:pt idx="967">
                  <c:v>2.0738970244347894</c:v>
                </c:pt>
                <c:pt idx="968">
                  <c:v>1.7993962663200702</c:v>
                </c:pt>
                <c:pt idx="969">
                  <c:v>1.5123789603914286</c:v>
                </c:pt>
                <c:pt idx="970">
                  <c:v>0.1803775333619706</c:v>
                </c:pt>
                <c:pt idx="971">
                  <c:v>-1.5347746625154794</c:v>
                </c:pt>
                <c:pt idx="972">
                  <c:v>-2.0628413717078828</c:v>
                </c:pt>
                <c:pt idx="973">
                  <c:v>3.1258733972695723</c:v>
                </c:pt>
                <c:pt idx="974">
                  <c:v>2.7955196834477753</c:v>
                </c:pt>
                <c:pt idx="975">
                  <c:v>2.5111461130401178</c:v>
                </c:pt>
                <c:pt idx="976">
                  <c:v>2.1395856486799474</c:v>
                </c:pt>
                <c:pt idx="977">
                  <c:v>4.1755118611698077</c:v>
                </c:pt>
                <c:pt idx="978">
                  <c:v>1.4594503926611795</c:v>
                </c:pt>
                <c:pt idx="979">
                  <c:v>1.00225935739198</c:v>
                </c:pt>
                <c:pt idx="980">
                  <c:v>0.96621272860160134</c:v>
                </c:pt>
                <c:pt idx="981">
                  <c:v>0.5789473947599435</c:v>
                </c:pt>
                <c:pt idx="982">
                  <c:v>0.30491527197530899</c:v>
                </c:pt>
                <c:pt idx="983">
                  <c:v>0.13919460239907522</c:v>
                </c:pt>
                <c:pt idx="984">
                  <c:v>0.39581989104252369</c:v>
                </c:pt>
                <c:pt idx="985">
                  <c:v>0.31344852422660002</c:v>
                </c:pt>
                <c:pt idx="986">
                  <c:v>6.1853780864197537E-2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0.1376181298079561</c:v>
                </c:pt>
                <c:pt idx="1028">
                  <c:v>0.90997929479938255</c:v>
                </c:pt>
                <c:pt idx="1029">
                  <c:v>1.9709193221324157</c:v>
                </c:pt>
                <c:pt idx="1030">
                  <c:v>1.8382498517813364</c:v>
                </c:pt>
                <c:pt idx="1031">
                  <c:v>1.1077760888202963</c:v>
                </c:pt>
                <c:pt idx="1032">
                  <c:v>1.0583444461642717</c:v>
                </c:pt>
                <c:pt idx="1033">
                  <c:v>1.2935641029070162</c:v>
                </c:pt>
                <c:pt idx="1034">
                  <c:v>1.4639567712785944</c:v>
                </c:pt>
                <c:pt idx="1035">
                  <c:v>0.6466052277574228</c:v>
                </c:pt>
                <c:pt idx="1036">
                  <c:v>0.88142965636489023</c:v>
                </c:pt>
                <c:pt idx="1037">
                  <c:v>1.2469186374072461</c:v>
                </c:pt>
                <c:pt idx="1038">
                  <c:v>2.5531605893300391</c:v>
                </c:pt>
                <c:pt idx="1039">
                  <c:v>2.7940028988802972</c:v>
                </c:pt>
                <c:pt idx="1040">
                  <c:v>2.3754112433556216</c:v>
                </c:pt>
                <c:pt idx="1041">
                  <c:v>1.8264844470902251</c:v>
                </c:pt>
                <c:pt idx="1042">
                  <c:v>0.87240522372187712</c:v>
                </c:pt>
                <c:pt idx="1043">
                  <c:v>0.82260259782814238</c:v>
                </c:pt>
                <c:pt idx="1044">
                  <c:v>1.3247081622001664</c:v>
                </c:pt>
                <c:pt idx="1045">
                  <c:v>2.3948779471604968</c:v>
                </c:pt>
                <c:pt idx="1046">
                  <c:v>2.9430348429946678</c:v>
                </c:pt>
                <c:pt idx="1047">
                  <c:v>2.692952363965309</c:v>
                </c:pt>
                <c:pt idx="1048">
                  <c:v>1.6220000121563238</c:v>
                </c:pt>
                <c:pt idx="1049">
                  <c:v>1.0643065306319555</c:v>
                </c:pt>
                <c:pt idx="1050">
                  <c:v>0.51018896337613562</c:v>
                </c:pt>
                <c:pt idx="1051">
                  <c:v>1.8250181626400774</c:v>
                </c:pt>
                <c:pt idx="1052">
                  <c:v>1.4944441156104435</c:v>
                </c:pt>
                <c:pt idx="1053">
                  <c:v>1.4398154201328435</c:v>
                </c:pt>
                <c:pt idx="1054">
                  <c:v>0.49601954439236451</c:v>
                </c:pt>
                <c:pt idx="1055">
                  <c:v>0.6480338510401058</c:v>
                </c:pt>
                <c:pt idx="1056">
                  <c:v>0.50534808641973328</c:v>
                </c:pt>
                <c:pt idx="1057">
                  <c:v>2.5463158667885502</c:v>
                </c:pt>
                <c:pt idx="1058">
                  <c:v>3.4648299142080354</c:v>
                </c:pt>
                <c:pt idx="1059">
                  <c:v>1.7751682433931304</c:v>
                </c:pt>
                <c:pt idx="1060">
                  <c:v>2.3172460163475526</c:v>
                </c:pt>
                <c:pt idx="1061">
                  <c:v>2.263823831376238</c:v>
                </c:pt>
                <c:pt idx="1062">
                  <c:v>1.3803065586419765</c:v>
                </c:pt>
                <c:pt idx="1063">
                  <c:v>0.73483380116016828</c:v>
                </c:pt>
                <c:pt idx="1064">
                  <c:v>1.7850580421536324</c:v>
                </c:pt>
                <c:pt idx="1065">
                  <c:v>2.0768985869290129</c:v>
                </c:pt>
                <c:pt idx="1066">
                  <c:v>0.76709173269614084</c:v>
                </c:pt>
                <c:pt idx="1067">
                  <c:v>-1.3500767058429686</c:v>
                </c:pt>
                <c:pt idx="1068">
                  <c:v>0.14472122235531293</c:v>
                </c:pt>
                <c:pt idx="1069">
                  <c:v>1.6428999556944452</c:v>
                </c:pt>
                <c:pt idx="1070">
                  <c:v>2.5978211307407459</c:v>
                </c:pt>
                <c:pt idx="1071">
                  <c:v>2.1942820977777782</c:v>
                </c:pt>
                <c:pt idx="1072">
                  <c:v>2.4399290303877184</c:v>
                </c:pt>
                <c:pt idx="1073">
                  <c:v>3.2489436803613501</c:v>
                </c:pt>
                <c:pt idx="1074">
                  <c:v>4.1343522035784694</c:v>
                </c:pt>
                <c:pt idx="1075">
                  <c:v>2.7894356786071022</c:v>
                </c:pt>
                <c:pt idx="1076">
                  <c:v>1.5117294920292075</c:v>
                </c:pt>
                <c:pt idx="1077">
                  <c:v>1.0755397498106163</c:v>
                </c:pt>
                <c:pt idx="1078">
                  <c:v>1.777036949799335</c:v>
                </c:pt>
                <c:pt idx="1079">
                  <c:v>2.997844387762246</c:v>
                </c:pt>
                <c:pt idx="1080">
                  <c:v>0.99407899442900494</c:v>
                </c:pt>
                <c:pt idx="1081">
                  <c:v>0.604256192367707</c:v>
                </c:pt>
                <c:pt idx="1082">
                  <c:v>0.86197325062696928</c:v>
                </c:pt>
                <c:pt idx="1083">
                  <c:v>0.19050243027088731</c:v>
                </c:pt>
                <c:pt idx="1084">
                  <c:v>3.6355597778991156</c:v>
                </c:pt>
                <c:pt idx="1085">
                  <c:v>6.183554454416071</c:v>
                </c:pt>
                <c:pt idx="1086">
                  <c:v>5.3698007474046321</c:v>
                </c:pt>
                <c:pt idx="1087">
                  <c:v>3.5474145591330202</c:v>
                </c:pt>
                <c:pt idx="1088">
                  <c:v>3.2592332751678894</c:v>
                </c:pt>
                <c:pt idx="1089">
                  <c:v>2.9695456460031875</c:v>
                </c:pt>
                <c:pt idx="1090">
                  <c:v>3.2696131614351844</c:v>
                </c:pt>
                <c:pt idx="1091">
                  <c:v>4.1713492725463084</c:v>
                </c:pt>
                <c:pt idx="1092">
                  <c:v>5.4218367405229229</c:v>
                </c:pt>
                <c:pt idx="1093">
                  <c:v>5.3081589486525154</c:v>
                </c:pt>
                <c:pt idx="1094">
                  <c:v>2.7821579987814378</c:v>
                </c:pt>
                <c:pt idx="1095">
                  <c:v>1.906330889515834</c:v>
                </c:pt>
                <c:pt idx="1096">
                  <c:v>2.2344990927891741</c:v>
                </c:pt>
                <c:pt idx="1097">
                  <c:v>1.9043863727414032</c:v>
                </c:pt>
                <c:pt idx="1098">
                  <c:v>1.2243943172937126</c:v>
                </c:pt>
                <c:pt idx="1099">
                  <c:v>1.1941581937029211</c:v>
                </c:pt>
                <c:pt idx="1100">
                  <c:v>5.4902316407187497</c:v>
                </c:pt>
                <c:pt idx="1101">
                  <c:v>6.0905334309721102</c:v>
                </c:pt>
                <c:pt idx="1102">
                  <c:v>5.9257972578326701</c:v>
                </c:pt>
                <c:pt idx="1103">
                  <c:v>6.2835792108179316</c:v>
                </c:pt>
                <c:pt idx="1104">
                  <c:v>5.6793125099371622</c:v>
                </c:pt>
                <c:pt idx="1105">
                  <c:v>2.3013919899991837</c:v>
                </c:pt>
                <c:pt idx="1106">
                  <c:v>0.72660859496355634</c:v>
                </c:pt>
                <c:pt idx="1107">
                  <c:v>1.6472936310944508</c:v>
                </c:pt>
                <c:pt idx="1108">
                  <c:v>1.2912558691752953</c:v>
                </c:pt>
                <c:pt idx="1109">
                  <c:v>1.9068306598862832</c:v>
                </c:pt>
                <c:pt idx="1110">
                  <c:v>5.9663514456876223</c:v>
                </c:pt>
                <c:pt idx="1111">
                  <c:v>6.3876264481326803</c:v>
                </c:pt>
                <c:pt idx="1112">
                  <c:v>7.3116841483467807</c:v>
                </c:pt>
                <c:pt idx="1113">
                  <c:v>8.2705467016268912</c:v>
                </c:pt>
                <c:pt idx="1114">
                  <c:v>4.4107967201713656</c:v>
                </c:pt>
                <c:pt idx="1115">
                  <c:v>0.24800517832653313</c:v>
                </c:pt>
                <c:pt idx="1116">
                  <c:v>0.78567799655968251</c:v>
                </c:pt>
                <c:pt idx="1117">
                  <c:v>2.140720717533628</c:v>
                </c:pt>
                <c:pt idx="1118">
                  <c:v>1.7480082732202</c:v>
                </c:pt>
                <c:pt idx="1119">
                  <c:v>4.4814895455939991</c:v>
                </c:pt>
                <c:pt idx="1120">
                  <c:v>6.0299830086232973</c:v>
                </c:pt>
                <c:pt idx="1121">
                  <c:v>4.8562084677497426</c:v>
                </c:pt>
                <c:pt idx="1122">
                  <c:v>3.0947106170310339</c:v>
                </c:pt>
                <c:pt idx="1123">
                  <c:v>1.0341477830313321</c:v>
                </c:pt>
                <c:pt idx="1124">
                  <c:v>4.7353326227632664E-2</c:v>
                </c:pt>
                <c:pt idx="1125">
                  <c:v>-1.0657579426145283</c:v>
                </c:pt>
                <c:pt idx="1126">
                  <c:v>1.7077449982118438</c:v>
                </c:pt>
                <c:pt idx="1127">
                  <c:v>3.889949591005859</c:v>
                </c:pt>
                <c:pt idx="1128">
                  <c:v>3.9173312906567084</c:v>
                </c:pt>
                <c:pt idx="1129">
                  <c:v>5.4460671534438916</c:v>
                </c:pt>
                <c:pt idx="1130">
                  <c:v>3.3000771316193127</c:v>
                </c:pt>
                <c:pt idx="1131">
                  <c:v>2.1185826195453696</c:v>
                </c:pt>
                <c:pt idx="1132">
                  <c:v>1.4042134776206563</c:v>
                </c:pt>
                <c:pt idx="1133">
                  <c:v>0.89335144387239396</c:v>
                </c:pt>
                <c:pt idx="1134">
                  <c:v>1.4208870998638963</c:v>
                </c:pt>
                <c:pt idx="1135">
                  <c:v>1.7751500338646737</c:v>
                </c:pt>
                <c:pt idx="1136">
                  <c:v>2.1620790438062878</c:v>
                </c:pt>
                <c:pt idx="1137">
                  <c:v>1.5637417499294852</c:v>
                </c:pt>
                <c:pt idx="1138">
                  <c:v>0.80341847479273709</c:v>
                </c:pt>
                <c:pt idx="1139">
                  <c:v>0.58236613324762554</c:v>
                </c:pt>
                <c:pt idx="1140">
                  <c:v>0.59964066968257246</c:v>
                </c:pt>
                <c:pt idx="1141">
                  <c:v>1.0930673273296256</c:v>
                </c:pt>
                <c:pt idx="1142">
                  <c:v>1.7678828673233924</c:v>
                </c:pt>
                <c:pt idx="1143">
                  <c:v>1.6616693396635176</c:v>
                </c:pt>
                <c:pt idx="1144">
                  <c:v>-0.396382353304638</c:v>
                </c:pt>
                <c:pt idx="1145">
                  <c:v>-0.86934652605794982</c:v>
                </c:pt>
                <c:pt idx="1146">
                  <c:v>-2.3269582245130422</c:v>
                </c:pt>
                <c:pt idx="1147">
                  <c:v>-2.7417477092166829</c:v>
                </c:pt>
                <c:pt idx="1148">
                  <c:v>3.4913354435204518</c:v>
                </c:pt>
                <c:pt idx="1149">
                  <c:v>2.3512156002372646</c:v>
                </c:pt>
                <c:pt idx="1150">
                  <c:v>1.6297664351851866</c:v>
                </c:pt>
                <c:pt idx="1151">
                  <c:v>0.35997476851851851</c:v>
                </c:pt>
                <c:pt idx="1152">
                  <c:v>1.5254840277777779</c:v>
                </c:pt>
                <c:pt idx="1153">
                  <c:v>2.738451241555131</c:v>
                </c:pt>
                <c:pt idx="1154">
                  <c:v>3.1672016129098122</c:v>
                </c:pt>
                <c:pt idx="1155">
                  <c:v>0.823199634238172</c:v>
                </c:pt>
                <c:pt idx="1156">
                  <c:v>1.1281718109539902</c:v>
                </c:pt>
                <c:pt idx="1157">
                  <c:v>2.7837709485097655</c:v>
                </c:pt>
                <c:pt idx="1158">
                  <c:v>4.0860658160735639</c:v>
                </c:pt>
                <c:pt idx="1159">
                  <c:v>3.9332033121825951</c:v>
                </c:pt>
                <c:pt idx="1160">
                  <c:v>2.3626840654858832</c:v>
                </c:pt>
                <c:pt idx="1161">
                  <c:v>1.5096840256916444</c:v>
                </c:pt>
                <c:pt idx="1162">
                  <c:v>3.093422505840028</c:v>
                </c:pt>
                <c:pt idx="1163">
                  <c:v>3.6451857968328021</c:v>
                </c:pt>
                <c:pt idx="1164">
                  <c:v>4.2938849369588006</c:v>
                </c:pt>
                <c:pt idx="1165">
                  <c:v>4.3405717326696944</c:v>
                </c:pt>
                <c:pt idx="1166">
                  <c:v>-1.1597522202382571</c:v>
                </c:pt>
                <c:pt idx="1167">
                  <c:v>4.8421304541483003</c:v>
                </c:pt>
                <c:pt idx="1168">
                  <c:v>7.6814222138321249</c:v>
                </c:pt>
                <c:pt idx="1169">
                  <c:v>5.0259851404070801</c:v>
                </c:pt>
                <c:pt idx="1170">
                  <c:v>5.6531246539179421</c:v>
                </c:pt>
                <c:pt idx="1171">
                  <c:v>5.9040650542836453</c:v>
                </c:pt>
                <c:pt idx="1172">
                  <c:v>5.7337946853298227</c:v>
                </c:pt>
                <c:pt idx="1173">
                  <c:v>6.3510814264114082</c:v>
                </c:pt>
                <c:pt idx="1174">
                  <c:v>6.5580399755424779</c:v>
                </c:pt>
                <c:pt idx="1175">
                  <c:v>6.3201401704648408</c:v>
                </c:pt>
                <c:pt idx="1176">
                  <c:v>6.9044953681097851</c:v>
                </c:pt>
                <c:pt idx="1177">
                  <c:v>7.4928444338070843</c:v>
                </c:pt>
                <c:pt idx="1178">
                  <c:v>8.5458688448643567</c:v>
                </c:pt>
                <c:pt idx="1179">
                  <c:v>7.8805874892076631</c:v>
                </c:pt>
                <c:pt idx="1180">
                  <c:v>8.0914785856958318</c:v>
                </c:pt>
                <c:pt idx="1181">
                  <c:v>7.8459206809778266</c:v>
                </c:pt>
                <c:pt idx="1182">
                  <c:v>7.5635174077556808</c:v>
                </c:pt>
                <c:pt idx="1183">
                  <c:v>8.1644169664463764</c:v>
                </c:pt>
                <c:pt idx="1184">
                  <c:v>8.2897803490607718</c:v>
                </c:pt>
                <c:pt idx="1185">
                  <c:v>7.9209585003155478</c:v>
                </c:pt>
                <c:pt idx="1186">
                  <c:v>7.502556018682748</c:v>
                </c:pt>
                <c:pt idx="1187">
                  <c:v>8.9257041668309771</c:v>
                </c:pt>
                <c:pt idx="1188">
                  <c:v>8.9257041668309771</c:v>
                </c:pt>
                <c:pt idx="1189">
                  <c:v>8.9257041668309771</c:v>
                </c:pt>
                <c:pt idx="1190">
                  <c:v>8.9257041668309771</c:v>
                </c:pt>
                <c:pt idx="1191">
                  <c:v>8.9257041668309771</c:v>
                </c:pt>
                <c:pt idx="1192">
                  <c:v>8.9257041668309771</c:v>
                </c:pt>
                <c:pt idx="1193">
                  <c:v>8.9257041668309771</c:v>
                </c:pt>
                <c:pt idx="1194">
                  <c:v>8.9257041668309771</c:v>
                </c:pt>
                <c:pt idx="1195">
                  <c:v>9.4016204476952154</c:v>
                </c:pt>
                <c:pt idx="1196">
                  <c:v>8.472794146829477</c:v>
                </c:pt>
                <c:pt idx="1197">
                  <c:v>9.4251378968295345</c:v>
                </c:pt>
                <c:pt idx="1198">
                  <c:v>10.403087066565286</c:v>
                </c:pt>
                <c:pt idx="1199">
                  <c:v>9.5515533449833008</c:v>
                </c:pt>
                <c:pt idx="1200">
                  <c:v>10.638555413150165</c:v>
                </c:pt>
                <c:pt idx="1201">
                  <c:v>9.4029743008669229</c:v>
                </c:pt>
                <c:pt idx="1202">
                  <c:v>8.6154575131723696</c:v>
                </c:pt>
                <c:pt idx="1203">
                  <c:v>8.7408144119050153</c:v>
                </c:pt>
                <c:pt idx="1204">
                  <c:v>8.8245975026476167</c:v>
                </c:pt>
                <c:pt idx="1205">
                  <c:v>9.3615884306144359</c:v>
                </c:pt>
                <c:pt idx="1206">
                  <c:v>9.8806335939024823</c:v>
                </c:pt>
                <c:pt idx="1207">
                  <c:v>9.9054047245215955</c:v>
                </c:pt>
                <c:pt idx="1208">
                  <c:v>9.9302209274845126</c:v>
                </c:pt>
                <c:pt idx="1209">
                  <c:v>9.4571848726184449</c:v>
                </c:pt>
                <c:pt idx="1210">
                  <c:v>9.9545710608901317</c:v>
                </c:pt>
                <c:pt idx="1211">
                  <c:v>9.9545710608901317</c:v>
                </c:pt>
                <c:pt idx="1212">
                  <c:v>9.4566736843468782</c:v>
                </c:pt>
                <c:pt idx="1213">
                  <c:v>10.427607115756118</c:v>
                </c:pt>
                <c:pt idx="1214">
                  <c:v>9.9297097392128251</c:v>
                </c:pt>
                <c:pt idx="1215">
                  <c:v>9.9297097392128251</c:v>
                </c:pt>
                <c:pt idx="1216">
                  <c:v>9.4323235509412484</c:v>
                </c:pt>
                <c:pt idx="1217">
                  <c:v>9.9054047245215227</c:v>
                </c:pt>
                <c:pt idx="1218">
                  <c:v>9.8806335939025338</c:v>
                </c:pt>
                <c:pt idx="1219">
                  <c:v>9.8559074892565839</c:v>
                </c:pt>
                <c:pt idx="1220">
                  <c:v>9.3358849290274701</c:v>
                </c:pt>
                <c:pt idx="1221">
                  <c:v>9.289213373622065</c:v>
                </c:pt>
                <c:pt idx="1222">
                  <c:v>9.7125833162258886</c:v>
                </c:pt>
                <c:pt idx="1223">
                  <c:v>9.1482286422192498</c:v>
                </c:pt>
                <c:pt idx="1224">
                  <c:v>10.524626569649689</c:v>
                </c:pt>
                <c:pt idx="1225">
                  <c:v>9.4919210690512035</c:v>
                </c:pt>
                <c:pt idx="1226">
                  <c:v>9.9311037385692806</c:v>
                </c:pt>
                <c:pt idx="1227">
                  <c:v>8.9318329498217821</c:v>
                </c:pt>
                <c:pt idx="1228">
                  <c:v>9.8579318625952901</c:v>
                </c:pt>
                <c:pt idx="1229">
                  <c:v>8.8618604991530709</c:v>
                </c:pt>
                <c:pt idx="1230">
                  <c:v>9.3010611631018882</c:v>
                </c:pt>
                <c:pt idx="1231">
                  <c:v>9.7368591614523829</c:v>
                </c:pt>
                <c:pt idx="1232">
                  <c:v>9.7112427028944843</c:v>
                </c:pt>
                <c:pt idx="1233">
                  <c:v>8.7456080578326034</c:v>
                </c:pt>
                <c:pt idx="1234">
                  <c:v>9.6872035831146412</c:v>
                </c:pt>
                <c:pt idx="1235">
                  <c:v>8.2405407744727484</c:v>
                </c:pt>
                <c:pt idx="1236">
                  <c:v>9.1597618811976584</c:v>
                </c:pt>
                <c:pt idx="1237">
                  <c:v>7.6729943328830501</c:v>
                </c:pt>
                <c:pt idx="1238">
                  <c:v>8.5301825094454831</c:v>
                </c:pt>
                <c:pt idx="1239">
                  <c:v>7.9265815713033518</c:v>
                </c:pt>
                <c:pt idx="1240">
                  <c:v>9.178483650548543</c:v>
                </c:pt>
                <c:pt idx="1241">
                  <c:v>8.543977029013142</c:v>
                </c:pt>
                <c:pt idx="1242">
                  <c:v>8.8526425025830751</c:v>
                </c:pt>
                <c:pt idx="1243">
                  <c:v>7.7920263020832286</c:v>
                </c:pt>
                <c:pt idx="1244">
                  <c:v>8.5645716416027398</c:v>
                </c:pt>
                <c:pt idx="1245">
                  <c:v>7.9739128986970371</c:v>
                </c:pt>
                <c:pt idx="1246">
                  <c:v>7.397514572541068</c:v>
                </c:pt>
                <c:pt idx="1247">
                  <c:v>7.7093266090404802</c:v>
                </c:pt>
                <c:pt idx="1248">
                  <c:v>7.5661222033519575</c:v>
                </c:pt>
                <c:pt idx="1249">
                  <c:v>7.4248877651319845</c:v>
                </c:pt>
                <c:pt idx="1250">
                  <c:v>7.721650984901486</c:v>
                </c:pt>
                <c:pt idx="1251">
                  <c:v>7.1611219800359773</c:v>
                </c:pt>
                <c:pt idx="1252">
                  <c:v>7.0446959544973806</c:v>
                </c:pt>
                <c:pt idx="1253">
                  <c:v>6.9296738489992968</c:v>
                </c:pt>
                <c:pt idx="1254">
                  <c:v>6.8160456474650442</c:v>
                </c:pt>
                <c:pt idx="1255">
                  <c:v>6.7038013338188094</c:v>
                </c:pt>
                <c:pt idx="1256">
                  <c:v>6.592930891983805</c:v>
                </c:pt>
                <c:pt idx="1257">
                  <c:v>6.4834243058839771</c:v>
                </c:pt>
                <c:pt idx="1258">
                  <c:v>6.3752715594423233</c:v>
                </c:pt>
                <c:pt idx="1259">
                  <c:v>6.6769020655953915</c:v>
                </c:pt>
                <c:pt idx="1260">
                  <c:v>6.5807349233322778</c:v>
                </c:pt>
                <c:pt idx="1261">
                  <c:v>6.50436198047956</c:v>
                </c:pt>
                <c:pt idx="1262">
                  <c:v>7.2519496232314484</c:v>
                </c:pt>
                <c:pt idx="1263">
                  <c:v>6.4427385892808031</c:v>
                </c:pt>
                <c:pt idx="1264">
                  <c:v>6.8638443729405871</c:v>
                </c:pt>
                <c:pt idx="1265">
                  <c:v>6.1143217366061222</c:v>
                </c:pt>
                <c:pt idx="1266">
                  <c:v>5.7607889356778443</c:v>
                </c:pt>
                <c:pt idx="1267">
                  <c:v>6.1992009542815802</c:v>
                </c:pt>
                <c:pt idx="1268">
                  <c:v>5.4185765894927087</c:v>
                </c:pt>
                <c:pt idx="1269">
                  <c:v>5.4165318364062367</c:v>
                </c:pt>
                <c:pt idx="1270">
                  <c:v>5.7922950900839876</c:v>
                </c:pt>
                <c:pt idx="1271">
                  <c:v>5.7438131385136728</c:v>
                </c:pt>
                <c:pt idx="1272">
                  <c:v>6.083183070187749</c:v>
                </c:pt>
                <c:pt idx="1273">
                  <c:v>6.4154705618081875</c:v>
                </c:pt>
                <c:pt idx="1274">
                  <c:v>5.959245347495024</c:v>
                </c:pt>
                <c:pt idx="1275">
                  <c:v>6.3064232650290206</c:v>
                </c:pt>
                <c:pt idx="1276">
                  <c:v>6.6661937613886968</c:v>
                </c:pt>
                <c:pt idx="1277">
                  <c:v>6.266955721265167</c:v>
                </c:pt>
                <c:pt idx="1278">
                  <c:v>5.8871778206761887</c:v>
                </c:pt>
                <c:pt idx="1279">
                  <c:v>6.3023337588562036</c:v>
                </c:pt>
                <c:pt idx="1280">
                  <c:v>5.9396406240431148</c:v>
                </c:pt>
                <c:pt idx="1281">
                  <c:v>5.1732536168038603</c:v>
                </c:pt>
                <c:pt idx="1282">
                  <c:v>6.3719901137174828</c:v>
                </c:pt>
                <c:pt idx="1283">
                  <c:v>5.5885906326611989</c:v>
                </c:pt>
                <c:pt idx="1284">
                  <c:v>5.9888510493278462</c:v>
                </c:pt>
                <c:pt idx="1285">
                  <c:v>5.1873078394512913</c:v>
                </c:pt>
                <c:pt idx="1286">
                  <c:v>5.9566894061370288</c:v>
                </c:pt>
                <c:pt idx="1287">
                  <c:v>5.5239012056326313</c:v>
                </c:pt>
                <c:pt idx="1288">
                  <c:v>5.4771698416356474</c:v>
                </c:pt>
                <c:pt idx="1289">
                  <c:v>5.810684490686409</c:v>
                </c:pt>
                <c:pt idx="1290">
                  <c:v>6.1371048287778152</c:v>
                </c:pt>
                <c:pt idx="1291">
                  <c:v>5.2992145145921299</c:v>
                </c:pt>
                <c:pt idx="1292">
                  <c:v>5.2391506496662288</c:v>
                </c:pt>
                <c:pt idx="1293">
                  <c:v>5.5519628154647425</c:v>
                </c:pt>
                <c:pt idx="1294">
                  <c:v>5.471526389808048</c:v>
                </c:pt>
                <c:pt idx="1295">
                  <c:v>6.1556770115405408</c:v>
                </c:pt>
                <c:pt idx="1296">
                  <c:v>6.0971081140740324</c:v>
                </c:pt>
                <c:pt idx="1297">
                  <c:v>6.0762910409925581</c:v>
                </c:pt>
                <c:pt idx="1298">
                  <c:v>5.7126945338272028</c:v>
                </c:pt>
                <c:pt idx="1299">
                  <c:v>5.746764401742734</c:v>
                </c:pt>
                <c:pt idx="1300">
                  <c:v>5.0326243270154665</c:v>
                </c:pt>
                <c:pt idx="1301">
                  <c:v>5.4448089488091824</c:v>
                </c:pt>
                <c:pt idx="1302">
                  <c:v>5.4768087941838619</c:v>
                </c:pt>
                <c:pt idx="1303">
                  <c:v>5.89489545324078</c:v>
                </c:pt>
                <c:pt idx="1304">
                  <c:v>4.7850147909288463</c:v>
                </c:pt>
                <c:pt idx="1305">
                  <c:v>5.5721142610803209</c:v>
                </c:pt>
                <c:pt idx="1306">
                  <c:v>5.1998739266119136</c:v>
                </c:pt>
                <c:pt idx="1307">
                  <c:v>5.5878658247599438</c:v>
                </c:pt>
                <c:pt idx="1308">
                  <c:v>5.1993627383402137</c:v>
                </c:pt>
                <c:pt idx="1309">
                  <c:v>5.9601061592285207</c:v>
                </c:pt>
                <c:pt idx="1310">
                  <c:v>5.1836111746607028</c:v>
                </c:pt>
                <c:pt idx="1311">
                  <c:v>5.5558867045091258</c:v>
                </c:pt>
                <c:pt idx="1312">
                  <c:v>5.1527247753411833</c:v>
                </c:pt>
                <c:pt idx="1313">
                  <c:v>5.123001163117431</c:v>
                </c:pt>
                <c:pt idx="1314">
                  <c:v>5.8477609577092675</c:v>
                </c:pt>
                <c:pt idx="1315">
                  <c:v>5.0454700822241048</c:v>
                </c:pt>
                <c:pt idx="1316">
                  <c:v>4.2382098047504293</c:v>
                </c:pt>
                <c:pt idx="1317">
                  <c:v>6.0608308106546938</c:v>
                </c:pt>
                <c:pt idx="1318">
                  <c:v>5.2308238507008014</c:v>
                </c:pt>
                <c:pt idx="1319">
                  <c:v>7.4173744967938653</c:v>
                </c:pt>
                <c:pt idx="1320">
                  <c:v>6.320963879153334</c:v>
                </c:pt>
                <c:pt idx="1321">
                  <c:v>6.7951420359654868</c:v>
                </c:pt>
                <c:pt idx="1322">
                  <c:v>6.6009499442993249</c:v>
                </c:pt>
                <c:pt idx="1323">
                  <c:v>7.2338320283379183</c:v>
                </c:pt>
                <c:pt idx="1324">
                  <c:v>5.6034333447219353</c:v>
                </c:pt>
                <c:pt idx="1325">
                  <c:v>4.6227074466666345</c:v>
                </c:pt>
                <c:pt idx="1326">
                  <c:v>3.9200656765394992</c:v>
                </c:pt>
                <c:pt idx="1327">
                  <c:v>5.1844358873525547</c:v>
                </c:pt>
                <c:pt idx="1328">
                  <c:v>5.620822077305113</c:v>
                </c:pt>
                <c:pt idx="1329">
                  <c:v>6.4469023242187493</c:v>
                </c:pt>
                <c:pt idx="1330">
                  <c:v>6.4469023242187493</c:v>
                </c:pt>
                <c:pt idx="1331">
                  <c:v>6.4469023242187493</c:v>
                </c:pt>
                <c:pt idx="1332">
                  <c:v>6.0328398242187724</c:v>
                </c:pt>
                <c:pt idx="1333">
                  <c:v>5.6022292454326239</c:v>
                </c:pt>
                <c:pt idx="1334">
                  <c:v>6.3794013422714357</c:v>
                </c:pt>
                <c:pt idx="1335">
                  <c:v>6.3257176827123089</c:v>
                </c:pt>
                <c:pt idx="1336">
                  <c:v>7.0902703789437167</c:v>
                </c:pt>
                <c:pt idx="1337">
                  <c:v>6.250571047076849</c:v>
                </c:pt>
                <c:pt idx="1338">
                  <c:v>6.6408277469001735</c:v>
                </c:pt>
                <c:pt idx="1339">
                  <c:v>6.2323883178877297</c:v>
                </c:pt>
                <c:pt idx="1340">
                  <c:v>6.6403165586285056</c:v>
                </c:pt>
                <c:pt idx="1341">
                  <c:v>6.2505710470768099</c:v>
                </c:pt>
                <c:pt idx="1342">
                  <c:v>7.4951314900549395</c:v>
                </c:pt>
                <c:pt idx="1343">
                  <c:v>6.3471532562807944</c:v>
                </c:pt>
                <c:pt idx="1344">
                  <c:v>6.4189555632785904</c:v>
                </c:pt>
                <c:pt idx="1345">
                  <c:v>6.0762724744529173</c:v>
                </c:pt>
                <c:pt idx="1346">
                  <c:v>5.7092386856627577</c:v>
                </c:pt>
                <c:pt idx="1347">
                  <c:v>6.1395641334568083</c:v>
                </c:pt>
                <c:pt idx="1348">
                  <c:v>5.7219233155556006</c:v>
                </c:pt>
                <c:pt idx="1349">
                  <c:v>4.4411134528482759</c:v>
                </c:pt>
                <c:pt idx="1350">
                  <c:v>4.7677023733605024</c:v>
                </c:pt>
                <c:pt idx="1351">
                  <c:v>5.0382923894668004</c:v>
                </c:pt>
                <c:pt idx="1352">
                  <c:v>6.0548375542852018</c:v>
                </c:pt>
                <c:pt idx="1353">
                  <c:v>5.4268407471605054</c:v>
                </c:pt>
                <c:pt idx="1354">
                  <c:v>5.589781402208498</c:v>
                </c:pt>
                <c:pt idx="1355">
                  <c:v>4.5986474758159179</c:v>
                </c:pt>
                <c:pt idx="1356">
                  <c:v>4.3898744156953438</c:v>
                </c:pt>
                <c:pt idx="1357">
                  <c:v>4.5270581582889218</c:v>
                </c:pt>
                <c:pt idx="1358">
                  <c:v>4.2773801055218375</c:v>
                </c:pt>
                <c:pt idx="1359">
                  <c:v>3.6909560987441008</c:v>
                </c:pt>
                <c:pt idx="1360">
                  <c:v>4.4464534034673253</c:v>
                </c:pt>
                <c:pt idx="1361">
                  <c:v>6.3523536032784662</c:v>
                </c:pt>
                <c:pt idx="1362">
                  <c:v>6.6025185284557342</c:v>
                </c:pt>
                <c:pt idx="1363">
                  <c:v>6.4451160637510494</c:v>
                </c:pt>
                <c:pt idx="1364">
                  <c:v>5.9360745663802756</c:v>
                </c:pt>
                <c:pt idx="1365">
                  <c:v>1.8139393074904557</c:v>
                </c:pt>
                <c:pt idx="1366">
                  <c:v>1.4967909145898837</c:v>
                </c:pt>
                <c:pt idx="1367">
                  <c:v>0.83196645167366778</c:v>
                </c:pt>
                <c:pt idx="1368">
                  <c:v>0.17302550787463744</c:v>
                </c:pt>
                <c:pt idx="1369">
                  <c:v>4.507123919753024</c:v>
                </c:pt>
                <c:pt idx="1370">
                  <c:v>6.3424156991907239</c:v>
                </c:pt>
                <c:pt idx="1371">
                  <c:v>4.9531254379387732</c:v>
                </c:pt>
                <c:pt idx="1372">
                  <c:v>3.1619217342350385</c:v>
                </c:pt>
                <c:pt idx="1373">
                  <c:v>1.6845876292967672</c:v>
                </c:pt>
                <c:pt idx="1374">
                  <c:v>1.3643984332606978</c:v>
                </c:pt>
                <c:pt idx="1375">
                  <c:v>0.75872234614692502</c:v>
                </c:pt>
                <c:pt idx="1376">
                  <c:v>-1.4508605121891822</c:v>
                </c:pt>
                <c:pt idx="1377">
                  <c:v>-1.5675685597925266</c:v>
                </c:pt>
                <c:pt idx="1378">
                  <c:v>3.4781877064478479</c:v>
                </c:pt>
                <c:pt idx="1379">
                  <c:v>3.0991823854301437</c:v>
                </c:pt>
                <c:pt idx="1380">
                  <c:v>2.7725397206518849</c:v>
                </c:pt>
                <c:pt idx="1381">
                  <c:v>7.0307080296844955</c:v>
                </c:pt>
                <c:pt idx="1382">
                  <c:v>7.2170645639754571</c:v>
                </c:pt>
                <c:pt idx="1383">
                  <c:v>3.6416560799224911</c:v>
                </c:pt>
                <c:pt idx="1384">
                  <c:v>0.374408236829332</c:v>
                </c:pt>
                <c:pt idx="1385">
                  <c:v>-1.1620736336642743</c:v>
                </c:pt>
                <c:pt idx="1386">
                  <c:v>1.1287452405684579</c:v>
                </c:pt>
                <c:pt idx="1387">
                  <c:v>3.2681676964883364</c:v>
                </c:pt>
                <c:pt idx="1388">
                  <c:v>4.3946956357379392</c:v>
                </c:pt>
                <c:pt idx="1389">
                  <c:v>4.2674391697845806</c:v>
                </c:pt>
                <c:pt idx="1390">
                  <c:v>2.2250006053180407</c:v>
                </c:pt>
                <c:pt idx="1391">
                  <c:v>0.30475797205352251</c:v>
                </c:pt>
                <c:pt idx="1392">
                  <c:v>3.9322391604940776E-2</c:v>
                </c:pt>
                <c:pt idx="1393">
                  <c:v>0.42264450324293179</c:v>
                </c:pt>
                <c:pt idx="1394">
                  <c:v>1.199155818200925</c:v>
                </c:pt>
                <c:pt idx="1395">
                  <c:v>2.3033224848676332</c:v>
                </c:pt>
                <c:pt idx="1396">
                  <c:v>1.7284696925408267</c:v>
                </c:pt>
                <c:pt idx="1397">
                  <c:v>1.9751493735994443</c:v>
                </c:pt>
                <c:pt idx="1398">
                  <c:v>2.1978477269049916</c:v>
                </c:pt>
                <c:pt idx="1399">
                  <c:v>1.8607388589126659</c:v>
                </c:pt>
                <c:pt idx="1400">
                  <c:v>2.0535193200474993</c:v>
                </c:pt>
                <c:pt idx="1401">
                  <c:v>2.2129473152373791</c:v>
                </c:pt>
                <c:pt idx="1402">
                  <c:v>1.1284189212403879</c:v>
                </c:pt>
                <c:pt idx="1403">
                  <c:v>-0.50598082354082763</c:v>
                </c:pt>
                <c:pt idx="1404">
                  <c:v>-1.6970858170166814</c:v>
                </c:pt>
                <c:pt idx="1405">
                  <c:v>2.8660428538364506</c:v>
                </c:pt>
                <c:pt idx="1406">
                  <c:v>5.2832058590123658</c:v>
                </c:pt>
                <c:pt idx="1407">
                  <c:v>5.7137643944907319</c:v>
                </c:pt>
                <c:pt idx="1408">
                  <c:v>2.4650960205725769</c:v>
                </c:pt>
                <c:pt idx="1409">
                  <c:v>0.67487706397544356</c:v>
                </c:pt>
                <c:pt idx="1410">
                  <c:v>0.53537962087205693</c:v>
                </c:pt>
                <c:pt idx="1411">
                  <c:v>0.67080968253579765</c:v>
                </c:pt>
                <c:pt idx="1412">
                  <c:v>0.80266781366256712</c:v>
                </c:pt>
                <c:pt idx="1413">
                  <c:v>1.6089495081840801</c:v>
                </c:pt>
                <c:pt idx="1414">
                  <c:v>2.7043728392815458</c:v>
                </c:pt>
                <c:pt idx="1415">
                  <c:v>3.2503928066107255</c:v>
                </c:pt>
                <c:pt idx="1416">
                  <c:v>2.8325429378791771</c:v>
                </c:pt>
                <c:pt idx="1417">
                  <c:v>1.8528306747068086</c:v>
                </c:pt>
                <c:pt idx="1418">
                  <c:v>5.0033795555552985E-2</c:v>
                </c:pt>
                <c:pt idx="1419">
                  <c:v>-1.5246380654061795</c:v>
                </c:pt>
                <c:pt idx="1420">
                  <c:v>-1.6130241601102042</c:v>
                </c:pt>
                <c:pt idx="1421">
                  <c:v>-2.0204906888629832</c:v>
                </c:pt>
                <c:pt idx="1422">
                  <c:v>1.102917469030805</c:v>
                </c:pt>
                <c:pt idx="1423">
                  <c:v>5.4286504704847838</c:v>
                </c:pt>
                <c:pt idx="1424">
                  <c:v>3.6331338258327279</c:v>
                </c:pt>
                <c:pt idx="1425">
                  <c:v>3.8003436635311578</c:v>
                </c:pt>
                <c:pt idx="1426">
                  <c:v>4.3493475973739102</c:v>
                </c:pt>
                <c:pt idx="1427">
                  <c:v>0.32344363876362792</c:v>
                </c:pt>
                <c:pt idx="1428">
                  <c:v>-1.3765707707203934</c:v>
                </c:pt>
                <c:pt idx="1429">
                  <c:v>-0.97837487342529394</c:v>
                </c:pt>
                <c:pt idx="1430">
                  <c:v>-0.77306481935556937</c:v>
                </c:pt>
                <c:pt idx="1431">
                  <c:v>-1.6625169514943945</c:v>
                </c:pt>
                <c:pt idx="1432">
                  <c:v>-1.3054018614795364</c:v>
                </c:pt>
                <c:pt idx="1433">
                  <c:v>2.5770159638607701</c:v>
                </c:pt>
                <c:pt idx="1434">
                  <c:v>2.1898642118912992</c:v>
                </c:pt>
                <c:pt idx="1435">
                  <c:v>6.2601032969395156</c:v>
                </c:pt>
                <c:pt idx="1436">
                  <c:v>2.7709478890462327</c:v>
                </c:pt>
                <c:pt idx="1437">
                  <c:v>1.4521569073993486</c:v>
                </c:pt>
                <c:pt idx="1438">
                  <c:v>0.24296333833946893</c:v>
                </c:pt>
                <c:pt idx="1439">
                  <c:v>-0.14052252979252078</c:v>
                </c:pt>
                <c:pt idx="1440">
                  <c:v>-0.18149131766432158</c:v>
                </c:pt>
                <c:pt idx="1441">
                  <c:v>-0.48440845822422851</c:v>
                </c:pt>
                <c:pt idx="1442">
                  <c:v>1.2909271788185839</c:v>
                </c:pt>
                <c:pt idx="1443">
                  <c:v>1.5978245848304871</c:v>
                </c:pt>
                <c:pt idx="1444">
                  <c:v>1.1216863715277772</c:v>
                </c:pt>
                <c:pt idx="1445">
                  <c:v>0.48701247063295794</c:v>
                </c:pt>
                <c:pt idx="1446">
                  <c:v>-0.17120771630725357</c:v>
                </c:pt>
                <c:pt idx="1447">
                  <c:v>-1.5247925327622074</c:v>
                </c:pt>
                <c:pt idx="1448">
                  <c:v>-0.79765342761381941</c:v>
                </c:pt>
                <c:pt idx="1449">
                  <c:v>1.5218458278580744</c:v>
                </c:pt>
                <c:pt idx="1450">
                  <c:v>2.0163296611198982</c:v>
                </c:pt>
                <c:pt idx="1451">
                  <c:v>0.7605627004475306</c:v>
                </c:pt>
                <c:pt idx="1452">
                  <c:v>7.3611111111111099E-2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0.31104441603502231</c:v>
                </c:pt>
                <c:pt idx="1480">
                  <c:v>0.30769061223079563</c:v>
                </c:pt>
                <c:pt idx="1481">
                  <c:v>0.27183235945433082</c:v>
                </c:pt>
                <c:pt idx="1482">
                  <c:v>0.24171450639405911</c:v>
                </c:pt>
                <c:pt idx="1483">
                  <c:v>0.31112155130487107</c:v>
                </c:pt>
                <c:pt idx="1484">
                  <c:v>0.32954499054869624</c:v>
                </c:pt>
                <c:pt idx="1485">
                  <c:v>0.58214524705088833</c:v>
                </c:pt>
                <c:pt idx="1486">
                  <c:v>0.75317313657961726</c:v>
                </c:pt>
                <c:pt idx="1487">
                  <c:v>0.99050749152705952</c:v>
                </c:pt>
                <c:pt idx="1488">
                  <c:v>1.2339435210637406</c:v>
                </c:pt>
                <c:pt idx="1489">
                  <c:v>1.5387622833584134</c:v>
                </c:pt>
                <c:pt idx="1490">
                  <c:v>1.6734449458760103</c:v>
                </c:pt>
                <c:pt idx="1491">
                  <c:v>1.8538086902828432</c:v>
                </c:pt>
                <c:pt idx="1492">
                  <c:v>1.5266000457973075</c:v>
                </c:pt>
                <c:pt idx="1493">
                  <c:v>1.6052953735297226</c:v>
                </c:pt>
                <c:pt idx="1494">
                  <c:v>1.5065895280249464</c:v>
                </c:pt>
                <c:pt idx="1495">
                  <c:v>1.3510277182572263</c:v>
                </c:pt>
                <c:pt idx="1496">
                  <c:v>1.5867602339900557</c:v>
                </c:pt>
                <c:pt idx="1497">
                  <c:v>1.4176712937874694</c:v>
                </c:pt>
                <c:pt idx="1498">
                  <c:v>1.445722001478341</c:v>
                </c:pt>
                <c:pt idx="1499">
                  <c:v>1.4728791833872421</c:v>
                </c:pt>
                <c:pt idx="1500">
                  <c:v>1.4950325385366945</c:v>
                </c:pt>
                <c:pt idx="1501">
                  <c:v>2.5579018688944419</c:v>
                </c:pt>
                <c:pt idx="1502">
                  <c:v>2.0979302169373408</c:v>
                </c:pt>
                <c:pt idx="1503">
                  <c:v>2.941199624574744</c:v>
                </c:pt>
                <c:pt idx="1504">
                  <c:v>2.4713699142380747</c:v>
                </c:pt>
                <c:pt idx="1505">
                  <c:v>2.5191043923611023</c:v>
                </c:pt>
                <c:pt idx="1506">
                  <c:v>2.8380837142965332</c:v>
                </c:pt>
                <c:pt idx="1507">
                  <c:v>3.1684297910504853</c:v>
                </c:pt>
                <c:pt idx="1508">
                  <c:v>3.2369931632321265</c:v>
                </c:pt>
                <c:pt idx="1509">
                  <c:v>3.606041748935354</c:v>
                </c:pt>
                <c:pt idx="1510">
                  <c:v>4.3096013704406388</c:v>
                </c:pt>
                <c:pt idx="1511">
                  <c:v>4.5195929237497676</c:v>
                </c:pt>
                <c:pt idx="1512">
                  <c:v>4.8036470006779517</c:v>
                </c:pt>
                <c:pt idx="1513">
                  <c:v>4.8491543356782074</c:v>
                </c:pt>
                <c:pt idx="1514">
                  <c:v>4.2564786045805469</c:v>
                </c:pt>
                <c:pt idx="1515">
                  <c:v>3.5384624161682048</c:v>
                </c:pt>
                <c:pt idx="1516">
                  <c:v>2.6628301755331947</c:v>
                </c:pt>
                <c:pt idx="1517">
                  <c:v>3.8041399608064541</c:v>
                </c:pt>
                <c:pt idx="1518">
                  <c:v>3.5528925360407744</c:v>
                </c:pt>
                <c:pt idx="1519">
                  <c:v>4.7306073480241224</c:v>
                </c:pt>
                <c:pt idx="1520">
                  <c:v>4.0757638597327794</c:v>
                </c:pt>
                <c:pt idx="1521">
                  <c:v>4.8690660714949336</c:v>
                </c:pt>
                <c:pt idx="1522">
                  <c:v>3.7742856717658153</c:v>
                </c:pt>
                <c:pt idx="1523">
                  <c:v>4.1349182705332552</c:v>
                </c:pt>
                <c:pt idx="1524">
                  <c:v>2.5817168853772503</c:v>
                </c:pt>
                <c:pt idx="1525">
                  <c:v>2.8774920602889491</c:v>
                </c:pt>
                <c:pt idx="1526">
                  <c:v>3.1259739325772191</c:v>
                </c:pt>
                <c:pt idx="1527">
                  <c:v>4.0225437795011967</c:v>
                </c:pt>
                <c:pt idx="1528">
                  <c:v>5.125604686885481</c:v>
                </c:pt>
                <c:pt idx="1529">
                  <c:v>5.4306649451302853</c:v>
                </c:pt>
                <c:pt idx="1530">
                  <c:v>5.4118569783421338</c:v>
                </c:pt>
                <c:pt idx="1531">
                  <c:v>5.4589683427139697</c:v>
                </c:pt>
                <c:pt idx="1532">
                  <c:v>4.9886971549988939</c:v>
                </c:pt>
                <c:pt idx="1533">
                  <c:v>5.2447685956789565</c:v>
                </c:pt>
                <c:pt idx="1534">
                  <c:v>5.3083353688494421</c:v>
                </c:pt>
                <c:pt idx="1535">
                  <c:v>6.1245627120861847</c:v>
                </c:pt>
                <c:pt idx="1536">
                  <c:v>5.8805226935115904</c:v>
                </c:pt>
                <c:pt idx="1537">
                  <c:v>5.7124042494376397</c:v>
                </c:pt>
                <c:pt idx="1538">
                  <c:v>6.2483263622993697</c:v>
                </c:pt>
                <c:pt idx="1539">
                  <c:v>5.7944530266753453</c:v>
                </c:pt>
                <c:pt idx="1540">
                  <c:v>6.7333477066450129</c:v>
                </c:pt>
                <c:pt idx="1541">
                  <c:v>6.2142850771056288</c:v>
                </c:pt>
                <c:pt idx="1542">
                  <c:v>5.9293891619357026</c:v>
                </c:pt>
                <c:pt idx="1543">
                  <c:v>5.0691004642994528</c:v>
                </c:pt>
                <c:pt idx="1544">
                  <c:v>3.9827641090404313</c:v>
                </c:pt>
                <c:pt idx="1545">
                  <c:v>5.4202043177458421</c:v>
                </c:pt>
                <c:pt idx="1546">
                  <c:v>6.4445340181326767</c:v>
                </c:pt>
                <c:pt idx="1547">
                  <c:v>7.4565873328299759</c:v>
                </c:pt>
                <c:pt idx="1548">
                  <c:v>8.9258341515827873</c:v>
                </c:pt>
                <c:pt idx="1549">
                  <c:v>8.5762234433172022</c:v>
                </c:pt>
                <c:pt idx="1550">
                  <c:v>9.6288405178326215</c:v>
                </c:pt>
                <c:pt idx="1551">
                  <c:v>8.859158596421965</c:v>
                </c:pt>
                <c:pt idx="1552">
                  <c:v>9.4973507193219682</c:v>
                </c:pt>
                <c:pt idx="1553">
                  <c:v>8.7323343483353391</c:v>
                </c:pt>
                <c:pt idx="1554">
                  <c:v>9.8566328756962314</c:v>
                </c:pt>
                <c:pt idx="1555">
                  <c:v>10.059956430760739</c:v>
                </c:pt>
                <c:pt idx="1556">
                  <c:v>10.785963205457168</c:v>
                </c:pt>
                <c:pt idx="1557">
                  <c:v>10.590710924138385</c:v>
                </c:pt>
                <c:pt idx="1558">
                  <c:v>11.923243376841889</c:v>
                </c:pt>
                <c:pt idx="1559">
                  <c:v>11.34987129803319</c:v>
                </c:pt>
                <c:pt idx="1560">
                  <c:v>11.278631413966053</c:v>
                </c:pt>
                <c:pt idx="1561">
                  <c:v>11.716886041627323</c:v>
                </c:pt>
                <c:pt idx="1562">
                  <c:v>12.167438927230688</c:v>
                </c:pt>
                <c:pt idx="1563">
                  <c:v>13.176429079336419</c:v>
                </c:pt>
                <c:pt idx="1564">
                  <c:v>13.153226162574882</c:v>
                </c:pt>
                <c:pt idx="1565">
                  <c:v>13.673643343002666</c:v>
                </c:pt>
                <c:pt idx="1566">
                  <c:v>14.780848254801406</c:v>
                </c:pt>
                <c:pt idx="1567">
                  <c:v>13.647294612671509</c:v>
                </c:pt>
                <c:pt idx="1568">
                  <c:v>14.718145204302473</c:v>
                </c:pt>
                <c:pt idx="1569">
                  <c:v>15.206341423772493</c:v>
                </c:pt>
                <c:pt idx="1570">
                  <c:v>15.672948695788691</c:v>
                </c:pt>
                <c:pt idx="1571">
                  <c:v>16.115806840174148</c:v>
                </c:pt>
                <c:pt idx="1572">
                  <c:v>16.532869285022517</c:v>
                </c:pt>
                <c:pt idx="1573">
                  <c:v>15.676957479365466</c:v>
                </c:pt>
                <c:pt idx="1574">
                  <c:v>16.562355680600877</c:v>
                </c:pt>
                <c:pt idx="1575">
                  <c:v>16.769360295363168</c:v>
                </c:pt>
                <c:pt idx="1576">
                  <c:v>16.275995040170042</c:v>
                </c:pt>
                <c:pt idx="1577">
                  <c:v>16.937470892894822</c:v>
                </c:pt>
                <c:pt idx="1578">
                  <c:v>16.900155919799833</c:v>
                </c:pt>
                <c:pt idx="1579">
                  <c:v>18.053234484268451</c:v>
                </c:pt>
                <c:pt idx="1580">
                  <c:v>16.681557562934266</c:v>
                </c:pt>
                <c:pt idx="1581">
                  <c:v>18.384349169034092</c:v>
                </c:pt>
                <c:pt idx="1582">
                  <c:v>16.35495088561624</c:v>
                </c:pt>
                <c:pt idx="1583">
                  <c:v>16.76869499701592</c:v>
                </c:pt>
                <c:pt idx="1584">
                  <c:v>16.520489274869576</c:v>
                </c:pt>
                <c:pt idx="1585">
                  <c:v>16.240258641975313</c:v>
                </c:pt>
                <c:pt idx="1586">
                  <c:v>15.929318728515142</c:v>
                </c:pt>
                <c:pt idx="1587">
                  <c:v>16.192845230406697</c:v>
                </c:pt>
                <c:pt idx="1588">
                  <c:v>16.441911772212865</c:v>
                </c:pt>
                <c:pt idx="1589">
                  <c:v>16.711661822034127</c:v>
                </c:pt>
                <c:pt idx="1590">
                  <c:v>15.859681413513943</c:v>
                </c:pt>
                <c:pt idx="1591">
                  <c:v>16.235376423091054</c:v>
                </c:pt>
                <c:pt idx="1592">
                  <c:v>14.916876402134026</c:v>
                </c:pt>
                <c:pt idx="1593">
                  <c:v>15.950691942224125</c:v>
                </c:pt>
                <c:pt idx="1594">
                  <c:v>14.711985638765571</c:v>
                </c:pt>
                <c:pt idx="1595">
                  <c:v>13.483714365757788</c:v>
                </c:pt>
                <c:pt idx="1596">
                  <c:v>14.521264779083406</c:v>
                </c:pt>
                <c:pt idx="1597">
                  <c:v>12.659684736079177</c:v>
                </c:pt>
                <c:pt idx="1598">
                  <c:v>13.608584779643037</c:v>
                </c:pt>
                <c:pt idx="1599">
                  <c:v>13.365393597234839</c:v>
                </c:pt>
                <c:pt idx="1600">
                  <c:v>13.095817992578043</c:v>
                </c:pt>
                <c:pt idx="1601">
                  <c:v>13.360963797411634</c:v>
                </c:pt>
                <c:pt idx="1602">
                  <c:v>14.165890128624158</c:v>
                </c:pt>
                <c:pt idx="1603">
                  <c:v>13.899451270720093</c:v>
                </c:pt>
                <c:pt idx="1604">
                  <c:v>13.15372713184259</c:v>
                </c:pt>
                <c:pt idx="1605">
                  <c:v>14.088606032435621</c:v>
                </c:pt>
                <c:pt idx="1606">
                  <c:v>12.384719136227556</c:v>
                </c:pt>
                <c:pt idx="1607">
                  <c:v>13.412308529006594</c:v>
                </c:pt>
                <c:pt idx="1608">
                  <c:v>12.324499887031248</c:v>
                </c:pt>
                <c:pt idx="1609">
                  <c:v>13.410263775920152</c:v>
                </c:pt>
                <c:pt idx="1610">
                  <c:v>11.840814815239987</c:v>
                </c:pt>
                <c:pt idx="1611">
                  <c:v>13.501177822476615</c:v>
                </c:pt>
                <c:pt idx="1612">
                  <c:v>13.050165576250034</c:v>
                </c:pt>
                <c:pt idx="1613">
                  <c:v>13.721516281920373</c:v>
                </c:pt>
                <c:pt idx="1614">
                  <c:v>13.364906271004262</c:v>
                </c:pt>
                <c:pt idx="1615">
                  <c:v>14.139819526772371</c:v>
                </c:pt>
                <c:pt idx="1616">
                  <c:v>14.4390682100798</c:v>
                </c:pt>
                <c:pt idx="1617">
                  <c:v>14.245991603689223</c:v>
                </c:pt>
                <c:pt idx="1618">
                  <c:v>14.64196668256541</c:v>
                </c:pt>
                <c:pt idx="1619">
                  <c:v>13.346473420755032</c:v>
                </c:pt>
                <c:pt idx="1620">
                  <c:v>14.254569257038913</c:v>
                </c:pt>
                <c:pt idx="1621">
                  <c:v>13.983728721067987</c:v>
                </c:pt>
                <c:pt idx="1622">
                  <c:v>14.22769474064361</c:v>
                </c:pt>
                <c:pt idx="1623">
                  <c:v>13.221345329938266</c:v>
                </c:pt>
                <c:pt idx="1624">
                  <c:v>13.866275123562957</c:v>
                </c:pt>
                <c:pt idx="1625">
                  <c:v>13.831837783668037</c:v>
                </c:pt>
                <c:pt idx="1626">
                  <c:v>11.926428411540211</c:v>
                </c:pt>
                <c:pt idx="1627">
                  <c:v>12.838559751604969</c:v>
                </c:pt>
                <c:pt idx="1628">
                  <c:v>12.450263817936964</c:v>
                </c:pt>
                <c:pt idx="1629">
                  <c:v>13.686135562414314</c:v>
                </c:pt>
                <c:pt idx="1630">
                  <c:v>14.242247831767681</c:v>
                </c:pt>
                <c:pt idx="1631">
                  <c:v>15.878937029877747</c:v>
                </c:pt>
                <c:pt idx="1632">
                  <c:v>14.832660098513736</c:v>
                </c:pt>
                <c:pt idx="1633">
                  <c:v>15.591117317761817</c:v>
                </c:pt>
                <c:pt idx="1634">
                  <c:v>13.295016549512921</c:v>
                </c:pt>
                <c:pt idx="1635">
                  <c:v>12.720761826532394</c:v>
                </c:pt>
                <c:pt idx="1636">
                  <c:v>11.639598632087974</c:v>
                </c:pt>
                <c:pt idx="1637">
                  <c:v>11.072038370493898</c:v>
                </c:pt>
                <c:pt idx="1638">
                  <c:v>11.53146640575304</c:v>
                </c:pt>
                <c:pt idx="1639">
                  <c:v>11.42309305683313</c:v>
                </c:pt>
                <c:pt idx="1640">
                  <c:v>12.356209396095695</c:v>
                </c:pt>
                <c:pt idx="1641">
                  <c:v>12.768950301783205</c:v>
                </c:pt>
                <c:pt idx="1642">
                  <c:v>13.235549529538964</c:v>
                </c:pt>
                <c:pt idx="1643">
                  <c:v>13.794567647057882</c:v>
                </c:pt>
                <c:pt idx="1644">
                  <c:v>12.889889951651018</c:v>
                </c:pt>
                <c:pt idx="1645">
                  <c:v>13.644876125771933</c:v>
                </c:pt>
                <c:pt idx="1646">
                  <c:v>12.888976114058327</c:v>
                </c:pt>
                <c:pt idx="1647">
                  <c:v>13.775191050438956</c:v>
                </c:pt>
                <c:pt idx="1648">
                  <c:v>13.646522844673697</c:v>
                </c:pt>
                <c:pt idx="1649">
                  <c:v>13.533197888391499</c:v>
                </c:pt>
                <c:pt idx="1650">
                  <c:v>13.970698562904943</c:v>
                </c:pt>
                <c:pt idx="1651">
                  <c:v>13.266096553924676</c:v>
                </c:pt>
                <c:pt idx="1652">
                  <c:v>14.201308555432242</c:v>
                </c:pt>
                <c:pt idx="1653">
                  <c:v>14.549774751505666</c:v>
                </c:pt>
                <c:pt idx="1654">
                  <c:v>14.279134977709113</c:v>
                </c:pt>
                <c:pt idx="1655">
                  <c:v>15.721108013278602</c:v>
                </c:pt>
                <c:pt idx="1656">
                  <c:v>15.998993340864317</c:v>
                </c:pt>
                <c:pt idx="1657">
                  <c:v>16.280368714622448</c:v>
                </c:pt>
                <c:pt idx="1658">
                  <c:v>16.565257876364825</c:v>
                </c:pt>
                <c:pt idx="1659">
                  <c:v>16.85368456790129</c:v>
                </c:pt>
                <c:pt idx="1660">
                  <c:v>17.145672531042468</c:v>
                </c:pt>
                <c:pt idx="1661">
                  <c:v>16.819640569327827</c:v>
                </c:pt>
                <c:pt idx="1662">
                  <c:v>18.320346789719643</c:v>
                </c:pt>
                <c:pt idx="1663">
                  <c:v>17.375917463585481</c:v>
                </c:pt>
                <c:pt idx="1664">
                  <c:v>17.632231343860916</c:v>
                </c:pt>
                <c:pt idx="1665">
                  <c:v>18.490012406983606</c:v>
                </c:pt>
                <c:pt idx="1666">
                  <c:v>17.445693824883318</c:v>
                </c:pt>
                <c:pt idx="1667">
                  <c:v>18.870367452895323</c:v>
                </c:pt>
                <c:pt idx="1668">
                  <c:v>18.385149703855362</c:v>
                </c:pt>
                <c:pt idx="1669">
                  <c:v>19.143651402708134</c:v>
                </c:pt>
                <c:pt idx="1670">
                  <c:v>18.617040859821579</c:v>
                </c:pt>
                <c:pt idx="1671">
                  <c:v>18.693443149226638</c:v>
                </c:pt>
                <c:pt idx="1672">
                  <c:v>19.379152274736043</c:v>
                </c:pt>
                <c:pt idx="1673">
                  <c:v>19.419289364916036</c:v>
                </c:pt>
                <c:pt idx="1674">
                  <c:v>18.810787336507239</c:v>
                </c:pt>
                <c:pt idx="1675">
                  <c:v>19.458974064902339</c:v>
                </c:pt>
                <c:pt idx="1676">
                  <c:v>18.810276148235623</c:v>
                </c:pt>
                <c:pt idx="1677">
                  <c:v>18.771102636520936</c:v>
                </c:pt>
                <c:pt idx="1678">
                  <c:v>18.693443149226464</c:v>
                </c:pt>
                <c:pt idx="1679">
                  <c:v>19.223280473555675</c:v>
                </c:pt>
                <c:pt idx="1680">
                  <c:v>19.103924600694167</c:v>
                </c:pt>
                <c:pt idx="1681">
                  <c:v>20.270221886658941</c:v>
                </c:pt>
                <c:pt idx="1682">
                  <c:v>19.583564163017709</c:v>
                </c:pt>
                <c:pt idx="1683">
                  <c:v>20.225105443882047</c:v>
                </c:pt>
                <c:pt idx="1684">
                  <c:v>20.308239981632951</c:v>
                </c:pt>
                <c:pt idx="1685">
                  <c:v>19.187014996106001</c:v>
                </c:pt>
                <c:pt idx="1686">
                  <c:v>19.346741760337704</c:v>
                </c:pt>
                <c:pt idx="1687">
                  <c:v>19.507407809954746</c:v>
                </c:pt>
                <c:pt idx="1688">
                  <c:v>18.366508396634568</c:v>
                </c:pt>
                <c:pt idx="1689">
                  <c:v>19.74404027712119</c:v>
                </c:pt>
                <c:pt idx="1690">
                  <c:v>19.172136765881621</c:v>
                </c:pt>
                <c:pt idx="1691">
                  <c:v>19.864688231606287</c:v>
                </c:pt>
                <c:pt idx="1692">
                  <c:v>19.905533959190368</c:v>
                </c:pt>
                <c:pt idx="1693">
                  <c:v>19.946439041302185</c:v>
                </c:pt>
                <c:pt idx="1694">
                  <c:v>19.98740352431054</c:v>
                </c:pt>
                <c:pt idx="1695">
                  <c:v>20.028427454587138</c:v>
                </c:pt>
                <c:pt idx="1696">
                  <c:v>20.069510878503362</c:v>
                </c:pt>
                <c:pt idx="1697">
                  <c:v>20.110653842428182</c:v>
                </c:pt>
                <c:pt idx="1698">
                  <c:v>19.494468275450359</c:v>
                </c:pt>
                <c:pt idx="1699">
                  <c:v>19.493957087178746</c:v>
                </c:pt>
                <c:pt idx="1700">
                  <c:v>19.453776913416174</c:v>
                </c:pt>
                <c:pt idx="1701">
                  <c:v>20.029961019401988</c:v>
                </c:pt>
                <c:pt idx="1702">
                  <c:v>19.947972606116966</c:v>
                </c:pt>
                <c:pt idx="1703">
                  <c:v>19.212411997038156</c:v>
                </c:pt>
                <c:pt idx="1704">
                  <c:v>20.39887245304697</c:v>
                </c:pt>
                <c:pt idx="1705">
                  <c:v>19.662881853424722</c:v>
                </c:pt>
                <c:pt idx="1706">
                  <c:v>19.581959734938291</c:v>
                </c:pt>
                <c:pt idx="1707">
                  <c:v>20.150482655633883</c:v>
                </c:pt>
                <c:pt idx="1708">
                  <c:v>19.459485253173934</c:v>
                </c:pt>
                <c:pt idx="1709">
                  <c:v>19.41928936491605</c:v>
                </c:pt>
                <c:pt idx="1710">
                  <c:v>20.674503354982946</c:v>
                </c:pt>
                <c:pt idx="1711">
                  <c:v>19.419289364916036</c:v>
                </c:pt>
                <c:pt idx="1712">
                  <c:v>20.108183169840501</c:v>
                </c:pt>
                <c:pt idx="1713">
                  <c:v>20.191307467431958</c:v>
                </c:pt>
                <c:pt idx="1714">
                  <c:v>19.665437794782491</c:v>
                </c:pt>
                <c:pt idx="1715">
                  <c:v>20.440051583547284</c:v>
                </c:pt>
                <c:pt idx="1716">
                  <c:v>19.954106865376023</c:v>
                </c:pt>
                <c:pt idx="1717">
                  <c:v>20.775198595514713</c:v>
                </c:pt>
                <c:pt idx="1718">
                  <c:v>20.329531903693905</c:v>
                </c:pt>
                <c:pt idx="1719">
                  <c:v>21.199625714019479</c:v>
                </c:pt>
                <c:pt idx="1720">
                  <c:v>20.129912193205644</c:v>
                </c:pt>
                <c:pt idx="1721">
                  <c:v>20.333148585444604</c:v>
                </c:pt>
                <c:pt idx="1722">
                  <c:v>19.82706863053534</c:v>
                </c:pt>
                <c:pt idx="1723">
                  <c:v>20.575043983154981</c:v>
                </c:pt>
                <c:pt idx="1724">
                  <c:v>19.944637940160639</c:v>
                </c:pt>
                <c:pt idx="1725">
                  <c:v>18.561473381303085</c:v>
                </c:pt>
                <c:pt idx="1726">
                  <c:v>18.37073276014128</c:v>
                </c:pt>
                <c:pt idx="1727">
                  <c:v>17.374234792028183</c:v>
                </c:pt>
                <c:pt idx="1728">
                  <c:v>16.887363887762426</c:v>
                </c:pt>
                <c:pt idx="1729">
                  <c:v>16.249816263004</c:v>
                </c:pt>
                <c:pt idx="1730">
                  <c:v>18.015622756076699</c:v>
                </c:pt>
                <c:pt idx="1731">
                  <c:v>17.106417189698178</c:v>
                </c:pt>
                <c:pt idx="1732">
                  <c:v>17.414866135357855</c:v>
                </c:pt>
                <c:pt idx="1733">
                  <c:v>16.500106904012419</c:v>
                </c:pt>
                <c:pt idx="1734">
                  <c:v>15.653691556421386</c:v>
                </c:pt>
                <c:pt idx="1735">
                  <c:v>14.29961939467101</c:v>
                </c:pt>
                <c:pt idx="1736">
                  <c:v>13.020512408522686</c:v>
                </c:pt>
                <c:pt idx="1737">
                  <c:v>13.42976879850905</c:v>
                </c:pt>
                <c:pt idx="1738">
                  <c:v>12.193191755253673</c:v>
                </c:pt>
                <c:pt idx="1739">
                  <c:v>12.601766714875358</c:v>
                </c:pt>
                <c:pt idx="1740">
                  <c:v>12.486754014082566</c:v>
                </c:pt>
                <c:pt idx="1741">
                  <c:v>12.438194602900285</c:v>
                </c:pt>
                <c:pt idx="1742">
                  <c:v>10.501961437484516</c:v>
                </c:pt>
                <c:pt idx="1743">
                  <c:v>10.653217524910385</c:v>
                </c:pt>
                <c:pt idx="1744">
                  <c:v>9.8691799779475566</c:v>
                </c:pt>
                <c:pt idx="1745">
                  <c:v>9.1387760108168035</c:v>
                </c:pt>
                <c:pt idx="1746">
                  <c:v>8.9080630527847511</c:v>
                </c:pt>
                <c:pt idx="1747">
                  <c:v>9.6201949646082845</c:v>
                </c:pt>
                <c:pt idx="1748">
                  <c:v>8.4851898614594248</c:v>
                </c:pt>
                <c:pt idx="1749">
                  <c:v>9.2320134756970909</c:v>
                </c:pt>
                <c:pt idx="1750">
                  <c:v>8.6237792395612427</c:v>
                </c:pt>
                <c:pt idx="1751">
                  <c:v>8.0531394653252804</c:v>
                </c:pt>
                <c:pt idx="1752">
                  <c:v>7.9471803613127925</c:v>
                </c:pt>
                <c:pt idx="1753">
                  <c:v>7.8422483688372386</c:v>
                </c:pt>
                <c:pt idx="1754">
                  <c:v>7.738337691558737</c:v>
                </c:pt>
                <c:pt idx="1755">
                  <c:v>7.6354425331359881</c:v>
                </c:pt>
                <c:pt idx="1756">
                  <c:v>7.533557097228833</c:v>
                </c:pt>
                <c:pt idx="1757">
                  <c:v>6.992542485645056</c:v>
                </c:pt>
                <c:pt idx="1758">
                  <c:v>7.7556238403319773</c:v>
                </c:pt>
                <c:pt idx="1759">
                  <c:v>6.7797314909926669</c:v>
                </c:pt>
                <c:pt idx="1760">
                  <c:v>7.1027328512567838</c:v>
                </c:pt>
                <c:pt idx="1761">
                  <c:v>6.987010037748048</c:v>
                </c:pt>
                <c:pt idx="1762">
                  <c:v>6.8726861362413434</c:v>
                </c:pt>
                <c:pt idx="1763">
                  <c:v>6.7597511306607903</c:v>
                </c:pt>
                <c:pt idx="1764">
                  <c:v>6.2290206222135804</c:v>
                </c:pt>
                <c:pt idx="1765">
                  <c:v>5.6952288979020622</c:v>
                </c:pt>
                <c:pt idx="1766">
                  <c:v>4.7363990124536084</c:v>
                </c:pt>
                <c:pt idx="1767">
                  <c:v>4.5787121687049286</c:v>
                </c:pt>
                <c:pt idx="1768">
                  <c:v>3.5930409116916682</c:v>
                </c:pt>
                <c:pt idx="1769">
                  <c:v>3.793670831525235</c:v>
                </c:pt>
                <c:pt idx="1770">
                  <c:v>3.9316389482709049</c:v>
                </c:pt>
                <c:pt idx="1771">
                  <c:v>5.0693315429305379</c:v>
                </c:pt>
                <c:pt idx="1772">
                  <c:v>4.6387936533102696</c:v>
                </c:pt>
                <c:pt idx="1773">
                  <c:v>4.88057756278479</c:v>
                </c:pt>
                <c:pt idx="1774">
                  <c:v>4.7444730050181416</c:v>
                </c:pt>
                <c:pt idx="1775">
                  <c:v>4.3244887767650493</c:v>
                </c:pt>
                <c:pt idx="1776">
                  <c:v>3.1295362278529559</c:v>
                </c:pt>
                <c:pt idx="1777">
                  <c:v>2.634670558385432</c:v>
                </c:pt>
                <c:pt idx="1778">
                  <c:v>1.687606740226304</c:v>
                </c:pt>
                <c:pt idx="1779">
                  <c:v>1.6169744057253403</c:v>
                </c:pt>
                <c:pt idx="1780">
                  <c:v>1.7822321016890577</c:v>
                </c:pt>
                <c:pt idx="1781">
                  <c:v>2.5098962851063469</c:v>
                </c:pt>
                <c:pt idx="1782">
                  <c:v>2.6085693092815561</c:v>
                </c:pt>
                <c:pt idx="1783">
                  <c:v>2.6138292108727459</c:v>
                </c:pt>
                <c:pt idx="1784">
                  <c:v>2.2524873914763379</c:v>
                </c:pt>
                <c:pt idx="1785">
                  <c:v>1.5293600404015777</c:v>
                </c:pt>
                <c:pt idx="1786">
                  <c:v>1.239185085475631</c:v>
                </c:pt>
                <c:pt idx="1787">
                  <c:v>1.001602548016121</c:v>
                </c:pt>
                <c:pt idx="1788">
                  <c:v>0.80746602632498599</c:v>
                </c:pt>
                <c:pt idx="1789">
                  <c:v>0.54881861890418149</c:v>
                </c:pt>
                <c:pt idx="1790">
                  <c:v>0.47057204444723855</c:v>
                </c:pt>
                <c:pt idx="1791">
                  <c:v>0.45298263615947132</c:v>
                </c:pt>
                <c:pt idx="1792">
                  <c:v>0.64161928551046277</c:v>
                </c:pt>
                <c:pt idx="1793">
                  <c:v>0.96336208977647741</c:v>
                </c:pt>
                <c:pt idx="1794">
                  <c:v>0.3256038830778456</c:v>
                </c:pt>
                <c:pt idx="1795">
                  <c:v>1.3822530864197531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AC-4D63-8F22-A70B6A965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0269903"/>
        <c:axId val="990254543"/>
      </c:scatterChart>
      <c:valAx>
        <c:axId val="990269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time, secs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0254543"/>
        <c:crosses val="autoZero"/>
        <c:crossBetween val="midCat"/>
      </c:valAx>
      <c:valAx>
        <c:axId val="99025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Energy, kJ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0269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152400</xdr:rowOff>
    </xdr:from>
    <xdr:to>
      <xdr:col>12</xdr:col>
      <xdr:colOff>19050</xdr:colOff>
      <xdr:row>19</xdr:row>
      <xdr:rowOff>66674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F1BAE8-40D1-46B8-A792-B54DFC0392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495300</xdr:colOff>
      <xdr:row>0</xdr:row>
      <xdr:rowOff>152400</xdr:rowOff>
    </xdr:from>
    <xdr:to>
      <xdr:col>24</xdr:col>
      <xdr:colOff>238125</xdr:colOff>
      <xdr:row>24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2538C6-BCC1-4A5E-BB30-255C6DF3DF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266700</xdr:colOff>
      <xdr:row>20</xdr:row>
      <xdr:rowOff>161925</xdr:rowOff>
    </xdr:from>
    <xdr:to>
      <xdr:col>12</xdr:col>
      <xdr:colOff>47625</xdr:colOff>
      <xdr:row>40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EA48B9D-1267-4277-B141-F7ECA72037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509586</xdr:colOff>
      <xdr:row>25</xdr:row>
      <xdr:rowOff>157162</xdr:rowOff>
    </xdr:from>
    <xdr:to>
      <xdr:col>24</xdr:col>
      <xdr:colOff>209549</xdr:colOff>
      <xdr:row>45</xdr:row>
      <xdr:rowOff>171450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D42A52B-93F9-8C3F-36EE-3167DF542B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290511</xdr:colOff>
      <xdr:row>42</xdr:row>
      <xdr:rowOff>100011</xdr:rowOff>
    </xdr:from>
    <xdr:to>
      <xdr:col>12</xdr:col>
      <xdr:colOff>57150</xdr:colOff>
      <xdr:row>64</xdr:row>
      <xdr:rowOff>142874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05C3309-9732-96FF-C94A-02BEC12A9C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495300</xdr:colOff>
      <xdr:row>46</xdr:row>
      <xdr:rowOff>176211</xdr:rowOff>
    </xdr:from>
    <xdr:to>
      <xdr:col>24</xdr:col>
      <xdr:colOff>228600</xdr:colOff>
      <xdr:row>65</xdr:row>
      <xdr:rowOff>142874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7A9D185-264A-6569-77FF-A2D09093B9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476249</xdr:colOff>
      <xdr:row>66</xdr:row>
      <xdr:rowOff>100011</xdr:rowOff>
    </xdr:from>
    <xdr:to>
      <xdr:col>25</xdr:col>
      <xdr:colOff>85724</xdr:colOff>
      <xdr:row>86</xdr:row>
      <xdr:rowOff>66674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39A6821-236B-8EF4-C095-DB07761402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476250</xdr:colOff>
      <xdr:row>66</xdr:row>
      <xdr:rowOff>66675</xdr:rowOff>
    </xdr:from>
    <xdr:to>
      <xdr:col>10</xdr:col>
      <xdr:colOff>590550</xdr:colOff>
      <xdr:row>83</xdr:row>
      <xdr:rowOff>119063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965F3C2-713D-4727-83E3-0D946329EE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466725</xdr:colOff>
      <xdr:row>85</xdr:row>
      <xdr:rowOff>0</xdr:rowOff>
    </xdr:from>
    <xdr:to>
      <xdr:col>9</xdr:col>
      <xdr:colOff>600075</xdr:colOff>
      <xdr:row>99</xdr:row>
      <xdr:rowOff>171450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236A8C4-374A-4C00-B5CF-C9B5640F3C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P19" sqref="P19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5" t="s">
        <v>0</v>
      </c>
    </row>
    <row r="3" spans="3:4" x14ac:dyDescent="0.25">
      <c r="C3" s="11" t="s">
        <v>1</v>
      </c>
      <c r="D3" s="11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1" t="s">
        <v>8</v>
      </c>
      <c r="D10" s="11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1" t="s">
        <v>16</v>
      </c>
      <c r="D20" s="11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1" t="s">
        <v>23</v>
      </c>
    </row>
    <row r="29" spans="3:4" x14ac:dyDescent="0.25">
      <c r="D29" s="11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C1810"/>
  <sheetViews>
    <sheetView tabSelected="1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 activeCell="A6" sqref="A6"/>
    </sheetView>
  </sheetViews>
  <sheetFormatPr defaultColWidth="11.42578125" defaultRowHeight="15" x14ac:dyDescent="0.25"/>
  <cols>
    <col min="2" max="2" width="15.140625" bestFit="1" customWidth="1"/>
    <col min="6" max="7" width="14" customWidth="1"/>
    <col min="8" max="15" width="13.7109375" customWidth="1"/>
    <col min="16" max="17" width="12.28515625" customWidth="1"/>
    <col min="18" max="22" width="13.7109375" customWidth="1"/>
    <col min="23" max="23" width="13.7109375" style="16" customWidth="1"/>
    <col min="25" max="25" width="10.85546875" bestFit="1" customWidth="1"/>
    <col min="26" max="26" width="13.42578125" bestFit="1" customWidth="1"/>
    <col min="37" max="37" width="16.7109375" bestFit="1" customWidth="1"/>
  </cols>
  <sheetData>
    <row r="1" spans="2:81" x14ac:dyDescent="0.25">
      <c r="W1"/>
    </row>
    <row r="2" spans="2:81" x14ac:dyDescent="0.25">
      <c r="B2" s="12" t="s">
        <v>25</v>
      </c>
      <c r="C2" s="12" t="s">
        <v>26</v>
      </c>
      <c r="I2" t="s">
        <v>44</v>
      </c>
      <c r="J2">
        <v>8.0000000000000002E-3</v>
      </c>
      <c r="K2" t="s">
        <v>41</v>
      </c>
      <c r="L2">
        <v>2.0299999999999998</v>
      </c>
      <c r="M2" t="s">
        <v>91</v>
      </c>
      <c r="N2" t="s">
        <v>60</v>
      </c>
      <c r="O2" s="13">
        <f>MAX(X8:X1808)</f>
        <v>31.977893518518613</v>
      </c>
      <c r="P2" t="s">
        <v>58</v>
      </c>
      <c r="R2" s="13"/>
      <c r="W2"/>
    </row>
    <row r="3" spans="2:81" x14ac:dyDescent="0.25">
      <c r="D3" s="12"/>
      <c r="E3" s="12"/>
      <c r="I3" t="s">
        <v>45</v>
      </c>
      <c r="J3">
        <v>0.28999999999999998</v>
      </c>
      <c r="K3" t="s">
        <v>42</v>
      </c>
      <c r="L3">
        <v>1325</v>
      </c>
      <c r="M3" t="s">
        <v>92</v>
      </c>
      <c r="N3" t="s">
        <v>56</v>
      </c>
      <c r="O3" s="13">
        <f>MIN(P8:P1809)</f>
        <v>-6719.7140196687178</v>
      </c>
      <c r="P3" t="s">
        <v>55</v>
      </c>
      <c r="W3"/>
    </row>
    <row r="4" spans="2:81" x14ac:dyDescent="0.25">
      <c r="B4" s="12" t="s">
        <v>27</v>
      </c>
      <c r="W4"/>
    </row>
    <row r="5" spans="2:81" x14ac:dyDescent="0.25">
      <c r="K5" cm="1">
        <f t="array" aca="1" ref="K5" ca="1">K5:P84</f>
        <v>0</v>
      </c>
      <c r="W5"/>
    </row>
    <row r="6" spans="2:81" ht="51" x14ac:dyDescent="0.25">
      <c r="B6" s="1" t="s">
        <v>28</v>
      </c>
      <c r="C6" s="1" t="s">
        <v>29</v>
      </c>
      <c r="D6" s="1" t="s">
        <v>30</v>
      </c>
      <c r="E6" s="1" t="s">
        <v>31</v>
      </c>
      <c r="F6" s="1" t="s">
        <v>31</v>
      </c>
      <c r="G6" s="1" t="s">
        <v>32</v>
      </c>
      <c r="H6" s="1" t="s">
        <v>32</v>
      </c>
      <c r="I6" s="1" t="s">
        <v>67</v>
      </c>
      <c r="J6" s="1" t="s">
        <v>43</v>
      </c>
      <c r="K6" s="1" t="s">
        <v>46</v>
      </c>
      <c r="L6" s="1" t="s">
        <v>68</v>
      </c>
      <c r="M6" s="1" t="s">
        <v>57</v>
      </c>
      <c r="N6" s="1" t="s">
        <v>90</v>
      </c>
      <c r="O6" s="1" t="s">
        <v>48</v>
      </c>
      <c r="P6" s="1" t="s">
        <v>52</v>
      </c>
      <c r="Q6" s="1" t="s">
        <v>61</v>
      </c>
      <c r="R6" s="1" t="s">
        <v>51</v>
      </c>
      <c r="S6" s="1" t="s">
        <v>53</v>
      </c>
      <c r="T6" s="1" t="s">
        <v>59</v>
      </c>
      <c r="U6" s="1" t="s">
        <v>71</v>
      </c>
      <c r="V6" s="1" t="s">
        <v>70</v>
      </c>
      <c r="W6" s="1" t="s">
        <v>72</v>
      </c>
      <c r="X6" s="1" t="s">
        <v>62</v>
      </c>
      <c r="Y6" s="1" t="s">
        <v>63</v>
      </c>
      <c r="Z6" s="1" t="s">
        <v>64</v>
      </c>
      <c r="AA6" s="1" t="s">
        <v>65</v>
      </c>
      <c r="AB6" s="1" t="s">
        <v>93</v>
      </c>
      <c r="AC6" s="1" t="s">
        <v>85</v>
      </c>
      <c r="AD6" s="1" t="s">
        <v>86</v>
      </c>
      <c r="AE6" s="1" t="s">
        <v>87</v>
      </c>
      <c r="AF6" s="1" t="s">
        <v>88</v>
      </c>
      <c r="AG6" s="1" t="s">
        <v>66</v>
      </c>
      <c r="AH6" s="1" t="s">
        <v>81</v>
      </c>
      <c r="AI6" s="1" t="s">
        <v>82</v>
      </c>
      <c r="AJ6" s="1" t="s">
        <v>69</v>
      </c>
      <c r="AK6" s="1" t="s">
        <v>83</v>
      </c>
      <c r="AL6" s="1" t="s">
        <v>84</v>
      </c>
      <c r="AO6" t="s">
        <v>89</v>
      </c>
      <c r="BU6" s="1" t="s">
        <v>73</v>
      </c>
      <c r="BV6" s="1" t="s">
        <v>74</v>
      </c>
      <c r="BW6" s="1" t="s">
        <v>75</v>
      </c>
      <c r="BX6" s="1" t="s">
        <v>69</v>
      </c>
      <c r="BY6" s="18" t="s">
        <v>76</v>
      </c>
      <c r="BZ6" s="18" t="s">
        <v>77</v>
      </c>
      <c r="CA6" s="18" t="s">
        <v>78</v>
      </c>
      <c r="CB6" s="18" t="s">
        <v>79</v>
      </c>
      <c r="CC6" s="18" t="s">
        <v>80</v>
      </c>
    </row>
    <row r="7" spans="2:81" x14ac:dyDescent="0.25">
      <c r="B7" s="1" t="s">
        <v>28</v>
      </c>
      <c r="C7" s="1" t="s">
        <v>54</v>
      </c>
      <c r="D7" s="1" t="s">
        <v>54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47</v>
      </c>
      <c r="J7" s="1" t="s">
        <v>49</v>
      </c>
      <c r="K7" s="1" t="s">
        <v>47</v>
      </c>
      <c r="L7" s="1" t="s">
        <v>47</v>
      </c>
      <c r="M7" s="1" t="s">
        <v>50</v>
      </c>
      <c r="N7" s="1" t="s">
        <v>55</v>
      </c>
      <c r="O7" s="1" t="s">
        <v>55</v>
      </c>
      <c r="P7" s="1" t="s">
        <v>55</v>
      </c>
      <c r="Q7" s="1" t="s">
        <v>55</v>
      </c>
      <c r="R7" s="1" t="s">
        <v>55</v>
      </c>
      <c r="S7" s="1" t="s">
        <v>55</v>
      </c>
      <c r="T7" s="1" t="s">
        <v>55</v>
      </c>
      <c r="U7" s="1" t="s">
        <v>55</v>
      </c>
      <c r="V7" s="1" t="s">
        <v>55</v>
      </c>
      <c r="W7" s="1" t="s">
        <v>55</v>
      </c>
      <c r="X7" s="1" t="s">
        <v>58</v>
      </c>
      <c r="Y7" s="1" t="s">
        <v>55</v>
      </c>
      <c r="Z7" s="1" t="s">
        <v>55</v>
      </c>
      <c r="AA7" s="1" t="s">
        <v>55</v>
      </c>
      <c r="AB7" s="1" t="s">
        <v>55</v>
      </c>
      <c r="AC7" s="1" t="s">
        <v>55</v>
      </c>
      <c r="AD7" s="1" t="s">
        <v>55</v>
      </c>
      <c r="AE7" s="1" t="s">
        <v>55</v>
      </c>
      <c r="AF7" s="1" t="s">
        <v>55</v>
      </c>
      <c r="AG7" s="1" t="s">
        <v>55</v>
      </c>
      <c r="AH7" s="1" t="s">
        <v>55</v>
      </c>
      <c r="AI7" s="1" t="s">
        <v>55</v>
      </c>
      <c r="AJ7" s="1" t="s">
        <v>55</v>
      </c>
      <c r="AK7" s="1" t="s">
        <v>55</v>
      </c>
      <c r="AL7" s="1" t="s">
        <v>55</v>
      </c>
      <c r="BU7" s="1"/>
      <c r="BV7" s="1"/>
      <c r="BW7" s="1"/>
      <c r="BX7" s="1"/>
    </row>
    <row r="8" spans="2:81" x14ac:dyDescent="0.25">
      <c r="B8" s="2" t="s">
        <v>37</v>
      </c>
      <c r="C8" s="2">
        <v>0</v>
      </c>
      <c r="D8" s="2">
        <v>0</v>
      </c>
      <c r="E8" s="2">
        <v>0</v>
      </c>
      <c r="F8" s="7">
        <v>0</v>
      </c>
      <c r="G8" s="13">
        <f>($F9-0)/2/3.6</f>
        <v>0</v>
      </c>
      <c r="H8" s="13">
        <f>($F9-0)/2</f>
        <v>0</v>
      </c>
      <c r="I8" s="13">
        <f>0.5*$J$3*$L$2*1.225*(E8)^2</f>
        <v>0</v>
      </c>
      <c r="J8" s="19" t="str">
        <f>IF((G8)&lt;0, "Yes", "No")</f>
        <v>No</v>
      </c>
      <c r="K8" s="13">
        <f>$L$3*G8</f>
        <v>0</v>
      </c>
      <c r="L8" s="13">
        <f>$T$8+I8+K8</f>
        <v>103.986</v>
      </c>
      <c r="M8" s="13">
        <f>L8*E8</f>
        <v>0</v>
      </c>
      <c r="N8" s="13">
        <f>-O8</f>
        <v>0</v>
      </c>
      <c r="O8" s="13">
        <f>W8-R8</f>
        <v>0</v>
      </c>
      <c r="P8" s="13">
        <f>O8</f>
        <v>0</v>
      </c>
      <c r="Q8" s="13">
        <f>-P8</f>
        <v>0</v>
      </c>
      <c r="R8" s="13">
        <f>L8*E8/1000</f>
        <v>0</v>
      </c>
      <c r="S8" s="13">
        <f>R8</f>
        <v>0</v>
      </c>
      <c r="T8">
        <f>$J$2*$L$3*9.81</f>
        <v>103.986</v>
      </c>
      <c r="U8" s="13">
        <f t="shared" ref="U8:U71" si="0">(0.5*$L$3*E8^2)/1000</f>
        <v>0</v>
      </c>
      <c r="V8" s="13">
        <f>U8</f>
        <v>0</v>
      </c>
      <c r="W8" s="13">
        <f>U8</f>
        <v>0</v>
      </c>
      <c r="X8" s="13">
        <f>IF(W8&lt;0, -W8, 0)</f>
        <v>0</v>
      </c>
      <c r="Y8">
        <f>U8*0.95</f>
        <v>0</v>
      </c>
      <c r="Z8">
        <f>Y8*0.85</f>
        <v>0</v>
      </c>
      <c r="AA8">
        <f>Z8*0.9</f>
        <v>0</v>
      </c>
      <c r="AB8">
        <f>AA8*0.95</f>
        <v>0</v>
      </c>
      <c r="AC8">
        <f>AB8</f>
        <v>0</v>
      </c>
      <c r="AD8">
        <f>AC8*0.9</f>
        <v>0</v>
      </c>
      <c r="AE8">
        <f>AD8*0.85</f>
        <v>0</v>
      </c>
      <c r="AF8">
        <f>AE8*0.95</f>
        <v>0</v>
      </c>
      <c r="AG8">
        <f>0</f>
        <v>0</v>
      </c>
      <c r="AH8" s="13">
        <f>S8-AG8*-1</f>
        <v>0</v>
      </c>
      <c r="AI8" s="13">
        <f>AH8</f>
        <v>0</v>
      </c>
      <c r="AJ8" s="13">
        <f>(R8+AH8)/1000</f>
        <v>0</v>
      </c>
      <c r="AK8">
        <f>AJ8</f>
        <v>0</v>
      </c>
      <c r="AL8" s="13">
        <f>V8-AG8</f>
        <v>0</v>
      </c>
      <c r="BU8" s="13">
        <f>SUM($R$8:$R$1808)*0.25</f>
        <v>1679.9285049171788</v>
      </c>
      <c r="BV8">
        <f>BU8/0.25</f>
        <v>6719.7140196687151</v>
      </c>
      <c r="BW8">
        <f>BV8/44000000</f>
        <v>1.5272077317428898E-4</v>
      </c>
      <c r="BX8" s="13">
        <f t="shared" ref="BX8:BX71" si="1">BU8-AA8</f>
        <v>1679.9285049171788</v>
      </c>
      <c r="BY8">
        <f>BX8*0.618</f>
        <v>1038.1958160388165</v>
      </c>
      <c r="BZ8">
        <f>BY8/0.25</f>
        <v>4152.7832641552659</v>
      </c>
      <c r="CA8">
        <f>BZ8/44000000</f>
        <v>9.4381437821710584E-5</v>
      </c>
      <c r="CB8">
        <f>1800/BW8</f>
        <v>11786215.866952116</v>
      </c>
      <c r="CC8">
        <f>1800/CA8</f>
        <v>19071546.710278507</v>
      </c>
    </row>
    <row r="9" spans="2:81" x14ac:dyDescent="0.25">
      <c r="B9" s="2" t="s">
        <v>37</v>
      </c>
      <c r="C9" s="2">
        <v>1</v>
      </c>
      <c r="D9" s="2">
        <v>1</v>
      </c>
      <c r="E9" s="17">
        <v>0</v>
      </c>
      <c r="F9" s="7">
        <v>0</v>
      </c>
      <c r="G9" s="13">
        <f>($F10-$F8)/2/3.6</f>
        <v>0</v>
      </c>
      <c r="H9" s="13">
        <f>($F10-$F8)/2</f>
        <v>0</v>
      </c>
      <c r="I9" s="13">
        <f t="shared" ref="I9:I72" si="2">0.5*$J$3*$L$2*1.225*(E9)^2</f>
        <v>0</v>
      </c>
      <c r="J9" s="19" t="str">
        <f t="shared" ref="J9:J72" si="3">IF((G9)&lt;0, "Yes", "No")</f>
        <v>No</v>
      </c>
      <c r="K9" s="13">
        <f t="shared" ref="K9:K72" si="4">$L$3*G9</f>
        <v>0</v>
      </c>
      <c r="L9" s="13">
        <f t="shared" ref="L9:L72" si="5">$T$8+I9+K9</f>
        <v>103.986</v>
      </c>
      <c r="M9" s="13">
        <f>L9*E9</f>
        <v>0</v>
      </c>
      <c r="N9" s="13">
        <f t="shared" ref="N9:N72" si="6">-O9</f>
        <v>0</v>
      </c>
      <c r="O9" s="13">
        <f t="shared" ref="O9:O72" si="7">W9-R9</f>
        <v>0</v>
      </c>
      <c r="P9" s="13">
        <f>P8+O9</f>
        <v>0</v>
      </c>
      <c r="Q9" s="13">
        <f t="shared" ref="Q9:Q72" si="8">-P9</f>
        <v>0</v>
      </c>
      <c r="R9" s="13">
        <f t="shared" ref="R9:R72" si="9">L9*E9/1000</f>
        <v>0</v>
      </c>
      <c r="S9" s="13">
        <f>S8+R9</f>
        <v>0</v>
      </c>
      <c r="T9">
        <f t="shared" ref="T9:T72" si="10">$J$2*$L$3*9.81</f>
        <v>103.986</v>
      </c>
      <c r="U9" s="13">
        <f t="shared" si="0"/>
        <v>0</v>
      </c>
      <c r="V9" s="13">
        <f>V8+U9</f>
        <v>0</v>
      </c>
      <c r="W9">
        <v>0</v>
      </c>
      <c r="X9" s="13">
        <f t="shared" ref="X9:X71" si="11">IF(W9&lt;0, -W9, 0)</f>
        <v>0</v>
      </c>
      <c r="Y9">
        <f t="shared" ref="Y9:Y72" si="12">U9*0.95</f>
        <v>0</v>
      </c>
      <c r="Z9">
        <f t="shared" ref="Z9:Z72" si="13">Y9*0.85</f>
        <v>0</v>
      </c>
      <c r="AA9">
        <f t="shared" ref="AA9:AA72" si="14">Z9*0.9</f>
        <v>0</v>
      </c>
      <c r="AB9">
        <f t="shared" ref="AB9:AB72" si="15">AA9*0.95</f>
        <v>0</v>
      </c>
      <c r="AC9">
        <f t="shared" ref="AC9:AC72" si="16">AB9</f>
        <v>0</v>
      </c>
      <c r="AD9">
        <f t="shared" ref="AD9:AD72" si="17">AC9*0.9</f>
        <v>0</v>
      </c>
      <c r="AE9">
        <f t="shared" ref="AE9:AE72" si="18">AD9*0.85</f>
        <v>0</v>
      </c>
      <c r="AF9">
        <f t="shared" ref="AF9:AF72" si="19">AE9*0.95</f>
        <v>0</v>
      </c>
      <c r="AG9">
        <f>AG8+AF9</f>
        <v>0</v>
      </c>
      <c r="AH9" s="13">
        <f>S9-AG9*-1</f>
        <v>0</v>
      </c>
      <c r="AI9" s="13">
        <f t="shared" ref="AI9:AI72" si="20">AI8+AH9</f>
        <v>0</v>
      </c>
      <c r="AJ9" s="13">
        <f>(R9+AH9)/1000</f>
        <v>0</v>
      </c>
      <c r="AK9">
        <f t="shared" ref="AK9:AK72" si="21">AK8+AJ9</f>
        <v>0</v>
      </c>
      <c r="AL9" s="13">
        <f>V9-AG9</f>
        <v>0</v>
      </c>
      <c r="BU9" s="13">
        <f t="shared" ref="BU9:BU72" si="22">SUM($R$8:$R$1808)*0.25</f>
        <v>1679.9285049171788</v>
      </c>
      <c r="BV9">
        <f t="shared" ref="BV9:BV72" si="23">BU9/0.25</f>
        <v>6719.7140196687151</v>
      </c>
      <c r="BW9">
        <f t="shared" ref="BW9:BW72" si="24">BV9/44000000</f>
        <v>1.5272077317428898E-4</v>
      </c>
      <c r="BX9" s="13">
        <f t="shared" si="1"/>
        <v>1679.9285049171788</v>
      </c>
      <c r="BY9">
        <f t="shared" ref="BY9:BY72" si="25">BX9*0.618</f>
        <v>1038.1958160388165</v>
      </c>
      <c r="BZ9">
        <f t="shared" ref="BZ9:BZ72" si="26">BY9/0.25</f>
        <v>4152.7832641552659</v>
      </c>
      <c r="CA9">
        <f t="shared" ref="CA9:CA72" si="27">BZ9/44000000</f>
        <v>9.4381437821710584E-5</v>
      </c>
      <c r="CB9">
        <f t="shared" ref="CB9:CB72" si="28">1800/BW9</f>
        <v>11786215.866952116</v>
      </c>
      <c r="CC9">
        <f t="shared" ref="CC9:CC72" si="29">1800/CA9</f>
        <v>19071546.710278507</v>
      </c>
    </row>
    <row r="10" spans="2:81" x14ac:dyDescent="0.25">
      <c r="B10" s="2" t="s">
        <v>37</v>
      </c>
      <c r="C10" s="2">
        <v>2</v>
      </c>
      <c r="D10" s="2">
        <v>2</v>
      </c>
      <c r="E10" s="17">
        <v>0</v>
      </c>
      <c r="F10" s="7">
        <v>0</v>
      </c>
      <c r="G10" s="13">
        <f t="shared" ref="G10:G73" si="30">($F11-$F9)/2/3.6</f>
        <v>0</v>
      </c>
      <c r="H10" s="13">
        <f t="shared" ref="H10:H73" si="31">($F11-$F9)/2</f>
        <v>0</v>
      </c>
      <c r="I10" s="13">
        <f t="shared" si="2"/>
        <v>0</v>
      </c>
      <c r="J10" s="19" t="str">
        <f t="shared" si="3"/>
        <v>No</v>
      </c>
      <c r="K10" s="13">
        <f t="shared" si="4"/>
        <v>0</v>
      </c>
      <c r="L10" s="13">
        <f t="shared" si="5"/>
        <v>103.986</v>
      </c>
      <c r="M10" s="13">
        <f t="shared" ref="M10:M72" si="32">L10*E10</f>
        <v>0</v>
      </c>
      <c r="N10" s="13">
        <f t="shared" si="6"/>
        <v>0</v>
      </c>
      <c r="O10" s="13">
        <f t="shared" si="7"/>
        <v>0</v>
      </c>
      <c r="P10" s="13">
        <f t="shared" ref="P10:P73" si="33">P9+O10</f>
        <v>0</v>
      </c>
      <c r="Q10" s="13">
        <f t="shared" si="8"/>
        <v>0</v>
      </c>
      <c r="R10" s="13">
        <f t="shared" si="9"/>
        <v>0</v>
      </c>
      <c r="S10" s="13">
        <f t="shared" ref="S10:S73" si="34">S9+R10</f>
        <v>0</v>
      </c>
      <c r="T10">
        <f t="shared" si="10"/>
        <v>103.986</v>
      </c>
      <c r="U10" s="13">
        <f t="shared" si="0"/>
        <v>0</v>
      </c>
      <c r="V10" s="13">
        <f t="shared" ref="V10:V73" si="35">V9+U10</f>
        <v>0</v>
      </c>
      <c r="W10">
        <v>0</v>
      </c>
      <c r="X10" s="13">
        <f t="shared" si="11"/>
        <v>0</v>
      </c>
      <c r="Y10">
        <f t="shared" si="12"/>
        <v>0</v>
      </c>
      <c r="Z10">
        <f t="shared" si="13"/>
        <v>0</v>
      </c>
      <c r="AA10">
        <f t="shared" si="14"/>
        <v>0</v>
      </c>
      <c r="AB10">
        <f t="shared" si="15"/>
        <v>0</v>
      </c>
      <c r="AC10">
        <f t="shared" si="16"/>
        <v>0</v>
      </c>
      <c r="AD10">
        <f t="shared" si="17"/>
        <v>0</v>
      </c>
      <c r="AE10">
        <f t="shared" si="18"/>
        <v>0</v>
      </c>
      <c r="AF10">
        <f t="shared" si="19"/>
        <v>0</v>
      </c>
      <c r="AG10">
        <f>AG9+AF10</f>
        <v>0</v>
      </c>
      <c r="AH10" s="13">
        <f>S10-AG10*-1</f>
        <v>0</v>
      </c>
      <c r="AI10" s="13">
        <f t="shared" si="20"/>
        <v>0</v>
      </c>
      <c r="AJ10" s="13">
        <f>(R10+AH10)/1000</f>
        <v>0</v>
      </c>
      <c r="AK10">
        <f t="shared" si="21"/>
        <v>0</v>
      </c>
      <c r="AL10" s="13">
        <f>V10-AG10</f>
        <v>0</v>
      </c>
      <c r="BU10" s="13">
        <f t="shared" si="22"/>
        <v>1679.9285049171788</v>
      </c>
      <c r="BV10">
        <f t="shared" si="23"/>
        <v>6719.7140196687151</v>
      </c>
      <c r="BW10">
        <f t="shared" si="24"/>
        <v>1.5272077317428898E-4</v>
      </c>
      <c r="BX10" s="13">
        <f t="shared" si="1"/>
        <v>1679.9285049171788</v>
      </c>
      <c r="BY10">
        <f t="shared" si="25"/>
        <v>1038.1958160388165</v>
      </c>
      <c r="BZ10">
        <f t="shared" si="26"/>
        <v>4152.7832641552659</v>
      </c>
      <c r="CA10">
        <f t="shared" si="27"/>
        <v>9.4381437821710584E-5</v>
      </c>
      <c r="CB10">
        <f t="shared" si="28"/>
        <v>11786215.866952116</v>
      </c>
      <c r="CC10">
        <f t="shared" si="29"/>
        <v>19071546.710278507</v>
      </c>
    </row>
    <row r="11" spans="2:81" x14ac:dyDescent="0.25">
      <c r="B11" s="2" t="s">
        <v>37</v>
      </c>
      <c r="C11" s="2">
        <v>3</v>
      </c>
      <c r="D11" s="2">
        <v>3</v>
      </c>
      <c r="E11" s="17">
        <v>0</v>
      </c>
      <c r="F11" s="7">
        <v>0</v>
      </c>
      <c r="G11" s="13">
        <f t="shared" si="30"/>
        <v>0</v>
      </c>
      <c r="H11" s="13">
        <f t="shared" si="31"/>
        <v>0</v>
      </c>
      <c r="I11" s="13">
        <f t="shared" si="2"/>
        <v>0</v>
      </c>
      <c r="J11" s="19" t="str">
        <f t="shared" si="3"/>
        <v>No</v>
      </c>
      <c r="K11" s="13">
        <f t="shared" si="4"/>
        <v>0</v>
      </c>
      <c r="L11" s="13">
        <f t="shared" si="5"/>
        <v>103.986</v>
      </c>
      <c r="M11" s="13">
        <f t="shared" si="32"/>
        <v>0</v>
      </c>
      <c r="N11" s="13">
        <f t="shared" si="6"/>
        <v>0</v>
      </c>
      <c r="O11" s="13">
        <f t="shared" si="7"/>
        <v>0</v>
      </c>
      <c r="P11" s="13">
        <f t="shared" si="33"/>
        <v>0</v>
      </c>
      <c r="Q11" s="13">
        <f t="shared" si="8"/>
        <v>0</v>
      </c>
      <c r="R11" s="13">
        <f t="shared" si="9"/>
        <v>0</v>
      </c>
      <c r="S11" s="13">
        <f t="shared" si="34"/>
        <v>0</v>
      </c>
      <c r="T11">
        <f t="shared" si="10"/>
        <v>103.986</v>
      </c>
      <c r="U11" s="13">
        <f t="shared" si="0"/>
        <v>0</v>
      </c>
      <c r="V11" s="13">
        <f t="shared" si="35"/>
        <v>0</v>
      </c>
      <c r="W11">
        <v>0</v>
      </c>
      <c r="X11" s="13">
        <f t="shared" si="11"/>
        <v>0</v>
      </c>
      <c r="Y11">
        <f t="shared" si="12"/>
        <v>0</v>
      </c>
      <c r="Z11">
        <f t="shared" si="13"/>
        <v>0</v>
      </c>
      <c r="AA11">
        <f t="shared" si="14"/>
        <v>0</v>
      </c>
      <c r="AB11">
        <f t="shared" si="15"/>
        <v>0</v>
      </c>
      <c r="AC11">
        <f t="shared" si="16"/>
        <v>0</v>
      </c>
      <c r="AD11">
        <f t="shared" si="17"/>
        <v>0</v>
      </c>
      <c r="AE11">
        <f t="shared" si="18"/>
        <v>0</v>
      </c>
      <c r="AF11">
        <f t="shared" si="19"/>
        <v>0</v>
      </c>
      <c r="AG11">
        <f>AG10+AF11</f>
        <v>0</v>
      </c>
      <c r="AH11" s="13">
        <f>S11-AG11*-1</f>
        <v>0</v>
      </c>
      <c r="AI11" s="13">
        <f t="shared" si="20"/>
        <v>0</v>
      </c>
      <c r="AJ11" s="13">
        <f>(R11+AH11)/1000</f>
        <v>0</v>
      </c>
      <c r="AK11">
        <f t="shared" si="21"/>
        <v>0</v>
      </c>
      <c r="AL11" s="13">
        <f>V11-AG11</f>
        <v>0</v>
      </c>
      <c r="BU11" s="13">
        <f t="shared" si="22"/>
        <v>1679.9285049171788</v>
      </c>
      <c r="BV11">
        <f t="shared" si="23"/>
        <v>6719.7140196687151</v>
      </c>
      <c r="BW11">
        <f t="shared" si="24"/>
        <v>1.5272077317428898E-4</v>
      </c>
      <c r="BX11" s="13">
        <f t="shared" si="1"/>
        <v>1679.9285049171788</v>
      </c>
      <c r="BY11">
        <f t="shared" si="25"/>
        <v>1038.1958160388165</v>
      </c>
      <c r="BZ11">
        <f t="shared" si="26"/>
        <v>4152.7832641552659</v>
      </c>
      <c r="CA11">
        <f t="shared" si="27"/>
        <v>9.4381437821710584E-5</v>
      </c>
      <c r="CB11">
        <f t="shared" si="28"/>
        <v>11786215.866952116</v>
      </c>
      <c r="CC11">
        <f t="shared" si="29"/>
        <v>19071546.710278507</v>
      </c>
    </row>
    <row r="12" spans="2:81" x14ac:dyDescent="0.25">
      <c r="B12" s="2" t="s">
        <v>37</v>
      </c>
      <c r="C12" s="2">
        <v>4</v>
      </c>
      <c r="D12" s="2">
        <v>4</v>
      </c>
      <c r="E12" s="17">
        <v>0</v>
      </c>
      <c r="F12" s="7">
        <v>0</v>
      </c>
      <c r="G12" s="13">
        <f t="shared" si="30"/>
        <v>0</v>
      </c>
      <c r="H12" s="13">
        <f t="shared" si="31"/>
        <v>0</v>
      </c>
      <c r="I12" s="13">
        <f t="shared" si="2"/>
        <v>0</v>
      </c>
      <c r="J12" s="19" t="str">
        <f t="shared" si="3"/>
        <v>No</v>
      </c>
      <c r="K12" s="13">
        <f t="shared" si="4"/>
        <v>0</v>
      </c>
      <c r="L12" s="13">
        <f t="shared" si="5"/>
        <v>103.986</v>
      </c>
      <c r="M12" s="13">
        <f t="shared" si="32"/>
        <v>0</v>
      </c>
      <c r="N12" s="13">
        <f t="shared" si="6"/>
        <v>0</v>
      </c>
      <c r="O12" s="13">
        <f t="shared" si="7"/>
        <v>0</v>
      </c>
      <c r="P12" s="13">
        <f t="shared" si="33"/>
        <v>0</v>
      </c>
      <c r="Q12" s="13">
        <f t="shared" si="8"/>
        <v>0</v>
      </c>
      <c r="R12" s="13">
        <f t="shared" si="9"/>
        <v>0</v>
      </c>
      <c r="S12" s="13">
        <f t="shared" si="34"/>
        <v>0</v>
      </c>
      <c r="T12">
        <f t="shared" si="10"/>
        <v>103.986</v>
      </c>
      <c r="U12" s="13">
        <f t="shared" si="0"/>
        <v>0</v>
      </c>
      <c r="V12" s="13">
        <f t="shared" si="35"/>
        <v>0</v>
      </c>
      <c r="W12">
        <v>0</v>
      </c>
      <c r="X12" s="13">
        <f t="shared" si="11"/>
        <v>0</v>
      </c>
      <c r="Y12">
        <f t="shared" si="12"/>
        <v>0</v>
      </c>
      <c r="Z12">
        <f t="shared" si="13"/>
        <v>0</v>
      </c>
      <c r="AA12">
        <f t="shared" si="14"/>
        <v>0</v>
      </c>
      <c r="AB12">
        <f t="shared" si="15"/>
        <v>0</v>
      </c>
      <c r="AC12">
        <f t="shared" si="16"/>
        <v>0</v>
      </c>
      <c r="AD12">
        <f t="shared" si="17"/>
        <v>0</v>
      </c>
      <c r="AE12">
        <f t="shared" si="18"/>
        <v>0</v>
      </c>
      <c r="AF12">
        <f t="shared" si="19"/>
        <v>0</v>
      </c>
      <c r="AG12">
        <f>AG11+AF12</f>
        <v>0</v>
      </c>
      <c r="AH12" s="13">
        <f>S12-AG12*-1</f>
        <v>0</v>
      </c>
      <c r="AI12" s="13">
        <f t="shared" si="20"/>
        <v>0</v>
      </c>
      <c r="AJ12" s="13">
        <f>(R12+AH12)/1000</f>
        <v>0</v>
      </c>
      <c r="AK12">
        <f t="shared" si="21"/>
        <v>0</v>
      </c>
      <c r="AL12" s="13">
        <f>V12-AG12</f>
        <v>0</v>
      </c>
      <c r="BU12" s="13">
        <f t="shared" si="22"/>
        <v>1679.9285049171788</v>
      </c>
      <c r="BV12">
        <f t="shared" si="23"/>
        <v>6719.7140196687151</v>
      </c>
      <c r="BW12">
        <f t="shared" si="24"/>
        <v>1.5272077317428898E-4</v>
      </c>
      <c r="BX12" s="13">
        <f t="shared" si="1"/>
        <v>1679.9285049171788</v>
      </c>
      <c r="BY12">
        <f t="shared" si="25"/>
        <v>1038.1958160388165</v>
      </c>
      <c r="BZ12">
        <f t="shared" si="26"/>
        <v>4152.7832641552659</v>
      </c>
      <c r="CA12">
        <f t="shared" si="27"/>
        <v>9.4381437821710584E-5</v>
      </c>
      <c r="CB12">
        <f t="shared" si="28"/>
        <v>11786215.866952116</v>
      </c>
      <c r="CC12">
        <f t="shared" si="29"/>
        <v>19071546.710278507</v>
      </c>
    </row>
    <row r="13" spans="2:81" x14ac:dyDescent="0.25">
      <c r="B13" s="2" t="s">
        <v>37</v>
      </c>
      <c r="C13" s="2">
        <v>5</v>
      </c>
      <c r="D13" s="2">
        <v>5</v>
      </c>
      <c r="E13" s="17">
        <v>0</v>
      </c>
      <c r="F13" s="7">
        <v>0</v>
      </c>
      <c r="G13" s="13">
        <f t="shared" si="30"/>
        <v>0</v>
      </c>
      <c r="H13" s="13">
        <f t="shared" si="31"/>
        <v>0</v>
      </c>
      <c r="I13" s="13">
        <f t="shared" si="2"/>
        <v>0</v>
      </c>
      <c r="J13" s="19" t="str">
        <f t="shared" si="3"/>
        <v>No</v>
      </c>
      <c r="K13" s="13">
        <f t="shared" si="4"/>
        <v>0</v>
      </c>
      <c r="L13" s="13">
        <f t="shared" si="5"/>
        <v>103.986</v>
      </c>
      <c r="M13" s="13">
        <f t="shared" si="32"/>
        <v>0</v>
      </c>
      <c r="N13" s="13">
        <f t="shared" si="6"/>
        <v>0</v>
      </c>
      <c r="O13" s="13">
        <f t="shared" si="7"/>
        <v>0</v>
      </c>
      <c r="P13" s="13">
        <f t="shared" si="33"/>
        <v>0</v>
      </c>
      <c r="Q13" s="13">
        <f t="shared" si="8"/>
        <v>0</v>
      </c>
      <c r="R13" s="13">
        <f t="shared" si="9"/>
        <v>0</v>
      </c>
      <c r="S13" s="13">
        <f t="shared" si="34"/>
        <v>0</v>
      </c>
      <c r="T13">
        <f t="shared" si="10"/>
        <v>103.986</v>
      </c>
      <c r="U13" s="13">
        <f t="shared" si="0"/>
        <v>0</v>
      </c>
      <c r="V13" s="13">
        <f t="shared" si="35"/>
        <v>0</v>
      </c>
      <c r="W13">
        <v>0</v>
      </c>
      <c r="X13" s="13">
        <f t="shared" si="11"/>
        <v>0</v>
      </c>
      <c r="Y13">
        <f t="shared" si="12"/>
        <v>0</v>
      </c>
      <c r="Z13">
        <f t="shared" si="13"/>
        <v>0</v>
      </c>
      <c r="AA13">
        <f t="shared" si="14"/>
        <v>0</v>
      </c>
      <c r="AB13">
        <f t="shared" si="15"/>
        <v>0</v>
      </c>
      <c r="AC13">
        <f t="shared" si="16"/>
        <v>0</v>
      </c>
      <c r="AD13">
        <f t="shared" si="17"/>
        <v>0</v>
      </c>
      <c r="AE13">
        <f t="shared" si="18"/>
        <v>0</v>
      </c>
      <c r="AF13">
        <f t="shared" si="19"/>
        <v>0</v>
      </c>
      <c r="AG13">
        <f>AG12+AF13</f>
        <v>0</v>
      </c>
      <c r="AH13" s="13">
        <f>S13-AG13*-1</f>
        <v>0</v>
      </c>
      <c r="AI13" s="13">
        <f t="shared" si="20"/>
        <v>0</v>
      </c>
      <c r="AJ13" s="13">
        <f>(R13+AH13)/1000</f>
        <v>0</v>
      </c>
      <c r="AK13">
        <f t="shared" si="21"/>
        <v>0</v>
      </c>
      <c r="AL13" s="13">
        <f>V13-AG13</f>
        <v>0</v>
      </c>
      <c r="BU13" s="13">
        <f t="shared" si="22"/>
        <v>1679.9285049171788</v>
      </c>
      <c r="BV13">
        <f t="shared" si="23"/>
        <v>6719.7140196687151</v>
      </c>
      <c r="BW13">
        <f t="shared" si="24"/>
        <v>1.5272077317428898E-4</v>
      </c>
      <c r="BX13" s="13">
        <f t="shared" si="1"/>
        <v>1679.9285049171788</v>
      </c>
      <c r="BY13">
        <f t="shared" si="25"/>
        <v>1038.1958160388165</v>
      </c>
      <c r="BZ13">
        <f t="shared" si="26"/>
        <v>4152.7832641552659</v>
      </c>
      <c r="CA13">
        <f t="shared" si="27"/>
        <v>9.4381437821710584E-5</v>
      </c>
      <c r="CB13">
        <f t="shared" si="28"/>
        <v>11786215.866952116</v>
      </c>
      <c r="CC13">
        <f t="shared" si="29"/>
        <v>19071546.710278507</v>
      </c>
    </row>
    <row r="14" spans="2:81" x14ac:dyDescent="0.25">
      <c r="B14" s="2" t="s">
        <v>37</v>
      </c>
      <c r="C14" s="2">
        <v>6</v>
      </c>
      <c r="D14" s="2">
        <v>6</v>
      </c>
      <c r="E14" s="17">
        <v>0</v>
      </c>
      <c r="F14" s="7">
        <v>0</v>
      </c>
      <c r="G14" s="13">
        <f t="shared" si="30"/>
        <v>0</v>
      </c>
      <c r="H14" s="13">
        <f t="shared" si="31"/>
        <v>0</v>
      </c>
      <c r="I14" s="13">
        <f t="shared" si="2"/>
        <v>0</v>
      </c>
      <c r="J14" s="19" t="str">
        <f t="shared" si="3"/>
        <v>No</v>
      </c>
      <c r="K14" s="13">
        <f t="shared" si="4"/>
        <v>0</v>
      </c>
      <c r="L14" s="13">
        <f t="shared" si="5"/>
        <v>103.986</v>
      </c>
      <c r="M14" s="13">
        <f t="shared" si="32"/>
        <v>0</v>
      </c>
      <c r="N14" s="13">
        <f t="shared" si="6"/>
        <v>0</v>
      </c>
      <c r="O14" s="13">
        <f t="shared" si="7"/>
        <v>0</v>
      </c>
      <c r="P14" s="13">
        <f t="shared" si="33"/>
        <v>0</v>
      </c>
      <c r="Q14" s="13">
        <f t="shared" si="8"/>
        <v>0</v>
      </c>
      <c r="R14" s="13">
        <f t="shared" si="9"/>
        <v>0</v>
      </c>
      <c r="S14" s="13">
        <f t="shared" si="34"/>
        <v>0</v>
      </c>
      <c r="T14">
        <f t="shared" si="10"/>
        <v>103.986</v>
      </c>
      <c r="U14" s="13">
        <f t="shared" si="0"/>
        <v>0</v>
      </c>
      <c r="V14" s="13">
        <f t="shared" si="35"/>
        <v>0</v>
      </c>
      <c r="W14">
        <v>0</v>
      </c>
      <c r="X14" s="13">
        <f t="shared" si="11"/>
        <v>0</v>
      </c>
      <c r="Y14">
        <f t="shared" si="12"/>
        <v>0</v>
      </c>
      <c r="Z14">
        <f t="shared" si="13"/>
        <v>0</v>
      </c>
      <c r="AA14">
        <f t="shared" si="14"/>
        <v>0</v>
      </c>
      <c r="AB14">
        <f t="shared" si="15"/>
        <v>0</v>
      </c>
      <c r="AC14">
        <f t="shared" si="16"/>
        <v>0</v>
      </c>
      <c r="AD14">
        <f t="shared" si="17"/>
        <v>0</v>
      </c>
      <c r="AE14">
        <f t="shared" si="18"/>
        <v>0</v>
      </c>
      <c r="AF14">
        <f t="shared" si="19"/>
        <v>0</v>
      </c>
      <c r="AG14">
        <f>AG13+AF14</f>
        <v>0</v>
      </c>
      <c r="AH14" s="13">
        <f>S14-AG14*-1</f>
        <v>0</v>
      </c>
      <c r="AI14" s="13">
        <f t="shared" si="20"/>
        <v>0</v>
      </c>
      <c r="AJ14" s="13">
        <f>(R14+AH14)/1000</f>
        <v>0</v>
      </c>
      <c r="AK14">
        <f t="shared" si="21"/>
        <v>0</v>
      </c>
      <c r="AL14" s="13">
        <f>V14-AG14</f>
        <v>0</v>
      </c>
      <c r="BU14" s="13">
        <f t="shared" si="22"/>
        <v>1679.9285049171788</v>
      </c>
      <c r="BV14">
        <f t="shared" si="23"/>
        <v>6719.7140196687151</v>
      </c>
      <c r="BW14">
        <f t="shared" si="24"/>
        <v>1.5272077317428898E-4</v>
      </c>
      <c r="BX14" s="13">
        <f t="shared" si="1"/>
        <v>1679.9285049171788</v>
      </c>
      <c r="BY14">
        <f t="shared" si="25"/>
        <v>1038.1958160388165</v>
      </c>
      <c r="BZ14">
        <f t="shared" si="26"/>
        <v>4152.7832641552659</v>
      </c>
      <c r="CA14">
        <f t="shared" si="27"/>
        <v>9.4381437821710584E-5</v>
      </c>
      <c r="CB14">
        <f t="shared" si="28"/>
        <v>11786215.866952116</v>
      </c>
      <c r="CC14">
        <f t="shared" si="29"/>
        <v>19071546.710278507</v>
      </c>
    </row>
    <row r="15" spans="2:81" x14ac:dyDescent="0.25">
      <c r="B15" s="2" t="s">
        <v>37</v>
      </c>
      <c r="C15" s="2">
        <v>7</v>
      </c>
      <c r="D15" s="2">
        <v>7</v>
      </c>
      <c r="E15" s="17">
        <v>0</v>
      </c>
      <c r="F15" s="7">
        <v>0</v>
      </c>
      <c r="G15" s="13">
        <f t="shared" si="30"/>
        <v>0</v>
      </c>
      <c r="H15" s="13">
        <f t="shared" si="31"/>
        <v>0</v>
      </c>
      <c r="I15" s="13">
        <f t="shared" si="2"/>
        <v>0</v>
      </c>
      <c r="J15" s="19" t="str">
        <f t="shared" si="3"/>
        <v>No</v>
      </c>
      <c r="K15" s="13">
        <f t="shared" si="4"/>
        <v>0</v>
      </c>
      <c r="L15" s="13">
        <f t="shared" si="5"/>
        <v>103.986</v>
      </c>
      <c r="M15" s="13">
        <f t="shared" si="32"/>
        <v>0</v>
      </c>
      <c r="N15" s="13">
        <f t="shared" si="6"/>
        <v>0</v>
      </c>
      <c r="O15" s="13">
        <f t="shared" si="7"/>
        <v>0</v>
      </c>
      <c r="P15" s="13">
        <f t="shared" si="33"/>
        <v>0</v>
      </c>
      <c r="Q15" s="13">
        <f t="shared" si="8"/>
        <v>0</v>
      </c>
      <c r="R15" s="13">
        <f t="shared" si="9"/>
        <v>0</v>
      </c>
      <c r="S15" s="13">
        <f t="shared" si="34"/>
        <v>0</v>
      </c>
      <c r="T15">
        <f t="shared" si="10"/>
        <v>103.986</v>
      </c>
      <c r="U15" s="13">
        <f t="shared" si="0"/>
        <v>0</v>
      </c>
      <c r="V15" s="13">
        <f t="shared" si="35"/>
        <v>0</v>
      </c>
      <c r="W15">
        <v>0</v>
      </c>
      <c r="X15" s="13">
        <f t="shared" si="11"/>
        <v>0</v>
      </c>
      <c r="Y15">
        <f t="shared" si="12"/>
        <v>0</v>
      </c>
      <c r="Z15">
        <f t="shared" si="13"/>
        <v>0</v>
      </c>
      <c r="AA15">
        <f t="shared" si="14"/>
        <v>0</v>
      </c>
      <c r="AB15">
        <f t="shared" si="15"/>
        <v>0</v>
      </c>
      <c r="AC15">
        <f t="shared" si="16"/>
        <v>0</v>
      </c>
      <c r="AD15">
        <f t="shared" si="17"/>
        <v>0</v>
      </c>
      <c r="AE15">
        <f t="shared" si="18"/>
        <v>0</v>
      </c>
      <c r="AF15">
        <f t="shared" si="19"/>
        <v>0</v>
      </c>
      <c r="AG15">
        <f>AG14+AF15</f>
        <v>0</v>
      </c>
      <c r="AH15" s="13">
        <f>S15-AG15*-1</f>
        <v>0</v>
      </c>
      <c r="AI15" s="13">
        <f t="shared" si="20"/>
        <v>0</v>
      </c>
      <c r="AJ15" s="13">
        <f>(R15+AH15)/1000</f>
        <v>0</v>
      </c>
      <c r="AK15">
        <f t="shared" si="21"/>
        <v>0</v>
      </c>
      <c r="AL15" s="13">
        <f>V15-AG15</f>
        <v>0</v>
      </c>
      <c r="BU15" s="13">
        <f t="shared" si="22"/>
        <v>1679.9285049171788</v>
      </c>
      <c r="BV15">
        <f t="shared" si="23"/>
        <v>6719.7140196687151</v>
      </c>
      <c r="BW15">
        <f t="shared" si="24"/>
        <v>1.5272077317428898E-4</v>
      </c>
      <c r="BX15" s="13">
        <f t="shared" si="1"/>
        <v>1679.9285049171788</v>
      </c>
      <c r="BY15">
        <f t="shared" si="25"/>
        <v>1038.1958160388165</v>
      </c>
      <c r="BZ15">
        <f t="shared" si="26"/>
        <v>4152.7832641552659</v>
      </c>
      <c r="CA15">
        <f t="shared" si="27"/>
        <v>9.4381437821710584E-5</v>
      </c>
      <c r="CB15">
        <f t="shared" si="28"/>
        <v>11786215.866952116</v>
      </c>
      <c r="CC15">
        <f t="shared" si="29"/>
        <v>19071546.710278507</v>
      </c>
    </row>
    <row r="16" spans="2:81" x14ac:dyDescent="0.25">
      <c r="B16" s="2" t="s">
        <v>37</v>
      </c>
      <c r="C16" s="2">
        <v>8</v>
      </c>
      <c r="D16" s="2">
        <v>8</v>
      </c>
      <c r="E16" s="17">
        <v>0</v>
      </c>
      <c r="F16" s="7">
        <v>0</v>
      </c>
      <c r="G16" s="13">
        <f t="shared" si="30"/>
        <v>0</v>
      </c>
      <c r="H16" s="13">
        <f t="shared" si="31"/>
        <v>0</v>
      </c>
      <c r="I16" s="13">
        <f t="shared" si="2"/>
        <v>0</v>
      </c>
      <c r="J16" s="19" t="str">
        <f t="shared" si="3"/>
        <v>No</v>
      </c>
      <c r="K16" s="13">
        <f t="shared" si="4"/>
        <v>0</v>
      </c>
      <c r="L16" s="13">
        <f t="shared" si="5"/>
        <v>103.986</v>
      </c>
      <c r="M16" s="13">
        <f t="shared" si="32"/>
        <v>0</v>
      </c>
      <c r="N16" s="13">
        <f t="shared" si="6"/>
        <v>0</v>
      </c>
      <c r="O16" s="13">
        <f t="shared" si="7"/>
        <v>0</v>
      </c>
      <c r="P16" s="13">
        <f t="shared" si="33"/>
        <v>0</v>
      </c>
      <c r="Q16" s="13">
        <f t="shared" si="8"/>
        <v>0</v>
      </c>
      <c r="R16" s="13">
        <f t="shared" si="9"/>
        <v>0</v>
      </c>
      <c r="S16" s="13">
        <f t="shared" si="34"/>
        <v>0</v>
      </c>
      <c r="T16">
        <f t="shared" si="10"/>
        <v>103.986</v>
      </c>
      <c r="U16" s="13">
        <f t="shared" si="0"/>
        <v>0</v>
      </c>
      <c r="V16" s="13">
        <f t="shared" si="35"/>
        <v>0</v>
      </c>
      <c r="W16">
        <v>0</v>
      </c>
      <c r="X16" s="13">
        <f t="shared" si="11"/>
        <v>0</v>
      </c>
      <c r="Y16">
        <f t="shared" si="12"/>
        <v>0</v>
      </c>
      <c r="Z16">
        <f t="shared" si="13"/>
        <v>0</v>
      </c>
      <c r="AA16">
        <f t="shared" si="14"/>
        <v>0</v>
      </c>
      <c r="AB16">
        <f t="shared" si="15"/>
        <v>0</v>
      </c>
      <c r="AC16">
        <f t="shared" si="16"/>
        <v>0</v>
      </c>
      <c r="AD16">
        <f t="shared" si="17"/>
        <v>0</v>
      </c>
      <c r="AE16">
        <f t="shared" si="18"/>
        <v>0</v>
      </c>
      <c r="AF16">
        <f t="shared" si="19"/>
        <v>0</v>
      </c>
      <c r="AG16">
        <f>AG15+AF16</f>
        <v>0</v>
      </c>
      <c r="AH16" s="13">
        <f>S16-AG16*-1</f>
        <v>0</v>
      </c>
      <c r="AI16" s="13">
        <f t="shared" si="20"/>
        <v>0</v>
      </c>
      <c r="AJ16" s="13">
        <f>(R16+AH16)/1000</f>
        <v>0</v>
      </c>
      <c r="AK16">
        <f t="shared" si="21"/>
        <v>0</v>
      </c>
      <c r="AL16" s="13">
        <f>V16-AG16</f>
        <v>0</v>
      </c>
      <c r="BU16" s="13">
        <f t="shared" si="22"/>
        <v>1679.9285049171788</v>
      </c>
      <c r="BV16">
        <f t="shared" si="23"/>
        <v>6719.7140196687151</v>
      </c>
      <c r="BW16">
        <f t="shared" si="24"/>
        <v>1.5272077317428898E-4</v>
      </c>
      <c r="BX16" s="13">
        <f t="shared" si="1"/>
        <v>1679.9285049171788</v>
      </c>
      <c r="BY16">
        <f t="shared" si="25"/>
        <v>1038.1958160388165</v>
      </c>
      <c r="BZ16">
        <f t="shared" si="26"/>
        <v>4152.7832641552659</v>
      </c>
      <c r="CA16">
        <f t="shared" si="27"/>
        <v>9.4381437821710584E-5</v>
      </c>
      <c r="CB16">
        <f t="shared" si="28"/>
        <v>11786215.866952116</v>
      </c>
      <c r="CC16">
        <f t="shared" si="29"/>
        <v>19071546.710278507</v>
      </c>
    </row>
    <row r="17" spans="2:81" x14ac:dyDescent="0.25">
      <c r="B17" s="2" t="s">
        <v>37</v>
      </c>
      <c r="C17" s="2">
        <v>9</v>
      </c>
      <c r="D17" s="2">
        <v>9</v>
      </c>
      <c r="E17" s="17">
        <v>0</v>
      </c>
      <c r="F17" s="7">
        <v>0</v>
      </c>
      <c r="G17" s="13">
        <f t="shared" si="30"/>
        <v>0</v>
      </c>
      <c r="H17" s="13">
        <f t="shared" si="31"/>
        <v>0</v>
      </c>
      <c r="I17" s="13">
        <f t="shared" si="2"/>
        <v>0</v>
      </c>
      <c r="J17" s="19" t="str">
        <f t="shared" si="3"/>
        <v>No</v>
      </c>
      <c r="K17" s="13">
        <f t="shared" si="4"/>
        <v>0</v>
      </c>
      <c r="L17" s="13">
        <f t="shared" si="5"/>
        <v>103.986</v>
      </c>
      <c r="M17" s="13">
        <f t="shared" si="32"/>
        <v>0</v>
      </c>
      <c r="N17" s="13">
        <f t="shared" si="6"/>
        <v>0</v>
      </c>
      <c r="O17" s="13">
        <f t="shared" si="7"/>
        <v>0</v>
      </c>
      <c r="P17" s="13">
        <f t="shared" si="33"/>
        <v>0</v>
      </c>
      <c r="Q17" s="13">
        <f t="shared" si="8"/>
        <v>0</v>
      </c>
      <c r="R17" s="13">
        <f t="shared" si="9"/>
        <v>0</v>
      </c>
      <c r="S17" s="13">
        <f t="shared" si="34"/>
        <v>0</v>
      </c>
      <c r="T17">
        <f t="shared" si="10"/>
        <v>103.986</v>
      </c>
      <c r="U17" s="13">
        <f t="shared" si="0"/>
        <v>0</v>
      </c>
      <c r="V17" s="13">
        <f t="shared" si="35"/>
        <v>0</v>
      </c>
      <c r="W17">
        <v>0</v>
      </c>
      <c r="X17" s="13">
        <f t="shared" si="11"/>
        <v>0</v>
      </c>
      <c r="Y17">
        <f t="shared" si="12"/>
        <v>0</v>
      </c>
      <c r="Z17">
        <f t="shared" si="13"/>
        <v>0</v>
      </c>
      <c r="AA17">
        <f t="shared" si="14"/>
        <v>0</v>
      </c>
      <c r="AB17">
        <f t="shared" si="15"/>
        <v>0</v>
      </c>
      <c r="AC17">
        <f t="shared" si="16"/>
        <v>0</v>
      </c>
      <c r="AD17">
        <f t="shared" si="17"/>
        <v>0</v>
      </c>
      <c r="AE17">
        <f t="shared" si="18"/>
        <v>0</v>
      </c>
      <c r="AF17">
        <f t="shared" si="19"/>
        <v>0</v>
      </c>
      <c r="AG17">
        <f>AG16+AF17</f>
        <v>0</v>
      </c>
      <c r="AH17" s="13">
        <f>S17-AG17*-1</f>
        <v>0</v>
      </c>
      <c r="AI17" s="13">
        <f t="shared" si="20"/>
        <v>0</v>
      </c>
      <c r="AJ17" s="13">
        <f>(R17+AH17)/1000</f>
        <v>0</v>
      </c>
      <c r="AK17">
        <f t="shared" si="21"/>
        <v>0</v>
      </c>
      <c r="AL17" s="13">
        <f>V17-AG17</f>
        <v>0</v>
      </c>
      <c r="BU17" s="13">
        <f t="shared" si="22"/>
        <v>1679.9285049171788</v>
      </c>
      <c r="BV17">
        <f t="shared" si="23"/>
        <v>6719.7140196687151</v>
      </c>
      <c r="BW17">
        <f t="shared" si="24"/>
        <v>1.5272077317428898E-4</v>
      </c>
      <c r="BX17" s="13">
        <f t="shared" si="1"/>
        <v>1679.9285049171788</v>
      </c>
      <c r="BY17">
        <f t="shared" si="25"/>
        <v>1038.1958160388165</v>
      </c>
      <c r="BZ17">
        <f t="shared" si="26"/>
        <v>4152.7832641552659</v>
      </c>
      <c r="CA17">
        <f t="shared" si="27"/>
        <v>9.4381437821710584E-5</v>
      </c>
      <c r="CB17">
        <f t="shared" si="28"/>
        <v>11786215.866952116</v>
      </c>
      <c r="CC17">
        <f t="shared" si="29"/>
        <v>19071546.710278507</v>
      </c>
    </row>
    <row r="18" spans="2:81" x14ac:dyDescent="0.25">
      <c r="B18" s="2" t="s">
        <v>37</v>
      </c>
      <c r="C18" s="2">
        <v>10</v>
      </c>
      <c r="D18" s="2">
        <v>10</v>
      </c>
      <c r="E18" s="17">
        <v>0</v>
      </c>
      <c r="F18" s="7">
        <v>0</v>
      </c>
      <c r="G18" s="13">
        <f t="shared" si="30"/>
        <v>0</v>
      </c>
      <c r="H18" s="13">
        <f t="shared" si="31"/>
        <v>0</v>
      </c>
      <c r="I18" s="13">
        <f t="shared" si="2"/>
        <v>0</v>
      </c>
      <c r="J18" s="19" t="str">
        <f t="shared" si="3"/>
        <v>No</v>
      </c>
      <c r="K18" s="13">
        <f t="shared" si="4"/>
        <v>0</v>
      </c>
      <c r="L18" s="13">
        <f t="shared" si="5"/>
        <v>103.986</v>
      </c>
      <c r="M18" s="13">
        <f t="shared" si="32"/>
        <v>0</v>
      </c>
      <c r="N18" s="13">
        <f t="shared" si="6"/>
        <v>0</v>
      </c>
      <c r="O18" s="13">
        <f t="shared" si="7"/>
        <v>0</v>
      </c>
      <c r="P18" s="13">
        <f t="shared" si="33"/>
        <v>0</v>
      </c>
      <c r="Q18" s="13">
        <f t="shared" si="8"/>
        <v>0</v>
      </c>
      <c r="R18" s="13">
        <f t="shared" si="9"/>
        <v>0</v>
      </c>
      <c r="S18" s="13">
        <f t="shared" si="34"/>
        <v>0</v>
      </c>
      <c r="T18">
        <f t="shared" si="10"/>
        <v>103.986</v>
      </c>
      <c r="U18" s="13">
        <f t="shared" si="0"/>
        <v>0</v>
      </c>
      <c r="V18" s="13">
        <f t="shared" si="35"/>
        <v>0</v>
      </c>
      <c r="W18">
        <v>0</v>
      </c>
      <c r="X18" s="13">
        <f t="shared" si="11"/>
        <v>0</v>
      </c>
      <c r="Y18">
        <f t="shared" si="12"/>
        <v>0</v>
      </c>
      <c r="Z18">
        <f t="shared" si="13"/>
        <v>0</v>
      </c>
      <c r="AA18">
        <f t="shared" si="14"/>
        <v>0</v>
      </c>
      <c r="AB18">
        <f t="shared" si="15"/>
        <v>0</v>
      </c>
      <c r="AC18">
        <f t="shared" si="16"/>
        <v>0</v>
      </c>
      <c r="AD18">
        <f t="shared" si="17"/>
        <v>0</v>
      </c>
      <c r="AE18">
        <f t="shared" si="18"/>
        <v>0</v>
      </c>
      <c r="AF18">
        <f t="shared" si="19"/>
        <v>0</v>
      </c>
      <c r="AG18">
        <f>AG17+AF18</f>
        <v>0</v>
      </c>
      <c r="AH18" s="13">
        <f>S18-AG18*-1</f>
        <v>0</v>
      </c>
      <c r="AI18" s="13">
        <f t="shared" si="20"/>
        <v>0</v>
      </c>
      <c r="AJ18" s="13">
        <f>(R18+AH18)/1000</f>
        <v>0</v>
      </c>
      <c r="AK18">
        <f t="shared" si="21"/>
        <v>0</v>
      </c>
      <c r="AL18" s="13">
        <f>V18-AG18</f>
        <v>0</v>
      </c>
      <c r="BU18" s="13">
        <f t="shared" si="22"/>
        <v>1679.9285049171788</v>
      </c>
      <c r="BV18">
        <f t="shared" si="23"/>
        <v>6719.7140196687151</v>
      </c>
      <c r="BW18">
        <f t="shared" si="24"/>
        <v>1.5272077317428898E-4</v>
      </c>
      <c r="BX18" s="13">
        <f t="shared" si="1"/>
        <v>1679.9285049171788</v>
      </c>
      <c r="BY18">
        <f t="shared" si="25"/>
        <v>1038.1958160388165</v>
      </c>
      <c r="BZ18">
        <f t="shared" si="26"/>
        <v>4152.7832641552659</v>
      </c>
      <c r="CA18">
        <f t="shared" si="27"/>
        <v>9.4381437821710584E-5</v>
      </c>
      <c r="CB18">
        <f t="shared" si="28"/>
        <v>11786215.866952116</v>
      </c>
      <c r="CC18">
        <f t="shared" si="29"/>
        <v>19071546.710278507</v>
      </c>
    </row>
    <row r="19" spans="2:81" x14ac:dyDescent="0.25">
      <c r="B19" s="2" t="s">
        <v>37</v>
      </c>
      <c r="C19" s="2">
        <v>11</v>
      </c>
      <c r="D19" s="2">
        <v>11</v>
      </c>
      <c r="E19" s="17">
        <v>0</v>
      </c>
      <c r="F19" s="7">
        <v>0</v>
      </c>
      <c r="G19" s="13">
        <f t="shared" si="30"/>
        <v>2.777777777777778E-2</v>
      </c>
      <c r="H19" s="13">
        <f t="shared" si="31"/>
        <v>0.1</v>
      </c>
      <c r="I19" s="13">
        <f t="shared" si="2"/>
        <v>0</v>
      </c>
      <c r="J19" s="19" t="str">
        <f t="shared" si="3"/>
        <v>No</v>
      </c>
      <c r="K19" s="13">
        <f t="shared" si="4"/>
        <v>36.805555555555557</v>
      </c>
      <c r="L19" s="13">
        <f t="shared" si="5"/>
        <v>140.79155555555556</v>
      </c>
      <c r="M19" s="13">
        <f t="shared" si="32"/>
        <v>0</v>
      </c>
      <c r="N19" s="13">
        <f t="shared" si="6"/>
        <v>0</v>
      </c>
      <c r="O19" s="13">
        <f t="shared" si="7"/>
        <v>0</v>
      </c>
      <c r="P19" s="13">
        <f t="shared" si="33"/>
        <v>0</v>
      </c>
      <c r="Q19" s="13">
        <f t="shared" si="8"/>
        <v>0</v>
      </c>
      <c r="R19" s="13">
        <f t="shared" si="9"/>
        <v>0</v>
      </c>
      <c r="S19" s="13">
        <f t="shared" si="34"/>
        <v>0</v>
      </c>
      <c r="T19">
        <f t="shared" si="10"/>
        <v>103.986</v>
      </c>
      <c r="U19" s="13">
        <f t="shared" si="0"/>
        <v>0</v>
      </c>
      <c r="V19" s="13">
        <f t="shared" si="35"/>
        <v>0</v>
      </c>
      <c r="W19" s="13">
        <f>U19-U18</f>
        <v>0</v>
      </c>
      <c r="X19" s="13">
        <f t="shared" si="11"/>
        <v>0</v>
      </c>
      <c r="Y19">
        <f t="shared" si="12"/>
        <v>0</v>
      </c>
      <c r="Z19">
        <f t="shared" si="13"/>
        <v>0</v>
      </c>
      <c r="AA19">
        <f t="shared" si="14"/>
        <v>0</v>
      </c>
      <c r="AB19">
        <f t="shared" si="15"/>
        <v>0</v>
      </c>
      <c r="AC19">
        <f t="shared" si="16"/>
        <v>0</v>
      </c>
      <c r="AD19">
        <f t="shared" si="17"/>
        <v>0</v>
      </c>
      <c r="AE19">
        <f t="shared" si="18"/>
        <v>0</v>
      </c>
      <c r="AF19">
        <f t="shared" si="19"/>
        <v>0</v>
      </c>
      <c r="AG19">
        <f>AG18+AF19</f>
        <v>0</v>
      </c>
      <c r="AH19" s="13">
        <f>S19-AG19*-1</f>
        <v>0</v>
      </c>
      <c r="AI19" s="13">
        <f t="shared" si="20"/>
        <v>0</v>
      </c>
      <c r="AJ19" s="13">
        <f>(R19+AH19)/1000</f>
        <v>0</v>
      </c>
      <c r="AK19">
        <f t="shared" si="21"/>
        <v>0</v>
      </c>
      <c r="AL19" s="13">
        <f>V19-AG19</f>
        <v>0</v>
      </c>
      <c r="BU19" s="13">
        <f t="shared" si="22"/>
        <v>1679.9285049171788</v>
      </c>
      <c r="BV19">
        <f t="shared" si="23"/>
        <v>6719.7140196687151</v>
      </c>
      <c r="BW19">
        <f t="shared" si="24"/>
        <v>1.5272077317428898E-4</v>
      </c>
      <c r="BX19" s="13">
        <f t="shared" si="1"/>
        <v>1679.9285049171788</v>
      </c>
      <c r="BY19">
        <f t="shared" si="25"/>
        <v>1038.1958160388165</v>
      </c>
      <c r="BZ19">
        <f t="shared" si="26"/>
        <v>4152.7832641552659</v>
      </c>
      <c r="CA19">
        <f t="shared" si="27"/>
        <v>9.4381437821710584E-5</v>
      </c>
      <c r="CB19">
        <f t="shared" si="28"/>
        <v>11786215.866952116</v>
      </c>
      <c r="CC19">
        <f t="shared" si="29"/>
        <v>19071546.710278507</v>
      </c>
    </row>
    <row r="20" spans="2:81" x14ac:dyDescent="0.25">
      <c r="B20" s="2" t="s">
        <v>37</v>
      </c>
      <c r="C20" s="2">
        <v>12</v>
      </c>
      <c r="D20" s="2">
        <v>12</v>
      </c>
      <c r="E20" s="2">
        <f>F20/3.6</f>
        <v>5.5555555555555559E-2</v>
      </c>
      <c r="F20" s="7">
        <v>0.2</v>
      </c>
      <c r="G20" s="13">
        <f t="shared" si="30"/>
        <v>0.2361111111111111</v>
      </c>
      <c r="H20" s="13">
        <f t="shared" si="31"/>
        <v>0.85</v>
      </c>
      <c r="I20" s="13">
        <f t="shared" si="2"/>
        <v>1.1128973765432099E-3</v>
      </c>
      <c r="J20" s="19" t="str">
        <f t="shared" si="3"/>
        <v>No</v>
      </c>
      <c r="K20" s="13">
        <f t="shared" si="4"/>
        <v>312.84722222222223</v>
      </c>
      <c r="L20" s="13">
        <f t="shared" si="5"/>
        <v>416.83433511959879</v>
      </c>
      <c r="M20" s="13">
        <f t="shared" si="32"/>
        <v>23.157463062199934</v>
      </c>
      <c r="N20" s="13">
        <f t="shared" si="6"/>
        <v>2.1112709975780179E-2</v>
      </c>
      <c r="O20" s="13">
        <f t="shared" si="7"/>
        <v>-2.1112709975780179E-2</v>
      </c>
      <c r="P20" s="13">
        <f t="shared" si="33"/>
        <v>-2.1112709975780179E-2</v>
      </c>
      <c r="Q20" s="13">
        <f t="shared" si="8"/>
        <v>2.1112709975780179E-2</v>
      </c>
      <c r="R20" s="13">
        <f t="shared" si="9"/>
        <v>2.3157463062199932E-2</v>
      </c>
      <c r="S20" s="13">
        <f t="shared" si="34"/>
        <v>2.3157463062199932E-2</v>
      </c>
      <c r="T20">
        <f t="shared" si="10"/>
        <v>103.986</v>
      </c>
      <c r="U20" s="13">
        <f t="shared" si="0"/>
        <v>2.0447530864197531E-3</v>
      </c>
      <c r="V20" s="13">
        <f t="shared" si="35"/>
        <v>2.0447530864197531E-3</v>
      </c>
      <c r="W20" s="13">
        <f>U20-U19</f>
        <v>2.0447530864197531E-3</v>
      </c>
      <c r="X20" s="13">
        <f t="shared" si="11"/>
        <v>0</v>
      </c>
      <c r="Y20">
        <f t="shared" si="12"/>
        <v>1.9425154320987653E-3</v>
      </c>
      <c r="Z20">
        <f t="shared" si="13"/>
        <v>1.6511381172839505E-3</v>
      </c>
      <c r="AA20">
        <f t="shared" si="14"/>
        <v>1.4860243055555555E-3</v>
      </c>
      <c r="AB20">
        <f t="shared" si="15"/>
        <v>1.4117230902777776E-3</v>
      </c>
      <c r="AC20">
        <f t="shared" si="16"/>
        <v>1.4117230902777776E-3</v>
      </c>
      <c r="AD20">
        <f t="shared" si="17"/>
        <v>1.2705507812499999E-3</v>
      </c>
      <c r="AE20">
        <f t="shared" si="18"/>
        <v>1.0799681640624999E-3</v>
      </c>
      <c r="AF20">
        <f t="shared" si="19"/>
        <v>1.0259697558593747E-3</v>
      </c>
      <c r="AG20">
        <f>AG19+AF20</f>
        <v>1.0259697558593747E-3</v>
      </c>
      <c r="AH20" s="13">
        <f>S20-AG20*-1</f>
        <v>2.4183432818059306E-2</v>
      </c>
      <c r="AI20" s="13">
        <f t="shared" si="20"/>
        <v>2.4183432818059306E-2</v>
      </c>
      <c r="AJ20" s="13">
        <f>(R20+AH20)/1000</f>
        <v>4.7340895880259237E-5</v>
      </c>
      <c r="AK20">
        <f t="shared" si="21"/>
        <v>4.7340895880259237E-5</v>
      </c>
      <c r="AL20" s="13">
        <f>V20-AG20</f>
        <v>1.0187833305603784E-3</v>
      </c>
      <c r="BU20" s="13">
        <f t="shared" si="22"/>
        <v>1679.9285049171788</v>
      </c>
      <c r="BV20">
        <f t="shared" si="23"/>
        <v>6719.7140196687151</v>
      </c>
      <c r="BW20">
        <f t="shared" si="24"/>
        <v>1.5272077317428898E-4</v>
      </c>
      <c r="BX20" s="13">
        <f t="shared" si="1"/>
        <v>1679.9270188928733</v>
      </c>
      <c r="BY20">
        <f t="shared" si="25"/>
        <v>1038.1948976757958</v>
      </c>
      <c r="BZ20">
        <f t="shared" si="26"/>
        <v>4152.7795907031832</v>
      </c>
      <c r="CA20">
        <f t="shared" si="27"/>
        <v>9.4381354334163251E-5</v>
      </c>
      <c r="CB20">
        <f t="shared" si="28"/>
        <v>11786215.866952116</v>
      </c>
      <c r="CC20">
        <f t="shared" si="29"/>
        <v>19071563.580524437</v>
      </c>
    </row>
    <row r="21" spans="2:81" x14ac:dyDescent="0.25">
      <c r="B21" s="2" t="s">
        <v>37</v>
      </c>
      <c r="C21" s="2">
        <v>13</v>
      </c>
      <c r="D21" s="2">
        <v>13</v>
      </c>
      <c r="E21" s="2">
        <f t="shared" ref="E21:E83" si="36">F21/3.6</f>
        <v>0.47222222222222221</v>
      </c>
      <c r="F21" s="7">
        <v>1.7</v>
      </c>
      <c r="G21" s="13">
        <f t="shared" si="30"/>
        <v>0.72222222222222221</v>
      </c>
      <c r="H21" s="13">
        <f t="shared" si="31"/>
        <v>2.6</v>
      </c>
      <c r="I21" s="13">
        <f t="shared" si="2"/>
        <v>8.0406835455246906E-2</v>
      </c>
      <c r="J21" s="19" t="str">
        <f t="shared" si="3"/>
        <v>No</v>
      </c>
      <c r="K21" s="13">
        <f t="shared" si="4"/>
        <v>956.94444444444446</v>
      </c>
      <c r="L21" s="13">
        <f t="shared" si="5"/>
        <v>1061.0108512798997</v>
      </c>
      <c r="M21" s="13">
        <f t="shared" si="32"/>
        <v>501.03290199328598</v>
      </c>
      <c r="N21" s="13">
        <f t="shared" si="6"/>
        <v>0.35534424458587854</v>
      </c>
      <c r="O21" s="13">
        <f t="shared" si="7"/>
        <v>-0.35534424458587854</v>
      </c>
      <c r="P21" s="13">
        <f t="shared" si="33"/>
        <v>-0.37645695456165873</v>
      </c>
      <c r="Q21" s="13">
        <f t="shared" si="8"/>
        <v>0.37645695456165873</v>
      </c>
      <c r="R21" s="13">
        <f t="shared" si="9"/>
        <v>0.50103290199328598</v>
      </c>
      <c r="S21" s="13">
        <f t="shared" si="34"/>
        <v>0.52419036505548589</v>
      </c>
      <c r="T21">
        <f t="shared" si="10"/>
        <v>103.986</v>
      </c>
      <c r="U21" s="13">
        <f t="shared" si="0"/>
        <v>0.14773341049382716</v>
      </c>
      <c r="V21" s="13">
        <f t="shared" si="35"/>
        <v>0.1497781635802469</v>
      </c>
      <c r="W21" s="13">
        <f>U21-U20</f>
        <v>0.14568865740740741</v>
      </c>
      <c r="X21" s="13">
        <f t="shared" si="11"/>
        <v>0</v>
      </c>
      <c r="Y21">
        <f t="shared" si="12"/>
        <v>0.1403467399691358</v>
      </c>
      <c r="Z21">
        <f t="shared" si="13"/>
        <v>0.11929472897376542</v>
      </c>
      <c r="AA21">
        <f t="shared" si="14"/>
        <v>0.10736525607638887</v>
      </c>
      <c r="AB21">
        <f t="shared" si="15"/>
        <v>0.10199699327256942</v>
      </c>
      <c r="AC21">
        <f t="shared" si="16"/>
        <v>0.10199699327256942</v>
      </c>
      <c r="AD21">
        <f t="shared" si="17"/>
        <v>9.1797293945312483E-2</v>
      </c>
      <c r="AE21">
        <f t="shared" si="18"/>
        <v>7.8027699853515611E-2</v>
      </c>
      <c r="AF21">
        <f t="shared" si="19"/>
        <v>7.4126314860839829E-2</v>
      </c>
      <c r="AG21">
        <f>AG20+AF21</f>
        <v>7.5152284616699205E-2</v>
      </c>
      <c r="AH21" s="13">
        <f>S21-AG21*-1</f>
        <v>0.59934264967218509</v>
      </c>
      <c r="AI21" s="13">
        <f t="shared" si="20"/>
        <v>0.62352608249024444</v>
      </c>
      <c r="AJ21" s="13">
        <f>(R21+AH21)/1000</f>
        <v>1.1003755516654711E-3</v>
      </c>
      <c r="AK21">
        <f t="shared" si="21"/>
        <v>1.1477164475457303E-3</v>
      </c>
      <c r="AL21" s="13">
        <f>V21-AG21</f>
        <v>7.4625878963547693E-2</v>
      </c>
      <c r="BU21" s="13">
        <f t="shared" si="22"/>
        <v>1679.9285049171788</v>
      </c>
      <c r="BV21">
        <f t="shared" si="23"/>
        <v>6719.7140196687151</v>
      </c>
      <c r="BW21">
        <f t="shared" si="24"/>
        <v>1.5272077317428898E-4</v>
      </c>
      <c r="BX21" s="13">
        <f t="shared" si="1"/>
        <v>1679.8211396611023</v>
      </c>
      <c r="BY21">
        <f t="shared" si="25"/>
        <v>1038.1294643105612</v>
      </c>
      <c r="BZ21">
        <f t="shared" si="26"/>
        <v>4152.5178572422446</v>
      </c>
      <c r="CA21">
        <f t="shared" si="27"/>
        <v>9.4375405846414652E-5</v>
      </c>
      <c r="CB21">
        <f t="shared" si="28"/>
        <v>11786215.866952116</v>
      </c>
      <c r="CC21">
        <f t="shared" si="29"/>
        <v>19072765.662372857</v>
      </c>
    </row>
    <row r="22" spans="2:81" x14ac:dyDescent="0.25">
      <c r="B22" s="2" t="s">
        <v>37</v>
      </c>
      <c r="C22" s="2">
        <v>14</v>
      </c>
      <c r="D22" s="2">
        <v>14</v>
      </c>
      <c r="E22" s="2">
        <f t="shared" si="36"/>
        <v>1.5</v>
      </c>
      <c r="F22" s="7">
        <v>5.4</v>
      </c>
      <c r="G22" s="13">
        <f t="shared" si="30"/>
        <v>1.1388888888888891</v>
      </c>
      <c r="H22" s="13">
        <f t="shared" si="31"/>
        <v>4.1000000000000005</v>
      </c>
      <c r="I22" s="13">
        <f t="shared" si="2"/>
        <v>0.81130218749999994</v>
      </c>
      <c r="J22" s="19" t="str">
        <f t="shared" si="3"/>
        <v>No</v>
      </c>
      <c r="K22" s="13">
        <f t="shared" si="4"/>
        <v>1509.0277777777781</v>
      </c>
      <c r="L22" s="13">
        <f t="shared" si="5"/>
        <v>1613.8250799652781</v>
      </c>
      <c r="M22" s="13">
        <f t="shared" si="32"/>
        <v>2420.7376199479172</v>
      </c>
      <c r="N22" s="13">
        <f t="shared" si="6"/>
        <v>1.0778460304417443</v>
      </c>
      <c r="O22" s="13">
        <f t="shared" si="7"/>
        <v>-1.0778460304417443</v>
      </c>
      <c r="P22" s="13">
        <f t="shared" si="33"/>
        <v>-1.454302985003403</v>
      </c>
      <c r="Q22" s="13">
        <f t="shared" si="8"/>
        <v>1.454302985003403</v>
      </c>
      <c r="R22" s="13">
        <f t="shared" si="9"/>
        <v>2.4207376199479174</v>
      </c>
      <c r="S22" s="13">
        <f t="shared" si="34"/>
        <v>2.9449279850034031</v>
      </c>
      <c r="T22">
        <f t="shared" si="10"/>
        <v>103.986</v>
      </c>
      <c r="U22" s="13">
        <f t="shared" si="0"/>
        <v>1.4906250000000001</v>
      </c>
      <c r="V22" s="13">
        <f t="shared" si="35"/>
        <v>1.640403163580247</v>
      </c>
      <c r="W22" s="13">
        <f>U22-U21</f>
        <v>1.342891589506173</v>
      </c>
      <c r="X22" s="13">
        <f t="shared" si="11"/>
        <v>0</v>
      </c>
      <c r="Y22">
        <f t="shared" si="12"/>
        <v>1.4160937499999999</v>
      </c>
      <c r="Z22">
        <f t="shared" si="13"/>
        <v>1.2036796875</v>
      </c>
      <c r="AA22">
        <f t="shared" si="14"/>
        <v>1.0833117187500001</v>
      </c>
      <c r="AB22">
        <f t="shared" si="15"/>
        <v>1.0291461328125</v>
      </c>
      <c r="AC22">
        <f t="shared" si="16"/>
        <v>1.0291461328125</v>
      </c>
      <c r="AD22">
        <f t="shared" si="17"/>
        <v>0.92623151953125005</v>
      </c>
      <c r="AE22">
        <f t="shared" si="18"/>
        <v>0.78729679160156252</v>
      </c>
      <c r="AF22">
        <f t="shared" si="19"/>
        <v>0.74793195202148433</v>
      </c>
      <c r="AG22">
        <f>AG21+AF22</f>
        <v>0.82308423663818353</v>
      </c>
      <c r="AH22" s="13">
        <f>S22-AG22*-1</f>
        <v>3.7680122216415866</v>
      </c>
      <c r="AI22" s="13">
        <f t="shared" si="20"/>
        <v>4.3915383041318314</v>
      </c>
      <c r="AJ22" s="13">
        <f>(R22+AH22)/1000</f>
        <v>6.1887498415895033E-3</v>
      </c>
      <c r="AK22">
        <f t="shared" si="21"/>
        <v>7.3364662891352338E-3</v>
      </c>
      <c r="AL22" s="13">
        <f>V22-AG22</f>
        <v>0.81731892694206343</v>
      </c>
      <c r="BU22" s="13">
        <f t="shared" si="22"/>
        <v>1679.9285049171788</v>
      </c>
      <c r="BV22">
        <f t="shared" si="23"/>
        <v>6719.7140196687151</v>
      </c>
      <c r="BW22">
        <f t="shared" si="24"/>
        <v>1.5272077317428898E-4</v>
      </c>
      <c r="BX22" s="13">
        <f t="shared" si="1"/>
        <v>1678.8451931984287</v>
      </c>
      <c r="BY22">
        <f t="shared" si="25"/>
        <v>1037.5263293966289</v>
      </c>
      <c r="BZ22">
        <f t="shared" si="26"/>
        <v>4150.1053175865154</v>
      </c>
      <c r="CA22">
        <f t="shared" si="27"/>
        <v>9.4320575399693527E-5</v>
      </c>
      <c r="CB22">
        <f t="shared" si="28"/>
        <v>11786215.866952116</v>
      </c>
      <c r="CC22">
        <f t="shared" si="29"/>
        <v>19083853.044495407</v>
      </c>
    </row>
    <row r="23" spans="2:81" x14ac:dyDescent="0.25">
      <c r="B23" s="2" t="s">
        <v>37</v>
      </c>
      <c r="C23" s="2">
        <v>15</v>
      </c>
      <c r="D23" s="2">
        <v>15</v>
      </c>
      <c r="E23" s="2">
        <f t="shared" si="36"/>
        <v>2.75</v>
      </c>
      <c r="F23" s="7">
        <v>9.9</v>
      </c>
      <c r="G23" s="13">
        <f t="shared" si="30"/>
        <v>1.0694444444444444</v>
      </c>
      <c r="H23" s="13">
        <f t="shared" si="31"/>
        <v>3.8499999999999996</v>
      </c>
      <c r="I23" s="13">
        <f t="shared" si="2"/>
        <v>2.7268767968749996</v>
      </c>
      <c r="J23" s="19" t="str">
        <f t="shared" si="3"/>
        <v>No</v>
      </c>
      <c r="K23" s="13">
        <f t="shared" si="4"/>
        <v>1417.0138888888889</v>
      </c>
      <c r="L23" s="13">
        <f t="shared" si="5"/>
        <v>1523.7267656857639</v>
      </c>
      <c r="M23" s="13">
        <f t="shared" si="32"/>
        <v>4190.2486056358503</v>
      </c>
      <c r="N23" s="13">
        <f t="shared" si="6"/>
        <v>0.67071735563585078</v>
      </c>
      <c r="O23" s="13">
        <f t="shared" si="7"/>
        <v>-0.67071735563585078</v>
      </c>
      <c r="P23" s="13">
        <f t="shared" si="33"/>
        <v>-2.1250203406392538</v>
      </c>
      <c r="Q23" s="13">
        <f t="shared" si="8"/>
        <v>2.1250203406392538</v>
      </c>
      <c r="R23" s="13">
        <f t="shared" si="9"/>
        <v>4.1902486056358503</v>
      </c>
      <c r="S23" s="13">
        <f t="shared" si="34"/>
        <v>7.1351765906392535</v>
      </c>
      <c r="T23">
        <f t="shared" si="10"/>
        <v>103.986</v>
      </c>
      <c r="U23" s="13">
        <f t="shared" si="0"/>
        <v>5.0101562499999996</v>
      </c>
      <c r="V23" s="13">
        <f t="shared" si="35"/>
        <v>6.6505594135802468</v>
      </c>
      <c r="W23" s="13">
        <f t="shared" ref="W23:W85" si="37">U23-U22</f>
        <v>3.5195312499999996</v>
      </c>
      <c r="X23" s="13">
        <f t="shared" si="11"/>
        <v>0</v>
      </c>
      <c r="Y23">
        <f t="shared" si="12"/>
        <v>4.7596484374999992</v>
      </c>
      <c r="Z23">
        <f t="shared" si="13"/>
        <v>4.0457011718749989</v>
      </c>
      <c r="AA23">
        <f t="shared" si="14"/>
        <v>3.6411310546874991</v>
      </c>
      <c r="AB23">
        <f t="shared" si="15"/>
        <v>3.4590745019531242</v>
      </c>
      <c r="AC23">
        <f t="shared" si="16"/>
        <v>3.4590745019531242</v>
      </c>
      <c r="AD23">
        <f t="shared" si="17"/>
        <v>3.1131670517578116</v>
      </c>
      <c r="AE23">
        <f t="shared" si="18"/>
        <v>2.6461919939941398</v>
      </c>
      <c r="AF23">
        <f t="shared" si="19"/>
        <v>2.5138823942944328</v>
      </c>
      <c r="AG23">
        <f>AG22+AF23</f>
        <v>3.3369666309326163</v>
      </c>
      <c r="AH23" s="13">
        <f>S23-AG23*-1</f>
        <v>10.472143221571869</v>
      </c>
      <c r="AI23" s="13">
        <f t="shared" si="20"/>
        <v>14.863681525703701</v>
      </c>
      <c r="AJ23" s="13">
        <f>(R23+AH23)/1000</f>
        <v>1.4662391827207721E-2</v>
      </c>
      <c r="AK23">
        <f t="shared" si="21"/>
        <v>2.1998858116342956E-2</v>
      </c>
      <c r="AL23" s="13">
        <f>V23-AG23</f>
        <v>3.3135927826476306</v>
      </c>
      <c r="BU23" s="13">
        <f t="shared" si="22"/>
        <v>1679.9285049171788</v>
      </c>
      <c r="BV23">
        <f t="shared" si="23"/>
        <v>6719.7140196687151</v>
      </c>
      <c r="BW23">
        <f t="shared" si="24"/>
        <v>1.5272077317428898E-4</v>
      </c>
      <c r="BX23" s="13">
        <f t="shared" si="1"/>
        <v>1676.2873738624912</v>
      </c>
      <c r="BY23">
        <f t="shared" si="25"/>
        <v>1035.9455970470196</v>
      </c>
      <c r="BZ23">
        <f t="shared" si="26"/>
        <v>4143.7823881880786</v>
      </c>
      <c r="CA23">
        <f t="shared" si="27"/>
        <v>9.4176872458819966E-5</v>
      </c>
      <c r="CB23">
        <f t="shared" si="28"/>
        <v>11786215.866952116</v>
      </c>
      <c r="CC23">
        <f t="shared" si="29"/>
        <v>19112972.782007311</v>
      </c>
    </row>
    <row r="24" spans="2:81" x14ac:dyDescent="0.25">
      <c r="B24" s="2" t="s">
        <v>37</v>
      </c>
      <c r="C24" s="2">
        <v>16</v>
      </c>
      <c r="D24" s="2">
        <v>16</v>
      </c>
      <c r="E24" s="2">
        <f t="shared" si="36"/>
        <v>3.6388888888888888</v>
      </c>
      <c r="F24" s="7">
        <v>13.1</v>
      </c>
      <c r="G24" s="13">
        <f t="shared" si="30"/>
        <v>0.97222222222222199</v>
      </c>
      <c r="H24" s="13">
        <f t="shared" si="31"/>
        <v>3.4999999999999991</v>
      </c>
      <c r="I24" s="13">
        <f t="shared" si="2"/>
        <v>4.7746079697145056</v>
      </c>
      <c r="J24" s="19" t="str">
        <f t="shared" si="3"/>
        <v>No</v>
      </c>
      <c r="K24" s="13">
        <f t="shared" si="4"/>
        <v>1288.1944444444441</v>
      </c>
      <c r="L24" s="13">
        <f t="shared" si="5"/>
        <v>1396.9550524141587</v>
      </c>
      <c r="M24" s="13">
        <f t="shared" si="32"/>
        <v>5083.3642185070776</v>
      </c>
      <c r="N24" s="13">
        <f t="shared" si="6"/>
        <v>1.3210185394947311</v>
      </c>
      <c r="O24" s="13">
        <f t="shared" si="7"/>
        <v>-1.3210185394947311</v>
      </c>
      <c r="P24" s="13">
        <f t="shared" si="33"/>
        <v>-3.446038880133985</v>
      </c>
      <c r="Q24" s="13">
        <f t="shared" si="8"/>
        <v>3.446038880133985</v>
      </c>
      <c r="R24" s="13">
        <f t="shared" si="9"/>
        <v>5.0833642185070778</v>
      </c>
      <c r="S24" s="13">
        <f t="shared" si="34"/>
        <v>12.218540809146331</v>
      </c>
      <c r="T24">
        <f t="shared" si="10"/>
        <v>103.986</v>
      </c>
      <c r="U24" s="13">
        <f t="shared" si="0"/>
        <v>8.7725019290123463</v>
      </c>
      <c r="V24" s="13">
        <f t="shared" si="35"/>
        <v>15.423061342592593</v>
      </c>
      <c r="W24" s="13">
        <f t="shared" si="37"/>
        <v>3.7623456790123466</v>
      </c>
      <c r="X24" s="13">
        <f t="shared" si="11"/>
        <v>0</v>
      </c>
      <c r="Y24">
        <f t="shared" si="12"/>
        <v>8.3338768325617281</v>
      </c>
      <c r="Z24">
        <f t="shared" si="13"/>
        <v>7.0837953076774687</v>
      </c>
      <c r="AA24">
        <f t="shared" si="14"/>
        <v>6.3754157769097217</v>
      </c>
      <c r="AB24">
        <f t="shared" si="15"/>
        <v>6.0566449880642352</v>
      </c>
      <c r="AC24">
        <f t="shared" si="16"/>
        <v>6.0566449880642352</v>
      </c>
      <c r="AD24">
        <f t="shared" si="17"/>
        <v>5.4509804892578115</v>
      </c>
      <c r="AE24">
        <f t="shared" si="18"/>
        <v>4.6333334158691395</v>
      </c>
      <c r="AF24">
        <f t="shared" si="19"/>
        <v>4.4016667450756826</v>
      </c>
      <c r="AG24">
        <f>AG23+AF24</f>
        <v>7.7386333760082984</v>
      </c>
      <c r="AH24" s="13">
        <f>S24-AG24*-1</f>
        <v>19.957174185154628</v>
      </c>
      <c r="AI24" s="13">
        <f t="shared" si="20"/>
        <v>34.820855710858325</v>
      </c>
      <c r="AJ24" s="13">
        <f>(R24+AH24)/1000</f>
        <v>2.5040538403661706E-2</v>
      </c>
      <c r="AK24">
        <f t="shared" si="21"/>
        <v>4.7039396520004662E-2</v>
      </c>
      <c r="AL24" s="13">
        <f>V24-AG24</f>
        <v>7.6844279665842947</v>
      </c>
      <c r="BU24" s="13">
        <f t="shared" si="22"/>
        <v>1679.9285049171788</v>
      </c>
      <c r="BV24">
        <f t="shared" si="23"/>
        <v>6719.7140196687151</v>
      </c>
      <c r="BW24">
        <f t="shared" si="24"/>
        <v>1.5272077317428898E-4</v>
      </c>
      <c r="BX24" s="13">
        <f t="shared" si="1"/>
        <v>1673.5530891402691</v>
      </c>
      <c r="BY24">
        <f t="shared" si="25"/>
        <v>1034.2558090886862</v>
      </c>
      <c r="BZ24">
        <f t="shared" si="26"/>
        <v>4137.0232363547448</v>
      </c>
      <c r="CA24">
        <f t="shared" si="27"/>
        <v>9.402325537169874E-5</v>
      </c>
      <c r="CB24">
        <f t="shared" si="28"/>
        <v>11786215.866952116</v>
      </c>
      <c r="CC24">
        <f t="shared" si="29"/>
        <v>19144199.941643428</v>
      </c>
    </row>
    <row r="25" spans="2:81" x14ac:dyDescent="0.25">
      <c r="B25" s="2" t="s">
        <v>37</v>
      </c>
      <c r="C25" s="2">
        <v>17</v>
      </c>
      <c r="D25" s="2">
        <v>17</v>
      </c>
      <c r="E25" s="2">
        <f t="shared" si="36"/>
        <v>4.6944444444444438</v>
      </c>
      <c r="F25" s="7">
        <v>16.899999999999999</v>
      </c>
      <c r="G25" s="13">
        <f t="shared" si="30"/>
        <v>1.1944444444444444</v>
      </c>
      <c r="H25" s="13">
        <f t="shared" si="31"/>
        <v>4.3</v>
      </c>
      <c r="I25" s="13">
        <f t="shared" si="2"/>
        <v>7.9463654928626513</v>
      </c>
      <c r="J25" s="19" t="str">
        <f t="shared" si="3"/>
        <v>No</v>
      </c>
      <c r="K25" s="13">
        <f t="shared" si="4"/>
        <v>1582.6388888888889</v>
      </c>
      <c r="L25" s="13">
        <f t="shared" si="5"/>
        <v>1694.5712543817515</v>
      </c>
      <c r="M25" s="13">
        <f t="shared" si="32"/>
        <v>7955.0706108476652</v>
      </c>
      <c r="N25" s="13">
        <f t="shared" si="6"/>
        <v>2.1275243145513745</v>
      </c>
      <c r="O25" s="13">
        <f t="shared" si="7"/>
        <v>-2.1275243145513745</v>
      </c>
      <c r="P25" s="13">
        <f t="shared" si="33"/>
        <v>-5.5735631946853594</v>
      </c>
      <c r="Q25" s="13">
        <f t="shared" si="8"/>
        <v>5.5735631946853594</v>
      </c>
      <c r="R25" s="13">
        <f t="shared" si="9"/>
        <v>7.955070610847665</v>
      </c>
      <c r="S25" s="13">
        <f t="shared" si="34"/>
        <v>20.173611419993996</v>
      </c>
      <c r="T25">
        <f t="shared" si="10"/>
        <v>103.986</v>
      </c>
      <c r="U25" s="13">
        <f t="shared" si="0"/>
        <v>14.600048225308637</v>
      </c>
      <c r="V25" s="13">
        <f t="shared" si="35"/>
        <v>30.02310956790123</v>
      </c>
      <c r="W25" s="13">
        <f t="shared" si="37"/>
        <v>5.8275462962962905</v>
      </c>
      <c r="X25" s="13">
        <f t="shared" si="11"/>
        <v>0</v>
      </c>
      <c r="Y25">
        <f t="shared" si="12"/>
        <v>13.870045814043204</v>
      </c>
      <c r="Z25">
        <f t="shared" si="13"/>
        <v>11.789538941936723</v>
      </c>
      <c r="AA25">
        <f t="shared" si="14"/>
        <v>10.610585047743051</v>
      </c>
      <c r="AB25">
        <f t="shared" si="15"/>
        <v>10.080055795355898</v>
      </c>
      <c r="AC25">
        <f t="shared" si="16"/>
        <v>10.080055795355898</v>
      </c>
      <c r="AD25">
        <f t="shared" si="17"/>
        <v>9.0720502158203082</v>
      </c>
      <c r="AE25">
        <f t="shared" si="18"/>
        <v>7.7112426834472618</v>
      </c>
      <c r="AF25">
        <f t="shared" si="19"/>
        <v>7.3256805492748986</v>
      </c>
      <c r="AG25">
        <f>AG24+AF25</f>
        <v>15.064313925283198</v>
      </c>
      <c r="AH25" s="13">
        <f>S25-AG25*-1</f>
        <v>35.237925345277191</v>
      </c>
      <c r="AI25" s="13">
        <f t="shared" si="20"/>
        <v>70.058781056135516</v>
      </c>
      <c r="AJ25" s="13">
        <f>(R25+AH25)/1000</f>
        <v>4.3192995956124851E-2</v>
      </c>
      <c r="AK25">
        <f t="shared" si="21"/>
        <v>9.0232392476129519E-2</v>
      </c>
      <c r="AL25" s="13">
        <f>V25-AG25</f>
        <v>14.958795642618032</v>
      </c>
      <c r="BU25" s="13">
        <f t="shared" si="22"/>
        <v>1679.9285049171788</v>
      </c>
      <c r="BV25">
        <f t="shared" si="23"/>
        <v>6719.7140196687151</v>
      </c>
      <c r="BW25">
        <f t="shared" si="24"/>
        <v>1.5272077317428898E-4</v>
      </c>
      <c r="BX25" s="13">
        <f t="shared" si="1"/>
        <v>1669.3179198694356</v>
      </c>
      <c r="BY25">
        <f t="shared" si="25"/>
        <v>1031.6384744793113</v>
      </c>
      <c r="BZ25">
        <f t="shared" si="26"/>
        <v>4126.5538979172452</v>
      </c>
      <c r="CA25">
        <f t="shared" si="27"/>
        <v>9.3785315861755572E-5</v>
      </c>
      <c r="CB25">
        <f t="shared" si="28"/>
        <v>11786215.866952116</v>
      </c>
      <c r="CC25">
        <f t="shared" si="29"/>
        <v>19192770.03505851</v>
      </c>
    </row>
    <row r="26" spans="2:81" x14ac:dyDescent="0.25">
      <c r="B26" s="2" t="s">
        <v>37</v>
      </c>
      <c r="C26" s="2">
        <v>18</v>
      </c>
      <c r="D26" s="2">
        <v>18</v>
      </c>
      <c r="E26" s="2">
        <f t="shared" si="36"/>
        <v>6.0277777777777777</v>
      </c>
      <c r="F26" s="7">
        <v>21.7</v>
      </c>
      <c r="G26" s="13">
        <f t="shared" si="30"/>
        <v>1.2638888888888891</v>
      </c>
      <c r="H26" s="13">
        <f t="shared" si="31"/>
        <v>4.5500000000000007</v>
      </c>
      <c r="I26" s="13">
        <f t="shared" si="2"/>
        <v>13.101306141010799</v>
      </c>
      <c r="J26" s="19" t="str">
        <f t="shared" si="3"/>
        <v>No</v>
      </c>
      <c r="K26" s="13">
        <f t="shared" si="4"/>
        <v>1674.6527777777781</v>
      </c>
      <c r="L26" s="13">
        <f t="shared" si="5"/>
        <v>1791.740083918789</v>
      </c>
      <c r="M26" s="13">
        <f t="shared" si="32"/>
        <v>10800.211061399366</v>
      </c>
      <c r="N26" s="13">
        <f t="shared" si="6"/>
        <v>1.3289147651030682</v>
      </c>
      <c r="O26" s="13">
        <f t="shared" si="7"/>
        <v>-1.3289147651030682</v>
      </c>
      <c r="P26" s="13">
        <f t="shared" si="33"/>
        <v>-6.9024779597884276</v>
      </c>
      <c r="Q26" s="13">
        <f t="shared" si="8"/>
        <v>6.9024779597884276</v>
      </c>
      <c r="R26" s="13">
        <f t="shared" si="9"/>
        <v>10.800211061399366</v>
      </c>
      <c r="S26" s="13">
        <f t="shared" si="34"/>
        <v>30.973822481393363</v>
      </c>
      <c r="T26">
        <f t="shared" si="10"/>
        <v>103.986</v>
      </c>
      <c r="U26" s="13">
        <f t="shared" si="0"/>
        <v>24.071344521604935</v>
      </c>
      <c r="V26" s="13">
        <f t="shared" si="35"/>
        <v>54.094454089506165</v>
      </c>
      <c r="W26" s="13">
        <f t="shared" si="37"/>
        <v>9.4712962962962983</v>
      </c>
      <c r="X26" s="13">
        <f t="shared" si="11"/>
        <v>0</v>
      </c>
      <c r="Y26">
        <f t="shared" si="12"/>
        <v>22.867777295524686</v>
      </c>
      <c r="Z26">
        <f t="shared" si="13"/>
        <v>19.437610701195982</v>
      </c>
      <c r="AA26">
        <f t="shared" si="14"/>
        <v>17.493849631076383</v>
      </c>
      <c r="AB26">
        <f t="shared" si="15"/>
        <v>16.619157149522565</v>
      </c>
      <c r="AC26">
        <f t="shared" si="16"/>
        <v>16.619157149522565</v>
      </c>
      <c r="AD26">
        <f t="shared" si="17"/>
        <v>14.957241434570308</v>
      </c>
      <c r="AE26">
        <f t="shared" si="18"/>
        <v>12.713655219384762</v>
      </c>
      <c r="AF26">
        <f t="shared" si="19"/>
        <v>12.077972458415523</v>
      </c>
      <c r="AG26">
        <f>AG25+AF26</f>
        <v>27.142286383698721</v>
      </c>
      <c r="AH26" s="13">
        <f>S26-AG26*-1</f>
        <v>58.116108865092087</v>
      </c>
      <c r="AI26" s="13">
        <f t="shared" si="20"/>
        <v>128.17488992122759</v>
      </c>
      <c r="AJ26" s="13">
        <f>(R26+AH26)/1000</f>
        <v>6.8916319926491457E-2</v>
      </c>
      <c r="AK26">
        <f t="shared" si="21"/>
        <v>0.15914871240262096</v>
      </c>
      <c r="AL26" s="13">
        <f>V26-AG26</f>
        <v>26.952167705807444</v>
      </c>
      <c r="BU26" s="13">
        <f t="shared" si="22"/>
        <v>1679.9285049171788</v>
      </c>
      <c r="BV26">
        <f t="shared" si="23"/>
        <v>6719.7140196687151</v>
      </c>
      <c r="BW26">
        <f t="shared" si="24"/>
        <v>1.5272077317428898E-4</v>
      </c>
      <c r="BX26" s="13">
        <f t="shared" si="1"/>
        <v>1662.4346552861025</v>
      </c>
      <c r="BY26">
        <f t="shared" si="25"/>
        <v>1027.3846169668113</v>
      </c>
      <c r="BZ26">
        <f t="shared" si="26"/>
        <v>4109.5384678672453</v>
      </c>
      <c r="CA26">
        <f t="shared" si="27"/>
        <v>9.3398601542437392E-5</v>
      </c>
      <c r="CB26">
        <f t="shared" si="28"/>
        <v>11786215.866952116</v>
      </c>
      <c r="CC26">
        <f t="shared" si="29"/>
        <v>19272237.167085811</v>
      </c>
    </row>
    <row r="27" spans="2:81" x14ac:dyDescent="0.25">
      <c r="B27" s="2" t="s">
        <v>37</v>
      </c>
      <c r="C27" s="2">
        <v>19</v>
      </c>
      <c r="D27" s="2">
        <v>19</v>
      </c>
      <c r="E27" s="2">
        <f t="shared" si="36"/>
        <v>7.2222222222222223</v>
      </c>
      <c r="F27" s="7">
        <v>26</v>
      </c>
      <c r="G27" s="13">
        <f t="shared" si="30"/>
        <v>0.80555555555555558</v>
      </c>
      <c r="H27" s="13">
        <f t="shared" si="31"/>
        <v>2.9000000000000004</v>
      </c>
      <c r="I27" s="13">
        <f t="shared" si="2"/>
        <v>18.807965663580244</v>
      </c>
      <c r="J27" s="19" t="str">
        <f t="shared" si="3"/>
        <v>No</v>
      </c>
      <c r="K27" s="13">
        <f t="shared" si="4"/>
        <v>1067.3611111111111</v>
      </c>
      <c r="L27" s="13">
        <f t="shared" si="5"/>
        <v>1190.1550767746912</v>
      </c>
      <c r="M27" s="13">
        <f t="shared" si="32"/>
        <v>8595.5644433727703</v>
      </c>
      <c r="N27" s="13">
        <f t="shared" si="6"/>
        <v>-1.8894181955161233</v>
      </c>
      <c r="O27" s="13">
        <f t="shared" si="7"/>
        <v>1.8894181955161233</v>
      </c>
      <c r="P27" s="13">
        <f t="shared" si="33"/>
        <v>-5.0130597642723043</v>
      </c>
      <c r="Q27" s="13">
        <f t="shared" si="8"/>
        <v>5.0130597642723043</v>
      </c>
      <c r="R27" s="13">
        <f t="shared" si="9"/>
        <v>8.5955644433727709</v>
      </c>
      <c r="S27" s="13">
        <f t="shared" si="34"/>
        <v>39.569386924766135</v>
      </c>
      <c r="T27">
        <f t="shared" si="10"/>
        <v>103.986</v>
      </c>
      <c r="U27" s="13">
        <f t="shared" si="0"/>
        <v>34.556327160493829</v>
      </c>
      <c r="V27" s="13">
        <f t="shared" si="35"/>
        <v>88.650781249999994</v>
      </c>
      <c r="W27" s="13">
        <f t="shared" si="37"/>
        <v>10.484982638888894</v>
      </c>
      <c r="X27" s="13">
        <f t="shared" si="11"/>
        <v>0</v>
      </c>
      <c r="Y27">
        <f t="shared" si="12"/>
        <v>32.82851080246914</v>
      </c>
      <c r="Z27">
        <f t="shared" si="13"/>
        <v>27.904234182098769</v>
      </c>
      <c r="AA27">
        <f t="shared" si="14"/>
        <v>25.113810763888893</v>
      </c>
      <c r="AB27">
        <f t="shared" si="15"/>
        <v>23.858120225694446</v>
      </c>
      <c r="AC27">
        <f t="shared" si="16"/>
        <v>23.858120225694446</v>
      </c>
      <c r="AD27">
        <f t="shared" si="17"/>
        <v>21.472308203125003</v>
      </c>
      <c r="AE27">
        <f t="shared" si="18"/>
        <v>18.251461972656251</v>
      </c>
      <c r="AF27">
        <f t="shared" si="19"/>
        <v>17.338888874023439</v>
      </c>
      <c r="AG27">
        <f>AG26+AF27</f>
        <v>44.481175257722157</v>
      </c>
      <c r="AH27" s="13">
        <f>S27-AG27*-1</f>
        <v>84.050562182488292</v>
      </c>
      <c r="AI27" s="13">
        <f t="shared" si="20"/>
        <v>212.2254521037159</v>
      </c>
      <c r="AJ27" s="13">
        <f>(R27+AH27)/1000</f>
        <v>9.2646126625861053E-2</v>
      </c>
      <c r="AK27">
        <f t="shared" si="21"/>
        <v>0.25179483902848199</v>
      </c>
      <c r="AL27" s="13">
        <f>V27-AG27</f>
        <v>44.169605992277837</v>
      </c>
      <c r="BU27" s="13">
        <f t="shared" si="22"/>
        <v>1679.9285049171788</v>
      </c>
      <c r="BV27">
        <f t="shared" si="23"/>
        <v>6719.7140196687151</v>
      </c>
      <c r="BW27">
        <f t="shared" si="24"/>
        <v>1.5272077317428898E-4</v>
      </c>
      <c r="BX27" s="13">
        <f t="shared" si="1"/>
        <v>1654.8146941532898</v>
      </c>
      <c r="BY27">
        <f t="shared" si="25"/>
        <v>1022.6754809867331</v>
      </c>
      <c r="BZ27">
        <f t="shared" si="26"/>
        <v>4090.7019239469323</v>
      </c>
      <c r="CA27">
        <f t="shared" si="27"/>
        <v>9.2970498271521183E-5</v>
      </c>
      <c r="CB27">
        <f t="shared" si="28"/>
        <v>11786215.866952116</v>
      </c>
      <c r="CC27">
        <f t="shared" si="29"/>
        <v>19360980.455790218</v>
      </c>
    </row>
    <row r="28" spans="2:81" x14ac:dyDescent="0.25">
      <c r="B28" s="2" t="s">
        <v>37</v>
      </c>
      <c r="C28" s="2">
        <v>20</v>
      </c>
      <c r="D28" s="2">
        <v>20</v>
      </c>
      <c r="E28" s="2">
        <f t="shared" si="36"/>
        <v>7.6388888888888884</v>
      </c>
      <c r="F28" s="7">
        <v>27.5</v>
      </c>
      <c r="G28" s="13">
        <f t="shared" si="30"/>
        <v>0.29166666666666685</v>
      </c>
      <c r="H28" s="13">
        <f t="shared" si="31"/>
        <v>1.0500000000000007</v>
      </c>
      <c r="I28" s="13">
        <f t="shared" si="2"/>
        <v>21.040716025270054</v>
      </c>
      <c r="J28" s="19" t="str">
        <f t="shared" si="3"/>
        <v>No</v>
      </c>
      <c r="K28" s="13">
        <f t="shared" si="4"/>
        <v>386.4583333333336</v>
      </c>
      <c r="L28" s="13">
        <f t="shared" si="5"/>
        <v>511.48504935860365</v>
      </c>
      <c r="M28" s="13">
        <f t="shared" si="32"/>
        <v>3907.1774603782219</v>
      </c>
      <c r="N28" s="13">
        <f t="shared" si="6"/>
        <v>-0.19510841925139699</v>
      </c>
      <c r="O28" s="13">
        <f t="shared" si="7"/>
        <v>0.19510841925139699</v>
      </c>
      <c r="P28" s="13">
        <f t="shared" si="33"/>
        <v>-4.8179513450209068</v>
      </c>
      <c r="Q28" s="13">
        <f t="shared" si="8"/>
        <v>4.8179513450209068</v>
      </c>
      <c r="R28" s="13">
        <f t="shared" si="9"/>
        <v>3.9071774603782221</v>
      </c>
      <c r="S28" s="13">
        <f t="shared" si="34"/>
        <v>43.476564385144357</v>
      </c>
      <c r="T28">
        <f t="shared" si="10"/>
        <v>103.986</v>
      </c>
      <c r="U28" s="13">
        <f t="shared" si="0"/>
        <v>38.658613040123448</v>
      </c>
      <c r="V28" s="13">
        <f t="shared" si="35"/>
        <v>127.30939429012344</v>
      </c>
      <c r="W28" s="13">
        <f t="shared" si="37"/>
        <v>4.1022858796296191</v>
      </c>
      <c r="X28" s="13">
        <f t="shared" si="11"/>
        <v>0</v>
      </c>
      <c r="Y28">
        <f t="shared" si="12"/>
        <v>36.725682388117278</v>
      </c>
      <c r="Z28">
        <f t="shared" si="13"/>
        <v>31.216830029899686</v>
      </c>
      <c r="AA28">
        <f t="shared" si="14"/>
        <v>28.095147026909718</v>
      </c>
      <c r="AB28">
        <f t="shared" si="15"/>
        <v>26.69038967556423</v>
      </c>
      <c r="AC28">
        <f t="shared" si="16"/>
        <v>26.69038967556423</v>
      </c>
      <c r="AD28">
        <f t="shared" si="17"/>
        <v>24.021350708007809</v>
      </c>
      <c r="AE28">
        <f t="shared" si="18"/>
        <v>20.418148101806636</v>
      </c>
      <c r="AF28">
        <f t="shared" si="19"/>
        <v>19.397240696716302</v>
      </c>
      <c r="AG28">
        <f>AG27+AF28</f>
        <v>63.878415954438459</v>
      </c>
      <c r="AH28" s="13">
        <f>S28-AG28*-1</f>
        <v>107.35498033958282</v>
      </c>
      <c r="AI28" s="13">
        <f t="shared" si="20"/>
        <v>319.58043244329872</v>
      </c>
      <c r="AJ28" s="13">
        <f>(R28+AH28)/1000</f>
        <v>0.11126215779996104</v>
      </c>
      <c r="AK28">
        <f t="shared" si="21"/>
        <v>0.36305699682844306</v>
      </c>
      <c r="AL28" s="13">
        <f>V28-AG28</f>
        <v>63.430978335684976</v>
      </c>
      <c r="BU28" s="13">
        <f t="shared" si="22"/>
        <v>1679.9285049171788</v>
      </c>
      <c r="BV28">
        <f t="shared" si="23"/>
        <v>6719.7140196687151</v>
      </c>
      <c r="BW28">
        <f t="shared" si="24"/>
        <v>1.5272077317428898E-4</v>
      </c>
      <c r="BX28" s="13">
        <f t="shared" si="1"/>
        <v>1651.8333578902691</v>
      </c>
      <c r="BY28">
        <f t="shared" si="25"/>
        <v>1020.8330151761863</v>
      </c>
      <c r="BZ28">
        <f t="shared" si="26"/>
        <v>4083.3320607047453</v>
      </c>
      <c r="CA28">
        <f t="shared" si="27"/>
        <v>9.2803001379653308E-5</v>
      </c>
      <c r="CB28">
        <f t="shared" si="28"/>
        <v>11786215.866952116</v>
      </c>
      <c r="CC28">
        <f t="shared" si="29"/>
        <v>19395924.412361115</v>
      </c>
    </row>
    <row r="29" spans="2:81" x14ac:dyDescent="0.25">
      <c r="B29" s="2" t="s">
        <v>37</v>
      </c>
      <c r="C29" s="2">
        <v>21</v>
      </c>
      <c r="D29" s="2">
        <v>21</v>
      </c>
      <c r="E29" s="2">
        <f t="shared" si="36"/>
        <v>7.8055555555555554</v>
      </c>
      <c r="F29" s="7">
        <v>28.1</v>
      </c>
      <c r="G29" s="13">
        <f t="shared" si="30"/>
        <v>0.1111111111111112</v>
      </c>
      <c r="H29" s="13">
        <f t="shared" si="31"/>
        <v>0.40000000000000036</v>
      </c>
      <c r="I29" s="13">
        <f t="shared" si="2"/>
        <v>21.968872437307095</v>
      </c>
      <c r="J29" s="19" t="str">
        <f t="shared" si="3"/>
        <v>No</v>
      </c>
      <c r="K29" s="13">
        <f t="shared" si="4"/>
        <v>147.22222222222234</v>
      </c>
      <c r="L29" s="13">
        <f t="shared" si="5"/>
        <v>273.17709465952942</v>
      </c>
      <c r="M29" s="13">
        <f t="shared" si="32"/>
        <v>2132.2989888702155</v>
      </c>
      <c r="N29" s="13">
        <f t="shared" si="6"/>
        <v>0.42697491479613792</v>
      </c>
      <c r="O29" s="13">
        <f t="shared" si="7"/>
        <v>-0.42697491479613792</v>
      </c>
      <c r="P29" s="13">
        <f t="shared" si="33"/>
        <v>-5.2449262598170447</v>
      </c>
      <c r="Q29" s="13">
        <f t="shared" si="8"/>
        <v>5.2449262598170447</v>
      </c>
      <c r="R29" s="13">
        <f t="shared" si="9"/>
        <v>2.1322989888702155</v>
      </c>
      <c r="S29" s="13">
        <f>S28+R29</f>
        <v>45.608863374014575</v>
      </c>
      <c r="T29">
        <f t="shared" si="10"/>
        <v>103.986</v>
      </c>
      <c r="U29" s="13">
        <f t="shared" si="0"/>
        <v>40.363937114197526</v>
      </c>
      <c r="V29" s="13">
        <f t="shared" si="35"/>
        <v>167.67333140432095</v>
      </c>
      <c r="W29" s="13">
        <f t="shared" si="37"/>
        <v>1.7053240740740776</v>
      </c>
      <c r="X29" s="13">
        <f t="shared" si="11"/>
        <v>0</v>
      </c>
      <c r="Y29">
        <f t="shared" si="12"/>
        <v>38.345740258487645</v>
      </c>
      <c r="Z29">
        <f t="shared" si="13"/>
        <v>32.593879219714495</v>
      </c>
      <c r="AA29">
        <f t="shared" si="14"/>
        <v>29.334491297743046</v>
      </c>
      <c r="AB29">
        <f t="shared" si="15"/>
        <v>27.867766732855891</v>
      </c>
      <c r="AC29">
        <f t="shared" si="16"/>
        <v>27.867766732855891</v>
      </c>
      <c r="AD29">
        <f t="shared" si="17"/>
        <v>25.080990059570304</v>
      </c>
      <c r="AE29">
        <f t="shared" si="18"/>
        <v>21.318841550634758</v>
      </c>
      <c r="AF29">
        <f t="shared" si="19"/>
        <v>20.252899473103021</v>
      </c>
      <c r="AG29">
        <f>AG28+AF29</f>
        <v>84.13131542754148</v>
      </c>
      <c r="AH29" s="13">
        <f>S29-AG29*-1</f>
        <v>129.74017880155606</v>
      </c>
      <c r="AI29" s="13">
        <f t="shared" si="20"/>
        <v>449.32061124485477</v>
      </c>
      <c r="AJ29" s="13">
        <f>(R29+AH29)/1000</f>
        <v>0.13187247779042627</v>
      </c>
      <c r="AK29">
        <f t="shared" si="21"/>
        <v>0.49492947461886933</v>
      </c>
      <c r="AL29" s="13">
        <f>V29-AG29</f>
        <v>83.542015976779467</v>
      </c>
      <c r="BU29" s="13">
        <f t="shared" si="22"/>
        <v>1679.9285049171788</v>
      </c>
      <c r="BV29">
        <f t="shared" si="23"/>
        <v>6719.7140196687151</v>
      </c>
      <c r="BW29">
        <f t="shared" si="24"/>
        <v>1.5272077317428898E-4</v>
      </c>
      <c r="BX29" s="13">
        <f t="shared" si="1"/>
        <v>1650.5940136194358</v>
      </c>
      <c r="BY29">
        <f t="shared" si="25"/>
        <v>1020.0671004168113</v>
      </c>
      <c r="BZ29">
        <f t="shared" si="26"/>
        <v>4080.2684016672451</v>
      </c>
      <c r="CA29">
        <f t="shared" si="27"/>
        <v>9.2733372765164664E-5</v>
      </c>
      <c r="CB29">
        <f t="shared" si="28"/>
        <v>11786215.866952116</v>
      </c>
      <c r="CC29">
        <f t="shared" si="29"/>
        <v>19410487.792331982</v>
      </c>
    </row>
    <row r="30" spans="2:81" x14ac:dyDescent="0.25">
      <c r="B30" s="2" t="s">
        <v>37</v>
      </c>
      <c r="C30" s="2">
        <v>22</v>
      </c>
      <c r="D30" s="2">
        <v>22</v>
      </c>
      <c r="E30" s="2">
        <f t="shared" si="36"/>
        <v>7.8611111111111107</v>
      </c>
      <c r="F30" s="7">
        <v>28.3</v>
      </c>
      <c r="G30" s="13">
        <f t="shared" si="30"/>
        <v>9.7222222222222127E-2</v>
      </c>
      <c r="H30" s="13">
        <f t="shared" si="31"/>
        <v>0.34999999999999964</v>
      </c>
      <c r="I30" s="13">
        <f t="shared" si="2"/>
        <v>22.282709497492277</v>
      </c>
      <c r="J30" s="19" t="str">
        <f t="shared" si="3"/>
        <v>No</v>
      </c>
      <c r="K30" s="13">
        <f t="shared" si="4"/>
        <v>128.81944444444431</v>
      </c>
      <c r="L30" s="13">
        <f t="shared" si="5"/>
        <v>255.08815394193658</v>
      </c>
      <c r="M30" s="13">
        <f t="shared" si="32"/>
        <v>2005.2763212657792</v>
      </c>
      <c r="N30" s="13">
        <f t="shared" si="6"/>
        <v>1.4286559508954082</v>
      </c>
      <c r="O30" s="13">
        <f t="shared" si="7"/>
        <v>-1.4286559508954082</v>
      </c>
      <c r="P30" s="13">
        <f t="shared" si="33"/>
        <v>-6.6735822107124534</v>
      </c>
      <c r="Q30" s="13">
        <f t="shared" si="8"/>
        <v>6.6735822107124534</v>
      </c>
      <c r="R30" s="13">
        <f t="shared" si="9"/>
        <v>2.0052763212657791</v>
      </c>
      <c r="S30" s="13">
        <f t="shared" si="34"/>
        <v>47.614139695280358</v>
      </c>
      <c r="T30">
        <f t="shared" si="10"/>
        <v>103.986</v>
      </c>
      <c r="U30" s="13">
        <f t="shared" si="0"/>
        <v>40.940557484567897</v>
      </c>
      <c r="V30" s="13">
        <f t="shared" si="35"/>
        <v>208.61388888888885</v>
      </c>
      <c r="W30" s="13">
        <f t="shared" si="37"/>
        <v>0.57662037037037095</v>
      </c>
      <c r="X30" s="13">
        <f t="shared" si="11"/>
        <v>0</v>
      </c>
      <c r="Y30">
        <f t="shared" si="12"/>
        <v>38.893529610339499</v>
      </c>
      <c r="Z30">
        <f t="shared" si="13"/>
        <v>33.059500168788574</v>
      </c>
      <c r="AA30">
        <f t="shared" si="14"/>
        <v>29.753550151909717</v>
      </c>
      <c r="AB30">
        <f t="shared" si="15"/>
        <v>28.265872644314229</v>
      </c>
      <c r="AC30">
        <f t="shared" si="16"/>
        <v>28.265872644314229</v>
      </c>
      <c r="AD30">
        <f t="shared" si="17"/>
        <v>25.439285379882808</v>
      </c>
      <c r="AE30">
        <f t="shared" si="18"/>
        <v>21.623392572900386</v>
      </c>
      <c r="AF30">
        <f t="shared" si="19"/>
        <v>20.542222944255364</v>
      </c>
      <c r="AG30">
        <f>AG29+AF30</f>
        <v>104.67353837179684</v>
      </c>
      <c r="AH30" s="13">
        <f>S30-AG30*-1</f>
        <v>152.2876780670772</v>
      </c>
      <c r="AI30" s="13">
        <f t="shared" si="20"/>
        <v>601.60828931193191</v>
      </c>
      <c r="AJ30" s="13">
        <f>(R30+AH30)/1000</f>
        <v>0.15429295438834295</v>
      </c>
      <c r="AK30">
        <f t="shared" si="21"/>
        <v>0.64922242900721228</v>
      </c>
      <c r="AL30" s="13">
        <f>V30-AG30</f>
        <v>103.94035051709201</v>
      </c>
      <c r="BU30" s="13">
        <f t="shared" si="22"/>
        <v>1679.9285049171788</v>
      </c>
      <c r="BV30">
        <f t="shared" si="23"/>
        <v>6719.7140196687151</v>
      </c>
      <c r="BW30">
        <f t="shared" si="24"/>
        <v>1.5272077317428898E-4</v>
      </c>
      <c r="BX30" s="13">
        <f t="shared" si="1"/>
        <v>1650.1749547652691</v>
      </c>
      <c r="BY30">
        <f t="shared" si="25"/>
        <v>1019.8081220449363</v>
      </c>
      <c r="BZ30">
        <f t="shared" si="26"/>
        <v>4079.2324881797454</v>
      </c>
      <c r="CA30">
        <f t="shared" si="27"/>
        <v>9.2709829276812391E-5</v>
      </c>
      <c r="CB30">
        <f t="shared" si="28"/>
        <v>11786215.866952116</v>
      </c>
      <c r="CC30">
        <f t="shared" si="29"/>
        <v>19415417.049529582</v>
      </c>
    </row>
    <row r="31" spans="2:81" x14ac:dyDescent="0.25">
      <c r="B31" s="2" t="s">
        <v>37</v>
      </c>
      <c r="C31" s="2">
        <v>23</v>
      </c>
      <c r="D31" s="2">
        <v>23</v>
      </c>
      <c r="E31" s="2">
        <f t="shared" si="36"/>
        <v>8</v>
      </c>
      <c r="F31" s="7">
        <v>28.8</v>
      </c>
      <c r="G31" s="13">
        <f t="shared" si="30"/>
        <v>0.1111111111111112</v>
      </c>
      <c r="H31" s="13">
        <f t="shared" si="31"/>
        <v>0.40000000000000036</v>
      </c>
      <c r="I31" s="13">
        <f t="shared" si="2"/>
        <v>23.077039999999997</v>
      </c>
      <c r="J31" s="19" t="str">
        <f t="shared" si="3"/>
        <v>No</v>
      </c>
      <c r="K31" s="13">
        <f t="shared" si="4"/>
        <v>147.22222222222234</v>
      </c>
      <c r="L31" s="13">
        <f t="shared" si="5"/>
        <v>274.28526222222234</v>
      </c>
      <c r="M31" s="13">
        <f t="shared" si="32"/>
        <v>2194.2820977777787</v>
      </c>
      <c r="N31" s="13">
        <f t="shared" si="6"/>
        <v>0.73483958234567703</v>
      </c>
      <c r="O31" s="13">
        <f t="shared" si="7"/>
        <v>-0.73483958234567703</v>
      </c>
      <c r="P31" s="13">
        <f t="shared" si="33"/>
        <v>-7.40842179305813</v>
      </c>
      <c r="Q31" s="13">
        <f t="shared" si="8"/>
        <v>7.40842179305813</v>
      </c>
      <c r="R31" s="13">
        <f t="shared" si="9"/>
        <v>2.1942820977777786</v>
      </c>
      <c r="S31" s="13">
        <f t="shared" si="34"/>
        <v>49.808421793058137</v>
      </c>
      <c r="T31">
        <f t="shared" si="10"/>
        <v>103.986</v>
      </c>
      <c r="U31" s="13">
        <f t="shared" si="0"/>
        <v>42.4</v>
      </c>
      <c r="V31" s="13">
        <f t="shared" si="35"/>
        <v>251.01388888888886</v>
      </c>
      <c r="W31" s="13">
        <f t="shared" si="37"/>
        <v>1.4594425154321016</v>
      </c>
      <c r="X31" s="13">
        <f t="shared" si="11"/>
        <v>0</v>
      </c>
      <c r="Y31">
        <f t="shared" si="12"/>
        <v>40.279999999999994</v>
      </c>
      <c r="Z31">
        <f t="shared" si="13"/>
        <v>34.237999999999992</v>
      </c>
      <c r="AA31">
        <f t="shared" si="14"/>
        <v>30.814199999999992</v>
      </c>
      <c r="AB31">
        <f t="shared" si="15"/>
        <v>29.273489999999992</v>
      </c>
      <c r="AC31">
        <f t="shared" si="16"/>
        <v>29.273489999999992</v>
      </c>
      <c r="AD31">
        <f t="shared" si="17"/>
        <v>26.346140999999992</v>
      </c>
      <c r="AE31">
        <f t="shared" si="18"/>
        <v>22.394219849999992</v>
      </c>
      <c r="AF31">
        <f t="shared" si="19"/>
        <v>21.274508857499992</v>
      </c>
      <c r="AG31">
        <f>AG30+AF31</f>
        <v>125.94804722929683</v>
      </c>
      <c r="AH31" s="13">
        <f>S31-AG31*-1</f>
        <v>175.75646902235496</v>
      </c>
      <c r="AI31" s="13">
        <f t="shared" si="20"/>
        <v>777.36475833428688</v>
      </c>
      <c r="AJ31" s="13">
        <f>(R31+AH31)/1000</f>
        <v>0.17795075112013273</v>
      </c>
      <c r="AK31">
        <f t="shared" si="21"/>
        <v>0.82717318012734498</v>
      </c>
      <c r="AL31" s="13">
        <f>V31-AG31</f>
        <v>125.06584165959202</v>
      </c>
      <c r="BU31" s="13">
        <f t="shared" si="22"/>
        <v>1679.9285049171788</v>
      </c>
      <c r="BV31">
        <f t="shared" si="23"/>
        <v>6719.7140196687151</v>
      </c>
      <c r="BW31">
        <f t="shared" si="24"/>
        <v>1.5272077317428898E-4</v>
      </c>
      <c r="BX31" s="13">
        <f t="shared" si="1"/>
        <v>1649.1143049171787</v>
      </c>
      <c r="BY31">
        <f t="shared" si="25"/>
        <v>1019.1526404388164</v>
      </c>
      <c r="BZ31">
        <f t="shared" si="26"/>
        <v>4076.6105617552657</v>
      </c>
      <c r="CA31">
        <f t="shared" si="27"/>
        <v>9.2650240039892398E-5</v>
      </c>
      <c r="CB31">
        <f t="shared" si="28"/>
        <v>11786215.866952116</v>
      </c>
      <c r="CC31">
        <f t="shared" si="29"/>
        <v>19427904.333814725</v>
      </c>
    </row>
    <row r="32" spans="2:81" x14ac:dyDescent="0.25">
      <c r="B32" s="2" t="s">
        <v>37</v>
      </c>
      <c r="C32" s="2">
        <v>24</v>
      </c>
      <c r="D32" s="2">
        <v>24</v>
      </c>
      <c r="E32" s="2">
        <f t="shared" si="36"/>
        <v>8.0833333333333339</v>
      </c>
      <c r="F32" s="7">
        <v>29.1</v>
      </c>
      <c r="G32" s="13">
        <f t="shared" si="30"/>
        <v>0.27777777777777779</v>
      </c>
      <c r="H32" s="13">
        <f t="shared" si="31"/>
        <v>1</v>
      </c>
      <c r="I32" s="13">
        <f t="shared" si="2"/>
        <v>23.560315685763889</v>
      </c>
      <c r="J32" s="19" t="str">
        <f t="shared" si="3"/>
        <v>No</v>
      </c>
      <c r="K32" s="13">
        <f t="shared" si="4"/>
        <v>368.0555555555556</v>
      </c>
      <c r="L32" s="13">
        <f t="shared" si="5"/>
        <v>495.60187124131949</v>
      </c>
      <c r="M32" s="13">
        <f t="shared" si="32"/>
        <v>4006.1151258673326</v>
      </c>
      <c r="N32" s="13">
        <f t="shared" si="6"/>
        <v>3.1181810980895515</v>
      </c>
      <c r="O32" s="13">
        <f t="shared" si="7"/>
        <v>-3.1181810980895515</v>
      </c>
      <c r="P32" s="13">
        <f t="shared" si="33"/>
        <v>-10.526602891147682</v>
      </c>
      <c r="Q32" s="13">
        <f t="shared" si="8"/>
        <v>10.526602891147682</v>
      </c>
      <c r="R32" s="13">
        <f t="shared" si="9"/>
        <v>4.0061151258673329</v>
      </c>
      <c r="S32" s="13">
        <f t="shared" si="34"/>
        <v>53.814536918925469</v>
      </c>
      <c r="T32">
        <f t="shared" si="10"/>
        <v>103.986</v>
      </c>
      <c r="U32" s="13">
        <f t="shared" si="0"/>
        <v>43.28793402777778</v>
      </c>
      <c r="V32" s="13">
        <f t="shared" si="35"/>
        <v>294.30182291666665</v>
      </c>
      <c r="W32" s="13">
        <f t="shared" si="37"/>
        <v>0.88793402777778141</v>
      </c>
      <c r="X32" s="13">
        <f t="shared" si="11"/>
        <v>0</v>
      </c>
      <c r="Y32">
        <f t="shared" si="12"/>
        <v>41.123537326388892</v>
      </c>
      <c r="Z32">
        <f t="shared" si="13"/>
        <v>34.955006727430558</v>
      </c>
      <c r="AA32">
        <f t="shared" si="14"/>
        <v>31.459506054687502</v>
      </c>
      <c r="AB32">
        <f t="shared" si="15"/>
        <v>29.886530751953124</v>
      </c>
      <c r="AC32">
        <f t="shared" si="16"/>
        <v>29.886530751953124</v>
      </c>
      <c r="AD32">
        <f t="shared" si="17"/>
        <v>26.897877676757812</v>
      </c>
      <c r="AE32">
        <f t="shared" si="18"/>
        <v>22.86319602524414</v>
      </c>
      <c r="AF32">
        <f t="shared" si="19"/>
        <v>21.720036223981932</v>
      </c>
      <c r="AG32">
        <f>AG31+AF32</f>
        <v>147.66808345327877</v>
      </c>
      <c r="AH32" s="13">
        <f>S32-AG32*-1</f>
        <v>201.48262037220422</v>
      </c>
      <c r="AI32" s="13">
        <f t="shared" si="20"/>
        <v>978.8473787064911</v>
      </c>
      <c r="AJ32" s="13">
        <f>(R32+AH32)/1000</f>
        <v>0.20548873549807156</v>
      </c>
      <c r="AK32">
        <f t="shared" si="21"/>
        <v>1.0326619156254164</v>
      </c>
      <c r="AL32" s="13">
        <f>V32-AG32</f>
        <v>146.63373946338788</v>
      </c>
      <c r="BU32" s="13">
        <f t="shared" si="22"/>
        <v>1679.9285049171788</v>
      </c>
      <c r="BV32">
        <f t="shared" si="23"/>
        <v>6719.7140196687151</v>
      </c>
      <c r="BW32">
        <f t="shared" si="24"/>
        <v>1.5272077317428898E-4</v>
      </c>
      <c r="BX32" s="13">
        <f t="shared" si="1"/>
        <v>1648.4689988624912</v>
      </c>
      <c r="BY32">
        <f t="shared" si="25"/>
        <v>1018.7538412970196</v>
      </c>
      <c r="BZ32">
        <f t="shared" si="26"/>
        <v>4075.0153651880782</v>
      </c>
      <c r="CA32">
        <f t="shared" si="27"/>
        <v>9.2613985572456318E-5</v>
      </c>
      <c r="CB32">
        <f t="shared" si="28"/>
        <v>11786215.866952116</v>
      </c>
      <c r="CC32">
        <f t="shared" si="29"/>
        <v>19435509.538586639</v>
      </c>
    </row>
    <row r="33" spans="2:81" x14ac:dyDescent="0.25">
      <c r="B33" s="2" t="s">
        <v>37</v>
      </c>
      <c r="C33" s="2">
        <v>25</v>
      </c>
      <c r="D33" s="2">
        <v>25</v>
      </c>
      <c r="E33" s="2">
        <f t="shared" si="36"/>
        <v>8.5555555555555554</v>
      </c>
      <c r="F33" s="7">
        <v>30.8</v>
      </c>
      <c r="G33" s="13">
        <f t="shared" si="30"/>
        <v>0.38888888888888851</v>
      </c>
      <c r="H33" s="13">
        <f t="shared" si="31"/>
        <v>1.3999999999999986</v>
      </c>
      <c r="I33" s="13">
        <f t="shared" si="2"/>
        <v>26.39347418209876</v>
      </c>
      <c r="J33" s="19" t="str">
        <f t="shared" si="3"/>
        <v>No</v>
      </c>
      <c r="K33" s="13">
        <f t="shared" si="4"/>
        <v>515.27777777777726</v>
      </c>
      <c r="L33" s="13">
        <f t="shared" si="5"/>
        <v>645.65725195987602</v>
      </c>
      <c r="M33" s="13">
        <f t="shared" si="32"/>
        <v>5523.9564889900503</v>
      </c>
      <c r="N33" s="13">
        <f t="shared" si="6"/>
        <v>0.31852631923696428</v>
      </c>
      <c r="O33" s="13">
        <f t="shared" si="7"/>
        <v>-0.31852631923696428</v>
      </c>
      <c r="P33" s="13">
        <f t="shared" si="33"/>
        <v>-10.845129210384647</v>
      </c>
      <c r="Q33" s="13">
        <f t="shared" si="8"/>
        <v>10.845129210384647</v>
      </c>
      <c r="R33" s="13">
        <f t="shared" si="9"/>
        <v>5.5239564889900503</v>
      </c>
      <c r="S33" s="13">
        <f t="shared" si="34"/>
        <v>59.338493407915522</v>
      </c>
      <c r="T33">
        <f t="shared" si="10"/>
        <v>103.986</v>
      </c>
      <c r="U33" s="13">
        <f t="shared" si="0"/>
        <v>48.493364197530866</v>
      </c>
      <c r="V33" s="13">
        <f t="shared" si="35"/>
        <v>342.79518711419752</v>
      </c>
      <c r="W33" s="13">
        <f t="shared" si="37"/>
        <v>5.205430169753086</v>
      </c>
      <c r="X33" s="13">
        <f t="shared" si="11"/>
        <v>0</v>
      </c>
      <c r="Y33">
        <f t="shared" si="12"/>
        <v>46.068695987654323</v>
      </c>
      <c r="Z33">
        <f t="shared" si="13"/>
        <v>39.158391589506174</v>
      </c>
      <c r="AA33">
        <f t="shared" si="14"/>
        <v>35.242552430555556</v>
      </c>
      <c r="AB33">
        <f t="shared" si="15"/>
        <v>33.480424809027774</v>
      </c>
      <c r="AC33">
        <f t="shared" si="16"/>
        <v>33.480424809027774</v>
      </c>
      <c r="AD33">
        <f t="shared" si="17"/>
        <v>30.132382328124997</v>
      </c>
      <c r="AE33">
        <f t="shared" si="18"/>
        <v>25.612524978906247</v>
      </c>
      <c r="AF33">
        <f t="shared" si="19"/>
        <v>24.331898729960933</v>
      </c>
      <c r="AG33">
        <f>AG32+AF33</f>
        <v>171.99998218323969</v>
      </c>
      <c r="AH33" s="13">
        <f>S33-AG33*-1</f>
        <v>231.3384755911552</v>
      </c>
      <c r="AI33" s="13">
        <f t="shared" si="20"/>
        <v>1210.1858542976463</v>
      </c>
      <c r="AJ33" s="13">
        <f>(R33+AH33)/1000</f>
        <v>0.23686243208014526</v>
      </c>
      <c r="AK33">
        <f t="shared" si="21"/>
        <v>1.2695243477055618</v>
      </c>
      <c r="AL33" s="13">
        <f>V33-AG33</f>
        <v>170.79520493095782</v>
      </c>
      <c r="BU33" s="13">
        <f t="shared" si="22"/>
        <v>1679.9285049171788</v>
      </c>
      <c r="BV33">
        <f t="shared" si="23"/>
        <v>6719.7140196687151</v>
      </c>
      <c r="BW33">
        <f t="shared" si="24"/>
        <v>1.5272077317428898E-4</v>
      </c>
      <c r="BX33" s="13">
        <f t="shared" si="1"/>
        <v>1644.6859524866231</v>
      </c>
      <c r="BY33">
        <f t="shared" si="25"/>
        <v>1016.4159186367331</v>
      </c>
      <c r="BZ33">
        <f t="shared" si="26"/>
        <v>4065.6636745469323</v>
      </c>
      <c r="CA33">
        <f t="shared" si="27"/>
        <v>9.2401447148793915E-5</v>
      </c>
      <c r="CB33">
        <f t="shared" si="28"/>
        <v>11786215.866952116</v>
      </c>
      <c r="CC33">
        <f t="shared" si="29"/>
        <v>19480214.385619551</v>
      </c>
    </row>
    <row r="34" spans="2:81" x14ac:dyDescent="0.25">
      <c r="B34" s="2" t="s">
        <v>37</v>
      </c>
      <c r="C34" s="2">
        <v>26</v>
      </c>
      <c r="D34" s="2">
        <v>26</v>
      </c>
      <c r="E34" s="2">
        <f t="shared" si="36"/>
        <v>8.8611111111111107</v>
      </c>
      <c r="F34" s="7">
        <v>31.9</v>
      </c>
      <c r="G34" s="13">
        <f t="shared" si="30"/>
        <v>0.45833333333333343</v>
      </c>
      <c r="H34" s="13">
        <f t="shared" si="31"/>
        <v>1.6500000000000004</v>
      </c>
      <c r="I34" s="13">
        <f t="shared" si="2"/>
        <v>28.312387483603388</v>
      </c>
      <c r="J34" s="19" t="str">
        <f t="shared" si="3"/>
        <v>No</v>
      </c>
      <c r="K34" s="13">
        <f t="shared" si="4"/>
        <v>607.29166666666674</v>
      </c>
      <c r="L34" s="13">
        <f t="shared" si="5"/>
        <v>739.59005415027013</v>
      </c>
      <c r="M34" s="13">
        <f t="shared" si="32"/>
        <v>6553.589646498227</v>
      </c>
      <c r="N34" s="13">
        <f t="shared" si="6"/>
        <v>3.0279241372389718</v>
      </c>
      <c r="O34" s="13">
        <f t="shared" si="7"/>
        <v>-3.0279241372389718</v>
      </c>
      <c r="P34" s="13">
        <f t="shared" si="33"/>
        <v>-13.873053347623618</v>
      </c>
      <c r="Q34" s="13">
        <f t="shared" si="8"/>
        <v>13.873053347623618</v>
      </c>
      <c r="R34" s="13">
        <f t="shared" si="9"/>
        <v>6.5535896464982271</v>
      </c>
      <c r="S34" s="13">
        <f t="shared" si="34"/>
        <v>65.892083054413746</v>
      </c>
      <c r="T34">
        <f t="shared" si="10"/>
        <v>103.986</v>
      </c>
      <c r="U34" s="13">
        <f t="shared" si="0"/>
        <v>52.019029706790121</v>
      </c>
      <c r="V34" s="13">
        <f t="shared" si="35"/>
        <v>394.81421682098767</v>
      </c>
      <c r="W34" s="13">
        <f t="shared" si="37"/>
        <v>3.5256655092592553</v>
      </c>
      <c r="X34" s="13">
        <f t="shared" si="11"/>
        <v>0</v>
      </c>
      <c r="Y34">
        <f t="shared" si="12"/>
        <v>49.418078221450614</v>
      </c>
      <c r="Z34">
        <f t="shared" si="13"/>
        <v>42.005366488233022</v>
      </c>
      <c r="AA34">
        <f t="shared" si="14"/>
        <v>37.80482983940972</v>
      </c>
      <c r="AB34">
        <f t="shared" si="15"/>
        <v>35.914588347439235</v>
      </c>
      <c r="AC34">
        <f t="shared" si="16"/>
        <v>35.914588347439235</v>
      </c>
      <c r="AD34">
        <f t="shared" si="17"/>
        <v>32.32312951269531</v>
      </c>
      <c r="AE34">
        <f t="shared" si="18"/>
        <v>27.474660085791012</v>
      </c>
      <c r="AF34">
        <f t="shared" si="19"/>
        <v>26.10092708150146</v>
      </c>
      <c r="AG34">
        <f>AG33+AF34</f>
        <v>198.10090926474115</v>
      </c>
      <c r="AH34" s="13">
        <f>S34-AG34*-1</f>
        <v>263.99299231915489</v>
      </c>
      <c r="AI34" s="13">
        <f t="shared" si="20"/>
        <v>1474.1788466168011</v>
      </c>
      <c r="AJ34" s="13">
        <f>(R34+AH34)/1000</f>
        <v>0.27054658196565312</v>
      </c>
      <c r="AK34">
        <f t="shared" si="21"/>
        <v>1.5400709296712149</v>
      </c>
      <c r="AL34" s="13">
        <f>V34-AG34</f>
        <v>196.71330755624652</v>
      </c>
      <c r="BU34" s="13">
        <f t="shared" si="22"/>
        <v>1679.9285049171788</v>
      </c>
      <c r="BV34">
        <f t="shared" si="23"/>
        <v>6719.7140196687151</v>
      </c>
      <c r="BW34">
        <f t="shared" si="24"/>
        <v>1.5272077317428898E-4</v>
      </c>
      <c r="BX34" s="13">
        <f t="shared" si="1"/>
        <v>1642.1236750777691</v>
      </c>
      <c r="BY34">
        <f t="shared" si="25"/>
        <v>1014.8324311980613</v>
      </c>
      <c r="BZ34">
        <f t="shared" si="26"/>
        <v>4059.3297247922451</v>
      </c>
      <c r="CA34">
        <f t="shared" si="27"/>
        <v>9.22574937452783E-5</v>
      </c>
      <c r="CB34">
        <f t="shared" si="28"/>
        <v>11786215.866952116</v>
      </c>
      <c r="CC34">
        <f t="shared" si="29"/>
        <v>19510610.216334034</v>
      </c>
    </row>
    <row r="35" spans="2:81" x14ac:dyDescent="0.25">
      <c r="B35" s="2" t="s">
        <v>37</v>
      </c>
      <c r="C35" s="2">
        <v>27</v>
      </c>
      <c r="D35" s="2">
        <v>27</v>
      </c>
      <c r="E35" s="2">
        <f t="shared" si="36"/>
        <v>9.4722222222222232</v>
      </c>
      <c r="F35" s="7">
        <v>34.1</v>
      </c>
      <c r="G35" s="13">
        <f t="shared" si="30"/>
        <v>0.65277777777777812</v>
      </c>
      <c r="H35" s="13">
        <f t="shared" si="31"/>
        <v>2.3500000000000014</v>
      </c>
      <c r="I35" s="13">
        <f t="shared" si="2"/>
        <v>32.352204960455246</v>
      </c>
      <c r="J35" s="19" t="str">
        <f t="shared" si="3"/>
        <v>No</v>
      </c>
      <c r="K35" s="13">
        <f t="shared" si="4"/>
        <v>864.930555555556</v>
      </c>
      <c r="L35" s="13">
        <f t="shared" si="5"/>
        <v>1001.2687605160113</v>
      </c>
      <c r="M35" s="13">
        <f>L35*E35</f>
        <v>9484.2402037766642</v>
      </c>
      <c r="N35" s="13">
        <f t="shared" si="6"/>
        <v>2.0617865000729481</v>
      </c>
      <c r="O35" s="13">
        <f t="shared" si="7"/>
        <v>-2.0617865000729481</v>
      </c>
      <c r="P35" s="13">
        <f t="shared" si="33"/>
        <v>-15.934839847696566</v>
      </c>
      <c r="Q35" s="13">
        <f t="shared" si="8"/>
        <v>15.934839847696566</v>
      </c>
      <c r="R35" s="13">
        <f t="shared" si="9"/>
        <v>9.4842402037766647</v>
      </c>
      <c r="S35" s="13">
        <f t="shared" si="34"/>
        <v>75.376323258190411</v>
      </c>
      <c r="T35">
        <f t="shared" si="10"/>
        <v>103.986</v>
      </c>
      <c r="U35" s="13">
        <f t="shared" si="0"/>
        <v>59.441483410493838</v>
      </c>
      <c r="V35" s="13">
        <f t="shared" si="35"/>
        <v>454.25570023148151</v>
      </c>
      <c r="W35" s="13">
        <f t="shared" si="37"/>
        <v>7.4224537037037166</v>
      </c>
      <c r="X35" s="13">
        <f t="shared" si="11"/>
        <v>0</v>
      </c>
      <c r="Y35">
        <f t="shared" si="12"/>
        <v>56.469409239969146</v>
      </c>
      <c r="Z35">
        <f t="shared" si="13"/>
        <v>47.998997853973769</v>
      </c>
      <c r="AA35">
        <f t="shared" si="14"/>
        <v>43.19909806857639</v>
      </c>
      <c r="AB35">
        <f t="shared" si="15"/>
        <v>41.039143165147571</v>
      </c>
      <c r="AC35">
        <f t="shared" si="16"/>
        <v>41.039143165147571</v>
      </c>
      <c r="AD35">
        <f t="shared" si="17"/>
        <v>36.935228848632818</v>
      </c>
      <c r="AE35">
        <f t="shared" si="18"/>
        <v>31.394944521337894</v>
      </c>
      <c r="AF35">
        <f t="shared" si="19"/>
        <v>29.825197295271</v>
      </c>
      <c r="AG35">
        <f>AG34+AF35</f>
        <v>227.92610656001216</v>
      </c>
      <c r="AH35" s="13">
        <f>S35-AG35*-1</f>
        <v>303.30242981820254</v>
      </c>
      <c r="AI35" s="13">
        <f t="shared" si="20"/>
        <v>1777.4812764350036</v>
      </c>
      <c r="AJ35" s="13">
        <f>(R35+AH35)/1000</f>
        <v>0.31278667002197919</v>
      </c>
      <c r="AK35">
        <f t="shared" si="21"/>
        <v>1.8528575996931942</v>
      </c>
      <c r="AL35" s="13">
        <f>V35-AG35</f>
        <v>226.32959367146935</v>
      </c>
      <c r="BU35" s="13">
        <f t="shared" si="22"/>
        <v>1679.9285049171788</v>
      </c>
      <c r="BV35">
        <f t="shared" si="23"/>
        <v>6719.7140196687151</v>
      </c>
      <c r="BW35">
        <f t="shared" si="24"/>
        <v>1.5272077317428898E-4</v>
      </c>
      <c r="BX35" s="13">
        <f t="shared" si="1"/>
        <v>1636.7294068486024</v>
      </c>
      <c r="BY35">
        <f t="shared" si="25"/>
        <v>1011.4987734324362</v>
      </c>
      <c r="BZ35">
        <f t="shared" si="26"/>
        <v>4045.9950937297449</v>
      </c>
      <c r="CA35">
        <f t="shared" si="27"/>
        <v>9.1954433948403288E-5</v>
      </c>
      <c r="CB35">
        <f t="shared" si="28"/>
        <v>11786215.866952116</v>
      </c>
      <c r="CC35">
        <f t="shared" si="29"/>
        <v>19574912.516018543</v>
      </c>
    </row>
    <row r="36" spans="2:81" x14ac:dyDescent="0.25">
      <c r="B36" s="2" t="s">
        <v>37</v>
      </c>
      <c r="C36" s="2">
        <v>28</v>
      </c>
      <c r="D36" s="2">
        <v>28</v>
      </c>
      <c r="E36" s="2">
        <f t="shared" si="36"/>
        <v>10.166666666666666</v>
      </c>
      <c r="F36" s="7">
        <v>36.6</v>
      </c>
      <c r="G36" s="13">
        <f t="shared" si="30"/>
        <v>0.69444444444444442</v>
      </c>
      <c r="H36" s="13">
        <f t="shared" si="31"/>
        <v>2.5</v>
      </c>
      <c r="I36" s="13">
        <f t="shared" si="2"/>
        <v>37.269820243055548</v>
      </c>
      <c r="J36" s="19" t="str">
        <f t="shared" si="3"/>
        <v>No</v>
      </c>
      <c r="K36" s="13">
        <f t="shared" si="4"/>
        <v>920.1388888888888</v>
      </c>
      <c r="L36" s="13">
        <f t="shared" si="5"/>
        <v>1061.3947091319444</v>
      </c>
      <c r="M36" s="13">
        <f t="shared" si="32"/>
        <v>10790.846209508101</v>
      </c>
      <c r="N36" s="13">
        <f t="shared" si="6"/>
        <v>1.755593508890831</v>
      </c>
      <c r="O36" s="13">
        <f t="shared" si="7"/>
        <v>-1.755593508890831</v>
      </c>
      <c r="P36" s="13">
        <f t="shared" si="33"/>
        <v>-17.690433356587398</v>
      </c>
      <c r="Q36" s="13">
        <f t="shared" si="8"/>
        <v>17.690433356587398</v>
      </c>
      <c r="R36" s="13">
        <f t="shared" si="9"/>
        <v>10.790846209508102</v>
      </c>
      <c r="S36" s="13">
        <f t="shared" si="34"/>
        <v>86.167169467698514</v>
      </c>
      <c r="T36">
        <f t="shared" si="10"/>
        <v>103.986</v>
      </c>
      <c r="U36" s="13">
        <f t="shared" si="0"/>
        <v>68.476736111111109</v>
      </c>
      <c r="V36" s="13">
        <f t="shared" si="35"/>
        <v>522.73243634259256</v>
      </c>
      <c r="W36" s="13">
        <f t="shared" si="37"/>
        <v>9.0352527006172707</v>
      </c>
      <c r="X36" s="13">
        <f t="shared" si="11"/>
        <v>0</v>
      </c>
      <c r="Y36">
        <f t="shared" si="12"/>
        <v>65.052899305555556</v>
      </c>
      <c r="Z36">
        <f t="shared" si="13"/>
        <v>55.294964409722219</v>
      </c>
      <c r="AA36">
        <f t="shared" si="14"/>
        <v>49.765467968749995</v>
      </c>
      <c r="AB36">
        <f t="shared" si="15"/>
        <v>47.277194570312496</v>
      </c>
      <c r="AC36">
        <f t="shared" si="16"/>
        <v>47.277194570312496</v>
      </c>
      <c r="AD36">
        <f t="shared" si="17"/>
        <v>42.549475113281247</v>
      </c>
      <c r="AE36">
        <f t="shared" si="18"/>
        <v>36.167053846289058</v>
      </c>
      <c r="AF36">
        <f t="shared" si="19"/>
        <v>34.3587011539746</v>
      </c>
      <c r="AG36">
        <f>AG35+AF36</f>
        <v>262.28480771398677</v>
      </c>
      <c r="AH36" s="13">
        <f>S36-AG36*-1</f>
        <v>348.45197718168527</v>
      </c>
      <c r="AI36" s="13">
        <f t="shared" si="20"/>
        <v>2125.9332536166889</v>
      </c>
      <c r="AJ36" s="13">
        <f>(R36+AH36)/1000</f>
        <v>0.3592428233911934</v>
      </c>
      <c r="AK36">
        <f t="shared" si="21"/>
        <v>2.2121004230843875</v>
      </c>
      <c r="AL36" s="13">
        <f>V36-AG36</f>
        <v>260.4476286286058</v>
      </c>
      <c r="BU36" s="13">
        <f t="shared" si="22"/>
        <v>1679.9285049171788</v>
      </c>
      <c r="BV36">
        <f t="shared" si="23"/>
        <v>6719.7140196687151</v>
      </c>
      <c r="BW36">
        <f t="shared" si="24"/>
        <v>1.5272077317428898E-4</v>
      </c>
      <c r="BX36" s="13">
        <f t="shared" si="1"/>
        <v>1630.1630369484287</v>
      </c>
      <c r="BY36">
        <f t="shared" si="25"/>
        <v>1007.4407568341289</v>
      </c>
      <c r="BZ36">
        <f t="shared" si="26"/>
        <v>4029.7630273365157</v>
      </c>
      <c r="CA36">
        <f t="shared" si="27"/>
        <v>9.158552334855717E-5</v>
      </c>
      <c r="CB36">
        <f t="shared" si="28"/>
        <v>11786215.866952116</v>
      </c>
      <c r="CC36">
        <f t="shared" si="29"/>
        <v>19653761.142462883</v>
      </c>
    </row>
    <row r="37" spans="2:81" x14ac:dyDescent="0.25">
      <c r="B37" s="2" t="s">
        <v>37</v>
      </c>
      <c r="C37" s="2">
        <v>29</v>
      </c>
      <c r="D37" s="2">
        <v>29</v>
      </c>
      <c r="E37" s="2">
        <f t="shared" si="36"/>
        <v>10.861111111111111</v>
      </c>
      <c r="F37" s="7">
        <v>39.1</v>
      </c>
      <c r="G37" s="13">
        <f t="shared" si="30"/>
        <v>0.65277777777777712</v>
      </c>
      <c r="H37" s="13">
        <f t="shared" si="31"/>
        <v>2.3499999999999979</v>
      </c>
      <c r="I37" s="13">
        <f t="shared" si="2"/>
        <v>42.535215955825606</v>
      </c>
      <c r="J37" s="19" t="str">
        <f t="shared" si="3"/>
        <v>No</v>
      </c>
      <c r="K37" s="13">
        <f t="shared" si="4"/>
        <v>864.93055555555463</v>
      </c>
      <c r="L37" s="13">
        <f t="shared" si="5"/>
        <v>1011.4517715113802</v>
      </c>
      <c r="M37" s="13">
        <f t="shared" si="32"/>
        <v>10985.490073915269</v>
      </c>
      <c r="N37" s="13">
        <f t="shared" si="6"/>
        <v>1.3112520337918134</v>
      </c>
      <c r="O37" s="13">
        <f t="shared" si="7"/>
        <v>-1.3112520337918134</v>
      </c>
      <c r="P37" s="13">
        <f t="shared" si="33"/>
        <v>-19.001685390379212</v>
      </c>
      <c r="Q37" s="13">
        <f t="shared" si="8"/>
        <v>19.001685390379212</v>
      </c>
      <c r="R37" s="13">
        <f t="shared" si="9"/>
        <v>10.985490073915269</v>
      </c>
      <c r="S37" s="13">
        <f t="shared" si="34"/>
        <v>97.152659541613787</v>
      </c>
      <c r="T37">
        <f t="shared" si="10"/>
        <v>103.986</v>
      </c>
      <c r="U37" s="13">
        <f t="shared" si="0"/>
        <v>78.150974151234564</v>
      </c>
      <c r="V37" s="13">
        <f t="shared" si="35"/>
        <v>600.88341049382711</v>
      </c>
      <c r="W37" s="13">
        <f t="shared" si="37"/>
        <v>9.6742380401234556</v>
      </c>
      <c r="X37" s="13">
        <f t="shared" si="11"/>
        <v>0</v>
      </c>
      <c r="Y37">
        <f t="shared" si="12"/>
        <v>74.243425443672834</v>
      </c>
      <c r="Z37">
        <f t="shared" si="13"/>
        <v>63.10691162712191</v>
      </c>
      <c r="AA37">
        <f t="shared" si="14"/>
        <v>56.796220464409721</v>
      </c>
      <c r="AB37">
        <f t="shared" si="15"/>
        <v>53.95640944118923</v>
      </c>
      <c r="AC37">
        <f t="shared" si="16"/>
        <v>53.95640944118923</v>
      </c>
      <c r="AD37">
        <f t="shared" si="17"/>
        <v>48.560768497070306</v>
      </c>
      <c r="AE37">
        <f t="shared" si="18"/>
        <v>41.276653222509758</v>
      </c>
      <c r="AF37">
        <f t="shared" si="19"/>
        <v>39.21282056138427</v>
      </c>
      <c r="AG37">
        <f>AG36+AF37</f>
        <v>301.49762827537103</v>
      </c>
      <c r="AH37" s="13">
        <f>S37-AG37*-1</f>
        <v>398.65028781698481</v>
      </c>
      <c r="AI37" s="13">
        <f t="shared" si="20"/>
        <v>2524.5835414336739</v>
      </c>
      <c r="AJ37" s="13">
        <f>(R37+AH37)/1000</f>
        <v>0.40963577789090011</v>
      </c>
      <c r="AK37">
        <f t="shared" si="21"/>
        <v>2.6217362009752874</v>
      </c>
      <c r="AL37" s="13">
        <f>V37-AG37</f>
        <v>299.38578221845609</v>
      </c>
      <c r="BU37" s="13">
        <f t="shared" si="22"/>
        <v>1679.9285049171788</v>
      </c>
      <c r="BV37">
        <f t="shared" si="23"/>
        <v>6719.7140196687151</v>
      </c>
      <c r="BW37">
        <f t="shared" si="24"/>
        <v>1.5272077317428898E-4</v>
      </c>
      <c r="BX37" s="13">
        <f t="shared" si="1"/>
        <v>1623.132284452769</v>
      </c>
      <c r="BY37">
        <f t="shared" si="25"/>
        <v>1003.0957517918113</v>
      </c>
      <c r="BZ37">
        <f t="shared" si="26"/>
        <v>4012.3830071672451</v>
      </c>
      <c r="CA37">
        <f t="shared" si="27"/>
        <v>9.1190522890164665E-5</v>
      </c>
      <c r="CB37">
        <f t="shared" si="28"/>
        <v>11786215.866952116</v>
      </c>
      <c r="CC37">
        <f t="shared" si="29"/>
        <v>19738893.28574229</v>
      </c>
    </row>
    <row r="38" spans="2:81" x14ac:dyDescent="0.25">
      <c r="B38" s="2" t="s">
        <v>37</v>
      </c>
      <c r="C38" s="2">
        <v>30</v>
      </c>
      <c r="D38" s="2">
        <v>30</v>
      </c>
      <c r="E38" s="2">
        <f t="shared" si="36"/>
        <v>11.472222222222221</v>
      </c>
      <c r="F38" s="7">
        <v>41.3</v>
      </c>
      <c r="G38" s="13">
        <f t="shared" si="30"/>
        <v>0.47222222222222199</v>
      </c>
      <c r="H38" s="13">
        <f t="shared" si="31"/>
        <v>1.6999999999999993</v>
      </c>
      <c r="I38" s="13">
        <f t="shared" si="2"/>
        <v>47.456448154899675</v>
      </c>
      <c r="J38" s="19" t="str">
        <f t="shared" si="3"/>
        <v>No</v>
      </c>
      <c r="K38" s="13">
        <f t="shared" si="4"/>
        <v>625.69444444444412</v>
      </c>
      <c r="L38" s="13">
        <f t="shared" si="5"/>
        <v>777.13689259934381</v>
      </c>
      <c r="M38" s="13">
        <f t="shared" si="32"/>
        <v>8915.4871289869152</v>
      </c>
      <c r="N38" s="13">
        <f t="shared" si="6"/>
        <v>-0.12641101916123354</v>
      </c>
      <c r="O38" s="13">
        <f t="shared" si="7"/>
        <v>0.12641101916123354</v>
      </c>
      <c r="P38" s="13">
        <f t="shared" si="33"/>
        <v>-18.875274371217976</v>
      </c>
      <c r="Q38" s="13">
        <f t="shared" si="8"/>
        <v>18.875274371217976</v>
      </c>
      <c r="R38" s="13">
        <f t="shared" si="9"/>
        <v>8.915487128986916</v>
      </c>
      <c r="S38" s="13">
        <f t="shared" si="34"/>
        <v>106.0681466706007</v>
      </c>
      <c r="T38">
        <f t="shared" si="10"/>
        <v>103.986</v>
      </c>
      <c r="U38" s="13">
        <f t="shared" si="0"/>
        <v>87.192872299382714</v>
      </c>
      <c r="V38" s="13">
        <f t="shared" si="35"/>
        <v>688.07628279320988</v>
      </c>
      <c r="W38" s="13">
        <f t="shared" si="37"/>
        <v>9.0418981481481495</v>
      </c>
      <c r="X38" s="13">
        <f t="shared" si="11"/>
        <v>0</v>
      </c>
      <c r="Y38">
        <f t="shared" si="12"/>
        <v>82.833228684413569</v>
      </c>
      <c r="Z38">
        <f t="shared" si="13"/>
        <v>70.40824438175153</v>
      </c>
      <c r="AA38">
        <f t="shared" si="14"/>
        <v>63.36741994357638</v>
      </c>
      <c r="AB38">
        <f t="shared" si="15"/>
        <v>60.199048946397561</v>
      </c>
      <c r="AC38">
        <f t="shared" si="16"/>
        <v>60.199048946397561</v>
      </c>
      <c r="AD38">
        <f t="shared" si="17"/>
        <v>54.179144051757802</v>
      </c>
      <c r="AE38">
        <f t="shared" si="18"/>
        <v>46.052272443994134</v>
      </c>
      <c r="AF38">
        <f t="shared" si="19"/>
        <v>43.749658821794426</v>
      </c>
      <c r="AG38">
        <f>AG37+AF38</f>
        <v>345.24728709716544</v>
      </c>
      <c r="AH38" s="13">
        <f>S38-AG38*-1</f>
        <v>451.31543376776614</v>
      </c>
      <c r="AI38" s="13">
        <f t="shared" si="20"/>
        <v>2975.89897520144</v>
      </c>
      <c r="AJ38" s="13">
        <f>(R38+AH38)/1000</f>
        <v>0.46023092089675305</v>
      </c>
      <c r="AK38">
        <f t="shared" si="21"/>
        <v>3.0819671218720406</v>
      </c>
      <c r="AL38" s="13">
        <f>V38-AG38</f>
        <v>342.82899569604444</v>
      </c>
      <c r="BU38" s="13">
        <f t="shared" si="22"/>
        <v>1679.9285049171788</v>
      </c>
      <c r="BV38">
        <f t="shared" si="23"/>
        <v>6719.7140196687151</v>
      </c>
      <c r="BW38">
        <f t="shared" si="24"/>
        <v>1.5272077317428898E-4</v>
      </c>
      <c r="BX38" s="13">
        <f t="shared" si="1"/>
        <v>1616.5610849736024</v>
      </c>
      <c r="BY38">
        <f t="shared" si="25"/>
        <v>999.03475051368628</v>
      </c>
      <c r="BZ38">
        <f t="shared" si="26"/>
        <v>3996.1390020547451</v>
      </c>
      <c r="CA38">
        <f t="shared" si="27"/>
        <v>9.082134095578966E-5</v>
      </c>
      <c r="CB38">
        <f t="shared" si="28"/>
        <v>11786215.866952116</v>
      </c>
      <c r="CC38">
        <f t="shared" si="29"/>
        <v>19819130.405443039</v>
      </c>
    </row>
    <row r="39" spans="2:81" x14ac:dyDescent="0.25">
      <c r="B39" s="2" t="s">
        <v>37</v>
      </c>
      <c r="C39" s="2">
        <v>31</v>
      </c>
      <c r="D39" s="2">
        <v>31</v>
      </c>
      <c r="E39" s="2">
        <f t="shared" si="36"/>
        <v>11.805555555555555</v>
      </c>
      <c r="F39" s="7">
        <v>42.5</v>
      </c>
      <c r="G39" s="13">
        <f t="shared" si="30"/>
        <v>0.27777777777777779</v>
      </c>
      <c r="H39" s="13">
        <f t="shared" si="31"/>
        <v>1</v>
      </c>
      <c r="I39" s="13">
        <f t="shared" si="2"/>
        <v>50.254272159529307</v>
      </c>
      <c r="J39" s="19" t="str">
        <f t="shared" si="3"/>
        <v>No</v>
      </c>
      <c r="K39" s="13">
        <f t="shared" si="4"/>
        <v>368.0555555555556</v>
      </c>
      <c r="L39" s="13">
        <f t="shared" si="5"/>
        <v>522.2958277150849</v>
      </c>
      <c r="M39" s="13">
        <f t="shared" si="32"/>
        <v>6165.9924105253076</v>
      </c>
      <c r="N39" s="13">
        <f t="shared" si="6"/>
        <v>1.0254831512660605</v>
      </c>
      <c r="O39" s="13">
        <f t="shared" si="7"/>
        <v>-1.0254831512660605</v>
      </c>
      <c r="P39" s="13">
        <f t="shared" si="33"/>
        <v>-19.900757522484035</v>
      </c>
      <c r="Q39" s="13">
        <f t="shared" si="8"/>
        <v>19.900757522484035</v>
      </c>
      <c r="R39" s="13">
        <f t="shared" si="9"/>
        <v>6.1659924105253072</v>
      </c>
      <c r="S39" s="13">
        <f t="shared" si="34"/>
        <v>112.234139081126</v>
      </c>
      <c r="T39">
        <f t="shared" si="10"/>
        <v>103.986</v>
      </c>
      <c r="U39" s="13">
        <f t="shared" si="0"/>
        <v>92.33338155864196</v>
      </c>
      <c r="V39" s="13">
        <f t="shared" si="35"/>
        <v>780.4096643518518</v>
      </c>
      <c r="W39" s="13">
        <f t="shared" si="37"/>
        <v>5.1405092592592467</v>
      </c>
      <c r="X39" s="13">
        <f t="shared" si="11"/>
        <v>0</v>
      </c>
      <c r="Y39">
        <f t="shared" si="12"/>
        <v>87.716712480709859</v>
      </c>
      <c r="Z39">
        <f t="shared" si="13"/>
        <v>74.559205608603378</v>
      </c>
      <c r="AA39">
        <f t="shared" si="14"/>
        <v>67.103285047743043</v>
      </c>
      <c r="AB39">
        <f t="shared" si="15"/>
        <v>63.748120795355888</v>
      </c>
      <c r="AC39">
        <f t="shared" si="16"/>
        <v>63.748120795355888</v>
      </c>
      <c r="AD39">
        <f t="shared" si="17"/>
        <v>57.373308715820301</v>
      </c>
      <c r="AE39">
        <f t="shared" si="18"/>
        <v>48.767312408447253</v>
      </c>
      <c r="AF39">
        <f t="shared" si="19"/>
        <v>46.328946788024886</v>
      </c>
      <c r="AG39">
        <f>AG38+AF39</f>
        <v>391.57623388519033</v>
      </c>
      <c r="AH39" s="13">
        <f>S39-AG39*-1</f>
        <v>503.81037296631632</v>
      </c>
      <c r="AI39" s="13">
        <f t="shared" si="20"/>
        <v>3479.7093481677562</v>
      </c>
      <c r="AJ39" s="13">
        <f>(R39+AH39)/1000</f>
        <v>0.50997636537684166</v>
      </c>
      <c r="AK39">
        <f t="shared" si="21"/>
        <v>3.5919434872488822</v>
      </c>
      <c r="AL39" s="13">
        <f>V39-AG39</f>
        <v>388.83343046666147</v>
      </c>
      <c r="BU39" s="13">
        <f t="shared" si="22"/>
        <v>1679.9285049171788</v>
      </c>
      <c r="BV39">
        <f t="shared" si="23"/>
        <v>6719.7140196687151</v>
      </c>
      <c r="BW39">
        <f t="shared" si="24"/>
        <v>1.5272077317428898E-4</v>
      </c>
      <c r="BX39" s="13">
        <f t="shared" si="1"/>
        <v>1612.8252198694358</v>
      </c>
      <c r="BY39">
        <f t="shared" si="25"/>
        <v>996.72598587931134</v>
      </c>
      <c r="BZ39">
        <f t="shared" si="26"/>
        <v>3986.9039435172454</v>
      </c>
      <c r="CA39">
        <f t="shared" si="27"/>
        <v>9.0611453261755579E-5</v>
      </c>
      <c r="CB39">
        <f t="shared" si="28"/>
        <v>11786215.866952116</v>
      </c>
      <c r="CC39">
        <f t="shared" si="29"/>
        <v>19865038.416282933</v>
      </c>
    </row>
    <row r="40" spans="2:81" x14ac:dyDescent="0.25">
      <c r="B40" s="2" t="s">
        <v>37</v>
      </c>
      <c r="C40" s="2">
        <v>32</v>
      </c>
      <c r="D40" s="2">
        <v>32</v>
      </c>
      <c r="E40" s="2">
        <f t="shared" si="36"/>
        <v>12.027777777777777</v>
      </c>
      <c r="F40" s="7">
        <v>43.3</v>
      </c>
      <c r="G40" s="13">
        <f t="shared" si="30"/>
        <v>0.19444444444444425</v>
      </c>
      <c r="H40" s="13">
        <f t="shared" si="31"/>
        <v>0.69999999999999929</v>
      </c>
      <c r="I40" s="13">
        <f t="shared" si="2"/>
        <v>52.164004057677452</v>
      </c>
      <c r="J40" s="19" t="str">
        <f t="shared" si="3"/>
        <v>No</v>
      </c>
      <c r="K40" s="13">
        <f t="shared" si="4"/>
        <v>257.63888888888863</v>
      </c>
      <c r="L40" s="13">
        <f t="shared" si="5"/>
        <v>413.78889294656608</v>
      </c>
      <c r="M40" s="13">
        <f t="shared" si="32"/>
        <v>4976.9608512739751</v>
      </c>
      <c r="N40" s="13">
        <f t="shared" si="6"/>
        <v>1.4681645549776787</v>
      </c>
      <c r="O40" s="13">
        <f t="shared" si="7"/>
        <v>-1.4681645549776787</v>
      </c>
      <c r="P40" s="13">
        <f t="shared" si="33"/>
        <v>-21.368922077461715</v>
      </c>
      <c r="Q40" s="13">
        <f t="shared" si="8"/>
        <v>21.368922077461715</v>
      </c>
      <c r="R40" s="13">
        <f t="shared" si="9"/>
        <v>4.9769608512739749</v>
      </c>
      <c r="S40" s="13">
        <f t="shared" si="34"/>
        <v>117.21109993239997</v>
      </c>
      <c r="T40">
        <f t="shared" si="10"/>
        <v>103.986</v>
      </c>
      <c r="U40" s="13">
        <f t="shared" si="0"/>
        <v>95.842177854938257</v>
      </c>
      <c r="V40" s="13">
        <f t="shared" si="35"/>
        <v>876.25184220679012</v>
      </c>
      <c r="W40" s="13">
        <f t="shared" si="37"/>
        <v>3.5087962962962962</v>
      </c>
      <c r="X40" s="13">
        <f t="shared" si="11"/>
        <v>0</v>
      </c>
      <c r="Y40">
        <f t="shared" si="12"/>
        <v>91.050068962191347</v>
      </c>
      <c r="Z40">
        <f t="shared" si="13"/>
        <v>77.392558617862647</v>
      </c>
      <c r="AA40">
        <f t="shared" si="14"/>
        <v>69.653302756076386</v>
      </c>
      <c r="AB40">
        <f t="shared" si="15"/>
        <v>66.170637618272565</v>
      </c>
      <c r="AC40">
        <f t="shared" si="16"/>
        <v>66.170637618272565</v>
      </c>
      <c r="AD40">
        <f t="shared" si="17"/>
        <v>59.553573856445311</v>
      </c>
      <c r="AE40">
        <f t="shared" si="18"/>
        <v>50.620537777978512</v>
      </c>
      <c r="AF40">
        <f t="shared" si="19"/>
        <v>48.089510889079584</v>
      </c>
      <c r="AG40">
        <f>AG39+AF40</f>
        <v>439.66574477426991</v>
      </c>
      <c r="AH40" s="13">
        <f>S40-AG40*-1</f>
        <v>556.87684470666989</v>
      </c>
      <c r="AI40" s="13">
        <f t="shared" si="20"/>
        <v>4036.5861928744262</v>
      </c>
      <c r="AJ40" s="13">
        <f>(R40+AH40)/1000</f>
        <v>0.56185380555794384</v>
      </c>
      <c r="AK40">
        <f t="shared" si="21"/>
        <v>4.1537972928068259</v>
      </c>
      <c r="AL40" s="13">
        <f>V40-AG40</f>
        <v>436.58609743252021</v>
      </c>
      <c r="BU40" s="13">
        <f t="shared" si="22"/>
        <v>1679.9285049171788</v>
      </c>
      <c r="BV40">
        <f t="shared" si="23"/>
        <v>6719.7140196687151</v>
      </c>
      <c r="BW40">
        <f t="shared" si="24"/>
        <v>1.5272077317428898E-4</v>
      </c>
      <c r="BX40" s="13">
        <f t="shared" si="1"/>
        <v>1610.2752021611025</v>
      </c>
      <c r="BY40">
        <f t="shared" si="25"/>
        <v>995.15007493556129</v>
      </c>
      <c r="BZ40">
        <f t="shared" si="26"/>
        <v>3980.6002997422452</v>
      </c>
      <c r="CA40">
        <f t="shared" si="27"/>
        <v>9.0468188630505572E-5</v>
      </c>
      <c r="CB40">
        <f t="shared" si="28"/>
        <v>11786215.866952116</v>
      </c>
      <c r="CC40">
        <f t="shared" si="29"/>
        <v>19896496.517153058</v>
      </c>
    </row>
    <row r="41" spans="2:81" x14ac:dyDescent="0.25">
      <c r="B41" s="2" t="s">
        <v>37</v>
      </c>
      <c r="C41" s="2">
        <v>33</v>
      </c>
      <c r="D41" s="2">
        <v>33</v>
      </c>
      <c r="E41" s="2">
        <f t="shared" si="36"/>
        <v>12.194444444444443</v>
      </c>
      <c r="F41" s="7">
        <v>43.9</v>
      </c>
      <c r="G41" s="13">
        <f t="shared" si="30"/>
        <v>0.15277777777777798</v>
      </c>
      <c r="H41" s="13">
        <f t="shared" si="31"/>
        <v>0.55000000000000071</v>
      </c>
      <c r="I41" s="13">
        <f t="shared" si="2"/>
        <v>53.619673826195971</v>
      </c>
      <c r="J41" s="19" t="str">
        <f t="shared" si="3"/>
        <v>No</v>
      </c>
      <c r="K41" s="13">
        <f t="shared" si="4"/>
        <v>202.43055555555583</v>
      </c>
      <c r="L41" s="13">
        <f t="shared" si="5"/>
        <v>360.03622938175181</v>
      </c>
      <c r="M41" s="13">
        <f t="shared" si="32"/>
        <v>4390.441797183028</v>
      </c>
      <c r="N41" s="13">
        <f t="shared" si="6"/>
        <v>1.7159047601459871</v>
      </c>
      <c r="O41" s="13">
        <f t="shared" si="7"/>
        <v>-1.7159047601459871</v>
      </c>
      <c r="P41" s="13">
        <f t="shared" si="33"/>
        <v>-23.0848268376077</v>
      </c>
      <c r="Q41" s="13">
        <f t="shared" si="8"/>
        <v>23.0848268376077</v>
      </c>
      <c r="R41" s="13">
        <f t="shared" si="9"/>
        <v>4.3904417971830281</v>
      </c>
      <c r="S41" s="13">
        <f t="shared" si="34"/>
        <v>121.601541729583</v>
      </c>
      <c r="T41">
        <f t="shared" si="10"/>
        <v>103.986</v>
      </c>
      <c r="U41" s="13">
        <f t="shared" si="0"/>
        <v>98.516714891975298</v>
      </c>
      <c r="V41" s="13">
        <f t="shared" si="35"/>
        <v>974.76855709876543</v>
      </c>
      <c r="W41" s="13">
        <f t="shared" si="37"/>
        <v>2.6745370370370409</v>
      </c>
      <c r="X41" s="13">
        <f t="shared" si="11"/>
        <v>0</v>
      </c>
      <c r="Y41">
        <f t="shared" si="12"/>
        <v>93.590879147376526</v>
      </c>
      <c r="Z41">
        <f t="shared" si="13"/>
        <v>79.552247275270048</v>
      </c>
      <c r="AA41">
        <f t="shared" si="14"/>
        <v>71.597022547743052</v>
      </c>
      <c r="AB41">
        <f t="shared" si="15"/>
        <v>68.017171420355893</v>
      </c>
      <c r="AC41">
        <f t="shared" si="16"/>
        <v>68.017171420355893</v>
      </c>
      <c r="AD41">
        <f t="shared" si="17"/>
        <v>61.215454278320308</v>
      </c>
      <c r="AE41">
        <f t="shared" si="18"/>
        <v>52.03313613657226</v>
      </c>
      <c r="AF41">
        <f t="shared" si="19"/>
        <v>49.431479329743645</v>
      </c>
      <c r="AG41">
        <f>AG40+AF41</f>
        <v>489.09722410401355</v>
      </c>
      <c r="AH41" s="13">
        <f>S41-AG41*-1</f>
        <v>610.69876583359655</v>
      </c>
      <c r="AI41" s="13">
        <f t="shared" si="20"/>
        <v>4647.2849587080227</v>
      </c>
      <c r="AJ41" s="13">
        <f>(R41+AH41)/1000</f>
        <v>0.61508920763077957</v>
      </c>
      <c r="AK41">
        <f t="shared" si="21"/>
        <v>4.7688865004376053</v>
      </c>
      <c r="AL41" s="13">
        <f>V41-AG41</f>
        <v>485.67133299475188</v>
      </c>
      <c r="BU41" s="13">
        <f t="shared" si="22"/>
        <v>1679.9285049171788</v>
      </c>
      <c r="BV41">
        <f t="shared" si="23"/>
        <v>6719.7140196687151</v>
      </c>
      <c r="BW41">
        <f t="shared" si="24"/>
        <v>1.5272077317428898E-4</v>
      </c>
      <c r="BX41" s="13">
        <f t="shared" si="1"/>
        <v>1608.3314823694357</v>
      </c>
      <c r="BY41">
        <f t="shared" si="25"/>
        <v>993.94885610431118</v>
      </c>
      <c r="BZ41">
        <f t="shared" si="26"/>
        <v>3975.7954244172447</v>
      </c>
      <c r="CA41">
        <f t="shared" si="27"/>
        <v>9.0358986918573738E-5</v>
      </c>
      <c r="CB41">
        <f t="shared" si="28"/>
        <v>11786215.866952116</v>
      </c>
      <c r="CC41">
        <f t="shared" si="29"/>
        <v>19920542.066524666</v>
      </c>
    </row>
    <row r="42" spans="2:81" x14ac:dyDescent="0.25">
      <c r="B42" s="2" t="s">
        <v>37</v>
      </c>
      <c r="C42" s="2">
        <v>34</v>
      </c>
      <c r="D42" s="2">
        <v>34</v>
      </c>
      <c r="E42" s="2">
        <f t="shared" si="36"/>
        <v>12.333333333333332</v>
      </c>
      <c r="F42" s="7">
        <v>44.4</v>
      </c>
      <c r="G42" s="13">
        <f t="shared" si="30"/>
        <v>8.3333333333333523E-2</v>
      </c>
      <c r="H42" s="13">
        <f t="shared" si="31"/>
        <v>0.30000000000000071</v>
      </c>
      <c r="I42" s="13">
        <f t="shared" si="2"/>
        <v>54.848034305555537</v>
      </c>
      <c r="J42" s="19" t="str">
        <f t="shared" si="3"/>
        <v>No</v>
      </c>
      <c r="K42" s="13">
        <f t="shared" si="4"/>
        <v>110.41666666666691</v>
      </c>
      <c r="L42" s="13">
        <f t="shared" si="5"/>
        <v>269.25070097222249</v>
      </c>
      <c r="M42" s="13">
        <f t="shared" si="32"/>
        <v>3320.758645324077</v>
      </c>
      <c r="N42" s="13">
        <f t="shared" si="6"/>
        <v>1.0638624261882801</v>
      </c>
      <c r="O42" s="13">
        <f t="shared" si="7"/>
        <v>-1.0638624261882801</v>
      </c>
      <c r="P42" s="13">
        <f t="shared" si="33"/>
        <v>-24.14868926379598</v>
      </c>
      <c r="Q42" s="13">
        <f t="shared" si="8"/>
        <v>24.14868926379598</v>
      </c>
      <c r="R42" s="13">
        <f t="shared" si="9"/>
        <v>3.3207586453240769</v>
      </c>
      <c r="S42" s="13">
        <f t="shared" si="34"/>
        <v>124.92230037490708</v>
      </c>
      <c r="T42">
        <f t="shared" si="10"/>
        <v>103.986</v>
      </c>
      <c r="U42" s="13">
        <f t="shared" si="0"/>
        <v>100.77361111111109</v>
      </c>
      <c r="V42" s="13">
        <f t="shared" si="35"/>
        <v>1075.5421682098765</v>
      </c>
      <c r="W42" s="13">
        <f t="shared" si="37"/>
        <v>2.2568962191357969</v>
      </c>
      <c r="X42" s="13">
        <f t="shared" si="11"/>
        <v>0</v>
      </c>
      <c r="Y42">
        <f t="shared" si="12"/>
        <v>95.734930555555536</v>
      </c>
      <c r="Z42">
        <f t="shared" si="13"/>
        <v>81.374690972222197</v>
      </c>
      <c r="AA42">
        <f t="shared" si="14"/>
        <v>73.237221874999975</v>
      </c>
      <c r="AB42">
        <f t="shared" si="15"/>
        <v>69.575360781249969</v>
      </c>
      <c r="AC42">
        <f t="shared" si="16"/>
        <v>69.575360781249969</v>
      </c>
      <c r="AD42">
        <f t="shared" si="17"/>
        <v>62.617824703124974</v>
      </c>
      <c r="AE42">
        <f t="shared" si="18"/>
        <v>53.225150997656229</v>
      </c>
      <c r="AF42">
        <f t="shared" si="19"/>
        <v>50.563893447773417</v>
      </c>
      <c r="AG42">
        <f>AG41+AF42</f>
        <v>539.66111755178702</v>
      </c>
      <c r="AH42" s="13">
        <f>S42-AG42*-1</f>
        <v>664.5834179266941</v>
      </c>
      <c r="AI42" s="13">
        <f t="shared" si="20"/>
        <v>5311.8683766347167</v>
      </c>
      <c r="AJ42" s="13">
        <f>(R42+AH42)/1000</f>
        <v>0.66790417657201817</v>
      </c>
      <c r="AK42">
        <f t="shared" si="21"/>
        <v>5.4367906770096237</v>
      </c>
      <c r="AL42" s="13">
        <f>V42-AG42</f>
        <v>535.88105065808952</v>
      </c>
      <c r="BU42" s="13">
        <f t="shared" si="22"/>
        <v>1679.9285049171788</v>
      </c>
      <c r="BV42">
        <f t="shared" si="23"/>
        <v>6719.7140196687151</v>
      </c>
      <c r="BW42">
        <f t="shared" si="24"/>
        <v>1.5272077317428898E-4</v>
      </c>
      <c r="BX42" s="13">
        <f t="shared" si="1"/>
        <v>1606.6912830421788</v>
      </c>
      <c r="BY42">
        <f t="shared" si="25"/>
        <v>992.93521292006653</v>
      </c>
      <c r="BZ42">
        <f t="shared" si="26"/>
        <v>3971.7408516802661</v>
      </c>
      <c r="CA42">
        <f t="shared" si="27"/>
        <v>9.0266837538187871E-5</v>
      </c>
      <c r="CB42">
        <f t="shared" si="28"/>
        <v>11786215.866952116</v>
      </c>
      <c r="CC42">
        <f t="shared" si="29"/>
        <v>19940878.057664316</v>
      </c>
    </row>
    <row r="43" spans="2:81" x14ac:dyDescent="0.25">
      <c r="B43" s="2" t="s">
        <v>37</v>
      </c>
      <c r="C43" s="2">
        <v>35</v>
      </c>
      <c r="D43" s="2">
        <v>35</v>
      </c>
      <c r="E43" s="2">
        <f t="shared" si="36"/>
        <v>12.361111111111111</v>
      </c>
      <c r="F43" s="7">
        <v>44.5</v>
      </c>
      <c r="G43" s="13">
        <f t="shared" si="30"/>
        <v>-2.7777777777777186E-2</v>
      </c>
      <c r="H43" s="13">
        <f t="shared" si="31"/>
        <v>-9.9999999999997868E-2</v>
      </c>
      <c r="I43" s="13">
        <f t="shared" si="2"/>
        <v>55.09537574749227</v>
      </c>
      <c r="J43" s="19" t="str">
        <f t="shared" si="3"/>
        <v>Yes</v>
      </c>
      <c r="K43" s="13">
        <f t="shared" si="4"/>
        <v>-36.805555555554776</v>
      </c>
      <c r="L43" s="13">
        <f t="shared" si="5"/>
        <v>122.2758201919375</v>
      </c>
      <c r="M43" s="13">
        <f t="shared" si="32"/>
        <v>1511.464999594783</v>
      </c>
      <c r="N43" s="13">
        <f t="shared" si="6"/>
        <v>1.0570186261379788</v>
      </c>
      <c r="O43" s="13">
        <f t="shared" si="7"/>
        <v>-1.0570186261379788</v>
      </c>
      <c r="P43" s="13">
        <f t="shared" si="33"/>
        <v>-25.205707889933958</v>
      </c>
      <c r="Q43" s="13">
        <f t="shared" si="8"/>
        <v>25.205707889933958</v>
      </c>
      <c r="R43" s="13">
        <f t="shared" si="9"/>
        <v>1.5114649995947829</v>
      </c>
      <c r="S43" s="13">
        <f t="shared" si="34"/>
        <v>126.43376537450186</v>
      </c>
      <c r="T43">
        <f t="shared" si="10"/>
        <v>103.986</v>
      </c>
      <c r="U43" s="13">
        <f t="shared" si="0"/>
        <v>101.2280574845679</v>
      </c>
      <c r="V43" s="13">
        <f t="shared" si="35"/>
        <v>1176.7702256944444</v>
      </c>
      <c r="W43" s="13">
        <f t="shared" si="37"/>
        <v>0.45444637345680405</v>
      </c>
      <c r="X43" s="13">
        <f t="shared" si="11"/>
        <v>0</v>
      </c>
      <c r="Y43">
        <f t="shared" si="12"/>
        <v>96.166654610339492</v>
      </c>
      <c r="Z43">
        <f t="shared" si="13"/>
        <v>81.741656418788565</v>
      </c>
      <c r="AA43">
        <f t="shared" si="14"/>
        <v>73.567490776909708</v>
      </c>
      <c r="AB43">
        <f t="shared" si="15"/>
        <v>69.889116238064219</v>
      </c>
      <c r="AC43">
        <f t="shared" si="16"/>
        <v>69.889116238064219</v>
      </c>
      <c r="AD43">
        <f t="shared" si="17"/>
        <v>62.900204614257795</v>
      </c>
      <c r="AE43">
        <f t="shared" si="18"/>
        <v>53.465173922119128</v>
      </c>
      <c r="AF43">
        <f t="shared" si="19"/>
        <v>50.791915226013167</v>
      </c>
      <c r="AG43">
        <f>AG42+AF43</f>
        <v>590.45303277780022</v>
      </c>
      <c r="AH43" s="13">
        <f>S43-AG43*-1</f>
        <v>716.88679815230205</v>
      </c>
      <c r="AI43" s="13">
        <f t="shared" si="20"/>
        <v>6028.7551747870184</v>
      </c>
      <c r="AJ43" s="13">
        <f>(R43+AH43)/1000</f>
        <v>0.71839826315189681</v>
      </c>
      <c r="AK43">
        <f t="shared" si="21"/>
        <v>6.155188940161521</v>
      </c>
      <c r="AL43" s="13">
        <f>V43-AG43</f>
        <v>586.31719291664422</v>
      </c>
      <c r="BU43" s="13">
        <f t="shared" si="22"/>
        <v>1679.9285049171788</v>
      </c>
      <c r="BV43">
        <f t="shared" si="23"/>
        <v>6719.7140196687151</v>
      </c>
      <c r="BW43">
        <f t="shared" si="24"/>
        <v>1.5272077317428898E-4</v>
      </c>
      <c r="BX43" s="13">
        <f t="shared" si="1"/>
        <v>1606.3610141402692</v>
      </c>
      <c r="BY43">
        <f t="shared" si="25"/>
        <v>992.73110673868632</v>
      </c>
      <c r="BZ43">
        <f t="shared" si="26"/>
        <v>3970.9244269547453</v>
      </c>
      <c r="CA43">
        <f t="shared" si="27"/>
        <v>9.024828243078966E-5</v>
      </c>
      <c r="CB43">
        <f t="shared" si="28"/>
        <v>11786215.866952116</v>
      </c>
      <c r="CC43">
        <f t="shared" si="29"/>
        <v>19944977.915567521</v>
      </c>
    </row>
    <row r="44" spans="2:81" x14ac:dyDescent="0.25">
      <c r="B44" s="2" t="s">
        <v>37</v>
      </c>
      <c r="C44" s="2">
        <v>36</v>
      </c>
      <c r="D44" s="2">
        <v>36</v>
      </c>
      <c r="E44" s="2">
        <f t="shared" si="36"/>
        <v>12.277777777777779</v>
      </c>
      <c r="F44" s="7">
        <v>44.2</v>
      </c>
      <c r="G44" s="13">
        <f t="shared" si="30"/>
        <v>-0.24999999999999961</v>
      </c>
      <c r="H44" s="13">
        <f t="shared" si="31"/>
        <v>-0.89999999999999858</v>
      </c>
      <c r="I44" s="13">
        <f t="shared" si="2"/>
        <v>54.355020767746915</v>
      </c>
      <c r="J44" s="19" t="str">
        <f t="shared" si="3"/>
        <v>Yes</v>
      </c>
      <c r="K44" s="13">
        <f t="shared" si="4"/>
        <v>-331.24999999999949</v>
      </c>
      <c r="L44" s="13">
        <f t="shared" si="5"/>
        <v>-172.90897923225256</v>
      </c>
      <c r="M44" s="13">
        <f t="shared" si="32"/>
        <v>-2122.93802279599</v>
      </c>
      <c r="N44" s="13">
        <f t="shared" si="6"/>
        <v>-0.76266603205526229</v>
      </c>
      <c r="O44" s="13">
        <f t="shared" si="7"/>
        <v>0.76266603205526229</v>
      </c>
      <c r="P44" s="13">
        <f t="shared" si="33"/>
        <v>-24.443041857878697</v>
      </c>
      <c r="Q44" s="13">
        <f t="shared" si="8"/>
        <v>24.443041857878697</v>
      </c>
      <c r="R44" s="13">
        <f t="shared" si="9"/>
        <v>-2.12293802279599</v>
      </c>
      <c r="S44" s="13">
        <f t="shared" si="34"/>
        <v>124.31082735170587</v>
      </c>
      <c r="T44">
        <f t="shared" si="10"/>
        <v>103.986</v>
      </c>
      <c r="U44" s="13">
        <f t="shared" si="0"/>
        <v>99.867785493827171</v>
      </c>
      <c r="V44" s="13">
        <f t="shared" si="35"/>
        <v>1276.6380111882715</v>
      </c>
      <c r="W44" s="13">
        <f t="shared" si="37"/>
        <v>-1.3602719907407277</v>
      </c>
      <c r="X44" s="13">
        <f t="shared" si="11"/>
        <v>1.3602719907407277</v>
      </c>
      <c r="Y44">
        <f t="shared" si="12"/>
        <v>94.874396219135804</v>
      </c>
      <c r="Z44">
        <f t="shared" si="13"/>
        <v>80.643236786265433</v>
      </c>
      <c r="AA44">
        <f t="shared" si="14"/>
        <v>72.578913107638897</v>
      </c>
      <c r="AB44">
        <f t="shared" si="15"/>
        <v>68.949967452256942</v>
      </c>
      <c r="AC44">
        <f t="shared" si="16"/>
        <v>68.949967452256942</v>
      </c>
      <c r="AD44">
        <f t="shared" si="17"/>
        <v>62.054970707031252</v>
      </c>
      <c r="AE44">
        <f t="shared" si="18"/>
        <v>52.746725100976562</v>
      </c>
      <c r="AF44">
        <f t="shared" si="19"/>
        <v>50.109388845927732</v>
      </c>
      <c r="AG44">
        <f>AG43+AF44</f>
        <v>640.56242162372791</v>
      </c>
      <c r="AH44" s="13">
        <f>S44-AG44*-1</f>
        <v>764.87324897543374</v>
      </c>
      <c r="AI44" s="13">
        <f t="shared" si="20"/>
        <v>6793.6284237624523</v>
      </c>
      <c r="AJ44" s="13">
        <f>(R44+AH44)/1000</f>
        <v>0.76275031095263768</v>
      </c>
      <c r="AK44">
        <f t="shared" si="21"/>
        <v>6.9179392511141584</v>
      </c>
      <c r="AL44" s="13">
        <f>V44-AG44</f>
        <v>636.07558956454363</v>
      </c>
      <c r="BU44" s="13">
        <f t="shared" si="22"/>
        <v>1679.9285049171788</v>
      </c>
      <c r="BV44">
        <f t="shared" si="23"/>
        <v>6719.7140196687151</v>
      </c>
      <c r="BW44">
        <f t="shared" si="24"/>
        <v>1.5272077317428898E-4</v>
      </c>
      <c r="BX44" s="13">
        <f t="shared" si="1"/>
        <v>1607.3495918095398</v>
      </c>
      <c r="BY44">
        <f t="shared" si="25"/>
        <v>993.34204773829561</v>
      </c>
      <c r="BZ44">
        <f t="shared" si="26"/>
        <v>3973.3681909531824</v>
      </c>
      <c r="CA44">
        <f t="shared" si="27"/>
        <v>9.0303822521663239E-5</v>
      </c>
      <c r="CB44">
        <f t="shared" si="28"/>
        <v>11786215.866952116</v>
      </c>
      <c r="CC44">
        <f t="shared" si="29"/>
        <v>19932711.038540952</v>
      </c>
    </row>
    <row r="45" spans="2:81" x14ac:dyDescent="0.25">
      <c r="B45" s="2" t="s">
        <v>37</v>
      </c>
      <c r="C45" s="2">
        <v>37</v>
      </c>
      <c r="D45" s="2">
        <v>37</v>
      </c>
      <c r="E45" s="2">
        <f t="shared" si="36"/>
        <v>11.861111111111112</v>
      </c>
      <c r="F45" s="7">
        <v>42.7</v>
      </c>
      <c r="G45" s="13">
        <f t="shared" si="30"/>
        <v>-0.59722222222222276</v>
      </c>
      <c r="H45" s="13">
        <f t="shared" si="31"/>
        <v>-2.1500000000000021</v>
      </c>
      <c r="I45" s="13">
        <f t="shared" si="2"/>
        <v>50.728366441936735</v>
      </c>
      <c r="J45" s="19" t="str">
        <f t="shared" si="3"/>
        <v>Yes</v>
      </c>
      <c r="K45" s="13">
        <f t="shared" si="4"/>
        <v>-791.31944444444514</v>
      </c>
      <c r="L45" s="13">
        <f t="shared" si="5"/>
        <v>-636.60507800250844</v>
      </c>
      <c r="M45" s="13">
        <f t="shared" si="32"/>
        <v>-7550.8435640853095</v>
      </c>
      <c r="N45" s="13">
        <f t="shared" si="6"/>
        <v>-0.88750444371495707</v>
      </c>
      <c r="O45" s="13">
        <f t="shared" si="7"/>
        <v>0.88750444371495707</v>
      </c>
      <c r="P45" s="13">
        <f t="shared" si="33"/>
        <v>-23.555537414163741</v>
      </c>
      <c r="Q45" s="13">
        <f t="shared" si="8"/>
        <v>23.555537414163741</v>
      </c>
      <c r="R45" s="13">
        <f t="shared" si="9"/>
        <v>-7.5508435640853095</v>
      </c>
      <c r="S45" s="13">
        <f t="shared" si="34"/>
        <v>116.75998378762056</v>
      </c>
      <c r="T45">
        <f t="shared" si="10"/>
        <v>103.986</v>
      </c>
      <c r="U45" s="13">
        <f t="shared" si="0"/>
        <v>93.204446373456818</v>
      </c>
      <c r="V45" s="13">
        <f t="shared" si="35"/>
        <v>1369.8424575617285</v>
      </c>
      <c r="W45" s="13">
        <f t="shared" si="37"/>
        <v>-6.6633391203703525</v>
      </c>
      <c r="X45" s="13">
        <f t="shared" si="11"/>
        <v>6.6633391203703525</v>
      </c>
      <c r="Y45">
        <f t="shared" si="12"/>
        <v>88.544224054783967</v>
      </c>
      <c r="Z45">
        <f t="shared" si="13"/>
        <v>75.262590446566364</v>
      </c>
      <c r="AA45">
        <f t="shared" si="14"/>
        <v>67.736331401909723</v>
      </c>
      <c r="AB45">
        <f t="shared" si="15"/>
        <v>64.349514831814233</v>
      </c>
      <c r="AC45">
        <f t="shared" si="16"/>
        <v>64.349514831814233</v>
      </c>
      <c r="AD45">
        <f t="shared" si="17"/>
        <v>57.914563348632811</v>
      </c>
      <c r="AE45">
        <f t="shared" si="18"/>
        <v>49.227378846337885</v>
      </c>
      <c r="AF45">
        <f t="shared" si="19"/>
        <v>46.76600990402099</v>
      </c>
      <c r="AG45">
        <f>AG44+AF45</f>
        <v>687.32843152774888</v>
      </c>
      <c r="AH45" s="13">
        <f>S45-AG45*-1</f>
        <v>804.08841531536939</v>
      </c>
      <c r="AI45" s="13">
        <f t="shared" si="20"/>
        <v>7597.7168390778215</v>
      </c>
      <c r="AJ45" s="13">
        <f>(R45+AH45)/1000</f>
        <v>0.79653757175128403</v>
      </c>
      <c r="AK45">
        <f t="shared" si="21"/>
        <v>7.7144768228654428</v>
      </c>
      <c r="AL45" s="13">
        <f>V45-AG45</f>
        <v>682.51402603397958</v>
      </c>
      <c r="BU45" s="13">
        <f t="shared" si="22"/>
        <v>1679.9285049171788</v>
      </c>
      <c r="BV45">
        <f t="shared" si="23"/>
        <v>6719.7140196687151</v>
      </c>
      <c r="BW45">
        <f t="shared" si="24"/>
        <v>1.5272077317428898E-4</v>
      </c>
      <c r="BX45" s="13">
        <f t="shared" si="1"/>
        <v>1612.1921735152691</v>
      </c>
      <c r="BY45">
        <f t="shared" si="25"/>
        <v>996.33476323243633</v>
      </c>
      <c r="BZ45">
        <f t="shared" si="26"/>
        <v>3985.3390529297453</v>
      </c>
      <c r="CA45">
        <f t="shared" si="27"/>
        <v>9.0575887566585121E-5</v>
      </c>
      <c r="CB45">
        <f t="shared" si="28"/>
        <v>11786215.866952116</v>
      </c>
      <c r="CC45">
        <f t="shared" si="29"/>
        <v>19872838.658928566</v>
      </c>
    </row>
    <row r="46" spans="2:81" x14ac:dyDescent="0.25">
      <c r="B46" s="2" t="s">
        <v>37</v>
      </c>
      <c r="C46" s="2">
        <v>38</v>
      </c>
      <c r="D46" s="2">
        <v>38</v>
      </c>
      <c r="E46" s="2">
        <f t="shared" si="36"/>
        <v>11.083333333333332</v>
      </c>
      <c r="F46" s="7">
        <v>39.9</v>
      </c>
      <c r="G46" s="13">
        <f t="shared" si="30"/>
        <v>-0.79166666666666707</v>
      </c>
      <c r="H46" s="13">
        <f t="shared" si="31"/>
        <v>-2.8500000000000014</v>
      </c>
      <c r="I46" s="13">
        <f t="shared" si="2"/>
        <v>44.293593810763873</v>
      </c>
      <c r="J46" s="19" t="str">
        <f t="shared" si="3"/>
        <v>Yes</v>
      </c>
      <c r="K46" s="13">
        <f t="shared" si="4"/>
        <v>-1048.9583333333339</v>
      </c>
      <c r="L46" s="13">
        <f t="shared" si="5"/>
        <v>-900.67873952257003</v>
      </c>
      <c r="M46" s="13">
        <f t="shared" si="32"/>
        <v>-9982.5226963751502</v>
      </c>
      <c r="N46" s="13">
        <f t="shared" si="6"/>
        <v>1.8402396493039017</v>
      </c>
      <c r="O46" s="13">
        <f t="shared" si="7"/>
        <v>-1.8402396493039017</v>
      </c>
      <c r="P46" s="13">
        <f t="shared" si="33"/>
        <v>-25.395777063467641</v>
      </c>
      <c r="Q46" s="13">
        <f t="shared" si="8"/>
        <v>25.395777063467641</v>
      </c>
      <c r="R46" s="13">
        <f t="shared" si="9"/>
        <v>-9.9825226963751508</v>
      </c>
      <c r="S46" s="13">
        <f t="shared" si="34"/>
        <v>106.7774610912454</v>
      </c>
      <c r="T46">
        <f t="shared" si="10"/>
        <v>103.986</v>
      </c>
      <c r="U46" s="13">
        <f t="shared" si="0"/>
        <v>81.381684027777766</v>
      </c>
      <c r="V46" s="13">
        <f t="shared" si="35"/>
        <v>1451.2241415895062</v>
      </c>
      <c r="W46" s="13">
        <f t="shared" si="37"/>
        <v>-11.822762345679052</v>
      </c>
      <c r="X46" s="13">
        <f t="shared" si="11"/>
        <v>11.822762345679052</v>
      </c>
      <c r="Y46">
        <f t="shared" si="12"/>
        <v>77.312599826388876</v>
      </c>
      <c r="Z46">
        <f t="shared" si="13"/>
        <v>65.71570985243055</v>
      </c>
      <c r="AA46">
        <f t="shared" si="14"/>
        <v>59.144138867187493</v>
      </c>
      <c r="AB46">
        <f t="shared" si="15"/>
        <v>56.186931923828119</v>
      </c>
      <c r="AC46">
        <f t="shared" si="16"/>
        <v>56.186931923828119</v>
      </c>
      <c r="AD46">
        <f t="shared" si="17"/>
        <v>50.568238731445305</v>
      </c>
      <c r="AE46">
        <f t="shared" si="18"/>
        <v>42.983002921728506</v>
      </c>
      <c r="AF46">
        <f t="shared" si="19"/>
        <v>40.833852775642079</v>
      </c>
      <c r="AG46">
        <f>AG45+AF46</f>
        <v>728.16228430339095</v>
      </c>
      <c r="AH46" s="13">
        <f>S46-AG46*-1</f>
        <v>834.93974539463636</v>
      </c>
      <c r="AI46" s="13">
        <f t="shared" si="20"/>
        <v>8432.6565844724573</v>
      </c>
      <c r="AJ46" s="13">
        <f>(R46+AH46)/1000</f>
        <v>0.82495722269826122</v>
      </c>
      <c r="AK46">
        <f t="shared" si="21"/>
        <v>8.5394340455637039</v>
      </c>
      <c r="AL46" s="13">
        <f>V46-AG46</f>
        <v>723.06185728611524</v>
      </c>
      <c r="BU46" s="13">
        <f t="shared" si="22"/>
        <v>1679.9285049171788</v>
      </c>
      <c r="BV46">
        <f t="shared" si="23"/>
        <v>6719.7140196687151</v>
      </c>
      <c r="BW46">
        <f t="shared" si="24"/>
        <v>1.5272077317428898E-4</v>
      </c>
      <c r="BX46" s="13">
        <f t="shared" si="1"/>
        <v>1620.7843660499914</v>
      </c>
      <c r="BY46">
        <f t="shared" si="25"/>
        <v>1001.6447382188946</v>
      </c>
      <c r="BZ46">
        <f t="shared" si="26"/>
        <v>4006.5789528755786</v>
      </c>
      <c r="CA46">
        <f t="shared" si="27"/>
        <v>9.1058612565354054E-5</v>
      </c>
      <c r="CB46">
        <f t="shared" si="28"/>
        <v>11786215.866952116</v>
      </c>
      <c r="CC46">
        <f t="shared" si="29"/>
        <v>19767487.657558087</v>
      </c>
    </row>
    <row r="47" spans="2:81" x14ac:dyDescent="0.25">
      <c r="B47" s="2" t="s">
        <v>37</v>
      </c>
      <c r="C47" s="2">
        <v>39</v>
      </c>
      <c r="D47" s="2">
        <v>39</v>
      </c>
      <c r="E47" s="2">
        <f t="shared" si="36"/>
        <v>10.277777777777777</v>
      </c>
      <c r="F47" s="7">
        <v>37</v>
      </c>
      <c r="G47" s="13">
        <f t="shared" si="30"/>
        <v>-0.73611111111111072</v>
      </c>
      <c r="H47" s="13">
        <f t="shared" si="31"/>
        <v>-2.6499999999999986</v>
      </c>
      <c r="I47" s="13">
        <f t="shared" si="2"/>
        <v>38.088912712191345</v>
      </c>
      <c r="J47" s="19" t="str">
        <f t="shared" si="3"/>
        <v>Yes</v>
      </c>
      <c r="K47" s="13">
        <f t="shared" si="4"/>
        <v>-975.34722222222172</v>
      </c>
      <c r="L47" s="13">
        <f t="shared" si="5"/>
        <v>-833.27230951003037</v>
      </c>
      <c r="M47" s="13">
        <f t="shared" si="32"/>
        <v>-8564.1876255197549</v>
      </c>
      <c r="N47" s="13">
        <f t="shared" si="6"/>
        <v>2.8358220195419737</v>
      </c>
      <c r="O47" s="13">
        <f t="shared" si="7"/>
        <v>-2.8358220195419737</v>
      </c>
      <c r="P47" s="13">
        <f t="shared" si="33"/>
        <v>-28.231599083009613</v>
      </c>
      <c r="Q47" s="13">
        <f t="shared" si="8"/>
        <v>28.231599083009613</v>
      </c>
      <c r="R47" s="13">
        <f t="shared" si="9"/>
        <v>-8.5641876255197555</v>
      </c>
      <c r="S47" s="13">
        <f t="shared" si="34"/>
        <v>98.213273465725649</v>
      </c>
      <c r="T47">
        <f t="shared" si="10"/>
        <v>103.986</v>
      </c>
      <c r="U47" s="13">
        <f t="shared" si="0"/>
        <v>69.981674382716037</v>
      </c>
      <c r="V47" s="13">
        <f t="shared" si="35"/>
        <v>1521.2058159722221</v>
      </c>
      <c r="W47" s="13">
        <f t="shared" si="37"/>
        <v>-11.400009645061729</v>
      </c>
      <c r="X47" s="13">
        <f t="shared" si="11"/>
        <v>11.400009645061729</v>
      </c>
      <c r="Y47">
        <f t="shared" si="12"/>
        <v>66.482590663580226</v>
      </c>
      <c r="Z47">
        <f t="shared" si="13"/>
        <v>56.510202064043192</v>
      </c>
      <c r="AA47">
        <f t="shared" si="14"/>
        <v>50.859181857638873</v>
      </c>
      <c r="AB47">
        <f t="shared" si="15"/>
        <v>48.31622276475693</v>
      </c>
      <c r="AC47">
        <f t="shared" si="16"/>
        <v>48.31622276475693</v>
      </c>
      <c r="AD47">
        <f t="shared" si="17"/>
        <v>43.484600488281238</v>
      </c>
      <c r="AE47">
        <f t="shared" si="18"/>
        <v>36.96191041503905</v>
      </c>
      <c r="AF47">
        <f t="shared" si="19"/>
        <v>35.113814894287096</v>
      </c>
      <c r="AG47">
        <f>AG46+AF47</f>
        <v>763.27609919767804</v>
      </c>
      <c r="AH47" s="13">
        <f>S47-AG47*-1</f>
        <v>861.48937266340363</v>
      </c>
      <c r="AI47" s="13">
        <f t="shared" si="20"/>
        <v>9294.145957135861</v>
      </c>
      <c r="AJ47" s="13">
        <f>(R47+AH47)/1000</f>
        <v>0.85292518503788395</v>
      </c>
      <c r="AK47">
        <f t="shared" si="21"/>
        <v>9.3923592306015884</v>
      </c>
      <c r="AL47" s="13">
        <f>V47-AG47</f>
        <v>757.92971677454409</v>
      </c>
      <c r="BU47" s="13">
        <f t="shared" si="22"/>
        <v>1679.9285049171788</v>
      </c>
      <c r="BV47">
        <f t="shared" si="23"/>
        <v>6719.7140196687151</v>
      </c>
      <c r="BW47">
        <f t="shared" si="24"/>
        <v>1.5272077317428898E-4</v>
      </c>
      <c r="BX47" s="13">
        <f t="shared" si="1"/>
        <v>1629.0693230595398</v>
      </c>
      <c r="BY47">
        <f t="shared" si="25"/>
        <v>1006.7648416507956</v>
      </c>
      <c r="BZ47">
        <f t="shared" si="26"/>
        <v>4027.0593666031823</v>
      </c>
      <c r="CA47">
        <f t="shared" si="27"/>
        <v>9.1524076513708685E-5</v>
      </c>
      <c r="CB47">
        <f t="shared" si="28"/>
        <v>11786215.866952116</v>
      </c>
      <c r="CC47">
        <f t="shared" si="29"/>
        <v>19666956.155852519</v>
      </c>
    </row>
    <row r="48" spans="2:81" x14ac:dyDescent="0.25">
      <c r="B48" s="2" t="s">
        <v>37</v>
      </c>
      <c r="C48" s="2">
        <v>40</v>
      </c>
      <c r="D48" s="2">
        <v>40</v>
      </c>
      <c r="E48" s="2">
        <f t="shared" si="36"/>
        <v>9.6111111111111107</v>
      </c>
      <c r="F48" s="7">
        <v>34.6</v>
      </c>
      <c r="G48" s="13">
        <f t="shared" si="30"/>
        <v>-0.65277777777777812</v>
      </c>
      <c r="H48" s="13">
        <f t="shared" si="31"/>
        <v>-2.3500000000000014</v>
      </c>
      <c r="I48" s="13">
        <f t="shared" si="2"/>
        <v>33.307905582561723</v>
      </c>
      <c r="J48" s="19" t="str">
        <f t="shared" si="3"/>
        <v>Yes</v>
      </c>
      <c r="K48" s="13">
        <f t="shared" si="4"/>
        <v>-864.930555555556</v>
      </c>
      <c r="L48" s="13">
        <f t="shared" si="5"/>
        <v>-727.63664997299429</v>
      </c>
      <c r="M48" s="13">
        <f t="shared" si="32"/>
        <v>-6993.3966914071116</v>
      </c>
      <c r="N48" s="13">
        <f t="shared" si="6"/>
        <v>1.7908625678521322</v>
      </c>
      <c r="O48" s="13">
        <f t="shared" si="7"/>
        <v>-1.7908625678521322</v>
      </c>
      <c r="P48" s="13">
        <f t="shared" si="33"/>
        <v>-30.022461650861743</v>
      </c>
      <c r="Q48" s="13">
        <f t="shared" si="8"/>
        <v>30.022461650861743</v>
      </c>
      <c r="R48" s="13">
        <f t="shared" si="9"/>
        <v>-6.9933966914071117</v>
      </c>
      <c r="S48" s="13">
        <f t="shared" si="34"/>
        <v>91.219876774318536</v>
      </c>
      <c r="T48">
        <f t="shared" si="10"/>
        <v>103.986</v>
      </c>
      <c r="U48" s="13">
        <f t="shared" si="0"/>
        <v>61.197415123456793</v>
      </c>
      <c r="V48" s="13">
        <f t="shared" si="35"/>
        <v>1582.4032310956788</v>
      </c>
      <c r="W48" s="13">
        <f t="shared" si="37"/>
        <v>-8.7842592592592439</v>
      </c>
      <c r="X48" s="13">
        <f t="shared" si="11"/>
        <v>8.7842592592592439</v>
      </c>
      <c r="Y48">
        <f t="shared" si="12"/>
        <v>58.137544367283951</v>
      </c>
      <c r="Z48">
        <f t="shared" si="13"/>
        <v>49.416912712191355</v>
      </c>
      <c r="AA48">
        <f t="shared" si="14"/>
        <v>44.47522144097222</v>
      </c>
      <c r="AB48">
        <f t="shared" si="15"/>
        <v>42.25146036892361</v>
      </c>
      <c r="AC48">
        <f t="shared" si="16"/>
        <v>42.25146036892361</v>
      </c>
      <c r="AD48">
        <f t="shared" si="17"/>
        <v>38.026314332031248</v>
      </c>
      <c r="AE48">
        <f t="shared" si="18"/>
        <v>32.322367182226557</v>
      </c>
      <c r="AF48">
        <f t="shared" si="19"/>
        <v>30.706248823115228</v>
      </c>
      <c r="AG48">
        <f>AG47+AF48</f>
        <v>793.98234802079321</v>
      </c>
      <c r="AH48" s="13">
        <f>S48-AG48*-1</f>
        <v>885.20222479511176</v>
      </c>
      <c r="AI48" s="13">
        <f t="shared" si="20"/>
        <v>10179.348181930973</v>
      </c>
      <c r="AJ48" s="13">
        <f>(R48+AH48)/1000</f>
        <v>0.8782088281037046</v>
      </c>
      <c r="AK48">
        <f t="shared" si="21"/>
        <v>10.270568058705294</v>
      </c>
      <c r="AL48" s="13">
        <f>V48-AG48</f>
        <v>788.42088307488564</v>
      </c>
      <c r="BU48" s="13">
        <f t="shared" si="22"/>
        <v>1679.9285049171788</v>
      </c>
      <c r="BV48">
        <f t="shared" si="23"/>
        <v>6719.7140196687151</v>
      </c>
      <c r="BW48">
        <f t="shared" si="24"/>
        <v>1.5272077317428898E-4</v>
      </c>
      <c r="BX48" s="13">
        <f t="shared" si="1"/>
        <v>1635.4532834762065</v>
      </c>
      <c r="BY48">
        <f t="shared" si="25"/>
        <v>1010.7101291882956</v>
      </c>
      <c r="BZ48">
        <f t="shared" si="26"/>
        <v>4042.8405167531823</v>
      </c>
      <c r="CA48">
        <f t="shared" si="27"/>
        <v>9.1882739017117777E-5</v>
      </c>
      <c r="CB48">
        <f t="shared" si="28"/>
        <v>11786215.866952116</v>
      </c>
      <c r="CC48">
        <f t="shared" si="29"/>
        <v>19590186.571001757</v>
      </c>
    </row>
    <row r="49" spans="2:81" x14ac:dyDescent="0.25">
      <c r="B49" s="2" t="s">
        <v>37</v>
      </c>
      <c r="C49" s="2">
        <v>41</v>
      </c>
      <c r="D49" s="2">
        <v>41</v>
      </c>
      <c r="E49" s="2">
        <f t="shared" si="36"/>
        <v>8.9722222222222214</v>
      </c>
      <c r="F49" s="7">
        <v>32.299999999999997</v>
      </c>
      <c r="G49" s="13">
        <f t="shared" si="30"/>
        <v>-0.7777777777777779</v>
      </c>
      <c r="H49" s="13">
        <f t="shared" si="31"/>
        <v>-2.8000000000000007</v>
      </c>
      <c r="I49" s="13">
        <f t="shared" si="2"/>
        <v>29.026867599344126</v>
      </c>
      <c r="J49" s="19" t="str">
        <f t="shared" si="3"/>
        <v>Yes</v>
      </c>
      <c r="K49" s="13">
        <f t="shared" si="4"/>
        <v>-1030.5555555555557</v>
      </c>
      <c r="L49" s="13">
        <f t="shared" si="5"/>
        <v>-897.54268795621147</v>
      </c>
      <c r="M49" s="13">
        <f t="shared" si="32"/>
        <v>-8052.9524502737859</v>
      </c>
      <c r="N49" s="13">
        <f t="shared" si="6"/>
        <v>-0.1872985150885853</v>
      </c>
      <c r="O49" s="13">
        <f t="shared" si="7"/>
        <v>0.1872985150885853</v>
      </c>
      <c r="P49" s="13">
        <f t="shared" si="33"/>
        <v>-29.835163135773158</v>
      </c>
      <c r="Q49" s="13">
        <f t="shared" si="8"/>
        <v>29.835163135773158</v>
      </c>
      <c r="R49" s="13">
        <f t="shared" si="9"/>
        <v>-8.0529524502737857</v>
      </c>
      <c r="S49" s="13">
        <f t="shared" si="34"/>
        <v>83.166924324044743</v>
      </c>
      <c r="T49">
        <f t="shared" si="10"/>
        <v>103.986</v>
      </c>
      <c r="U49" s="13">
        <f t="shared" si="0"/>
        <v>53.331761188271592</v>
      </c>
      <c r="V49" s="13">
        <f t="shared" si="35"/>
        <v>1635.7349922839505</v>
      </c>
      <c r="W49" s="13">
        <f t="shared" si="37"/>
        <v>-7.8656539351852004</v>
      </c>
      <c r="X49" s="13">
        <f t="shared" si="11"/>
        <v>7.8656539351852004</v>
      </c>
      <c r="Y49">
        <f t="shared" si="12"/>
        <v>50.665173128858008</v>
      </c>
      <c r="Z49">
        <f t="shared" si="13"/>
        <v>43.065397159529304</v>
      </c>
      <c r="AA49">
        <f t="shared" si="14"/>
        <v>38.758857443576375</v>
      </c>
      <c r="AB49">
        <f t="shared" si="15"/>
        <v>36.820914571397552</v>
      </c>
      <c r="AC49">
        <f t="shared" si="16"/>
        <v>36.820914571397552</v>
      </c>
      <c r="AD49">
        <f t="shared" si="17"/>
        <v>33.138823114257796</v>
      </c>
      <c r="AE49">
        <f t="shared" si="18"/>
        <v>28.167999647119125</v>
      </c>
      <c r="AF49">
        <f t="shared" si="19"/>
        <v>26.759599664763169</v>
      </c>
      <c r="AG49">
        <f>AG48+AF49</f>
        <v>820.7419476855564</v>
      </c>
      <c r="AH49" s="13">
        <f>S49-AG49*-1</f>
        <v>903.90887200960117</v>
      </c>
      <c r="AI49" s="13">
        <f t="shared" si="20"/>
        <v>11083.257053940573</v>
      </c>
      <c r="AJ49" s="13">
        <f>(R49+AH49)/1000</f>
        <v>0.89585591955932742</v>
      </c>
      <c r="AK49">
        <f t="shared" si="21"/>
        <v>11.166423978264621</v>
      </c>
      <c r="AL49" s="13">
        <f>V49-AG49</f>
        <v>814.99304459839414</v>
      </c>
      <c r="BU49" s="13">
        <f t="shared" si="22"/>
        <v>1679.9285049171788</v>
      </c>
      <c r="BV49">
        <f t="shared" si="23"/>
        <v>6719.7140196687151</v>
      </c>
      <c r="BW49">
        <f t="shared" si="24"/>
        <v>1.5272077317428898E-4</v>
      </c>
      <c r="BX49" s="13">
        <f t="shared" si="1"/>
        <v>1641.1696474736025</v>
      </c>
      <c r="BY49">
        <f t="shared" si="25"/>
        <v>1014.2428421386863</v>
      </c>
      <c r="BZ49">
        <f t="shared" si="26"/>
        <v>4056.9713685547454</v>
      </c>
      <c r="CA49">
        <f t="shared" si="27"/>
        <v>9.2203894739880572E-5</v>
      </c>
      <c r="CB49">
        <f t="shared" si="28"/>
        <v>11786215.866952116</v>
      </c>
      <c r="CC49">
        <f t="shared" si="29"/>
        <v>19521951.920556489</v>
      </c>
    </row>
    <row r="50" spans="2:81" x14ac:dyDescent="0.25">
      <c r="B50" s="2" t="s">
        <v>37</v>
      </c>
      <c r="C50" s="2">
        <v>42</v>
      </c>
      <c r="D50" s="2">
        <v>42</v>
      </c>
      <c r="E50" s="2">
        <f t="shared" si="36"/>
        <v>8.0555555555555554</v>
      </c>
      <c r="F50" s="7">
        <v>29</v>
      </c>
      <c r="G50" s="13">
        <f t="shared" si="30"/>
        <v>-0.99999999999999933</v>
      </c>
      <c r="H50" s="13">
        <f t="shared" si="31"/>
        <v>-3.5999999999999979</v>
      </c>
      <c r="I50" s="13">
        <f t="shared" si="2"/>
        <v>23.398667341820985</v>
      </c>
      <c r="J50" s="19" t="str">
        <f t="shared" si="3"/>
        <v>Yes</v>
      </c>
      <c r="K50" s="13">
        <f t="shared" si="4"/>
        <v>-1324.9999999999991</v>
      </c>
      <c r="L50" s="13">
        <f t="shared" si="5"/>
        <v>-1197.6153326581782</v>
      </c>
      <c r="M50" s="13">
        <f t="shared" si="32"/>
        <v>-9647.4568464131025</v>
      </c>
      <c r="N50" s="13">
        <f t="shared" si="6"/>
        <v>0.69337069988317879</v>
      </c>
      <c r="O50" s="13">
        <f t="shared" si="7"/>
        <v>-0.69337069988317879</v>
      </c>
      <c r="P50" s="13">
        <f t="shared" si="33"/>
        <v>-30.528533835656336</v>
      </c>
      <c r="Q50" s="13">
        <f t="shared" si="8"/>
        <v>30.528533835656336</v>
      </c>
      <c r="R50" s="13">
        <f t="shared" si="9"/>
        <v>-9.6474568464131032</v>
      </c>
      <c r="S50" s="13">
        <f t="shared" si="34"/>
        <v>73.519467477631636</v>
      </c>
      <c r="T50">
        <f t="shared" si="10"/>
        <v>103.986</v>
      </c>
      <c r="U50" s="13">
        <f t="shared" si="0"/>
        <v>42.99093364197531</v>
      </c>
      <c r="V50" s="13">
        <f t="shared" si="35"/>
        <v>1678.7259259259258</v>
      </c>
      <c r="W50" s="13">
        <f t="shared" si="37"/>
        <v>-10.340827546296282</v>
      </c>
      <c r="X50" s="13">
        <f t="shared" si="11"/>
        <v>10.340827546296282</v>
      </c>
      <c r="Y50">
        <f t="shared" si="12"/>
        <v>40.841386959876544</v>
      </c>
      <c r="Z50">
        <f t="shared" si="13"/>
        <v>34.715178915895059</v>
      </c>
      <c r="AA50">
        <f t="shared" si="14"/>
        <v>31.243661024305553</v>
      </c>
      <c r="AB50">
        <f t="shared" si="15"/>
        <v>29.681477973090274</v>
      </c>
      <c r="AC50">
        <f t="shared" si="16"/>
        <v>29.681477973090274</v>
      </c>
      <c r="AD50">
        <f t="shared" si="17"/>
        <v>26.713330175781248</v>
      </c>
      <c r="AE50">
        <f t="shared" si="18"/>
        <v>22.70633064941406</v>
      </c>
      <c r="AF50">
        <f t="shared" si="19"/>
        <v>21.571014116943356</v>
      </c>
      <c r="AG50">
        <f>AG49+AF50</f>
        <v>842.31296180249979</v>
      </c>
      <c r="AH50" s="13">
        <f>S50-AG50*-1</f>
        <v>915.83242928013146</v>
      </c>
      <c r="AI50" s="13">
        <f t="shared" si="20"/>
        <v>11999.089483220705</v>
      </c>
      <c r="AJ50" s="13">
        <f>(R50+AH50)/1000</f>
        <v>0.90618497243371832</v>
      </c>
      <c r="AK50">
        <f t="shared" si="21"/>
        <v>12.07260895069834</v>
      </c>
      <c r="AL50" s="13">
        <f>V50-AG50</f>
        <v>836.41296412342604</v>
      </c>
      <c r="BU50" s="13">
        <f t="shared" si="22"/>
        <v>1679.9285049171788</v>
      </c>
      <c r="BV50">
        <f t="shared" si="23"/>
        <v>6719.7140196687151</v>
      </c>
      <c r="BW50">
        <f t="shared" si="24"/>
        <v>1.5272077317428898E-4</v>
      </c>
      <c r="BX50" s="13">
        <f t="shared" si="1"/>
        <v>1648.6848438928732</v>
      </c>
      <c r="BY50">
        <f t="shared" si="25"/>
        <v>1018.8872335257956</v>
      </c>
      <c r="BZ50">
        <f t="shared" si="26"/>
        <v>4075.5489341031825</v>
      </c>
      <c r="CA50">
        <f t="shared" si="27"/>
        <v>9.2626112138708696E-5</v>
      </c>
      <c r="CB50">
        <f t="shared" si="28"/>
        <v>11786215.866952116</v>
      </c>
      <c r="CC50">
        <f t="shared" si="29"/>
        <v>19432965.050983451</v>
      </c>
    </row>
    <row r="51" spans="2:81" x14ac:dyDescent="0.25">
      <c r="B51" s="2" t="s">
        <v>37</v>
      </c>
      <c r="C51" s="2">
        <v>43</v>
      </c>
      <c r="D51" s="2">
        <v>43</v>
      </c>
      <c r="E51" s="2">
        <f t="shared" si="36"/>
        <v>6.9722222222222223</v>
      </c>
      <c r="F51" s="7">
        <v>25.1</v>
      </c>
      <c r="G51" s="13">
        <f t="shared" si="30"/>
        <v>-0.94444444444444453</v>
      </c>
      <c r="H51" s="13">
        <f t="shared" si="31"/>
        <v>-3.4000000000000004</v>
      </c>
      <c r="I51" s="13">
        <f t="shared" si="2"/>
        <v>17.528411904899691</v>
      </c>
      <c r="J51" s="19" t="str">
        <f t="shared" si="3"/>
        <v>Yes</v>
      </c>
      <c r="K51" s="13">
        <f t="shared" si="4"/>
        <v>-1251.3888888888889</v>
      </c>
      <c r="L51" s="13">
        <f t="shared" si="5"/>
        <v>-1129.8744769839891</v>
      </c>
      <c r="M51" s="13">
        <f t="shared" si="32"/>
        <v>-7877.7359367494801</v>
      </c>
      <c r="N51" s="13">
        <f t="shared" si="6"/>
        <v>2.9078254058431137</v>
      </c>
      <c r="O51" s="13">
        <f t="shared" si="7"/>
        <v>-2.9078254058431137</v>
      </c>
      <c r="P51" s="13">
        <f t="shared" si="33"/>
        <v>-33.436359241499453</v>
      </c>
      <c r="Q51" s="13">
        <f t="shared" si="8"/>
        <v>33.436359241499453</v>
      </c>
      <c r="R51" s="13">
        <f t="shared" si="9"/>
        <v>-7.8777359367494801</v>
      </c>
      <c r="S51" s="13">
        <f t="shared" si="34"/>
        <v>65.641731540882162</v>
      </c>
      <c r="T51">
        <f t="shared" si="10"/>
        <v>103.986</v>
      </c>
      <c r="U51" s="13">
        <f t="shared" si="0"/>
        <v>32.205372299382717</v>
      </c>
      <c r="V51" s="13">
        <f t="shared" si="35"/>
        <v>1710.9312982253086</v>
      </c>
      <c r="W51" s="13">
        <f t="shared" si="37"/>
        <v>-10.785561342592594</v>
      </c>
      <c r="X51" s="13">
        <f t="shared" si="11"/>
        <v>10.785561342592594</v>
      </c>
      <c r="Y51">
        <f t="shared" si="12"/>
        <v>30.59510368441358</v>
      </c>
      <c r="Z51">
        <f t="shared" si="13"/>
        <v>26.005838131751542</v>
      </c>
      <c r="AA51">
        <f t="shared" si="14"/>
        <v>23.405254318576389</v>
      </c>
      <c r="AB51">
        <f t="shared" si="15"/>
        <v>22.234991602647568</v>
      </c>
      <c r="AC51">
        <f t="shared" si="16"/>
        <v>22.234991602647568</v>
      </c>
      <c r="AD51">
        <f t="shared" si="17"/>
        <v>20.011492442382814</v>
      </c>
      <c r="AE51">
        <f t="shared" si="18"/>
        <v>17.00976857602539</v>
      </c>
      <c r="AF51">
        <f t="shared" si="19"/>
        <v>16.15928014722412</v>
      </c>
      <c r="AG51">
        <f>AG50+AF51</f>
        <v>858.47224194972387</v>
      </c>
      <c r="AH51" s="13">
        <f>S51-AG51*-1</f>
        <v>924.11397349060599</v>
      </c>
      <c r="AI51" s="13">
        <f t="shared" si="20"/>
        <v>12923.203456711311</v>
      </c>
      <c r="AJ51" s="13">
        <f>(R51+AH51)/1000</f>
        <v>0.91623623755385653</v>
      </c>
      <c r="AK51">
        <f t="shared" si="21"/>
        <v>12.988845188252197</v>
      </c>
      <c r="AL51" s="13">
        <f>V51-AG51</f>
        <v>852.45905627558477</v>
      </c>
      <c r="BU51" s="13">
        <f t="shared" si="22"/>
        <v>1679.9285049171788</v>
      </c>
      <c r="BV51">
        <f t="shared" si="23"/>
        <v>6719.7140196687151</v>
      </c>
      <c r="BW51">
        <f t="shared" si="24"/>
        <v>1.5272077317428898E-4</v>
      </c>
      <c r="BX51" s="13">
        <f t="shared" si="1"/>
        <v>1656.5232505986023</v>
      </c>
      <c r="BY51">
        <f t="shared" si="25"/>
        <v>1023.7313688699362</v>
      </c>
      <c r="BZ51">
        <f t="shared" si="26"/>
        <v>4094.9254754797448</v>
      </c>
      <c r="CA51">
        <f t="shared" si="27"/>
        <v>9.3066488079085116E-5</v>
      </c>
      <c r="CB51">
        <f t="shared" si="28"/>
        <v>11786215.866952116</v>
      </c>
      <c r="CC51">
        <f t="shared" si="29"/>
        <v>19341011.325907279</v>
      </c>
    </row>
    <row r="52" spans="2:81" x14ac:dyDescent="0.25">
      <c r="B52" s="2" t="s">
        <v>37</v>
      </c>
      <c r="C52" s="2">
        <v>44</v>
      </c>
      <c r="D52" s="2">
        <v>44</v>
      </c>
      <c r="E52" s="2">
        <f t="shared" si="36"/>
        <v>6.1666666666666661</v>
      </c>
      <c r="F52" s="7">
        <v>22.2</v>
      </c>
      <c r="G52" s="13">
        <f t="shared" si="30"/>
        <v>-0.5833333333333337</v>
      </c>
      <c r="H52" s="13">
        <f t="shared" si="31"/>
        <v>-2.1000000000000014</v>
      </c>
      <c r="I52" s="13">
        <f t="shared" si="2"/>
        <v>13.712008576388884</v>
      </c>
      <c r="J52" s="19" t="str">
        <f t="shared" si="3"/>
        <v>Yes</v>
      </c>
      <c r="K52" s="13">
        <f t="shared" si="4"/>
        <v>-772.9166666666672</v>
      </c>
      <c r="L52" s="13">
        <f t="shared" si="5"/>
        <v>-655.21865809027827</v>
      </c>
      <c r="M52" s="13">
        <f t="shared" si="32"/>
        <v>-4040.5150582233823</v>
      </c>
      <c r="N52" s="13">
        <f t="shared" si="6"/>
        <v>2.9714544633815603</v>
      </c>
      <c r="O52" s="13">
        <f t="shared" si="7"/>
        <v>-2.9714544633815603</v>
      </c>
      <c r="P52" s="13">
        <f t="shared" si="33"/>
        <v>-36.407813704881015</v>
      </c>
      <c r="Q52" s="13">
        <f t="shared" si="8"/>
        <v>36.407813704881015</v>
      </c>
      <c r="R52" s="13">
        <f t="shared" si="9"/>
        <v>-4.0405150582233826</v>
      </c>
      <c r="S52" s="13">
        <f t="shared" si="34"/>
        <v>61.601216482658778</v>
      </c>
      <c r="T52">
        <f t="shared" si="10"/>
        <v>103.986</v>
      </c>
      <c r="U52" s="13">
        <f t="shared" si="0"/>
        <v>25.193402777777774</v>
      </c>
      <c r="V52" s="13">
        <f t="shared" si="35"/>
        <v>1736.1247010030863</v>
      </c>
      <c r="W52" s="13">
        <f t="shared" si="37"/>
        <v>-7.0119695216049429</v>
      </c>
      <c r="X52" s="13">
        <f t="shared" si="11"/>
        <v>7.0119695216049429</v>
      </c>
      <c r="Y52">
        <f t="shared" si="12"/>
        <v>23.933732638888884</v>
      </c>
      <c r="Z52">
        <f t="shared" si="13"/>
        <v>20.343672743055549</v>
      </c>
      <c r="AA52">
        <f t="shared" si="14"/>
        <v>18.309305468749994</v>
      </c>
      <c r="AB52">
        <f t="shared" si="15"/>
        <v>17.393840195312492</v>
      </c>
      <c r="AC52">
        <f t="shared" si="16"/>
        <v>17.393840195312492</v>
      </c>
      <c r="AD52">
        <f t="shared" si="17"/>
        <v>15.654456175781243</v>
      </c>
      <c r="AE52">
        <f t="shared" si="18"/>
        <v>13.306287749414057</v>
      </c>
      <c r="AF52">
        <f t="shared" si="19"/>
        <v>12.640973361943354</v>
      </c>
      <c r="AG52">
        <f>AG51+AF52</f>
        <v>871.1132153116672</v>
      </c>
      <c r="AH52" s="13">
        <f>S52-AG52*-1</f>
        <v>932.71443179432595</v>
      </c>
      <c r="AI52" s="13">
        <f t="shared" si="20"/>
        <v>13855.917888505637</v>
      </c>
      <c r="AJ52" s="13">
        <f>(R52+AH52)/1000</f>
        <v>0.92867391673610256</v>
      </c>
      <c r="AK52">
        <f t="shared" si="21"/>
        <v>13.917519104988299</v>
      </c>
      <c r="AL52" s="13">
        <f>V52-AG52</f>
        <v>865.01148569141913</v>
      </c>
      <c r="BU52" s="13">
        <f t="shared" si="22"/>
        <v>1679.9285049171788</v>
      </c>
      <c r="BV52">
        <f t="shared" si="23"/>
        <v>6719.7140196687151</v>
      </c>
      <c r="BW52">
        <f t="shared" si="24"/>
        <v>1.5272077317428898E-4</v>
      </c>
      <c r="BX52" s="13">
        <f t="shared" si="1"/>
        <v>1661.6191994484288</v>
      </c>
      <c r="BY52">
        <f t="shared" si="25"/>
        <v>1026.880665259129</v>
      </c>
      <c r="BZ52">
        <f t="shared" si="26"/>
        <v>4107.5226610365162</v>
      </c>
      <c r="CA52">
        <f t="shared" si="27"/>
        <v>9.3352787750829909E-5</v>
      </c>
      <c r="CB52">
        <f t="shared" si="28"/>
        <v>11786215.866952116</v>
      </c>
      <c r="CC52">
        <f t="shared" si="29"/>
        <v>19281695.205551032</v>
      </c>
    </row>
    <row r="53" spans="2:81" x14ac:dyDescent="0.25">
      <c r="B53" s="2" t="s">
        <v>37</v>
      </c>
      <c r="C53" s="2">
        <v>45</v>
      </c>
      <c r="D53" s="2">
        <v>45</v>
      </c>
      <c r="E53" s="2">
        <f t="shared" si="36"/>
        <v>5.8055555555555554</v>
      </c>
      <c r="F53" s="7">
        <v>20.9</v>
      </c>
      <c r="G53" s="13">
        <f t="shared" si="30"/>
        <v>-0.25000000000000011</v>
      </c>
      <c r="H53" s="13">
        <f t="shared" si="31"/>
        <v>-0.90000000000000036</v>
      </c>
      <c r="I53" s="13">
        <f t="shared" si="2"/>
        <v>12.153117576195985</v>
      </c>
      <c r="J53" s="19" t="str">
        <f t="shared" si="3"/>
        <v>Yes</v>
      </c>
      <c r="K53" s="13">
        <f t="shared" si="4"/>
        <v>-331.25000000000017</v>
      </c>
      <c r="L53" s="13">
        <f t="shared" si="5"/>
        <v>-215.11088242380418</v>
      </c>
      <c r="M53" s="13">
        <f t="shared" si="32"/>
        <v>-1248.8381785159743</v>
      </c>
      <c r="N53" s="13">
        <f t="shared" si="6"/>
        <v>1.6153497072864911</v>
      </c>
      <c r="O53" s="13">
        <f t="shared" si="7"/>
        <v>-1.6153497072864911</v>
      </c>
      <c r="P53" s="13">
        <f t="shared" si="33"/>
        <v>-38.023163412167506</v>
      </c>
      <c r="Q53" s="13">
        <f t="shared" si="8"/>
        <v>38.023163412167506</v>
      </c>
      <c r="R53" s="13">
        <f t="shared" si="9"/>
        <v>-1.2488381785159743</v>
      </c>
      <c r="S53" s="13">
        <f t="shared" si="34"/>
        <v>60.352378304142803</v>
      </c>
      <c r="T53">
        <f t="shared" si="10"/>
        <v>103.986</v>
      </c>
      <c r="U53" s="13">
        <f t="shared" si="0"/>
        <v>22.329214891975308</v>
      </c>
      <c r="V53" s="13">
        <f t="shared" si="35"/>
        <v>1758.4539158950615</v>
      </c>
      <c r="W53" s="13">
        <f t="shared" si="37"/>
        <v>-2.8641878858024654</v>
      </c>
      <c r="X53" s="13">
        <f t="shared" si="11"/>
        <v>2.8641878858024654</v>
      </c>
      <c r="Y53">
        <f t="shared" si="12"/>
        <v>21.212754147376543</v>
      </c>
      <c r="Z53">
        <f t="shared" si="13"/>
        <v>18.03084102527006</v>
      </c>
      <c r="AA53">
        <f t="shared" si="14"/>
        <v>16.227756922743055</v>
      </c>
      <c r="AB53">
        <f t="shared" si="15"/>
        <v>15.416369076605902</v>
      </c>
      <c r="AC53">
        <f t="shared" si="16"/>
        <v>15.416369076605902</v>
      </c>
      <c r="AD53">
        <f t="shared" si="17"/>
        <v>13.874732168945311</v>
      </c>
      <c r="AE53">
        <f t="shared" si="18"/>
        <v>11.793522343603515</v>
      </c>
      <c r="AF53">
        <f t="shared" si="19"/>
        <v>11.203846226423339</v>
      </c>
      <c r="AG53">
        <f>AG52+AF53</f>
        <v>882.31706153809057</v>
      </c>
      <c r="AH53" s="13">
        <f>S53-AG53*-1</f>
        <v>942.66943984223337</v>
      </c>
      <c r="AI53" s="13">
        <f t="shared" si="20"/>
        <v>14798.58732834787</v>
      </c>
      <c r="AJ53" s="13">
        <f>(R53+AH53)/1000</f>
        <v>0.94142060166371744</v>
      </c>
      <c r="AK53">
        <f t="shared" si="21"/>
        <v>14.858939706652016</v>
      </c>
      <c r="AL53" s="13">
        <f>V53-AG53</f>
        <v>876.13685435697096</v>
      </c>
      <c r="BU53" s="13">
        <f t="shared" si="22"/>
        <v>1679.9285049171788</v>
      </c>
      <c r="BV53">
        <f t="shared" si="23"/>
        <v>6719.7140196687151</v>
      </c>
      <c r="BW53">
        <f t="shared" si="24"/>
        <v>1.5272077317428898E-4</v>
      </c>
      <c r="BX53" s="13">
        <f t="shared" si="1"/>
        <v>1663.7007479944357</v>
      </c>
      <c r="BY53">
        <f t="shared" si="25"/>
        <v>1028.1670622605614</v>
      </c>
      <c r="BZ53">
        <f t="shared" si="26"/>
        <v>4112.6682490422454</v>
      </c>
      <c r="CA53">
        <f t="shared" si="27"/>
        <v>9.3469732932778307E-5</v>
      </c>
      <c r="CB53">
        <f t="shared" si="28"/>
        <v>11786215.866952116</v>
      </c>
      <c r="CC53">
        <f t="shared" si="29"/>
        <v>19257570.804171726</v>
      </c>
    </row>
    <row r="54" spans="2:81" x14ac:dyDescent="0.25">
      <c r="B54" s="2" t="s">
        <v>37</v>
      </c>
      <c r="C54" s="2">
        <v>46</v>
      </c>
      <c r="D54" s="2">
        <v>46</v>
      </c>
      <c r="E54" s="2">
        <f t="shared" si="36"/>
        <v>5.6666666666666661</v>
      </c>
      <c r="F54" s="7">
        <v>20.399999999999999</v>
      </c>
      <c r="G54" s="13">
        <f t="shared" si="30"/>
        <v>-0.19444444444444425</v>
      </c>
      <c r="H54" s="13">
        <f t="shared" si="31"/>
        <v>-0.69999999999999929</v>
      </c>
      <c r="I54" s="13">
        <f t="shared" si="2"/>
        <v>11.578584305555552</v>
      </c>
      <c r="J54" s="19" t="str">
        <f t="shared" si="3"/>
        <v>Yes</v>
      </c>
      <c r="K54" s="13">
        <f t="shared" si="4"/>
        <v>-257.63888888888863</v>
      </c>
      <c r="L54" s="13">
        <f t="shared" si="5"/>
        <v>-142.07430458333306</v>
      </c>
      <c r="M54" s="13">
        <f t="shared" si="32"/>
        <v>-805.0877259722206</v>
      </c>
      <c r="N54" s="13">
        <f t="shared" si="6"/>
        <v>0.25051605489197903</v>
      </c>
      <c r="O54" s="13">
        <f t="shared" si="7"/>
        <v>-0.25051605489197903</v>
      </c>
      <c r="P54" s="13">
        <f t="shared" si="33"/>
        <v>-38.273679467059488</v>
      </c>
      <c r="Q54" s="13">
        <f t="shared" si="8"/>
        <v>38.273679467059488</v>
      </c>
      <c r="R54" s="13">
        <f t="shared" si="9"/>
        <v>-0.80508772597222056</v>
      </c>
      <c r="S54" s="13">
        <f t="shared" si="34"/>
        <v>59.547290578170582</v>
      </c>
      <c r="T54">
        <f t="shared" si="10"/>
        <v>103.986</v>
      </c>
      <c r="U54" s="13">
        <f t="shared" si="0"/>
        <v>21.273611111111109</v>
      </c>
      <c r="V54" s="13">
        <f t="shared" si="35"/>
        <v>1779.7275270061727</v>
      </c>
      <c r="W54" s="13">
        <f t="shared" si="37"/>
        <v>-1.0556037808641996</v>
      </c>
      <c r="X54" s="13">
        <f t="shared" si="11"/>
        <v>1.0556037808641996</v>
      </c>
      <c r="Y54">
        <f t="shared" si="12"/>
        <v>20.209930555555552</v>
      </c>
      <c r="Z54">
        <f t="shared" si="13"/>
        <v>17.178440972222219</v>
      </c>
      <c r="AA54">
        <f t="shared" si="14"/>
        <v>15.460596874999998</v>
      </c>
      <c r="AB54">
        <f t="shared" si="15"/>
        <v>14.687567031249998</v>
      </c>
      <c r="AC54">
        <f t="shared" si="16"/>
        <v>14.687567031249998</v>
      </c>
      <c r="AD54">
        <f t="shared" si="17"/>
        <v>13.218810328124999</v>
      </c>
      <c r="AE54">
        <f t="shared" si="18"/>
        <v>11.235988778906249</v>
      </c>
      <c r="AF54">
        <f t="shared" si="19"/>
        <v>10.674189339960936</v>
      </c>
      <c r="AG54">
        <f>AG53+AF54</f>
        <v>892.99125087805146</v>
      </c>
      <c r="AH54" s="13">
        <f>S54-AG54*-1</f>
        <v>952.53854145622199</v>
      </c>
      <c r="AI54" s="13">
        <f t="shared" si="20"/>
        <v>15751.125869804093</v>
      </c>
      <c r="AJ54" s="13">
        <f>(R54+AH54)/1000</f>
        <v>0.95173345373024976</v>
      </c>
      <c r="AK54">
        <f t="shared" si="21"/>
        <v>15.810673160382265</v>
      </c>
      <c r="AL54" s="13">
        <f>V54-AG54</f>
        <v>886.73627612812129</v>
      </c>
      <c r="BU54" s="13">
        <f t="shared" si="22"/>
        <v>1679.9285049171788</v>
      </c>
      <c r="BV54">
        <f t="shared" si="23"/>
        <v>6719.7140196687151</v>
      </c>
      <c r="BW54">
        <f t="shared" si="24"/>
        <v>1.5272077317428898E-4</v>
      </c>
      <c r="BX54" s="13">
        <f t="shared" si="1"/>
        <v>1664.4679080421788</v>
      </c>
      <c r="BY54">
        <f t="shared" si="25"/>
        <v>1028.6411671700664</v>
      </c>
      <c r="BZ54">
        <f t="shared" si="26"/>
        <v>4114.5646686802656</v>
      </c>
      <c r="CA54">
        <f t="shared" si="27"/>
        <v>9.3512833379096942E-5</v>
      </c>
      <c r="CB54">
        <f t="shared" si="28"/>
        <v>11786215.866952116</v>
      </c>
      <c r="CC54">
        <f t="shared" si="29"/>
        <v>19248694.911241528</v>
      </c>
    </row>
    <row r="55" spans="2:81" x14ac:dyDescent="0.25">
      <c r="B55" s="2" t="s">
        <v>37</v>
      </c>
      <c r="C55" s="2">
        <v>47</v>
      </c>
      <c r="D55" s="2">
        <v>47</v>
      </c>
      <c r="E55" s="2">
        <f t="shared" si="36"/>
        <v>5.416666666666667</v>
      </c>
      <c r="F55" s="7">
        <v>19.5</v>
      </c>
      <c r="G55" s="13">
        <f t="shared" si="30"/>
        <v>-0.27777777777777779</v>
      </c>
      <c r="H55" s="13">
        <f t="shared" si="31"/>
        <v>-1</v>
      </c>
      <c r="I55" s="13">
        <f t="shared" si="2"/>
        <v>10.579480685763889</v>
      </c>
      <c r="J55" s="19" t="str">
        <f t="shared" si="3"/>
        <v>Yes</v>
      </c>
      <c r="K55" s="13">
        <f t="shared" si="4"/>
        <v>-368.0555555555556</v>
      </c>
      <c r="L55" s="13">
        <f t="shared" si="5"/>
        <v>-253.49007486979173</v>
      </c>
      <c r="M55" s="13">
        <f t="shared" si="32"/>
        <v>-1373.0712388780387</v>
      </c>
      <c r="N55" s="13">
        <f t="shared" si="6"/>
        <v>0.46260584445528785</v>
      </c>
      <c r="O55" s="13">
        <f t="shared" si="7"/>
        <v>-0.46260584445528785</v>
      </c>
      <c r="P55" s="13">
        <f t="shared" si="33"/>
        <v>-38.736285311514777</v>
      </c>
      <c r="Q55" s="13">
        <f t="shared" si="8"/>
        <v>38.736285311514777</v>
      </c>
      <c r="R55" s="13">
        <f t="shared" si="9"/>
        <v>-1.3730712388780386</v>
      </c>
      <c r="S55" s="13">
        <f t="shared" si="34"/>
        <v>58.174219339292542</v>
      </c>
      <c r="T55">
        <f t="shared" si="10"/>
        <v>103.986</v>
      </c>
      <c r="U55" s="13">
        <f t="shared" si="0"/>
        <v>19.437934027777782</v>
      </c>
      <c r="V55" s="13">
        <f t="shared" si="35"/>
        <v>1799.1654610339506</v>
      </c>
      <c r="W55" s="13">
        <f t="shared" si="37"/>
        <v>-1.8356770833333265</v>
      </c>
      <c r="X55" s="13">
        <f t="shared" si="11"/>
        <v>1.8356770833333265</v>
      </c>
      <c r="Y55">
        <f t="shared" si="12"/>
        <v>18.466037326388893</v>
      </c>
      <c r="Z55">
        <f t="shared" si="13"/>
        <v>15.696131727430558</v>
      </c>
      <c r="AA55">
        <f t="shared" si="14"/>
        <v>14.126518554687502</v>
      </c>
      <c r="AB55">
        <f t="shared" si="15"/>
        <v>13.420192626953126</v>
      </c>
      <c r="AC55">
        <f t="shared" si="16"/>
        <v>13.420192626953126</v>
      </c>
      <c r="AD55">
        <f t="shared" si="17"/>
        <v>12.078173364257813</v>
      </c>
      <c r="AE55">
        <f t="shared" si="18"/>
        <v>10.266447359619141</v>
      </c>
      <c r="AF55">
        <f t="shared" si="19"/>
        <v>9.7531249916381828</v>
      </c>
      <c r="AG55">
        <f>AG54+AF55</f>
        <v>902.74437586968963</v>
      </c>
      <c r="AH55" s="13">
        <f>S55-AG55*-1</f>
        <v>960.9185952089822</v>
      </c>
      <c r="AI55" s="13">
        <f t="shared" si="20"/>
        <v>16712.044465013074</v>
      </c>
      <c r="AJ55" s="13">
        <f>(R55+AH55)/1000</f>
        <v>0.95954552397010406</v>
      </c>
      <c r="AK55">
        <f t="shared" si="21"/>
        <v>16.770218684352368</v>
      </c>
      <c r="AL55" s="13">
        <f>V55-AG55</f>
        <v>896.42108516426094</v>
      </c>
      <c r="BU55" s="13">
        <f t="shared" si="22"/>
        <v>1679.9285049171788</v>
      </c>
      <c r="BV55">
        <f t="shared" si="23"/>
        <v>6719.7140196687151</v>
      </c>
      <c r="BW55">
        <f t="shared" si="24"/>
        <v>1.5272077317428898E-4</v>
      </c>
      <c r="BX55" s="13">
        <f t="shared" si="1"/>
        <v>1665.8019863624913</v>
      </c>
      <c r="BY55">
        <f t="shared" si="25"/>
        <v>1029.4656275720197</v>
      </c>
      <c r="BZ55">
        <f t="shared" si="26"/>
        <v>4117.8625102880787</v>
      </c>
      <c r="CA55">
        <f t="shared" si="27"/>
        <v>9.3587784324729062E-5</v>
      </c>
      <c r="CB55">
        <f t="shared" si="28"/>
        <v>11786215.866952116</v>
      </c>
      <c r="CC55">
        <f t="shared" si="29"/>
        <v>19233279.353578832</v>
      </c>
    </row>
    <row r="56" spans="2:81" x14ac:dyDescent="0.25">
      <c r="B56" s="2" t="s">
        <v>37</v>
      </c>
      <c r="C56" s="2">
        <v>48</v>
      </c>
      <c r="D56" s="2">
        <v>48</v>
      </c>
      <c r="E56" s="2">
        <f t="shared" si="36"/>
        <v>5.1111111111111107</v>
      </c>
      <c r="F56" s="7">
        <v>18.399999999999999</v>
      </c>
      <c r="G56" s="13">
        <f t="shared" si="30"/>
        <v>-0.23611111111111099</v>
      </c>
      <c r="H56" s="13">
        <f t="shared" si="31"/>
        <v>-0.84999999999999964</v>
      </c>
      <c r="I56" s="13">
        <f t="shared" si="2"/>
        <v>9.4195633950617257</v>
      </c>
      <c r="J56" s="19" t="str">
        <f t="shared" si="3"/>
        <v>Yes</v>
      </c>
      <c r="K56" s="13">
        <f t="shared" si="4"/>
        <v>-312.84722222222206</v>
      </c>
      <c r="L56" s="13">
        <f t="shared" si="5"/>
        <v>-199.44165882716032</v>
      </c>
      <c r="M56" s="13">
        <f t="shared" si="32"/>
        <v>-1019.3684784499304</v>
      </c>
      <c r="N56" s="13">
        <f t="shared" si="6"/>
        <v>1.1117754258710661</v>
      </c>
      <c r="O56" s="13">
        <f t="shared" si="7"/>
        <v>-1.1117754258710661</v>
      </c>
      <c r="P56" s="13">
        <f t="shared" si="33"/>
        <v>-39.848060737385843</v>
      </c>
      <c r="Q56" s="13">
        <f t="shared" si="8"/>
        <v>39.848060737385843</v>
      </c>
      <c r="R56" s="13">
        <f t="shared" si="9"/>
        <v>-1.0193684784499304</v>
      </c>
      <c r="S56" s="13">
        <f t="shared" si="34"/>
        <v>57.154850860842615</v>
      </c>
      <c r="T56">
        <f t="shared" si="10"/>
        <v>103.986</v>
      </c>
      <c r="U56" s="13">
        <f t="shared" si="0"/>
        <v>17.306790123456786</v>
      </c>
      <c r="V56" s="13">
        <f t="shared" si="35"/>
        <v>1816.4722511574073</v>
      </c>
      <c r="W56" s="13">
        <f t="shared" si="37"/>
        <v>-2.1311439043209965</v>
      </c>
      <c r="X56" s="13">
        <f t="shared" si="11"/>
        <v>2.1311439043209965</v>
      </c>
      <c r="Y56">
        <f t="shared" si="12"/>
        <v>16.441450617283945</v>
      </c>
      <c r="Z56">
        <f t="shared" si="13"/>
        <v>13.975233024691352</v>
      </c>
      <c r="AA56">
        <f t="shared" si="14"/>
        <v>12.577709722222217</v>
      </c>
      <c r="AB56">
        <f t="shared" si="15"/>
        <v>11.948824236111106</v>
      </c>
      <c r="AC56">
        <f t="shared" si="16"/>
        <v>11.948824236111106</v>
      </c>
      <c r="AD56">
        <f t="shared" si="17"/>
        <v>10.753941812499995</v>
      </c>
      <c r="AE56">
        <f t="shared" si="18"/>
        <v>9.1408505406249958</v>
      </c>
      <c r="AF56">
        <f t="shared" si="19"/>
        <v>8.6838080135937457</v>
      </c>
      <c r="AG56">
        <f>AG55+AF56</f>
        <v>911.4281838832834</v>
      </c>
      <c r="AH56" s="13">
        <f>S56-AG56*-1</f>
        <v>968.58303474412605</v>
      </c>
      <c r="AI56" s="13">
        <f t="shared" si="20"/>
        <v>17680.6274997572</v>
      </c>
      <c r="AJ56" s="13">
        <f>(R56+AH56)/1000</f>
        <v>0.96756366626567614</v>
      </c>
      <c r="AK56">
        <f t="shared" si="21"/>
        <v>17.737782350618044</v>
      </c>
      <c r="AL56" s="13">
        <f>V56-AG56</f>
        <v>905.0440672741239</v>
      </c>
      <c r="BU56" s="13">
        <f t="shared" si="22"/>
        <v>1679.9285049171788</v>
      </c>
      <c r="BV56">
        <f t="shared" si="23"/>
        <v>6719.7140196687151</v>
      </c>
      <c r="BW56">
        <f t="shared" si="24"/>
        <v>1.5272077317428898E-4</v>
      </c>
      <c r="BX56" s="13">
        <f t="shared" si="1"/>
        <v>1667.3507951949566</v>
      </c>
      <c r="BY56">
        <f t="shared" si="25"/>
        <v>1030.4227914304831</v>
      </c>
      <c r="BZ56">
        <f t="shared" si="26"/>
        <v>4121.6911657219325</v>
      </c>
      <c r="CA56">
        <f t="shared" si="27"/>
        <v>9.3674799220953007E-5</v>
      </c>
      <c r="CB56">
        <f t="shared" si="28"/>
        <v>11786215.866952116</v>
      </c>
      <c r="CC56">
        <f t="shared" si="29"/>
        <v>19215413.483345684</v>
      </c>
    </row>
    <row r="57" spans="2:81" x14ac:dyDescent="0.25">
      <c r="B57" s="2" t="s">
        <v>37</v>
      </c>
      <c r="C57" s="2">
        <v>49</v>
      </c>
      <c r="D57" s="2">
        <v>49</v>
      </c>
      <c r="E57" s="2">
        <f t="shared" si="36"/>
        <v>4.9444444444444446</v>
      </c>
      <c r="F57" s="7">
        <v>17.8</v>
      </c>
      <c r="G57" s="13">
        <f t="shared" si="30"/>
        <v>-8.3333333333333037E-2</v>
      </c>
      <c r="H57" s="13">
        <f t="shared" si="31"/>
        <v>-0.29999999999999893</v>
      </c>
      <c r="I57" s="13">
        <f t="shared" si="2"/>
        <v>8.815260119598765</v>
      </c>
      <c r="J57" s="19" t="str">
        <f t="shared" si="3"/>
        <v>Yes</v>
      </c>
      <c r="K57" s="13">
        <f t="shared" si="4"/>
        <v>-110.41666666666627</v>
      </c>
      <c r="L57" s="13">
        <f t="shared" si="5"/>
        <v>2.3845934529324921</v>
      </c>
      <c r="M57" s="13">
        <f t="shared" si="32"/>
        <v>11.790489850610657</v>
      </c>
      <c r="N57" s="13">
        <f t="shared" si="6"/>
        <v>1.1220914157765303</v>
      </c>
      <c r="O57" s="13">
        <f t="shared" si="7"/>
        <v>-1.1220914157765303</v>
      </c>
      <c r="P57" s="13">
        <f t="shared" si="33"/>
        <v>-40.970152153162374</v>
      </c>
      <c r="Q57" s="13">
        <f t="shared" si="8"/>
        <v>40.970152153162374</v>
      </c>
      <c r="R57" s="13">
        <f t="shared" si="9"/>
        <v>1.1790489850610656E-2</v>
      </c>
      <c r="S57" s="13">
        <f t="shared" si="34"/>
        <v>57.166641350693226</v>
      </c>
      <c r="T57">
        <f t="shared" si="10"/>
        <v>103.986</v>
      </c>
      <c r="U57" s="13">
        <f t="shared" si="0"/>
        <v>16.196489197530866</v>
      </c>
      <c r="V57" s="13">
        <f t="shared" si="35"/>
        <v>1832.6687403549381</v>
      </c>
      <c r="W57" s="13">
        <f t="shared" si="37"/>
        <v>-1.1103009259259196</v>
      </c>
      <c r="X57" s="13">
        <f t="shared" si="11"/>
        <v>1.1103009259259196</v>
      </c>
      <c r="Y57">
        <f t="shared" si="12"/>
        <v>15.386664737654321</v>
      </c>
      <c r="Z57">
        <f t="shared" si="13"/>
        <v>13.078665027006172</v>
      </c>
      <c r="AA57">
        <f t="shared" si="14"/>
        <v>11.770798524305555</v>
      </c>
      <c r="AB57">
        <f t="shared" si="15"/>
        <v>11.182258598090277</v>
      </c>
      <c r="AC57">
        <f t="shared" si="16"/>
        <v>11.182258598090277</v>
      </c>
      <c r="AD57">
        <f t="shared" si="17"/>
        <v>10.064032738281249</v>
      </c>
      <c r="AE57">
        <f t="shared" si="18"/>
        <v>8.5544278275390617</v>
      </c>
      <c r="AF57">
        <f t="shared" si="19"/>
        <v>8.1267064361621077</v>
      </c>
      <c r="AG57">
        <f>AG56+AF57</f>
        <v>919.55489031944546</v>
      </c>
      <c r="AH57" s="13">
        <f>S57-AG57*-1</f>
        <v>976.72153167013869</v>
      </c>
      <c r="AI57" s="13">
        <f t="shared" si="20"/>
        <v>18657.34903142734</v>
      </c>
      <c r="AJ57" s="13">
        <f>(R57+AH57)/1000</f>
        <v>0.9767333221599892</v>
      </c>
      <c r="AK57">
        <f t="shared" si="21"/>
        <v>18.714515672778035</v>
      </c>
      <c r="AL57" s="13">
        <f>V57-AG57</f>
        <v>913.11385003549265</v>
      </c>
      <c r="BU57" s="13">
        <f t="shared" si="22"/>
        <v>1679.9285049171788</v>
      </c>
      <c r="BV57">
        <f t="shared" si="23"/>
        <v>6719.7140196687151</v>
      </c>
      <c r="BW57">
        <f t="shared" si="24"/>
        <v>1.5272077317428898E-4</v>
      </c>
      <c r="BX57" s="13">
        <f t="shared" si="1"/>
        <v>1668.1577063928733</v>
      </c>
      <c r="BY57">
        <f t="shared" si="25"/>
        <v>1030.9214625507957</v>
      </c>
      <c r="BZ57">
        <f t="shared" si="26"/>
        <v>4123.6858502031828</v>
      </c>
      <c r="CA57">
        <f t="shared" si="27"/>
        <v>9.3720132959163242E-5</v>
      </c>
      <c r="CB57">
        <f t="shared" si="28"/>
        <v>11786215.866952116</v>
      </c>
      <c r="CC57">
        <f t="shared" si="29"/>
        <v>19206118.71927578</v>
      </c>
    </row>
    <row r="58" spans="2:81" x14ac:dyDescent="0.25">
      <c r="B58" s="2" t="s">
        <v>37</v>
      </c>
      <c r="C58" s="2">
        <v>50</v>
      </c>
      <c r="D58" s="2">
        <v>50</v>
      </c>
      <c r="E58" s="2">
        <f t="shared" si="36"/>
        <v>4.9444444444444446</v>
      </c>
      <c r="F58" s="7">
        <v>17.8</v>
      </c>
      <c r="G58" s="13">
        <f t="shared" si="30"/>
        <v>-5.5555555555555851E-2</v>
      </c>
      <c r="H58" s="13">
        <f t="shared" si="31"/>
        <v>-0.20000000000000107</v>
      </c>
      <c r="I58" s="13">
        <f t="shared" si="2"/>
        <v>8.815260119598765</v>
      </c>
      <c r="J58" s="19" t="str">
        <f t="shared" si="3"/>
        <v>Yes</v>
      </c>
      <c r="K58" s="13">
        <f t="shared" si="4"/>
        <v>-73.611111111111498</v>
      </c>
      <c r="L58" s="13">
        <f t="shared" si="5"/>
        <v>39.190149008487268</v>
      </c>
      <c r="M58" s="13">
        <f t="shared" si="32"/>
        <v>193.77351454196483</v>
      </c>
      <c r="N58" s="13">
        <f t="shared" si="6"/>
        <v>0.19377351454196484</v>
      </c>
      <c r="O58" s="13">
        <f t="shared" si="7"/>
        <v>-0.19377351454196484</v>
      </c>
      <c r="P58" s="13">
        <f t="shared" si="33"/>
        <v>-41.163925667704341</v>
      </c>
      <c r="Q58" s="13">
        <f t="shared" si="8"/>
        <v>41.163925667704341</v>
      </c>
      <c r="R58" s="13">
        <f t="shared" si="9"/>
        <v>0.19377351454196484</v>
      </c>
      <c r="S58" s="13">
        <f t="shared" si="34"/>
        <v>57.360414865235192</v>
      </c>
      <c r="T58">
        <f t="shared" si="10"/>
        <v>103.986</v>
      </c>
      <c r="U58" s="13">
        <f t="shared" si="0"/>
        <v>16.196489197530866</v>
      </c>
      <c r="V58" s="13">
        <f t="shared" si="35"/>
        <v>1848.8652295524689</v>
      </c>
      <c r="W58" s="13">
        <f t="shared" si="37"/>
        <v>0</v>
      </c>
      <c r="X58" s="13">
        <f t="shared" si="11"/>
        <v>0</v>
      </c>
      <c r="Y58">
        <f t="shared" si="12"/>
        <v>15.386664737654321</v>
      </c>
      <c r="Z58">
        <f t="shared" si="13"/>
        <v>13.078665027006172</v>
      </c>
      <c r="AA58">
        <f t="shared" si="14"/>
        <v>11.770798524305555</v>
      </c>
      <c r="AB58">
        <f t="shared" si="15"/>
        <v>11.182258598090277</v>
      </c>
      <c r="AC58">
        <f t="shared" si="16"/>
        <v>11.182258598090277</v>
      </c>
      <c r="AD58">
        <f t="shared" si="17"/>
        <v>10.064032738281249</v>
      </c>
      <c r="AE58">
        <f t="shared" si="18"/>
        <v>8.5544278275390617</v>
      </c>
      <c r="AF58">
        <f t="shared" si="19"/>
        <v>8.1267064361621077</v>
      </c>
      <c r="AG58">
        <f>AG57+AF58</f>
        <v>927.68159675560753</v>
      </c>
      <c r="AH58" s="13">
        <f>S58-AG58*-1</f>
        <v>985.04201162084269</v>
      </c>
      <c r="AI58" s="13">
        <f t="shared" si="20"/>
        <v>19642.391043048185</v>
      </c>
      <c r="AJ58" s="13">
        <f>(R58+AH58)/1000</f>
        <v>0.98523578513538457</v>
      </c>
      <c r="AK58">
        <f t="shared" si="21"/>
        <v>19.699751457913418</v>
      </c>
      <c r="AL58" s="13">
        <f>V58-AG58</f>
        <v>921.18363279686139</v>
      </c>
      <c r="BU58" s="13">
        <f t="shared" si="22"/>
        <v>1679.9285049171788</v>
      </c>
      <c r="BV58">
        <f t="shared" si="23"/>
        <v>6719.7140196687151</v>
      </c>
      <c r="BW58">
        <f t="shared" si="24"/>
        <v>1.5272077317428898E-4</v>
      </c>
      <c r="BX58" s="13">
        <f t="shared" si="1"/>
        <v>1668.1577063928733</v>
      </c>
      <c r="BY58">
        <f t="shared" si="25"/>
        <v>1030.9214625507957</v>
      </c>
      <c r="BZ58">
        <f t="shared" si="26"/>
        <v>4123.6858502031828</v>
      </c>
      <c r="CA58">
        <f t="shared" si="27"/>
        <v>9.3720132959163242E-5</v>
      </c>
      <c r="CB58">
        <f t="shared" si="28"/>
        <v>11786215.866952116</v>
      </c>
      <c r="CC58">
        <f t="shared" si="29"/>
        <v>19206118.71927578</v>
      </c>
    </row>
    <row r="59" spans="2:81" x14ac:dyDescent="0.25">
      <c r="B59" s="2" t="s">
        <v>37</v>
      </c>
      <c r="C59" s="2">
        <v>51</v>
      </c>
      <c r="D59" s="2">
        <v>51</v>
      </c>
      <c r="E59" s="2">
        <f t="shared" si="36"/>
        <v>4.833333333333333</v>
      </c>
      <c r="F59" s="7">
        <v>17.399999999999999</v>
      </c>
      <c r="G59" s="13">
        <f t="shared" si="30"/>
        <v>-0.29166666666666685</v>
      </c>
      <c r="H59" s="13">
        <f t="shared" si="31"/>
        <v>-1.0500000000000007</v>
      </c>
      <c r="I59" s="13">
        <f t="shared" si="2"/>
        <v>8.4235202430555525</v>
      </c>
      <c r="J59" s="19" t="str">
        <f t="shared" si="3"/>
        <v>Yes</v>
      </c>
      <c r="K59" s="13">
        <f t="shared" si="4"/>
        <v>-386.4583333333336</v>
      </c>
      <c r="L59" s="13">
        <f t="shared" si="5"/>
        <v>-274.04881309027803</v>
      </c>
      <c r="M59" s="13">
        <f t="shared" si="32"/>
        <v>-1324.5692632696771</v>
      </c>
      <c r="N59" s="13">
        <f t="shared" si="6"/>
        <v>-0.60481617684991784</v>
      </c>
      <c r="O59" s="13">
        <f t="shared" si="7"/>
        <v>0.60481617684991784</v>
      </c>
      <c r="P59" s="13">
        <f t="shared" si="33"/>
        <v>-40.559109490854425</v>
      </c>
      <c r="Q59" s="13">
        <f t="shared" si="8"/>
        <v>40.559109490854425</v>
      </c>
      <c r="R59" s="13">
        <f t="shared" si="9"/>
        <v>-1.3245692632696771</v>
      </c>
      <c r="S59" s="13">
        <f t="shared" si="34"/>
        <v>56.035845601965512</v>
      </c>
      <c r="T59">
        <f t="shared" si="10"/>
        <v>103.986</v>
      </c>
      <c r="U59" s="13">
        <f t="shared" si="0"/>
        <v>15.476736111111107</v>
      </c>
      <c r="V59" s="13">
        <f t="shared" si="35"/>
        <v>1864.3419656635799</v>
      </c>
      <c r="W59" s="13">
        <f t="shared" si="37"/>
        <v>-0.71975308641975921</v>
      </c>
      <c r="X59" s="13">
        <f t="shared" si="11"/>
        <v>0.71975308641975921</v>
      </c>
      <c r="Y59">
        <f t="shared" si="12"/>
        <v>14.702899305555551</v>
      </c>
      <c r="Z59">
        <f t="shared" si="13"/>
        <v>12.497464409722218</v>
      </c>
      <c r="AA59">
        <f t="shared" si="14"/>
        <v>11.247717968749996</v>
      </c>
      <c r="AB59">
        <f t="shared" si="15"/>
        <v>10.685332070312496</v>
      </c>
      <c r="AC59">
        <f t="shared" si="16"/>
        <v>10.685332070312496</v>
      </c>
      <c r="AD59">
        <f t="shared" si="17"/>
        <v>9.6167988632812467</v>
      </c>
      <c r="AE59">
        <f t="shared" si="18"/>
        <v>8.174279033789059</v>
      </c>
      <c r="AF59">
        <f t="shared" si="19"/>
        <v>7.7655650820996058</v>
      </c>
      <c r="AG59">
        <f>AG58+AF59</f>
        <v>935.44716183770709</v>
      </c>
      <c r="AH59" s="13">
        <f>S59-AG59*-1</f>
        <v>991.48300743967263</v>
      </c>
      <c r="AI59" s="13">
        <f t="shared" si="20"/>
        <v>20633.874050487859</v>
      </c>
      <c r="AJ59" s="13">
        <f>(R59+AH59)/1000</f>
        <v>0.99015843817640292</v>
      </c>
      <c r="AK59">
        <f t="shared" si="21"/>
        <v>20.689909896089823</v>
      </c>
      <c r="AL59" s="13">
        <f>V59-AG59</f>
        <v>928.89480382587283</v>
      </c>
      <c r="BU59" s="13">
        <f t="shared" si="22"/>
        <v>1679.9285049171788</v>
      </c>
      <c r="BV59">
        <f t="shared" si="23"/>
        <v>6719.7140196687151</v>
      </c>
      <c r="BW59">
        <f t="shared" si="24"/>
        <v>1.5272077317428898E-4</v>
      </c>
      <c r="BX59" s="13">
        <f t="shared" si="1"/>
        <v>1668.6807869484287</v>
      </c>
      <c r="BY59">
        <f t="shared" si="25"/>
        <v>1031.2447263341289</v>
      </c>
      <c r="BZ59">
        <f t="shared" si="26"/>
        <v>4124.9789053365157</v>
      </c>
      <c r="CA59">
        <f t="shared" si="27"/>
        <v>9.3749520575829907E-5</v>
      </c>
      <c r="CB59">
        <f t="shared" si="28"/>
        <v>11786215.866952116</v>
      </c>
      <c r="CC59">
        <f t="shared" si="29"/>
        <v>19200098.186572146</v>
      </c>
    </row>
    <row r="60" spans="2:81" x14ac:dyDescent="0.25">
      <c r="B60" s="2" t="s">
        <v>37</v>
      </c>
      <c r="C60" s="2">
        <v>52</v>
      </c>
      <c r="D60" s="2">
        <v>52</v>
      </c>
      <c r="E60" s="2">
        <f t="shared" si="36"/>
        <v>4.3611111111111107</v>
      </c>
      <c r="F60" s="7">
        <v>15.7</v>
      </c>
      <c r="G60" s="13">
        <f t="shared" si="30"/>
        <v>-0.5972222222222221</v>
      </c>
      <c r="H60" s="13">
        <f t="shared" si="31"/>
        <v>-2.1499999999999995</v>
      </c>
      <c r="I60" s="13">
        <f t="shared" si="2"/>
        <v>6.8579518586033936</v>
      </c>
      <c r="J60" s="19" t="str">
        <f t="shared" si="3"/>
        <v>Yes</v>
      </c>
      <c r="K60" s="13">
        <f t="shared" si="4"/>
        <v>-791.31944444444423</v>
      </c>
      <c r="L60" s="13">
        <f t="shared" si="5"/>
        <v>-680.47549258584081</v>
      </c>
      <c r="M60" s="13">
        <f t="shared" si="32"/>
        <v>-2967.6292315549167</v>
      </c>
      <c r="N60" s="13">
        <f t="shared" si="6"/>
        <v>-9.1172827233930054E-2</v>
      </c>
      <c r="O60" s="13">
        <f t="shared" si="7"/>
        <v>9.1172827233930054E-2</v>
      </c>
      <c r="P60" s="13">
        <f t="shared" si="33"/>
        <v>-40.467936663620492</v>
      </c>
      <c r="Q60" s="13">
        <f t="shared" si="8"/>
        <v>40.467936663620492</v>
      </c>
      <c r="R60" s="13">
        <f t="shared" si="9"/>
        <v>-2.9676292315549166</v>
      </c>
      <c r="S60" s="13">
        <f t="shared" si="34"/>
        <v>53.068216370410596</v>
      </c>
      <c r="T60">
        <f t="shared" si="10"/>
        <v>103.986</v>
      </c>
      <c r="U60" s="13">
        <f t="shared" si="0"/>
        <v>12.60027970679012</v>
      </c>
      <c r="V60" s="13">
        <f t="shared" si="35"/>
        <v>1876.9422453703701</v>
      </c>
      <c r="W60" s="13">
        <f t="shared" si="37"/>
        <v>-2.8764564043209866</v>
      </c>
      <c r="X60" s="13">
        <f t="shared" si="11"/>
        <v>2.8764564043209866</v>
      </c>
      <c r="Y60">
        <f t="shared" si="12"/>
        <v>11.970265721450614</v>
      </c>
      <c r="Z60">
        <f t="shared" si="13"/>
        <v>10.174725863233022</v>
      </c>
      <c r="AA60">
        <f t="shared" si="14"/>
        <v>9.157253276909719</v>
      </c>
      <c r="AB60">
        <f t="shared" si="15"/>
        <v>8.6993906130642333</v>
      </c>
      <c r="AC60">
        <f t="shared" si="16"/>
        <v>8.6993906130642333</v>
      </c>
      <c r="AD60">
        <f t="shared" si="17"/>
        <v>7.8294515517578098</v>
      </c>
      <c r="AE60">
        <f t="shared" si="18"/>
        <v>6.6550338189941378</v>
      </c>
      <c r="AF60">
        <f t="shared" si="19"/>
        <v>6.3222821280444306</v>
      </c>
      <c r="AG60">
        <f>AG59+AF60</f>
        <v>941.76944396575152</v>
      </c>
      <c r="AH60" s="13">
        <f>S60-AG60*-1</f>
        <v>994.83766033616212</v>
      </c>
      <c r="AI60" s="13">
        <f t="shared" si="20"/>
        <v>21628.71171082402</v>
      </c>
      <c r="AJ60" s="13">
        <f>(R60+AH60)/1000</f>
        <v>0.99187003110460714</v>
      </c>
      <c r="AK60">
        <f t="shared" si="21"/>
        <v>21.68177992719443</v>
      </c>
      <c r="AL60" s="13">
        <f>V60-AG60</f>
        <v>935.17280140461855</v>
      </c>
      <c r="BU60" s="13">
        <f t="shared" si="22"/>
        <v>1679.9285049171788</v>
      </c>
      <c r="BV60">
        <f t="shared" si="23"/>
        <v>6719.7140196687151</v>
      </c>
      <c r="BW60">
        <f t="shared" si="24"/>
        <v>1.5272077317428898E-4</v>
      </c>
      <c r="BX60" s="13">
        <f t="shared" si="1"/>
        <v>1670.7712516402692</v>
      </c>
      <c r="BY60">
        <f t="shared" si="25"/>
        <v>1032.5366335136864</v>
      </c>
      <c r="BZ60">
        <f t="shared" si="26"/>
        <v>4130.1465340547456</v>
      </c>
      <c r="CA60">
        <f t="shared" si="27"/>
        <v>9.38669666830624E-5</v>
      </c>
      <c r="CB60">
        <f t="shared" si="28"/>
        <v>11786215.866952116</v>
      </c>
      <c r="CC60">
        <f t="shared" si="29"/>
        <v>19176075.073115118</v>
      </c>
    </row>
    <row r="61" spans="2:81" x14ac:dyDescent="0.25">
      <c r="B61" s="2" t="s">
        <v>37</v>
      </c>
      <c r="C61" s="2">
        <v>53</v>
      </c>
      <c r="D61" s="2">
        <v>53</v>
      </c>
      <c r="E61" s="2">
        <f t="shared" si="36"/>
        <v>3.6388888888888888</v>
      </c>
      <c r="F61" s="7">
        <v>13.1</v>
      </c>
      <c r="G61" s="13">
        <f t="shared" si="30"/>
        <v>-0.49999999999999994</v>
      </c>
      <c r="H61" s="13">
        <f t="shared" si="31"/>
        <v>-1.7999999999999998</v>
      </c>
      <c r="I61" s="13">
        <f t="shared" si="2"/>
        <v>4.7746079697145056</v>
      </c>
      <c r="J61" s="19" t="str">
        <f t="shared" si="3"/>
        <v>Yes</v>
      </c>
      <c r="K61" s="13">
        <f t="shared" si="4"/>
        <v>-662.49999999999989</v>
      </c>
      <c r="L61" s="13">
        <f t="shared" si="5"/>
        <v>-553.73939203028533</v>
      </c>
      <c r="M61" s="13">
        <f t="shared" si="32"/>
        <v>-2014.9961209990938</v>
      </c>
      <c r="N61" s="13">
        <f t="shared" si="6"/>
        <v>1.8127816567786801</v>
      </c>
      <c r="O61" s="13">
        <f t="shared" si="7"/>
        <v>-1.8127816567786801</v>
      </c>
      <c r="P61" s="13">
        <f t="shared" si="33"/>
        <v>-42.280718320399174</v>
      </c>
      <c r="Q61" s="13">
        <f t="shared" si="8"/>
        <v>42.280718320399174</v>
      </c>
      <c r="R61" s="13">
        <f t="shared" si="9"/>
        <v>-2.0149961209990939</v>
      </c>
      <c r="S61" s="13">
        <f t="shared" si="34"/>
        <v>51.053220249411503</v>
      </c>
      <c r="T61">
        <f t="shared" si="10"/>
        <v>103.986</v>
      </c>
      <c r="U61" s="13">
        <f t="shared" si="0"/>
        <v>8.7725019290123463</v>
      </c>
      <c r="V61" s="13">
        <f t="shared" si="35"/>
        <v>1885.7147472993825</v>
      </c>
      <c r="W61" s="13">
        <f t="shared" si="37"/>
        <v>-3.8277777777777739</v>
      </c>
      <c r="X61" s="13">
        <f t="shared" si="11"/>
        <v>3.8277777777777739</v>
      </c>
      <c r="Y61">
        <f t="shared" si="12"/>
        <v>8.3338768325617281</v>
      </c>
      <c r="Z61">
        <f t="shared" si="13"/>
        <v>7.0837953076774687</v>
      </c>
      <c r="AA61">
        <f t="shared" si="14"/>
        <v>6.3754157769097217</v>
      </c>
      <c r="AB61">
        <f t="shared" si="15"/>
        <v>6.0566449880642352</v>
      </c>
      <c r="AC61">
        <f t="shared" si="16"/>
        <v>6.0566449880642352</v>
      </c>
      <c r="AD61">
        <f t="shared" si="17"/>
        <v>5.4509804892578115</v>
      </c>
      <c r="AE61">
        <f t="shared" si="18"/>
        <v>4.6333334158691395</v>
      </c>
      <c r="AF61">
        <f t="shared" si="19"/>
        <v>4.4016667450756826</v>
      </c>
      <c r="AG61">
        <f>AG60+AF61</f>
        <v>946.17111071082718</v>
      </c>
      <c r="AH61" s="13">
        <f>S61-AG61*-1</f>
        <v>997.22433096023872</v>
      </c>
      <c r="AI61" s="13">
        <f t="shared" si="20"/>
        <v>22625.936041784258</v>
      </c>
      <c r="AJ61" s="13">
        <f>(R61+AH61)/1000</f>
        <v>0.99520933483923968</v>
      </c>
      <c r="AK61">
        <f t="shared" si="21"/>
        <v>22.676989262033668</v>
      </c>
      <c r="AL61" s="13">
        <f>V61-AG61</f>
        <v>939.54363658855527</v>
      </c>
      <c r="BU61" s="13">
        <f t="shared" si="22"/>
        <v>1679.9285049171788</v>
      </c>
      <c r="BV61">
        <f t="shared" si="23"/>
        <v>6719.7140196687151</v>
      </c>
      <c r="BW61">
        <f t="shared" si="24"/>
        <v>1.5272077317428898E-4</v>
      </c>
      <c r="BX61" s="13">
        <f t="shared" si="1"/>
        <v>1673.5530891402691</v>
      </c>
      <c r="BY61">
        <f t="shared" si="25"/>
        <v>1034.2558090886862</v>
      </c>
      <c r="BZ61">
        <f t="shared" si="26"/>
        <v>4137.0232363547448</v>
      </c>
      <c r="CA61">
        <f t="shared" si="27"/>
        <v>9.402325537169874E-5</v>
      </c>
      <c r="CB61">
        <f t="shared" si="28"/>
        <v>11786215.866952116</v>
      </c>
      <c r="CC61">
        <f t="shared" si="29"/>
        <v>19144199.941643428</v>
      </c>
    </row>
    <row r="62" spans="2:81" x14ac:dyDescent="0.25">
      <c r="B62" s="2" t="s">
        <v>37</v>
      </c>
      <c r="C62" s="2">
        <v>54</v>
      </c>
      <c r="D62" s="2">
        <v>54</v>
      </c>
      <c r="E62" s="2">
        <f t="shared" si="36"/>
        <v>3.3611111111111107</v>
      </c>
      <c r="F62" s="7">
        <v>12.1</v>
      </c>
      <c r="G62" s="13">
        <f t="shared" si="30"/>
        <v>-0.15277777777777773</v>
      </c>
      <c r="H62" s="13">
        <f t="shared" si="31"/>
        <v>-0.54999999999999982</v>
      </c>
      <c r="I62" s="13">
        <f t="shared" si="2"/>
        <v>4.073482622492282</v>
      </c>
      <c r="J62" s="19" t="str">
        <f t="shared" si="3"/>
        <v>Yes</v>
      </c>
      <c r="K62" s="13">
        <f t="shared" si="4"/>
        <v>-202.43055555555549</v>
      </c>
      <c r="L62" s="13">
        <f t="shared" si="5"/>
        <v>-94.371072933063203</v>
      </c>
      <c r="M62" s="13">
        <f t="shared" si="32"/>
        <v>-317.19166180279575</v>
      </c>
      <c r="N62" s="13">
        <f t="shared" si="6"/>
        <v>0.97100278264165163</v>
      </c>
      <c r="O62" s="13">
        <f t="shared" si="7"/>
        <v>-0.97100278264165163</v>
      </c>
      <c r="P62" s="13">
        <f t="shared" si="33"/>
        <v>-43.251721103040829</v>
      </c>
      <c r="Q62" s="13">
        <f t="shared" si="8"/>
        <v>43.251721103040829</v>
      </c>
      <c r="R62" s="13">
        <f t="shared" si="9"/>
        <v>-0.31719166180279573</v>
      </c>
      <c r="S62" s="13">
        <f t="shared" si="34"/>
        <v>50.736028587608708</v>
      </c>
      <c r="T62">
        <f t="shared" si="10"/>
        <v>103.986</v>
      </c>
      <c r="U62" s="13">
        <f t="shared" si="0"/>
        <v>7.484307484567899</v>
      </c>
      <c r="V62" s="13">
        <f t="shared" si="35"/>
        <v>1893.1990547839503</v>
      </c>
      <c r="W62" s="13">
        <f t="shared" si="37"/>
        <v>-1.2881944444444473</v>
      </c>
      <c r="X62" s="13">
        <f t="shared" si="11"/>
        <v>1.2881944444444473</v>
      </c>
      <c r="Y62">
        <f t="shared" si="12"/>
        <v>7.1100921103395036</v>
      </c>
      <c r="Z62">
        <f t="shared" si="13"/>
        <v>6.0435782937885776</v>
      </c>
      <c r="AA62">
        <f t="shared" si="14"/>
        <v>5.4392204644097202</v>
      </c>
      <c r="AB62">
        <f t="shared" si="15"/>
        <v>5.1672594411892341</v>
      </c>
      <c r="AC62">
        <f t="shared" si="16"/>
        <v>5.1672594411892341</v>
      </c>
      <c r="AD62">
        <f t="shared" si="17"/>
        <v>4.6505334970703105</v>
      </c>
      <c r="AE62">
        <f t="shared" si="18"/>
        <v>3.9529534725097637</v>
      </c>
      <c r="AF62">
        <f t="shared" si="19"/>
        <v>3.7553057988842755</v>
      </c>
      <c r="AG62">
        <f>AG61+AF62</f>
        <v>949.92641650971143</v>
      </c>
      <c r="AH62" s="13">
        <f>S62-AG62*-1</f>
        <v>1000.6624450973202</v>
      </c>
      <c r="AI62" s="13">
        <f t="shared" si="20"/>
        <v>23626.598486881579</v>
      </c>
      <c r="AJ62" s="13">
        <f>(R62+AH62)/1000</f>
        <v>1.0003452534355175</v>
      </c>
      <c r="AK62">
        <f t="shared" si="21"/>
        <v>23.677334515469187</v>
      </c>
      <c r="AL62" s="13">
        <f>V62-AG62</f>
        <v>943.27263827423883</v>
      </c>
      <c r="BU62" s="13">
        <f t="shared" si="22"/>
        <v>1679.9285049171788</v>
      </c>
      <c r="BV62">
        <f t="shared" si="23"/>
        <v>6719.7140196687151</v>
      </c>
      <c r="BW62">
        <f t="shared" si="24"/>
        <v>1.5272077317428898E-4</v>
      </c>
      <c r="BX62" s="13">
        <f t="shared" si="1"/>
        <v>1674.489284452769</v>
      </c>
      <c r="BY62">
        <f t="shared" si="25"/>
        <v>1034.8343777918112</v>
      </c>
      <c r="BZ62">
        <f t="shared" si="26"/>
        <v>4139.3375111672449</v>
      </c>
      <c r="CA62">
        <f t="shared" si="27"/>
        <v>9.4075852526528291E-5</v>
      </c>
      <c r="CB62">
        <f t="shared" si="28"/>
        <v>11786215.866952116</v>
      </c>
      <c r="CC62">
        <f t="shared" si="29"/>
        <v>19133496.552608132</v>
      </c>
    </row>
    <row r="63" spans="2:81" x14ac:dyDescent="0.25">
      <c r="B63" s="2" t="s">
        <v>37</v>
      </c>
      <c r="C63" s="2">
        <v>55</v>
      </c>
      <c r="D63" s="2">
        <v>55</v>
      </c>
      <c r="E63" s="2">
        <f t="shared" si="36"/>
        <v>3.333333333333333</v>
      </c>
      <c r="F63" s="7">
        <v>12</v>
      </c>
      <c r="G63" s="13">
        <f t="shared" si="30"/>
        <v>-1.388888888888884E-2</v>
      </c>
      <c r="H63" s="13">
        <f t="shared" si="31"/>
        <v>-4.9999999999999822E-2</v>
      </c>
      <c r="I63" s="13">
        <f t="shared" si="2"/>
        <v>4.0064305555555544</v>
      </c>
      <c r="J63" s="19" t="str">
        <f t="shared" si="3"/>
        <v>Yes</v>
      </c>
      <c r="K63" s="13">
        <f t="shared" si="4"/>
        <v>-18.402777777777711</v>
      </c>
      <c r="L63" s="13">
        <f t="shared" si="5"/>
        <v>89.589652777777843</v>
      </c>
      <c r="M63" s="13">
        <f t="shared" si="32"/>
        <v>298.63217592592611</v>
      </c>
      <c r="N63" s="13">
        <f t="shared" si="6"/>
        <v>0.42182854938271525</v>
      </c>
      <c r="O63" s="13">
        <f t="shared" si="7"/>
        <v>-0.42182854938271525</v>
      </c>
      <c r="P63" s="13">
        <f t="shared" si="33"/>
        <v>-43.673549652423546</v>
      </c>
      <c r="Q63" s="13">
        <f t="shared" si="8"/>
        <v>43.673549652423546</v>
      </c>
      <c r="R63" s="13">
        <f t="shared" si="9"/>
        <v>0.29863217592592611</v>
      </c>
      <c r="S63" s="13">
        <f t="shared" si="34"/>
        <v>51.034660763534632</v>
      </c>
      <c r="T63">
        <f t="shared" si="10"/>
        <v>103.986</v>
      </c>
      <c r="U63" s="13">
        <f t="shared" si="0"/>
        <v>7.3611111111111098</v>
      </c>
      <c r="V63" s="13">
        <f t="shared" si="35"/>
        <v>1900.5601658950613</v>
      </c>
      <c r="W63" s="13">
        <f t="shared" si="37"/>
        <v>-0.12319637345678913</v>
      </c>
      <c r="X63" s="13">
        <f t="shared" si="11"/>
        <v>0.12319637345678913</v>
      </c>
      <c r="Y63">
        <f t="shared" si="12"/>
        <v>6.9930555555555536</v>
      </c>
      <c r="Z63">
        <f t="shared" si="13"/>
        <v>5.9440972222222204</v>
      </c>
      <c r="AA63">
        <f t="shared" si="14"/>
        <v>5.3496874999999982</v>
      </c>
      <c r="AB63">
        <f t="shared" si="15"/>
        <v>5.0822031249999977</v>
      </c>
      <c r="AC63">
        <f t="shared" si="16"/>
        <v>5.0822031249999977</v>
      </c>
      <c r="AD63">
        <f t="shared" si="17"/>
        <v>4.5739828124999979</v>
      </c>
      <c r="AE63">
        <f t="shared" si="18"/>
        <v>3.8878853906249979</v>
      </c>
      <c r="AF63">
        <f t="shared" si="19"/>
        <v>3.6934911210937478</v>
      </c>
      <c r="AG63">
        <f>AG62+AF63</f>
        <v>953.61990763080519</v>
      </c>
      <c r="AH63" s="13">
        <f>S63-AG63*-1</f>
        <v>1004.6545683943398</v>
      </c>
      <c r="AI63" s="13">
        <f t="shared" si="20"/>
        <v>24631.25305527592</v>
      </c>
      <c r="AJ63" s="13">
        <f>(R63+AH63)/1000</f>
        <v>1.0049532005702657</v>
      </c>
      <c r="AK63">
        <f t="shared" si="21"/>
        <v>24.682287716039454</v>
      </c>
      <c r="AL63" s="13">
        <f>V63-AG63</f>
        <v>946.94025826425616</v>
      </c>
      <c r="BU63" s="13">
        <f t="shared" si="22"/>
        <v>1679.9285049171788</v>
      </c>
      <c r="BV63">
        <f t="shared" si="23"/>
        <v>6719.7140196687151</v>
      </c>
      <c r="BW63">
        <f t="shared" si="24"/>
        <v>1.5272077317428898E-4</v>
      </c>
      <c r="BX63" s="13">
        <f t="shared" si="1"/>
        <v>1674.5788174171787</v>
      </c>
      <c r="BY63">
        <f t="shared" si="25"/>
        <v>1034.8897091638164</v>
      </c>
      <c r="BZ63">
        <f t="shared" si="26"/>
        <v>4139.5588366552656</v>
      </c>
      <c r="CA63">
        <f t="shared" si="27"/>
        <v>9.4080882651256033E-5</v>
      </c>
      <c r="CB63">
        <f t="shared" si="28"/>
        <v>11786215.866952116</v>
      </c>
      <c r="CC63">
        <f t="shared" si="29"/>
        <v>19132473.561842896</v>
      </c>
    </row>
    <row r="64" spans="2:81" x14ac:dyDescent="0.25">
      <c r="B64" s="2" t="s">
        <v>37</v>
      </c>
      <c r="C64" s="2">
        <v>56</v>
      </c>
      <c r="D64" s="2">
        <v>56</v>
      </c>
      <c r="E64" s="2">
        <f t="shared" si="36"/>
        <v>3.333333333333333</v>
      </c>
      <c r="F64" s="7">
        <v>12</v>
      </c>
      <c r="G64" s="13">
        <f t="shared" si="30"/>
        <v>0</v>
      </c>
      <c r="H64" s="13">
        <f t="shared" si="31"/>
        <v>0</v>
      </c>
      <c r="I64" s="13">
        <f t="shared" si="2"/>
        <v>4.0064305555555544</v>
      </c>
      <c r="J64" s="19" t="str">
        <f t="shared" si="3"/>
        <v>No</v>
      </c>
      <c r="K64" s="13">
        <f t="shared" si="4"/>
        <v>0</v>
      </c>
      <c r="L64" s="13">
        <f t="shared" si="5"/>
        <v>107.99243055555556</v>
      </c>
      <c r="M64" s="13">
        <f t="shared" si="32"/>
        <v>359.97476851851849</v>
      </c>
      <c r="N64" s="13">
        <f t="shared" si="6"/>
        <v>0.35997476851851851</v>
      </c>
      <c r="O64" s="13">
        <f t="shared" si="7"/>
        <v>-0.35997476851851851</v>
      </c>
      <c r="P64" s="13">
        <f t="shared" si="33"/>
        <v>-44.033524420942065</v>
      </c>
      <c r="Q64" s="13">
        <f t="shared" si="8"/>
        <v>44.033524420942065</v>
      </c>
      <c r="R64" s="13">
        <f t="shared" si="9"/>
        <v>0.35997476851851851</v>
      </c>
      <c r="S64" s="13">
        <f t="shared" si="34"/>
        <v>51.394635532053151</v>
      </c>
      <c r="T64">
        <f t="shared" si="10"/>
        <v>103.986</v>
      </c>
      <c r="U64" s="13">
        <f t="shared" si="0"/>
        <v>7.3611111111111098</v>
      </c>
      <c r="V64" s="13">
        <f t="shared" si="35"/>
        <v>1907.9212770061724</v>
      </c>
      <c r="W64" s="13">
        <f t="shared" si="37"/>
        <v>0</v>
      </c>
      <c r="X64" s="13">
        <f t="shared" si="11"/>
        <v>0</v>
      </c>
      <c r="Y64">
        <f t="shared" si="12"/>
        <v>6.9930555555555536</v>
      </c>
      <c r="Z64">
        <f t="shared" si="13"/>
        <v>5.9440972222222204</v>
      </c>
      <c r="AA64">
        <f t="shared" si="14"/>
        <v>5.3496874999999982</v>
      </c>
      <c r="AB64">
        <f t="shared" si="15"/>
        <v>5.0822031249999977</v>
      </c>
      <c r="AC64">
        <f t="shared" si="16"/>
        <v>5.0822031249999977</v>
      </c>
      <c r="AD64">
        <f t="shared" si="17"/>
        <v>4.5739828124999979</v>
      </c>
      <c r="AE64">
        <f t="shared" si="18"/>
        <v>3.8878853906249979</v>
      </c>
      <c r="AF64">
        <f t="shared" si="19"/>
        <v>3.6934911210937478</v>
      </c>
      <c r="AG64">
        <f>AG63+AF64</f>
        <v>957.31339875189894</v>
      </c>
      <c r="AH64" s="13">
        <f>S64-AG64*-1</f>
        <v>1008.7080342839521</v>
      </c>
      <c r="AI64" s="13">
        <f t="shared" si="20"/>
        <v>25639.961089559871</v>
      </c>
      <c r="AJ64" s="13">
        <f>(R64+AH64)/1000</f>
        <v>1.0090680090524706</v>
      </c>
      <c r="AK64">
        <f t="shared" si="21"/>
        <v>25.691355725091924</v>
      </c>
      <c r="AL64" s="13">
        <f>V64-AG64</f>
        <v>950.60787825427349</v>
      </c>
      <c r="BU64" s="13">
        <f t="shared" si="22"/>
        <v>1679.9285049171788</v>
      </c>
      <c r="BV64">
        <f t="shared" si="23"/>
        <v>6719.7140196687151</v>
      </c>
      <c r="BW64">
        <f t="shared" si="24"/>
        <v>1.5272077317428898E-4</v>
      </c>
      <c r="BX64" s="13">
        <f t="shared" si="1"/>
        <v>1674.5788174171787</v>
      </c>
      <c r="BY64">
        <f t="shared" si="25"/>
        <v>1034.8897091638164</v>
      </c>
      <c r="BZ64">
        <f t="shared" si="26"/>
        <v>4139.5588366552656</v>
      </c>
      <c r="CA64">
        <f t="shared" si="27"/>
        <v>9.4080882651256033E-5</v>
      </c>
      <c r="CB64">
        <f t="shared" si="28"/>
        <v>11786215.866952116</v>
      </c>
      <c r="CC64">
        <f t="shared" si="29"/>
        <v>19132473.561842896</v>
      </c>
    </row>
    <row r="65" spans="2:81" x14ac:dyDescent="0.25">
      <c r="B65" s="2" t="s">
        <v>37</v>
      </c>
      <c r="C65" s="2">
        <v>57</v>
      </c>
      <c r="D65" s="2">
        <v>57</v>
      </c>
      <c r="E65" s="2">
        <f t="shared" si="36"/>
        <v>3.333333333333333</v>
      </c>
      <c r="F65" s="7">
        <v>12</v>
      </c>
      <c r="G65" s="13">
        <f t="shared" si="30"/>
        <v>4.1666666666666761E-2</v>
      </c>
      <c r="H65" s="13">
        <f t="shared" si="31"/>
        <v>0.15000000000000036</v>
      </c>
      <c r="I65" s="13">
        <f t="shared" si="2"/>
        <v>4.0064305555555544</v>
      </c>
      <c r="J65" s="19" t="str">
        <f t="shared" si="3"/>
        <v>No</v>
      </c>
      <c r="K65" s="13">
        <f t="shared" si="4"/>
        <v>55.208333333333456</v>
      </c>
      <c r="L65" s="13">
        <f t="shared" si="5"/>
        <v>163.20076388888901</v>
      </c>
      <c r="M65" s="13">
        <f t="shared" si="32"/>
        <v>544.00254629629671</v>
      </c>
      <c r="N65" s="13">
        <f t="shared" si="6"/>
        <v>0.54400254629629674</v>
      </c>
      <c r="O65" s="13">
        <f t="shared" si="7"/>
        <v>-0.54400254629629674</v>
      </c>
      <c r="P65" s="13">
        <f t="shared" si="33"/>
        <v>-44.577526967238363</v>
      </c>
      <c r="Q65" s="13">
        <f t="shared" si="8"/>
        <v>44.577526967238363</v>
      </c>
      <c r="R65" s="13">
        <f t="shared" si="9"/>
        <v>0.54400254629629674</v>
      </c>
      <c r="S65" s="13">
        <f t="shared" si="34"/>
        <v>51.938638078349449</v>
      </c>
      <c r="T65">
        <f t="shared" si="10"/>
        <v>103.986</v>
      </c>
      <c r="U65" s="13">
        <f t="shared" si="0"/>
        <v>7.3611111111111098</v>
      </c>
      <c r="V65" s="13">
        <f t="shared" si="35"/>
        <v>1915.2823881172835</v>
      </c>
      <c r="W65" s="13">
        <f t="shared" si="37"/>
        <v>0</v>
      </c>
      <c r="X65" s="13">
        <f t="shared" si="11"/>
        <v>0</v>
      </c>
      <c r="Y65">
        <f t="shared" si="12"/>
        <v>6.9930555555555536</v>
      </c>
      <c r="Z65">
        <f t="shared" si="13"/>
        <v>5.9440972222222204</v>
      </c>
      <c r="AA65">
        <f t="shared" si="14"/>
        <v>5.3496874999999982</v>
      </c>
      <c r="AB65">
        <f t="shared" si="15"/>
        <v>5.0822031249999977</v>
      </c>
      <c r="AC65">
        <f t="shared" si="16"/>
        <v>5.0822031249999977</v>
      </c>
      <c r="AD65">
        <f t="shared" si="17"/>
        <v>4.5739828124999979</v>
      </c>
      <c r="AE65">
        <f t="shared" si="18"/>
        <v>3.8878853906249979</v>
      </c>
      <c r="AF65">
        <f t="shared" si="19"/>
        <v>3.6934911210937478</v>
      </c>
      <c r="AG65">
        <f>AG64+AF65</f>
        <v>961.0068898729927</v>
      </c>
      <c r="AH65" s="13">
        <f>S65-AG65*-1</f>
        <v>1012.9455279513421</v>
      </c>
      <c r="AI65" s="13">
        <f t="shared" si="20"/>
        <v>26652.906617511213</v>
      </c>
      <c r="AJ65" s="13">
        <f>(R65+AH65)/1000</f>
        <v>1.0134895304976383</v>
      </c>
      <c r="AK65">
        <f t="shared" si="21"/>
        <v>26.704845255589561</v>
      </c>
      <c r="AL65" s="13">
        <f>V65-AG65</f>
        <v>954.27549824429082</v>
      </c>
      <c r="BU65" s="13">
        <f t="shared" si="22"/>
        <v>1679.9285049171788</v>
      </c>
      <c r="BV65">
        <f t="shared" si="23"/>
        <v>6719.7140196687151</v>
      </c>
      <c r="BW65">
        <f t="shared" si="24"/>
        <v>1.5272077317428898E-4</v>
      </c>
      <c r="BX65" s="13">
        <f t="shared" si="1"/>
        <v>1674.5788174171787</v>
      </c>
      <c r="BY65">
        <f t="shared" si="25"/>
        <v>1034.8897091638164</v>
      </c>
      <c r="BZ65">
        <f t="shared" si="26"/>
        <v>4139.5588366552656</v>
      </c>
      <c r="CA65">
        <f t="shared" si="27"/>
        <v>9.4080882651256033E-5</v>
      </c>
      <c r="CB65">
        <f t="shared" si="28"/>
        <v>11786215.866952116</v>
      </c>
      <c r="CC65">
        <f t="shared" si="29"/>
        <v>19132473.561842896</v>
      </c>
    </row>
    <row r="66" spans="2:81" x14ac:dyDescent="0.25">
      <c r="B66" s="2" t="s">
        <v>37</v>
      </c>
      <c r="C66" s="2">
        <v>58</v>
      </c>
      <c r="D66" s="2">
        <v>58</v>
      </c>
      <c r="E66" s="2">
        <f t="shared" si="36"/>
        <v>3.416666666666667</v>
      </c>
      <c r="F66" s="7">
        <v>12.3</v>
      </c>
      <c r="G66" s="13">
        <f t="shared" si="30"/>
        <v>8.3333333333333287E-2</v>
      </c>
      <c r="H66" s="13">
        <f t="shared" si="31"/>
        <v>0.29999999999999982</v>
      </c>
      <c r="I66" s="13">
        <f t="shared" si="2"/>
        <v>4.2092561024305555</v>
      </c>
      <c r="J66" s="19" t="str">
        <f t="shared" si="3"/>
        <v>No</v>
      </c>
      <c r="K66" s="13">
        <f t="shared" si="4"/>
        <v>110.4166666666666</v>
      </c>
      <c r="L66" s="13">
        <f t="shared" si="5"/>
        <v>218.61192276909716</v>
      </c>
      <c r="M66" s="13">
        <f t="shared" si="32"/>
        <v>746.92406946108201</v>
      </c>
      <c r="N66" s="13">
        <f t="shared" si="6"/>
        <v>0.3742678194610799</v>
      </c>
      <c r="O66" s="13">
        <f t="shared" si="7"/>
        <v>-0.3742678194610799</v>
      </c>
      <c r="P66" s="13">
        <f t="shared" si="33"/>
        <v>-44.951794786699445</v>
      </c>
      <c r="Q66" s="13">
        <f t="shared" si="8"/>
        <v>44.951794786699445</v>
      </c>
      <c r="R66" s="13">
        <f t="shared" si="9"/>
        <v>0.74692406946108203</v>
      </c>
      <c r="S66" s="13">
        <f t="shared" si="34"/>
        <v>52.685562147810529</v>
      </c>
      <c r="T66">
        <f t="shared" si="10"/>
        <v>103.986</v>
      </c>
      <c r="U66" s="13">
        <f t="shared" si="0"/>
        <v>7.733767361111112</v>
      </c>
      <c r="V66" s="13">
        <f t="shared" si="35"/>
        <v>1923.0161554783947</v>
      </c>
      <c r="W66" s="13">
        <f t="shared" si="37"/>
        <v>0.37265625000000213</v>
      </c>
      <c r="X66" s="13">
        <f t="shared" si="11"/>
        <v>0</v>
      </c>
      <c r="Y66">
        <f t="shared" si="12"/>
        <v>7.3470789930555558</v>
      </c>
      <c r="Z66">
        <f t="shared" si="13"/>
        <v>6.245017144097222</v>
      </c>
      <c r="AA66">
        <f t="shared" si="14"/>
        <v>5.6205154296875</v>
      </c>
      <c r="AB66">
        <f t="shared" si="15"/>
        <v>5.3394896582031244</v>
      </c>
      <c r="AC66">
        <f t="shared" si="16"/>
        <v>5.3394896582031244</v>
      </c>
      <c r="AD66">
        <f t="shared" si="17"/>
        <v>4.8055406923828121</v>
      </c>
      <c r="AE66">
        <f t="shared" si="18"/>
        <v>4.0847095885253903</v>
      </c>
      <c r="AF66">
        <f t="shared" si="19"/>
        <v>3.8804741090991208</v>
      </c>
      <c r="AG66">
        <f>AG65+AF66</f>
        <v>964.88736398209187</v>
      </c>
      <c r="AH66" s="13">
        <f>S66-AG66*-1</f>
        <v>1017.5729261299024</v>
      </c>
      <c r="AI66" s="13">
        <f t="shared" si="20"/>
        <v>27670.479543641115</v>
      </c>
      <c r="AJ66" s="13">
        <f>(R66+AH66)/1000</f>
        <v>1.0183198501993636</v>
      </c>
      <c r="AK66">
        <f t="shared" si="21"/>
        <v>27.723165105788926</v>
      </c>
      <c r="AL66" s="13">
        <f>V66-AG66</f>
        <v>958.12879149630282</v>
      </c>
      <c r="BU66" s="13">
        <f t="shared" si="22"/>
        <v>1679.9285049171788</v>
      </c>
      <c r="BV66">
        <f t="shared" si="23"/>
        <v>6719.7140196687151</v>
      </c>
      <c r="BW66">
        <f t="shared" si="24"/>
        <v>1.5272077317428898E-4</v>
      </c>
      <c r="BX66" s="13">
        <f t="shared" si="1"/>
        <v>1674.3079894874913</v>
      </c>
      <c r="BY66">
        <f t="shared" si="25"/>
        <v>1034.7223375032697</v>
      </c>
      <c r="BZ66">
        <f t="shared" si="26"/>
        <v>4138.8893500130789</v>
      </c>
      <c r="CA66">
        <f t="shared" si="27"/>
        <v>9.4065667045751793E-5</v>
      </c>
      <c r="CB66">
        <f t="shared" si="28"/>
        <v>11786215.866952116</v>
      </c>
      <c r="CC66">
        <f t="shared" si="29"/>
        <v>19135568.33785608</v>
      </c>
    </row>
    <row r="67" spans="2:81" x14ac:dyDescent="0.25">
      <c r="B67" s="2" t="s">
        <v>37</v>
      </c>
      <c r="C67" s="2">
        <v>59</v>
      </c>
      <c r="D67" s="2">
        <v>59</v>
      </c>
      <c r="E67" s="2">
        <f t="shared" si="36"/>
        <v>3.5</v>
      </c>
      <c r="F67" s="7">
        <v>12.6</v>
      </c>
      <c r="G67" s="13">
        <f t="shared" si="30"/>
        <v>0.33333333333333315</v>
      </c>
      <c r="H67" s="13">
        <f t="shared" si="31"/>
        <v>1.1999999999999993</v>
      </c>
      <c r="I67" s="13">
        <f t="shared" si="2"/>
        <v>4.417089687499999</v>
      </c>
      <c r="J67" s="19" t="str">
        <f t="shared" si="3"/>
        <v>No</v>
      </c>
      <c r="K67" s="13">
        <f t="shared" si="4"/>
        <v>441.6666666666664</v>
      </c>
      <c r="L67" s="13">
        <f t="shared" si="5"/>
        <v>550.06975635416643</v>
      </c>
      <c r="M67" s="13">
        <f t="shared" si="32"/>
        <v>1925.2441472395826</v>
      </c>
      <c r="N67" s="13">
        <f t="shared" si="6"/>
        <v>1.543386508350695</v>
      </c>
      <c r="O67" s="13">
        <f t="shared" si="7"/>
        <v>-1.543386508350695</v>
      </c>
      <c r="P67" s="13">
        <f t="shared" si="33"/>
        <v>-46.495181295050138</v>
      </c>
      <c r="Q67" s="13">
        <f t="shared" si="8"/>
        <v>46.495181295050138</v>
      </c>
      <c r="R67" s="13">
        <f t="shared" si="9"/>
        <v>1.9252441472395827</v>
      </c>
      <c r="S67" s="13">
        <f t="shared" si="34"/>
        <v>54.610806295050111</v>
      </c>
      <c r="T67">
        <f t="shared" si="10"/>
        <v>103.986</v>
      </c>
      <c r="U67" s="13">
        <f t="shared" si="0"/>
        <v>8.1156249999999996</v>
      </c>
      <c r="V67" s="13">
        <f t="shared" si="35"/>
        <v>1931.1317804783946</v>
      </c>
      <c r="W67" s="13">
        <f t="shared" si="37"/>
        <v>0.38185763888888768</v>
      </c>
      <c r="X67" s="13">
        <f t="shared" si="11"/>
        <v>0</v>
      </c>
      <c r="Y67">
        <f t="shared" si="12"/>
        <v>7.7098437499999992</v>
      </c>
      <c r="Z67">
        <f t="shared" si="13"/>
        <v>6.5533671874999992</v>
      </c>
      <c r="AA67">
        <f t="shared" si="14"/>
        <v>5.8980304687499991</v>
      </c>
      <c r="AB67">
        <f t="shared" si="15"/>
        <v>5.6031289453124993</v>
      </c>
      <c r="AC67">
        <f t="shared" si="16"/>
        <v>5.6031289453124993</v>
      </c>
      <c r="AD67">
        <f t="shared" si="17"/>
        <v>5.0428160507812496</v>
      </c>
      <c r="AE67">
        <f t="shared" si="18"/>
        <v>4.2863936431640619</v>
      </c>
      <c r="AF67">
        <f t="shared" si="19"/>
        <v>4.0720739610058585</v>
      </c>
      <c r="AG67">
        <f>AG66+AF67</f>
        <v>968.95943794309778</v>
      </c>
      <c r="AH67" s="13">
        <f>S67-AG67*-1</f>
        <v>1023.5702442381479</v>
      </c>
      <c r="AI67" s="13">
        <f t="shared" si="20"/>
        <v>28694.049787879263</v>
      </c>
      <c r="AJ67" s="13">
        <f>(R67+AH67)/1000</f>
        <v>1.0254954883853875</v>
      </c>
      <c r="AK67">
        <f t="shared" si="21"/>
        <v>28.748660594174314</v>
      </c>
      <c r="AL67" s="13">
        <f>V67-AG67</f>
        <v>962.17234253529682</v>
      </c>
      <c r="BU67" s="13">
        <f t="shared" si="22"/>
        <v>1679.9285049171788</v>
      </c>
      <c r="BV67">
        <f t="shared" si="23"/>
        <v>6719.7140196687151</v>
      </c>
      <c r="BW67">
        <f t="shared" si="24"/>
        <v>1.5272077317428898E-4</v>
      </c>
      <c r="BX67" s="13">
        <f t="shared" si="1"/>
        <v>1674.0304744484288</v>
      </c>
      <c r="BY67">
        <f t="shared" si="25"/>
        <v>1034.550833209129</v>
      </c>
      <c r="BZ67">
        <f t="shared" si="26"/>
        <v>4138.203332836516</v>
      </c>
      <c r="CA67">
        <f t="shared" si="27"/>
        <v>9.4050075746284457E-5</v>
      </c>
      <c r="CB67">
        <f t="shared" si="28"/>
        <v>11786215.866952116</v>
      </c>
      <c r="CC67">
        <f t="shared" si="29"/>
        <v>19138740.566842243</v>
      </c>
    </row>
    <row r="68" spans="2:81" x14ac:dyDescent="0.25">
      <c r="B68" s="2" t="s">
        <v>37</v>
      </c>
      <c r="C68" s="2">
        <v>60</v>
      </c>
      <c r="D68" s="2">
        <v>60</v>
      </c>
      <c r="E68" s="2">
        <f t="shared" si="36"/>
        <v>4.083333333333333</v>
      </c>
      <c r="F68" s="7">
        <v>14.7</v>
      </c>
      <c r="G68" s="13">
        <f t="shared" si="30"/>
        <v>0.37500000000000011</v>
      </c>
      <c r="H68" s="13">
        <f t="shared" si="31"/>
        <v>1.3500000000000005</v>
      </c>
      <c r="I68" s="13">
        <f t="shared" si="2"/>
        <v>6.0121498524305537</v>
      </c>
      <c r="J68" s="19" t="str">
        <f t="shared" si="3"/>
        <v>No</v>
      </c>
      <c r="K68" s="13">
        <f t="shared" si="4"/>
        <v>496.87500000000017</v>
      </c>
      <c r="L68" s="13">
        <f t="shared" si="5"/>
        <v>606.87314985243074</v>
      </c>
      <c r="M68" s="13">
        <f t="shared" si="32"/>
        <v>2478.0653618974252</v>
      </c>
      <c r="N68" s="13">
        <f t="shared" si="6"/>
        <v>-0.45257699921368255</v>
      </c>
      <c r="O68" s="13">
        <f t="shared" si="7"/>
        <v>0.45257699921368255</v>
      </c>
      <c r="P68" s="13">
        <f t="shared" si="33"/>
        <v>-46.042604295836455</v>
      </c>
      <c r="Q68" s="13">
        <f t="shared" si="8"/>
        <v>46.042604295836455</v>
      </c>
      <c r="R68" s="13">
        <f t="shared" si="9"/>
        <v>2.4780653618974253</v>
      </c>
      <c r="S68" s="13">
        <f t="shared" si="34"/>
        <v>57.088871656947539</v>
      </c>
      <c r="T68">
        <f t="shared" si="10"/>
        <v>103.986</v>
      </c>
      <c r="U68" s="13">
        <f t="shared" si="0"/>
        <v>11.046267361111108</v>
      </c>
      <c r="V68" s="13">
        <f t="shared" si="35"/>
        <v>1942.1780478395058</v>
      </c>
      <c r="W68" s="13">
        <f t="shared" si="37"/>
        <v>2.9306423611111079</v>
      </c>
      <c r="X68" s="13">
        <f t="shared" si="11"/>
        <v>0</v>
      </c>
      <c r="Y68">
        <f t="shared" si="12"/>
        <v>10.493953993055552</v>
      </c>
      <c r="Z68">
        <f t="shared" si="13"/>
        <v>8.9198608940972193</v>
      </c>
      <c r="AA68">
        <f t="shared" si="14"/>
        <v>8.0278748046874977</v>
      </c>
      <c r="AB68">
        <f t="shared" si="15"/>
        <v>7.626481064453122</v>
      </c>
      <c r="AC68">
        <f t="shared" si="16"/>
        <v>7.626481064453122</v>
      </c>
      <c r="AD68">
        <f t="shared" si="17"/>
        <v>6.8638329580078103</v>
      </c>
      <c r="AE68">
        <f t="shared" si="18"/>
        <v>5.8342580143066387</v>
      </c>
      <c r="AF68">
        <f t="shared" si="19"/>
        <v>5.5425451135913066</v>
      </c>
      <c r="AG68">
        <f>AG67+AF68</f>
        <v>974.50198305668914</v>
      </c>
      <c r="AH68" s="13">
        <f>S68-AG68*-1</f>
        <v>1031.5908547136366</v>
      </c>
      <c r="AI68" s="13">
        <f t="shared" si="20"/>
        <v>29725.640642592898</v>
      </c>
      <c r="AJ68" s="13">
        <f>(R68+AH68)/1000</f>
        <v>1.0340689200755342</v>
      </c>
      <c r="AK68">
        <f t="shared" si="21"/>
        <v>29.782729514249848</v>
      </c>
      <c r="AL68" s="13">
        <f>V68-AG68</f>
        <v>967.67606478281664</v>
      </c>
      <c r="BU68" s="13">
        <f t="shared" si="22"/>
        <v>1679.9285049171788</v>
      </c>
      <c r="BV68">
        <f t="shared" si="23"/>
        <v>6719.7140196687151</v>
      </c>
      <c r="BW68">
        <f t="shared" si="24"/>
        <v>1.5272077317428898E-4</v>
      </c>
      <c r="BX68" s="13">
        <f t="shared" si="1"/>
        <v>1671.9006301124912</v>
      </c>
      <c r="BY68">
        <f t="shared" si="25"/>
        <v>1033.2345894095195</v>
      </c>
      <c r="BZ68">
        <f t="shared" si="26"/>
        <v>4132.9383576380778</v>
      </c>
      <c r="CA68">
        <f t="shared" si="27"/>
        <v>9.3930417219047224E-5</v>
      </c>
      <c r="CB68">
        <f t="shared" si="28"/>
        <v>11786215.866952116</v>
      </c>
      <c r="CC68">
        <f t="shared" si="29"/>
        <v>19163121.524334032</v>
      </c>
    </row>
    <row r="69" spans="2:81" x14ac:dyDescent="0.25">
      <c r="B69" s="2" t="s">
        <v>37</v>
      </c>
      <c r="C69" s="2">
        <v>61</v>
      </c>
      <c r="D69" s="2">
        <v>61</v>
      </c>
      <c r="E69" s="2">
        <f t="shared" si="36"/>
        <v>4.25</v>
      </c>
      <c r="F69" s="7">
        <v>15.3</v>
      </c>
      <c r="G69" s="13">
        <f t="shared" si="30"/>
        <v>0.16666666666666682</v>
      </c>
      <c r="H69" s="13">
        <f t="shared" si="31"/>
        <v>0.60000000000000053</v>
      </c>
      <c r="I69" s="13">
        <f t="shared" si="2"/>
        <v>6.5129536718749987</v>
      </c>
      <c r="J69" s="19" t="str">
        <f t="shared" si="3"/>
        <v>No</v>
      </c>
      <c r="K69" s="13">
        <f t="shared" si="4"/>
        <v>220.83333333333354</v>
      </c>
      <c r="L69" s="13">
        <f t="shared" si="5"/>
        <v>331.33228700520851</v>
      </c>
      <c r="M69" s="13">
        <f t="shared" si="32"/>
        <v>1408.1622197721363</v>
      </c>
      <c r="N69" s="13">
        <f t="shared" si="6"/>
        <v>0.48802333088324334</v>
      </c>
      <c r="O69" s="13">
        <f t="shared" si="7"/>
        <v>-0.48802333088324334</v>
      </c>
      <c r="P69" s="13">
        <f t="shared" si="33"/>
        <v>-46.530627626719699</v>
      </c>
      <c r="Q69" s="13">
        <f t="shared" si="8"/>
        <v>46.530627626719699</v>
      </c>
      <c r="R69" s="13">
        <f t="shared" si="9"/>
        <v>1.4081622197721362</v>
      </c>
      <c r="S69" s="13">
        <f t="shared" si="34"/>
        <v>58.497033876719676</v>
      </c>
      <c r="T69">
        <f t="shared" si="10"/>
        <v>103.986</v>
      </c>
      <c r="U69" s="13">
        <f t="shared" si="0"/>
        <v>11.96640625</v>
      </c>
      <c r="V69" s="13">
        <f t="shared" si="35"/>
        <v>1954.1444540895059</v>
      </c>
      <c r="W69" s="13">
        <f t="shared" si="37"/>
        <v>0.92013888888889284</v>
      </c>
      <c r="X69" s="13">
        <f t="shared" si="11"/>
        <v>0</v>
      </c>
      <c r="Y69">
        <f t="shared" si="12"/>
        <v>11.3680859375</v>
      </c>
      <c r="Z69">
        <f t="shared" si="13"/>
        <v>9.6628730468749993</v>
      </c>
      <c r="AA69">
        <f t="shared" si="14"/>
        <v>8.6965857421874997</v>
      </c>
      <c r="AB69">
        <f t="shared" si="15"/>
        <v>8.2617564550781246</v>
      </c>
      <c r="AC69">
        <f t="shared" si="16"/>
        <v>8.2617564550781246</v>
      </c>
      <c r="AD69">
        <f t="shared" si="17"/>
        <v>7.435580809570312</v>
      </c>
      <c r="AE69">
        <f t="shared" si="18"/>
        <v>6.3202436881347648</v>
      </c>
      <c r="AF69">
        <f t="shared" si="19"/>
        <v>6.0042315037280263</v>
      </c>
      <c r="AG69">
        <f>AG68+AF69</f>
        <v>980.50621456041722</v>
      </c>
      <c r="AH69" s="13">
        <f>S69-AG69*-1</f>
        <v>1039.0032484371368</v>
      </c>
      <c r="AI69" s="13">
        <f t="shared" si="20"/>
        <v>30764.643891030035</v>
      </c>
      <c r="AJ69" s="13">
        <f>(R69+AH69)/1000</f>
        <v>1.0404114106569089</v>
      </c>
      <c r="AK69">
        <f t="shared" si="21"/>
        <v>30.823140924906756</v>
      </c>
      <c r="AL69" s="13">
        <f>V69-AG69</f>
        <v>973.63823952908865</v>
      </c>
      <c r="BU69" s="13">
        <f t="shared" si="22"/>
        <v>1679.9285049171788</v>
      </c>
      <c r="BV69">
        <f t="shared" si="23"/>
        <v>6719.7140196687151</v>
      </c>
      <c r="BW69">
        <f t="shared" si="24"/>
        <v>1.5272077317428898E-4</v>
      </c>
      <c r="BX69" s="13">
        <f t="shared" si="1"/>
        <v>1671.2319191749912</v>
      </c>
      <c r="BY69">
        <f t="shared" si="25"/>
        <v>1032.8213260501445</v>
      </c>
      <c r="BZ69">
        <f t="shared" si="26"/>
        <v>4131.2853042005781</v>
      </c>
      <c r="CA69">
        <f t="shared" si="27"/>
        <v>9.3892847822740414E-5</v>
      </c>
      <c r="CB69">
        <f t="shared" si="28"/>
        <v>11786215.866952116</v>
      </c>
      <c r="CC69">
        <f t="shared" si="29"/>
        <v>19170789.274580382</v>
      </c>
    </row>
    <row r="70" spans="2:81" x14ac:dyDescent="0.25">
      <c r="B70" s="2" t="s">
        <v>37</v>
      </c>
      <c r="C70" s="2">
        <v>62</v>
      </c>
      <c r="D70" s="2">
        <v>62</v>
      </c>
      <c r="E70" s="2">
        <f t="shared" si="36"/>
        <v>4.416666666666667</v>
      </c>
      <c r="F70" s="7">
        <v>15.9</v>
      </c>
      <c r="G70" s="13">
        <f t="shared" si="30"/>
        <v>0.12499999999999981</v>
      </c>
      <c r="H70" s="13">
        <f t="shared" si="31"/>
        <v>0.44999999999999929</v>
      </c>
      <c r="I70" s="13">
        <f t="shared" si="2"/>
        <v>7.0337896440972223</v>
      </c>
      <c r="J70" s="19" t="str">
        <f t="shared" si="3"/>
        <v>No</v>
      </c>
      <c r="K70" s="13">
        <f t="shared" si="4"/>
        <v>165.62499999999974</v>
      </c>
      <c r="L70" s="13">
        <f t="shared" si="5"/>
        <v>276.64478964409699</v>
      </c>
      <c r="M70" s="13">
        <f t="shared" si="32"/>
        <v>1221.8478209280952</v>
      </c>
      <c r="N70" s="13">
        <f t="shared" si="6"/>
        <v>0.26490337648364948</v>
      </c>
      <c r="O70" s="13">
        <f t="shared" si="7"/>
        <v>-0.26490337648364948</v>
      </c>
      <c r="P70" s="13">
        <f t="shared" si="33"/>
        <v>-46.795531003203351</v>
      </c>
      <c r="Q70" s="13">
        <f t="shared" si="8"/>
        <v>46.795531003203351</v>
      </c>
      <c r="R70" s="13">
        <f t="shared" si="9"/>
        <v>1.2218478209280952</v>
      </c>
      <c r="S70" s="13">
        <f t="shared" si="34"/>
        <v>59.718881697647774</v>
      </c>
      <c r="T70">
        <f t="shared" si="10"/>
        <v>103.986</v>
      </c>
      <c r="U70" s="13">
        <f t="shared" si="0"/>
        <v>12.923350694444446</v>
      </c>
      <c r="V70" s="13">
        <f t="shared" si="35"/>
        <v>1967.0678047839504</v>
      </c>
      <c r="W70" s="13">
        <f t="shared" si="37"/>
        <v>0.95694444444444571</v>
      </c>
      <c r="X70" s="13">
        <f t="shared" si="11"/>
        <v>0</v>
      </c>
      <c r="Y70">
        <f t="shared" si="12"/>
        <v>12.277183159722224</v>
      </c>
      <c r="Z70">
        <f t="shared" si="13"/>
        <v>10.435605685763891</v>
      </c>
      <c r="AA70">
        <f t="shared" si="14"/>
        <v>9.3920451171875019</v>
      </c>
      <c r="AB70">
        <f t="shared" si="15"/>
        <v>8.9224428613281273</v>
      </c>
      <c r="AC70">
        <f t="shared" si="16"/>
        <v>8.9224428613281273</v>
      </c>
      <c r="AD70">
        <f t="shared" si="17"/>
        <v>8.030198575195314</v>
      </c>
      <c r="AE70">
        <f t="shared" si="18"/>
        <v>6.8256687889160164</v>
      </c>
      <c r="AF70">
        <f t="shared" si="19"/>
        <v>6.4843853494702151</v>
      </c>
      <c r="AG70">
        <f>AG69+AF70</f>
        <v>986.99059990988746</v>
      </c>
      <c r="AH70" s="13">
        <f>S70-AG70*-1</f>
        <v>1046.7094816075353</v>
      </c>
      <c r="AI70" s="13">
        <f t="shared" si="20"/>
        <v>31811.353372637572</v>
      </c>
      <c r="AJ70" s="13">
        <f>(R70+AH70)/1000</f>
        <v>1.0479313294284633</v>
      </c>
      <c r="AK70">
        <f t="shared" si="21"/>
        <v>31.871072254335218</v>
      </c>
      <c r="AL70" s="13">
        <f>V70-AG70</f>
        <v>980.07720487406289</v>
      </c>
      <c r="BU70" s="13">
        <f t="shared" si="22"/>
        <v>1679.9285049171788</v>
      </c>
      <c r="BV70">
        <f t="shared" si="23"/>
        <v>6719.7140196687151</v>
      </c>
      <c r="BW70">
        <f t="shared" si="24"/>
        <v>1.5272077317428898E-4</v>
      </c>
      <c r="BX70" s="13">
        <f t="shared" si="1"/>
        <v>1670.5364597999912</v>
      </c>
      <c r="BY70">
        <f t="shared" si="25"/>
        <v>1032.3915321563945</v>
      </c>
      <c r="BZ70">
        <f t="shared" si="26"/>
        <v>4129.5661286255781</v>
      </c>
      <c r="CA70">
        <f t="shared" si="27"/>
        <v>9.3853775650581318E-5</v>
      </c>
      <c r="CB70">
        <f t="shared" si="28"/>
        <v>11786215.866952116</v>
      </c>
      <c r="CC70">
        <f t="shared" si="29"/>
        <v>19178770.246829715</v>
      </c>
    </row>
    <row r="71" spans="2:81" x14ac:dyDescent="0.25">
      <c r="B71" s="2" t="s">
        <v>37</v>
      </c>
      <c r="C71" s="2">
        <v>63</v>
      </c>
      <c r="D71" s="2">
        <v>63</v>
      </c>
      <c r="E71" s="2">
        <f t="shared" si="36"/>
        <v>4.5</v>
      </c>
      <c r="F71" s="7">
        <v>16.2</v>
      </c>
      <c r="G71" s="13">
        <f t="shared" si="30"/>
        <v>0.16666666666666682</v>
      </c>
      <c r="H71" s="13">
        <f t="shared" si="31"/>
        <v>0.60000000000000053</v>
      </c>
      <c r="I71" s="13">
        <f t="shared" si="2"/>
        <v>7.3017196874999986</v>
      </c>
      <c r="J71" s="19" t="str">
        <f t="shared" si="3"/>
        <v>No</v>
      </c>
      <c r="K71" s="13">
        <f t="shared" si="4"/>
        <v>220.83333333333354</v>
      </c>
      <c r="L71" s="13">
        <f t="shared" si="5"/>
        <v>332.12105302083353</v>
      </c>
      <c r="M71" s="13">
        <f t="shared" si="32"/>
        <v>1494.5447385937509</v>
      </c>
      <c r="N71" s="13">
        <f t="shared" si="6"/>
        <v>1.0022704330381966</v>
      </c>
      <c r="O71" s="13">
        <f t="shared" si="7"/>
        <v>-1.0022704330381966</v>
      </c>
      <c r="P71" s="13">
        <f t="shared" si="33"/>
        <v>-47.797801436241549</v>
      </c>
      <c r="Q71" s="13">
        <f t="shared" si="8"/>
        <v>47.797801436241549</v>
      </c>
      <c r="R71" s="13">
        <f t="shared" si="9"/>
        <v>1.4945447385937509</v>
      </c>
      <c r="S71" s="13">
        <f t="shared" si="34"/>
        <v>61.213426436241527</v>
      </c>
      <c r="T71">
        <f t="shared" si="10"/>
        <v>103.986</v>
      </c>
      <c r="U71" s="13">
        <f t="shared" si="0"/>
        <v>13.415625</v>
      </c>
      <c r="V71" s="13">
        <f t="shared" si="35"/>
        <v>1980.4834297839504</v>
      </c>
      <c r="W71" s="13">
        <f t="shared" si="37"/>
        <v>0.49227430555555429</v>
      </c>
      <c r="X71" s="13">
        <f t="shared" si="11"/>
        <v>0</v>
      </c>
      <c r="Y71">
        <f t="shared" si="12"/>
        <v>12.744843749999999</v>
      </c>
      <c r="Z71">
        <f t="shared" si="13"/>
        <v>10.833117187499999</v>
      </c>
      <c r="AA71">
        <f t="shared" si="14"/>
        <v>9.7498054687499991</v>
      </c>
      <c r="AB71">
        <f t="shared" si="15"/>
        <v>9.2623151953124996</v>
      </c>
      <c r="AC71">
        <f t="shared" si="16"/>
        <v>9.2623151953124996</v>
      </c>
      <c r="AD71">
        <f t="shared" si="17"/>
        <v>8.33608367578125</v>
      </c>
      <c r="AE71">
        <f t="shared" si="18"/>
        <v>7.0856711244140627</v>
      </c>
      <c r="AF71">
        <f t="shared" si="19"/>
        <v>6.7313875681933588</v>
      </c>
      <c r="AG71">
        <f>AG70+AF71</f>
        <v>993.72198747808079</v>
      </c>
      <c r="AH71" s="13">
        <f>S71-AG71*-1</f>
        <v>1054.9354139143222</v>
      </c>
      <c r="AI71" s="13">
        <f t="shared" si="20"/>
        <v>32866.288786551893</v>
      </c>
      <c r="AJ71" s="13">
        <f>(R71+AH71)/1000</f>
        <v>1.056429958652916</v>
      </c>
      <c r="AK71">
        <f t="shared" si="21"/>
        <v>32.927502212988131</v>
      </c>
      <c r="AL71" s="13">
        <f>V71-AG71</f>
        <v>986.76144230586965</v>
      </c>
      <c r="BU71" s="13">
        <f t="shared" si="22"/>
        <v>1679.9285049171788</v>
      </c>
      <c r="BV71">
        <f t="shared" si="23"/>
        <v>6719.7140196687151</v>
      </c>
      <c r="BW71">
        <f t="shared" si="24"/>
        <v>1.5272077317428898E-4</v>
      </c>
      <c r="BX71" s="13">
        <f t="shared" si="1"/>
        <v>1670.1786994484287</v>
      </c>
      <c r="BY71">
        <f t="shared" si="25"/>
        <v>1032.170436259129</v>
      </c>
      <c r="BZ71">
        <f t="shared" si="26"/>
        <v>4128.6817450365161</v>
      </c>
      <c r="CA71">
        <f t="shared" si="27"/>
        <v>9.3833676023557182E-5</v>
      </c>
      <c r="CB71">
        <f t="shared" si="28"/>
        <v>11786215.866952116</v>
      </c>
      <c r="CC71">
        <f t="shared" si="29"/>
        <v>19182878.432132464</v>
      </c>
    </row>
    <row r="72" spans="2:81" x14ac:dyDescent="0.25">
      <c r="B72" s="2" t="s">
        <v>37</v>
      </c>
      <c r="C72" s="2">
        <v>64</v>
      </c>
      <c r="D72" s="2">
        <v>64</v>
      </c>
      <c r="E72" s="2">
        <f t="shared" si="36"/>
        <v>4.75</v>
      </c>
      <c r="F72" s="7">
        <v>17.100000000000001</v>
      </c>
      <c r="G72" s="13">
        <f t="shared" si="30"/>
        <v>0.2222222222222224</v>
      </c>
      <c r="H72" s="13">
        <f t="shared" si="31"/>
        <v>0.80000000000000071</v>
      </c>
      <c r="I72" s="13">
        <f t="shared" si="2"/>
        <v>8.1355580468749995</v>
      </c>
      <c r="J72" s="19" t="str">
        <f t="shared" si="3"/>
        <v>No</v>
      </c>
      <c r="K72" s="13">
        <f t="shared" si="4"/>
        <v>294.44444444444468</v>
      </c>
      <c r="L72" s="13">
        <f t="shared" si="5"/>
        <v>406.56600249131969</v>
      </c>
      <c r="M72" s="13">
        <f t="shared" si="32"/>
        <v>1931.1885118337686</v>
      </c>
      <c r="N72" s="13">
        <f t="shared" si="6"/>
        <v>0.39915726183376932</v>
      </c>
      <c r="O72" s="13">
        <f t="shared" si="7"/>
        <v>-0.39915726183376932</v>
      </c>
      <c r="P72" s="13">
        <f t="shared" si="33"/>
        <v>-48.196958698075321</v>
      </c>
      <c r="Q72" s="13">
        <f t="shared" si="8"/>
        <v>48.196958698075321</v>
      </c>
      <c r="R72" s="13">
        <f t="shared" si="9"/>
        <v>1.9311885118337686</v>
      </c>
      <c r="S72" s="13">
        <f t="shared" si="34"/>
        <v>63.144614948075294</v>
      </c>
      <c r="T72">
        <f t="shared" si="10"/>
        <v>103.986</v>
      </c>
      <c r="U72" s="13">
        <f t="shared" ref="U72:U135" si="38">(0.5*$L$3*E72^2)/1000</f>
        <v>14.94765625</v>
      </c>
      <c r="V72" s="13">
        <f t="shared" si="35"/>
        <v>1995.4310860339504</v>
      </c>
      <c r="W72" s="13">
        <f t="shared" si="37"/>
        <v>1.5320312499999993</v>
      </c>
      <c r="X72" s="13">
        <f t="shared" ref="X72:X135" si="39">IF(W72&lt;0, -W72, 0)</f>
        <v>0</v>
      </c>
      <c r="Y72">
        <f t="shared" si="12"/>
        <v>14.200273437499998</v>
      </c>
      <c r="Z72">
        <f t="shared" si="13"/>
        <v>12.070232421874998</v>
      </c>
      <c r="AA72">
        <f t="shared" si="14"/>
        <v>10.863209179687498</v>
      </c>
      <c r="AB72">
        <f t="shared" si="15"/>
        <v>10.320048720703122</v>
      </c>
      <c r="AC72">
        <f t="shared" si="16"/>
        <v>10.320048720703122</v>
      </c>
      <c r="AD72">
        <f t="shared" si="17"/>
        <v>9.2880438486328103</v>
      </c>
      <c r="AE72">
        <f t="shared" si="18"/>
        <v>7.8948372713378889</v>
      </c>
      <c r="AF72">
        <f t="shared" si="19"/>
        <v>7.5000954077709938</v>
      </c>
      <c r="AG72">
        <f>AG71+AF72</f>
        <v>1001.2220828858518</v>
      </c>
      <c r="AH72" s="13">
        <f>S72-AG72*-1</f>
        <v>1064.3666978339272</v>
      </c>
      <c r="AI72" s="13">
        <f t="shared" si="20"/>
        <v>33930.655484385818</v>
      </c>
      <c r="AJ72" s="13">
        <f>(R72+AH72)/1000</f>
        <v>1.0662978863457611</v>
      </c>
      <c r="AK72">
        <f t="shared" si="21"/>
        <v>33.993800099333889</v>
      </c>
      <c r="AL72" s="13">
        <f>V72-AG72</f>
        <v>994.20900314809853</v>
      </c>
      <c r="BU72" s="13">
        <f t="shared" si="22"/>
        <v>1679.9285049171788</v>
      </c>
      <c r="BV72">
        <f t="shared" si="23"/>
        <v>6719.7140196687151</v>
      </c>
      <c r="BW72">
        <f t="shared" si="24"/>
        <v>1.5272077317428898E-4</v>
      </c>
      <c r="BX72" s="13">
        <f t="shared" ref="BX72:BX135" si="40">BU72-AA72</f>
        <v>1669.0652957374912</v>
      </c>
      <c r="BY72">
        <f t="shared" si="25"/>
        <v>1031.4823527657695</v>
      </c>
      <c r="BZ72">
        <f t="shared" si="26"/>
        <v>4125.9294110630781</v>
      </c>
      <c r="CA72">
        <f t="shared" si="27"/>
        <v>9.3771122978706314E-5</v>
      </c>
      <c r="CB72">
        <f t="shared" si="28"/>
        <v>11786215.866952116</v>
      </c>
      <c r="CC72">
        <f t="shared" si="29"/>
        <v>19195674.988436971</v>
      </c>
    </row>
    <row r="73" spans="2:81" x14ac:dyDescent="0.25">
      <c r="B73" s="2" t="s">
        <v>37</v>
      </c>
      <c r="C73" s="2">
        <v>65</v>
      </c>
      <c r="D73" s="2">
        <v>65</v>
      </c>
      <c r="E73" s="2">
        <f t="shared" si="36"/>
        <v>4.9444444444444446</v>
      </c>
      <c r="F73" s="7">
        <v>17.8</v>
      </c>
      <c r="G73" s="13">
        <f t="shared" si="30"/>
        <v>0.1388888888888889</v>
      </c>
      <c r="H73" s="13">
        <f t="shared" si="31"/>
        <v>0.5</v>
      </c>
      <c r="I73" s="13">
        <f t="shared" ref="I73:I136" si="41">0.5*$J$3*$L$2*1.225*(E73)^2</f>
        <v>8.815260119598765</v>
      </c>
      <c r="J73" s="19" t="str">
        <f t="shared" ref="J73:J136" si="42">IF((G73)&lt;0, "Yes", "No")</f>
        <v>No</v>
      </c>
      <c r="K73" s="13">
        <f t="shared" ref="K73:K136" si="43">$L$3*G73</f>
        <v>184.0277777777778</v>
      </c>
      <c r="L73" s="13">
        <f t="shared" ref="L73:L136" si="44">$T$8+I73+K73</f>
        <v>296.82903789737657</v>
      </c>
      <c r="M73" s="13">
        <f t="shared" ref="M73:M136" si="45">L73*E73</f>
        <v>1467.654687381473</v>
      </c>
      <c r="N73" s="13">
        <f t="shared" ref="N73:N136" si="46">-O73</f>
        <v>0.21882173985060649</v>
      </c>
      <c r="O73" s="13">
        <f t="shared" ref="O73:O136" si="47">W73-R73</f>
        <v>-0.21882173985060649</v>
      </c>
      <c r="P73" s="13">
        <f t="shared" si="33"/>
        <v>-48.415780437925925</v>
      </c>
      <c r="Q73" s="13">
        <f t="shared" ref="Q73:Q136" si="48">-P73</f>
        <v>48.415780437925925</v>
      </c>
      <c r="R73" s="13">
        <f t="shared" ref="R73:R136" si="49">L73*E73/1000</f>
        <v>1.4676546873814729</v>
      </c>
      <c r="S73" s="13">
        <f t="shared" si="34"/>
        <v>64.612269635456769</v>
      </c>
      <c r="T73">
        <f t="shared" ref="T73:T136" si="50">$J$2*$L$3*9.81</f>
        <v>103.986</v>
      </c>
      <c r="U73" s="13">
        <f t="shared" si="38"/>
        <v>16.196489197530866</v>
      </c>
      <c r="V73" s="13">
        <f t="shared" si="35"/>
        <v>2011.6275752314812</v>
      </c>
      <c r="W73" s="13">
        <f t="shared" si="37"/>
        <v>1.2488329475308664</v>
      </c>
      <c r="X73" s="13">
        <f t="shared" si="39"/>
        <v>0</v>
      </c>
      <c r="Y73">
        <f t="shared" ref="Y73:Y136" si="51">U73*0.95</f>
        <v>15.386664737654321</v>
      </c>
      <c r="Z73">
        <f t="shared" ref="Z73:Z136" si="52">Y73*0.85</f>
        <v>13.078665027006172</v>
      </c>
      <c r="AA73">
        <f t="shared" ref="AA73:AA136" si="53">Z73*0.9</f>
        <v>11.770798524305555</v>
      </c>
      <c r="AB73">
        <f t="shared" ref="AB73:AB136" si="54">AA73*0.95</f>
        <v>11.182258598090277</v>
      </c>
      <c r="AC73">
        <f t="shared" ref="AC73:AC136" si="55">AB73</f>
        <v>11.182258598090277</v>
      </c>
      <c r="AD73">
        <f t="shared" ref="AD73:AD136" si="56">AC73*0.9</f>
        <v>10.064032738281249</v>
      </c>
      <c r="AE73">
        <f t="shared" ref="AE73:AE136" si="57">AD73*0.85</f>
        <v>8.5544278275390617</v>
      </c>
      <c r="AF73">
        <f t="shared" ref="AF73:AF136" si="58">AE73*0.95</f>
        <v>8.1267064361621077</v>
      </c>
      <c r="AG73">
        <f>AG72+AF73</f>
        <v>1009.3487893220139</v>
      </c>
      <c r="AH73" s="13">
        <f>S73-AG73*-1</f>
        <v>1073.9610589574706</v>
      </c>
      <c r="AI73" s="13">
        <f t="shared" ref="AI73:AI136" si="59">AI72+AH73</f>
        <v>35004.616543343291</v>
      </c>
      <c r="AJ73" s="13">
        <f>(R73+AH73)/1000</f>
        <v>1.0754287136448522</v>
      </c>
      <c r="AK73">
        <f t="shared" ref="AK73:AK136" si="60">AK72+AJ73</f>
        <v>35.069228812978743</v>
      </c>
      <c r="AL73" s="13">
        <f>V73-AG73</f>
        <v>1002.2787859094673</v>
      </c>
      <c r="BU73" s="13">
        <f t="shared" ref="BU73:BU136" si="61">SUM($R$8:$R$1808)*0.25</f>
        <v>1679.9285049171788</v>
      </c>
      <c r="BV73">
        <f t="shared" ref="BV73:BV136" si="62">BU73/0.25</f>
        <v>6719.7140196687151</v>
      </c>
      <c r="BW73">
        <f t="shared" ref="BW73:BW136" si="63">BV73/44000000</f>
        <v>1.5272077317428898E-4</v>
      </c>
      <c r="BX73" s="13">
        <f t="shared" si="40"/>
        <v>1668.1577063928733</v>
      </c>
      <c r="BY73">
        <f t="shared" ref="BY73:BY136" si="64">BX73*0.618</f>
        <v>1030.9214625507957</v>
      </c>
      <c r="BZ73">
        <f t="shared" ref="BZ73:BZ136" si="65">BY73/0.25</f>
        <v>4123.6858502031828</v>
      </c>
      <c r="CA73">
        <f t="shared" ref="CA73:CA136" si="66">BZ73/44000000</f>
        <v>9.3720132959163242E-5</v>
      </c>
      <c r="CB73">
        <f t="shared" ref="CB73:CB136" si="67">1800/BW73</f>
        <v>11786215.866952116</v>
      </c>
      <c r="CC73">
        <f t="shared" ref="CC73:CC136" si="68">1800/CA73</f>
        <v>19206118.71927578</v>
      </c>
    </row>
    <row r="74" spans="2:81" x14ac:dyDescent="0.25">
      <c r="B74" s="2" t="s">
        <v>37</v>
      </c>
      <c r="C74" s="2">
        <v>66</v>
      </c>
      <c r="D74" s="2">
        <v>66</v>
      </c>
      <c r="E74" s="2">
        <f t="shared" si="36"/>
        <v>5.0277777777777777</v>
      </c>
      <c r="F74" s="7">
        <v>18.100000000000001</v>
      </c>
      <c r="G74" s="13">
        <f t="shared" ref="G74:G137" si="69">($F75-$F73)/2/3.6</f>
        <v>8.3333333333333037E-2</v>
      </c>
      <c r="H74" s="13">
        <f t="shared" ref="H74:H137" si="70">($F75-$F73)/2</f>
        <v>0.29999999999999893</v>
      </c>
      <c r="I74" s="13">
        <f t="shared" si="41"/>
        <v>9.1149077382330219</v>
      </c>
      <c r="J74" s="19" t="str">
        <f t="shared" si="42"/>
        <v>No</v>
      </c>
      <c r="K74" s="13">
        <f t="shared" si="43"/>
        <v>110.41666666666627</v>
      </c>
      <c r="L74" s="13">
        <f t="shared" si="44"/>
        <v>223.51757440489928</v>
      </c>
      <c r="M74" s="13">
        <f t="shared" si="45"/>
        <v>1123.7966935357435</v>
      </c>
      <c r="N74" s="13">
        <f t="shared" si="46"/>
        <v>0.57324692501722874</v>
      </c>
      <c r="O74" s="13">
        <f t="shared" si="47"/>
        <v>-0.57324692501722874</v>
      </c>
      <c r="P74" s="13">
        <f t="shared" ref="P74:P137" si="71">P73+O74</f>
        <v>-48.989027362943155</v>
      </c>
      <c r="Q74" s="13">
        <f t="shared" si="48"/>
        <v>48.989027362943155</v>
      </c>
      <c r="R74" s="13">
        <f t="shared" si="49"/>
        <v>1.1237966935357435</v>
      </c>
      <c r="S74" s="13">
        <f t="shared" ref="S74:S137" si="72">S73+R74</f>
        <v>65.736066328992507</v>
      </c>
      <c r="T74">
        <f t="shared" si="50"/>
        <v>103.986</v>
      </c>
      <c r="U74" s="13">
        <f t="shared" si="38"/>
        <v>16.747038966049381</v>
      </c>
      <c r="V74" s="13">
        <f t="shared" ref="V74:V137" si="73">V73+U74</f>
        <v>2028.3746141975305</v>
      </c>
      <c r="W74" s="13">
        <f t="shared" si="37"/>
        <v>0.55054976851851478</v>
      </c>
      <c r="X74" s="13">
        <f t="shared" si="39"/>
        <v>0</v>
      </c>
      <c r="Y74">
        <f t="shared" si="51"/>
        <v>15.909687017746911</v>
      </c>
      <c r="Z74">
        <f t="shared" si="52"/>
        <v>13.523233965084874</v>
      </c>
      <c r="AA74">
        <f t="shared" si="53"/>
        <v>12.170910568576387</v>
      </c>
      <c r="AB74">
        <f t="shared" si="54"/>
        <v>11.562365040147567</v>
      </c>
      <c r="AC74">
        <f t="shared" si="55"/>
        <v>11.562365040147567</v>
      </c>
      <c r="AD74">
        <f t="shared" si="56"/>
        <v>10.40612853613281</v>
      </c>
      <c r="AE74">
        <f t="shared" si="57"/>
        <v>8.8452092557128879</v>
      </c>
      <c r="AF74">
        <f t="shared" si="58"/>
        <v>8.4029487929272424</v>
      </c>
      <c r="AG74">
        <f>AG73+AF74</f>
        <v>1017.7517381149411</v>
      </c>
      <c r="AH74" s="13">
        <f>S74-AG74*-1</f>
        <v>1083.4878044439336</v>
      </c>
      <c r="AI74" s="13">
        <f t="shared" si="59"/>
        <v>36088.104347787223</v>
      </c>
      <c r="AJ74" s="13">
        <f>(R74+AH74)/1000</f>
        <v>1.0846116011374693</v>
      </c>
      <c r="AK74">
        <f t="shared" si="60"/>
        <v>36.15384041411621</v>
      </c>
      <c r="AL74" s="13">
        <f>V74-AG74</f>
        <v>1010.6228760825894</v>
      </c>
      <c r="BU74" s="13">
        <f t="shared" si="61"/>
        <v>1679.9285049171788</v>
      </c>
      <c r="BV74">
        <f t="shared" si="62"/>
        <v>6719.7140196687151</v>
      </c>
      <c r="BW74">
        <f t="shared" si="63"/>
        <v>1.5272077317428898E-4</v>
      </c>
      <c r="BX74" s="13">
        <f t="shared" si="40"/>
        <v>1667.7575943486024</v>
      </c>
      <c r="BY74">
        <f t="shared" si="64"/>
        <v>1030.6741933074363</v>
      </c>
      <c r="BZ74">
        <f t="shared" si="65"/>
        <v>4122.6967732297453</v>
      </c>
      <c r="CA74">
        <f t="shared" si="66"/>
        <v>9.3697653937039672E-5</v>
      </c>
      <c r="CB74">
        <f t="shared" si="67"/>
        <v>11786215.866952116</v>
      </c>
      <c r="CC74">
        <f t="shared" si="68"/>
        <v>19210726.462900702</v>
      </c>
    </row>
    <row r="75" spans="2:81" x14ac:dyDescent="0.25">
      <c r="B75" s="2" t="s">
        <v>37</v>
      </c>
      <c r="C75" s="2">
        <v>67</v>
      </c>
      <c r="D75" s="2">
        <v>67</v>
      </c>
      <c r="E75" s="2">
        <f t="shared" si="36"/>
        <v>5.1111111111111107</v>
      </c>
      <c r="F75" s="7">
        <v>18.399999999999999</v>
      </c>
      <c r="G75" s="13">
        <f t="shared" si="69"/>
        <v>0.30555555555555547</v>
      </c>
      <c r="H75" s="13">
        <f t="shared" si="70"/>
        <v>1.0999999999999996</v>
      </c>
      <c r="I75" s="13">
        <f t="shared" si="41"/>
        <v>9.4195633950617257</v>
      </c>
      <c r="J75" s="19" t="str">
        <f t="shared" si="42"/>
        <v>No</v>
      </c>
      <c r="K75" s="13">
        <f t="shared" si="43"/>
        <v>404.86111111111097</v>
      </c>
      <c r="L75" s="13">
        <f t="shared" si="44"/>
        <v>518.26667450617265</v>
      </c>
      <c r="M75" s="13">
        <f t="shared" si="45"/>
        <v>2648.9185585871046</v>
      </c>
      <c r="N75" s="13">
        <f t="shared" si="46"/>
        <v>2.0891674011796999</v>
      </c>
      <c r="O75" s="13">
        <f t="shared" si="47"/>
        <v>-2.0891674011796999</v>
      </c>
      <c r="P75" s="13">
        <f t="shared" si="71"/>
        <v>-51.078194764122856</v>
      </c>
      <c r="Q75" s="13">
        <f t="shared" si="48"/>
        <v>51.078194764122856</v>
      </c>
      <c r="R75" s="13">
        <f t="shared" si="49"/>
        <v>2.6489185585871047</v>
      </c>
      <c r="S75" s="13">
        <f t="shared" si="72"/>
        <v>68.384984887579606</v>
      </c>
      <c r="T75">
        <f t="shared" si="50"/>
        <v>103.986</v>
      </c>
      <c r="U75" s="13">
        <f t="shared" si="38"/>
        <v>17.306790123456786</v>
      </c>
      <c r="V75" s="13">
        <f t="shared" si="73"/>
        <v>2045.6814043209872</v>
      </c>
      <c r="W75" s="13">
        <f t="shared" si="37"/>
        <v>0.55975115740740478</v>
      </c>
      <c r="X75" s="13">
        <f t="shared" si="39"/>
        <v>0</v>
      </c>
      <c r="Y75">
        <f t="shared" si="51"/>
        <v>16.441450617283945</v>
      </c>
      <c r="Z75">
        <f t="shared" si="52"/>
        <v>13.975233024691352</v>
      </c>
      <c r="AA75">
        <f t="shared" si="53"/>
        <v>12.577709722222217</v>
      </c>
      <c r="AB75">
        <f t="shared" si="54"/>
        <v>11.948824236111106</v>
      </c>
      <c r="AC75">
        <f t="shared" si="55"/>
        <v>11.948824236111106</v>
      </c>
      <c r="AD75">
        <f t="shared" si="56"/>
        <v>10.753941812499995</v>
      </c>
      <c r="AE75">
        <f t="shared" si="57"/>
        <v>9.1408505406249958</v>
      </c>
      <c r="AF75">
        <f t="shared" si="58"/>
        <v>8.6838080135937457</v>
      </c>
      <c r="AG75">
        <f>AG74+AF75</f>
        <v>1026.4355461285347</v>
      </c>
      <c r="AH75" s="13">
        <f>S75-AG75*-1</f>
        <v>1094.8205310161143</v>
      </c>
      <c r="AI75" s="13">
        <f t="shared" si="59"/>
        <v>37182.924878803336</v>
      </c>
      <c r="AJ75" s="13">
        <f>(R75+AH75)/1000</f>
        <v>1.0974694495747015</v>
      </c>
      <c r="AK75">
        <f t="shared" si="60"/>
        <v>37.251309863690913</v>
      </c>
      <c r="AL75" s="13">
        <f>V75-AG75</f>
        <v>1019.2458581924525</v>
      </c>
      <c r="BU75" s="13">
        <f t="shared" si="61"/>
        <v>1679.9285049171788</v>
      </c>
      <c r="BV75">
        <f t="shared" si="62"/>
        <v>6719.7140196687151</v>
      </c>
      <c r="BW75">
        <f t="shared" si="63"/>
        <v>1.5272077317428898E-4</v>
      </c>
      <c r="BX75" s="13">
        <f t="shared" si="40"/>
        <v>1667.3507951949566</v>
      </c>
      <c r="BY75">
        <f t="shared" si="64"/>
        <v>1030.4227914304831</v>
      </c>
      <c r="BZ75">
        <f t="shared" si="65"/>
        <v>4121.6911657219325</v>
      </c>
      <c r="CA75">
        <f t="shared" si="66"/>
        <v>9.3674799220953007E-5</v>
      </c>
      <c r="CB75">
        <f t="shared" si="67"/>
        <v>11786215.866952116</v>
      </c>
      <c r="CC75">
        <f t="shared" si="68"/>
        <v>19215413.483345684</v>
      </c>
    </row>
    <row r="76" spans="2:81" x14ac:dyDescent="0.25">
      <c r="B76" s="2" t="s">
        <v>37</v>
      </c>
      <c r="C76" s="2">
        <v>68</v>
      </c>
      <c r="D76" s="2">
        <v>68</v>
      </c>
      <c r="E76" s="2">
        <f t="shared" si="36"/>
        <v>5.6388888888888893</v>
      </c>
      <c r="F76" s="7">
        <v>20.3</v>
      </c>
      <c r="G76" s="13">
        <f t="shared" si="69"/>
        <v>0.66666666666666674</v>
      </c>
      <c r="H76" s="13">
        <f t="shared" si="70"/>
        <v>2.4000000000000004</v>
      </c>
      <c r="I76" s="13">
        <f t="shared" si="41"/>
        <v>11.465346997492285</v>
      </c>
      <c r="J76" s="19" t="str">
        <f t="shared" si="42"/>
        <v>No</v>
      </c>
      <c r="K76" s="13">
        <f t="shared" si="43"/>
        <v>883.33333333333348</v>
      </c>
      <c r="L76" s="13">
        <f t="shared" si="44"/>
        <v>998.78468033082572</v>
      </c>
      <c r="M76" s="13">
        <f t="shared" si="45"/>
        <v>5632.035836309934</v>
      </c>
      <c r="N76" s="13">
        <f t="shared" si="46"/>
        <v>1.8732684751988158</v>
      </c>
      <c r="O76" s="13">
        <f t="shared" si="47"/>
        <v>-1.8732684751988158</v>
      </c>
      <c r="P76" s="13">
        <f t="shared" si="71"/>
        <v>-52.951463239321669</v>
      </c>
      <c r="Q76" s="13">
        <f t="shared" si="48"/>
        <v>52.951463239321669</v>
      </c>
      <c r="R76" s="13">
        <f t="shared" si="49"/>
        <v>5.6320358363099343</v>
      </c>
      <c r="S76" s="13">
        <f t="shared" si="72"/>
        <v>74.017020723889544</v>
      </c>
      <c r="T76">
        <f t="shared" si="50"/>
        <v>103.986</v>
      </c>
      <c r="U76" s="13">
        <f t="shared" si="38"/>
        <v>21.065557484567904</v>
      </c>
      <c r="V76" s="13">
        <f t="shared" si="73"/>
        <v>2066.7469618055552</v>
      </c>
      <c r="W76" s="13">
        <f t="shared" si="37"/>
        <v>3.7587673611111185</v>
      </c>
      <c r="X76" s="13">
        <f t="shared" si="39"/>
        <v>0</v>
      </c>
      <c r="Y76">
        <f t="shared" si="51"/>
        <v>20.012279610339508</v>
      </c>
      <c r="Z76">
        <f t="shared" si="52"/>
        <v>17.010437668788583</v>
      </c>
      <c r="AA76">
        <f t="shared" si="53"/>
        <v>15.309393901909726</v>
      </c>
      <c r="AB76">
        <f t="shared" si="54"/>
        <v>14.543924206814239</v>
      </c>
      <c r="AC76">
        <f t="shared" si="55"/>
        <v>14.543924206814239</v>
      </c>
      <c r="AD76">
        <f t="shared" si="56"/>
        <v>13.089531786132815</v>
      </c>
      <c r="AE76">
        <f t="shared" si="57"/>
        <v>11.126102018212892</v>
      </c>
      <c r="AF76">
        <f t="shared" si="58"/>
        <v>10.569796917302247</v>
      </c>
      <c r="AG76">
        <f>AG75+AF76</f>
        <v>1037.005343045837</v>
      </c>
      <c r="AH76" s="13">
        <f>S76-AG76*-1</f>
        <v>1111.0223637697266</v>
      </c>
      <c r="AI76" s="13">
        <f t="shared" si="59"/>
        <v>38293.947242573064</v>
      </c>
      <c r="AJ76" s="13">
        <f>(R76+AH76)/1000</f>
        <v>1.1166543996060365</v>
      </c>
      <c r="AK76">
        <f t="shared" si="60"/>
        <v>38.367964263296948</v>
      </c>
      <c r="AL76" s="13">
        <f>V76-AG76</f>
        <v>1029.7416187597182</v>
      </c>
      <c r="BU76" s="13">
        <f t="shared" si="61"/>
        <v>1679.9285049171788</v>
      </c>
      <c r="BV76">
        <f t="shared" si="62"/>
        <v>6719.7140196687151</v>
      </c>
      <c r="BW76">
        <f t="shared" si="63"/>
        <v>1.5272077317428898E-4</v>
      </c>
      <c r="BX76" s="13">
        <f t="shared" si="40"/>
        <v>1664.619111015269</v>
      </c>
      <c r="BY76">
        <f t="shared" si="64"/>
        <v>1028.7346106074363</v>
      </c>
      <c r="BZ76">
        <f t="shared" si="65"/>
        <v>4114.938442429745</v>
      </c>
      <c r="CA76">
        <f t="shared" si="66"/>
        <v>9.3521328237039655E-5</v>
      </c>
      <c r="CB76">
        <f t="shared" si="67"/>
        <v>11786215.866952116</v>
      </c>
      <c r="CC76">
        <f t="shared" si="68"/>
        <v>19246946.487305123</v>
      </c>
    </row>
    <row r="77" spans="2:81" x14ac:dyDescent="0.25">
      <c r="B77" s="2" t="s">
        <v>37</v>
      </c>
      <c r="C77" s="2">
        <v>69</v>
      </c>
      <c r="D77" s="2">
        <v>69</v>
      </c>
      <c r="E77" s="2">
        <f t="shared" si="36"/>
        <v>6.4444444444444438</v>
      </c>
      <c r="F77" s="7">
        <v>23.2</v>
      </c>
      <c r="G77" s="13">
        <f t="shared" si="69"/>
        <v>0.86111111111111094</v>
      </c>
      <c r="H77" s="13">
        <f t="shared" si="70"/>
        <v>3.0999999999999996</v>
      </c>
      <c r="I77" s="13">
        <f t="shared" si="41"/>
        <v>14.975147098765426</v>
      </c>
      <c r="J77" s="19" t="str">
        <f t="shared" si="42"/>
        <v>No</v>
      </c>
      <c r="K77" s="13">
        <f t="shared" si="43"/>
        <v>1140.9722222222219</v>
      </c>
      <c r="L77" s="13">
        <f t="shared" si="44"/>
        <v>1259.9333693209874</v>
      </c>
      <c r="M77" s="13">
        <f t="shared" si="45"/>
        <v>8119.5706022908062</v>
      </c>
      <c r="N77" s="13">
        <f t="shared" si="46"/>
        <v>1.6709305559945236</v>
      </c>
      <c r="O77" s="13">
        <f t="shared" si="47"/>
        <v>-1.6709305559945236</v>
      </c>
      <c r="P77" s="13">
        <f t="shared" si="71"/>
        <v>-54.622393795316192</v>
      </c>
      <c r="Q77" s="13">
        <f t="shared" si="48"/>
        <v>54.622393795316192</v>
      </c>
      <c r="R77" s="13">
        <f t="shared" si="49"/>
        <v>8.119570602290807</v>
      </c>
      <c r="S77" s="13">
        <f t="shared" si="72"/>
        <v>82.136591326180351</v>
      </c>
      <c r="T77">
        <f t="shared" si="50"/>
        <v>103.986</v>
      </c>
      <c r="U77" s="13">
        <f t="shared" si="38"/>
        <v>27.514197530864188</v>
      </c>
      <c r="V77" s="13">
        <f t="shared" si="73"/>
        <v>2094.2611593364195</v>
      </c>
      <c r="W77" s="13">
        <f t="shared" si="37"/>
        <v>6.4486400462962834</v>
      </c>
      <c r="X77" s="13">
        <f t="shared" si="39"/>
        <v>0</v>
      </c>
      <c r="Y77">
        <f t="shared" si="51"/>
        <v>26.138487654320976</v>
      </c>
      <c r="Z77">
        <f t="shared" si="52"/>
        <v>22.217714506172829</v>
      </c>
      <c r="AA77">
        <f t="shared" si="53"/>
        <v>19.995943055555546</v>
      </c>
      <c r="AB77">
        <f t="shared" si="54"/>
        <v>18.996145902777769</v>
      </c>
      <c r="AC77">
        <f t="shared" si="55"/>
        <v>18.996145902777769</v>
      </c>
      <c r="AD77">
        <f t="shared" si="56"/>
        <v>17.096531312499994</v>
      </c>
      <c r="AE77">
        <f t="shared" si="57"/>
        <v>14.532051615624995</v>
      </c>
      <c r="AF77">
        <f t="shared" si="58"/>
        <v>13.805449034843745</v>
      </c>
      <c r="AG77">
        <f>AG76+AF77</f>
        <v>1050.8107920806808</v>
      </c>
      <c r="AH77" s="13">
        <f>S77-AG77*-1</f>
        <v>1132.9473834068613</v>
      </c>
      <c r="AI77" s="13">
        <f t="shared" si="59"/>
        <v>39426.894625979927</v>
      </c>
      <c r="AJ77" s="13">
        <f>(R77+AH77)/1000</f>
        <v>1.141066954009152</v>
      </c>
      <c r="AK77">
        <f t="shared" si="60"/>
        <v>39.509031217306102</v>
      </c>
      <c r="AL77" s="13">
        <f>V77-AG77</f>
        <v>1043.4503672557387</v>
      </c>
      <c r="BU77" s="13">
        <f t="shared" si="61"/>
        <v>1679.9285049171788</v>
      </c>
      <c r="BV77">
        <f t="shared" si="62"/>
        <v>6719.7140196687151</v>
      </c>
      <c r="BW77">
        <f t="shared" si="63"/>
        <v>1.5272077317428898E-4</v>
      </c>
      <c r="BX77" s="13">
        <f t="shared" si="40"/>
        <v>1659.9325618616233</v>
      </c>
      <c r="BY77">
        <f t="shared" si="64"/>
        <v>1025.8383232304832</v>
      </c>
      <c r="BZ77">
        <f t="shared" si="65"/>
        <v>4103.3532929219327</v>
      </c>
      <c r="CA77">
        <f t="shared" si="66"/>
        <v>9.3258029384589374E-5</v>
      </c>
      <c r="CB77">
        <f t="shared" si="67"/>
        <v>11786215.866952116</v>
      </c>
      <c r="CC77">
        <f t="shared" si="68"/>
        <v>19301287.105016235</v>
      </c>
    </row>
    <row r="78" spans="2:81" x14ac:dyDescent="0.25">
      <c r="B78" s="2" t="s">
        <v>37</v>
      </c>
      <c r="C78" s="2">
        <v>70</v>
      </c>
      <c r="D78" s="2">
        <v>70</v>
      </c>
      <c r="E78" s="2">
        <f t="shared" si="36"/>
        <v>7.3611111111111107</v>
      </c>
      <c r="F78" s="7">
        <v>26.5</v>
      </c>
      <c r="G78" s="13">
        <f t="shared" si="69"/>
        <v>0.91666666666666685</v>
      </c>
      <c r="H78" s="13">
        <f t="shared" si="70"/>
        <v>3.3000000000000007</v>
      </c>
      <c r="I78" s="13">
        <f t="shared" si="41"/>
        <v>19.538304566936723</v>
      </c>
      <c r="J78" s="19" t="str">
        <f t="shared" si="42"/>
        <v>No</v>
      </c>
      <c r="K78" s="13">
        <f t="shared" si="43"/>
        <v>1214.5833333333335</v>
      </c>
      <c r="L78" s="13">
        <f t="shared" si="44"/>
        <v>1338.1076379002702</v>
      </c>
      <c r="M78" s="13">
        <f t="shared" si="45"/>
        <v>9849.9590012103217</v>
      </c>
      <c r="N78" s="13">
        <f t="shared" si="46"/>
        <v>1.4659601586177242</v>
      </c>
      <c r="O78" s="13">
        <f t="shared" si="47"/>
        <v>-1.4659601586177242</v>
      </c>
      <c r="P78" s="13">
        <f t="shared" si="71"/>
        <v>-56.088353953933918</v>
      </c>
      <c r="Q78" s="13">
        <f t="shared" si="48"/>
        <v>56.088353953933918</v>
      </c>
      <c r="R78" s="13">
        <f t="shared" si="49"/>
        <v>9.8499590012103209</v>
      </c>
      <c r="S78" s="13">
        <f t="shared" si="72"/>
        <v>91.986550327390674</v>
      </c>
      <c r="T78">
        <f t="shared" si="50"/>
        <v>103.986</v>
      </c>
      <c r="U78" s="13">
        <f t="shared" si="38"/>
        <v>35.898196373456784</v>
      </c>
      <c r="V78" s="13">
        <f t="shared" si="73"/>
        <v>2130.1593557098763</v>
      </c>
      <c r="W78" s="13">
        <f t="shared" si="37"/>
        <v>8.3839988425925966</v>
      </c>
      <c r="X78" s="13">
        <f t="shared" si="39"/>
        <v>0</v>
      </c>
      <c r="Y78">
        <f t="shared" si="51"/>
        <v>34.103286554783942</v>
      </c>
      <c r="Z78">
        <f t="shared" si="52"/>
        <v>28.98779357156635</v>
      </c>
      <c r="AA78">
        <f t="shared" si="53"/>
        <v>26.089014214409715</v>
      </c>
      <c r="AB78">
        <f t="shared" si="54"/>
        <v>24.784563503689228</v>
      </c>
      <c r="AC78">
        <f t="shared" si="55"/>
        <v>24.784563503689228</v>
      </c>
      <c r="AD78">
        <f t="shared" si="56"/>
        <v>22.306107153320305</v>
      </c>
      <c r="AE78">
        <f t="shared" si="57"/>
        <v>18.960191080322257</v>
      </c>
      <c r="AF78">
        <f t="shared" si="58"/>
        <v>18.012181526306144</v>
      </c>
      <c r="AG78">
        <f>AG77+AF78</f>
        <v>1068.822973606987</v>
      </c>
      <c r="AH78" s="13">
        <f>S78-AG78*-1</f>
        <v>1160.8095239343777</v>
      </c>
      <c r="AI78" s="13">
        <f t="shared" si="59"/>
        <v>40587.704149914302</v>
      </c>
      <c r="AJ78" s="13">
        <f>(R78+AH78)/1000</f>
        <v>1.1706594829355879</v>
      </c>
      <c r="AK78">
        <f t="shared" si="60"/>
        <v>40.679690700241693</v>
      </c>
      <c r="AL78" s="13">
        <f>V78-AG78</f>
        <v>1061.3363821028893</v>
      </c>
      <c r="BU78" s="13">
        <f t="shared" si="61"/>
        <v>1679.9285049171788</v>
      </c>
      <c r="BV78">
        <f t="shared" si="62"/>
        <v>6719.7140196687151</v>
      </c>
      <c r="BW78">
        <f t="shared" si="63"/>
        <v>1.5272077317428898E-4</v>
      </c>
      <c r="BX78" s="13">
        <f t="shared" si="40"/>
        <v>1653.8394907027691</v>
      </c>
      <c r="BY78">
        <f t="shared" si="64"/>
        <v>1022.0728052543113</v>
      </c>
      <c r="BZ78">
        <f t="shared" si="65"/>
        <v>4088.2912210172453</v>
      </c>
      <c r="CA78">
        <f t="shared" si="66"/>
        <v>9.2915709568573753E-5</v>
      </c>
      <c r="CB78">
        <f t="shared" si="67"/>
        <v>11786215.866952116</v>
      </c>
      <c r="CC78">
        <f t="shared" si="68"/>
        <v>19372396.856869098</v>
      </c>
    </row>
    <row r="79" spans="2:81" x14ac:dyDescent="0.25">
      <c r="B79" s="2" t="s">
        <v>37</v>
      </c>
      <c r="C79" s="2">
        <v>71</v>
      </c>
      <c r="D79" s="2">
        <v>71</v>
      </c>
      <c r="E79" s="2">
        <f t="shared" si="36"/>
        <v>8.2777777777777786</v>
      </c>
      <c r="F79" s="7">
        <v>29.8</v>
      </c>
      <c r="G79" s="13">
        <f t="shared" si="69"/>
        <v>0.84722222222222243</v>
      </c>
      <c r="H79" s="13">
        <f t="shared" si="70"/>
        <v>3.0500000000000007</v>
      </c>
      <c r="I79" s="13">
        <f t="shared" si="41"/>
        <v>24.707434656635805</v>
      </c>
      <c r="J79" s="19" t="str">
        <f t="shared" si="42"/>
        <v>No</v>
      </c>
      <c r="K79" s="13">
        <f t="shared" si="43"/>
        <v>1122.5694444444448</v>
      </c>
      <c r="L79" s="13">
        <f t="shared" si="44"/>
        <v>1251.2628791010807</v>
      </c>
      <c r="M79" s="13">
        <f t="shared" si="45"/>
        <v>10357.676054781168</v>
      </c>
      <c r="N79" s="13">
        <f t="shared" si="46"/>
        <v>0.86030915663300256</v>
      </c>
      <c r="O79" s="13">
        <f t="shared" si="47"/>
        <v>-0.86030915663300256</v>
      </c>
      <c r="P79" s="13">
        <f t="shared" si="71"/>
        <v>-56.948663110566919</v>
      </c>
      <c r="Q79" s="13">
        <f t="shared" si="48"/>
        <v>56.948663110566919</v>
      </c>
      <c r="R79" s="13">
        <f t="shared" si="49"/>
        <v>10.357676054781168</v>
      </c>
      <c r="S79" s="13">
        <f t="shared" si="72"/>
        <v>102.34422638217184</v>
      </c>
      <c r="T79">
        <f t="shared" si="50"/>
        <v>103.986</v>
      </c>
      <c r="U79" s="13">
        <f t="shared" si="38"/>
        <v>45.395563271604949</v>
      </c>
      <c r="V79" s="13">
        <f t="shared" si="73"/>
        <v>2175.5549189814815</v>
      </c>
      <c r="W79" s="13">
        <f t="shared" si="37"/>
        <v>9.4973668981481651</v>
      </c>
      <c r="X79" s="13">
        <f t="shared" si="39"/>
        <v>0</v>
      </c>
      <c r="Y79">
        <f t="shared" si="51"/>
        <v>43.125785108024701</v>
      </c>
      <c r="Z79">
        <f t="shared" si="52"/>
        <v>36.656917341820993</v>
      </c>
      <c r="AA79">
        <f t="shared" si="53"/>
        <v>32.991225607638896</v>
      </c>
      <c r="AB79">
        <f t="shared" si="54"/>
        <v>31.34166432725695</v>
      </c>
      <c r="AC79">
        <f t="shared" si="55"/>
        <v>31.34166432725695</v>
      </c>
      <c r="AD79">
        <f t="shared" si="56"/>
        <v>28.207497894531254</v>
      </c>
      <c r="AE79">
        <f t="shared" si="57"/>
        <v>23.976373210351564</v>
      </c>
      <c r="AF79">
        <f t="shared" si="58"/>
        <v>22.777554549833987</v>
      </c>
      <c r="AG79">
        <f>AG78+AF79</f>
        <v>1091.6005281568209</v>
      </c>
      <c r="AH79" s="13">
        <f>S79-AG79*-1</f>
        <v>1193.9447545389928</v>
      </c>
      <c r="AI79" s="13">
        <f t="shared" si="59"/>
        <v>41781.648904453294</v>
      </c>
      <c r="AJ79" s="13">
        <f>(R79+AH79)/1000</f>
        <v>1.204302430593774</v>
      </c>
      <c r="AK79">
        <f t="shared" si="60"/>
        <v>41.883993130835464</v>
      </c>
      <c r="AL79" s="13">
        <f>V79-AG79</f>
        <v>1083.9543908246605</v>
      </c>
      <c r="BU79" s="13">
        <f t="shared" si="61"/>
        <v>1679.9285049171788</v>
      </c>
      <c r="BV79">
        <f t="shared" si="62"/>
        <v>6719.7140196687151</v>
      </c>
      <c r="BW79">
        <f t="shared" si="63"/>
        <v>1.5272077317428898E-4</v>
      </c>
      <c r="BX79" s="13">
        <f t="shared" si="40"/>
        <v>1646.9372793095399</v>
      </c>
      <c r="BY79">
        <f t="shared" si="64"/>
        <v>1017.8072386132957</v>
      </c>
      <c r="BZ79">
        <f t="shared" si="65"/>
        <v>4071.2289544531827</v>
      </c>
      <c r="CA79">
        <f t="shared" si="66"/>
        <v>9.2527930783026883E-5</v>
      </c>
      <c r="CB79">
        <f t="shared" si="67"/>
        <v>11786215.866952116</v>
      </c>
      <c r="CC79">
        <f t="shared" si="68"/>
        <v>19453585.363547198</v>
      </c>
    </row>
    <row r="80" spans="2:81" x14ac:dyDescent="0.25">
      <c r="B80" s="2" t="s">
        <v>37</v>
      </c>
      <c r="C80" s="2">
        <v>72</v>
      </c>
      <c r="D80" s="2">
        <v>72</v>
      </c>
      <c r="E80" s="2">
        <f t="shared" si="36"/>
        <v>9.0555555555555554</v>
      </c>
      <c r="F80" s="7">
        <v>32.6</v>
      </c>
      <c r="G80" s="13">
        <f t="shared" si="69"/>
        <v>0.63888888888888862</v>
      </c>
      <c r="H80" s="13">
        <f t="shared" si="70"/>
        <v>2.2999999999999989</v>
      </c>
      <c r="I80" s="13">
        <f t="shared" si="41"/>
        <v>29.56857039737654</v>
      </c>
      <c r="J80" s="19" t="str">
        <f t="shared" si="42"/>
        <v>No</v>
      </c>
      <c r="K80" s="13">
        <f t="shared" si="43"/>
        <v>846.52777777777737</v>
      </c>
      <c r="L80" s="13">
        <f t="shared" si="44"/>
        <v>980.08234817515392</v>
      </c>
      <c r="M80" s="13">
        <f t="shared" si="45"/>
        <v>8875.1901529194492</v>
      </c>
      <c r="N80" s="13">
        <f t="shared" si="46"/>
        <v>-5.6291328562020126E-2</v>
      </c>
      <c r="O80" s="13">
        <f t="shared" si="47"/>
        <v>5.6291328562020126E-2</v>
      </c>
      <c r="P80" s="13">
        <f t="shared" si="71"/>
        <v>-56.892371782004901</v>
      </c>
      <c r="Q80" s="13">
        <f t="shared" si="48"/>
        <v>56.892371782004901</v>
      </c>
      <c r="R80" s="13">
        <f t="shared" si="49"/>
        <v>8.8751901529194495</v>
      </c>
      <c r="S80" s="13">
        <f t="shared" si="72"/>
        <v>111.21941653509128</v>
      </c>
      <c r="T80">
        <f t="shared" si="50"/>
        <v>103.986</v>
      </c>
      <c r="U80" s="13">
        <f t="shared" si="38"/>
        <v>54.327044753086419</v>
      </c>
      <c r="V80" s="13">
        <f t="shared" si="73"/>
        <v>2229.8819637345678</v>
      </c>
      <c r="W80" s="13">
        <f t="shared" si="37"/>
        <v>8.9314814814814696</v>
      </c>
      <c r="X80" s="13">
        <f t="shared" si="39"/>
        <v>0</v>
      </c>
      <c r="Y80">
        <f t="shared" si="51"/>
        <v>51.610692515432099</v>
      </c>
      <c r="Z80">
        <f t="shared" si="52"/>
        <v>43.869088638117283</v>
      </c>
      <c r="AA80">
        <f t="shared" si="53"/>
        <v>39.482179774305557</v>
      </c>
      <c r="AB80">
        <f t="shared" si="54"/>
        <v>37.508070785590277</v>
      </c>
      <c r="AC80">
        <f t="shared" si="55"/>
        <v>37.508070785590277</v>
      </c>
      <c r="AD80">
        <f t="shared" si="56"/>
        <v>33.75726370703125</v>
      </c>
      <c r="AE80">
        <f t="shared" si="57"/>
        <v>28.693674150976562</v>
      </c>
      <c r="AF80">
        <f t="shared" si="58"/>
        <v>27.258990443427734</v>
      </c>
      <c r="AG80">
        <f>AG79+AF80</f>
        <v>1118.8595186002487</v>
      </c>
      <c r="AH80" s="13">
        <f>S80-AG80*-1</f>
        <v>1230.0789351353401</v>
      </c>
      <c r="AI80" s="13">
        <f t="shared" si="59"/>
        <v>43011.727839588631</v>
      </c>
      <c r="AJ80" s="13">
        <f>(R80+AH80)/1000</f>
        <v>1.2389541252882597</v>
      </c>
      <c r="AK80">
        <f t="shared" si="60"/>
        <v>43.122947256123723</v>
      </c>
      <c r="AL80" s="13">
        <f>V80-AG80</f>
        <v>1111.022445134319</v>
      </c>
      <c r="BU80" s="13">
        <f t="shared" si="61"/>
        <v>1679.9285049171788</v>
      </c>
      <c r="BV80">
        <f t="shared" si="62"/>
        <v>6719.7140196687151</v>
      </c>
      <c r="BW80">
        <f t="shared" si="63"/>
        <v>1.5272077317428898E-4</v>
      </c>
      <c r="BX80" s="13">
        <f t="shared" si="40"/>
        <v>1640.4463251428733</v>
      </c>
      <c r="BY80">
        <f t="shared" si="64"/>
        <v>1013.7958289382957</v>
      </c>
      <c r="BZ80">
        <f t="shared" si="65"/>
        <v>4055.1833157531828</v>
      </c>
      <c r="CA80">
        <f t="shared" si="66"/>
        <v>9.2163257176208706E-5</v>
      </c>
      <c r="CB80">
        <f t="shared" si="67"/>
        <v>11786215.866952116</v>
      </c>
      <c r="CC80">
        <f t="shared" si="68"/>
        <v>19530559.738774698</v>
      </c>
    </row>
    <row r="81" spans="2:81" x14ac:dyDescent="0.25">
      <c r="B81" s="2" t="s">
        <v>37</v>
      </c>
      <c r="C81" s="2">
        <v>73</v>
      </c>
      <c r="D81" s="2">
        <v>73</v>
      </c>
      <c r="E81" s="2">
        <f t="shared" si="36"/>
        <v>9.5555555555555554</v>
      </c>
      <c r="F81" s="7">
        <v>34.4</v>
      </c>
      <c r="G81" s="13">
        <f t="shared" si="69"/>
        <v>0.40277777777777757</v>
      </c>
      <c r="H81" s="13">
        <f t="shared" si="70"/>
        <v>1.4499999999999993</v>
      </c>
      <c r="I81" s="13">
        <f t="shared" si="41"/>
        <v>32.92395598765431</v>
      </c>
      <c r="J81" s="19" t="str">
        <f t="shared" si="42"/>
        <v>No</v>
      </c>
      <c r="K81" s="13">
        <f t="shared" si="43"/>
        <v>533.68055555555532</v>
      </c>
      <c r="L81" s="13">
        <f t="shared" si="44"/>
        <v>670.59051154320969</v>
      </c>
      <c r="M81" s="13">
        <f t="shared" si="45"/>
        <v>6407.864888079559</v>
      </c>
      <c r="N81" s="13">
        <f t="shared" si="46"/>
        <v>0.2429343325240092</v>
      </c>
      <c r="O81" s="13">
        <f t="shared" si="47"/>
        <v>-0.2429343325240092</v>
      </c>
      <c r="P81" s="13">
        <f t="shared" si="71"/>
        <v>-57.135306114528909</v>
      </c>
      <c r="Q81" s="13">
        <f t="shared" si="48"/>
        <v>57.135306114528909</v>
      </c>
      <c r="R81" s="13">
        <f t="shared" si="49"/>
        <v>6.4078648880795592</v>
      </c>
      <c r="S81" s="13">
        <f t="shared" si="72"/>
        <v>117.62728142317084</v>
      </c>
      <c r="T81">
        <f t="shared" si="50"/>
        <v>103.986</v>
      </c>
      <c r="U81" s="13">
        <f t="shared" si="38"/>
        <v>60.491975308641969</v>
      </c>
      <c r="V81" s="13">
        <f t="shared" si="73"/>
        <v>2290.3739390432097</v>
      </c>
      <c r="W81" s="13">
        <f t="shared" si="37"/>
        <v>6.16493055555555</v>
      </c>
      <c r="X81" s="13">
        <f t="shared" si="39"/>
        <v>0</v>
      </c>
      <c r="Y81">
        <f t="shared" si="51"/>
        <v>57.467376543209866</v>
      </c>
      <c r="Z81">
        <f t="shared" si="52"/>
        <v>48.847270061728388</v>
      </c>
      <c r="AA81">
        <f t="shared" si="53"/>
        <v>43.96254305555555</v>
      </c>
      <c r="AB81">
        <f t="shared" si="54"/>
        <v>41.76441590277777</v>
      </c>
      <c r="AC81">
        <f t="shared" si="55"/>
        <v>41.76441590277777</v>
      </c>
      <c r="AD81">
        <f t="shared" si="56"/>
        <v>37.587974312499995</v>
      </c>
      <c r="AE81">
        <f t="shared" si="57"/>
        <v>31.949778165624995</v>
      </c>
      <c r="AF81">
        <f t="shared" si="58"/>
        <v>30.352289257343745</v>
      </c>
      <c r="AG81">
        <f>AG80+AF81</f>
        <v>1149.2118078575925</v>
      </c>
      <c r="AH81" s="13">
        <f>S81-AG81*-1</f>
        <v>1266.8390892807633</v>
      </c>
      <c r="AI81" s="13">
        <f t="shared" si="59"/>
        <v>44278.566928869397</v>
      </c>
      <c r="AJ81" s="13">
        <f>(R81+AH81)/1000</f>
        <v>1.2732469541688429</v>
      </c>
      <c r="AK81">
        <f t="shared" si="60"/>
        <v>44.396194210292563</v>
      </c>
      <c r="AL81" s="13">
        <f>V81-AG81</f>
        <v>1141.1621311856172</v>
      </c>
      <c r="BU81" s="13">
        <f t="shared" si="61"/>
        <v>1679.9285049171788</v>
      </c>
      <c r="BV81">
        <f t="shared" si="62"/>
        <v>6719.7140196687151</v>
      </c>
      <c r="BW81">
        <f t="shared" si="63"/>
        <v>1.5272077317428898E-4</v>
      </c>
      <c r="BX81" s="13">
        <f t="shared" si="40"/>
        <v>1635.9659618616233</v>
      </c>
      <c r="BY81">
        <f t="shared" si="64"/>
        <v>1011.0269644304832</v>
      </c>
      <c r="BZ81">
        <f t="shared" si="65"/>
        <v>4044.1078577219328</v>
      </c>
      <c r="CA81">
        <f t="shared" si="66"/>
        <v>9.1911542220953014E-5</v>
      </c>
      <c r="CB81">
        <f t="shared" si="67"/>
        <v>11786215.866952116</v>
      </c>
      <c r="CC81">
        <f t="shared" si="68"/>
        <v>19584047.405850787</v>
      </c>
    </row>
    <row r="82" spans="2:81" x14ac:dyDescent="0.25">
      <c r="B82" s="2" t="s">
        <v>37</v>
      </c>
      <c r="C82" s="2">
        <v>74</v>
      </c>
      <c r="D82" s="2">
        <v>74</v>
      </c>
      <c r="E82" s="2">
        <f t="shared" si="36"/>
        <v>9.8611111111111107</v>
      </c>
      <c r="F82" s="7">
        <v>35.5</v>
      </c>
      <c r="G82" s="13">
        <f t="shared" si="69"/>
        <v>0.27777777777777779</v>
      </c>
      <c r="H82" s="13">
        <f t="shared" si="70"/>
        <v>1</v>
      </c>
      <c r="I82" s="13">
        <f t="shared" si="41"/>
        <v>35.063222969714495</v>
      </c>
      <c r="J82" s="19" t="str">
        <f t="shared" si="42"/>
        <v>No</v>
      </c>
      <c r="K82" s="13">
        <f t="shared" si="43"/>
        <v>368.0555555555556</v>
      </c>
      <c r="L82" s="13">
        <f t="shared" si="44"/>
        <v>507.10477852527009</v>
      </c>
      <c r="M82" s="13">
        <f t="shared" si="45"/>
        <v>5000.61656601308</v>
      </c>
      <c r="N82" s="13">
        <f t="shared" si="46"/>
        <v>1.0700899456427075</v>
      </c>
      <c r="O82" s="13">
        <f t="shared" si="47"/>
        <v>-1.0700899456427075</v>
      </c>
      <c r="P82" s="13">
        <f t="shared" si="71"/>
        <v>-58.205396060171616</v>
      </c>
      <c r="Q82" s="13">
        <f t="shared" si="48"/>
        <v>58.205396060171616</v>
      </c>
      <c r="R82" s="13">
        <f t="shared" si="49"/>
        <v>5.0006165660130799</v>
      </c>
      <c r="S82" s="13">
        <f t="shared" si="72"/>
        <v>122.62789798918392</v>
      </c>
      <c r="T82">
        <f t="shared" si="50"/>
        <v>103.986</v>
      </c>
      <c r="U82" s="13">
        <f t="shared" si="38"/>
        <v>64.422501929012341</v>
      </c>
      <c r="V82" s="13">
        <f t="shared" si="73"/>
        <v>2354.7964409722222</v>
      </c>
      <c r="W82" s="13">
        <f t="shared" si="37"/>
        <v>3.9305266203703724</v>
      </c>
      <c r="X82" s="13">
        <f t="shared" si="39"/>
        <v>0</v>
      </c>
      <c r="Y82">
        <f t="shared" si="51"/>
        <v>61.201376832561721</v>
      </c>
      <c r="Z82">
        <f t="shared" si="52"/>
        <v>52.021170307677458</v>
      </c>
      <c r="AA82">
        <f t="shared" si="53"/>
        <v>46.819053276909713</v>
      </c>
      <c r="AB82">
        <f t="shared" si="54"/>
        <v>44.478100613064228</v>
      </c>
      <c r="AC82">
        <f t="shared" si="55"/>
        <v>44.478100613064228</v>
      </c>
      <c r="AD82">
        <f t="shared" si="56"/>
        <v>40.030290551757808</v>
      </c>
      <c r="AE82">
        <f t="shared" si="57"/>
        <v>34.025746968994135</v>
      </c>
      <c r="AF82">
        <f t="shared" si="58"/>
        <v>32.324459620544424</v>
      </c>
      <c r="AG82">
        <f>AG81+AF82</f>
        <v>1181.536267478137</v>
      </c>
      <c r="AH82" s="13">
        <f>S82-AG82*-1</f>
        <v>1304.164165467321</v>
      </c>
      <c r="AI82" s="13">
        <f t="shared" si="59"/>
        <v>45582.731094336719</v>
      </c>
      <c r="AJ82" s="13">
        <f>(R82+AH82)/1000</f>
        <v>1.3091647820333341</v>
      </c>
      <c r="AK82">
        <f t="shared" si="60"/>
        <v>45.705358992325898</v>
      </c>
      <c r="AL82" s="13">
        <f>V82-AG82</f>
        <v>1173.2601734940852</v>
      </c>
      <c r="BU82" s="13">
        <f t="shared" si="61"/>
        <v>1679.9285049171788</v>
      </c>
      <c r="BV82">
        <f t="shared" si="62"/>
        <v>6719.7140196687151</v>
      </c>
      <c r="BW82">
        <f t="shared" si="63"/>
        <v>1.5272077317428898E-4</v>
      </c>
      <c r="BX82" s="13">
        <f t="shared" si="40"/>
        <v>1633.1094516402691</v>
      </c>
      <c r="BY82">
        <f t="shared" si="64"/>
        <v>1009.2616411136863</v>
      </c>
      <c r="BZ82">
        <f t="shared" si="65"/>
        <v>4037.0465644547453</v>
      </c>
      <c r="CA82">
        <f t="shared" si="66"/>
        <v>9.1751058283062387E-5</v>
      </c>
      <c r="CB82">
        <f t="shared" si="67"/>
        <v>11786215.866952116</v>
      </c>
      <c r="CC82">
        <f t="shared" si="68"/>
        <v>19618302.324609667</v>
      </c>
    </row>
    <row r="83" spans="2:81" x14ac:dyDescent="0.25">
      <c r="B83" s="2" t="s">
        <v>37</v>
      </c>
      <c r="C83" s="2">
        <v>75</v>
      </c>
      <c r="D83" s="2">
        <v>75</v>
      </c>
      <c r="E83" s="2">
        <f t="shared" si="36"/>
        <v>10.111111111111111</v>
      </c>
      <c r="F83" s="7">
        <v>36.4</v>
      </c>
      <c r="G83" s="13">
        <f t="shared" si="69"/>
        <v>0.26388888888888867</v>
      </c>
      <c r="H83" s="13">
        <f t="shared" si="70"/>
        <v>0.94999999999999929</v>
      </c>
      <c r="I83" s="13">
        <f t="shared" si="41"/>
        <v>36.863612700617274</v>
      </c>
      <c r="J83" s="19" t="str">
        <f t="shared" si="42"/>
        <v>No</v>
      </c>
      <c r="K83" s="13">
        <f t="shared" si="43"/>
        <v>349.65277777777749</v>
      </c>
      <c r="L83" s="13">
        <f t="shared" si="44"/>
        <v>490.50239047839477</v>
      </c>
      <c r="M83" s="13">
        <f t="shared" si="45"/>
        <v>4959.5241703926577</v>
      </c>
      <c r="N83" s="13">
        <f t="shared" si="46"/>
        <v>1.6516248648371059</v>
      </c>
      <c r="O83" s="13">
        <f t="shared" si="47"/>
        <v>-1.6516248648371059</v>
      </c>
      <c r="P83" s="13">
        <f t="shared" si="71"/>
        <v>-59.857020925008719</v>
      </c>
      <c r="Q83" s="13">
        <f t="shared" si="48"/>
        <v>59.857020925008719</v>
      </c>
      <c r="R83" s="13">
        <f t="shared" si="49"/>
        <v>4.9595241703926574</v>
      </c>
      <c r="S83" s="13">
        <f t="shared" si="72"/>
        <v>127.58742215957658</v>
      </c>
      <c r="T83">
        <f t="shared" si="50"/>
        <v>103.986</v>
      </c>
      <c r="U83" s="13">
        <f t="shared" si="38"/>
        <v>67.730401234567893</v>
      </c>
      <c r="V83" s="13">
        <f t="shared" si="73"/>
        <v>2422.5268422067902</v>
      </c>
      <c r="W83" s="13">
        <f t="shared" si="37"/>
        <v>3.3078993055555515</v>
      </c>
      <c r="X83" s="13">
        <f t="shared" si="39"/>
        <v>0</v>
      </c>
      <c r="Y83">
        <f t="shared" si="51"/>
        <v>64.343881172839488</v>
      </c>
      <c r="Z83">
        <f t="shared" si="52"/>
        <v>54.692298996913564</v>
      </c>
      <c r="AA83">
        <f t="shared" si="53"/>
        <v>49.223069097222208</v>
      </c>
      <c r="AB83">
        <f t="shared" si="54"/>
        <v>46.761915642361096</v>
      </c>
      <c r="AC83">
        <f t="shared" si="55"/>
        <v>46.761915642361096</v>
      </c>
      <c r="AD83">
        <f t="shared" si="56"/>
        <v>42.08572407812499</v>
      </c>
      <c r="AE83">
        <f t="shared" si="57"/>
        <v>35.772865466406238</v>
      </c>
      <c r="AF83">
        <f t="shared" si="58"/>
        <v>33.984222193085927</v>
      </c>
      <c r="AG83">
        <f>AG82+AF83</f>
        <v>1215.520489671223</v>
      </c>
      <c r="AH83" s="13">
        <f>S83-AG83*-1</f>
        <v>1343.1079118307996</v>
      </c>
      <c r="AI83" s="13">
        <f t="shared" si="59"/>
        <v>46925.839006167516</v>
      </c>
      <c r="AJ83" s="13">
        <f>(R83+AH83)/1000</f>
        <v>1.3480674360011922</v>
      </c>
      <c r="AK83">
        <f t="shared" si="60"/>
        <v>47.053426428327093</v>
      </c>
      <c r="AL83" s="13">
        <f>V83-AG83</f>
        <v>1207.0063525355672</v>
      </c>
      <c r="BU83" s="13">
        <f t="shared" si="61"/>
        <v>1679.9285049171788</v>
      </c>
      <c r="BV83">
        <f t="shared" si="62"/>
        <v>6719.7140196687151</v>
      </c>
      <c r="BW83">
        <f t="shared" si="63"/>
        <v>1.5272077317428898E-4</v>
      </c>
      <c r="BX83" s="13">
        <f t="shared" si="40"/>
        <v>1630.7054358199566</v>
      </c>
      <c r="BY83">
        <f t="shared" si="64"/>
        <v>1007.7759593367332</v>
      </c>
      <c r="BZ83">
        <f t="shared" si="65"/>
        <v>4031.1038373469328</v>
      </c>
      <c r="CA83">
        <f t="shared" si="66"/>
        <v>9.1615996303339386E-5</v>
      </c>
      <c r="CB83">
        <f t="shared" si="67"/>
        <v>11786215.866952116</v>
      </c>
      <c r="CC83">
        <f t="shared" si="68"/>
        <v>19647223.985211305</v>
      </c>
    </row>
    <row r="84" spans="2:81" x14ac:dyDescent="0.25">
      <c r="B84" s="2" t="s">
        <v>37</v>
      </c>
      <c r="C84" s="2">
        <v>76</v>
      </c>
      <c r="D84" s="2">
        <v>76</v>
      </c>
      <c r="E84" s="2">
        <f t="shared" ref="E84:E147" si="74">F84/3.6</f>
        <v>10.388888888888888</v>
      </c>
      <c r="F84" s="7">
        <v>37.4</v>
      </c>
      <c r="G84" s="13">
        <f t="shared" si="69"/>
        <v>0.29166666666666685</v>
      </c>
      <c r="H84" s="13">
        <f t="shared" si="70"/>
        <v>1.0500000000000007</v>
      </c>
      <c r="I84" s="13">
        <f t="shared" si="41"/>
        <v>38.916908360339491</v>
      </c>
      <c r="J84" s="19" t="str">
        <f t="shared" si="42"/>
        <v>No</v>
      </c>
      <c r="K84" s="13">
        <f t="shared" si="43"/>
        <v>386.4583333333336</v>
      </c>
      <c r="L84" s="13">
        <f t="shared" si="44"/>
        <v>529.36124169367304</v>
      </c>
      <c r="M84" s="13">
        <f t="shared" si="45"/>
        <v>5499.4751220398248</v>
      </c>
      <c r="N84" s="13">
        <f t="shared" si="46"/>
        <v>1.7269056775953819</v>
      </c>
      <c r="O84" s="13">
        <f t="shared" si="47"/>
        <v>-1.7269056775953819</v>
      </c>
      <c r="P84" s="13">
        <f t="shared" si="71"/>
        <v>-61.583926602604102</v>
      </c>
      <c r="Q84" s="13">
        <f t="shared" si="48"/>
        <v>61.583926602604102</v>
      </c>
      <c r="R84" s="13">
        <f t="shared" si="49"/>
        <v>5.4994751220398248</v>
      </c>
      <c r="S84" s="13">
        <f t="shared" si="72"/>
        <v>133.08689728161639</v>
      </c>
      <c r="T84">
        <f t="shared" si="50"/>
        <v>103.986</v>
      </c>
      <c r="U84" s="13">
        <f t="shared" si="38"/>
        <v>71.502970679012336</v>
      </c>
      <c r="V84" s="13">
        <f t="shared" si="73"/>
        <v>2494.0298128858026</v>
      </c>
      <c r="W84" s="13">
        <f t="shared" si="37"/>
        <v>3.7725694444444429</v>
      </c>
      <c r="X84" s="13">
        <f t="shared" si="39"/>
        <v>0</v>
      </c>
      <c r="Y84">
        <f t="shared" si="51"/>
        <v>67.927822145061711</v>
      </c>
      <c r="Z84">
        <f t="shared" si="52"/>
        <v>57.738648823302455</v>
      </c>
      <c r="AA84">
        <f t="shared" si="53"/>
        <v>51.964783940972211</v>
      </c>
      <c r="AB84">
        <f t="shared" si="54"/>
        <v>49.366544743923598</v>
      </c>
      <c r="AC84">
        <f t="shared" si="55"/>
        <v>49.366544743923598</v>
      </c>
      <c r="AD84">
        <f t="shared" si="56"/>
        <v>44.429890269531242</v>
      </c>
      <c r="AE84">
        <f t="shared" si="57"/>
        <v>37.765406729101556</v>
      </c>
      <c r="AF84">
        <f t="shared" si="58"/>
        <v>35.877136392646477</v>
      </c>
      <c r="AG84">
        <f>AG83+AF84</f>
        <v>1251.3976260638694</v>
      </c>
      <c r="AH84" s="13">
        <f>S84-AG84*-1</f>
        <v>1384.4845233454857</v>
      </c>
      <c r="AI84" s="13">
        <f t="shared" si="59"/>
        <v>48310.323529513</v>
      </c>
      <c r="AJ84" s="13">
        <f>(R84+AH84)/1000</f>
        <v>1.3899839984675255</v>
      </c>
      <c r="AK84">
        <f t="shared" si="60"/>
        <v>48.443410426794621</v>
      </c>
      <c r="AL84" s="13">
        <f>V84-AG84</f>
        <v>1242.6321868219331</v>
      </c>
      <c r="BU84" s="13">
        <f t="shared" si="61"/>
        <v>1679.9285049171788</v>
      </c>
      <c r="BV84">
        <f t="shared" si="62"/>
        <v>6719.7140196687151</v>
      </c>
      <c r="BW84">
        <f t="shared" si="63"/>
        <v>1.5272077317428898E-4</v>
      </c>
      <c r="BX84" s="13">
        <f t="shared" si="40"/>
        <v>1627.9637209762066</v>
      </c>
      <c r="BY84">
        <f t="shared" si="64"/>
        <v>1006.0815795632957</v>
      </c>
      <c r="BZ84">
        <f t="shared" si="65"/>
        <v>4024.3263182531828</v>
      </c>
      <c r="CA84">
        <f t="shared" si="66"/>
        <v>9.1461961778481425E-5</v>
      </c>
      <c r="CB84">
        <f t="shared" si="67"/>
        <v>11786215.866952116</v>
      </c>
      <c r="CC84">
        <f t="shared" si="68"/>
        <v>19680312.613013428</v>
      </c>
    </row>
    <row r="85" spans="2:81" x14ac:dyDescent="0.25">
      <c r="B85" s="2" t="s">
        <v>37</v>
      </c>
      <c r="C85" s="2">
        <v>77</v>
      </c>
      <c r="D85" s="2">
        <v>77</v>
      </c>
      <c r="E85" s="2">
        <f t="shared" si="74"/>
        <v>10.694444444444445</v>
      </c>
      <c r="F85" s="7">
        <v>38.5</v>
      </c>
      <c r="G85" s="13">
        <f t="shared" si="69"/>
        <v>0.26388888888888867</v>
      </c>
      <c r="H85" s="13">
        <f t="shared" si="70"/>
        <v>0.94999999999999929</v>
      </c>
      <c r="I85" s="13">
        <f t="shared" si="41"/>
        <v>41.239803409529316</v>
      </c>
      <c r="J85" s="19" t="str">
        <f t="shared" si="42"/>
        <v>No</v>
      </c>
      <c r="K85" s="13">
        <f t="shared" si="43"/>
        <v>349.65277777777749</v>
      </c>
      <c r="L85" s="13">
        <f t="shared" si="44"/>
        <v>494.87858118730679</v>
      </c>
      <c r="M85" s="13">
        <f t="shared" si="45"/>
        <v>5292.451493253142</v>
      </c>
      <c r="N85" s="13">
        <f t="shared" si="46"/>
        <v>1.0245406136235031</v>
      </c>
      <c r="O85" s="13">
        <f t="shared" si="47"/>
        <v>-1.0245406136235031</v>
      </c>
      <c r="P85" s="13">
        <f t="shared" si="71"/>
        <v>-62.608467216227602</v>
      </c>
      <c r="Q85" s="13">
        <f t="shared" si="48"/>
        <v>62.608467216227602</v>
      </c>
      <c r="R85" s="13">
        <f t="shared" si="49"/>
        <v>5.2924514932531421</v>
      </c>
      <c r="S85" s="13">
        <f t="shared" si="72"/>
        <v>138.37934877486953</v>
      </c>
      <c r="T85">
        <f t="shared" si="50"/>
        <v>103.986</v>
      </c>
      <c r="U85" s="13">
        <f t="shared" si="38"/>
        <v>75.770881558641975</v>
      </c>
      <c r="V85" s="13">
        <f t="shared" si="73"/>
        <v>2569.8006944444446</v>
      </c>
      <c r="W85" s="13">
        <f t="shared" si="37"/>
        <v>4.267910879629639</v>
      </c>
      <c r="X85" s="13">
        <f t="shared" si="39"/>
        <v>0</v>
      </c>
      <c r="Y85">
        <f t="shared" si="51"/>
        <v>71.982337480709873</v>
      </c>
      <c r="Z85">
        <f t="shared" si="52"/>
        <v>61.184986858603388</v>
      </c>
      <c r="AA85">
        <f t="shared" si="53"/>
        <v>55.06648817274305</v>
      </c>
      <c r="AB85">
        <f t="shared" si="54"/>
        <v>52.313163764105894</v>
      </c>
      <c r="AC85">
        <f t="shared" si="55"/>
        <v>52.313163764105894</v>
      </c>
      <c r="AD85">
        <f t="shared" si="56"/>
        <v>47.081847387695305</v>
      </c>
      <c r="AE85">
        <f t="shared" si="57"/>
        <v>40.019570279541007</v>
      </c>
      <c r="AF85">
        <f t="shared" si="58"/>
        <v>38.018591765563954</v>
      </c>
      <c r="AG85">
        <f>AG84+AF85</f>
        <v>1289.4162178294334</v>
      </c>
      <c r="AH85" s="13">
        <f>S85-AG85*-1</f>
        <v>1427.7955666043031</v>
      </c>
      <c r="AI85" s="13">
        <f t="shared" si="59"/>
        <v>49738.119096117305</v>
      </c>
      <c r="AJ85" s="13">
        <f>(R85+AH85)/1000</f>
        <v>1.4330880180975563</v>
      </c>
      <c r="AK85">
        <f t="shared" si="60"/>
        <v>49.876498444892178</v>
      </c>
      <c r="AL85" s="13">
        <f>V85-AG85</f>
        <v>1280.3844766150112</v>
      </c>
      <c r="BU85" s="13">
        <f t="shared" si="61"/>
        <v>1679.9285049171788</v>
      </c>
      <c r="BV85">
        <f t="shared" si="62"/>
        <v>6719.7140196687151</v>
      </c>
      <c r="BW85">
        <f t="shared" si="63"/>
        <v>1.5272077317428898E-4</v>
      </c>
      <c r="BX85" s="13">
        <f t="shared" si="40"/>
        <v>1624.8620167444358</v>
      </c>
      <c r="BY85">
        <f t="shared" si="64"/>
        <v>1004.1647263480613</v>
      </c>
      <c r="BZ85">
        <f t="shared" si="65"/>
        <v>4016.6589053922453</v>
      </c>
      <c r="CA85">
        <f t="shared" si="66"/>
        <v>9.1287702395278302E-5</v>
      </c>
      <c r="CB85">
        <f t="shared" si="67"/>
        <v>11786215.866952116</v>
      </c>
      <c r="CC85">
        <f t="shared" si="68"/>
        <v>19717880.423870783</v>
      </c>
    </row>
    <row r="86" spans="2:81" x14ac:dyDescent="0.25">
      <c r="B86" s="2" t="s">
        <v>37</v>
      </c>
      <c r="C86" s="2">
        <v>78</v>
      </c>
      <c r="D86" s="2">
        <v>78</v>
      </c>
      <c r="E86" s="2">
        <f t="shared" si="74"/>
        <v>10.916666666666666</v>
      </c>
      <c r="F86" s="7">
        <v>39.299999999999997</v>
      </c>
      <c r="G86" s="13">
        <f t="shared" si="69"/>
        <v>0.1388888888888889</v>
      </c>
      <c r="H86" s="13">
        <f t="shared" si="70"/>
        <v>0.5</v>
      </c>
      <c r="I86" s="13">
        <f t="shared" si="41"/>
        <v>42.971471727430547</v>
      </c>
      <c r="J86" s="19" t="str">
        <f t="shared" si="42"/>
        <v>No</v>
      </c>
      <c r="K86" s="13">
        <f t="shared" si="43"/>
        <v>184.0277777777778</v>
      </c>
      <c r="L86" s="13">
        <f t="shared" si="44"/>
        <v>330.98524950520834</v>
      </c>
      <c r="M86" s="13">
        <f t="shared" si="45"/>
        <v>3613.2556404318575</v>
      </c>
      <c r="N86" s="13">
        <f t="shared" si="46"/>
        <v>0.43161983796272629</v>
      </c>
      <c r="O86" s="13">
        <f t="shared" si="47"/>
        <v>-0.43161983796272629</v>
      </c>
      <c r="P86" s="13">
        <f t="shared" si="71"/>
        <v>-63.04008705419033</v>
      </c>
      <c r="Q86" s="13">
        <f t="shared" si="48"/>
        <v>63.04008705419033</v>
      </c>
      <c r="R86" s="13">
        <f t="shared" si="49"/>
        <v>3.6132556404318574</v>
      </c>
      <c r="S86" s="13">
        <f t="shared" si="72"/>
        <v>141.99260441530137</v>
      </c>
      <c r="T86">
        <f t="shared" si="50"/>
        <v>103.986</v>
      </c>
      <c r="U86" s="13">
        <f t="shared" si="38"/>
        <v>78.952517361111106</v>
      </c>
      <c r="V86" s="13">
        <f t="shared" si="73"/>
        <v>2648.7532118055556</v>
      </c>
      <c r="W86" s="13">
        <f t="shared" ref="W86:W149" si="75">U86-U85</f>
        <v>3.1816358024691311</v>
      </c>
      <c r="X86" s="13">
        <f t="shared" si="39"/>
        <v>0</v>
      </c>
      <c r="Y86">
        <f t="shared" si="51"/>
        <v>75.004891493055553</v>
      </c>
      <c r="Z86">
        <f t="shared" si="52"/>
        <v>63.754157769097219</v>
      </c>
      <c r="AA86">
        <f t="shared" si="53"/>
        <v>57.3787419921875</v>
      </c>
      <c r="AB86">
        <f t="shared" si="54"/>
        <v>54.509804892578124</v>
      </c>
      <c r="AC86">
        <f t="shared" si="55"/>
        <v>54.509804892578124</v>
      </c>
      <c r="AD86">
        <f t="shared" si="56"/>
        <v>49.058824403320315</v>
      </c>
      <c r="AE86">
        <f t="shared" si="57"/>
        <v>41.700000742822269</v>
      </c>
      <c r="AF86">
        <f t="shared" si="58"/>
        <v>39.615000705681155</v>
      </c>
      <c r="AG86">
        <f>AG85+AF86</f>
        <v>1329.0312185351145</v>
      </c>
      <c r="AH86" s="13">
        <f>S86-AG86*-1</f>
        <v>1471.0238229504159</v>
      </c>
      <c r="AI86" s="13">
        <f t="shared" si="59"/>
        <v>51209.142919067723</v>
      </c>
      <c r="AJ86" s="13">
        <f>(R86+AH86)/1000</f>
        <v>1.4746370785908478</v>
      </c>
      <c r="AK86">
        <f t="shared" si="60"/>
        <v>51.351135523483023</v>
      </c>
      <c r="AL86" s="13">
        <f>V86-AG86</f>
        <v>1319.7219932704411</v>
      </c>
      <c r="BU86" s="13">
        <f t="shared" si="61"/>
        <v>1679.9285049171788</v>
      </c>
      <c r="BV86">
        <f t="shared" si="62"/>
        <v>6719.7140196687151</v>
      </c>
      <c r="BW86">
        <f t="shared" si="63"/>
        <v>1.5272077317428898E-4</v>
      </c>
      <c r="BX86" s="13">
        <f t="shared" si="40"/>
        <v>1622.5497629249912</v>
      </c>
      <c r="BY86">
        <f t="shared" si="64"/>
        <v>1002.7357534876446</v>
      </c>
      <c r="BZ86">
        <f t="shared" si="65"/>
        <v>4010.9430139505785</v>
      </c>
      <c r="CA86">
        <f t="shared" si="66"/>
        <v>9.1157795771604056E-5</v>
      </c>
      <c r="CB86">
        <f t="shared" si="67"/>
        <v>11786215.866952116</v>
      </c>
      <c r="CC86">
        <f t="shared" si="68"/>
        <v>19745979.866712682</v>
      </c>
    </row>
    <row r="87" spans="2:81" x14ac:dyDescent="0.25">
      <c r="B87" s="2" t="s">
        <v>37</v>
      </c>
      <c r="C87" s="2">
        <v>79</v>
      </c>
      <c r="D87" s="2">
        <v>79</v>
      </c>
      <c r="E87" s="2">
        <f t="shared" si="74"/>
        <v>10.972222222222221</v>
      </c>
      <c r="F87" s="7">
        <v>39.5</v>
      </c>
      <c r="G87" s="13">
        <f t="shared" si="69"/>
        <v>-4.1666666666666269E-2</v>
      </c>
      <c r="H87" s="13">
        <f t="shared" si="70"/>
        <v>-0.14999999999999858</v>
      </c>
      <c r="I87" s="13">
        <f t="shared" si="41"/>
        <v>43.409953293788568</v>
      </c>
      <c r="J87" s="19" t="str">
        <f t="shared" si="42"/>
        <v>Yes</v>
      </c>
      <c r="K87" s="13">
        <f t="shared" si="43"/>
        <v>-55.208333333332803</v>
      </c>
      <c r="L87" s="13">
        <f t="shared" si="44"/>
        <v>92.187619960455777</v>
      </c>
      <c r="M87" s="13">
        <f t="shared" si="45"/>
        <v>1011.5030523438897</v>
      </c>
      <c r="N87" s="13">
        <f t="shared" si="46"/>
        <v>0.20587033629451601</v>
      </c>
      <c r="O87" s="13">
        <f t="shared" si="47"/>
        <v>-0.20587033629451601</v>
      </c>
      <c r="P87" s="13">
        <f t="shared" si="71"/>
        <v>-63.245957390484847</v>
      </c>
      <c r="Q87" s="13">
        <f t="shared" si="48"/>
        <v>63.245957390484847</v>
      </c>
      <c r="R87" s="13">
        <f t="shared" si="49"/>
        <v>1.0115030523438897</v>
      </c>
      <c r="S87" s="13">
        <f t="shared" si="72"/>
        <v>143.00410746764527</v>
      </c>
      <c r="T87">
        <f t="shared" si="50"/>
        <v>103.986</v>
      </c>
      <c r="U87" s="13">
        <f t="shared" si="38"/>
        <v>79.758150077160479</v>
      </c>
      <c r="V87" s="13">
        <f t="shared" si="73"/>
        <v>2728.5113618827158</v>
      </c>
      <c r="W87" s="13">
        <f t="shared" si="75"/>
        <v>0.8056327160493737</v>
      </c>
      <c r="X87" s="13">
        <f t="shared" si="39"/>
        <v>0</v>
      </c>
      <c r="Y87">
        <f t="shared" si="51"/>
        <v>75.770242573302454</v>
      </c>
      <c r="Z87">
        <f t="shared" si="52"/>
        <v>64.404706187307085</v>
      </c>
      <c r="AA87">
        <f t="shared" si="53"/>
        <v>57.964235568576377</v>
      </c>
      <c r="AB87">
        <f t="shared" si="54"/>
        <v>55.066023790147554</v>
      </c>
      <c r="AC87">
        <f t="shared" si="55"/>
        <v>55.066023790147554</v>
      </c>
      <c r="AD87">
        <f t="shared" si="56"/>
        <v>49.559421411132803</v>
      </c>
      <c r="AE87">
        <f t="shared" si="57"/>
        <v>42.125508199462878</v>
      </c>
      <c r="AF87">
        <f t="shared" si="58"/>
        <v>40.019232789489735</v>
      </c>
      <c r="AG87">
        <f>AG86+AF87</f>
        <v>1369.0504513246042</v>
      </c>
      <c r="AH87" s="13">
        <f>S87-AG87*-1</f>
        <v>1512.0545587922495</v>
      </c>
      <c r="AI87" s="13">
        <f t="shared" si="59"/>
        <v>52721.197477859969</v>
      </c>
      <c r="AJ87" s="13">
        <f>(R87+AH87)/1000</f>
        <v>1.5130660618445935</v>
      </c>
      <c r="AK87">
        <f t="shared" si="60"/>
        <v>52.864201585327613</v>
      </c>
      <c r="AL87" s="13">
        <f>V87-AG87</f>
        <v>1359.4609105581117</v>
      </c>
      <c r="BU87" s="13">
        <f t="shared" si="61"/>
        <v>1679.9285049171788</v>
      </c>
      <c r="BV87">
        <f t="shared" si="62"/>
        <v>6719.7140196687151</v>
      </c>
      <c r="BW87">
        <f t="shared" si="63"/>
        <v>1.5272077317428898E-4</v>
      </c>
      <c r="BX87" s="13">
        <f t="shared" si="40"/>
        <v>1621.9642693486023</v>
      </c>
      <c r="BY87">
        <f t="shared" si="64"/>
        <v>1002.3739184574363</v>
      </c>
      <c r="BZ87">
        <f t="shared" si="65"/>
        <v>4009.4956738297451</v>
      </c>
      <c r="CA87">
        <f t="shared" si="66"/>
        <v>9.1124901677948754E-5</v>
      </c>
      <c r="CB87">
        <f t="shared" si="67"/>
        <v>11786215.866952116</v>
      </c>
      <c r="CC87">
        <f t="shared" si="68"/>
        <v>19753107.732960995</v>
      </c>
    </row>
    <row r="88" spans="2:81" x14ac:dyDescent="0.25">
      <c r="B88" s="2" t="s">
        <v>37</v>
      </c>
      <c r="C88" s="2">
        <v>80</v>
      </c>
      <c r="D88" s="2">
        <v>80</v>
      </c>
      <c r="E88" s="2">
        <f t="shared" si="74"/>
        <v>10.833333333333334</v>
      </c>
      <c r="F88" s="7">
        <v>39</v>
      </c>
      <c r="G88" s="13">
        <f t="shared" si="69"/>
        <v>-0.1388888888888889</v>
      </c>
      <c r="H88" s="13">
        <f t="shared" si="70"/>
        <v>-0.5</v>
      </c>
      <c r="I88" s="13">
        <f t="shared" si="41"/>
        <v>42.317922743055554</v>
      </c>
      <c r="J88" s="19" t="str">
        <f t="shared" si="42"/>
        <v>Yes</v>
      </c>
      <c r="K88" s="13">
        <f t="shared" si="43"/>
        <v>-184.0277777777778</v>
      </c>
      <c r="L88" s="13">
        <f t="shared" si="44"/>
        <v>-37.723855034722249</v>
      </c>
      <c r="M88" s="13">
        <f t="shared" si="45"/>
        <v>-408.67509620949107</v>
      </c>
      <c r="N88" s="13">
        <f t="shared" si="46"/>
        <v>1.5977388698398598</v>
      </c>
      <c r="O88" s="13">
        <f t="shared" si="47"/>
        <v>-1.5977388698398598</v>
      </c>
      <c r="P88" s="13">
        <f t="shared" si="71"/>
        <v>-64.843696260324705</v>
      </c>
      <c r="Q88" s="13">
        <f t="shared" si="48"/>
        <v>64.843696260324705</v>
      </c>
      <c r="R88" s="13">
        <f t="shared" si="49"/>
        <v>-0.40867509620949105</v>
      </c>
      <c r="S88" s="13">
        <f t="shared" si="72"/>
        <v>142.59543237143578</v>
      </c>
      <c r="T88">
        <f t="shared" si="50"/>
        <v>103.986</v>
      </c>
      <c r="U88" s="13">
        <f t="shared" si="38"/>
        <v>77.751736111111128</v>
      </c>
      <c r="V88" s="13">
        <f t="shared" si="73"/>
        <v>2806.2630979938272</v>
      </c>
      <c r="W88" s="13">
        <f t="shared" si="75"/>
        <v>-2.006413966049351</v>
      </c>
      <c r="X88" s="13">
        <f t="shared" si="39"/>
        <v>2.006413966049351</v>
      </c>
      <c r="Y88">
        <f t="shared" si="51"/>
        <v>73.864149305555571</v>
      </c>
      <c r="Z88">
        <f t="shared" si="52"/>
        <v>62.784526909722231</v>
      </c>
      <c r="AA88">
        <f t="shared" si="53"/>
        <v>56.506074218750008</v>
      </c>
      <c r="AB88">
        <f t="shared" si="54"/>
        <v>53.680770507812504</v>
      </c>
      <c r="AC88">
        <f t="shared" si="55"/>
        <v>53.680770507812504</v>
      </c>
      <c r="AD88">
        <f t="shared" si="56"/>
        <v>48.312693457031251</v>
      </c>
      <c r="AE88">
        <f t="shared" si="57"/>
        <v>41.065789438476564</v>
      </c>
      <c r="AF88">
        <f t="shared" si="58"/>
        <v>39.012499966552731</v>
      </c>
      <c r="AG88">
        <f>AG87+AF88</f>
        <v>1408.0629512911569</v>
      </c>
      <c r="AH88" s="13">
        <f>S88-AG88*-1</f>
        <v>1550.6583836625928</v>
      </c>
      <c r="AI88" s="13">
        <f t="shared" si="59"/>
        <v>54271.855861522563</v>
      </c>
      <c r="AJ88" s="13">
        <f>(R88+AH88)/1000</f>
        <v>1.5502497085663833</v>
      </c>
      <c r="AK88">
        <f t="shared" si="60"/>
        <v>54.414451293893997</v>
      </c>
      <c r="AL88" s="13">
        <f>V88-AG88</f>
        <v>1398.2001467026703</v>
      </c>
      <c r="BU88" s="13">
        <f t="shared" si="61"/>
        <v>1679.9285049171788</v>
      </c>
      <c r="BV88">
        <f t="shared" si="62"/>
        <v>6719.7140196687151</v>
      </c>
      <c r="BW88">
        <f t="shared" si="63"/>
        <v>1.5272077317428898E-4</v>
      </c>
      <c r="BX88" s="13">
        <f t="shared" si="40"/>
        <v>1623.4224306984288</v>
      </c>
      <c r="BY88">
        <f t="shared" si="64"/>
        <v>1003.275062171629</v>
      </c>
      <c r="BZ88">
        <f t="shared" si="65"/>
        <v>4013.1002486865159</v>
      </c>
      <c r="CA88">
        <f t="shared" si="66"/>
        <v>9.1206823833784456E-5</v>
      </c>
      <c r="CB88">
        <f t="shared" si="67"/>
        <v>11786215.866952116</v>
      </c>
      <c r="CC88">
        <f t="shared" si="68"/>
        <v>19735365.451167606</v>
      </c>
    </row>
    <row r="89" spans="2:81" x14ac:dyDescent="0.25">
      <c r="B89" s="2" t="s">
        <v>37</v>
      </c>
      <c r="C89" s="2">
        <v>81</v>
      </c>
      <c r="D89" s="2">
        <v>81</v>
      </c>
      <c r="E89" s="2">
        <f t="shared" si="74"/>
        <v>10.694444444444445</v>
      </c>
      <c r="F89" s="7">
        <v>38.5</v>
      </c>
      <c r="G89" s="13">
        <f t="shared" si="69"/>
        <v>-0.23611111111111149</v>
      </c>
      <c r="H89" s="13">
        <f t="shared" si="70"/>
        <v>-0.85000000000000142</v>
      </c>
      <c r="I89" s="13">
        <f t="shared" si="41"/>
        <v>41.239803409529316</v>
      </c>
      <c r="J89" s="19" t="str">
        <f t="shared" si="42"/>
        <v>Yes</v>
      </c>
      <c r="K89" s="13">
        <f t="shared" si="43"/>
        <v>-312.84722222222274</v>
      </c>
      <c r="L89" s="13">
        <f t="shared" si="44"/>
        <v>-167.62141881269343</v>
      </c>
      <c r="M89" s="13">
        <f t="shared" si="45"/>
        <v>-1792.6179511913049</v>
      </c>
      <c r="N89" s="13">
        <f t="shared" si="46"/>
        <v>0.18823660127784891</v>
      </c>
      <c r="O89" s="13">
        <f t="shared" si="47"/>
        <v>-0.18823660127784891</v>
      </c>
      <c r="P89" s="13">
        <f t="shared" si="71"/>
        <v>-65.031932861602556</v>
      </c>
      <c r="Q89" s="13">
        <f t="shared" si="48"/>
        <v>65.031932861602556</v>
      </c>
      <c r="R89" s="13">
        <f t="shared" si="49"/>
        <v>-1.792617951191305</v>
      </c>
      <c r="S89" s="13">
        <f t="shared" si="72"/>
        <v>140.80281442024446</v>
      </c>
      <c r="T89">
        <f t="shared" si="50"/>
        <v>103.986</v>
      </c>
      <c r="U89" s="13">
        <f t="shared" si="38"/>
        <v>75.770881558641975</v>
      </c>
      <c r="V89" s="13">
        <f t="shared" si="73"/>
        <v>2882.0339795524692</v>
      </c>
      <c r="W89" s="13">
        <f t="shared" si="75"/>
        <v>-1.9808545524691539</v>
      </c>
      <c r="X89" s="13">
        <f t="shared" si="39"/>
        <v>1.9808545524691539</v>
      </c>
      <c r="Y89">
        <f t="shared" si="51"/>
        <v>71.982337480709873</v>
      </c>
      <c r="Z89">
        <f t="shared" si="52"/>
        <v>61.184986858603388</v>
      </c>
      <c r="AA89">
        <f t="shared" si="53"/>
        <v>55.06648817274305</v>
      </c>
      <c r="AB89">
        <f t="shared" si="54"/>
        <v>52.313163764105894</v>
      </c>
      <c r="AC89">
        <f t="shared" si="55"/>
        <v>52.313163764105894</v>
      </c>
      <c r="AD89">
        <f t="shared" si="56"/>
        <v>47.081847387695305</v>
      </c>
      <c r="AE89">
        <f t="shared" si="57"/>
        <v>40.019570279541007</v>
      </c>
      <c r="AF89">
        <f t="shared" si="58"/>
        <v>38.018591765563954</v>
      </c>
      <c r="AG89">
        <f>AG88+AF89</f>
        <v>1446.0815430567209</v>
      </c>
      <c r="AH89" s="13">
        <f>S89-AG89*-1</f>
        <v>1586.8843574769653</v>
      </c>
      <c r="AI89" s="13">
        <f t="shared" si="59"/>
        <v>55858.740218999526</v>
      </c>
      <c r="AJ89" s="13">
        <f>(R89+AH89)/1000</f>
        <v>1.585091739525774</v>
      </c>
      <c r="AK89">
        <f t="shared" si="60"/>
        <v>55.999543033419769</v>
      </c>
      <c r="AL89" s="13">
        <f>V89-AG89</f>
        <v>1435.9524364957483</v>
      </c>
      <c r="BU89" s="13">
        <f t="shared" si="61"/>
        <v>1679.9285049171788</v>
      </c>
      <c r="BV89">
        <f t="shared" si="62"/>
        <v>6719.7140196687151</v>
      </c>
      <c r="BW89">
        <f t="shared" si="63"/>
        <v>1.5272077317428898E-4</v>
      </c>
      <c r="BX89" s="13">
        <f t="shared" si="40"/>
        <v>1624.8620167444358</v>
      </c>
      <c r="BY89">
        <f t="shared" si="64"/>
        <v>1004.1647263480613</v>
      </c>
      <c r="BZ89">
        <f t="shared" si="65"/>
        <v>4016.6589053922453</v>
      </c>
      <c r="CA89">
        <f t="shared" si="66"/>
        <v>9.1287702395278302E-5</v>
      </c>
      <c r="CB89">
        <f t="shared" si="67"/>
        <v>11786215.866952116</v>
      </c>
      <c r="CC89">
        <f t="shared" si="68"/>
        <v>19717880.423870783</v>
      </c>
    </row>
    <row r="90" spans="2:81" x14ac:dyDescent="0.25">
      <c r="B90" s="2" t="s">
        <v>37</v>
      </c>
      <c r="C90" s="2">
        <v>82</v>
      </c>
      <c r="D90" s="2">
        <v>82</v>
      </c>
      <c r="E90" s="2">
        <f t="shared" si="74"/>
        <v>10.361111111111111</v>
      </c>
      <c r="F90" s="7">
        <v>37.299999999999997</v>
      </c>
      <c r="G90" s="13">
        <f t="shared" si="69"/>
        <v>-0.20833333333333331</v>
      </c>
      <c r="H90" s="13">
        <f t="shared" si="70"/>
        <v>-0.75</v>
      </c>
      <c r="I90" s="13">
        <f t="shared" si="41"/>
        <v>38.709074775270054</v>
      </c>
      <c r="J90" s="19" t="str">
        <f t="shared" si="42"/>
        <v>Yes</v>
      </c>
      <c r="K90" s="13">
        <f t="shared" si="43"/>
        <v>-276.04166666666663</v>
      </c>
      <c r="L90" s="13">
        <f t="shared" si="44"/>
        <v>-133.34659189139657</v>
      </c>
      <c r="M90" s="13">
        <f t="shared" si="45"/>
        <v>-1381.6188548747477</v>
      </c>
      <c r="N90" s="13">
        <f t="shared" si="46"/>
        <v>3.2681496636437659</v>
      </c>
      <c r="O90" s="13">
        <f t="shared" si="47"/>
        <v>-3.2681496636437659</v>
      </c>
      <c r="P90" s="13">
        <f t="shared" si="71"/>
        <v>-68.300082525246324</v>
      </c>
      <c r="Q90" s="13">
        <f t="shared" si="48"/>
        <v>68.300082525246324</v>
      </c>
      <c r="R90" s="13">
        <f t="shared" si="49"/>
        <v>-1.3816188548747477</v>
      </c>
      <c r="S90" s="13">
        <f t="shared" si="72"/>
        <v>139.42119556536971</v>
      </c>
      <c r="T90">
        <f t="shared" si="50"/>
        <v>103.986</v>
      </c>
      <c r="U90" s="13">
        <f t="shared" si="38"/>
        <v>71.121113040123461</v>
      </c>
      <c r="V90" s="13">
        <f t="shared" si="73"/>
        <v>2953.1550925925926</v>
      </c>
      <c r="W90" s="13">
        <f t="shared" si="75"/>
        <v>-4.6497685185185134</v>
      </c>
      <c r="X90" s="13">
        <f t="shared" si="39"/>
        <v>4.6497685185185134</v>
      </c>
      <c r="Y90">
        <f t="shared" si="51"/>
        <v>67.565057388117282</v>
      </c>
      <c r="Z90">
        <f t="shared" si="52"/>
        <v>57.430298779899687</v>
      </c>
      <c r="AA90">
        <f t="shared" si="53"/>
        <v>51.687268901909718</v>
      </c>
      <c r="AB90">
        <f t="shared" si="54"/>
        <v>49.102905456814227</v>
      </c>
      <c r="AC90">
        <f t="shared" si="55"/>
        <v>49.102905456814227</v>
      </c>
      <c r="AD90">
        <f t="shared" si="56"/>
        <v>44.192614911132807</v>
      </c>
      <c r="AE90">
        <f t="shared" si="57"/>
        <v>37.563722674462888</v>
      </c>
      <c r="AF90">
        <f t="shared" si="58"/>
        <v>35.68553654073974</v>
      </c>
      <c r="AG90">
        <f>AG89+AF90</f>
        <v>1481.7670795974607</v>
      </c>
      <c r="AH90" s="13">
        <f>S90-AG90*-1</f>
        <v>1621.1882751628305</v>
      </c>
      <c r="AI90" s="13">
        <f t="shared" si="59"/>
        <v>57479.928494162355</v>
      </c>
      <c r="AJ90" s="13">
        <f>(R90+AH90)/1000</f>
        <v>1.6198066563079558</v>
      </c>
      <c r="AK90">
        <f t="shared" si="60"/>
        <v>57.619349689727727</v>
      </c>
      <c r="AL90" s="13">
        <f>V90-AG90</f>
        <v>1471.3880129951319</v>
      </c>
      <c r="BU90" s="13">
        <f t="shared" si="61"/>
        <v>1679.9285049171788</v>
      </c>
      <c r="BV90">
        <f t="shared" si="62"/>
        <v>6719.7140196687151</v>
      </c>
      <c r="BW90">
        <f t="shared" si="63"/>
        <v>1.5272077317428898E-4</v>
      </c>
      <c r="BX90" s="13">
        <f t="shared" si="40"/>
        <v>1628.2412360152691</v>
      </c>
      <c r="BY90">
        <f t="shared" si="64"/>
        <v>1006.2530838574363</v>
      </c>
      <c r="BZ90">
        <f t="shared" si="65"/>
        <v>4025.0123354297452</v>
      </c>
      <c r="CA90">
        <f t="shared" si="66"/>
        <v>9.147755307794876E-5</v>
      </c>
      <c r="CB90">
        <f t="shared" si="67"/>
        <v>11786215.866952116</v>
      </c>
      <c r="CC90">
        <f t="shared" si="68"/>
        <v>19676958.329506315</v>
      </c>
    </row>
    <row r="91" spans="2:81" x14ac:dyDescent="0.25">
      <c r="B91" s="2" t="s">
        <v>37</v>
      </c>
      <c r="C91" s="2">
        <v>83</v>
      </c>
      <c r="D91" s="2">
        <v>83</v>
      </c>
      <c r="E91" s="2">
        <f t="shared" si="74"/>
        <v>10.277777777777777</v>
      </c>
      <c r="F91" s="7">
        <v>37</v>
      </c>
      <c r="G91" s="13">
        <f t="shared" si="69"/>
        <v>-8.3333333333332538E-2</v>
      </c>
      <c r="H91" s="13">
        <f t="shared" si="70"/>
        <v>-0.29999999999999716</v>
      </c>
      <c r="I91" s="13">
        <f t="shared" si="41"/>
        <v>38.088912712191345</v>
      </c>
      <c r="J91" s="19" t="str">
        <f t="shared" si="42"/>
        <v>Yes</v>
      </c>
      <c r="K91" s="13">
        <f t="shared" si="43"/>
        <v>-110.41666666666561</v>
      </c>
      <c r="L91" s="13">
        <f t="shared" si="44"/>
        <v>31.658246045525743</v>
      </c>
      <c r="M91" s="13">
        <f t="shared" si="45"/>
        <v>325.37641769012566</v>
      </c>
      <c r="N91" s="13">
        <f t="shared" si="46"/>
        <v>1.4648150750975504</v>
      </c>
      <c r="O91" s="13">
        <f t="shared" si="47"/>
        <v>-1.4648150750975504</v>
      </c>
      <c r="P91" s="13">
        <f t="shared" si="71"/>
        <v>-69.764897600343872</v>
      </c>
      <c r="Q91" s="13">
        <f t="shared" si="48"/>
        <v>69.764897600343872</v>
      </c>
      <c r="R91" s="13">
        <f t="shared" si="49"/>
        <v>0.32537641769012565</v>
      </c>
      <c r="S91" s="13">
        <f t="shared" si="72"/>
        <v>139.74657198305985</v>
      </c>
      <c r="T91">
        <f t="shared" si="50"/>
        <v>103.986</v>
      </c>
      <c r="U91" s="13">
        <f t="shared" si="38"/>
        <v>69.981674382716037</v>
      </c>
      <c r="V91" s="13">
        <f t="shared" si="73"/>
        <v>3023.1367669753085</v>
      </c>
      <c r="W91" s="13">
        <f t="shared" si="75"/>
        <v>-1.1394386574074247</v>
      </c>
      <c r="X91" s="13">
        <f t="shared" si="39"/>
        <v>1.1394386574074247</v>
      </c>
      <c r="Y91">
        <f t="shared" si="51"/>
        <v>66.482590663580226</v>
      </c>
      <c r="Z91">
        <f t="shared" si="52"/>
        <v>56.510202064043192</v>
      </c>
      <c r="AA91">
        <f t="shared" si="53"/>
        <v>50.859181857638873</v>
      </c>
      <c r="AB91">
        <f t="shared" si="54"/>
        <v>48.31622276475693</v>
      </c>
      <c r="AC91">
        <f t="shared" si="55"/>
        <v>48.31622276475693</v>
      </c>
      <c r="AD91">
        <f t="shared" si="56"/>
        <v>43.484600488281238</v>
      </c>
      <c r="AE91">
        <f t="shared" si="57"/>
        <v>36.96191041503905</v>
      </c>
      <c r="AF91">
        <f t="shared" si="58"/>
        <v>35.113814894287096</v>
      </c>
      <c r="AG91">
        <f>AG90+AF91</f>
        <v>1516.8808944917478</v>
      </c>
      <c r="AH91" s="13">
        <f>S91-AG91*-1</f>
        <v>1656.6274664748075</v>
      </c>
      <c r="AI91" s="13">
        <f t="shared" si="59"/>
        <v>59136.555960637161</v>
      </c>
      <c r="AJ91" s="13">
        <f>(R91+AH91)/1000</f>
        <v>1.6569528428924978</v>
      </c>
      <c r="AK91">
        <f t="shared" si="60"/>
        <v>59.276302532620228</v>
      </c>
      <c r="AL91" s="13">
        <f>V91-AG91</f>
        <v>1506.2558724835608</v>
      </c>
      <c r="BU91" s="13">
        <f t="shared" si="61"/>
        <v>1679.9285049171788</v>
      </c>
      <c r="BV91">
        <f t="shared" si="62"/>
        <v>6719.7140196687151</v>
      </c>
      <c r="BW91">
        <f t="shared" si="63"/>
        <v>1.5272077317428898E-4</v>
      </c>
      <c r="BX91" s="13">
        <f t="shared" si="40"/>
        <v>1629.0693230595398</v>
      </c>
      <c r="BY91">
        <f t="shared" si="64"/>
        <v>1006.7648416507956</v>
      </c>
      <c r="BZ91">
        <f t="shared" si="65"/>
        <v>4027.0593666031823</v>
      </c>
      <c r="CA91">
        <f t="shared" si="66"/>
        <v>9.1524076513708685E-5</v>
      </c>
      <c r="CB91">
        <f t="shared" si="67"/>
        <v>11786215.866952116</v>
      </c>
      <c r="CC91">
        <f t="shared" si="68"/>
        <v>19666956.155852519</v>
      </c>
    </row>
    <row r="92" spans="2:81" x14ac:dyDescent="0.25">
      <c r="B92" s="2" t="s">
        <v>37</v>
      </c>
      <c r="C92" s="2">
        <v>84</v>
      </c>
      <c r="D92" s="2">
        <v>84</v>
      </c>
      <c r="E92" s="2">
        <f t="shared" si="74"/>
        <v>10.194444444444445</v>
      </c>
      <c r="F92" s="7">
        <v>36.700000000000003</v>
      </c>
      <c r="G92" s="13">
        <f t="shared" si="69"/>
        <v>-0.15277777777777798</v>
      </c>
      <c r="H92" s="13">
        <f t="shared" si="70"/>
        <v>-0.55000000000000071</v>
      </c>
      <c r="I92" s="13">
        <f t="shared" si="41"/>
        <v>37.473758687307097</v>
      </c>
      <c r="J92" s="19" t="str">
        <f t="shared" si="42"/>
        <v>Yes</v>
      </c>
      <c r="K92" s="13">
        <f t="shared" si="43"/>
        <v>-202.43055555555583</v>
      </c>
      <c r="L92" s="13">
        <f t="shared" si="44"/>
        <v>-60.970796868248726</v>
      </c>
      <c r="M92" s="13">
        <f t="shared" si="45"/>
        <v>-621.56340140686893</v>
      </c>
      <c r="N92" s="13">
        <f t="shared" si="46"/>
        <v>0.50867386711164442</v>
      </c>
      <c r="O92" s="13">
        <f t="shared" si="47"/>
        <v>-0.50867386711164442</v>
      </c>
      <c r="P92" s="13">
        <f t="shared" si="71"/>
        <v>-70.273571467455511</v>
      </c>
      <c r="Q92" s="13">
        <f t="shared" si="48"/>
        <v>70.273571467455511</v>
      </c>
      <c r="R92" s="13">
        <f t="shared" si="49"/>
        <v>-0.62156340140686894</v>
      </c>
      <c r="S92" s="13">
        <f t="shared" si="72"/>
        <v>139.12500858165299</v>
      </c>
      <c r="T92">
        <f t="shared" si="50"/>
        <v>103.986</v>
      </c>
      <c r="U92" s="13">
        <f t="shared" si="38"/>
        <v>68.851437114197523</v>
      </c>
      <c r="V92" s="13">
        <f t="shared" si="73"/>
        <v>3091.9882040895059</v>
      </c>
      <c r="W92" s="13">
        <f t="shared" si="75"/>
        <v>-1.1302372685185134</v>
      </c>
      <c r="X92" s="13">
        <f t="shared" si="39"/>
        <v>1.1302372685185134</v>
      </c>
      <c r="Y92">
        <f t="shared" si="51"/>
        <v>65.408865258487637</v>
      </c>
      <c r="Z92">
        <f t="shared" si="52"/>
        <v>55.597535469714487</v>
      </c>
      <c r="AA92">
        <f t="shared" si="53"/>
        <v>50.037781922743036</v>
      </c>
      <c r="AB92">
        <f t="shared" si="54"/>
        <v>47.535892826605881</v>
      </c>
      <c r="AC92">
        <f t="shared" si="55"/>
        <v>47.535892826605881</v>
      </c>
      <c r="AD92">
        <f t="shared" si="56"/>
        <v>42.782303543945297</v>
      </c>
      <c r="AE92">
        <f t="shared" si="57"/>
        <v>36.364958012353505</v>
      </c>
      <c r="AF92">
        <f t="shared" si="58"/>
        <v>34.546710111735827</v>
      </c>
      <c r="AG92">
        <f>AG91+AF92</f>
        <v>1551.4276046034836</v>
      </c>
      <c r="AH92" s="13">
        <f>S92-AG92*-1</f>
        <v>1690.5526131851366</v>
      </c>
      <c r="AI92" s="13">
        <f t="shared" si="59"/>
        <v>60827.108573822297</v>
      </c>
      <c r="AJ92" s="13">
        <f>(R92+AH92)/1000</f>
        <v>1.6899310497837299</v>
      </c>
      <c r="AK92">
        <f t="shared" si="60"/>
        <v>60.966233582403959</v>
      </c>
      <c r="AL92" s="13">
        <f>V92-AG92</f>
        <v>1540.5605994860223</v>
      </c>
      <c r="BU92" s="13">
        <f t="shared" si="61"/>
        <v>1679.9285049171788</v>
      </c>
      <c r="BV92">
        <f t="shared" si="62"/>
        <v>6719.7140196687151</v>
      </c>
      <c r="BW92">
        <f t="shared" si="63"/>
        <v>1.5272077317428898E-4</v>
      </c>
      <c r="BX92" s="13">
        <f t="shared" si="40"/>
        <v>1629.8907229944357</v>
      </c>
      <c r="BY92">
        <f t="shared" si="64"/>
        <v>1007.2724668105612</v>
      </c>
      <c r="BZ92">
        <f t="shared" si="65"/>
        <v>4029.089867242245</v>
      </c>
      <c r="CA92">
        <f t="shared" si="66"/>
        <v>9.1570224255505569E-5</v>
      </c>
      <c r="CB92">
        <f t="shared" si="67"/>
        <v>11786215.866952116</v>
      </c>
      <c r="CC92">
        <f t="shared" si="68"/>
        <v>19657044.794140894</v>
      </c>
    </row>
    <row r="93" spans="2:81" x14ac:dyDescent="0.25">
      <c r="B93" s="2" t="s">
        <v>37</v>
      </c>
      <c r="C93" s="2">
        <v>85</v>
      </c>
      <c r="D93" s="2">
        <v>85</v>
      </c>
      <c r="E93" s="2">
        <f t="shared" si="74"/>
        <v>9.9722222222222214</v>
      </c>
      <c r="F93" s="7">
        <v>35.9</v>
      </c>
      <c r="G93" s="13">
        <f t="shared" si="69"/>
        <v>-0.19444444444444522</v>
      </c>
      <c r="H93" s="13">
        <f t="shared" si="70"/>
        <v>-0.70000000000000284</v>
      </c>
      <c r="I93" s="13">
        <f t="shared" si="41"/>
        <v>35.857831696566343</v>
      </c>
      <c r="J93" s="19" t="str">
        <f t="shared" si="42"/>
        <v>Yes</v>
      </c>
      <c r="K93" s="13">
        <f t="shared" si="43"/>
        <v>-257.63888888888994</v>
      </c>
      <c r="L93" s="13">
        <f t="shared" si="44"/>
        <v>-117.79505719232358</v>
      </c>
      <c r="M93" s="13">
        <f t="shared" si="45"/>
        <v>-1174.6784870012268</v>
      </c>
      <c r="N93" s="13">
        <f t="shared" si="46"/>
        <v>1.7943029944802513</v>
      </c>
      <c r="O93" s="13">
        <f t="shared" si="47"/>
        <v>-1.7943029944802513</v>
      </c>
      <c r="P93" s="13">
        <f t="shared" si="71"/>
        <v>-72.067874461935759</v>
      </c>
      <c r="Q93" s="13">
        <f t="shared" si="48"/>
        <v>72.067874461935759</v>
      </c>
      <c r="R93" s="13">
        <f t="shared" si="49"/>
        <v>-1.1746784870012268</v>
      </c>
      <c r="S93" s="13">
        <f t="shared" si="72"/>
        <v>137.95033009465178</v>
      </c>
      <c r="T93">
        <f t="shared" si="50"/>
        <v>103.986</v>
      </c>
      <c r="U93" s="13">
        <f t="shared" si="38"/>
        <v>65.882455632716045</v>
      </c>
      <c r="V93" s="13">
        <f t="shared" si="73"/>
        <v>3157.8706597222217</v>
      </c>
      <c r="W93" s="13">
        <f t="shared" si="75"/>
        <v>-2.9689814814814781</v>
      </c>
      <c r="X93" s="13">
        <f t="shared" si="39"/>
        <v>2.9689814814814781</v>
      </c>
      <c r="Y93">
        <f t="shared" si="51"/>
        <v>62.588332851080239</v>
      </c>
      <c r="Z93">
        <f t="shared" si="52"/>
        <v>53.200082923418201</v>
      </c>
      <c r="AA93">
        <f t="shared" si="53"/>
        <v>47.880074631076383</v>
      </c>
      <c r="AB93">
        <f t="shared" si="54"/>
        <v>45.486070899522559</v>
      </c>
      <c r="AC93">
        <f t="shared" si="55"/>
        <v>45.486070899522559</v>
      </c>
      <c r="AD93">
        <f t="shared" si="56"/>
        <v>40.937463809570303</v>
      </c>
      <c r="AE93">
        <f t="shared" si="57"/>
        <v>34.79684423813476</v>
      </c>
      <c r="AF93">
        <f t="shared" si="58"/>
        <v>33.05700202622802</v>
      </c>
      <c r="AG93">
        <f>AG92+AF93</f>
        <v>1584.4846066297116</v>
      </c>
      <c r="AH93" s="13">
        <f>S93-AG93*-1</f>
        <v>1722.4349367243633</v>
      </c>
      <c r="AI93" s="13">
        <f t="shared" si="59"/>
        <v>62549.54351054666</v>
      </c>
      <c r="AJ93" s="13">
        <f>(R93+AH93)/1000</f>
        <v>1.721260258237362</v>
      </c>
      <c r="AK93">
        <f t="shared" si="60"/>
        <v>62.687493840641324</v>
      </c>
      <c r="AL93" s="13">
        <f>V93-AG93</f>
        <v>1573.3860530925101</v>
      </c>
      <c r="BU93" s="13">
        <f t="shared" si="61"/>
        <v>1679.9285049171788</v>
      </c>
      <c r="BV93">
        <f t="shared" si="62"/>
        <v>6719.7140196687151</v>
      </c>
      <c r="BW93">
        <f t="shared" si="63"/>
        <v>1.5272077317428898E-4</v>
      </c>
      <c r="BX93" s="13">
        <f t="shared" si="40"/>
        <v>1632.0484302861023</v>
      </c>
      <c r="BY93">
        <f t="shared" si="64"/>
        <v>1008.6059299168112</v>
      </c>
      <c r="BZ93">
        <f t="shared" si="65"/>
        <v>4034.4237196672448</v>
      </c>
      <c r="CA93">
        <f t="shared" si="66"/>
        <v>9.1691448174255561E-5</v>
      </c>
      <c r="CB93">
        <f t="shared" si="67"/>
        <v>11786215.866952116</v>
      </c>
      <c r="CC93">
        <f t="shared" si="68"/>
        <v>19631056.503537595</v>
      </c>
    </row>
    <row r="94" spans="2:81" x14ac:dyDescent="0.25">
      <c r="B94" s="2" t="s">
        <v>37</v>
      </c>
      <c r="C94" s="2">
        <v>86</v>
      </c>
      <c r="D94" s="2">
        <v>86</v>
      </c>
      <c r="E94" s="2">
        <f t="shared" si="74"/>
        <v>9.8055555555555554</v>
      </c>
      <c r="F94" s="7">
        <v>35.299999999999997</v>
      </c>
      <c r="G94" s="13">
        <f t="shared" si="69"/>
        <v>-0.18055555555555516</v>
      </c>
      <c r="H94" s="13">
        <f t="shared" si="70"/>
        <v>-0.64999999999999858</v>
      </c>
      <c r="I94" s="13">
        <f t="shared" si="41"/>
        <v>34.669257298418202</v>
      </c>
      <c r="J94" s="19" t="str">
        <f t="shared" si="42"/>
        <v>Yes</v>
      </c>
      <c r="K94" s="13">
        <f t="shared" si="43"/>
        <v>-239.2361111111106</v>
      </c>
      <c r="L94" s="13">
        <f t="shared" si="44"/>
        <v>-100.5808538126924</v>
      </c>
      <c r="M94" s="13">
        <f t="shared" si="45"/>
        <v>-986.25114988556709</v>
      </c>
      <c r="N94" s="13">
        <f t="shared" si="46"/>
        <v>1.1975451464107263</v>
      </c>
      <c r="O94" s="13">
        <f t="shared" si="47"/>
        <v>-1.1975451464107263</v>
      </c>
      <c r="P94" s="13">
        <f t="shared" si="71"/>
        <v>-73.265419608346491</v>
      </c>
      <c r="Q94" s="13">
        <f t="shared" si="48"/>
        <v>73.265419608346491</v>
      </c>
      <c r="R94" s="13">
        <f t="shared" si="49"/>
        <v>-0.98625114988556706</v>
      </c>
      <c r="S94" s="13">
        <f t="shared" si="72"/>
        <v>136.96407894476621</v>
      </c>
      <c r="T94">
        <f t="shared" si="50"/>
        <v>103.986</v>
      </c>
      <c r="U94" s="13">
        <f t="shared" si="38"/>
        <v>63.698659336419752</v>
      </c>
      <c r="V94" s="13">
        <f t="shared" si="73"/>
        <v>3221.5693190586417</v>
      </c>
      <c r="W94" s="13">
        <f t="shared" si="75"/>
        <v>-2.1837962962962933</v>
      </c>
      <c r="X94" s="13">
        <f t="shared" si="39"/>
        <v>2.1837962962962933</v>
      </c>
      <c r="Y94">
        <f t="shared" si="51"/>
        <v>60.513726369598764</v>
      </c>
      <c r="Z94">
        <f t="shared" si="52"/>
        <v>51.436667414158947</v>
      </c>
      <c r="AA94">
        <f t="shared" si="53"/>
        <v>46.293000672743055</v>
      </c>
      <c r="AB94">
        <f t="shared" si="54"/>
        <v>43.978350639105898</v>
      </c>
      <c r="AC94">
        <f t="shared" si="55"/>
        <v>43.978350639105898</v>
      </c>
      <c r="AD94">
        <f t="shared" si="56"/>
        <v>39.580515575195307</v>
      </c>
      <c r="AE94">
        <f t="shared" si="57"/>
        <v>33.643438238916012</v>
      </c>
      <c r="AF94">
        <f t="shared" si="58"/>
        <v>31.961266326970211</v>
      </c>
      <c r="AG94">
        <f>AG93+AF94</f>
        <v>1616.4458729566818</v>
      </c>
      <c r="AH94" s="13">
        <f>S94-AG94*-1</f>
        <v>1753.409951901448</v>
      </c>
      <c r="AI94" s="13">
        <f t="shared" si="59"/>
        <v>64302.953462448109</v>
      </c>
      <c r="AJ94" s="13">
        <f>(R94+AH94)/1000</f>
        <v>1.7524237007515624</v>
      </c>
      <c r="AK94">
        <f t="shared" si="60"/>
        <v>64.439917541392887</v>
      </c>
      <c r="AL94" s="13">
        <f>V94-AG94</f>
        <v>1605.1234461019599</v>
      </c>
      <c r="BU94" s="13">
        <f t="shared" si="61"/>
        <v>1679.9285049171788</v>
      </c>
      <c r="BV94">
        <f t="shared" si="62"/>
        <v>6719.7140196687151</v>
      </c>
      <c r="BW94">
        <f t="shared" si="63"/>
        <v>1.5272077317428898E-4</v>
      </c>
      <c r="BX94" s="13">
        <f t="shared" si="40"/>
        <v>1633.6355042444357</v>
      </c>
      <c r="BY94">
        <f t="shared" si="64"/>
        <v>1009.5867416230612</v>
      </c>
      <c r="BZ94">
        <f t="shared" si="65"/>
        <v>4038.346966492245</v>
      </c>
      <c r="CA94">
        <f t="shared" si="66"/>
        <v>9.1780612874823745E-5</v>
      </c>
      <c r="CB94">
        <f t="shared" si="67"/>
        <v>11786215.866952116</v>
      </c>
      <c r="CC94">
        <f t="shared" si="68"/>
        <v>19611984.967402156</v>
      </c>
    </row>
    <row r="95" spans="2:81" x14ac:dyDescent="0.25">
      <c r="B95" s="2" t="s">
        <v>37</v>
      </c>
      <c r="C95" s="2">
        <v>87</v>
      </c>
      <c r="D95" s="2">
        <v>87</v>
      </c>
      <c r="E95" s="2">
        <f t="shared" si="74"/>
        <v>9.6111111111111107</v>
      </c>
      <c r="F95" s="7">
        <v>34.6</v>
      </c>
      <c r="G95" s="13">
        <f t="shared" si="69"/>
        <v>-0.15277777777777699</v>
      </c>
      <c r="H95" s="13">
        <f t="shared" si="70"/>
        <v>-0.54999999999999716</v>
      </c>
      <c r="I95" s="13">
        <f t="shared" si="41"/>
        <v>33.307905582561723</v>
      </c>
      <c r="J95" s="19" t="str">
        <f t="shared" si="42"/>
        <v>Yes</v>
      </c>
      <c r="K95" s="13">
        <f t="shared" si="43"/>
        <v>-202.43055555555449</v>
      </c>
      <c r="L95" s="13">
        <f t="shared" si="44"/>
        <v>-65.136649972992757</v>
      </c>
      <c r="M95" s="13">
        <f t="shared" si="45"/>
        <v>-626.03558029598594</v>
      </c>
      <c r="N95" s="13">
        <f t="shared" si="46"/>
        <v>1.8752086326669732</v>
      </c>
      <c r="O95" s="13">
        <f t="shared" si="47"/>
        <v>-1.8752086326669732</v>
      </c>
      <c r="P95" s="13">
        <f t="shared" si="71"/>
        <v>-75.140628241013459</v>
      </c>
      <c r="Q95" s="13">
        <f t="shared" si="48"/>
        <v>75.140628241013459</v>
      </c>
      <c r="R95" s="13">
        <f t="shared" si="49"/>
        <v>-0.62603558029598594</v>
      </c>
      <c r="S95" s="13">
        <f t="shared" si="72"/>
        <v>136.33804336447022</v>
      </c>
      <c r="T95">
        <f t="shared" si="50"/>
        <v>103.986</v>
      </c>
      <c r="U95" s="13">
        <f t="shared" si="38"/>
        <v>61.197415123456793</v>
      </c>
      <c r="V95" s="13">
        <f t="shared" si="73"/>
        <v>3282.7667341820984</v>
      </c>
      <c r="W95" s="13">
        <f t="shared" si="75"/>
        <v>-2.5012442129629591</v>
      </c>
      <c r="X95" s="13">
        <f t="shared" si="39"/>
        <v>2.5012442129629591</v>
      </c>
      <c r="Y95">
        <f t="shared" si="51"/>
        <v>58.137544367283951</v>
      </c>
      <c r="Z95">
        <f t="shared" si="52"/>
        <v>49.416912712191355</v>
      </c>
      <c r="AA95">
        <f t="shared" si="53"/>
        <v>44.47522144097222</v>
      </c>
      <c r="AB95">
        <f t="shared" si="54"/>
        <v>42.25146036892361</v>
      </c>
      <c r="AC95">
        <f t="shared" si="55"/>
        <v>42.25146036892361</v>
      </c>
      <c r="AD95">
        <f t="shared" si="56"/>
        <v>38.026314332031248</v>
      </c>
      <c r="AE95">
        <f t="shared" si="57"/>
        <v>32.322367182226557</v>
      </c>
      <c r="AF95">
        <f t="shared" si="58"/>
        <v>30.706248823115228</v>
      </c>
      <c r="AG95">
        <f>AG94+AF95</f>
        <v>1647.152121779797</v>
      </c>
      <c r="AH95" s="13">
        <f>S95-AG95*-1</f>
        <v>1783.4901651442672</v>
      </c>
      <c r="AI95" s="13">
        <f t="shared" si="59"/>
        <v>66086.44362759238</v>
      </c>
      <c r="AJ95" s="13">
        <f>(R95+AH95)/1000</f>
        <v>1.7828641295639711</v>
      </c>
      <c r="AK95">
        <f t="shared" si="60"/>
        <v>66.222781670956863</v>
      </c>
      <c r="AL95" s="13">
        <f>V95-AG95</f>
        <v>1635.6146124023014</v>
      </c>
      <c r="BU95" s="13">
        <f t="shared" si="61"/>
        <v>1679.9285049171788</v>
      </c>
      <c r="BV95">
        <f t="shared" si="62"/>
        <v>6719.7140196687151</v>
      </c>
      <c r="BW95">
        <f t="shared" si="63"/>
        <v>1.5272077317428898E-4</v>
      </c>
      <c r="BX95" s="13">
        <f t="shared" si="40"/>
        <v>1635.4532834762065</v>
      </c>
      <c r="BY95">
        <f t="shared" si="64"/>
        <v>1010.7101291882956</v>
      </c>
      <c r="BZ95">
        <f t="shared" si="65"/>
        <v>4042.8405167531823</v>
      </c>
      <c r="CA95">
        <f t="shared" si="66"/>
        <v>9.1882739017117777E-5</v>
      </c>
      <c r="CB95">
        <f t="shared" si="67"/>
        <v>11786215.866952116</v>
      </c>
      <c r="CC95">
        <f t="shared" si="68"/>
        <v>19590186.571001757</v>
      </c>
    </row>
    <row r="96" spans="2:81" x14ac:dyDescent="0.25">
      <c r="B96" s="2" t="s">
        <v>37</v>
      </c>
      <c r="C96" s="2">
        <v>88</v>
      </c>
      <c r="D96" s="2">
        <v>88</v>
      </c>
      <c r="E96" s="2">
        <f t="shared" si="74"/>
        <v>9.5</v>
      </c>
      <c r="F96" s="7">
        <v>34.200000000000003</v>
      </c>
      <c r="G96" s="13">
        <f t="shared" si="69"/>
        <v>-0.37500000000000039</v>
      </c>
      <c r="H96" s="13">
        <f t="shared" si="70"/>
        <v>-1.3500000000000014</v>
      </c>
      <c r="I96" s="13">
        <f t="shared" si="41"/>
        <v>32.542232187499998</v>
      </c>
      <c r="J96" s="19" t="str">
        <f t="shared" si="42"/>
        <v>Yes</v>
      </c>
      <c r="K96" s="13">
        <f t="shared" si="43"/>
        <v>-496.87500000000051</v>
      </c>
      <c r="L96" s="13">
        <f t="shared" si="44"/>
        <v>-360.3467678125005</v>
      </c>
      <c r="M96" s="13">
        <f t="shared" si="45"/>
        <v>-3423.2942942187547</v>
      </c>
      <c r="N96" s="13">
        <f t="shared" si="46"/>
        <v>-2.0165041707619604</v>
      </c>
      <c r="O96" s="13">
        <f t="shared" si="47"/>
        <v>2.0165041707619604</v>
      </c>
      <c r="P96" s="13">
        <f t="shared" si="71"/>
        <v>-73.124124070251497</v>
      </c>
      <c r="Q96" s="13">
        <f t="shared" si="48"/>
        <v>73.124124070251497</v>
      </c>
      <c r="R96" s="13">
        <f t="shared" si="49"/>
        <v>-3.4232942942187545</v>
      </c>
      <c r="S96" s="13">
        <f t="shared" si="72"/>
        <v>132.91474907025147</v>
      </c>
      <c r="T96">
        <f t="shared" si="50"/>
        <v>103.986</v>
      </c>
      <c r="U96" s="13">
        <f t="shared" si="38"/>
        <v>59.790624999999999</v>
      </c>
      <c r="V96" s="13">
        <f t="shared" si="73"/>
        <v>3342.5573591820985</v>
      </c>
      <c r="W96" s="13">
        <f t="shared" si="75"/>
        <v>-1.4067901234567941</v>
      </c>
      <c r="X96" s="13">
        <f t="shared" si="39"/>
        <v>1.4067901234567941</v>
      </c>
      <c r="Y96">
        <f t="shared" si="51"/>
        <v>56.801093749999993</v>
      </c>
      <c r="Z96">
        <f t="shared" si="52"/>
        <v>48.280929687499992</v>
      </c>
      <c r="AA96">
        <f t="shared" si="53"/>
        <v>43.452836718749992</v>
      </c>
      <c r="AB96">
        <f t="shared" si="54"/>
        <v>41.280194882812488</v>
      </c>
      <c r="AC96">
        <f t="shared" si="55"/>
        <v>41.280194882812488</v>
      </c>
      <c r="AD96">
        <f t="shared" si="56"/>
        <v>37.152175394531241</v>
      </c>
      <c r="AE96">
        <f t="shared" si="57"/>
        <v>31.579349085351556</v>
      </c>
      <c r="AF96">
        <f t="shared" si="58"/>
        <v>30.000381631083975</v>
      </c>
      <c r="AG96">
        <f>AG95+AF96</f>
        <v>1677.1525034108809</v>
      </c>
      <c r="AH96" s="13">
        <f>S96-AG96*-1</f>
        <v>1810.0672524811323</v>
      </c>
      <c r="AI96" s="13">
        <f t="shared" si="59"/>
        <v>67896.510880073518</v>
      </c>
      <c r="AJ96" s="13">
        <f>(R96+AH96)/1000</f>
        <v>1.8066439581869136</v>
      </c>
      <c r="AK96">
        <f t="shared" si="60"/>
        <v>68.029425629143773</v>
      </c>
      <c r="AL96" s="13">
        <f>V96-AG96</f>
        <v>1665.4048557712176</v>
      </c>
      <c r="BU96" s="13">
        <f t="shared" si="61"/>
        <v>1679.9285049171788</v>
      </c>
      <c r="BV96">
        <f t="shared" si="62"/>
        <v>6719.7140196687151</v>
      </c>
      <c r="BW96">
        <f t="shared" si="63"/>
        <v>1.5272077317428898E-4</v>
      </c>
      <c r="BX96" s="13">
        <f t="shared" si="40"/>
        <v>1636.4756681984288</v>
      </c>
      <c r="BY96">
        <f t="shared" si="64"/>
        <v>1011.341962946629</v>
      </c>
      <c r="BZ96">
        <f t="shared" si="65"/>
        <v>4045.367851786516</v>
      </c>
      <c r="CA96">
        <f t="shared" si="66"/>
        <v>9.1940178449693543E-5</v>
      </c>
      <c r="CB96">
        <f t="shared" si="67"/>
        <v>11786215.866952116</v>
      </c>
      <c r="CC96">
        <f t="shared" si="68"/>
        <v>19577947.643259112</v>
      </c>
    </row>
    <row r="97" spans="2:81" x14ac:dyDescent="0.25">
      <c r="B97" s="2" t="s">
        <v>37</v>
      </c>
      <c r="C97" s="2">
        <v>89</v>
      </c>
      <c r="D97" s="2">
        <v>89</v>
      </c>
      <c r="E97" s="2">
        <f t="shared" si="74"/>
        <v>8.8611111111111107</v>
      </c>
      <c r="F97" s="7">
        <v>31.9</v>
      </c>
      <c r="G97" s="13">
        <f t="shared" si="69"/>
        <v>-0.95833333333333359</v>
      </c>
      <c r="H97" s="13">
        <f t="shared" si="70"/>
        <v>-3.4500000000000011</v>
      </c>
      <c r="I97" s="13">
        <f t="shared" si="41"/>
        <v>28.312387483603388</v>
      </c>
      <c r="J97" s="19" t="str">
        <f t="shared" si="42"/>
        <v>Yes</v>
      </c>
      <c r="K97" s="13">
        <f t="shared" si="43"/>
        <v>-1269.791666666667</v>
      </c>
      <c r="L97" s="13">
        <f t="shared" si="44"/>
        <v>-1137.4932791830636</v>
      </c>
      <c r="M97" s="13">
        <f t="shared" si="45"/>
        <v>-10079.454334983257</v>
      </c>
      <c r="N97" s="13">
        <f t="shared" si="46"/>
        <v>-2.30785904177338</v>
      </c>
      <c r="O97" s="13">
        <f t="shared" si="47"/>
        <v>2.30785904177338</v>
      </c>
      <c r="P97" s="13">
        <f t="shared" si="71"/>
        <v>-70.816265028478114</v>
      </c>
      <c r="Q97" s="13">
        <f t="shared" si="48"/>
        <v>70.816265028478114</v>
      </c>
      <c r="R97" s="13">
        <f t="shared" si="49"/>
        <v>-10.079454334983257</v>
      </c>
      <c r="S97" s="13">
        <f t="shared" si="72"/>
        <v>122.83529473526822</v>
      </c>
      <c r="T97">
        <f t="shared" si="50"/>
        <v>103.986</v>
      </c>
      <c r="U97" s="13">
        <f t="shared" si="38"/>
        <v>52.019029706790121</v>
      </c>
      <c r="V97" s="13">
        <f t="shared" si="73"/>
        <v>3394.5763888888887</v>
      </c>
      <c r="W97" s="13">
        <f t="shared" si="75"/>
        <v>-7.7715952932098773</v>
      </c>
      <c r="X97" s="13">
        <f t="shared" si="39"/>
        <v>7.7715952932098773</v>
      </c>
      <c r="Y97">
        <f t="shared" si="51"/>
        <v>49.418078221450614</v>
      </c>
      <c r="Z97">
        <f t="shared" si="52"/>
        <v>42.005366488233022</v>
      </c>
      <c r="AA97">
        <f t="shared" si="53"/>
        <v>37.80482983940972</v>
      </c>
      <c r="AB97">
        <f t="shared" si="54"/>
        <v>35.914588347439235</v>
      </c>
      <c r="AC97">
        <f t="shared" si="55"/>
        <v>35.914588347439235</v>
      </c>
      <c r="AD97">
        <f t="shared" si="56"/>
        <v>32.32312951269531</v>
      </c>
      <c r="AE97">
        <f t="shared" si="57"/>
        <v>27.474660085791012</v>
      </c>
      <c r="AF97">
        <f t="shared" si="58"/>
        <v>26.10092708150146</v>
      </c>
      <c r="AG97">
        <f>AG96+AF97</f>
        <v>1703.2534304923822</v>
      </c>
      <c r="AH97" s="13">
        <f>S97-AG97*-1</f>
        <v>1826.0887252276505</v>
      </c>
      <c r="AI97" s="13">
        <f t="shared" si="59"/>
        <v>69722.599605301162</v>
      </c>
      <c r="AJ97" s="13">
        <f>(R97+AH97)/1000</f>
        <v>1.8160092708926672</v>
      </c>
      <c r="AK97">
        <f t="shared" si="60"/>
        <v>69.845434900036437</v>
      </c>
      <c r="AL97" s="13">
        <f>V97-AG97</f>
        <v>1691.3229583965065</v>
      </c>
      <c r="BU97" s="13">
        <f t="shared" si="61"/>
        <v>1679.9285049171788</v>
      </c>
      <c r="BV97">
        <f t="shared" si="62"/>
        <v>6719.7140196687151</v>
      </c>
      <c r="BW97">
        <f t="shared" si="63"/>
        <v>1.5272077317428898E-4</v>
      </c>
      <c r="BX97" s="13">
        <f t="shared" si="40"/>
        <v>1642.1236750777691</v>
      </c>
      <c r="BY97">
        <f t="shared" si="64"/>
        <v>1014.8324311980613</v>
      </c>
      <c r="BZ97">
        <f t="shared" si="65"/>
        <v>4059.3297247922451</v>
      </c>
      <c r="CA97">
        <f t="shared" si="66"/>
        <v>9.22574937452783E-5</v>
      </c>
      <c r="CB97">
        <f t="shared" si="67"/>
        <v>11786215.866952116</v>
      </c>
      <c r="CC97">
        <f t="shared" si="68"/>
        <v>19510610.216334034</v>
      </c>
    </row>
    <row r="98" spans="2:81" x14ac:dyDescent="0.25">
      <c r="B98" s="2" t="s">
        <v>37</v>
      </c>
      <c r="C98" s="2">
        <v>90</v>
      </c>
      <c r="D98" s="2">
        <v>90</v>
      </c>
      <c r="E98" s="2">
        <f t="shared" si="74"/>
        <v>7.583333333333333</v>
      </c>
      <c r="F98" s="7">
        <v>27.3</v>
      </c>
      <c r="G98" s="13">
        <f t="shared" si="69"/>
        <v>-1.3749999999999998</v>
      </c>
      <c r="H98" s="13">
        <f t="shared" si="70"/>
        <v>-4.9499999999999993</v>
      </c>
      <c r="I98" s="13">
        <f t="shared" si="41"/>
        <v>20.735782144097218</v>
      </c>
      <c r="J98" s="19" t="str">
        <f t="shared" si="42"/>
        <v>Yes</v>
      </c>
      <c r="K98" s="13">
        <f t="shared" si="43"/>
        <v>-1821.8749999999998</v>
      </c>
      <c r="L98" s="13">
        <f t="shared" si="44"/>
        <v>-1697.1532178559025</v>
      </c>
      <c r="M98" s="13">
        <f t="shared" si="45"/>
        <v>-12870.078568740593</v>
      </c>
      <c r="N98" s="13">
        <f t="shared" si="46"/>
        <v>1.0506004436050791</v>
      </c>
      <c r="O98" s="13">
        <f t="shared" si="47"/>
        <v>-1.0506004436050791</v>
      </c>
      <c r="P98" s="13">
        <f t="shared" si="71"/>
        <v>-71.866865472083191</v>
      </c>
      <c r="Q98" s="13">
        <f t="shared" si="48"/>
        <v>71.866865472083191</v>
      </c>
      <c r="R98" s="13">
        <f t="shared" si="49"/>
        <v>-12.870078568740594</v>
      </c>
      <c r="S98" s="13">
        <f t="shared" si="72"/>
        <v>109.96521616652763</v>
      </c>
      <c r="T98">
        <f t="shared" si="50"/>
        <v>103.986</v>
      </c>
      <c r="U98" s="13">
        <f t="shared" si="38"/>
        <v>38.098350694444449</v>
      </c>
      <c r="V98" s="13">
        <f t="shared" si="73"/>
        <v>3432.6747395833331</v>
      </c>
      <c r="W98" s="13">
        <f t="shared" si="75"/>
        <v>-13.920679012345673</v>
      </c>
      <c r="X98" s="13">
        <f t="shared" si="39"/>
        <v>13.920679012345673</v>
      </c>
      <c r="Y98">
        <f t="shared" si="51"/>
        <v>36.193433159722225</v>
      </c>
      <c r="Z98">
        <f t="shared" si="52"/>
        <v>30.764418185763891</v>
      </c>
      <c r="AA98">
        <f t="shared" si="53"/>
        <v>27.687976367187503</v>
      </c>
      <c r="AB98">
        <f t="shared" si="54"/>
        <v>26.303577548828127</v>
      </c>
      <c r="AC98">
        <f t="shared" si="55"/>
        <v>26.303577548828127</v>
      </c>
      <c r="AD98">
        <f t="shared" si="56"/>
        <v>23.673219793945314</v>
      </c>
      <c r="AE98">
        <f t="shared" si="57"/>
        <v>20.122236824853516</v>
      </c>
      <c r="AF98">
        <f t="shared" si="58"/>
        <v>19.116124983610838</v>
      </c>
      <c r="AG98">
        <f>AG97+AF98</f>
        <v>1722.3695554759931</v>
      </c>
      <c r="AH98" s="13">
        <f>S98-AG98*-1</f>
        <v>1832.3347716425208</v>
      </c>
      <c r="AI98" s="13">
        <f t="shared" si="59"/>
        <v>71554.934376943682</v>
      </c>
      <c r="AJ98" s="13">
        <f>(R98+AH98)/1000</f>
        <v>1.8194646930737801</v>
      </c>
      <c r="AK98">
        <f t="shared" si="60"/>
        <v>71.664899593110221</v>
      </c>
      <c r="AL98" s="13">
        <f>V98-AG98</f>
        <v>1710.30518410734</v>
      </c>
      <c r="BU98" s="13">
        <f t="shared" si="61"/>
        <v>1679.9285049171788</v>
      </c>
      <c r="BV98">
        <f t="shared" si="62"/>
        <v>6719.7140196687151</v>
      </c>
      <c r="BW98">
        <f t="shared" si="63"/>
        <v>1.5272077317428898E-4</v>
      </c>
      <c r="BX98" s="13">
        <f t="shared" si="40"/>
        <v>1652.2405285499913</v>
      </c>
      <c r="BY98">
        <f t="shared" si="64"/>
        <v>1021.0846466438946</v>
      </c>
      <c r="BZ98">
        <f t="shared" si="65"/>
        <v>4084.3385865755786</v>
      </c>
      <c r="CA98">
        <f t="shared" si="66"/>
        <v>9.2825876967626779E-5</v>
      </c>
      <c r="CB98">
        <f t="shared" si="67"/>
        <v>11786215.866952116</v>
      </c>
      <c r="CC98">
        <f t="shared" si="68"/>
        <v>19391144.568747289</v>
      </c>
    </row>
    <row r="99" spans="2:81" x14ac:dyDescent="0.25">
      <c r="B99" s="2" t="s">
        <v>37</v>
      </c>
      <c r="C99" s="2">
        <v>91</v>
      </c>
      <c r="D99" s="2">
        <v>91</v>
      </c>
      <c r="E99" s="2">
        <f t="shared" si="74"/>
        <v>6.1111111111111107</v>
      </c>
      <c r="F99" s="7">
        <v>22</v>
      </c>
      <c r="G99" s="13">
        <f t="shared" si="69"/>
        <v>-1.4305555555555556</v>
      </c>
      <c r="H99" s="13">
        <f t="shared" si="70"/>
        <v>-5.15</v>
      </c>
      <c r="I99" s="13">
        <f t="shared" si="41"/>
        <v>13.466058256172836</v>
      </c>
      <c r="J99" s="19" t="str">
        <f t="shared" si="42"/>
        <v>Yes</v>
      </c>
      <c r="K99" s="13">
        <f t="shared" si="43"/>
        <v>-1895.4861111111111</v>
      </c>
      <c r="L99" s="13">
        <f t="shared" si="44"/>
        <v>-1778.0340528549382</v>
      </c>
      <c r="M99" s="13">
        <f t="shared" si="45"/>
        <v>-10865.763656335732</v>
      </c>
      <c r="N99" s="13">
        <f t="shared" si="46"/>
        <v>2.4910746924297076</v>
      </c>
      <c r="O99" s="13">
        <f t="shared" si="47"/>
        <v>-2.4910746924297076</v>
      </c>
      <c r="P99" s="13">
        <f t="shared" si="71"/>
        <v>-74.357940164512897</v>
      </c>
      <c r="Q99" s="13">
        <f t="shared" si="48"/>
        <v>74.357940164512897</v>
      </c>
      <c r="R99" s="13">
        <f t="shared" si="49"/>
        <v>-10.865763656335732</v>
      </c>
      <c r="S99" s="13">
        <f t="shared" si="72"/>
        <v>99.099452510191895</v>
      </c>
      <c r="T99">
        <f t="shared" si="50"/>
        <v>103.986</v>
      </c>
      <c r="U99" s="13">
        <f t="shared" si="38"/>
        <v>24.741512345679009</v>
      </c>
      <c r="V99" s="13">
        <f t="shared" si="73"/>
        <v>3457.4162519290121</v>
      </c>
      <c r="W99" s="13">
        <f t="shared" si="75"/>
        <v>-13.356838348765439</v>
      </c>
      <c r="X99" s="13">
        <f t="shared" si="39"/>
        <v>13.356838348765439</v>
      </c>
      <c r="Y99">
        <f t="shared" si="51"/>
        <v>23.504436728395056</v>
      </c>
      <c r="Z99">
        <f t="shared" si="52"/>
        <v>19.978771219135798</v>
      </c>
      <c r="AA99">
        <f t="shared" si="53"/>
        <v>17.980894097222219</v>
      </c>
      <c r="AB99">
        <f t="shared" si="54"/>
        <v>17.081849392361107</v>
      </c>
      <c r="AC99">
        <f t="shared" si="55"/>
        <v>17.081849392361107</v>
      </c>
      <c r="AD99">
        <f t="shared" si="56"/>
        <v>15.373664453124997</v>
      </c>
      <c r="AE99">
        <f t="shared" si="57"/>
        <v>13.067614785156247</v>
      </c>
      <c r="AF99">
        <f t="shared" si="58"/>
        <v>12.414234045898434</v>
      </c>
      <c r="AG99">
        <f>AG98+AF99</f>
        <v>1734.7837895218915</v>
      </c>
      <c r="AH99" s="13">
        <f>S99-AG99*-1</f>
        <v>1833.8832420320834</v>
      </c>
      <c r="AI99" s="13">
        <f t="shared" si="59"/>
        <v>73388.817618975765</v>
      </c>
      <c r="AJ99" s="13">
        <f>(R99+AH99)/1000</f>
        <v>1.8230174783757478</v>
      </c>
      <c r="AK99">
        <f t="shared" si="60"/>
        <v>73.487917071485967</v>
      </c>
      <c r="AL99" s="13">
        <f>V99-AG99</f>
        <v>1722.6324624071206</v>
      </c>
      <c r="BU99" s="13">
        <f t="shared" si="61"/>
        <v>1679.9285049171788</v>
      </c>
      <c r="BV99">
        <f t="shared" si="62"/>
        <v>6719.7140196687151</v>
      </c>
      <c r="BW99">
        <f t="shared" si="63"/>
        <v>1.5272077317428898E-4</v>
      </c>
      <c r="BX99" s="13">
        <f t="shared" si="40"/>
        <v>1661.9476108199565</v>
      </c>
      <c r="BY99">
        <f t="shared" si="64"/>
        <v>1027.0836234867331</v>
      </c>
      <c r="BZ99">
        <f t="shared" si="65"/>
        <v>4108.3344939469325</v>
      </c>
      <c r="CA99">
        <f t="shared" si="66"/>
        <v>9.3371238498793927E-5</v>
      </c>
      <c r="CB99">
        <f t="shared" si="67"/>
        <v>11786215.866952116</v>
      </c>
      <c r="CC99">
        <f t="shared" si="68"/>
        <v>19277885.02048466</v>
      </c>
    </row>
    <row r="100" spans="2:81" x14ac:dyDescent="0.25">
      <c r="B100" s="2" t="s">
        <v>37</v>
      </c>
      <c r="C100" s="2">
        <v>92</v>
      </c>
      <c r="D100" s="2">
        <v>92</v>
      </c>
      <c r="E100" s="2">
        <f t="shared" si="74"/>
        <v>4.7222222222222223</v>
      </c>
      <c r="F100" s="7">
        <v>17</v>
      </c>
      <c r="G100" s="13">
        <f t="shared" si="69"/>
        <v>-1.0833333333333335</v>
      </c>
      <c r="H100" s="13">
        <f t="shared" si="70"/>
        <v>-3.9000000000000004</v>
      </c>
      <c r="I100" s="13">
        <f t="shared" si="41"/>
        <v>8.0406835455246899</v>
      </c>
      <c r="J100" s="19" t="str">
        <f t="shared" si="42"/>
        <v>Yes</v>
      </c>
      <c r="K100" s="13">
        <f t="shared" si="43"/>
        <v>-1435.416666666667</v>
      </c>
      <c r="L100" s="13">
        <f t="shared" si="44"/>
        <v>-1323.3899831211422</v>
      </c>
      <c r="M100" s="13">
        <f t="shared" si="45"/>
        <v>-6249.3415869609498</v>
      </c>
      <c r="N100" s="13">
        <f t="shared" si="46"/>
        <v>3.7188297093353446</v>
      </c>
      <c r="O100" s="13">
        <f t="shared" si="47"/>
        <v>-3.7188297093353446</v>
      </c>
      <c r="P100" s="13">
        <f t="shared" si="71"/>
        <v>-78.076769873848235</v>
      </c>
      <c r="Q100" s="13">
        <f t="shared" si="48"/>
        <v>78.076769873848235</v>
      </c>
      <c r="R100" s="13">
        <f t="shared" si="49"/>
        <v>-6.2493415869609494</v>
      </c>
      <c r="S100" s="13">
        <f t="shared" si="72"/>
        <v>92.850110923230943</v>
      </c>
      <c r="T100">
        <f t="shared" si="50"/>
        <v>103.986</v>
      </c>
      <c r="U100" s="13">
        <f t="shared" si="38"/>
        <v>14.773341049382715</v>
      </c>
      <c r="V100" s="13">
        <f t="shared" si="73"/>
        <v>3472.189592978395</v>
      </c>
      <c r="W100" s="13">
        <f t="shared" si="75"/>
        <v>-9.9681712962962941</v>
      </c>
      <c r="X100" s="13">
        <f t="shared" si="39"/>
        <v>9.9681712962962941</v>
      </c>
      <c r="Y100">
        <f t="shared" si="51"/>
        <v>14.034673996913579</v>
      </c>
      <c r="Z100">
        <f t="shared" si="52"/>
        <v>11.929472897376542</v>
      </c>
      <c r="AA100">
        <f t="shared" si="53"/>
        <v>10.736525607638887</v>
      </c>
      <c r="AB100">
        <f t="shared" si="54"/>
        <v>10.199699327256942</v>
      </c>
      <c r="AC100">
        <f t="shared" si="55"/>
        <v>10.199699327256942</v>
      </c>
      <c r="AD100">
        <f t="shared" si="56"/>
        <v>9.1797293945312486</v>
      </c>
      <c r="AE100">
        <f t="shared" si="57"/>
        <v>7.8027699853515609</v>
      </c>
      <c r="AF100">
        <f t="shared" si="58"/>
        <v>7.4126314860839821</v>
      </c>
      <c r="AG100">
        <f>AG99+AF100</f>
        <v>1742.1964210079755</v>
      </c>
      <c r="AH100" s="13">
        <f>S100-AG100*-1</f>
        <v>1835.0465319312063</v>
      </c>
      <c r="AI100" s="13">
        <f t="shared" si="59"/>
        <v>75223.864150906971</v>
      </c>
      <c r="AJ100" s="13">
        <f>(R100+AH100)/1000</f>
        <v>1.8287971903442453</v>
      </c>
      <c r="AK100">
        <f t="shared" si="60"/>
        <v>75.316714261830214</v>
      </c>
      <c r="AL100" s="13">
        <f>V100-AG100</f>
        <v>1729.9931719704196</v>
      </c>
      <c r="BU100" s="13">
        <f t="shared" si="61"/>
        <v>1679.9285049171788</v>
      </c>
      <c r="BV100">
        <f t="shared" si="62"/>
        <v>6719.7140196687151</v>
      </c>
      <c r="BW100">
        <f t="shared" si="63"/>
        <v>1.5272077317428898E-4</v>
      </c>
      <c r="BX100" s="13">
        <f t="shared" si="40"/>
        <v>1669.1919793095399</v>
      </c>
      <c r="BY100">
        <f t="shared" si="64"/>
        <v>1031.5606432132956</v>
      </c>
      <c r="BZ100">
        <f t="shared" si="65"/>
        <v>4126.2425728531825</v>
      </c>
      <c r="CA100">
        <f t="shared" si="66"/>
        <v>9.3778240292117783E-5</v>
      </c>
      <c r="CB100">
        <f t="shared" si="67"/>
        <v>11786215.866952116</v>
      </c>
      <c r="CC100">
        <f t="shared" si="68"/>
        <v>19194218.129845768</v>
      </c>
    </row>
    <row r="101" spans="2:81" x14ac:dyDescent="0.25">
      <c r="B101" s="2" t="s">
        <v>37</v>
      </c>
      <c r="C101" s="2">
        <v>93</v>
      </c>
      <c r="D101" s="2">
        <v>93</v>
      </c>
      <c r="E101" s="2">
        <f t="shared" si="74"/>
        <v>3.9444444444444442</v>
      </c>
      <c r="F101" s="7">
        <v>14.2</v>
      </c>
      <c r="G101" s="13">
        <f t="shared" si="69"/>
        <v>-0.69444444444444442</v>
      </c>
      <c r="H101" s="13">
        <f t="shared" si="70"/>
        <v>-2.5</v>
      </c>
      <c r="I101" s="13">
        <f t="shared" si="41"/>
        <v>5.6101156751543195</v>
      </c>
      <c r="J101" s="19" t="str">
        <f t="shared" si="42"/>
        <v>Yes</v>
      </c>
      <c r="K101" s="13">
        <f t="shared" si="43"/>
        <v>-920.1388888888888</v>
      </c>
      <c r="L101" s="13">
        <f t="shared" si="44"/>
        <v>-810.54277321373445</v>
      </c>
      <c r="M101" s="13">
        <f t="shared" si="45"/>
        <v>-3197.1409387875078</v>
      </c>
      <c r="N101" s="13">
        <f t="shared" si="46"/>
        <v>1.2685998019532323</v>
      </c>
      <c r="O101" s="13">
        <f t="shared" si="47"/>
        <v>-1.2685998019532323</v>
      </c>
      <c r="P101" s="13">
        <f t="shared" si="71"/>
        <v>-79.345369675801464</v>
      </c>
      <c r="Q101" s="13">
        <f t="shared" si="48"/>
        <v>79.345369675801464</v>
      </c>
      <c r="R101" s="13">
        <f t="shared" si="49"/>
        <v>-3.1971409387875078</v>
      </c>
      <c r="S101" s="13">
        <f t="shared" si="72"/>
        <v>89.65296998444343</v>
      </c>
      <c r="T101">
        <f t="shared" si="50"/>
        <v>103.986</v>
      </c>
      <c r="U101" s="13">
        <f t="shared" si="38"/>
        <v>10.307600308641975</v>
      </c>
      <c r="V101" s="13">
        <f t="shared" si="73"/>
        <v>3482.4971932870371</v>
      </c>
      <c r="W101" s="13">
        <f t="shared" si="75"/>
        <v>-4.4657407407407401</v>
      </c>
      <c r="X101" s="13">
        <f t="shared" si="39"/>
        <v>4.4657407407407401</v>
      </c>
      <c r="Y101">
        <f t="shared" si="51"/>
        <v>9.7922202932098763</v>
      </c>
      <c r="Z101">
        <f t="shared" si="52"/>
        <v>8.3233872492283947</v>
      </c>
      <c r="AA101">
        <f t="shared" si="53"/>
        <v>7.4910485243055556</v>
      </c>
      <c r="AB101">
        <f t="shared" si="54"/>
        <v>7.1164960980902778</v>
      </c>
      <c r="AC101">
        <f t="shared" si="55"/>
        <v>7.1164960980902778</v>
      </c>
      <c r="AD101">
        <f t="shared" si="56"/>
        <v>6.4048464882812501</v>
      </c>
      <c r="AE101">
        <f t="shared" si="57"/>
        <v>5.4441195150390627</v>
      </c>
      <c r="AF101">
        <f t="shared" si="58"/>
        <v>5.1719135392871092</v>
      </c>
      <c r="AG101">
        <f>AG100+AF101</f>
        <v>1747.3683345472625</v>
      </c>
      <c r="AH101" s="13">
        <f>S101-AG101*-1</f>
        <v>1837.0213045317059</v>
      </c>
      <c r="AI101" s="13">
        <f t="shared" si="59"/>
        <v>77060.885455438678</v>
      </c>
      <c r="AJ101" s="13">
        <f>(R101+AH101)/1000</f>
        <v>1.8338241635929184</v>
      </c>
      <c r="AK101">
        <f t="shared" si="60"/>
        <v>77.150538425423136</v>
      </c>
      <c r="AL101" s="13">
        <f>V101-AG101</f>
        <v>1735.1288587397746</v>
      </c>
      <c r="BU101" s="13">
        <f t="shared" si="61"/>
        <v>1679.9285049171788</v>
      </c>
      <c r="BV101">
        <f t="shared" si="62"/>
        <v>6719.7140196687151</v>
      </c>
      <c r="BW101">
        <f t="shared" si="63"/>
        <v>1.5272077317428898E-4</v>
      </c>
      <c r="BX101" s="13">
        <f t="shared" si="40"/>
        <v>1672.4374563928732</v>
      </c>
      <c r="BY101">
        <f t="shared" si="64"/>
        <v>1033.5663480507956</v>
      </c>
      <c r="BZ101">
        <f t="shared" si="65"/>
        <v>4134.2653922031823</v>
      </c>
      <c r="CA101">
        <f t="shared" si="66"/>
        <v>9.3960577095526871E-5</v>
      </c>
      <c r="CB101">
        <f t="shared" si="67"/>
        <v>11786215.866952116</v>
      </c>
      <c r="CC101">
        <f t="shared" si="68"/>
        <v>19156970.461877801</v>
      </c>
    </row>
    <row r="102" spans="2:81" x14ac:dyDescent="0.25">
      <c r="B102" s="2" t="s">
        <v>37</v>
      </c>
      <c r="C102" s="2">
        <v>94</v>
      </c>
      <c r="D102" s="2">
        <v>94</v>
      </c>
      <c r="E102" s="2">
        <f t="shared" si="74"/>
        <v>3.333333333333333</v>
      </c>
      <c r="F102" s="7">
        <v>12</v>
      </c>
      <c r="G102" s="13">
        <f t="shared" si="69"/>
        <v>-0.70833333333333326</v>
      </c>
      <c r="H102" s="13">
        <f t="shared" si="70"/>
        <v>-2.5499999999999998</v>
      </c>
      <c r="I102" s="13">
        <f t="shared" si="41"/>
        <v>4.0064305555555544</v>
      </c>
      <c r="J102" s="19" t="str">
        <f t="shared" si="42"/>
        <v>Yes</v>
      </c>
      <c r="K102" s="13">
        <f t="shared" si="43"/>
        <v>-938.54166666666652</v>
      </c>
      <c r="L102" s="13">
        <f t="shared" si="44"/>
        <v>-830.54923611111099</v>
      </c>
      <c r="M102" s="13">
        <f t="shared" si="45"/>
        <v>-2768.4974537037028</v>
      </c>
      <c r="N102" s="13">
        <f t="shared" si="46"/>
        <v>0.1779917438271621</v>
      </c>
      <c r="O102" s="13">
        <f t="shared" si="47"/>
        <v>-0.1779917438271621</v>
      </c>
      <c r="P102" s="13">
        <f t="shared" si="71"/>
        <v>-79.523361419628628</v>
      </c>
      <c r="Q102" s="13">
        <f t="shared" si="48"/>
        <v>79.523361419628628</v>
      </c>
      <c r="R102" s="13">
        <f t="shared" si="49"/>
        <v>-2.768497453703703</v>
      </c>
      <c r="S102" s="13">
        <f t="shared" si="72"/>
        <v>86.884472530739728</v>
      </c>
      <c r="T102">
        <f t="shared" si="50"/>
        <v>103.986</v>
      </c>
      <c r="U102" s="13">
        <f t="shared" si="38"/>
        <v>7.3611111111111098</v>
      </c>
      <c r="V102" s="13">
        <f t="shared" si="73"/>
        <v>3489.8583043981484</v>
      </c>
      <c r="W102" s="13">
        <f t="shared" si="75"/>
        <v>-2.9464891975308651</v>
      </c>
      <c r="X102" s="13">
        <f t="shared" si="39"/>
        <v>2.9464891975308651</v>
      </c>
      <c r="Y102">
        <f t="shared" si="51"/>
        <v>6.9930555555555536</v>
      </c>
      <c r="Z102">
        <f t="shared" si="52"/>
        <v>5.9440972222222204</v>
      </c>
      <c r="AA102">
        <f t="shared" si="53"/>
        <v>5.3496874999999982</v>
      </c>
      <c r="AB102">
        <f t="shared" si="54"/>
        <v>5.0822031249999977</v>
      </c>
      <c r="AC102">
        <f t="shared" si="55"/>
        <v>5.0822031249999977</v>
      </c>
      <c r="AD102">
        <f t="shared" si="56"/>
        <v>4.5739828124999979</v>
      </c>
      <c r="AE102">
        <f t="shared" si="57"/>
        <v>3.8878853906249979</v>
      </c>
      <c r="AF102">
        <f t="shared" si="58"/>
        <v>3.6934911210937478</v>
      </c>
      <c r="AG102">
        <f>AG101+AF102</f>
        <v>1751.0618256683563</v>
      </c>
      <c r="AH102" s="13">
        <f>S102-AG102*-1</f>
        <v>1837.946298199096</v>
      </c>
      <c r="AI102" s="13">
        <f t="shared" si="59"/>
        <v>78898.831753637773</v>
      </c>
      <c r="AJ102" s="13">
        <f>(R102+AH102)/1000</f>
        <v>1.8351778007453923</v>
      </c>
      <c r="AK102">
        <f t="shared" si="60"/>
        <v>78.985716226168535</v>
      </c>
      <c r="AL102" s="13">
        <f>V102-AG102</f>
        <v>1738.7964787297922</v>
      </c>
      <c r="BU102" s="13">
        <f t="shared" si="61"/>
        <v>1679.9285049171788</v>
      </c>
      <c r="BV102">
        <f t="shared" si="62"/>
        <v>6719.7140196687151</v>
      </c>
      <c r="BW102">
        <f t="shared" si="63"/>
        <v>1.5272077317428898E-4</v>
      </c>
      <c r="BX102" s="13">
        <f t="shared" si="40"/>
        <v>1674.5788174171787</v>
      </c>
      <c r="BY102">
        <f t="shared" si="64"/>
        <v>1034.8897091638164</v>
      </c>
      <c r="BZ102">
        <f t="shared" si="65"/>
        <v>4139.5588366552656</v>
      </c>
      <c r="CA102">
        <f t="shared" si="66"/>
        <v>9.4080882651256033E-5</v>
      </c>
      <c r="CB102">
        <f t="shared" si="67"/>
        <v>11786215.866952116</v>
      </c>
      <c r="CC102">
        <f t="shared" si="68"/>
        <v>19132473.561842896</v>
      </c>
    </row>
    <row r="103" spans="2:81" x14ac:dyDescent="0.25">
      <c r="B103" s="2" t="s">
        <v>37</v>
      </c>
      <c r="C103" s="2">
        <v>95</v>
      </c>
      <c r="D103" s="2">
        <v>95</v>
      </c>
      <c r="E103" s="2">
        <f t="shared" si="74"/>
        <v>2.5277777777777777</v>
      </c>
      <c r="F103" s="7">
        <v>9.1</v>
      </c>
      <c r="G103" s="13">
        <f t="shared" si="69"/>
        <v>-0.86111111111111116</v>
      </c>
      <c r="H103" s="13">
        <f t="shared" si="70"/>
        <v>-3.1</v>
      </c>
      <c r="I103" s="13">
        <f t="shared" si="41"/>
        <v>2.3039757937885796</v>
      </c>
      <c r="J103" s="19" t="str">
        <f t="shared" si="42"/>
        <v>Yes</v>
      </c>
      <c r="K103" s="13">
        <f t="shared" si="43"/>
        <v>-1140.9722222222224</v>
      </c>
      <c r="L103" s="13">
        <f t="shared" si="44"/>
        <v>-1034.6822464284337</v>
      </c>
      <c r="M103" s="13">
        <f t="shared" si="45"/>
        <v>-2615.4467895829853</v>
      </c>
      <c r="N103" s="13">
        <f t="shared" si="46"/>
        <v>0.51251424436763138</v>
      </c>
      <c r="O103" s="13">
        <f t="shared" si="47"/>
        <v>-0.51251424436763138</v>
      </c>
      <c r="P103" s="13">
        <f t="shared" si="71"/>
        <v>-80.035875663996265</v>
      </c>
      <c r="Q103" s="13">
        <f t="shared" si="48"/>
        <v>80.035875663996265</v>
      </c>
      <c r="R103" s="13">
        <f t="shared" si="49"/>
        <v>-2.6154467895829852</v>
      </c>
      <c r="S103" s="13">
        <f t="shared" si="72"/>
        <v>84.269025741156739</v>
      </c>
      <c r="T103">
        <f t="shared" si="50"/>
        <v>103.986</v>
      </c>
      <c r="U103" s="13">
        <f t="shared" si="38"/>
        <v>4.2331500771604933</v>
      </c>
      <c r="V103" s="13">
        <f t="shared" si="73"/>
        <v>3494.0914544753091</v>
      </c>
      <c r="W103" s="13">
        <f t="shared" si="75"/>
        <v>-3.1279610339506165</v>
      </c>
      <c r="X103" s="13">
        <f t="shared" si="39"/>
        <v>3.1279610339506165</v>
      </c>
      <c r="Y103">
        <f t="shared" si="51"/>
        <v>4.021492573302468</v>
      </c>
      <c r="Z103">
        <f t="shared" si="52"/>
        <v>3.4182686873070978</v>
      </c>
      <c r="AA103">
        <f t="shared" si="53"/>
        <v>3.076441818576388</v>
      </c>
      <c r="AB103">
        <f t="shared" si="54"/>
        <v>2.9226197276475685</v>
      </c>
      <c r="AC103">
        <f t="shared" si="55"/>
        <v>2.9226197276475685</v>
      </c>
      <c r="AD103">
        <f t="shared" si="56"/>
        <v>2.6303577548828119</v>
      </c>
      <c r="AE103">
        <f t="shared" si="57"/>
        <v>2.2358040916503898</v>
      </c>
      <c r="AF103">
        <f t="shared" si="58"/>
        <v>2.1240138870678704</v>
      </c>
      <c r="AG103">
        <f>AG102+AF103</f>
        <v>1753.1858395554241</v>
      </c>
      <c r="AH103" s="13">
        <f>S103-AG103*-1</f>
        <v>1837.4548652965809</v>
      </c>
      <c r="AI103" s="13">
        <f t="shared" si="59"/>
        <v>80736.286618934348</v>
      </c>
      <c r="AJ103" s="13">
        <f>(R103+AH103)/1000</f>
        <v>1.8348394185069978</v>
      </c>
      <c r="AK103">
        <f t="shared" si="60"/>
        <v>80.820555644675537</v>
      </c>
      <c r="AL103" s="13">
        <f>V103-AG103</f>
        <v>1740.905614919885</v>
      </c>
      <c r="BU103" s="13">
        <f t="shared" si="61"/>
        <v>1679.9285049171788</v>
      </c>
      <c r="BV103">
        <f t="shared" si="62"/>
        <v>6719.7140196687151</v>
      </c>
      <c r="BW103">
        <f t="shared" si="63"/>
        <v>1.5272077317428898E-4</v>
      </c>
      <c r="BX103" s="13">
        <f t="shared" si="40"/>
        <v>1676.8520630986025</v>
      </c>
      <c r="BY103">
        <f t="shared" si="64"/>
        <v>1036.2945749949363</v>
      </c>
      <c r="BZ103">
        <f t="shared" si="65"/>
        <v>4145.1782999797451</v>
      </c>
      <c r="CA103">
        <f t="shared" si="66"/>
        <v>9.4208597726812385E-5</v>
      </c>
      <c r="CB103">
        <f t="shared" si="67"/>
        <v>11786215.866952116</v>
      </c>
      <c r="CC103">
        <f t="shared" si="68"/>
        <v>19106536.382376362</v>
      </c>
    </row>
    <row r="104" spans="2:81" x14ac:dyDescent="0.25">
      <c r="B104" s="2" t="s">
        <v>37</v>
      </c>
      <c r="C104" s="2">
        <v>96</v>
      </c>
      <c r="D104" s="2">
        <v>96</v>
      </c>
      <c r="E104" s="2">
        <f t="shared" si="74"/>
        <v>1.6111111111111109</v>
      </c>
      <c r="F104" s="7">
        <v>5.8</v>
      </c>
      <c r="G104" s="13">
        <f t="shared" si="69"/>
        <v>-0.76388888888888884</v>
      </c>
      <c r="H104" s="13">
        <f t="shared" si="70"/>
        <v>-2.75</v>
      </c>
      <c r="I104" s="13">
        <f t="shared" si="41"/>
        <v>0.93594669367283911</v>
      </c>
      <c r="J104" s="19" t="str">
        <f t="shared" si="42"/>
        <v>Yes</v>
      </c>
      <c r="K104" s="13">
        <f t="shared" si="43"/>
        <v>-1012.1527777777777</v>
      </c>
      <c r="L104" s="13">
        <f t="shared" si="44"/>
        <v>-907.23083108410492</v>
      </c>
      <c r="M104" s="13">
        <f t="shared" si="45"/>
        <v>-1461.6496723021689</v>
      </c>
      <c r="N104" s="13">
        <f t="shared" si="46"/>
        <v>1.0518630591793126</v>
      </c>
      <c r="O104" s="13">
        <f t="shared" si="47"/>
        <v>-1.0518630591793126</v>
      </c>
      <c r="P104" s="13">
        <f t="shared" si="71"/>
        <v>-81.087738723175576</v>
      </c>
      <c r="Q104" s="13">
        <f t="shared" si="48"/>
        <v>81.087738723175576</v>
      </c>
      <c r="R104" s="13">
        <f t="shared" si="49"/>
        <v>-1.461649672302169</v>
      </c>
      <c r="S104" s="13">
        <f t="shared" si="72"/>
        <v>82.807376068854566</v>
      </c>
      <c r="T104">
        <f t="shared" si="50"/>
        <v>103.986</v>
      </c>
      <c r="U104" s="13">
        <f t="shared" si="38"/>
        <v>1.7196373456790117</v>
      </c>
      <c r="V104" s="13">
        <f t="shared" si="73"/>
        <v>3495.8110918209882</v>
      </c>
      <c r="W104" s="13">
        <f t="shared" si="75"/>
        <v>-2.5135127314814816</v>
      </c>
      <c r="X104" s="13">
        <f t="shared" si="39"/>
        <v>2.5135127314814816</v>
      </c>
      <c r="Y104">
        <f t="shared" si="51"/>
        <v>1.633655478395061</v>
      </c>
      <c r="Z104">
        <f t="shared" si="52"/>
        <v>1.3886071566358018</v>
      </c>
      <c r="AA104">
        <f t="shared" si="53"/>
        <v>1.2497464409722217</v>
      </c>
      <c r="AB104">
        <f t="shared" si="54"/>
        <v>1.1872591189236106</v>
      </c>
      <c r="AC104">
        <f t="shared" si="55"/>
        <v>1.1872591189236106</v>
      </c>
      <c r="AD104">
        <f t="shared" si="56"/>
        <v>1.0685332070312497</v>
      </c>
      <c r="AE104">
        <f t="shared" si="57"/>
        <v>0.90825322597656222</v>
      </c>
      <c r="AF104">
        <f t="shared" si="58"/>
        <v>0.86284056467773407</v>
      </c>
      <c r="AG104">
        <f>AG103+AF104</f>
        <v>1754.0486801201018</v>
      </c>
      <c r="AH104" s="13">
        <f>S104-AG104*-1</f>
        <v>1836.8560561889565</v>
      </c>
      <c r="AI104" s="13">
        <f t="shared" si="59"/>
        <v>82573.142675123308</v>
      </c>
      <c r="AJ104" s="13">
        <f>(R104+AH104)/1000</f>
        <v>1.8353944065166543</v>
      </c>
      <c r="AK104">
        <f t="shared" si="60"/>
        <v>82.655950051192193</v>
      </c>
      <c r="AL104" s="13">
        <f>V104-AG104</f>
        <v>1741.7624117008863</v>
      </c>
      <c r="BU104" s="13">
        <f t="shared" si="61"/>
        <v>1679.9285049171788</v>
      </c>
      <c r="BV104">
        <f t="shared" si="62"/>
        <v>6719.7140196687151</v>
      </c>
      <c r="BW104">
        <f t="shared" si="63"/>
        <v>1.5272077317428898E-4</v>
      </c>
      <c r="BX104" s="13">
        <f t="shared" si="40"/>
        <v>1678.6787584762064</v>
      </c>
      <c r="BY104">
        <f t="shared" si="64"/>
        <v>1037.4234727382955</v>
      </c>
      <c r="BZ104">
        <f t="shared" si="65"/>
        <v>4149.6938909531818</v>
      </c>
      <c r="CA104">
        <f t="shared" si="66"/>
        <v>9.4311224794390498E-5</v>
      </c>
      <c r="CB104">
        <f t="shared" si="67"/>
        <v>11786215.866952116</v>
      </c>
      <c r="CC104">
        <f t="shared" si="68"/>
        <v>19085745.137169097</v>
      </c>
    </row>
    <row r="105" spans="2:81" x14ac:dyDescent="0.25">
      <c r="B105" s="2" t="s">
        <v>37</v>
      </c>
      <c r="C105" s="2">
        <v>97</v>
      </c>
      <c r="D105" s="2">
        <v>97</v>
      </c>
      <c r="E105" s="2">
        <f t="shared" si="74"/>
        <v>1</v>
      </c>
      <c r="F105" s="7">
        <v>3.6</v>
      </c>
      <c r="G105" s="13">
        <f t="shared" si="69"/>
        <v>-0.49999999999999994</v>
      </c>
      <c r="H105" s="13">
        <f t="shared" si="70"/>
        <v>-1.7999999999999998</v>
      </c>
      <c r="I105" s="13">
        <f t="shared" si="41"/>
        <v>0.36057874999999995</v>
      </c>
      <c r="J105" s="19" t="str">
        <f t="shared" si="42"/>
        <v>Yes</v>
      </c>
      <c r="K105" s="13">
        <f t="shared" si="43"/>
        <v>-662.49999999999989</v>
      </c>
      <c r="L105" s="13">
        <f t="shared" si="44"/>
        <v>-558.15342124999984</v>
      </c>
      <c r="M105" s="13">
        <f t="shared" si="45"/>
        <v>-558.15342124999984</v>
      </c>
      <c r="N105" s="13">
        <f t="shared" si="46"/>
        <v>0.49898392442901174</v>
      </c>
      <c r="O105" s="13">
        <f t="shared" si="47"/>
        <v>-0.49898392442901174</v>
      </c>
      <c r="P105" s="13">
        <f t="shared" si="71"/>
        <v>-81.586722647604589</v>
      </c>
      <c r="Q105" s="13">
        <f t="shared" si="48"/>
        <v>81.586722647604589</v>
      </c>
      <c r="R105" s="13">
        <f t="shared" si="49"/>
        <v>-0.55815342124999989</v>
      </c>
      <c r="S105" s="13">
        <f t="shared" si="72"/>
        <v>82.249222647604569</v>
      </c>
      <c r="T105">
        <f t="shared" si="50"/>
        <v>103.986</v>
      </c>
      <c r="U105" s="13">
        <f t="shared" si="38"/>
        <v>0.66249999999999998</v>
      </c>
      <c r="V105" s="13">
        <f t="shared" si="73"/>
        <v>3496.4735918209881</v>
      </c>
      <c r="W105" s="13">
        <f t="shared" si="75"/>
        <v>-1.0571373456790116</v>
      </c>
      <c r="X105" s="13">
        <f t="shared" si="39"/>
        <v>1.0571373456790116</v>
      </c>
      <c r="Y105">
        <f t="shared" si="51"/>
        <v>0.62937499999999991</v>
      </c>
      <c r="Z105">
        <f t="shared" si="52"/>
        <v>0.53496874999999988</v>
      </c>
      <c r="AA105">
        <f t="shared" si="53"/>
        <v>0.48147187499999988</v>
      </c>
      <c r="AB105">
        <f t="shared" si="54"/>
        <v>0.45739828124999987</v>
      </c>
      <c r="AC105">
        <f t="shared" si="55"/>
        <v>0.45739828124999987</v>
      </c>
      <c r="AD105">
        <f t="shared" si="56"/>
        <v>0.41165845312499988</v>
      </c>
      <c r="AE105">
        <f t="shared" si="57"/>
        <v>0.34990968515624987</v>
      </c>
      <c r="AF105">
        <f t="shared" si="58"/>
        <v>0.33241420089843737</v>
      </c>
      <c r="AG105">
        <f>AG104+AF105</f>
        <v>1754.3810943210003</v>
      </c>
      <c r="AH105" s="13">
        <f>S105-AG105*-1</f>
        <v>1836.6303169686048</v>
      </c>
      <c r="AI105" s="13">
        <f t="shared" si="59"/>
        <v>84409.772992091908</v>
      </c>
      <c r="AJ105" s="13">
        <f>(R105+AH105)/1000</f>
        <v>1.8360721635473549</v>
      </c>
      <c r="AK105">
        <f t="shared" si="60"/>
        <v>84.492022214739549</v>
      </c>
      <c r="AL105" s="13">
        <f>V105-AG105</f>
        <v>1742.0924974999878</v>
      </c>
      <c r="BU105" s="13">
        <f t="shared" si="61"/>
        <v>1679.9285049171788</v>
      </c>
      <c r="BV105">
        <f t="shared" si="62"/>
        <v>6719.7140196687151</v>
      </c>
      <c r="BW105">
        <f t="shared" si="63"/>
        <v>1.5272077317428898E-4</v>
      </c>
      <c r="BX105" s="13">
        <f t="shared" si="40"/>
        <v>1679.4470330421789</v>
      </c>
      <c r="BY105">
        <f t="shared" si="64"/>
        <v>1037.8982664200664</v>
      </c>
      <c r="BZ105">
        <f t="shared" si="65"/>
        <v>4151.5930656802657</v>
      </c>
      <c r="CA105">
        <f t="shared" si="66"/>
        <v>9.4354387856369673E-5</v>
      </c>
      <c r="CB105">
        <f t="shared" si="67"/>
        <v>11786215.866952116</v>
      </c>
      <c r="CC105">
        <f t="shared" si="68"/>
        <v>19077014.232131291</v>
      </c>
    </row>
    <row r="106" spans="2:81" x14ac:dyDescent="0.25">
      <c r="B106" s="2" t="s">
        <v>37</v>
      </c>
      <c r="C106" s="2">
        <v>98</v>
      </c>
      <c r="D106" s="2">
        <v>98</v>
      </c>
      <c r="E106" s="2">
        <f t="shared" si="74"/>
        <v>0.61111111111111116</v>
      </c>
      <c r="F106" s="7">
        <v>2.2000000000000002</v>
      </c>
      <c r="G106" s="13">
        <f t="shared" si="69"/>
        <v>-0.5</v>
      </c>
      <c r="H106" s="13">
        <f t="shared" si="70"/>
        <v>-1.8</v>
      </c>
      <c r="I106" s="13">
        <f t="shared" si="41"/>
        <v>0.13466058256172839</v>
      </c>
      <c r="J106" s="19" t="str">
        <f t="shared" si="42"/>
        <v>Yes</v>
      </c>
      <c r="K106" s="13">
        <f t="shared" si="43"/>
        <v>-662.5</v>
      </c>
      <c r="L106" s="13">
        <f t="shared" si="44"/>
        <v>-558.37933941743825</v>
      </c>
      <c r="M106" s="13">
        <f t="shared" si="45"/>
        <v>-341.23181853287895</v>
      </c>
      <c r="N106" s="13">
        <f t="shared" si="46"/>
        <v>7.3853058010330874E-2</v>
      </c>
      <c r="O106" s="13">
        <f t="shared" si="47"/>
        <v>-7.3853058010330874E-2</v>
      </c>
      <c r="P106" s="13">
        <f t="shared" si="71"/>
        <v>-81.660575705614917</v>
      </c>
      <c r="Q106" s="13">
        <f t="shared" si="48"/>
        <v>81.660575705614917</v>
      </c>
      <c r="R106" s="13">
        <f t="shared" si="49"/>
        <v>-0.34123181853287893</v>
      </c>
      <c r="S106" s="13">
        <f t="shared" si="72"/>
        <v>81.907990829071693</v>
      </c>
      <c r="T106">
        <f t="shared" si="50"/>
        <v>103.986</v>
      </c>
      <c r="U106" s="13">
        <f t="shared" si="38"/>
        <v>0.24741512345679015</v>
      </c>
      <c r="V106" s="13">
        <f t="shared" si="73"/>
        <v>3496.721006944445</v>
      </c>
      <c r="W106" s="13">
        <f t="shared" si="75"/>
        <v>-0.4150848765432098</v>
      </c>
      <c r="X106" s="13">
        <f t="shared" si="39"/>
        <v>0.4150848765432098</v>
      </c>
      <c r="Y106">
        <f t="shared" si="51"/>
        <v>0.23504436728395062</v>
      </c>
      <c r="Z106">
        <f t="shared" si="52"/>
        <v>0.19978771219135802</v>
      </c>
      <c r="AA106">
        <f t="shared" si="53"/>
        <v>0.17980894097222222</v>
      </c>
      <c r="AB106">
        <f t="shared" si="54"/>
        <v>0.17081849392361109</v>
      </c>
      <c r="AC106">
        <f t="shared" si="55"/>
        <v>0.17081849392361109</v>
      </c>
      <c r="AD106">
        <f t="shared" si="56"/>
        <v>0.15373664453124999</v>
      </c>
      <c r="AE106">
        <f t="shared" si="57"/>
        <v>0.13067614785156248</v>
      </c>
      <c r="AF106">
        <f t="shared" si="58"/>
        <v>0.12414234045898435</v>
      </c>
      <c r="AG106">
        <f>AG105+AF106</f>
        <v>1754.5052366614593</v>
      </c>
      <c r="AH106" s="13">
        <f>S106-AG106*-1</f>
        <v>1836.413227490531</v>
      </c>
      <c r="AI106" s="13">
        <f t="shared" si="59"/>
        <v>86246.186219582436</v>
      </c>
      <c r="AJ106" s="13">
        <f>(R106+AH106)/1000</f>
        <v>1.8360719956719982</v>
      </c>
      <c r="AK106">
        <f t="shared" si="60"/>
        <v>86.32809421041155</v>
      </c>
      <c r="AL106" s="13">
        <f>V106-AG106</f>
        <v>1742.2157702829857</v>
      </c>
      <c r="BU106" s="13">
        <f t="shared" si="61"/>
        <v>1679.9285049171788</v>
      </c>
      <c r="BV106">
        <f t="shared" si="62"/>
        <v>6719.7140196687151</v>
      </c>
      <c r="BW106">
        <f t="shared" si="63"/>
        <v>1.5272077317428898E-4</v>
      </c>
      <c r="BX106" s="13">
        <f t="shared" si="40"/>
        <v>1679.7486959762066</v>
      </c>
      <c r="BY106">
        <f t="shared" si="64"/>
        <v>1038.0846941132957</v>
      </c>
      <c r="BZ106">
        <f t="shared" si="65"/>
        <v>4152.3387764531826</v>
      </c>
      <c r="CA106">
        <f t="shared" si="66"/>
        <v>9.4371335828481419E-5</v>
      </c>
      <c r="CB106">
        <f t="shared" si="67"/>
        <v>11786215.866952116</v>
      </c>
      <c r="CC106">
        <f t="shared" si="68"/>
        <v>19073588.22674159</v>
      </c>
    </row>
    <row r="107" spans="2:81" x14ac:dyDescent="0.25">
      <c r="B107" s="2" t="s">
        <v>37</v>
      </c>
      <c r="C107" s="2">
        <v>99</v>
      </c>
      <c r="D107" s="2">
        <v>99</v>
      </c>
      <c r="E107" s="2">
        <f t="shared" si="74"/>
        <v>0</v>
      </c>
      <c r="F107" s="7">
        <v>0</v>
      </c>
      <c r="G107" s="13">
        <f t="shared" si="69"/>
        <v>-0.30555555555555558</v>
      </c>
      <c r="H107" s="13">
        <f t="shared" si="70"/>
        <v>-1.1000000000000001</v>
      </c>
      <c r="I107" s="13">
        <f t="shared" si="41"/>
        <v>0</v>
      </c>
      <c r="J107" s="19" t="str">
        <f t="shared" si="42"/>
        <v>Yes</v>
      </c>
      <c r="K107" s="13">
        <f t="shared" si="43"/>
        <v>-404.86111111111114</v>
      </c>
      <c r="L107" s="13">
        <f t="shared" si="44"/>
        <v>-300.87511111111115</v>
      </c>
      <c r="M107" s="13">
        <f t="shared" si="45"/>
        <v>0</v>
      </c>
      <c r="N107" s="13">
        <f t="shared" si="46"/>
        <v>0.24741512345679015</v>
      </c>
      <c r="O107" s="13">
        <f t="shared" si="47"/>
        <v>-0.24741512345679015</v>
      </c>
      <c r="P107" s="13">
        <f t="shared" si="71"/>
        <v>-81.907990829071707</v>
      </c>
      <c r="Q107" s="13">
        <f t="shared" si="48"/>
        <v>81.907990829071707</v>
      </c>
      <c r="R107" s="13">
        <f t="shared" si="49"/>
        <v>0</v>
      </c>
      <c r="S107" s="13">
        <f t="shared" si="72"/>
        <v>81.907990829071693</v>
      </c>
      <c r="T107">
        <f t="shared" si="50"/>
        <v>103.986</v>
      </c>
      <c r="U107" s="13">
        <f t="shared" si="38"/>
        <v>0</v>
      </c>
      <c r="V107" s="13">
        <f t="shared" si="73"/>
        <v>3496.721006944445</v>
      </c>
      <c r="W107" s="13">
        <f t="shared" si="75"/>
        <v>-0.24741512345679015</v>
      </c>
      <c r="X107" s="13">
        <f t="shared" si="39"/>
        <v>0.24741512345679015</v>
      </c>
      <c r="Y107">
        <f t="shared" si="51"/>
        <v>0</v>
      </c>
      <c r="Z107">
        <f t="shared" si="52"/>
        <v>0</v>
      </c>
      <c r="AA107">
        <f t="shared" si="53"/>
        <v>0</v>
      </c>
      <c r="AB107">
        <f t="shared" si="54"/>
        <v>0</v>
      </c>
      <c r="AC107">
        <f t="shared" si="55"/>
        <v>0</v>
      </c>
      <c r="AD107">
        <f t="shared" si="56"/>
        <v>0</v>
      </c>
      <c r="AE107">
        <f t="shared" si="57"/>
        <v>0</v>
      </c>
      <c r="AF107">
        <f t="shared" si="58"/>
        <v>0</v>
      </c>
      <c r="AG107">
        <f>AG106+AF107</f>
        <v>1754.5052366614593</v>
      </c>
      <c r="AH107" s="13">
        <f>S107-AG107*-1</f>
        <v>1836.413227490531</v>
      </c>
      <c r="AI107" s="13">
        <f t="shared" si="59"/>
        <v>88082.599447072964</v>
      </c>
      <c r="AJ107" s="13">
        <f>(R107+AH107)/1000</f>
        <v>1.8364132274905309</v>
      </c>
      <c r="AK107">
        <f t="shared" si="60"/>
        <v>88.164507437902074</v>
      </c>
      <c r="AL107" s="13">
        <f>V107-AG107</f>
        <v>1742.2157702829857</v>
      </c>
      <c r="BU107" s="13">
        <f t="shared" si="61"/>
        <v>1679.9285049171788</v>
      </c>
      <c r="BV107">
        <f t="shared" si="62"/>
        <v>6719.7140196687151</v>
      </c>
      <c r="BW107">
        <f t="shared" si="63"/>
        <v>1.5272077317428898E-4</v>
      </c>
      <c r="BX107" s="13">
        <f t="shared" si="40"/>
        <v>1679.9285049171788</v>
      </c>
      <c r="BY107">
        <f t="shared" si="64"/>
        <v>1038.1958160388165</v>
      </c>
      <c r="BZ107">
        <f t="shared" si="65"/>
        <v>4152.7832641552659</v>
      </c>
      <c r="CA107">
        <f t="shared" si="66"/>
        <v>9.4381437821710584E-5</v>
      </c>
      <c r="CB107">
        <f t="shared" si="67"/>
        <v>11786215.866952116</v>
      </c>
      <c r="CC107">
        <f t="shared" si="68"/>
        <v>19071546.710278507</v>
      </c>
    </row>
    <row r="108" spans="2:81" x14ac:dyDescent="0.25">
      <c r="B108" s="2" t="s">
        <v>37</v>
      </c>
      <c r="C108" s="2">
        <v>100</v>
      </c>
      <c r="D108" s="2">
        <v>100</v>
      </c>
      <c r="E108" s="2">
        <f t="shared" si="74"/>
        <v>0</v>
      </c>
      <c r="F108" s="7">
        <v>0</v>
      </c>
      <c r="G108" s="13">
        <f t="shared" si="69"/>
        <v>0</v>
      </c>
      <c r="H108" s="13">
        <f t="shared" si="70"/>
        <v>0</v>
      </c>
      <c r="I108" s="13">
        <f t="shared" si="41"/>
        <v>0</v>
      </c>
      <c r="J108" s="19" t="str">
        <f t="shared" si="42"/>
        <v>No</v>
      </c>
      <c r="K108" s="13">
        <f t="shared" si="43"/>
        <v>0</v>
      </c>
      <c r="L108" s="13">
        <f t="shared" si="44"/>
        <v>103.986</v>
      </c>
      <c r="M108" s="13">
        <f t="shared" si="45"/>
        <v>0</v>
      </c>
      <c r="N108" s="13">
        <f t="shared" si="46"/>
        <v>0</v>
      </c>
      <c r="O108" s="13">
        <f t="shared" si="47"/>
        <v>0</v>
      </c>
      <c r="P108" s="13">
        <f t="shared" si="71"/>
        <v>-81.907990829071707</v>
      </c>
      <c r="Q108" s="13">
        <f t="shared" si="48"/>
        <v>81.907990829071707</v>
      </c>
      <c r="R108" s="13">
        <f t="shared" si="49"/>
        <v>0</v>
      </c>
      <c r="S108" s="13">
        <f t="shared" si="72"/>
        <v>81.907990829071693</v>
      </c>
      <c r="T108">
        <f t="shared" si="50"/>
        <v>103.986</v>
      </c>
      <c r="U108" s="13">
        <f t="shared" si="38"/>
        <v>0</v>
      </c>
      <c r="V108" s="13">
        <f t="shared" si="73"/>
        <v>3496.721006944445</v>
      </c>
      <c r="W108" s="13">
        <f t="shared" si="75"/>
        <v>0</v>
      </c>
      <c r="X108" s="13">
        <f t="shared" si="39"/>
        <v>0</v>
      </c>
      <c r="Y108">
        <f t="shared" si="51"/>
        <v>0</v>
      </c>
      <c r="Z108">
        <f t="shared" si="52"/>
        <v>0</v>
      </c>
      <c r="AA108">
        <f t="shared" si="53"/>
        <v>0</v>
      </c>
      <c r="AB108">
        <f t="shared" si="54"/>
        <v>0</v>
      </c>
      <c r="AC108">
        <f t="shared" si="55"/>
        <v>0</v>
      </c>
      <c r="AD108">
        <f t="shared" si="56"/>
        <v>0</v>
      </c>
      <c r="AE108">
        <f t="shared" si="57"/>
        <v>0</v>
      </c>
      <c r="AF108">
        <f t="shared" si="58"/>
        <v>0</v>
      </c>
      <c r="AG108">
        <f>AG107+AF108</f>
        <v>1754.5052366614593</v>
      </c>
      <c r="AH108" s="13">
        <f>S108-AG108*-1</f>
        <v>1836.413227490531</v>
      </c>
      <c r="AI108" s="13">
        <f t="shared" si="59"/>
        <v>89919.012674563492</v>
      </c>
      <c r="AJ108" s="13">
        <f>(R108+AH108)/1000</f>
        <v>1.8364132274905309</v>
      </c>
      <c r="AK108">
        <f t="shared" si="60"/>
        <v>90.000920665392599</v>
      </c>
      <c r="AL108" s="13">
        <f>V108-AG108</f>
        <v>1742.2157702829857</v>
      </c>
      <c r="BU108" s="13">
        <f t="shared" si="61"/>
        <v>1679.9285049171788</v>
      </c>
      <c r="BV108">
        <f t="shared" si="62"/>
        <v>6719.7140196687151</v>
      </c>
      <c r="BW108">
        <f t="shared" si="63"/>
        <v>1.5272077317428898E-4</v>
      </c>
      <c r="BX108" s="13">
        <f t="shared" si="40"/>
        <v>1679.9285049171788</v>
      </c>
      <c r="BY108">
        <f t="shared" si="64"/>
        <v>1038.1958160388165</v>
      </c>
      <c r="BZ108">
        <f t="shared" si="65"/>
        <v>4152.7832641552659</v>
      </c>
      <c r="CA108">
        <f t="shared" si="66"/>
        <v>9.4381437821710584E-5</v>
      </c>
      <c r="CB108">
        <f t="shared" si="67"/>
        <v>11786215.866952116</v>
      </c>
      <c r="CC108">
        <f t="shared" si="68"/>
        <v>19071546.710278507</v>
      </c>
    </row>
    <row r="109" spans="2:81" x14ac:dyDescent="0.25">
      <c r="B109" s="2" t="s">
        <v>37</v>
      </c>
      <c r="C109" s="2">
        <v>101</v>
      </c>
      <c r="D109" s="2">
        <v>101</v>
      </c>
      <c r="E109" s="2">
        <f t="shared" si="74"/>
        <v>0</v>
      </c>
      <c r="F109" s="7">
        <v>0</v>
      </c>
      <c r="G109" s="13">
        <f t="shared" si="69"/>
        <v>0</v>
      </c>
      <c r="H109" s="13">
        <f t="shared" si="70"/>
        <v>0</v>
      </c>
      <c r="I109" s="13">
        <f t="shared" si="41"/>
        <v>0</v>
      </c>
      <c r="J109" s="19" t="str">
        <f t="shared" si="42"/>
        <v>No</v>
      </c>
      <c r="K109" s="13">
        <f t="shared" si="43"/>
        <v>0</v>
      </c>
      <c r="L109" s="13">
        <f t="shared" si="44"/>
        <v>103.986</v>
      </c>
      <c r="M109" s="13">
        <f t="shared" si="45"/>
        <v>0</v>
      </c>
      <c r="N109" s="13">
        <f t="shared" si="46"/>
        <v>0</v>
      </c>
      <c r="O109" s="13">
        <f t="shared" si="47"/>
        <v>0</v>
      </c>
      <c r="P109" s="13">
        <f t="shared" si="71"/>
        <v>-81.907990829071707</v>
      </c>
      <c r="Q109" s="13">
        <f t="shared" si="48"/>
        <v>81.907990829071707</v>
      </c>
      <c r="R109" s="13">
        <f t="shared" si="49"/>
        <v>0</v>
      </c>
      <c r="S109" s="13">
        <f t="shared" si="72"/>
        <v>81.907990829071693</v>
      </c>
      <c r="T109">
        <f t="shared" si="50"/>
        <v>103.986</v>
      </c>
      <c r="U109" s="13">
        <f t="shared" si="38"/>
        <v>0</v>
      </c>
      <c r="V109" s="13">
        <f t="shared" si="73"/>
        <v>3496.721006944445</v>
      </c>
      <c r="W109" s="13">
        <f t="shared" si="75"/>
        <v>0</v>
      </c>
      <c r="X109" s="13">
        <f t="shared" si="39"/>
        <v>0</v>
      </c>
      <c r="Y109">
        <f t="shared" si="51"/>
        <v>0</v>
      </c>
      <c r="Z109">
        <f t="shared" si="52"/>
        <v>0</v>
      </c>
      <c r="AA109">
        <f t="shared" si="53"/>
        <v>0</v>
      </c>
      <c r="AB109">
        <f t="shared" si="54"/>
        <v>0</v>
      </c>
      <c r="AC109">
        <f t="shared" si="55"/>
        <v>0</v>
      </c>
      <c r="AD109">
        <f t="shared" si="56"/>
        <v>0</v>
      </c>
      <c r="AE109">
        <f t="shared" si="57"/>
        <v>0</v>
      </c>
      <c r="AF109">
        <f t="shared" si="58"/>
        <v>0</v>
      </c>
      <c r="AG109">
        <f>AG108+AF109</f>
        <v>1754.5052366614593</v>
      </c>
      <c r="AH109" s="13">
        <f>S109-AG109*-1</f>
        <v>1836.413227490531</v>
      </c>
      <c r="AI109" s="13">
        <f t="shared" si="59"/>
        <v>91755.425902054019</v>
      </c>
      <c r="AJ109" s="13">
        <f>(R109+AH109)/1000</f>
        <v>1.8364132274905309</v>
      </c>
      <c r="AK109">
        <f t="shared" si="60"/>
        <v>91.837333892883123</v>
      </c>
      <c r="AL109" s="13">
        <f>V109-AG109</f>
        <v>1742.2157702829857</v>
      </c>
      <c r="BU109" s="13">
        <f t="shared" si="61"/>
        <v>1679.9285049171788</v>
      </c>
      <c r="BV109">
        <f t="shared" si="62"/>
        <v>6719.7140196687151</v>
      </c>
      <c r="BW109">
        <f t="shared" si="63"/>
        <v>1.5272077317428898E-4</v>
      </c>
      <c r="BX109" s="13">
        <f t="shared" si="40"/>
        <v>1679.9285049171788</v>
      </c>
      <c r="BY109">
        <f t="shared" si="64"/>
        <v>1038.1958160388165</v>
      </c>
      <c r="BZ109">
        <f t="shared" si="65"/>
        <v>4152.7832641552659</v>
      </c>
      <c r="CA109">
        <f t="shared" si="66"/>
        <v>9.4381437821710584E-5</v>
      </c>
      <c r="CB109">
        <f t="shared" si="67"/>
        <v>11786215.866952116</v>
      </c>
      <c r="CC109">
        <f t="shared" si="68"/>
        <v>19071546.710278507</v>
      </c>
    </row>
    <row r="110" spans="2:81" x14ac:dyDescent="0.25">
      <c r="B110" s="2" t="s">
        <v>37</v>
      </c>
      <c r="C110" s="2">
        <v>102</v>
      </c>
      <c r="D110" s="2">
        <v>102</v>
      </c>
      <c r="E110" s="2">
        <f t="shared" si="74"/>
        <v>0</v>
      </c>
      <c r="F110" s="7">
        <v>0</v>
      </c>
      <c r="G110" s="13">
        <f t="shared" si="69"/>
        <v>0</v>
      </c>
      <c r="H110" s="13">
        <f t="shared" si="70"/>
        <v>0</v>
      </c>
      <c r="I110" s="13">
        <f t="shared" si="41"/>
        <v>0</v>
      </c>
      <c r="J110" s="19" t="str">
        <f t="shared" si="42"/>
        <v>No</v>
      </c>
      <c r="K110" s="13">
        <f t="shared" si="43"/>
        <v>0</v>
      </c>
      <c r="L110" s="13">
        <f t="shared" si="44"/>
        <v>103.986</v>
      </c>
      <c r="M110" s="13">
        <f t="shared" si="45"/>
        <v>0</v>
      </c>
      <c r="N110" s="13">
        <f t="shared" si="46"/>
        <v>0</v>
      </c>
      <c r="O110" s="13">
        <f t="shared" si="47"/>
        <v>0</v>
      </c>
      <c r="P110" s="13">
        <f t="shared" si="71"/>
        <v>-81.907990829071707</v>
      </c>
      <c r="Q110" s="13">
        <f t="shared" si="48"/>
        <v>81.907990829071707</v>
      </c>
      <c r="R110" s="13">
        <f t="shared" si="49"/>
        <v>0</v>
      </c>
      <c r="S110" s="13">
        <f t="shared" si="72"/>
        <v>81.907990829071693</v>
      </c>
      <c r="T110">
        <f t="shared" si="50"/>
        <v>103.986</v>
      </c>
      <c r="U110" s="13">
        <f t="shared" si="38"/>
        <v>0</v>
      </c>
      <c r="V110" s="13">
        <f t="shared" si="73"/>
        <v>3496.721006944445</v>
      </c>
      <c r="W110" s="13">
        <f t="shared" si="75"/>
        <v>0</v>
      </c>
      <c r="X110" s="13">
        <f t="shared" si="39"/>
        <v>0</v>
      </c>
      <c r="Y110">
        <f t="shared" si="51"/>
        <v>0</v>
      </c>
      <c r="Z110">
        <f t="shared" si="52"/>
        <v>0</v>
      </c>
      <c r="AA110">
        <f t="shared" si="53"/>
        <v>0</v>
      </c>
      <c r="AB110">
        <f t="shared" si="54"/>
        <v>0</v>
      </c>
      <c r="AC110">
        <f t="shared" si="55"/>
        <v>0</v>
      </c>
      <c r="AD110">
        <f t="shared" si="56"/>
        <v>0</v>
      </c>
      <c r="AE110">
        <f t="shared" si="57"/>
        <v>0</v>
      </c>
      <c r="AF110">
        <f t="shared" si="58"/>
        <v>0</v>
      </c>
      <c r="AG110">
        <f>AG109+AF110</f>
        <v>1754.5052366614593</v>
      </c>
      <c r="AH110" s="13">
        <f>S110-AG110*-1</f>
        <v>1836.413227490531</v>
      </c>
      <c r="AI110" s="13">
        <f t="shared" si="59"/>
        <v>93591.839129544547</v>
      </c>
      <c r="AJ110" s="13">
        <f>(R110+AH110)/1000</f>
        <v>1.8364132274905309</v>
      </c>
      <c r="AK110">
        <f t="shared" si="60"/>
        <v>93.673747120373648</v>
      </c>
      <c r="AL110" s="13">
        <f>V110-AG110</f>
        <v>1742.2157702829857</v>
      </c>
      <c r="BU110" s="13">
        <f t="shared" si="61"/>
        <v>1679.9285049171788</v>
      </c>
      <c r="BV110">
        <f t="shared" si="62"/>
        <v>6719.7140196687151</v>
      </c>
      <c r="BW110">
        <f t="shared" si="63"/>
        <v>1.5272077317428898E-4</v>
      </c>
      <c r="BX110" s="13">
        <f t="shared" si="40"/>
        <v>1679.9285049171788</v>
      </c>
      <c r="BY110">
        <f t="shared" si="64"/>
        <v>1038.1958160388165</v>
      </c>
      <c r="BZ110">
        <f t="shared" si="65"/>
        <v>4152.7832641552659</v>
      </c>
      <c r="CA110">
        <f t="shared" si="66"/>
        <v>9.4381437821710584E-5</v>
      </c>
      <c r="CB110">
        <f t="shared" si="67"/>
        <v>11786215.866952116</v>
      </c>
      <c r="CC110">
        <f t="shared" si="68"/>
        <v>19071546.710278507</v>
      </c>
    </row>
    <row r="111" spans="2:81" x14ac:dyDescent="0.25">
      <c r="B111" s="2" t="s">
        <v>37</v>
      </c>
      <c r="C111" s="2">
        <v>103</v>
      </c>
      <c r="D111" s="2">
        <v>103</v>
      </c>
      <c r="E111" s="2">
        <f t="shared" si="74"/>
        <v>0</v>
      </c>
      <c r="F111" s="7">
        <v>0</v>
      </c>
      <c r="G111" s="13">
        <f t="shared" si="69"/>
        <v>0</v>
      </c>
      <c r="H111" s="13">
        <f t="shared" si="70"/>
        <v>0</v>
      </c>
      <c r="I111" s="13">
        <f t="shared" si="41"/>
        <v>0</v>
      </c>
      <c r="J111" s="19" t="str">
        <f t="shared" si="42"/>
        <v>No</v>
      </c>
      <c r="K111" s="13">
        <f t="shared" si="43"/>
        <v>0</v>
      </c>
      <c r="L111" s="13">
        <f t="shared" si="44"/>
        <v>103.986</v>
      </c>
      <c r="M111" s="13">
        <f t="shared" si="45"/>
        <v>0</v>
      </c>
      <c r="N111" s="13">
        <f t="shared" si="46"/>
        <v>0</v>
      </c>
      <c r="O111" s="13">
        <f t="shared" si="47"/>
        <v>0</v>
      </c>
      <c r="P111" s="13">
        <f t="shared" si="71"/>
        <v>-81.907990829071707</v>
      </c>
      <c r="Q111" s="13">
        <f t="shared" si="48"/>
        <v>81.907990829071707</v>
      </c>
      <c r="R111" s="13">
        <f t="shared" si="49"/>
        <v>0</v>
      </c>
      <c r="S111" s="13">
        <f t="shared" si="72"/>
        <v>81.907990829071693</v>
      </c>
      <c r="T111">
        <f t="shared" si="50"/>
        <v>103.986</v>
      </c>
      <c r="U111" s="13">
        <f t="shared" si="38"/>
        <v>0</v>
      </c>
      <c r="V111" s="13">
        <f t="shared" si="73"/>
        <v>3496.721006944445</v>
      </c>
      <c r="W111" s="13">
        <f t="shared" si="75"/>
        <v>0</v>
      </c>
      <c r="X111" s="13">
        <f t="shared" si="39"/>
        <v>0</v>
      </c>
      <c r="Y111">
        <f t="shared" si="51"/>
        <v>0</v>
      </c>
      <c r="Z111">
        <f t="shared" si="52"/>
        <v>0</v>
      </c>
      <c r="AA111">
        <f t="shared" si="53"/>
        <v>0</v>
      </c>
      <c r="AB111">
        <f t="shared" si="54"/>
        <v>0</v>
      </c>
      <c r="AC111">
        <f t="shared" si="55"/>
        <v>0</v>
      </c>
      <c r="AD111">
        <f t="shared" si="56"/>
        <v>0</v>
      </c>
      <c r="AE111">
        <f t="shared" si="57"/>
        <v>0</v>
      </c>
      <c r="AF111">
        <f t="shared" si="58"/>
        <v>0</v>
      </c>
      <c r="AG111">
        <f>AG110+AF111</f>
        <v>1754.5052366614593</v>
      </c>
      <c r="AH111" s="13">
        <f>S111-AG111*-1</f>
        <v>1836.413227490531</v>
      </c>
      <c r="AI111" s="13">
        <f t="shared" si="59"/>
        <v>95428.252357035075</v>
      </c>
      <c r="AJ111" s="13">
        <f>(R111+AH111)/1000</f>
        <v>1.8364132274905309</v>
      </c>
      <c r="AK111">
        <f t="shared" si="60"/>
        <v>95.510160347864172</v>
      </c>
      <c r="AL111" s="13">
        <f>V111-AG111</f>
        <v>1742.2157702829857</v>
      </c>
      <c r="BU111" s="13">
        <f t="shared" si="61"/>
        <v>1679.9285049171788</v>
      </c>
      <c r="BV111">
        <f t="shared" si="62"/>
        <v>6719.7140196687151</v>
      </c>
      <c r="BW111">
        <f t="shared" si="63"/>
        <v>1.5272077317428898E-4</v>
      </c>
      <c r="BX111" s="13">
        <f t="shared" si="40"/>
        <v>1679.9285049171788</v>
      </c>
      <c r="BY111">
        <f t="shared" si="64"/>
        <v>1038.1958160388165</v>
      </c>
      <c r="BZ111">
        <f t="shared" si="65"/>
        <v>4152.7832641552659</v>
      </c>
      <c r="CA111">
        <f t="shared" si="66"/>
        <v>9.4381437821710584E-5</v>
      </c>
      <c r="CB111">
        <f t="shared" si="67"/>
        <v>11786215.866952116</v>
      </c>
      <c r="CC111">
        <f t="shared" si="68"/>
        <v>19071546.710278507</v>
      </c>
    </row>
    <row r="112" spans="2:81" x14ac:dyDescent="0.25">
      <c r="B112" s="2" t="s">
        <v>37</v>
      </c>
      <c r="C112" s="2">
        <v>104</v>
      </c>
      <c r="D112" s="2">
        <v>104</v>
      </c>
      <c r="E112" s="2">
        <f t="shared" si="74"/>
        <v>0</v>
      </c>
      <c r="F112" s="7">
        <v>0</v>
      </c>
      <c r="G112" s="13">
        <f t="shared" si="69"/>
        <v>0</v>
      </c>
      <c r="H112" s="13">
        <f t="shared" si="70"/>
        <v>0</v>
      </c>
      <c r="I112" s="13">
        <f t="shared" si="41"/>
        <v>0</v>
      </c>
      <c r="J112" s="19" t="str">
        <f t="shared" si="42"/>
        <v>No</v>
      </c>
      <c r="K112" s="13">
        <f t="shared" si="43"/>
        <v>0</v>
      </c>
      <c r="L112" s="13">
        <f t="shared" si="44"/>
        <v>103.986</v>
      </c>
      <c r="M112" s="13">
        <f t="shared" si="45"/>
        <v>0</v>
      </c>
      <c r="N112" s="13">
        <f t="shared" si="46"/>
        <v>0</v>
      </c>
      <c r="O112" s="13">
        <f t="shared" si="47"/>
        <v>0</v>
      </c>
      <c r="P112" s="13">
        <f t="shared" si="71"/>
        <v>-81.907990829071707</v>
      </c>
      <c r="Q112" s="13">
        <f t="shared" si="48"/>
        <v>81.907990829071707</v>
      </c>
      <c r="R112" s="13">
        <f t="shared" si="49"/>
        <v>0</v>
      </c>
      <c r="S112" s="13">
        <f t="shared" si="72"/>
        <v>81.907990829071693</v>
      </c>
      <c r="T112">
        <f t="shared" si="50"/>
        <v>103.986</v>
      </c>
      <c r="U112" s="13">
        <f t="shared" si="38"/>
        <v>0</v>
      </c>
      <c r="V112" s="13">
        <f t="shared" si="73"/>
        <v>3496.721006944445</v>
      </c>
      <c r="W112" s="13">
        <f t="shared" si="75"/>
        <v>0</v>
      </c>
      <c r="X112" s="13">
        <f t="shared" si="39"/>
        <v>0</v>
      </c>
      <c r="Y112">
        <f t="shared" si="51"/>
        <v>0</v>
      </c>
      <c r="Z112">
        <f t="shared" si="52"/>
        <v>0</v>
      </c>
      <c r="AA112">
        <f t="shared" si="53"/>
        <v>0</v>
      </c>
      <c r="AB112">
        <f t="shared" si="54"/>
        <v>0</v>
      </c>
      <c r="AC112">
        <f t="shared" si="55"/>
        <v>0</v>
      </c>
      <c r="AD112">
        <f t="shared" si="56"/>
        <v>0</v>
      </c>
      <c r="AE112">
        <f t="shared" si="57"/>
        <v>0</v>
      </c>
      <c r="AF112">
        <f t="shared" si="58"/>
        <v>0</v>
      </c>
      <c r="AG112">
        <f>AG111+AF112</f>
        <v>1754.5052366614593</v>
      </c>
      <c r="AH112" s="13">
        <f>S112-AG112*-1</f>
        <v>1836.413227490531</v>
      </c>
      <c r="AI112" s="13">
        <f t="shared" si="59"/>
        <v>97264.665584525603</v>
      </c>
      <c r="AJ112" s="13">
        <f>(R112+AH112)/1000</f>
        <v>1.8364132274905309</v>
      </c>
      <c r="AK112">
        <f t="shared" si="60"/>
        <v>97.346573575354697</v>
      </c>
      <c r="AL112" s="13">
        <f>V112-AG112</f>
        <v>1742.2157702829857</v>
      </c>
      <c r="BU112" s="13">
        <f t="shared" si="61"/>
        <v>1679.9285049171788</v>
      </c>
      <c r="BV112">
        <f t="shared" si="62"/>
        <v>6719.7140196687151</v>
      </c>
      <c r="BW112">
        <f t="shared" si="63"/>
        <v>1.5272077317428898E-4</v>
      </c>
      <c r="BX112" s="13">
        <f t="shared" si="40"/>
        <v>1679.9285049171788</v>
      </c>
      <c r="BY112">
        <f t="shared" si="64"/>
        <v>1038.1958160388165</v>
      </c>
      <c r="BZ112">
        <f t="shared" si="65"/>
        <v>4152.7832641552659</v>
      </c>
      <c r="CA112">
        <f t="shared" si="66"/>
        <v>9.4381437821710584E-5</v>
      </c>
      <c r="CB112">
        <f t="shared" si="67"/>
        <v>11786215.866952116</v>
      </c>
      <c r="CC112">
        <f t="shared" si="68"/>
        <v>19071546.710278507</v>
      </c>
    </row>
    <row r="113" spans="2:81" x14ac:dyDescent="0.25">
      <c r="B113" s="2" t="s">
        <v>37</v>
      </c>
      <c r="C113" s="2">
        <v>105</v>
      </c>
      <c r="D113" s="2">
        <v>105</v>
      </c>
      <c r="E113" s="2">
        <f t="shared" si="74"/>
        <v>0</v>
      </c>
      <c r="F113" s="7">
        <v>0</v>
      </c>
      <c r="G113" s="13">
        <f t="shared" si="69"/>
        <v>0</v>
      </c>
      <c r="H113" s="13">
        <f t="shared" si="70"/>
        <v>0</v>
      </c>
      <c r="I113" s="13">
        <f t="shared" si="41"/>
        <v>0</v>
      </c>
      <c r="J113" s="19" t="str">
        <f t="shared" si="42"/>
        <v>No</v>
      </c>
      <c r="K113" s="13">
        <f t="shared" si="43"/>
        <v>0</v>
      </c>
      <c r="L113" s="13">
        <f t="shared" si="44"/>
        <v>103.986</v>
      </c>
      <c r="M113" s="13">
        <f t="shared" si="45"/>
        <v>0</v>
      </c>
      <c r="N113" s="13">
        <f t="shared" si="46"/>
        <v>0</v>
      </c>
      <c r="O113" s="13">
        <f t="shared" si="47"/>
        <v>0</v>
      </c>
      <c r="P113" s="13">
        <f t="shared" si="71"/>
        <v>-81.907990829071707</v>
      </c>
      <c r="Q113" s="13">
        <f t="shared" si="48"/>
        <v>81.907990829071707</v>
      </c>
      <c r="R113" s="13">
        <f t="shared" si="49"/>
        <v>0</v>
      </c>
      <c r="S113" s="13">
        <f t="shared" si="72"/>
        <v>81.907990829071693</v>
      </c>
      <c r="T113">
        <f t="shared" si="50"/>
        <v>103.986</v>
      </c>
      <c r="U113" s="13">
        <f t="shared" si="38"/>
        <v>0</v>
      </c>
      <c r="V113" s="13">
        <f t="shared" si="73"/>
        <v>3496.721006944445</v>
      </c>
      <c r="W113" s="13">
        <f t="shared" si="75"/>
        <v>0</v>
      </c>
      <c r="X113" s="13">
        <f t="shared" si="39"/>
        <v>0</v>
      </c>
      <c r="Y113">
        <f t="shared" si="51"/>
        <v>0</v>
      </c>
      <c r="Z113">
        <f t="shared" si="52"/>
        <v>0</v>
      </c>
      <c r="AA113">
        <f t="shared" si="53"/>
        <v>0</v>
      </c>
      <c r="AB113">
        <f t="shared" si="54"/>
        <v>0</v>
      </c>
      <c r="AC113">
        <f t="shared" si="55"/>
        <v>0</v>
      </c>
      <c r="AD113">
        <f t="shared" si="56"/>
        <v>0</v>
      </c>
      <c r="AE113">
        <f t="shared" si="57"/>
        <v>0</v>
      </c>
      <c r="AF113">
        <f t="shared" si="58"/>
        <v>0</v>
      </c>
      <c r="AG113">
        <f>AG112+AF113</f>
        <v>1754.5052366614593</v>
      </c>
      <c r="AH113" s="13">
        <f>S113-AG113*-1</f>
        <v>1836.413227490531</v>
      </c>
      <c r="AI113" s="13">
        <f t="shared" si="59"/>
        <v>99101.078812016131</v>
      </c>
      <c r="AJ113" s="13">
        <f>(R113+AH113)/1000</f>
        <v>1.8364132274905309</v>
      </c>
      <c r="AK113">
        <f t="shared" si="60"/>
        <v>99.182986802845221</v>
      </c>
      <c r="AL113" s="13">
        <f>V113-AG113</f>
        <v>1742.2157702829857</v>
      </c>
      <c r="BU113" s="13">
        <f t="shared" si="61"/>
        <v>1679.9285049171788</v>
      </c>
      <c r="BV113">
        <f t="shared" si="62"/>
        <v>6719.7140196687151</v>
      </c>
      <c r="BW113">
        <f t="shared" si="63"/>
        <v>1.5272077317428898E-4</v>
      </c>
      <c r="BX113" s="13">
        <f t="shared" si="40"/>
        <v>1679.9285049171788</v>
      </c>
      <c r="BY113">
        <f t="shared" si="64"/>
        <v>1038.1958160388165</v>
      </c>
      <c r="BZ113">
        <f t="shared" si="65"/>
        <v>4152.7832641552659</v>
      </c>
      <c r="CA113">
        <f t="shared" si="66"/>
        <v>9.4381437821710584E-5</v>
      </c>
      <c r="CB113">
        <f t="shared" si="67"/>
        <v>11786215.866952116</v>
      </c>
      <c r="CC113">
        <f t="shared" si="68"/>
        <v>19071546.710278507</v>
      </c>
    </row>
    <row r="114" spans="2:81" x14ac:dyDescent="0.25">
      <c r="B114" s="2" t="s">
        <v>37</v>
      </c>
      <c r="C114" s="2">
        <v>106</v>
      </c>
      <c r="D114" s="2">
        <v>106</v>
      </c>
      <c r="E114" s="2">
        <f t="shared" si="74"/>
        <v>0</v>
      </c>
      <c r="F114" s="7">
        <v>0</v>
      </c>
      <c r="G114" s="13">
        <f t="shared" si="69"/>
        <v>0</v>
      </c>
      <c r="H114" s="13">
        <f t="shared" si="70"/>
        <v>0</v>
      </c>
      <c r="I114" s="13">
        <f t="shared" si="41"/>
        <v>0</v>
      </c>
      <c r="J114" s="19" t="str">
        <f t="shared" si="42"/>
        <v>No</v>
      </c>
      <c r="K114" s="13">
        <f t="shared" si="43"/>
        <v>0</v>
      </c>
      <c r="L114" s="13">
        <f t="shared" si="44"/>
        <v>103.986</v>
      </c>
      <c r="M114" s="13">
        <f t="shared" si="45"/>
        <v>0</v>
      </c>
      <c r="N114" s="13">
        <f t="shared" si="46"/>
        <v>0</v>
      </c>
      <c r="O114" s="13">
        <f t="shared" si="47"/>
        <v>0</v>
      </c>
      <c r="P114" s="13">
        <f t="shared" si="71"/>
        <v>-81.907990829071707</v>
      </c>
      <c r="Q114" s="13">
        <f t="shared" si="48"/>
        <v>81.907990829071707</v>
      </c>
      <c r="R114" s="13">
        <f t="shared" si="49"/>
        <v>0</v>
      </c>
      <c r="S114" s="13">
        <f t="shared" si="72"/>
        <v>81.907990829071693</v>
      </c>
      <c r="T114">
        <f t="shared" si="50"/>
        <v>103.986</v>
      </c>
      <c r="U114" s="13">
        <f t="shared" si="38"/>
        <v>0</v>
      </c>
      <c r="V114" s="13">
        <f t="shared" si="73"/>
        <v>3496.721006944445</v>
      </c>
      <c r="W114" s="13">
        <f t="shared" si="75"/>
        <v>0</v>
      </c>
      <c r="X114" s="13">
        <f t="shared" si="39"/>
        <v>0</v>
      </c>
      <c r="Y114">
        <f t="shared" si="51"/>
        <v>0</v>
      </c>
      <c r="Z114">
        <f t="shared" si="52"/>
        <v>0</v>
      </c>
      <c r="AA114">
        <f t="shared" si="53"/>
        <v>0</v>
      </c>
      <c r="AB114">
        <f t="shared" si="54"/>
        <v>0</v>
      </c>
      <c r="AC114">
        <f t="shared" si="55"/>
        <v>0</v>
      </c>
      <c r="AD114">
        <f t="shared" si="56"/>
        <v>0</v>
      </c>
      <c r="AE114">
        <f t="shared" si="57"/>
        <v>0</v>
      </c>
      <c r="AF114">
        <f t="shared" si="58"/>
        <v>0</v>
      </c>
      <c r="AG114">
        <f>AG113+AF114</f>
        <v>1754.5052366614593</v>
      </c>
      <c r="AH114" s="13">
        <f>S114-AG114*-1</f>
        <v>1836.413227490531</v>
      </c>
      <c r="AI114" s="13">
        <f t="shared" si="59"/>
        <v>100937.49203950666</v>
      </c>
      <c r="AJ114" s="13">
        <f>(R114+AH114)/1000</f>
        <v>1.8364132274905309</v>
      </c>
      <c r="AK114">
        <f t="shared" si="60"/>
        <v>101.01940003033575</v>
      </c>
      <c r="AL114" s="13">
        <f>V114-AG114</f>
        <v>1742.2157702829857</v>
      </c>
      <c r="BU114" s="13">
        <f t="shared" si="61"/>
        <v>1679.9285049171788</v>
      </c>
      <c r="BV114">
        <f t="shared" si="62"/>
        <v>6719.7140196687151</v>
      </c>
      <c r="BW114">
        <f t="shared" si="63"/>
        <v>1.5272077317428898E-4</v>
      </c>
      <c r="BX114" s="13">
        <f t="shared" si="40"/>
        <v>1679.9285049171788</v>
      </c>
      <c r="BY114">
        <f t="shared" si="64"/>
        <v>1038.1958160388165</v>
      </c>
      <c r="BZ114">
        <f t="shared" si="65"/>
        <v>4152.7832641552659</v>
      </c>
      <c r="CA114">
        <f t="shared" si="66"/>
        <v>9.4381437821710584E-5</v>
      </c>
      <c r="CB114">
        <f t="shared" si="67"/>
        <v>11786215.866952116</v>
      </c>
      <c r="CC114">
        <f t="shared" si="68"/>
        <v>19071546.710278507</v>
      </c>
    </row>
    <row r="115" spans="2:81" x14ac:dyDescent="0.25">
      <c r="B115" s="2" t="s">
        <v>37</v>
      </c>
      <c r="C115" s="2">
        <v>107</v>
      </c>
      <c r="D115" s="2">
        <v>107</v>
      </c>
      <c r="E115" s="2">
        <f t="shared" si="74"/>
        <v>0</v>
      </c>
      <c r="F115" s="7">
        <v>0</v>
      </c>
      <c r="G115" s="13">
        <f t="shared" si="69"/>
        <v>0</v>
      </c>
      <c r="H115" s="13">
        <f t="shared" si="70"/>
        <v>0</v>
      </c>
      <c r="I115" s="13">
        <f t="shared" si="41"/>
        <v>0</v>
      </c>
      <c r="J115" s="19" t="str">
        <f t="shared" si="42"/>
        <v>No</v>
      </c>
      <c r="K115" s="13">
        <f t="shared" si="43"/>
        <v>0</v>
      </c>
      <c r="L115" s="13">
        <f t="shared" si="44"/>
        <v>103.986</v>
      </c>
      <c r="M115" s="13">
        <f t="shared" si="45"/>
        <v>0</v>
      </c>
      <c r="N115" s="13">
        <f t="shared" si="46"/>
        <v>0</v>
      </c>
      <c r="O115" s="13">
        <f t="shared" si="47"/>
        <v>0</v>
      </c>
      <c r="P115" s="13">
        <f t="shared" si="71"/>
        <v>-81.907990829071707</v>
      </c>
      <c r="Q115" s="13">
        <f t="shared" si="48"/>
        <v>81.907990829071707</v>
      </c>
      <c r="R115" s="13">
        <f t="shared" si="49"/>
        <v>0</v>
      </c>
      <c r="S115" s="13">
        <f t="shared" si="72"/>
        <v>81.907990829071693</v>
      </c>
      <c r="T115">
        <f t="shared" si="50"/>
        <v>103.986</v>
      </c>
      <c r="U115" s="13">
        <f t="shared" si="38"/>
        <v>0</v>
      </c>
      <c r="V115" s="13">
        <f t="shared" si="73"/>
        <v>3496.721006944445</v>
      </c>
      <c r="W115" s="13">
        <f t="shared" si="75"/>
        <v>0</v>
      </c>
      <c r="X115" s="13">
        <f t="shared" si="39"/>
        <v>0</v>
      </c>
      <c r="Y115">
        <f t="shared" si="51"/>
        <v>0</v>
      </c>
      <c r="Z115">
        <f t="shared" si="52"/>
        <v>0</v>
      </c>
      <c r="AA115">
        <f t="shared" si="53"/>
        <v>0</v>
      </c>
      <c r="AB115">
        <f t="shared" si="54"/>
        <v>0</v>
      </c>
      <c r="AC115">
        <f t="shared" si="55"/>
        <v>0</v>
      </c>
      <c r="AD115">
        <f t="shared" si="56"/>
        <v>0</v>
      </c>
      <c r="AE115">
        <f t="shared" si="57"/>
        <v>0</v>
      </c>
      <c r="AF115">
        <f t="shared" si="58"/>
        <v>0</v>
      </c>
      <c r="AG115">
        <f>AG114+AF115</f>
        <v>1754.5052366614593</v>
      </c>
      <c r="AH115" s="13">
        <f>S115-AG115*-1</f>
        <v>1836.413227490531</v>
      </c>
      <c r="AI115" s="13">
        <f t="shared" si="59"/>
        <v>102773.90526699719</v>
      </c>
      <c r="AJ115" s="13">
        <f>(R115+AH115)/1000</f>
        <v>1.8364132274905309</v>
      </c>
      <c r="AK115">
        <f t="shared" si="60"/>
        <v>102.85581325782627</v>
      </c>
      <c r="AL115" s="13">
        <f>V115-AG115</f>
        <v>1742.2157702829857</v>
      </c>
      <c r="BU115" s="13">
        <f t="shared" si="61"/>
        <v>1679.9285049171788</v>
      </c>
      <c r="BV115">
        <f t="shared" si="62"/>
        <v>6719.7140196687151</v>
      </c>
      <c r="BW115">
        <f t="shared" si="63"/>
        <v>1.5272077317428898E-4</v>
      </c>
      <c r="BX115" s="13">
        <f t="shared" si="40"/>
        <v>1679.9285049171788</v>
      </c>
      <c r="BY115">
        <f t="shared" si="64"/>
        <v>1038.1958160388165</v>
      </c>
      <c r="BZ115">
        <f t="shared" si="65"/>
        <v>4152.7832641552659</v>
      </c>
      <c r="CA115">
        <f t="shared" si="66"/>
        <v>9.4381437821710584E-5</v>
      </c>
      <c r="CB115">
        <f t="shared" si="67"/>
        <v>11786215.866952116</v>
      </c>
      <c r="CC115">
        <f t="shared" si="68"/>
        <v>19071546.710278507</v>
      </c>
    </row>
    <row r="116" spans="2:81" x14ac:dyDescent="0.25">
      <c r="B116" s="2" t="s">
        <v>37</v>
      </c>
      <c r="C116" s="2">
        <v>108</v>
      </c>
      <c r="D116" s="2">
        <v>108</v>
      </c>
      <c r="E116" s="2">
        <f t="shared" si="74"/>
        <v>0</v>
      </c>
      <c r="F116" s="7">
        <v>0</v>
      </c>
      <c r="G116" s="13">
        <f t="shared" si="69"/>
        <v>0</v>
      </c>
      <c r="H116" s="13">
        <f t="shared" si="70"/>
        <v>0</v>
      </c>
      <c r="I116" s="13">
        <f t="shared" si="41"/>
        <v>0</v>
      </c>
      <c r="J116" s="19" t="str">
        <f t="shared" si="42"/>
        <v>No</v>
      </c>
      <c r="K116" s="13">
        <f t="shared" si="43"/>
        <v>0</v>
      </c>
      <c r="L116" s="13">
        <f t="shared" si="44"/>
        <v>103.986</v>
      </c>
      <c r="M116" s="13">
        <f t="shared" si="45"/>
        <v>0</v>
      </c>
      <c r="N116" s="13">
        <f t="shared" si="46"/>
        <v>0</v>
      </c>
      <c r="O116" s="13">
        <f t="shared" si="47"/>
        <v>0</v>
      </c>
      <c r="P116" s="13">
        <f t="shared" si="71"/>
        <v>-81.907990829071707</v>
      </c>
      <c r="Q116" s="13">
        <f t="shared" si="48"/>
        <v>81.907990829071707</v>
      </c>
      <c r="R116" s="13">
        <f t="shared" si="49"/>
        <v>0</v>
      </c>
      <c r="S116" s="13">
        <f t="shared" si="72"/>
        <v>81.907990829071693</v>
      </c>
      <c r="T116">
        <f t="shared" si="50"/>
        <v>103.986</v>
      </c>
      <c r="U116" s="13">
        <f t="shared" si="38"/>
        <v>0</v>
      </c>
      <c r="V116" s="13">
        <f t="shared" si="73"/>
        <v>3496.721006944445</v>
      </c>
      <c r="W116" s="13">
        <f t="shared" si="75"/>
        <v>0</v>
      </c>
      <c r="X116" s="13">
        <f t="shared" si="39"/>
        <v>0</v>
      </c>
      <c r="Y116">
        <f t="shared" si="51"/>
        <v>0</v>
      </c>
      <c r="Z116">
        <f t="shared" si="52"/>
        <v>0</v>
      </c>
      <c r="AA116">
        <f t="shared" si="53"/>
        <v>0</v>
      </c>
      <c r="AB116">
        <f t="shared" si="54"/>
        <v>0</v>
      </c>
      <c r="AC116">
        <f t="shared" si="55"/>
        <v>0</v>
      </c>
      <c r="AD116">
        <f t="shared" si="56"/>
        <v>0</v>
      </c>
      <c r="AE116">
        <f t="shared" si="57"/>
        <v>0</v>
      </c>
      <c r="AF116">
        <f t="shared" si="58"/>
        <v>0</v>
      </c>
      <c r="AG116">
        <f>AG115+AF116</f>
        <v>1754.5052366614593</v>
      </c>
      <c r="AH116" s="13">
        <f>S116-AG116*-1</f>
        <v>1836.413227490531</v>
      </c>
      <c r="AI116" s="13">
        <f t="shared" si="59"/>
        <v>104610.31849448771</v>
      </c>
      <c r="AJ116" s="13">
        <f>(R116+AH116)/1000</f>
        <v>1.8364132274905309</v>
      </c>
      <c r="AK116">
        <f t="shared" si="60"/>
        <v>104.69222648531679</v>
      </c>
      <c r="AL116" s="13">
        <f>V116-AG116</f>
        <v>1742.2157702829857</v>
      </c>
      <c r="BU116" s="13">
        <f t="shared" si="61"/>
        <v>1679.9285049171788</v>
      </c>
      <c r="BV116">
        <f t="shared" si="62"/>
        <v>6719.7140196687151</v>
      </c>
      <c r="BW116">
        <f t="shared" si="63"/>
        <v>1.5272077317428898E-4</v>
      </c>
      <c r="BX116" s="13">
        <f t="shared" si="40"/>
        <v>1679.9285049171788</v>
      </c>
      <c r="BY116">
        <f t="shared" si="64"/>
        <v>1038.1958160388165</v>
      </c>
      <c r="BZ116">
        <f t="shared" si="65"/>
        <v>4152.7832641552659</v>
      </c>
      <c r="CA116">
        <f t="shared" si="66"/>
        <v>9.4381437821710584E-5</v>
      </c>
      <c r="CB116">
        <f t="shared" si="67"/>
        <v>11786215.866952116</v>
      </c>
      <c r="CC116">
        <f t="shared" si="68"/>
        <v>19071546.710278507</v>
      </c>
    </row>
    <row r="117" spans="2:81" x14ac:dyDescent="0.25">
      <c r="B117" s="2" t="s">
        <v>37</v>
      </c>
      <c r="C117" s="2">
        <v>109</v>
      </c>
      <c r="D117" s="2">
        <v>109</v>
      </c>
      <c r="E117" s="2">
        <f t="shared" si="74"/>
        <v>0</v>
      </c>
      <c r="F117" s="7">
        <v>0</v>
      </c>
      <c r="G117" s="13">
        <f t="shared" si="69"/>
        <v>0</v>
      </c>
      <c r="H117" s="13">
        <f t="shared" si="70"/>
        <v>0</v>
      </c>
      <c r="I117" s="13">
        <f t="shared" si="41"/>
        <v>0</v>
      </c>
      <c r="J117" s="19" t="str">
        <f t="shared" si="42"/>
        <v>No</v>
      </c>
      <c r="K117" s="13">
        <f t="shared" si="43"/>
        <v>0</v>
      </c>
      <c r="L117" s="13">
        <f t="shared" si="44"/>
        <v>103.986</v>
      </c>
      <c r="M117" s="13">
        <f t="shared" si="45"/>
        <v>0</v>
      </c>
      <c r="N117" s="13">
        <f t="shared" si="46"/>
        <v>0</v>
      </c>
      <c r="O117" s="13">
        <f t="shared" si="47"/>
        <v>0</v>
      </c>
      <c r="P117" s="13">
        <f t="shared" si="71"/>
        <v>-81.907990829071707</v>
      </c>
      <c r="Q117" s="13">
        <f t="shared" si="48"/>
        <v>81.907990829071707</v>
      </c>
      <c r="R117" s="13">
        <f t="shared" si="49"/>
        <v>0</v>
      </c>
      <c r="S117" s="13">
        <f t="shared" si="72"/>
        <v>81.907990829071693</v>
      </c>
      <c r="T117">
        <f t="shared" si="50"/>
        <v>103.986</v>
      </c>
      <c r="U117" s="13">
        <f t="shared" si="38"/>
        <v>0</v>
      </c>
      <c r="V117" s="13">
        <f t="shared" si="73"/>
        <v>3496.721006944445</v>
      </c>
      <c r="W117" s="13">
        <f t="shared" si="75"/>
        <v>0</v>
      </c>
      <c r="X117" s="13">
        <f t="shared" si="39"/>
        <v>0</v>
      </c>
      <c r="Y117">
        <f t="shared" si="51"/>
        <v>0</v>
      </c>
      <c r="Z117">
        <f t="shared" si="52"/>
        <v>0</v>
      </c>
      <c r="AA117">
        <f t="shared" si="53"/>
        <v>0</v>
      </c>
      <c r="AB117">
        <f t="shared" si="54"/>
        <v>0</v>
      </c>
      <c r="AC117">
        <f t="shared" si="55"/>
        <v>0</v>
      </c>
      <c r="AD117">
        <f t="shared" si="56"/>
        <v>0</v>
      </c>
      <c r="AE117">
        <f t="shared" si="57"/>
        <v>0</v>
      </c>
      <c r="AF117">
        <f t="shared" si="58"/>
        <v>0</v>
      </c>
      <c r="AG117">
        <f>AG116+AF117</f>
        <v>1754.5052366614593</v>
      </c>
      <c r="AH117" s="13">
        <f>S117-AG117*-1</f>
        <v>1836.413227490531</v>
      </c>
      <c r="AI117" s="13">
        <f t="shared" si="59"/>
        <v>106446.73172197824</v>
      </c>
      <c r="AJ117" s="13">
        <f>(R117+AH117)/1000</f>
        <v>1.8364132274905309</v>
      </c>
      <c r="AK117">
        <f t="shared" si="60"/>
        <v>106.52863971280732</v>
      </c>
      <c r="AL117" s="13">
        <f>V117-AG117</f>
        <v>1742.2157702829857</v>
      </c>
      <c r="BU117" s="13">
        <f t="shared" si="61"/>
        <v>1679.9285049171788</v>
      </c>
      <c r="BV117">
        <f t="shared" si="62"/>
        <v>6719.7140196687151</v>
      </c>
      <c r="BW117">
        <f t="shared" si="63"/>
        <v>1.5272077317428898E-4</v>
      </c>
      <c r="BX117" s="13">
        <f t="shared" si="40"/>
        <v>1679.9285049171788</v>
      </c>
      <c r="BY117">
        <f t="shared" si="64"/>
        <v>1038.1958160388165</v>
      </c>
      <c r="BZ117">
        <f t="shared" si="65"/>
        <v>4152.7832641552659</v>
      </c>
      <c r="CA117">
        <f t="shared" si="66"/>
        <v>9.4381437821710584E-5</v>
      </c>
      <c r="CB117">
        <f t="shared" si="67"/>
        <v>11786215.866952116</v>
      </c>
      <c r="CC117">
        <f t="shared" si="68"/>
        <v>19071546.710278507</v>
      </c>
    </row>
    <row r="118" spans="2:81" x14ac:dyDescent="0.25">
      <c r="B118" s="2" t="s">
        <v>37</v>
      </c>
      <c r="C118" s="2">
        <v>110</v>
      </c>
      <c r="D118" s="2">
        <v>110</v>
      </c>
      <c r="E118" s="2">
        <f t="shared" si="74"/>
        <v>0</v>
      </c>
      <c r="F118" s="7">
        <v>0</v>
      </c>
      <c r="G118" s="13">
        <f t="shared" si="69"/>
        <v>0</v>
      </c>
      <c r="H118" s="13">
        <f t="shared" si="70"/>
        <v>0</v>
      </c>
      <c r="I118" s="13">
        <f t="shared" si="41"/>
        <v>0</v>
      </c>
      <c r="J118" s="19" t="str">
        <f t="shared" si="42"/>
        <v>No</v>
      </c>
      <c r="K118" s="13">
        <f t="shared" si="43"/>
        <v>0</v>
      </c>
      <c r="L118" s="13">
        <f t="shared" si="44"/>
        <v>103.986</v>
      </c>
      <c r="M118" s="13">
        <f t="shared" si="45"/>
        <v>0</v>
      </c>
      <c r="N118" s="13">
        <f t="shared" si="46"/>
        <v>0</v>
      </c>
      <c r="O118" s="13">
        <f t="shared" si="47"/>
        <v>0</v>
      </c>
      <c r="P118" s="13">
        <f t="shared" si="71"/>
        <v>-81.907990829071707</v>
      </c>
      <c r="Q118" s="13">
        <f t="shared" si="48"/>
        <v>81.907990829071707</v>
      </c>
      <c r="R118" s="13">
        <f t="shared" si="49"/>
        <v>0</v>
      </c>
      <c r="S118" s="13">
        <f t="shared" si="72"/>
        <v>81.907990829071693</v>
      </c>
      <c r="T118">
        <f t="shared" si="50"/>
        <v>103.986</v>
      </c>
      <c r="U118" s="13">
        <f t="shared" si="38"/>
        <v>0</v>
      </c>
      <c r="V118" s="13">
        <f t="shared" si="73"/>
        <v>3496.721006944445</v>
      </c>
      <c r="W118" s="13">
        <f t="shared" si="75"/>
        <v>0</v>
      </c>
      <c r="X118" s="13">
        <f t="shared" si="39"/>
        <v>0</v>
      </c>
      <c r="Y118">
        <f t="shared" si="51"/>
        <v>0</v>
      </c>
      <c r="Z118">
        <f t="shared" si="52"/>
        <v>0</v>
      </c>
      <c r="AA118">
        <f t="shared" si="53"/>
        <v>0</v>
      </c>
      <c r="AB118">
        <f t="shared" si="54"/>
        <v>0</v>
      </c>
      <c r="AC118">
        <f t="shared" si="55"/>
        <v>0</v>
      </c>
      <c r="AD118">
        <f t="shared" si="56"/>
        <v>0</v>
      </c>
      <c r="AE118">
        <f t="shared" si="57"/>
        <v>0</v>
      </c>
      <c r="AF118">
        <f t="shared" si="58"/>
        <v>0</v>
      </c>
      <c r="AG118">
        <f>AG117+AF118</f>
        <v>1754.5052366614593</v>
      </c>
      <c r="AH118" s="13">
        <f>S118-AG118*-1</f>
        <v>1836.413227490531</v>
      </c>
      <c r="AI118" s="13">
        <f t="shared" si="59"/>
        <v>108283.14494946877</v>
      </c>
      <c r="AJ118" s="13">
        <f>(R118+AH118)/1000</f>
        <v>1.8364132274905309</v>
      </c>
      <c r="AK118">
        <f t="shared" si="60"/>
        <v>108.36505294029784</v>
      </c>
      <c r="AL118" s="13">
        <f>V118-AG118</f>
        <v>1742.2157702829857</v>
      </c>
      <c r="BU118" s="13">
        <f t="shared" si="61"/>
        <v>1679.9285049171788</v>
      </c>
      <c r="BV118">
        <f t="shared" si="62"/>
        <v>6719.7140196687151</v>
      </c>
      <c r="BW118">
        <f t="shared" si="63"/>
        <v>1.5272077317428898E-4</v>
      </c>
      <c r="BX118" s="13">
        <f t="shared" si="40"/>
        <v>1679.9285049171788</v>
      </c>
      <c r="BY118">
        <f t="shared" si="64"/>
        <v>1038.1958160388165</v>
      </c>
      <c r="BZ118">
        <f t="shared" si="65"/>
        <v>4152.7832641552659</v>
      </c>
      <c r="CA118">
        <f t="shared" si="66"/>
        <v>9.4381437821710584E-5</v>
      </c>
      <c r="CB118">
        <f t="shared" si="67"/>
        <v>11786215.866952116</v>
      </c>
      <c r="CC118">
        <f t="shared" si="68"/>
        <v>19071546.710278507</v>
      </c>
    </row>
    <row r="119" spans="2:81" x14ac:dyDescent="0.25">
      <c r="B119" s="2" t="s">
        <v>37</v>
      </c>
      <c r="C119" s="2">
        <v>111</v>
      </c>
      <c r="D119" s="2">
        <v>111</v>
      </c>
      <c r="E119" s="2">
        <f t="shared" si="74"/>
        <v>0</v>
      </c>
      <c r="F119" s="7">
        <v>0</v>
      </c>
      <c r="G119" s="13">
        <f t="shared" si="69"/>
        <v>0</v>
      </c>
      <c r="H119" s="13">
        <f t="shared" si="70"/>
        <v>0</v>
      </c>
      <c r="I119" s="13">
        <f t="shared" si="41"/>
        <v>0</v>
      </c>
      <c r="J119" s="19" t="str">
        <f t="shared" si="42"/>
        <v>No</v>
      </c>
      <c r="K119" s="13">
        <f t="shared" si="43"/>
        <v>0</v>
      </c>
      <c r="L119" s="13">
        <f t="shared" si="44"/>
        <v>103.986</v>
      </c>
      <c r="M119" s="13">
        <f t="shared" si="45"/>
        <v>0</v>
      </c>
      <c r="N119" s="13">
        <f t="shared" si="46"/>
        <v>0</v>
      </c>
      <c r="O119" s="13">
        <f t="shared" si="47"/>
        <v>0</v>
      </c>
      <c r="P119" s="13">
        <f t="shared" si="71"/>
        <v>-81.907990829071707</v>
      </c>
      <c r="Q119" s="13">
        <f t="shared" si="48"/>
        <v>81.907990829071707</v>
      </c>
      <c r="R119" s="13">
        <f t="shared" si="49"/>
        <v>0</v>
      </c>
      <c r="S119" s="13">
        <f t="shared" si="72"/>
        <v>81.907990829071693</v>
      </c>
      <c r="T119">
        <f t="shared" si="50"/>
        <v>103.986</v>
      </c>
      <c r="U119" s="13">
        <f t="shared" si="38"/>
        <v>0</v>
      </c>
      <c r="V119" s="13">
        <f t="shared" si="73"/>
        <v>3496.721006944445</v>
      </c>
      <c r="W119" s="13">
        <f t="shared" si="75"/>
        <v>0</v>
      </c>
      <c r="X119" s="13">
        <f t="shared" si="39"/>
        <v>0</v>
      </c>
      <c r="Y119">
        <f t="shared" si="51"/>
        <v>0</v>
      </c>
      <c r="Z119">
        <f t="shared" si="52"/>
        <v>0</v>
      </c>
      <c r="AA119">
        <f t="shared" si="53"/>
        <v>0</v>
      </c>
      <c r="AB119">
        <f t="shared" si="54"/>
        <v>0</v>
      </c>
      <c r="AC119">
        <f t="shared" si="55"/>
        <v>0</v>
      </c>
      <c r="AD119">
        <f t="shared" si="56"/>
        <v>0</v>
      </c>
      <c r="AE119">
        <f t="shared" si="57"/>
        <v>0</v>
      </c>
      <c r="AF119">
        <f t="shared" si="58"/>
        <v>0</v>
      </c>
      <c r="AG119">
        <f>AG118+AF119</f>
        <v>1754.5052366614593</v>
      </c>
      <c r="AH119" s="13">
        <f>S119-AG119*-1</f>
        <v>1836.413227490531</v>
      </c>
      <c r="AI119" s="13">
        <f t="shared" si="59"/>
        <v>110119.5581769593</v>
      </c>
      <c r="AJ119" s="13">
        <f>(R119+AH119)/1000</f>
        <v>1.8364132274905309</v>
      </c>
      <c r="AK119">
        <f t="shared" si="60"/>
        <v>110.20146616778837</v>
      </c>
      <c r="AL119" s="13">
        <f>V119-AG119</f>
        <v>1742.2157702829857</v>
      </c>
      <c r="BU119" s="13">
        <f t="shared" si="61"/>
        <v>1679.9285049171788</v>
      </c>
      <c r="BV119">
        <f t="shared" si="62"/>
        <v>6719.7140196687151</v>
      </c>
      <c r="BW119">
        <f t="shared" si="63"/>
        <v>1.5272077317428898E-4</v>
      </c>
      <c r="BX119" s="13">
        <f t="shared" si="40"/>
        <v>1679.9285049171788</v>
      </c>
      <c r="BY119">
        <f t="shared" si="64"/>
        <v>1038.1958160388165</v>
      </c>
      <c r="BZ119">
        <f t="shared" si="65"/>
        <v>4152.7832641552659</v>
      </c>
      <c r="CA119">
        <f t="shared" si="66"/>
        <v>9.4381437821710584E-5</v>
      </c>
      <c r="CB119">
        <f t="shared" si="67"/>
        <v>11786215.866952116</v>
      </c>
      <c r="CC119">
        <f t="shared" si="68"/>
        <v>19071546.710278507</v>
      </c>
    </row>
    <row r="120" spans="2:81" x14ac:dyDescent="0.25">
      <c r="B120" s="2" t="s">
        <v>37</v>
      </c>
      <c r="C120" s="2">
        <v>112</v>
      </c>
      <c r="D120" s="2">
        <v>112</v>
      </c>
      <c r="E120" s="2">
        <f t="shared" si="74"/>
        <v>0</v>
      </c>
      <c r="F120" s="7">
        <v>0</v>
      </c>
      <c r="G120" s="13">
        <f t="shared" si="69"/>
        <v>0</v>
      </c>
      <c r="H120" s="13">
        <f t="shared" si="70"/>
        <v>0</v>
      </c>
      <c r="I120" s="13">
        <f t="shared" si="41"/>
        <v>0</v>
      </c>
      <c r="J120" s="19" t="str">
        <f t="shared" si="42"/>
        <v>No</v>
      </c>
      <c r="K120" s="13">
        <f t="shared" si="43"/>
        <v>0</v>
      </c>
      <c r="L120" s="13">
        <f t="shared" si="44"/>
        <v>103.986</v>
      </c>
      <c r="M120" s="13">
        <f t="shared" si="45"/>
        <v>0</v>
      </c>
      <c r="N120" s="13">
        <f t="shared" si="46"/>
        <v>0</v>
      </c>
      <c r="O120" s="13">
        <f t="shared" si="47"/>
        <v>0</v>
      </c>
      <c r="P120" s="13">
        <f t="shared" si="71"/>
        <v>-81.907990829071707</v>
      </c>
      <c r="Q120" s="13">
        <f t="shared" si="48"/>
        <v>81.907990829071707</v>
      </c>
      <c r="R120" s="13">
        <f t="shared" si="49"/>
        <v>0</v>
      </c>
      <c r="S120" s="13">
        <f t="shared" si="72"/>
        <v>81.907990829071693</v>
      </c>
      <c r="T120">
        <f t="shared" si="50"/>
        <v>103.986</v>
      </c>
      <c r="U120" s="13">
        <f t="shared" si="38"/>
        <v>0</v>
      </c>
      <c r="V120" s="13">
        <f t="shared" si="73"/>
        <v>3496.721006944445</v>
      </c>
      <c r="W120" s="13">
        <f t="shared" si="75"/>
        <v>0</v>
      </c>
      <c r="X120" s="13">
        <f t="shared" si="39"/>
        <v>0</v>
      </c>
      <c r="Y120">
        <f t="shared" si="51"/>
        <v>0</v>
      </c>
      <c r="Z120">
        <f t="shared" si="52"/>
        <v>0</v>
      </c>
      <c r="AA120">
        <f t="shared" si="53"/>
        <v>0</v>
      </c>
      <c r="AB120">
        <f t="shared" si="54"/>
        <v>0</v>
      </c>
      <c r="AC120">
        <f t="shared" si="55"/>
        <v>0</v>
      </c>
      <c r="AD120">
        <f t="shared" si="56"/>
        <v>0</v>
      </c>
      <c r="AE120">
        <f t="shared" si="57"/>
        <v>0</v>
      </c>
      <c r="AF120">
        <f t="shared" si="58"/>
        <v>0</v>
      </c>
      <c r="AG120">
        <f>AG119+AF120</f>
        <v>1754.5052366614593</v>
      </c>
      <c r="AH120" s="13">
        <f>S120-AG120*-1</f>
        <v>1836.413227490531</v>
      </c>
      <c r="AI120" s="13">
        <f t="shared" si="59"/>
        <v>111955.97140444983</v>
      </c>
      <c r="AJ120" s="13">
        <f>(R120+AH120)/1000</f>
        <v>1.8364132274905309</v>
      </c>
      <c r="AK120">
        <f t="shared" si="60"/>
        <v>112.03787939527889</v>
      </c>
      <c r="AL120" s="13">
        <f>V120-AG120</f>
        <v>1742.2157702829857</v>
      </c>
      <c r="BU120" s="13">
        <f t="shared" si="61"/>
        <v>1679.9285049171788</v>
      </c>
      <c r="BV120">
        <f t="shared" si="62"/>
        <v>6719.7140196687151</v>
      </c>
      <c r="BW120">
        <f t="shared" si="63"/>
        <v>1.5272077317428898E-4</v>
      </c>
      <c r="BX120" s="13">
        <f t="shared" si="40"/>
        <v>1679.9285049171788</v>
      </c>
      <c r="BY120">
        <f t="shared" si="64"/>
        <v>1038.1958160388165</v>
      </c>
      <c r="BZ120">
        <f t="shared" si="65"/>
        <v>4152.7832641552659</v>
      </c>
      <c r="CA120">
        <f t="shared" si="66"/>
        <v>9.4381437821710584E-5</v>
      </c>
      <c r="CB120">
        <f t="shared" si="67"/>
        <v>11786215.866952116</v>
      </c>
      <c r="CC120">
        <f t="shared" si="68"/>
        <v>19071546.710278507</v>
      </c>
    </row>
    <row r="121" spans="2:81" x14ac:dyDescent="0.25">
      <c r="B121" s="2" t="s">
        <v>37</v>
      </c>
      <c r="C121" s="2">
        <v>113</v>
      </c>
      <c r="D121" s="2">
        <v>113</v>
      </c>
      <c r="E121" s="2">
        <f t="shared" si="74"/>
        <v>0</v>
      </c>
      <c r="F121" s="7">
        <v>0</v>
      </c>
      <c r="G121" s="13">
        <f t="shared" si="69"/>
        <v>0</v>
      </c>
      <c r="H121" s="13">
        <f t="shared" si="70"/>
        <v>0</v>
      </c>
      <c r="I121" s="13">
        <f t="shared" si="41"/>
        <v>0</v>
      </c>
      <c r="J121" s="19" t="str">
        <f t="shared" si="42"/>
        <v>No</v>
      </c>
      <c r="K121" s="13">
        <f t="shared" si="43"/>
        <v>0</v>
      </c>
      <c r="L121" s="13">
        <f t="shared" si="44"/>
        <v>103.986</v>
      </c>
      <c r="M121" s="13">
        <f t="shared" si="45"/>
        <v>0</v>
      </c>
      <c r="N121" s="13">
        <f t="shared" si="46"/>
        <v>0</v>
      </c>
      <c r="O121" s="13">
        <f t="shared" si="47"/>
        <v>0</v>
      </c>
      <c r="P121" s="13">
        <f t="shared" si="71"/>
        <v>-81.907990829071707</v>
      </c>
      <c r="Q121" s="13">
        <f t="shared" si="48"/>
        <v>81.907990829071707</v>
      </c>
      <c r="R121" s="13">
        <f t="shared" si="49"/>
        <v>0</v>
      </c>
      <c r="S121" s="13">
        <f t="shared" si="72"/>
        <v>81.907990829071693</v>
      </c>
      <c r="T121">
        <f t="shared" si="50"/>
        <v>103.986</v>
      </c>
      <c r="U121" s="13">
        <f t="shared" si="38"/>
        <v>0</v>
      </c>
      <c r="V121" s="13">
        <f t="shared" si="73"/>
        <v>3496.721006944445</v>
      </c>
      <c r="W121" s="13">
        <f t="shared" si="75"/>
        <v>0</v>
      </c>
      <c r="X121" s="13">
        <f t="shared" si="39"/>
        <v>0</v>
      </c>
      <c r="Y121">
        <f t="shared" si="51"/>
        <v>0</v>
      </c>
      <c r="Z121">
        <f t="shared" si="52"/>
        <v>0</v>
      </c>
      <c r="AA121">
        <f t="shared" si="53"/>
        <v>0</v>
      </c>
      <c r="AB121">
        <f t="shared" si="54"/>
        <v>0</v>
      </c>
      <c r="AC121">
        <f t="shared" si="55"/>
        <v>0</v>
      </c>
      <c r="AD121">
        <f t="shared" si="56"/>
        <v>0</v>
      </c>
      <c r="AE121">
        <f t="shared" si="57"/>
        <v>0</v>
      </c>
      <c r="AF121">
        <f t="shared" si="58"/>
        <v>0</v>
      </c>
      <c r="AG121">
        <f>AG120+AF121</f>
        <v>1754.5052366614593</v>
      </c>
      <c r="AH121" s="13">
        <f>S121-AG121*-1</f>
        <v>1836.413227490531</v>
      </c>
      <c r="AI121" s="13">
        <f t="shared" si="59"/>
        <v>113792.38463194035</v>
      </c>
      <c r="AJ121" s="13">
        <f>(R121+AH121)/1000</f>
        <v>1.8364132274905309</v>
      </c>
      <c r="AK121">
        <f t="shared" si="60"/>
        <v>113.87429262276942</v>
      </c>
      <c r="AL121" s="13">
        <f>V121-AG121</f>
        <v>1742.2157702829857</v>
      </c>
      <c r="BU121" s="13">
        <f t="shared" si="61"/>
        <v>1679.9285049171788</v>
      </c>
      <c r="BV121">
        <f t="shared" si="62"/>
        <v>6719.7140196687151</v>
      </c>
      <c r="BW121">
        <f t="shared" si="63"/>
        <v>1.5272077317428898E-4</v>
      </c>
      <c r="BX121" s="13">
        <f t="shared" si="40"/>
        <v>1679.9285049171788</v>
      </c>
      <c r="BY121">
        <f t="shared" si="64"/>
        <v>1038.1958160388165</v>
      </c>
      <c r="BZ121">
        <f t="shared" si="65"/>
        <v>4152.7832641552659</v>
      </c>
      <c r="CA121">
        <f t="shared" si="66"/>
        <v>9.4381437821710584E-5</v>
      </c>
      <c r="CB121">
        <f t="shared" si="67"/>
        <v>11786215.866952116</v>
      </c>
      <c r="CC121">
        <f t="shared" si="68"/>
        <v>19071546.710278507</v>
      </c>
    </row>
    <row r="122" spans="2:81" x14ac:dyDescent="0.25">
      <c r="B122" s="2" t="s">
        <v>37</v>
      </c>
      <c r="C122" s="2">
        <v>114</v>
      </c>
      <c r="D122" s="2">
        <v>114</v>
      </c>
      <c r="E122" s="2">
        <f t="shared" si="74"/>
        <v>0</v>
      </c>
      <c r="F122" s="7">
        <v>0</v>
      </c>
      <c r="G122" s="13">
        <f t="shared" si="69"/>
        <v>0</v>
      </c>
      <c r="H122" s="13">
        <f t="shared" si="70"/>
        <v>0</v>
      </c>
      <c r="I122" s="13">
        <f t="shared" si="41"/>
        <v>0</v>
      </c>
      <c r="J122" s="19" t="str">
        <f t="shared" si="42"/>
        <v>No</v>
      </c>
      <c r="K122" s="13">
        <f t="shared" si="43"/>
        <v>0</v>
      </c>
      <c r="L122" s="13">
        <f t="shared" si="44"/>
        <v>103.986</v>
      </c>
      <c r="M122" s="13">
        <f t="shared" si="45"/>
        <v>0</v>
      </c>
      <c r="N122" s="13">
        <f t="shared" si="46"/>
        <v>0</v>
      </c>
      <c r="O122" s="13">
        <f t="shared" si="47"/>
        <v>0</v>
      </c>
      <c r="P122" s="13">
        <f t="shared" si="71"/>
        <v>-81.907990829071707</v>
      </c>
      <c r="Q122" s="13">
        <f t="shared" si="48"/>
        <v>81.907990829071707</v>
      </c>
      <c r="R122" s="13">
        <f t="shared" si="49"/>
        <v>0</v>
      </c>
      <c r="S122" s="13">
        <f t="shared" si="72"/>
        <v>81.907990829071693</v>
      </c>
      <c r="T122">
        <f t="shared" si="50"/>
        <v>103.986</v>
      </c>
      <c r="U122" s="13">
        <f t="shared" si="38"/>
        <v>0</v>
      </c>
      <c r="V122" s="13">
        <f t="shared" si="73"/>
        <v>3496.721006944445</v>
      </c>
      <c r="W122" s="13">
        <f t="shared" si="75"/>
        <v>0</v>
      </c>
      <c r="X122" s="13">
        <f t="shared" si="39"/>
        <v>0</v>
      </c>
      <c r="Y122">
        <f t="shared" si="51"/>
        <v>0</v>
      </c>
      <c r="Z122">
        <f t="shared" si="52"/>
        <v>0</v>
      </c>
      <c r="AA122">
        <f t="shared" si="53"/>
        <v>0</v>
      </c>
      <c r="AB122">
        <f t="shared" si="54"/>
        <v>0</v>
      </c>
      <c r="AC122">
        <f t="shared" si="55"/>
        <v>0</v>
      </c>
      <c r="AD122">
        <f t="shared" si="56"/>
        <v>0</v>
      </c>
      <c r="AE122">
        <f t="shared" si="57"/>
        <v>0</v>
      </c>
      <c r="AF122">
        <f t="shared" si="58"/>
        <v>0</v>
      </c>
      <c r="AG122">
        <f>AG121+AF122</f>
        <v>1754.5052366614593</v>
      </c>
      <c r="AH122" s="13">
        <f>S122-AG122*-1</f>
        <v>1836.413227490531</v>
      </c>
      <c r="AI122" s="13">
        <f t="shared" si="59"/>
        <v>115628.79785943088</v>
      </c>
      <c r="AJ122" s="13">
        <f>(R122+AH122)/1000</f>
        <v>1.8364132274905309</v>
      </c>
      <c r="AK122">
        <f t="shared" si="60"/>
        <v>115.71070585025994</v>
      </c>
      <c r="AL122" s="13">
        <f>V122-AG122</f>
        <v>1742.2157702829857</v>
      </c>
      <c r="BU122" s="13">
        <f t="shared" si="61"/>
        <v>1679.9285049171788</v>
      </c>
      <c r="BV122">
        <f t="shared" si="62"/>
        <v>6719.7140196687151</v>
      </c>
      <c r="BW122">
        <f t="shared" si="63"/>
        <v>1.5272077317428898E-4</v>
      </c>
      <c r="BX122" s="13">
        <f t="shared" si="40"/>
        <v>1679.9285049171788</v>
      </c>
      <c r="BY122">
        <f t="shared" si="64"/>
        <v>1038.1958160388165</v>
      </c>
      <c r="BZ122">
        <f t="shared" si="65"/>
        <v>4152.7832641552659</v>
      </c>
      <c r="CA122">
        <f t="shared" si="66"/>
        <v>9.4381437821710584E-5</v>
      </c>
      <c r="CB122">
        <f t="shared" si="67"/>
        <v>11786215.866952116</v>
      </c>
      <c r="CC122">
        <f t="shared" si="68"/>
        <v>19071546.710278507</v>
      </c>
    </row>
    <row r="123" spans="2:81" x14ac:dyDescent="0.25">
      <c r="B123" s="2" t="s">
        <v>37</v>
      </c>
      <c r="C123" s="2">
        <v>115</v>
      </c>
      <c r="D123" s="2">
        <v>115</v>
      </c>
      <c r="E123" s="2">
        <f t="shared" si="74"/>
        <v>0</v>
      </c>
      <c r="F123" s="7">
        <v>0</v>
      </c>
      <c r="G123" s="13">
        <f t="shared" si="69"/>
        <v>0</v>
      </c>
      <c r="H123" s="13">
        <f t="shared" si="70"/>
        <v>0</v>
      </c>
      <c r="I123" s="13">
        <f t="shared" si="41"/>
        <v>0</v>
      </c>
      <c r="J123" s="19" t="str">
        <f t="shared" si="42"/>
        <v>No</v>
      </c>
      <c r="K123" s="13">
        <f t="shared" si="43"/>
        <v>0</v>
      </c>
      <c r="L123" s="13">
        <f t="shared" si="44"/>
        <v>103.986</v>
      </c>
      <c r="M123" s="13">
        <f t="shared" si="45"/>
        <v>0</v>
      </c>
      <c r="N123" s="13">
        <f t="shared" si="46"/>
        <v>0</v>
      </c>
      <c r="O123" s="13">
        <f t="shared" si="47"/>
        <v>0</v>
      </c>
      <c r="P123" s="13">
        <f t="shared" si="71"/>
        <v>-81.907990829071707</v>
      </c>
      <c r="Q123" s="13">
        <f t="shared" si="48"/>
        <v>81.907990829071707</v>
      </c>
      <c r="R123" s="13">
        <f t="shared" si="49"/>
        <v>0</v>
      </c>
      <c r="S123" s="13">
        <f t="shared" si="72"/>
        <v>81.907990829071693</v>
      </c>
      <c r="T123">
        <f t="shared" si="50"/>
        <v>103.986</v>
      </c>
      <c r="U123" s="13">
        <f t="shared" si="38"/>
        <v>0</v>
      </c>
      <c r="V123" s="13">
        <f t="shared" si="73"/>
        <v>3496.721006944445</v>
      </c>
      <c r="W123" s="13">
        <f t="shared" si="75"/>
        <v>0</v>
      </c>
      <c r="X123" s="13">
        <f t="shared" si="39"/>
        <v>0</v>
      </c>
      <c r="Y123">
        <f t="shared" si="51"/>
        <v>0</v>
      </c>
      <c r="Z123">
        <f t="shared" si="52"/>
        <v>0</v>
      </c>
      <c r="AA123">
        <f t="shared" si="53"/>
        <v>0</v>
      </c>
      <c r="AB123">
        <f t="shared" si="54"/>
        <v>0</v>
      </c>
      <c r="AC123">
        <f t="shared" si="55"/>
        <v>0</v>
      </c>
      <c r="AD123">
        <f t="shared" si="56"/>
        <v>0</v>
      </c>
      <c r="AE123">
        <f t="shared" si="57"/>
        <v>0</v>
      </c>
      <c r="AF123">
        <f t="shared" si="58"/>
        <v>0</v>
      </c>
      <c r="AG123">
        <f>AG122+AF123</f>
        <v>1754.5052366614593</v>
      </c>
      <c r="AH123" s="13">
        <f>S123-AG123*-1</f>
        <v>1836.413227490531</v>
      </c>
      <c r="AI123" s="13">
        <f t="shared" si="59"/>
        <v>117465.21108692141</v>
      </c>
      <c r="AJ123" s="13">
        <f>(R123+AH123)/1000</f>
        <v>1.8364132274905309</v>
      </c>
      <c r="AK123">
        <f t="shared" si="60"/>
        <v>117.54711907775047</v>
      </c>
      <c r="AL123" s="13">
        <f>V123-AG123</f>
        <v>1742.2157702829857</v>
      </c>
      <c r="BU123" s="13">
        <f t="shared" si="61"/>
        <v>1679.9285049171788</v>
      </c>
      <c r="BV123">
        <f t="shared" si="62"/>
        <v>6719.7140196687151</v>
      </c>
      <c r="BW123">
        <f t="shared" si="63"/>
        <v>1.5272077317428898E-4</v>
      </c>
      <c r="BX123" s="13">
        <f t="shared" si="40"/>
        <v>1679.9285049171788</v>
      </c>
      <c r="BY123">
        <f t="shared" si="64"/>
        <v>1038.1958160388165</v>
      </c>
      <c r="BZ123">
        <f t="shared" si="65"/>
        <v>4152.7832641552659</v>
      </c>
      <c r="CA123">
        <f t="shared" si="66"/>
        <v>9.4381437821710584E-5</v>
      </c>
      <c r="CB123">
        <f t="shared" si="67"/>
        <v>11786215.866952116</v>
      </c>
      <c r="CC123">
        <f t="shared" si="68"/>
        <v>19071546.710278507</v>
      </c>
    </row>
    <row r="124" spans="2:81" x14ac:dyDescent="0.25">
      <c r="B124" s="2" t="s">
        <v>37</v>
      </c>
      <c r="C124" s="2">
        <v>116</v>
      </c>
      <c r="D124" s="2">
        <v>116</v>
      </c>
      <c r="E124" s="2">
        <f t="shared" si="74"/>
        <v>0</v>
      </c>
      <c r="F124" s="7">
        <v>0</v>
      </c>
      <c r="G124" s="13">
        <f t="shared" si="69"/>
        <v>0</v>
      </c>
      <c r="H124" s="13">
        <f t="shared" si="70"/>
        <v>0</v>
      </c>
      <c r="I124" s="13">
        <f t="shared" si="41"/>
        <v>0</v>
      </c>
      <c r="J124" s="19" t="str">
        <f t="shared" si="42"/>
        <v>No</v>
      </c>
      <c r="K124" s="13">
        <f t="shared" si="43"/>
        <v>0</v>
      </c>
      <c r="L124" s="13">
        <f t="shared" si="44"/>
        <v>103.986</v>
      </c>
      <c r="M124" s="13">
        <f t="shared" si="45"/>
        <v>0</v>
      </c>
      <c r="N124" s="13">
        <f t="shared" si="46"/>
        <v>0</v>
      </c>
      <c r="O124" s="13">
        <f t="shared" si="47"/>
        <v>0</v>
      </c>
      <c r="P124" s="13">
        <f t="shared" si="71"/>
        <v>-81.907990829071707</v>
      </c>
      <c r="Q124" s="13">
        <f t="shared" si="48"/>
        <v>81.907990829071707</v>
      </c>
      <c r="R124" s="13">
        <f t="shared" si="49"/>
        <v>0</v>
      </c>
      <c r="S124" s="13">
        <f t="shared" si="72"/>
        <v>81.907990829071693</v>
      </c>
      <c r="T124">
        <f t="shared" si="50"/>
        <v>103.986</v>
      </c>
      <c r="U124" s="13">
        <f t="shared" si="38"/>
        <v>0</v>
      </c>
      <c r="V124" s="13">
        <f t="shared" si="73"/>
        <v>3496.721006944445</v>
      </c>
      <c r="W124" s="13">
        <f t="shared" si="75"/>
        <v>0</v>
      </c>
      <c r="X124" s="13">
        <f t="shared" si="39"/>
        <v>0</v>
      </c>
      <c r="Y124">
        <f t="shared" si="51"/>
        <v>0</v>
      </c>
      <c r="Z124">
        <f t="shared" si="52"/>
        <v>0</v>
      </c>
      <c r="AA124">
        <f t="shared" si="53"/>
        <v>0</v>
      </c>
      <c r="AB124">
        <f t="shared" si="54"/>
        <v>0</v>
      </c>
      <c r="AC124">
        <f t="shared" si="55"/>
        <v>0</v>
      </c>
      <c r="AD124">
        <f t="shared" si="56"/>
        <v>0</v>
      </c>
      <c r="AE124">
        <f t="shared" si="57"/>
        <v>0</v>
      </c>
      <c r="AF124">
        <f t="shared" si="58"/>
        <v>0</v>
      </c>
      <c r="AG124">
        <f>AG123+AF124</f>
        <v>1754.5052366614593</v>
      </c>
      <c r="AH124" s="13">
        <f>S124-AG124*-1</f>
        <v>1836.413227490531</v>
      </c>
      <c r="AI124" s="13">
        <f t="shared" si="59"/>
        <v>119301.62431441194</v>
      </c>
      <c r="AJ124" s="13">
        <f>(R124+AH124)/1000</f>
        <v>1.8364132274905309</v>
      </c>
      <c r="AK124">
        <f t="shared" si="60"/>
        <v>119.38353230524099</v>
      </c>
      <c r="AL124" s="13">
        <f>V124-AG124</f>
        <v>1742.2157702829857</v>
      </c>
      <c r="BU124" s="13">
        <f t="shared" si="61"/>
        <v>1679.9285049171788</v>
      </c>
      <c r="BV124">
        <f t="shared" si="62"/>
        <v>6719.7140196687151</v>
      </c>
      <c r="BW124">
        <f t="shared" si="63"/>
        <v>1.5272077317428898E-4</v>
      </c>
      <c r="BX124" s="13">
        <f t="shared" si="40"/>
        <v>1679.9285049171788</v>
      </c>
      <c r="BY124">
        <f t="shared" si="64"/>
        <v>1038.1958160388165</v>
      </c>
      <c r="BZ124">
        <f t="shared" si="65"/>
        <v>4152.7832641552659</v>
      </c>
      <c r="CA124">
        <f t="shared" si="66"/>
        <v>9.4381437821710584E-5</v>
      </c>
      <c r="CB124">
        <f t="shared" si="67"/>
        <v>11786215.866952116</v>
      </c>
      <c r="CC124">
        <f t="shared" si="68"/>
        <v>19071546.710278507</v>
      </c>
    </row>
    <row r="125" spans="2:81" x14ac:dyDescent="0.25">
      <c r="B125" s="2" t="s">
        <v>37</v>
      </c>
      <c r="C125" s="2">
        <v>117</v>
      </c>
      <c r="D125" s="2">
        <v>117</v>
      </c>
      <c r="E125" s="2">
        <f t="shared" si="74"/>
        <v>0</v>
      </c>
      <c r="F125" s="7">
        <v>0</v>
      </c>
      <c r="G125" s="13">
        <f t="shared" si="69"/>
        <v>0</v>
      </c>
      <c r="H125" s="13">
        <f t="shared" si="70"/>
        <v>0</v>
      </c>
      <c r="I125" s="13">
        <f t="shared" si="41"/>
        <v>0</v>
      </c>
      <c r="J125" s="19" t="str">
        <f t="shared" si="42"/>
        <v>No</v>
      </c>
      <c r="K125" s="13">
        <f t="shared" si="43"/>
        <v>0</v>
      </c>
      <c r="L125" s="13">
        <f t="shared" si="44"/>
        <v>103.986</v>
      </c>
      <c r="M125" s="13">
        <f t="shared" si="45"/>
        <v>0</v>
      </c>
      <c r="N125" s="13">
        <f t="shared" si="46"/>
        <v>0</v>
      </c>
      <c r="O125" s="13">
        <f t="shared" si="47"/>
        <v>0</v>
      </c>
      <c r="P125" s="13">
        <f t="shared" si="71"/>
        <v>-81.907990829071707</v>
      </c>
      <c r="Q125" s="13">
        <f t="shared" si="48"/>
        <v>81.907990829071707</v>
      </c>
      <c r="R125" s="13">
        <f t="shared" si="49"/>
        <v>0</v>
      </c>
      <c r="S125" s="13">
        <f t="shared" si="72"/>
        <v>81.907990829071693</v>
      </c>
      <c r="T125">
        <f t="shared" si="50"/>
        <v>103.986</v>
      </c>
      <c r="U125" s="13">
        <f t="shared" si="38"/>
        <v>0</v>
      </c>
      <c r="V125" s="13">
        <f t="shared" si="73"/>
        <v>3496.721006944445</v>
      </c>
      <c r="W125" s="13">
        <f t="shared" si="75"/>
        <v>0</v>
      </c>
      <c r="X125" s="13">
        <f t="shared" si="39"/>
        <v>0</v>
      </c>
      <c r="Y125">
        <f t="shared" si="51"/>
        <v>0</v>
      </c>
      <c r="Z125">
        <f t="shared" si="52"/>
        <v>0</v>
      </c>
      <c r="AA125">
        <f t="shared" si="53"/>
        <v>0</v>
      </c>
      <c r="AB125">
        <f t="shared" si="54"/>
        <v>0</v>
      </c>
      <c r="AC125">
        <f t="shared" si="55"/>
        <v>0</v>
      </c>
      <c r="AD125">
        <f t="shared" si="56"/>
        <v>0</v>
      </c>
      <c r="AE125">
        <f t="shared" si="57"/>
        <v>0</v>
      </c>
      <c r="AF125">
        <f t="shared" si="58"/>
        <v>0</v>
      </c>
      <c r="AG125">
        <f>AG124+AF125</f>
        <v>1754.5052366614593</v>
      </c>
      <c r="AH125" s="13">
        <f>S125-AG125*-1</f>
        <v>1836.413227490531</v>
      </c>
      <c r="AI125" s="13">
        <f t="shared" si="59"/>
        <v>121138.03754190246</v>
      </c>
      <c r="AJ125" s="13">
        <f>(R125+AH125)/1000</f>
        <v>1.8364132274905309</v>
      </c>
      <c r="AK125">
        <f t="shared" si="60"/>
        <v>121.21994553273151</v>
      </c>
      <c r="AL125" s="13">
        <f>V125-AG125</f>
        <v>1742.2157702829857</v>
      </c>
      <c r="BU125" s="13">
        <f t="shared" si="61"/>
        <v>1679.9285049171788</v>
      </c>
      <c r="BV125">
        <f t="shared" si="62"/>
        <v>6719.7140196687151</v>
      </c>
      <c r="BW125">
        <f t="shared" si="63"/>
        <v>1.5272077317428898E-4</v>
      </c>
      <c r="BX125" s="13">
        <f t="shared" si="40"/>
        <v>1679.9285049171788</v>
      </c>
      <c r="BY125">
        <f t="shared" si="64"/>
        <v>1038.1958160388165</v>
      </c>
      <c r="BZ125">
        <f t="shared" si="65"/>
        <v>4152.7832641552659</v>
      </c>
      <c r="CA125">
        <f t="shared" si="66"/>
        <v>9.4381437821710584E-5</v>
      </c>
      <c r="CB125">
        <f t="shared" si="67"/>
        <v>11786215.866952116</v>
      </c>
      <c r="CC125">
        <f t="shared" si="68"/>
        <v>19071546.710278507</v>
      </c>
    </row>
    <row r="126" spans="2:81" x14ac:dyDescent="0.25">
      <c r="B126" s="2" t="s">
        <v>37</v>
      </c>
      <c r="C126" s="2">
        <v>118</v>
      </c>
      <c r="D126" s="2">
        <v>118</v>
      </c>
      <c r="E126" s="2">
        <f t="shared" si="74"/>
        <v>0</v>
      </c>
      <c r="F126" s="7">
        <v>0</v>
      </c>
      <c r="G126" s="13">
        <f t="shared" si="69"/>
        <v>0</v>
      </c>
      <c r="H126" s="13">
        <f t="shared" si="70"/>
        <v>0</v>
      </c>
      <c r="I126" s="13">
        <f t="shared" si="41"/>
        <v>0</v>
      </c>
      <c r="J126" s="19" t="str">
        <f t="shared" si="42"/>
        <v>No</v>
      </c>
      <c r="K126" s="13">
        <f t="shared" si="43"/>
        <v>0</v>
      </c>
      <c r="L126" s="13">
        <f t="shared" si="44"/>
        <v>103.986</v>
      </c>
      <c r="M126" s="13">
        <f t="shared" si="45"/>
        <v>0</v>
      </c>
      <c r="N126" s="13">
        <f t="shared" si="46"/>
        <v>0</v>
      </c>
      <c r="O126" s="13">
        <f t="shared" si="47"/>
        <v>0</v>
      </c>
      <c r="P126" s="13">
        <f t="shared" si="71"/>
        <v>-81.907990829071707</v>
      </c>
      <c r="Q126" s="13">
        <f t="shared" si="48"/>
        <v>81.907990829071707</v>
      </c>
      <c r="R126" s="13">
        <f t="shared" si="49"/>
        <v>0</v>
      </c>
      <c r="S126" s="13">
        <f t="shared" si="72"/>
        <v>81.907990829071693</v>
      </c>
      <c r="T126">
        <f t="shared" si="50"/>
        <v>103.986</v>
      </c>
      <c r="U126" s="13">
        <f t="shared" si="38"/>
        <v>0</v>
      </c>
      <c r="V126" s="13">
        <f t="shared" si="73"/>
        <v>3496.721006944445</v>
      </c>
      <c r="W126" s="13">
        <f t="shared" si="75"/>
        <v>0</v>
      </c>
      <c r="X126" s="13">
        <f t="shared" si="39"/>
        <v>0</v>
      </c>
      <c r="Y126">
        <f t="shared" si="51"/>
        <v>0</v>
      </c>
      <c r="Z126">
        <f t="shared" si="52"/>
        <v>0</v>
      </c>
      <c r="AA126">
        <f t="shared" si="53"/>
        <v>0</v>
      </c>
      <c r="AB126">
        <f t="shared" si="54"/>
        <v>0</v>
      </c>
      <c r="AC126">
        <f t="shared" si="55"/>
        <v>0</v>
      </c>
      <c r="AD126">
        <f t="shared" si="56"/>
        <v>0</v>
      </c>
      <c r="AE126">
        <f t="shared" si="57"/>
        <v>0</v>
      </c>
      <c r="AF126">
        <f t="shared" si="58"/>
        <v>0</v>
      </c>
      <c r="AG126">
        <f>AG125+AF126</f>
        <v>1754.5052366614593</v>
      </c>
      <c r="AH126" s="13">
        <f>S126-AG126*-1</f>
        <v>1836.413227490531</v>
      </c>
      <c r="AI126" s="13">
        <f t="shared" si="59"/>
        <v>122974.45076939299</v>
      </c>
      <c r="AJ126" s="13">
        <f>(R126+AH126)/1000</f>
        <v>1.8364132274905309</v>
      </c>
      <c r="AK126">
        <f t="shared" si="60"/>
        <v>123.05635876022204</v>
      </c>
      <c r="AL126" s="13">
        <f>V126-AG126</f>
        <v>1742.2157702829857</v>
      </c>
      <c r="BU126" s="13">
        <f t="shared" si="61"/>
        <v>1679.9285049171788</v>
      </c>
      <c r="BV126">
        <f t="shared" si="62"/>
        <v>6719.7140196687151</v>
      </c>
      <c r="BW126">
        <f t="shared" si="63"/>
        <v>1.5272077317428898E-4</v>
      </c>
      <c r="BX126" s="13">
        <f t="shared" si="40"/>
        <v>1679.9285049171788</v>
      </c>
      <c r="BY126">
        <f t="shared" si="64"/>
        <v>1038.1958160388165</v>
      </c>
      <c r="BZ126">
        <f t="shared" si="65"/>
        <v>4152.7832641552659</v>
      </c>
      <c r="CA126">
        <f t="shared" si="66"/>
        <v>9.4381437821710584E-5</v>
      </c>
      <c r="CB126">
        <f t="shared" si="67"/>
        <v>11786215.866952116</v>
      </c>
      <c r="CC126">
        <f t="shared" si="68"/>
        <v>19071546.710278507</v>
      </c>
    </row>
    <row r="127" spans="2:81" x14ac:dyDescent="0.25">
      <c r="B127" s="2" t="s">
        <v>37</v>
      </c>
      <c r="C127" s="2">
        <v>119</v>
      </c>
      <c r="D127" s="2">
        <v>119</v>
      </c>
      <c r="E127" s="2">
        <f t="shared" si="74"/>
        <v>0</v>
      </c>
      <c r="F127" s="7">
        <v>0</v>
      </c>
      <c r="G127" s="13">
        <f t="shared" si="69"/>
        <v>0</v>
      </c>
      <c r="H127" s="13">
        <f t="shared" si="70"/>
        <v>0</v>
      </c>
      <c r="I127" s="13">
        <f t="shared" si="41"/>
        <v>0</v>
      </c>
      <c r="J127" s="19" t="str">
        <f t="shared" si="42"/>
        <v>No</v>
      </c>
      <c r="K127" s="13">
        <f t="shared" si="43"/>
        <v>0</v>
      </c>
      <c r="L127" s="13">
        <f t="shared" si="44"/>
        <v>103.986</v>
      </c>
      <c r="M127" s="13">
        <f t="shared" si="45"/>
        <v>0</v>
      </c>
      <c r="N127" s="13">
        <f t="shared" si="46"/>
        <v>0</v>
      </c>
      <c r="O127" s="13">
        <f t="shared" si="47"/>
        <v>0</v>
      </c>
      <c r="P127" s="13">
        <f t="shared" si="71"/>
        <v>-81.907990829071707</v>
      </c>
      <c r="Q127" s="13">
        <f t="shared" si="48"/>
        <v>81.907990829071707</v>
      </c>
      <c r="R127" s="13">
        <f t="shared" si="49"/>
        <v>0</v>
      </c>
      <c r="S127" s="13">
        <f t="shared" si="72"/>
        <v>81.907990829071693</v>
      </c>
      <c r="T127">
        <f t="shared" si="50"/>
        <v>103.986</v>
      </c>
      <c r="U127" s="13">
        <f t="shared" si="38"/>
        <v>0</v>
      </c>
      <c r="V127" s="13">
        <f t="shared" si="73"/>
        <v>3496.721006944445</v>
      </c>
      <c r="W127" s="13">
        <f t="shared" si="75"/>
        <v>0</v>
      </c>
      <c r="X127" s="13">
        <f t="shared" si="39"/>
        <v>0</v>
      </c>
      <c r="Y127">
        <f t="shared" si="51"/>
        <v>0</v>
      </c>
      <c r="Z127">
        <f t="shared" si="52"/>
        <v>0</v>
      </c>
      <c r="AA127">
        <f t="shared" si="53"/>
        <v>0</v>
      </c>
      <c r="AB127">
        <f t="shared" si="54"/>
        <v>0</v>
      </c>
      <c r="AC127">
        <f t="shared" si="55"/>
        <v>0</v>
      </c>
      <c r="AD127">
        <f t="shared" si="56"/>
        <v>0</v>
      </c>
      <c r="AE127">
        <f t="shared" si="57"/>
        <v>0</v>
      </c>
      <c r="AF127">
        <f t="shared" si="58"/>
        <v>0</v>
      </c>
      <c r="AG127">
        <f>AG126+AF127</f>
        <v>1754.5052366614593</v>
      </c>
      <c r="AH127" s="13">
        <f>S127-AG127*-1</f>
        <v>1836.413227490531</v>
      </c>
      <c r="AI127" s="13">
        <f t="shared" si="59"/>
        <v>124810.86399688352</v>
      </c>
      <c r="AJ127" s="13">
        <f>(R127+AH127)/1000</f>
        <v>1.8364132274905309</v>
      </c>
      <c r="AK127">
        <f t="shared" si="60"/>
        <v>124.89277198771256</v>
      </c>
      <c r="AL127" s="13">
        <f>V127-AG127</f>
        <v>1742.2157702829857</v>
      </c>
      <c r="BU127" s="13">
        <f t="shared" si="61"/>
        <v>1679.9285049171788</v>
      </c>
      <c r="BV127">
        <f t="shared" si="62"/>
        <v>6719.7140196687151</v>
      </c>
      <c r="BW127">
        <f t="shared" si="63"/>
        <v>1.5272077317428898E-4</v>
      </c>
      <c r="BX127" s="13">
        <f t="shared" si="40"/>
        <v>1679.9285049171788</v>
      </c>
      <c r="BY127">
        <f t="shared" si="64"/>
        <v>1038.1958160388165</v>
      </c>
      <c r="BZ127">
        <f t="shared" si="65"/>
        <v>4152.7832641552659</v>
      </c>
      <c r="CA127">
        <f t="shared" si="66"/>
        <v>9.4381437821710584E-5</v>
      </c>
      <c r="CB127">
        <f t="shared" si="67"/>
        <v>11786215.866952116</v>
      </c>
      <c r="CC127">
        <f t="shared" si="68"/>
        <v>19071546.710278507</v>
      </c>
    </row>
    <row r="128" spans="2:81" x14ac:dyDescent="0.25">
      <c r="B128" s="2" t="s">
        <v>37</v>
      </c>
      <c r="C128" s="2">
        <v>120</v>
      </c>
      <c r="D128" s="2">
        <v>120</v>
      </c>
      <c r="E128" s="2">
        <f t="shared" si="74"/>
        <v>0</v>
      </c>
      <c r="F128" s="7">
        <v>0</v>
      </c>
      <c r="G128" s="13">
        <f t="shared" si="69"/>
        <v>0</v>
      </c>
      <c r="H128" s="13">
        <f t="shared" si="70"/>
        <v>0</v>
      </c>
      <c r="I128" s="13">
        <f t="shared" si="41"/>
        <v>0</v>
      </c>
      <c r="J128" s="19" t="str">
        <f t="shared" si="42"/>
        <v>No</v>
      </c>
      <c r="K128" s="13">
        <f t="shared" si="43"/>
        <v>0</v>
      </c>
      <c r="L128" s="13">
        <f t="shared" si="44"/>
        <v>103.986</v>
      </c>
      <c r="M128" s="13">
        <f t="shared" si="45"/>
        <v>0</v>
      </c>
      <c r="N128" s="13">
        <f t="shared" si="46"/>
        <v>0</v>
      </c>
      <c r="O128" s="13">
        <f t="shared" si="47"/>
        <v>0</v>
      </c>
      <c r="P128" s="13">
        <f t="shared" si="71"/>
        <v>-81.907990829071707</v>
      </c>
      <c r="Q128" s="13">
        <f t="shared" si="48"/>
        <v>81.907990829071707</v>
      </c>
      <c r="R128" s="13">
        <f t="shared" si="49"/>
        <v>0</v>
      </c>
      <c r="S128" s="13">
        <f t="shared" si="72"/>
        <v>81.907990829071693</v>
      </c>
      <c r="T128">
        <f t="shared" si="50"/>
        <v>103.986</v>
      </c>
      <c r="U128" s="13">
        <f t="shared" si="38"/>
        <v>0</v>
      </c>
      <c r="V128" s="13">
        <f t="shared" si="73"/>
        <v>3496.721006944445</v>
      </c>
      <c r="W128" s="13">
        <f t="shared" si="75"/>
        <v>0</v>
      </c>
      <c r="X128" s="13">
        <f t="shared" si="39"/>
        <v>0</v>
      </c>
      <c r="Y128">
        <f t="shared" si="51"/>
        <v>0</v>
      </c>
      <c r="Z128">
        <f t="shared" si="52"/>
        <v>0</v>
      </c>
      <c r="AA128">
        <f t="shared" si="53"/>
        <v>0</v>
      </c>
      <c r="AB128">
        <f t="shared" si="54"/>
        <v>0</v>
      </c>
      <c r="AC128">
        <f t="shared" si="55"/>
        <v>0</v>
      </c>
      <c r="AD128">
        <f t="shared" si="56"/>
        <v>0</v>
      </c>
      <c r="AE128">
        <f t="shared" si="57"/>
        <v>0</v>
      </c>
      <c r="AF128">
        <f t="shared" si="58"/>
        <v>0</v>
      </c>
      <c r="AG128">
        <f>AG127+AF128</f>
        <v>1754.5052366614593</v>
      </c>
      <c r="AH128" s="13">
        <f>S128-AG128*-1</f>
        <v>1836.413227490531</v>
      </c>
      <c r="AI128" s="13">
        <f t="shared" si="59"/>
        <v>126647.27722437405</v>
      </c>
      <c r="AJ128" s="13">
        <f>(R128+AH128)/1000</f>
        <v>1.8364132274905309</v>
      </c>
      <c r="AK128">
        <f t="shared" si="60"/>
        <v>126.72918521520309</v>
      </c>
      <c r="AL128" s="13">
        <f>V128-AG128</f>
        <v>1742.2157702829857</v>
      </c>
      <c r="BU128" s="13">
        <f t="shared" si="61"/>
        <v>1679.9285049171788</v>
      </c>
      <c r="BV128">
        <f t="shared" si="62"/>
        <v>6719.7140196687151</v>
      </c>
      <c r="BW128">
        <f t="shared" si="63"/>
        <v>1.5272077317428898E-4</v>
      </c>
      <c r="BX128" s="13">
        <f t="shared" si="40"/>
        <v>1679.9285049171788</v>
      </c>
      <c r="BY128">
        <f t="shared" si="64"/>
        <v>1038.1958160388165</v>
      </c>
      <c r="BZ128">
        <f t="shared" si="65"/>
        <v>4152.7832641552659</v>
      </c>
      <c r="CA128">
        <f t="shared" si="66"/>
        <v>9.4381437821710584E-5</v>
      </c>
      <c r="CB128">
        <f t="shared" si="67"/>
        <v>11786215.866952116</v>
      </c>
      <c r="CC128">
        <f t="shared" si="68"/>
        <v>19071546.710278507</v>
      </c>
    </row>
    <row r="129" spans="2:81" x14ac:dyDescent="0.25">
      <c r="B129" s="2" t="s">
        <v>37</v>
      </c>
      <c r="C129" s="2">
        <v>121</v>
      </c>
      <c r="D129" s="2">
        <v>121</v>
      </c>
      <c r="E129" s="2">
        <f t="shared" si="74"/>
        <v>0</v>
      </c>
      <c r="F129" s="7">
        <v>0</v>
      </c>
      <c r="G129" s="13">
        <f t="shared" si="69"/>
        <v>0</v>
      </c>
      <c r="H129" s="13">
        <f t="shared" si="70"/>
        <v>0</v>
      </c>
      <c r="I129" s="13">
        <f t="shared" si="41"/>
        <v>0</v>
      </c>
      <c r="J129" s="19" t="str">
        <f t="shared" si="42"/>
        <v>No</v>
      </c>
      <c r="K129" s="13">
        <f t="shared" si="43"/>
        <v>0</v>
      </c>
      <c r="L129" s="13">
        <f t="shared" si="44"/>
        <v>103.986</v>
      </c>
      <c r="M129" s="13">
        <f t="shared" si="45"/>
        <v>0</v>
      </c>
      <c r="N129" s="13">
        <f t="shared" si="46"/>
        <v>0</v>
      </c>
      <c r="O129" s="13">
        <f t="shared" si="47"/>
        <v>0</v>
      </c>
      <c r="P129" s="13">
        <f t="shared" si="71"/>
        <v>-81.907990829071707</v>
      </c>
      <c r="Q129" s="13">
        <f t="shared" si="48"/>
        <v>81.907990829071707</v>
      </c>
      <c r="R129" s="13">
        <f t="shared" si="49"/>
        <v>0</v>
      </c>
      <c r="S129" s="13">
        <f t="shared" si="72"/>
        <v>81.907990829071693</v>
      </c>
      <c r="T129">
        <f t="shared" si="50"/>
        <v>103.986</v>
      </c>
      <c r="U129" s="13">
        <f t="shared" si="38"/>
        <v>0</v>
      </c>
      <c r="V129" s="13">
        <f t="shared" si="73"/>
        <v>3496.721006944445</v>
      </c>
      <c r="W129" s="13">
        <f t="shared" si="75"/>
        <v>0</v>
      </c>
      <c r="X129" s="13">
        <f t="shared" si="39"/>
        <v>0</v>
      </c>
      <c r="Y129">
        <f t="shared" si="51"/>
        <v>0</v>
      </c>
      <c r="Z129">
        <f t="shared" si="52"/>
        <v>0</v>
      </c>
      <c r="AA129">
        <f t="shared" si="53"/>
        <v>0</v>
      </c>
      <c r="AB129">
        <f t="shared" si="54"/>
        <v>0</v>
      </c>
      <c r="AC129">
        <f t="shared" si="55"/>
        <v>0</v>
      </c>
      <c r="AD129">
        <f t="shared" si="56"/>
        <v>0</v>
      </c>
      <c r="AE129">
        <f t="shared" si="57"/>
        <v>0</v>
      </c>
      <c r="AF129">
        <f t="shared" si="58"/>
        <v>0</v>
      </c>
      <c r="AG129">
        <f>AG128+AF129</f>
        <v>1754.5052366614593</v>
      </c>
      <c r="AH129" s="13">
        <f>S129-AG129*-1</f>
        <v>1836.413227490531</v>
      </c>
      <c r="AI129" s="13">
        <f t="shared" si="59"/>
        <v>128483.69045186458</v>
      </c>
      <c r="AJ129" s="13">
        <f>(R129+AH129)/1000</f>
        <v>1.8364132274905309</v>
      </c>
      <c r="AK129">
        <f t="shared" si="60"/>
        <v>128.56559844269361</v>
      </c>
      <c r="AL129" s="13">
        <f>V129-AG129</f>
        <v>1742.2157702829857</v>
      </c>
      <c r="BU129" s="13">
        <f t="shared" si="61"/>
        <v>1679.9285049171788</v>
      </c>
      <c r="BV129">
        <f t="shared" si="62"/>
        <v>6719.7140196687151</v>
      </c>
      <c r="BW129">
        <f t="shared" si="63"/>
        <v>1.5272077317428898E-4</v>
      </c>
      <c r="BX129" s="13">
        <f t="shared" si="40"/>
        <v>1679.9285049171788</v>
      </c>
      <c r="BY129">
        <f t="shared" si="64"/>
        <v>1038.1958160388165</v>
      </c>
      <c r="BZ129">
        <f t="shared" si="65"/>
        <v>4152.7832641552659</v>
      </c>
      <c r="CA129">
        <f t="shared" si="66"/>
        <v>9.4381437821710584E-5</v>
      </c>
      <c r="CB129">
        <f t="shared" si="67"/>
        <v>11786215.866952116</v>
      </c>
      <c r="CC129">
        <f t="shared" si="68"/>
        <v>19071546.710278507</v>
      </c>
    </row>
    <row r="130" spans="2:81" x14ac:dyDescent="0.25">
      <c r="B130" s="2" t="s">
        <v>37</v>
      </c>
      <c r="C130" s="2">
        <v>122</v>
      </c>
      <c r="D130" s="2">
        <v>122</v>
      </c>
      <c r="E130" s="2">
        <f t="shared" si="74"/>
        <v>0</v>
      </c>
      <c r="F130" s="7">
        <v>0</v>
      </c>
      <c r="G130" s="13">
        <f t="shared" si="69"/>
        <v>0</v>
      </c>
      <c r="H130" s="13">
        <f t="shared" si="70"/>
        <v>0</v>
      </c>
      <c r="I130" s="13">
        <f t="shared" si="41"/>
        <v>0</v>
      </c>
      <c r="J130" s="19" t="str">
        <f t="shared" si="42"/>
        <v>No</v>
      </c>
      <c r="K130" s="13">
        <f t="shared" si="43"/>
        <v>0</v>
      </c>
      <c r="L130" s="13">
        <f t="shared" si="44"/>
        <v>103.986</v>
      </c>
      <c r="M130" s="13">
        <f t="shared" si="45"/>
        <v>0</v>
      </c>
      <c r="N130" s="13">
        <f t="shared" si="46"/>
        <v>0</v>
      </c>
      <c r="O130" s="13">
        <f t="shared" si="47"/>
        <v>0</v>
      </c>
      <c r="P130" s="13">
        <f t="shared" si="71"/>
        <v>-81.907990829071707</v>
      </c>
      <c r="Q130" s="13">
        <f t="shared" si="48"/>
        <v>81.907990829071707</v>
      </c>
      <c r="R130" s="13">
        <f t="shared" si="49"/>
        <v>0</v>
      </c>
      <c r="S130" s="13">
        <f t="shared" si="72"/>
        <v>81.907990829071693</v>
      </c>
      <c r="T130">
        <f t="shared" si="50"/>
        <v>103.986</v>
      </c>
      <c r="U130" s="13">
        <f t="shared" si="38"/>
        <v>0</v>
      </c>
      <c r="V130" s="13">
        <f t="shared" si="73"/>
        <v>3496.721006944445</v>
      </c>
      <c r="W130" s="13">
        <f t="shared" si="75"/>
        <v>0</v>
      </c>
      <c r="X130" s="13">
        <f t="shared" si="39"/>
        <v>0</v>
      </c>
      <c r="Y130">
        <f t="shared" si="51"/>
        <v>0</v>
      </c>
      <c r="Z130">
        <f t="shared" si="52"/>
        <v>0</v>
      </c>
      <c r="AA130">
        <f t="shared" si="53"/>
        <v>0</v>
      </c>
      <c r="AB130">
        <f t="shared" si="54"/>
        <v>0</v>
      </c>
      <c r="AC130">
        <f t="shared" si="55"/>
        <v>0</v>
      </c>
      <c r="AD130">
        <f t="shared" si="56"/>
        <v>0</v>
      </c>
      <c r="AE130">
        <f t="shared" si="57"/>
        <v>0</v>
      </c>
      <c r="AF130">
        <f t="shared" si="58"/>
        <v>0</v>
      </c>
      <c r="AG130">
        <f>AG129+AF130</f>
        <v>1754.5052366614593</v>
      </c>
      <c r="AH130" s="13">
        <f>S130-AG130*-1</f>
        <v>1836.413227490531</v>
      </c>
      <c r="AI130" s="13">
        <f t="shared" si="59"/>
        <v>130320.1036793551</v>
      </c>
      <c r="AJ130" s="13">
        <f>(R130+AH130)/1000</f>
        <v>1.8364132274905309</v>
      </c>
      <c r="AK130">
        <f t="shared" si="60"/>
        <v>130.40201167018415</v>
      </c>
      <c r="AL130" s="13">
        <f>V130-AG130</f>
        <v>1742.2157702829857</v>
      </c>
      <c r="BU130" s="13">
        <f t="shared" si="61"/>
        <v>1679.9285049171788</v>
      </c>
      <c r="BV130">
        <f t="shared" si="62"/>
        <v>6719.7140196687151</v>
      </c>
      <c r="BW130">
        <f t="shared" si="63"/>
        <v>1.5272077317428898E-4</v>
      </c>
      <c r="BX130" s="13">
        <f t="shared" si="40"/>
        <v>1679.9285049171788</v>
      </c>
      <c r="BY130">
        <f t="shared" si="64"/>
        <v>1038.1958160388165</v>
      </c>
      <c r="BZ130">
        <f t="shared" si="65"/>
        <v>4152.7832641552659</v>
      </c>
      <c r="CA130">
        <f t="shared" si="66"/>
        <v>9.4381437821710584E-5</v>
      </c>
      <c r="CB130">
        <f t="shared" si="67"/>
        <v>11786215.866952116</v>
      </c>
      <c r="CC130">
        <f t="shared" si="68"/>
        <v>19071546.710278507</v>
      </c>
    </row>
    <row r="131" spans="2:81" x14ac:dyDescent="0.25">
      <c r="B131" s="2" t="s">
        <v>37</v>
      </c>
      <c r="C131" s="2">
        <v>123</v>
      </c>
      <c r="D131" s="2">
        <v>123</v>
      </c>
      <c r="E131" s="2">
        <f t="shared" si="74"/>
        <v>0</v>
      </c>
      <c r="F131" s="7">
        <v>0</v>
      </c>
      <c r="G131" s="13">
        <f t="shared" si="69"/>
        <v>0</v>
      </c>
      <c r="H131" s="13">
        <f t="shared" si="70"/>
        <v>0</v>
      </c>
      <c r="I131" s="13">
        <f t="shared" si="41"/>
        <v>0</v>
      </c>
      <c r="J131" s="19" t="str">
        <f t="shared" si="42"/>
        <v>No</v>
      </c>
      <c r="K131" s="13">
        <f t="shared" si="43"/>
        <v>0</v>
      </c>
      <c r="L131" s="13">
        <f t="shared" si="44"/>
        <v>103.986</v>
      </c>
      <c r="M131" s="13">
        <f t="shared" si="45"/>
        <v>0</v>
      </c>
      <c r="N131" s="13">
        <f t="shared" si="46"/>
        <v>0</v>
      </c>
      <c r="O131" s="13">
        <f t="shared" si="47"/>
        <v>0</v>
      </c>
      <c r="P131" s="13">
        <f t="shared" si="71"/>
        <v>-81.907990829071707</v>
      </c>
      <c r="Q131" s="13">
        <f t="shared" si="48"/>
        <v>81.907990829071707</v>
      </c>
      <c r="R131" s="13">
        <f t="shared" si="49"/>
        <v>0</v>
      </c>
      <c r="S131" s="13">
        <f t="shared" si="72"/>
        <v>81.907990829071693</v>
      </c>
      <c r="T131">
        <f t="shared" si="50"/>
        <v>103.986</v>
      </c>
      <c r="U131" s="13">
        <f t="shared" si="38"/>
        <v>0</v>
      </c>
      <c r="V131" s="13">
        <f t="shared" si="73"/>
        <v>3496.721006944445</v>
      </c>
      <c r="W131" s="13">
        <f t="shared" si="75"/>
        <v>0</v>
      </c>
      <c r="X131" s="13">
        <f t="shared" si="39"/>
        <v>0</v>
      </c>
      <c r="Y131">
        <f t="shared" si="51"/>
        <v>0</v>
      </c>
      <c r="Z131">
        <f t="shared" si="52"/>
        <v>0</v>
      </c>
      <c r="AA131">
        <f t="shared" si="53"/>
        <v>0</v>
      </c>
      <c r="AB131">
        <f t="shared" si="54"/>
        <v>0</v>
      </c>
      <c r="AC131">
        <f t="shared" si="55"/>
        <v>0</v>
      </c>
      <c r="AD131">
        <f t="shared" si="56"/>
        <v>0</v>
      </c>
      <c r="AE131">
        <f t="shared" si="57"/>
        <v>0</v>
      </c>
      <c r="AF131">
        <f t="shared" si="58"/>
        <v>0</v>
      </c>
      <c r="AG131">
        <f>AG130+AF131</f>
        <v>1754.5052366614593</v>
      </c>
      <c r="AH131" s="13">
        <f>S131-AG131*-1</f>
        <v>1836.413227490531</v>
      </c>
      <c r="AI131" s="13">
        <f t="shared" si="59"/>
        <v>132156.51690684565</v>
      </c>
      <c r="AJ131" s="13">
        <f>(R131+AH131)/1000</f>
        <v>1.8364132274905309</v>
      </c>
      <c r="AK131">
        <f t="shared" si="60"/>
        <v>132.23842489767469</v>
      </c>
      <c r="AL131" s="13">
        <f>V131-AG131</f>
        <v>1742.2157702829857</v>
      </c>
      <c r="BU131" s="13">
        <f t="shared" si="61"/>
        <v>1679.9285049171788</v>
      </c>
      <c r="BV131">
        <f t="shared" si="62"/>
        <v>6719.7140196687151</v>
      </c>
      <c r="BW131">
        <f t="shared" si="63"/>
        <v>1.5272077317428898E-4</v>
      </c>
      <c r="BX131" s="13">
        <f t="shared" si="40"/>
        <v>1679.9285049171788</v>
      </c>
      <c r="BY131">
        <f t="shared" si="64"/>
        <v>1038.1958160388165</v>
      </c>
      <c r="BZ131">
        <f t="shared" si="65"/>
        <v>4152.7832641552659</v>
      </c>
      <c r="CA131">
        <f t="shared" si="66"/>
        <v>9.4381437821710584E-5</v>
      </c>
      <c r="CB131">
        <f t="shared" si="67"/>
        <v>11786215.866952116</v>
      </c>
      <c r="CC131">
        <f t="shared" si="68"/>
        <v>19071546.710278507</v>
      </c>
    </row>
    <row r="132" spans="2:81" x14ac:dyDescent="0.25">
      <c r="B132" s="2" t="s">
        <v>37</v>
      </c>
      <c r="C132" s="2">
        <v>124</v>
      </c>
      <c r="D132" s="2">
        <v>124</v>
      </c>
      <c r="E132" s="2">
        <f t="shared" si="74"/>
        <v>0</v>
      </c>
      <c r="F132" s="7">
        <v>0</v>
      </c>
      <c r="G132" s="13">
        <f t="shared" si="69"/>
        <v>0</v>
      </c>
      <c r="H132" s="13">
        <f t="shared" si="70"/>
        <v>0</v>
      </c>
      <c r="I132" s="13">
        <f t="shared" si="41"/>
        <v>0</v>
      </c>
      <c r="J132" s="19" t="str">
        <f t="shared" si="42"/>
        <v>No</v>
      </c>
      <c r="K132" s="13">
        <f t="shared" si="43"/>
        <v>0</v>
      </c>
      <c r="L132" s="13">
        <f t="shared" si="44"/>
        <v>103.986</v>
      </c>
      <c r="M132" s="13">
        <f t="shared" si="45"/>
        <v>0</v>
      </c>
      <c r="N132" s="13">
        <f t="shared" si="46"/>
        <v>0</v>
      </c>
      <c r="O132" s="13">
        <f t="shared" si="47"/>
        <v>0</v>
      </c>
      <c r="P132" s="13">
        <f t="shared" si="71"/>
        <v>-81.907990829071707</v>
      </c>
      <c r="Q132" s="13">
        <f t="shared" si="48"/>
        <v>81.907990829071707</v>
      </c>
      <c r="R132" s="13">
        <f t="shared" si="49"/>
        <v>0</v>
      </c>
      <c r="S132" s="13">
        <f t="shared" si="72"/>
        <v>81.907990829071693</v>
      </c>
      <c r="T132">
        <f t="shared" si="50"/>
        <v>103.986</v>
      </c>
      <c r="U132" s="13">
        <f t="shared" si="38"/>
        <v>0</v>
      </c>
      <c r="V132" s="13">
        <f t="shared" si="73"/>
        <v>3496.721006944445</v>
      </c>
      <c r="W132" s="13">
        <f t="shared" si="75"/>
        <v>0</v>
      </c>
      <c r="X132" s="13">
        <f t="shared" si="39"/>
        <v>0</v>
      </c>
      <c r="Y132">
        <f t="shared" si="51"/>
        <v>0</v>
      </c>
      <c r="Z132">
        <f t="shared" si="52"/>
        <v>0</v>
      </c>
      <c r="AA132">
        <f t="shared" si="53"/>
        <v>0</v>
      </c>
      <c r="AB132">
        <f t="shared" si="54"/>
        <v>0</v>
      </c>
      <c r="AC132">
        <f t="shared" si="55"/>
        <v>0</v>
      </c>
      <c r="AD132">
        <f t="shared" si="56"/>
        <v>0</v>
      </c>
      <c r="AE132">
        <f t="shared" si="57"/>
        <v>0</v>
      </c>
      <c r="AF132">
        <f t="shared" si="58"/>
        <v>0</v>
      </c>
      <c r="AG132">
        <f>AG131+AF132</f>
        <v>1754.5052366614593</v>
      </c>
      <c r="AH132" s="13">
        <f>S132-AG132*-1</f>
        <v>1836.413227490531</v>
      </c>
      <c r="AI132" s="13">
        <f t="shared" si="59"/>
        <v>133992.93013433617</v>
      </c>
      <c r="AJ132" s="13">
        <f>(R132+AH132)/1000</f>
        <v>1.8364132274905309</v>
      </c>
      <c r="AK132">
        <f t="shared" si="60"/>
        <v>134.07483812516523</v>
      </c>
      <c r="AL132" s="13">
        <f>V132-AG132</f>
        <v>1742.2157702829857</v>
      </c>
      <c r="BU132" s="13">
        <f t="shared" si="61"/>
        <v>1679.9285049171788</v>
      </c>
      <c r="BV132">
        <f t="shared" si="62"/>
        <v>6719.7140196687151</v>
      </c>
      <c r="BW132">
        <f t="shared" si="63"/>
        <v>1.5272077317428898E-4</v>
      </c>
      <c r="BX132" s="13">
        <f t="shared" si="40"/>
        <v>1679.9285049171788</v>
      </c>
      <c r="BY132">
        <f t="shared" si="64"/>
        <v>1038.1958160388165</v>
      </c>
      <c r="BZ132">
        <f t="shared" si="65"/>
        <v>4152.7832641552659</v>
      </c>
      <c r="CA132">
        <f t="shared" si="66"/>
        <v>9.4381437821710584E-5</v>
      </c>
      <c r="CB132">
        <f t="shared" si="67"/>
        <v>11786215.866952116</v>
      </c>
      <c r="CC132">
        <f t="shared" si="68"/>
        <v>19071546.710278507</v>
      </c>
    </row>
    <row r="133" spans="2:81" x14ac:dyDescent="0.25">
      <c r="B133" s="2" t="s">
        <v>37</v>
      </c>
      <c r="C133" s="2">
        <v>125</v>
      </c>
      <c r="D133" s="2">
        <v>125</v>
      </c>
      <c r="E133" s="2">
        <f t="shared" si="74"/>
        <v>0</v>
      </c>
      <c r="F133" s="7">
        <v>0</v>
      </c>
      <c r="G133" s="13">
        <f t="shared" si="69"/>
        <v>0</v>
      </c>
      <c r="H133" s="13">
        <f t="shared" si="70"/>
        <v>0</v>
      </c>
      <c r="I133" s="13">
        <f t="shared" si="41"/>
        <v>0</v>
      </c>
      <c r="J133" s="19" t="str">
        <f t="shared" si="42"/>
        <v>No</v>
      </c>
      <c r="K133" s="13">
        <f t="shared" si="43"/>
        <v>0</v>
      </c>
      <c r="L133" s="13">
        <f t="shared" si="44"/>
        <v>103.986</v>
      </c>
      <c r="M133" s="13">
        <f t="shared" si="45"/>
        <v>0</v>
      </c>
      <c r="N133" s="13">
        <f t="shared" si="46"/>
        <v>0</v>
      </c>
      <c r="O133" s="13">
        <f t="shared" si="47"/>
        <v>0</v>
      </c>
      <c r="P133" s="13">
        <f t="shared" si="71"/>
        <v>-81.907990829071707</v>
      </c>
      <c r="Q133" s="13">
        <f t="shared" si="48"/>
        <v>81.907990829071707</v>
      </c>
      <c r="R133" s="13">
        <f t="shared" si="49"/>
        <v>0</v>
      </c>
      <c r="S133" s="13">
        <f t="shared" si="72"/>
        <v>81.907990829071693</v>
      </c>
      <c r="T133">
        <f t="shared" si="50"/>
        <v>103.986</v>
      </c>
      <c r="U133" s="13">
        <f t="shared" si="38"/>
        <v>0</v>
      </c>
      <c r="V133" s="13">
        <f t="shared" si="73"/>
        <v>3496.721006944445</v>
      </c>
      <c r="W133" s="13">
        <f t="shared" si="75"/>
        <v>0</v>
      </c>
      <c r="X133" s="13">
        <f t="shared" si="39"/>
        <v>0</v>
      </c>
      <c r="Y133">
        <f t="shared" si="51"/>
        <v>0</v>
      </c>
      <c r="Z133">
        <f t="shared" si="52"/>
        <v>0</v>
      </c>
      <c r="AA133">
        <f t="shared" si="53"/>
        <v>0</v>
      </c>
      <c r="AB133">
        <f t="shared" si="54"/>
        <v>0</v>
      </c>
      <c r="AC133">
        <f t="shared" si="55"/>
        <v>0</v>
      </c>
      <c r="AD133">
        <f t="shared" si="56"/>
        <v>0</v>
      </c>
      <c r="AE133">
        <f t="shared" si="57"/>
        <v>0</v>
      </c>
      <c r="AF133">
        <f t="shared" si="58"/>
        <v>0</v>
      </c>
      <c r="AG133">
        <f>AG132+AF133</f>
        <v>1754.5052366614593</v>
      </c>
      <c r="AH133" s="13">
        <f>S133-AG133*-1</f>
        <v>1836.413227490531</v>
      </c>
      <c r="AI133" s="13">
        <f t="shared" si="59"/>
        <v>135829.3433618267</v>
      </c>
      <c r="AJ133" s="13">
        <f>(R133+AH133)/1000</f>
        <v>1.8364132274905309</v>
      </c>
      <c r="AK133">
        <f t="shared" si="60"/>
        <v>135.91125135265577</v>
      </c>
      <c r="AL133" s="13">
        <f>V133-AG133</f>
        <v>1742.2157702829857</v>
      </c>
      <c r="BU133" s="13">
        <f t="shared" si="61"/>
        <v>1679.9285049171788</v>
      </c>
      <c r="BV133">
        <f t="shared" si="62"/>
        <v>6719.7140196687151</v>
      </c>
      <c r="BW133">
        <f t="shared" si="63"/>
        <v>1.5272077317428898E-4</v>
      </c>
      <c r="BX133" s="13">
        <f t="shared" si="40"/>
        <v>1679.9285049171788</v>
      </c>
      <c r="BY133">
        <f t="shared" si="64"/>
        <v>1038.1958160388165</v>
      </c>
      <c r="BZ133">
        <f t="shared" si="65"/>
        <v>4152.7832641552659</v>
      </c>
      <c r="CA133">
        <f t="shared" si="66"/>
        <v>9.4381437821710584E-5</v>
      </c>
      <c r="CB133">
        <f t="shared" si="67"/>
        <v>11786215.866952116</v>
      </c>
      <c r="CC133">
        <f t="shared" si="68"/>
        <v>19071546.710278507</v>
      </c>
    </row>
    <row r="134" spans="2:81" x14ac:dyDescent="0.25">
      <c r="B134" s="2" t="s">
        <v>37</v>
      </c>
      <c r="C134" s="2">
        <v>126</v>
      </c>
      <c r="D134" s="2">
        <v>126</v>
      </c>
      <c r="E134" s="2">
        <f t="shared" si="74"/>
        <v>0</v>
      </c>
      <c r="F134" s="7">
        <v>0</v>
      </c>
      <c r="G134" s="13">
        <f t="shared" si="69"/>
        <v>0</v>
      </c>
      <c r="H134" s="13">
        <f t="shared" si="70"/>
        <v>0</v>
      </c>
      <c r="I134" s="13">
        <f t="shared" si="41"/>
        <v>0</v>
      </c>
      <c r="J134" s="19" t="str">
        <f t="shared" si="42"/>
        <v>No</v>
      </c>
      <c r="K134" s="13">
        <f t="shared" si="43"/>
        <v>0</v>
      </c>
      <c r="L134" s="13">
        <f t="shared" si="44"/>
        <v>103.986</v>
      </c>
      <c r="M134" s="13">
        <f t="shared" si="45"/>
        <v>0</v>
      </c>
      <c r="N134" s="13">
        <f t="shared" si="46"/>
        <v>0</v>
      </c>
      <c r="O134" s="13">
        <f t="shared" si="47"/>
        <v>0</v>
      </c>
      <c r="P134" s="13">
        <f t="shared" si="71"/>
        <v>-81.907990829071707</v>
      </c>
      <c r="Q134" s="13">
        <f t="shared" si="48"/>
        <v>81.907990829071707</v>
      </c>
      <c r="R134" s="13">
        <f t="shared" si="49"/>
        <v>0</v>
      </c>
      <c r="S134" s="13">
        <f t="shared" si="72"/>
        <v>81.907990829071693</v>
      </c>
      <c r="T134">
        <f t="shared" si="50"/>
        <v>103.986</v>
      </c>
      <c r="U134" s="13">
        <f t="shared" si="38"/>
        <v>0</v>
      </c>
      <c r="V134" s="13">
        <f t="shared" si="73"/>
        <v>3496.721006944445</v>
      </c>
      <c r="W134" s="13">
        <f t="shared" si="75"/>
        <v>0</v>
      </c>
      <c r="X134" s="13">
        <f t="shared" si="39"/>
        <v>0</v>
      </c>
      <c r="Y134">
        <f t="shared" si="51"/>
        <v>0</v>
      </c>
      <c r="Z134">
        <f t="shared" si="52"/>
        <v>0</v>
      </c>
      <c r="AA134">
        <f t="shared" si="53"/>
        <v>0</v>
      </c>
      <c r="AB134">
        <f t="shared" si="54"/>
        <v>0</v>
      </c>
      <c r="AC134">
        <f t="shared" si="55"/>
        <v>0</v>
      </c>
      <c r="AD134">
        <f t="shared" si="56"/>
        <v>0</v>
      </c>
      <c r="AE134">
        <f t="shared" si="57"/>
        <v>0</v>
      </c>
      <c r="AF134">
        <f t="shared" si="58"/>
        <v>0</v>
      </c>
      <c r="AG134">
        <f>AG133+AF134</f>
        <v>1754.5052366614593</v>
      </c>
      <c r="AH134" s="13">
        <f>S134-AG134*-1</f>
        <v>1836.413227490531</v>
      </c>
      <c r="AI134" s="13">
        <f t="shared" si="59"/>
        <v>137665.75658931723</v>
      </c>
      <c r="AJ134" s="13">
        <f>(R134+AH134)/1000</f>
        <v>1.8364132274905309</v>
      </c>
      <c r="AK134">
        <f t="shared" si="60"/>
        <v>137.74766458014631</v>
      </c>
      <c r="AL134" s="13">
        <f>V134-AG134</f>
        <v>1742.2157702829857</v>
      </c>
      <c r="BU134" s="13">
        <f t="shared" si="61"/>
        <v>1679.9285049171788</v>
      </c>
      <c r="BV134">
        <f t="shared" si="62"/>
        <v>6719.7140196687151</v>
      </c>
      <c r="BW134">
        <f t="shared" si="63"/>
        <v>1.5272077317428898E-4</v>
      </c>
      <c r="BX134" s="13">
        <f t="shared" si="40"/>
        <v>1679.9285049171788</v>
      </c>
      <c r="BY134">
        <f t="shared" si="64"/>
        <v>1038.1958160388165</v>
      </c>
      <c r="BZ134">
        <f t="shared" si="65"/>
        <v>4152.7832641552659</v>
      </c>
      <c r="CA134">
        <f t="shared" si="66"/>
        <v>9.4381437821710584E-5</v>
      </c>
      <c r="CB134">
        <f t="shared" si="67"/>
        <v>11786215.866952116</v>
      </c>
      <c r="CC134">
        <f t="shared" si="68"/>
        <v>19071546.710278507</v>
      </c>
    </row>
    <row r="135" spans="2:81" x14ac:dyDescent="0.25">
      <c r="B135" s="2" t="s">
        <v>37</v>
      </c>
      <c r="C135" s="2">
        <v>127</v>
      </c>
      <c r="D135" s="2">
        <v>127</v>
      </c>
      <c r="E135" s="2">
        <f t="shared" si="74"/>
        <v>0</v>
      </c>
      <c r="F135" s="7">
        <v>0</v>
      </c>
      <c r="G135" s="13">
        <f t="shared" si="69"/>
        <v>0</v>
      </c>
      <c r="H135" s="13">
        <f t="shared" si="70"/>
        <v>0</v>
      </c>
      <c r="I135" s="13">
        <f t="shared" si="41"/>
        <v>0</v>
      </c>
      <c r="J135" s="19" t="str">
        <f t="shared" si="42"/>
        <v>No</v>
      </c>
      <c r="K135" s="13">
        <f t="shared" si="43"/>
        <v>0</v>
      </c>
      <c r="L135" s="13">
        <f t="shared" si="44"/>
        <v>103.986</v>
      </c>
      <c r="M135" s="13">
        <f t="shared" si="45"/>
        <v>0</v>
      </c>
      <c r="N135" s="13">
        <f t="shared" si="46"/>
        <v>0</v>
      </c>
      <c r="O135" s="13">
        <f t="shared" si="47"/>
        <v>0</v>
      </c>
      <c r="P135" s="13">
        <f t="shared" si="71"/>
        <v>-81.907990829071707</v>
      </c>
      <c r="Q135" s="13">
        <f t="shared" si="48"/>
        <v>81.907990829071707</v>
      </c>
      <c r="R135" s="13">
        <f t="shared" si="49"/>
        <v>0</v>
      </c>
      <c r="S135" s="13">
        <f t="shared" si="72"/>
        <v>81.907990829071693</v>
      </c>
      <c r="T135">
        <f t="shared" si="50"/>
        <v>103.986</v>
      </c>
      <c r="U135" s="13">
        <f t="shared" si="38"/>
        <v>0</v>
      </c>
      <c r="V135" s="13">
        <f t="shared" si="73"/>
        <v>3496.721006944445</v>
      </c>
      <c r="W135" s="13">
        <f t="shared" si="75"/>
        <v>0</v>
      </c>
      <c r="X135" s="13">
        <f t="shared" si="39"/>
        <v>0</v>
      </c>
      <c r="Y135">
        <f t="shared" si="51"/>
        <v>0</v>
      </c>
      <c r="Z135">
        <f t="shared" si="52"/>
        <v>0</v>
      </c>
      <c r="AA135">
        <f t="shared" si="53"/>
        <v>0</v>
      </c>
      <c r="AB135">
        <f t="shared" si="54"/>
        <v>0</v>
      </c>
      <c r="AC135">
        <f t="shared" si="55"/>
        <v>0</v>
      </c>
      <c r="AD135">
        <f t="shared" si="56"/>
        <v>0</v>
      </c>
      <c r="AE135">
        <f t="shared" si="57"/>
        <v>0</v>
      </c>
      <c r="AF135">
        <f t="shared" si="58"/>
        <v>0</v>
      </c>
      <c r="AG135">
        <f>AG134+AF135</f>
        <v>1754.5052366614593</v>
      </c>
      <c r="AH135" s="13">
        <f>S135-AG135*-1</f>
        <v>1836.413227490531</v>
      </c>
      <c r="AI135" s="13">
        <f t="shared" si="59"/>
        <v>139502.16981680776</v>
      </c>
      <c r="AJ135" s="13">
        <f>(R135+AH135)/1000</f>
        <v>1.8364132274905309</v>
      </c>
      <c r="AK135">
        <f t="shared" si="60"/>
        <v>139.58407780763685</v>
      </c>
      <c r="AL135" s="13">
        <f>V135-AG135</f>
        <v>1742.2157702829857</v>
      </c>
      <c r="BU135" s="13">
        <f t="shared" si="61"/>
        <v>1679.9285049171788</v>
      </c>
      <c r="BV135">
        <f t="shared" si="62"/>
        <v>6719.7140196687151</v>
      </c>
      <c r="BW135">
        <f t="shared" si="63"/>
        <v>1.5272077317428898E-4</v>
      </c>
      <c r="BX135" s="13">
        <f t="shared" si="40"/>
        <v>1679.9285049171788</v>
      </c>
      <c r="BY135">
        <f t="shared" si="64"/>
        <v>1038.1958160388165</v>
      </c>
      <c r="BZ135">
        <f t="shared" si="65"/>
        <v>4152.7832641552659</v>
      </c>
      <c r="CA135">
        <f t="shared" si="66"/>
        <v>9.4381437821710584E-5</v>
      </c>
      <c r="CB135">
        <f t="shared" si="67"/>
        <v>11786215.866952116</v>
      </c>
      <c r="CC135">
        <f t="shared" si="68"/>
        <v>19071546.710278507</v>
      </c>
    </row>
    <row r="136" spans="2:81" x14ac:dyDescent="0.25">
      <c r="B136" s="2" t="s">
        <v>37</v>
      </c>
      <c r="C136" s="2">
        <v>128</v>
      </c>
      <c r="D136" s="2">
        <v>128</v>
      </c>
      <c r="E136" s="2">
        <f t="shared" si="74"/>
        <v>0</v>
      </c>
      <c r="F136" s="7">
        <v>0</v>
      </c>
      <c r="G136" s="13">
        <f t="shared" si="69"/>
        <v>0</v>
      </c>
      <c r="H136" s="13">
        <f t="shared" si="70"/>
        <v>0</v>
      </c>
      <c r="I136" s="13">
        <f t="shared" si="41"/>
        <v>0</v>
      </c>
      <c r="J136" s="19" t="str">
        <f t="shared" si="42"/>
        <v>No</v>
      </c>
      <c r="K136" s="13">
        <f t="shared" si="43"/>
        <v>0</v>
      </c>
      <c r="L136" s="13">
        <f t="shared" si="44"/>
        <v>103.986</v>
      </c>
      <c r="M136" s="13">
        <f t="shared" si="45"/>
        <v>0</v>
      </c>
      <c r="N136" s="13">
        <f t="shared" si="46"/>
        <v>0</v>
      </c>
      <c r="O136" s="13">
        <f t="shared" si="47"/>
        <v>0</v>
      </c>
      <c r="P136" s="13">
        <f t="shared" si="71"/>
        <v>-81.907990829071707</v>
      </c>
      <c r="Q136" s="13">
        <f t="shared" si="48"/>
        <v>81.907990829071707</v>
      </c>
      <c r="R136" s="13">
        <f t="shared" si="49"/>
        <v>0</v>
      </c>
      <c r="S136" s="13">
        <f t="shared" si="72"/>
        <v>81.907990829071693</v>
      </c>
      <c r="T136">
        <f t="shared" si="50"/>
        <v>103.986</v>
      </c>
      <c r="U136" s="13">
        <f t="shared" ref="U136:U199" si="76">(0.5*$L$3*E136^2)/1000</f>
        <v>0</v>
      </c>
      <c r="V136" s="13">
        <f t="shared" si="73"/>
        <v>3496.721006944445</v>
      </c>
      <c r="W136" s="13">
        <f t="shared" si="75"/>
        <v>0</v>
      </c>
      <c r="X136" s="13">
        <f t="shared" ref="X136:X199" si="77">IF(W136&lt;0, -W136, 0)</f>
        <v>0</v>
      </c>
      <c r="Y136">
        <f t="shared" si="51"/>
        <v>0</v>
      </c>
      <c r="Z136">
        <f t="shared" si="52"/>
        <v>0</v>
      </c>
      <c r="AA136">
        <f t="shared" si="53"/>
        <v>0</v>
      </c>
      <c r="AB136">
        <f t="shared" si="54"/>
        <v>0</v>
      </c>
      <c r="AC136">
        <f t="shared" si="55"/>
        <v>0</v>
      </c>
      <c r="AD136">
        <f t="shared" si="56"/>
        <v>0</v>
      </c>
      <c r="AE136">
        <f t="shared" si="57"/>
        <v>0</v>
      </c>
      <c r="AF136">
        <f t="shared" si="58"/>
        <v>0</v>
      </c>
      <c r="AG136">
        <f>AG135+AF136</f>
        <v>1754.5052366614593</v>
      </c>
      <c r="AH136" s="13">
        <f>S136-AG136*-1</f>
        <v>1836.413227490531</v>
      </c>
      <c r="AI136" s="13">
        <f t="shared" si="59"/>
        <v>141338.58304429828</v>
      </c>
      <c r="AJ136" s="13">
        <f>(R136+AH136)/1000</f>
        <v>1.8364132274905309</v>
      </c>
      <c r="AK136">
        <f t="shared" si="60"/>
        <v>141.42049103512738</v>
      </c>
      <c r="AL136" s="13">
        <f>V136-AG136</f>
        <v>1742.2157702829857</v>
      </c>
      <c r="BU136" s="13">
        <f t="shared" si="61"/>
        <v>1679.9285049171788</v>
      </c>
      <c r="BV136">
        <f t="shared" si="62"/>
        <v>6719.7140196687151</v>
      </c>
      <c r="BW136">
        <f t="shared" si="63"/>
        <v>1.5272077317428898E-4</v>
      </c>
      <c r="BX136" s="13">
        <f t="shared" ref="BX136:BX199" si="78">BU136-AA136</f>
        <v>1679.9285049171788</v>
      </c>
      <c r="BY136">
        <f t="shared" si="64"/>
        <v>1038.1958160388165</v>
      </c>
      <c r="BZ136">
        <f t="shared" si="65"/>
        <v>4152.7832641552659</v>
      </c>
      <c r="CA136">
        <f t="shared" si="66"/>
        <v>9.4381437821710584E-5</v>
      </c>
      <c r="CB136">
        <f t="shared" si="67"/>
        <v>11786215.866952116</v>
      </c>
      <c r="CC136">
        <f t="shared" si="68"/>
        <v>19071546.710278507</v>
      </c>
    </row>
    <row r="137" spans="2:81" x14ac:dyDescent="0.25">
      <c r="B137" s="2" t="s">
        <v>37</v>
      </c>
      <c r="C137" s="2">
        <v>129</v>
      </c>
      <c r="D137" s="2">
        <v>129</v>
      </c>
      <c r="E137" s="2">
        <f t="shared" si="74"/>
        <v>0</v>
      </c>
      <c r="F137" s="7">
        <v>0</v>
      </c>
      <c r="G137" s="13">
        <f t="shared" si="69"/>
        <v>0</v>
      </c>
      <c r="H137" s="13">
        <f t="shared" si="70"/>
        <v>0</v>
      </c>
      <c r="I137" s="13">
        <f t="shared" ref="I137:I200" si="79">0.5*$J$3*$L$2*1.225*(E137)^2</f>
        <v>0</v>
      </c>
      <c r="J137" s="19" t="str">
        <f t="shared" ref="J137:J200" si="80">IF((G137)&lt;0, "Yes", "No")</f>
        <v>No</v>
      </c>
      <c r="K137" s="13">
        <f t="shared" ref="K137:K200" si="81">$L$3*G137</f>
        <v>0</v>
      </c>
      <c r="L137" s="13">
        <f t="shared" ref="L137:L200" si="82">$T$8+I137+K137</f>
        <v>103.986</v>
      </c>
      <c r="M137" s="13">
        <f t="shared" ref="M137:M200" si="83">L137*E137</f>
        <v>0</v>
      </c>
      <c r="N137" s="13">
        <f t="shared" ref="N137:N200" si="84">-O137</f>
        <v>0</v>
      </c>
      <c r="O137" s="13">
        <f t="shared" ref="O137:O200" si="85">W137-R137</f>
        <v>0</v>
      </c>
      <c r="P137" s="13">
        <f t="shared" si="71"/>
        <v>-81.907990829071707</v>
      </c>
      <c r="Q137" s="13">
        <f t="shared" ref="Q137:Q200" si="86">-P137</f>
        <v>81.907990829071707</v>
      </c>
      <c r="R137" s="13">
        <f t="shared" ref="R137:R200" si="87">L137*E137/1000</f>
        <v>0</v>
      </c>
      <c r="S137" s="13">
        <f t="shared" si="72"/>
        <v>81.907990829071693</v>
      </c>
      <c r="T137">
        <f t="shared" ref="T137:T200" si="88">$J$2*$L$3*9.81</f>
        <v>103.986</v>
      </c>
      <c r="U137" s="13">
        <f t="shared" si="76"/>
        <v>0</v>
      </c>
      <c r="V137" s="13">
        <f t="shared" si="73"/>
        <v>3496.721006944445</v>
      </c>
      <c r="W137" s="13">
        <f t="shared" si="75"/>
        <v>0</v>
      </c>
      <c r="X137" s="13">
        <f t="shared" si="77"/>
        <v>0</v>
      </c>
      <c r="Y137">
        <f t="shared" ref="Y137:Y200" si="89">U137*0.95</f>
        <v>0</v>
      </c>
      <c r="Z137">
        <f t="shared" ref="Z137:Z200" si="90">Y137*0.85</f>
        <v>0</v>
      </c>
      <c r="AA137">
        <f t="shared" ref="AA137:AA200" si="91">Z137*0.9</f>
        <v>0</v>
      </c>
      <c r="AB137">
        <f t="shared" ref="AB137:AB200" si="92">AA137*0.95</f>
        <v>0</v>
      </c>
      <c r="AC137">
        <f t="shared" ref="AC137:AC200" si="93">AB137</f>
        <v>0</v>
      </c>
      <c r="AD137">
        <f t="shared" ref="AD137:AD200" si="94">AC137*0.9</f>
        <v>0</v>
      </c>
      <c r="AE137">
        <f t="shared" ref="AE137:AE200" si="95">AD137*0.85</f>
        <v>0</v>
      </c>
      <c r="AF137">
        <f t="shared" ref="AF137:AF200" si="96">AE137*0.95</f>
        <v>0</v>
      </c>
      <c r="AG137">
        <f>AG136+AF137</f>
        <v>1754.5052366614593</v>
      </c>
      <c r="AH137" s="13">
        <f>S137-AG137*-1</f>
        <v>1836.413227490531</v>
      </c>
      <c r="AI137" s="13">
        <f t="shared" ref="AI137:AI200" si="97">AI136+AH137</f>
        <v>143174.99627178881</v>
      </c>
      <c r="AJ137" s="13">
        <f>(R137+AH137)/1000</f>
        <v>1.8364132274905309</v>
      </c>
      <c r="AK137">
        <f t="shared" ref="AK137:AK200" si="98">AK136+AJ137</f>
        <v>143.25690426261792</v>
      </c>
      <c r="AL137" s="13">
        <f>V137-AG137</f>
        <v>1742.2157702829857</v>
      </c>
      <c r="BU137" s="13">
        <f t="shared" ref="BU137:BU200" si="99">SUM($R$8:$R$1808)*0.25</f>
        <v>1679.9285049171788</v>
      </c>
      <c r="BV137">
        <f t="shared" ref="BV137:BV200" si="100">BU137/0.25</f>
        <v>6719.7140196687151</v>
      </c>
      <c r="BW137">
        <f t="shared" ref="BW137:BW200" si="101">BV137/44000000</f>
        <v>1.5272077317428898E-4</v>
      </c>
      <c r="BX137" s="13">
        <f t="shared" si="78"/>
        <v>1679.9285049171788</v>
      </c>
      <c r="BY137">
        <f t="shared" ref="BY137:BY200" si="102">BX137*0.618</f>
        <v>1038.1958160388165</v>
      </c>
      <c r="BZ137">
        <f t="shared" ref="BZ137:BZ200" si="103">BY137/0.25</f>
        <v>4152.7832641552659</v>
      </c>
      <c r="CA137">
        <f t="shared" ref="CA137:CA200" si="104">BZ137/44000000</f>
        <v>9.4381437821710584E-5</v>
      </c>
      <c r="CB137">
        <f t="shared" ref="CB137:CB200" si="105">1800/BW137</f>
        <v>11786215.866952116</v>
      </c>
      <c r="CC137">
        <f t="shared" ref="CC137:CC200" si="106">1800/CA137</f>
        <v>19071546.710278507</v>
      </c>
    </row>
    <row r="138" spans="2:81" x14ac:dyDescent="0.25">
      <c r="B138" s="2" t="s">
        <v>37</v>
      </c>
      <c r="C138" s="2">
        <v>130</v>
      </c>
      <c r="D138" s="2">
        <v>130</v>
      </c>
      <c r="E138" s="2">
        <f t="shared" si="74"/>
        <v>0</v>
      </c>
      <c r="F138" s="7">
        <v>0</v>
      </c>
      <c r="G138" s="13">
        <f t="shared" ref="G138:G201" si="107">($F139-$F137)/2/3.6</f>
        <v>0</v>
      </c>
      <c r="H138" s="13">
        <f t="shared" ref="H138:H201" si="108">($F139-$F137)/2</f>
        <v>0</v>
      </c>
      <c r="I138" s="13">
        <f t="shared" si="79"/>
        <v>0</v>
      </c>
      <c r="J138" s="19" t="str">
        <f t="shared" si="80"/>
        <v>No</v>
      </c>
      <c r="K138" s="13">
        <f t="shared" si="81"/>
        <v>0</v>
      </c>
      <c r="L138" s="13">
        <f t="shared" si="82"/>
        <v>103.986</v>
      </c>
      <c r="M138" s="13">
        <f t="shared" si="83"/>
        <v>0</v>
      </c>
      <c r="N138" s="13">
        <f t="shared" si="84"/>
        <v>0</v>
      </c>
      <c r="O138" s="13">
        <f t="shared" si="85"/>
        <v>0</v>
      </c>
      <c r="P138" s="13">
        <f t="shared" ref="P138:P201" si="109">P137+O138</f>
        <v>-81.907990829071707</v>
      </c>
      <c r="Q138" s="13">
        <f t="shared" si="86"/>
        <v>81.907990829071707</v>
      </c>
      <c r="R138" s="13">
        <f t="shared" si="87"/>
        <v>0</v>
      </c>
      <c r="S138" s="13">
        <f t="shared" ref="S138:S201" si="110">S137+R138</f>
        <v>81.907990829071693</v>
      </c>
      <c r="T138">
        <f t="shared" si="88"/>
        <v>103.986</v>
      </c>
      <c r="U138" s="13">
        <f t="shared" si="76"/>
        <v>0</v>
      </c>
      <c r="V138" s="13">
        <f t="shared" ref="V138:V201" si="111">V137+U138</f>
        <v>3496.721006944445</v>
      </c>
      <c r="W138" s="13">
        <f t="shared" si="75"/>
        <v>0</v>
      </c>
      <c r="X138" s="13">
        <f t="shared" si="77"/>
        <v>0</v>
      </c>
      <c r="Y138">
        <f t="shared" si="89"/>
        <v>0</v>
      </c>
      <c r="Z138">
        <f t="shared" si="90"/>
        <v>0</v>
      </c>
      <c r="AA138">
        <f t="shared" si="91"/>
        <v>0</v>
      </c>
      <c r="AB138">
        <f t="shared" si="92"/>
        <v>0</v>
      </c>
      <c r="AC138">
        <f t="shared" si="93"/>
        <v>0</v>
      </c>
      <c r="AD138">
        <f t="shared" si="94"/>
        <v>0</v>
      </c>
      <c r="AE138">
        <f t="shared" si="95"/>
        <v>0</v>
      </c>
      <c r="AF138">
        <f t="shared" si="96"/>
        <v>0</v>
      </c>
      <c r="AG138">
        <f>AG137+AF138</f>
        <v>1754.5052366614593</v>
      </c>
      <c r="AH138" s="13">
        <f>S138-AG138*-1</f>
        <v>1836.413227490531</v>
      </c>
      <c r="AI138" s="13">
        <f t="shared" si="97"/>
        <v>145011.40949927934</v>
      </c>
      <c r="AJ138" s="13">
        <f>(R138+AH138)/1000</f>
        <v>1.8364132274905309</v>
      </c>
      <c r="AK138">
        <f t="shared" si="98"/>
        <v>145.09331749010846</v>
      </c>
      <c r="AL138" s="13">
        <f>V138-AG138</f>
        <v>1742.2157702829857</v>
      </c>
      <c r="BU138" s="13">
        <f t="shared" si="99"/>
        <v>1679.9285049171788</v>
      </c>
      <c r="BV138">
        <f t="shared" si="100"/>
        <v>6719.7140196687151</v>
      </c>
      <c r="BW138">
        <f t="shared" si="101"/>
        <v>1.5272077317428898E-4</v>
      </c>
      <c r="BX138" s="13">
        <f t="shared" si="78"/>
        <v>1679.9285049171788</v>
      </c>
      <c r="BY138">
        <f t="shared" si="102"/>
        <v>1038.1958160388165</v>
      </c>
      <c r="BZ138">
        <f t="shared" si="103"/>
        <v>4152.7832641552659</v>
      </c>
      <c r="CA138">
        <f t="shared" si="104"/>
        <v>9.4381437821710584E-5</v>
      </c>
      <c r="CB138">
        <f t="shared" si="105"/>
        <v>11786215.866952116</v>
      </c>
      <c r="CC138">
        <f t="shared" si="106"/>
        <v>19071546.710278507</v>
      </c>
    </row>
    <row r="139" spans="2:81" x14ac:dyDescent="0.25">
      <c r="B139" s="2" t="s">
        <v>37</v>
      </c>
      <c r="C139" s="2">
        <v>131</v>
      </c>
      <c r="D139" s="2">
        <v>131</v>
      </c>
      <c r="E139" s="2">
        <f t="shared" si="74"/>
        <v>0</v>
      </c>
      <c r="F139" s="7">
        <v>0</v>
      </c>
      <c r="G139" s="13">
        <f t="shared" si="107"/>
        <v>0</v>
      </c>
      <c r="H139" s="13">
        <f t="shared" si="108"/>
        <v>0</v>
      </c>
      <c r="I139" s="13">
        <f t="shared" si="79"/>
        <v>0</v>
      </c>
      <c r="J139" s="19" t="str">
        <f t="shared" si="80"/>
        <v>No</v>
      </c>
      <c r="K139" s="13">
        <f t="shared" si="81"/>
        <v>0</v>
      </c>
      <c r="L139" s="13">
        <f t="shared" si="82"/>
        <v>103.986</v>
      </c>
      <c r="M139" s="13">
        <f t="shared" si="83"/>
        <v>0</v>
      </c>
      <c r="N139" s="13">
        <f t="shared" si="84"/>
        <v>0</v>
      </c>
      <c r="O139" s="13">
        <f t="shared" si="85"/>
        <v>0</v>
      </c>
      <c r="P139" s="13">
        <f t="shared" si="109"/>
        <v>-81.907990829071707</v>
      </c>
      <c r="Q139" s="13">
        <f t="shared" si="86"/>
        <v>81.907990829071707</v>
      </c>
      <c r="R139" s="13">
        <f t="shared" si="87"/>
        <v>0</v>
      </c>
      <c r="S139" s="13">
        <f t="shared" si="110"/>
        <v>81.907990829071693</v>
      </c>
      <c r="T139">
        <f t="shared" si="88"/>
        <v>103.986</v>
      </c>
      <c r="U139" s="13">
        <f t="shared" si="76"/>
        <v>0</v>
      </c>
      <c r="V139" s="13">
        <f t="shared" si="111"/>
        <v>3496.721006944445</v>
      </c>
      <c r="W139" s="13">
        <f t="shared" si="75"/>
        <v>0</v>
      </c>
      <c r="X139" s="13">
        <f t="shared" si="77"/>
        <v>0</v>
      </c>
      <c r="Y139">
        <f t="shared" si="89"/>
        <v>0</v>
      </c>
      <c r="Z139">
        <f t="shared" si="90"/>
        <v>0</v>
      </c>
      <c r="AA139">
        <f t="shared" si="91"/>
        <v>0</v>
      </c>
      <c r="AB139">
        <f t="shared" si="92"/>
        <v>0</v>
      </c>
      <c r="AC139">
        <f t="shared" si="93"/>
        <v>0</v>
      </c>
      <c r="AD139">
        <f t="shared" si="94"/>
        <v>0</v>
      </c>
      <c r="AE139">
        <f t="shared" si="95"/>
        <v>0</v>
      </c>
      <c r="AF139">
        <f t="shared" si="96"/>
        <v>0</v>
      </c>
      <c r="AG139">
        <f>AG138+AF139</f>
        <v>1754.5052366614593</v>
      </c>
      <c r="AH139" s="13">
        <f>S139-AG139*-1</f>
        <v>1836.413227490531</v>
      </c>
      <c r="AI139" s="13">
        <f t="shared" si="97"/>
        <v>146847.82272676987</v>
      </c>
      <c r="AJ139" s="13">
        <f>(R139+AH139)/1000</f>
        <v>1.8364132274905309</v>
      </c>
      <c r="AK139">
        <f t="shared" si="98"/>
        <v>146.929730717599</v>
      </c>
      <c r="AL139" s="13">
        <f>V139-AG139</f>
        <v>1742.2157702829857</v>
      </c>
      <c r="BU139" s="13">
        <f t="shared" si="99"/>
        <v>1679.9285049171788</v>
      </c>
      <c r="BV139">
        <f t="shared" si="100"/>
        <v>6719.7140196687151</v>
      </c>
      <c r="BW139">
        <f t="shared" si="101"/>
        <v>1.5272077317428898E-4</v>
      </c>
      <c r="BX139" s="13">
        <f t="shared" si="78"/>
        <v>1679.9285049171788</v>
      </c>
      <c r="BY139">
        <f t="shared" si="102"/>
        <v>1038.1958160388165</v>
      </c>
      <c r="BZ139">
        <f t="shared" si="103"/>
        <v>4152.7832641552659</v>
      </c>
      <c r="CA139">
        <f t="shared" si="104"/>
        <v>9.4381437821710584E-5</v>
      </c>
      <c r="CB139">
        <f t="shared" si="105"/>
        <v>11786215.866952116</v>
      </c>
      <c r="CC139">
        <f t="shared" si="106"/>
        <v>19071546.710278507</v>
      </c>
    </row>
    <row r="140" spans="2:81" x14ac:dyDescent="0.25">
      <c r="B140" s="2" t="s">
        <v>37</v>
      </c>
      <c r="C140" s="2">
        <v>132</v>
      </c>
      <c r="D140" s="2">
        <v>132</v>
      </c>
      <c r="E140" s="2">
        <f t="shared" si="74"/>
        <v>0</v>
      </c>
      <c r="F140" s="7">
        <v>0</v>
      </c>
      <c r="G140" s="13">
        <f t="shared" si="107"/>
        <v>0</v>
      </c>
      <c r="H140" s="13">
        <f t="shared" si="108"/>
        <v>0</v>
      </c>
      <c r="I140" s="13">
        <f t="shared" si="79"/>
        <v>0</v>
      </c>
      <c r="J140" s="19" t="str">
        <f t="shared" si="80"/>
        <v>No</v>
      </c>
      <c r="K140" s="13">
        <f t="shared" si="81"/>
        <v>0</v>
      </c>
      <c r="L140" s="13">
        <f t="shared" si="82"/>
        <v>103.986</v>
      </c>
      <c r="M140" s="13">
        <f t="shared" si="83"/>
        <v>0</v>
      </c>
      <c r="N140" s="13">
        <f t="shared" si="84"/>
        <v>0</v>
      </c>
      <c r="O140" s="13">
        <f t="shared" si="85"/>
        <v>0</v>
      </c>
      <c r="P140" s="13">
        <f t="shared" si="109"/>
        <v>-81.907990829071707</v>
      </c>
      <c r="Q140" s="13">
        <f t="shared" si="86"/>
        <v>81.907990829071707</v>
      </c>
      <c r="R140" s="13">
        <f t="shared" si="87"/>
        <v>0</v>
      </c>
      <c r="S140" s="13">
        <f t="shared" si="110"/>
        <v>81.907990829071693</v>
      </c>
      <c r="T140">
        <f t="shared" si="88"/>
        <v>103.986</v>
      </c>
      <c r="U140" s="13">
        <f t="shared" si="76"/>
        <v>0</v>
      </c>
      <c r="V140" s="13">
        <f t="shared" si="111"/>
        <v>3496.721006944445</v>
      </c>
      <c r="W140" s="13">
        <f t="shared" si="75"/>
        <v>0</v>
      </c>
      <c r="X140" s="13">
        <f t="shared" si="77"/>
        <v>0</v>
      </c>
      <c r="Y140">
        <f t="shared" si="89"/>
        <v>0</v>
      </c>
      <c r="Z140">
        <f t="shared" si="90"/>
        <v>0</v>
      </c>
      <c r="AA140">
        <f t="shared" si="91"/>
        <v>0</v>
      </c>
      <c r="AB140">
        <f t="shared" si="92"/>
        <v>0</v>
      </c>
      <c r="AC140">
        <f t="shared" si="93"/>
        <v>0</v>
      </c>
      <c r="AD140">
        <f t="shared" si="94"/>
        <v>0</v>
      </c>
      <c r="AE140">
        <f t="shared" si="95"/>
        <v>0</v>
      </c>
      <c r="AF140">
        <f t="shared" si="96"/>
        <v>0</v>
      </c>
      <c r="AG140">
        <f>AG139+AF140</f>
        <v>1754.5052366614593</v>
      </c>
      <c r="AH140" s="13">
        <f>S140-AG140*-1</f>
        <v>1836.413227490531</v>
      </c>
      <c r="AI140" s="13">
        <f t="shared" si="97"/>
        <v>148684.2359542604</v>
      </c>
      <c r="AJ140" s="13">
        <f>(R140+AH140)/1000</f>
        <v>1.8364132274905309</v>
      </c>
      <c r="AK140">
        <f t="shared" si="98"/>
        <v>148.76614394508954</v>
      </c>
      <c r="AL140" s="13">
        <f>V140-AG140</f>
        <v>1742.2157702829857</v>
      </c>
      <c r="BU140" s="13">
        <f t="shared" si="99"/>
        <v>1679.9285049171788</v>
      </c>
      <c r="BV140">
        <f t="shared" si="100"/>
        <v>6719.7140196687151</v>
      </c>
      <c r="BW140">
        <f t="shared" si="101"/>
        <v>1.5272077317428898E-4</v>
      </c>
      <c r="BX140" s="13">
        <f t="shared" si="78"/>
        <v>1679.9285049171788</v>
      </c>
      <c r="BY140">
        <f t="shared" si="102"/>
        <v>1038.1958160388165</v>
      </c>
      <c r="BZ140">
        <f t="shared" si="103"/>
        <v>4152.7832641552659</v>
      </c>
      <c r="CA140">
        <f t="shared" si="104"/>
        <v>9.4381437821710584E-5</v>
      </c>
      <c r="CB140">
        <f t="shared" si="105"/>
        <v>11786215.866952116</v>
      </c>
      <c r="CC140">
        <f t="shared" si="106"/>
        <v>19071546.710278507</v>
      </c>
    </row>
    <row r="141" spans="2:81" x14ac:dyDescent="0.25">
      <c r="B141" s="2" t="s">
        <v>37</v>
      </c>
      <c r="C141" s="2">
        <v>133</v>
      </c>
      <c r="D141" s="2">
        <v>133</v>
      </c>
      <c r="E141" s="2">
        <f t="shared" si="74"/>
        <v>0</v>
      </c>
      <c r="F141" s="7">
        <v>0</v>
      </c>
      <c r="G141" s="13">
        <f t="shared" si="107"/>
        <v>0</v>
      </c>
      <c r="H141" s="13">
        <f t="shared" si="108"/>
        <v>0</v>
      </c>
      <c r="I141" s="13">
        <f t="shared" si="79"/>
        <v>0</v>
      </c>
      <c r="J141" s="19" t="str">
        <f t="shared" si="80"/>
        <v>No</v>
      </c>
      <c r="K141" s="13">
        <f t="shared" si="81"/>
        <v>0</v>
      </c>
      <c r="L141" s="13">
        <f t="shared" si="82"/>
        <v>103.986</v>
      </c>
      <c r="M141" s="13">
        <f t="shared" si="83"/>
        <v>0</v>
      </c>
      <c r="N141" s="13">
        <f t="shared" si="84"/>
        <v>0</v>
      </c>
      <c r="O141" s="13">
        <f t="shared" si="85"/>
        <v>0</v>
      </c>
      <c r="P141" s="13">
        <f t="shared" si="109"/>
        <v>-81.907990829071707</v>
      </c>
      <c r="Q141" s="13">
        <f t="shared" si="86"/>
        <v>81.907990829071707</v>
      </c>
      <c r="R141" s="13">
        <f t="shared" si="87"/>
        <v>0</v>
      </c>
      <c r="S141" s="13">
        <f t="shared" si="110"/>
        <v>81.907990829071693</v>
      </c>
      <c r="T141">
        <f t="shared" si="88"/>
        <v>103.986</v>
      </c>
      <c r="U141" s="13">
        <f t="shared" si="76"/>
        <v>0</v>
      </c>
      <c r="V141" s="13">
        <f t="shared" si="111"/>
        <v>3496.721006944445</v>
      </c>
      <c r="W141" s="13">
        <f t="shared" si="75"/>
        <v>0</v>
      </c>
      <c r="X141" s="13">
        <f t="shared" si="77"/>
        <v>0</v>
      </c>
      <c r="Y141">
        <f t="shared" si="89"/>
        <v>0</v>
      </c>
      <c r="Z141">
        <f t="shared" si="90"/>
        <v>0</v>
      </c>
      <c r="AA141">
        <f t="shared" si="91"/>
        <v>0</v>
      </c>
      <c r="AB141">
        <f t="shared" si="92"/>
        <v>0</v>
      </c>
      <c r="AC141">
        <f t="shared" si="93"/>
        <v>0</v>
      </c>
      <c r="AD141">
        <f t="shared" si="94"/>
        <v>0</v>
      </c>
      <c r="AE141">
        <f t="shared" si="95"/>
        <v>0</v>
      </c>
      <c r="AF141">
        <f t="shared" si="96"/>
        <v>0</v>
      </c>
      <c r="AG141">
        <f>AG140+AF141</f>
        <v>1754.5052366614593</v>
      </c>
      <c r="AH141" s="13">
        <f>S141-AG141*-1</f>
        <v>1836.413227490531</v>
      </c>
      <c r="AI141" s="13">
        <f t="shared" si="97"/>
        <v>150520.64918175092</v>
      </c>
      <c r="AJ141" s="13">
        <f>(R141+AH141)/1000</f>
        <v>1.8364132274905309</v>
      </c>
      <c r="AK141">
        <f t="shared" si="98"/>
        <v>150.60255717258008</v>
      </c>
      <c r="AL141" s="13">
        <f>V141-AG141</f>
        <v>1742.2157702829857</v>
      </c>
      <c r="BU141" s="13">
        <f t="shared" si="99"/>
        <v>1679.9285049171788</v>
      </c>
      <c r="BV141">
        <f t="shared" si="100"/>
        <v>6719.7140196687151</v>
      </c>
      <c r="BW141">
        <f t="shared" si="101"/>
        <v>1.5272077317428898E-4</v>
      </c>
      <c r="BX141" s="13">
        <f t="shared" si="78"/>
        <v>1679.9285049171788</v>
      </c>
      <c r="BY141">
        <f t="shared" si="102"/>
        <v>1038.1958160388165</v>
      </c>
      <c r="BZ141">
        <f t="shared" si="103"/>
        <v>4152.7832641552659</v>
      </c>
      <c r="CA141">
        <f t="shared" si="104"/>
        <v>9.4381437821710584E-5</v>
      </c>
      <c r="CB141">
        <f t="shared" si="105"/>
        <v>11786215.866952116</v>
      </c>
      <c r="CC141">
        <f t="shared" si="106"/>
        <v>19071546.710278507</v>
      </c>
    </row>
    <row r="142" spans="2:81" x14ac:dyDescent="0.25">
      <c r="B142" s="2" t="s">
        <v>37</v>
      </c>
      <c r="C142" s="2">
        <v>134</v>
      </c>
      <c r="D142" s="2">
        <v>134</v>
      </c>
      <c r="E142" s="2">
        <f t="shared" si="74"/>
        <v>0</v>
      </c>
      <c r="F142" s="7">
        <v>0</v>
      </c>
      <c r="G142" s="13">
        <f t="shared" si="107"/>
        <v>0</v>
      </c>
      <c r="H142" s="13">
        <f t="shared" si="108"/>
        <v>0</v>
      </c>
      <c r="I142" s="13">
        <f t="shared" si="79"/>
        <v>0</v>
      </c>
      <c r="J142" s="19" t="str">
        <f t="shared" si="80"/>
        <v>No</v>
      </c>
      <c r="K142" s="13">
        <f t="shared" si="81"/>
        <v>0</v>
      </c>
      <c r="L142" s="13">
        <f t="shared" si="82"/>
        <v>103.986</v>
      </c>
      <c r="M142" s="13">
        <f t="shared" si="83"/>
        <v>0</v>
      </c>
      <c r="N142" s="13">
        <f t="shared" si="84"/>
        <v>0</v>
      </c>
      <c r="O142" s="13">
        <f t="shared" si="85"/>
        <v>0</v>
      </c>
      <c r="P142" s="13">
        <f t="shared" si="109"/>
        <v>-81.907990829071707</v>
      </c>
      <c r="Q142" s="13">
        <f t="shared" si="86"/>
        <v>81.907990829071707</v>
      </c>
      <c r="R142" s="13">
        <f t="shared" si="87"/>
        <v>0</v>
      </c>
      <c r="S142" s="13">
        <f t="shared" si="110"/>
        <v>81.907990829071693</v>
      </c>
      <c r="T142">
        <f t="shared" si="88"/>
        <v>103.986</v>
      </c>
      <c r="U142" s="13">
        <f t="shared" si="76"/>
        <v>0</v>
      </c>
      <c r="V142" s="13">
        <f t="shared" si="111"/>
        <v>3496.721006944445</v>
      </c>
      <c r="W142" s="13">
        <f t="shared" si="75"/>
        <v>0</v>
      </c>
      <c r="X142" s="13">
        <f t="shared" si="77"/>
        <v>0</v>
      </c>
      <c r="Y142">
        <f t="shared" si="89"/>
        <v>0</v>
      </c>
      <c r="Z142">
        <f t="shared" si="90"/>
        <v>0</v>
      </c>
      <c r="AA142">
        <f t="shared" si="91"/>
        <v>0</v>
      </c>
      <c r="AB142">
        <f t="shared" si="92"/>
        <v>0</v>
      </c>
      <c r="AC142">
        <f t="shared" si="93"/>
        <v>0</v>
      </c>
      <c r="AD142">
        <f t="shared" si="94"/>
        <v>0</v>
      </c>
      <c r="AE142">
        <f t="shared" si="95"/>
        <v>0</v>
      </c>
      <c r="AF142">
        <f t="shared" si="96"/>
        <v>0</v>
      </c>
      <c r="AG142">
        <f>AG141+AF142</f>
        <v>1754.5052366614593</v>
      </c>
      <c r="AH142" s="13">
        <f>S142-AG142*-1</f>
        <v>1836.413227490531</v>
      </c>
      <c r="AI142" s="13">
        <f t="shared" si="97"/>
        <v>152357.06240924145</v>
      </c>
      <c r="AJ142" s="13">
        <f>(R142+AH142)/1000</f>
        <v>1.8364132274905309</v>
      </c>
      <c r="AK142">
        <f t="shared" si="98"/>
        <v>152.43897040007062</v>
      </c>
      <c r="AL142" s="13">
        <f>V142-AG142</f>
        <v>1742.2157702829857</v>
      </c>
      <c r="BU142" s="13">
        <f t="shared" si="99"/>
        <v>1679.9285049171788</v>
      </c>
      <c r="BV142">
        <f t="shared" si="100"/>
        <v>6719.7140196687151</v>
      </c>
      <c r="BW142">
        <f t="shared" si="101"/>
        <v>1.5272077317428898E-4</v>
      </c>
      <c r="BX142" s="13">
        <f t="shared" si="78"/>
        <v>1679.9285049171788</v>
      </c>
      <c r="BY142">
        <f t="shared" si="102"/>
        <v>1038.1958160388165</v>
      </c>
      <c r="BZ142">
        <f t="shared" si="103"/>
        <v>4152.7832641552659</v>
      </c>
      <c r="CA142">
        <f t="shared" si="104"/>
        <v>9.4381437821710584E-5</v>
      </c>
      <c r="CB142">
        <f t="shared" si="105"/>
        <v>11786215.866952116</v>
      </c>
      <c r="CC142">
        <f t="shared" si="106"/>
        <v>19071546.710278507</v>
      </c>
    </row>
    <row r="143" spans="2:81" x14ac:dyDescent="0.25">
      <c r="B143" s="2" t="s">
        <v>37</v>
      </c>
      <c r="C143" s="2">
        <v>135</v>
      </c>
      <c r="D143" s="2">
        <v>135</v>
      </c>
      <c r="E143" s="2">
        <f t="shared" si="74"/>
        <v>0</v>
      </c>
      <c r="F143" s="7">
        <v>0</v>
      </c>
      <c r="G143" s="13">
        <f t="shared" si="107"/>
        <v>0</v>
      </c>
      <c r="H143" s="13">
        <f t="shared" si="108"/>
        <v>0</v>
      </c>
      <c r="I143" s="13">
        <f t="shared" si="79"/>
        <v>0</v>
      </c>
      <c r="J143" s="19" t="str">
        <f t="shared" si="80"/>
        <v>No</v>
      </c>
      <c r="K143" s="13">
        <f t="shared" si="81"/>
        <v>0</v>
      </c>
      <c r="L143" s="13">
        <f t="shared" si="82"/>
        <v>103.986</v>
      </c>
      <c r="M143" s="13">
        <f t="shared" si="83"/>
        <v>0</v>
      </c>
      <c r="N143" s="13">
        <f t="shared" si="84"/>
        <v>0</v>
      </c>
      <c r="O143" s="13">
        <f t="shared" si="85"/>
        <v>0</v>
      </c>
      <c r="P143" s="13">
        <f t="shared" si="109"/>
        <v>-81.907990829071707</v>
      </c>
      <c r="Q143" s="13">
        <f t="shared" si="86"/>
        <v>81.907990829071707</v>
      </c>
      <c r="R143" s="13">
        <f t="shared" si="87"/>
        <v>0</v>
      </c>
      <c r="S143" s="13">
        <f t="shared" si="110"/>
        <v>81.907990829071693</v>
      </c>
      <c r="T143">
        <f t="shared" si="88"/>
        <v>103.986</v>
      </c>
      <c r="U143" s="13">
        <f t="shared" si="76"/>
        <v>0</v>
      </c>
      <c r="V143" s="13">
        <f t="shared" si="111"/>
        <v>3496.721006944445</v>
      </c>
      <c r="W143" s="13">
        <f t="shared" si="75"/>
        <v>0</v>
      </c>
      <c r="X143" s="13">
        <f t="shared" si="77"/>
        <v>0</v>
      </c>
      <c r="Y143">
        <f t="shared" si="89"/>
        <v>0</v>
      </c>
      <c r="Z143">
        <f t="shared" si="90"/>
        <v>0</v>
      </c>
      <c r="AA143">
        <f t="shared" si="91"/>
        <v>0</v>
      </c>
      <c r="AB143">
        <f t="shared" si="92"/>
        <v>0</v>
      </c>
      <c r="AC143">
        <f t="shared" si="93"/>
        <v>0</v>
      </c>
      <c r="AD143">
        <f t="shared" si="94"/>
        <v>0</v>
      </c>
      <c r="AE143">
        <f t="shared" si="95"/>
        <v>0</v>
      </c>
      <c r="AF143">
        <f t="shared" si="96"/>
        <v>0</v>
      </c>
      <c r="AG143">
        <f>AG142+AF143</f>
        <v>1754.5052366614593</v>
      </c>
      <c r="AH143" s="13">
        <f>S143-AG143*-1</f>
        <v>1836.413227490531</v>
      </c>
      <c r="AI143" s="13">
        <f t="shared" si="97"/>
        <v>154193.47563673198</v>
      </c>
      <c r="AJ143" s="13">
        <f>(R143+AH143)/1000</f>
        <v>1.8364132274905309</v>
      </c>
      <c r="AK143">
        <f t="shared" si="98"/>
        <v>154.27538362756115</v>
      </c>
      <c r="AL143" s="13">
        <f>V143-AG143</f>
        <v>1742.2157702829857</v>
      </c>
      <c r="BU143" s="13">
        <f t="shared" si="99"/>
        <v>1679.9285049171788</v>
      </c>
      <c r="BV143">
        <f t="shared" si="100"/>
        <v>6719.7140196687151</v>
      </c>
      <c r="BW143">
        <f t="shared" si="101"/>
        <v>1.5272077317428898E-4</v>
      </c>
      <c r="BX143" s="13">
        <f t="shared" si="78"/>
        <v>1679.9285049171788</v>
      </c>
      <c r="BY143">
        <f t="shared" si="102"/>
        <v>1038.1958160388165</v>
      </c>
      <c r="BZ143">
        <f t="shared" si="103"/>
        <v>4152.7832641552659</v>
      </c>
      <c r="CA143">
        <f t="shared" si="104"/>
        <v>9.4381437821710584E-5</v>
      </c>
      <c r="CB143">
        <f t="shared" si="105"/>
        <v>11786215.866952116</v>
      </c>
      <c r="CC143">
        <f t="shared" si="106"/>
        <v>19071546.710278507</v>
      </c>
    </row>
    <row r="144" spans="2:81" x14ac:dyDescent="0.25">
      <c r="B144" s="2" t="s">
        <v>37</v>
      </c>
      <c r="C144" s="2">
        <v>136</v>
      </c>
      <c r="D144" s="2">
        <v>136</v>
      </c>
      <c r="E144" s="2">
        <f t="shared" si="74"/>
        <v>0</v>
      </c>
      <c r="F144" s="7">
        <v>0</v>
      </c>
      <c r="G144" s="13">
        <f t="shared" si="107"/>
        <v>0</v>
      </c>
      <c r="H144" s="13">
        <f t="shared" si="108"/>
        <v>0</v>
      </c>
      <c r="I144" s="13">
        <f t="shared" si="79"/>
        <v>0</v>
      </c>
      <c r="J144" s="19" t="str">
        <f t="shared" si="80"/>
        <v>No</v>
      </c>
      <c r="K144" s="13">
        <f t="shared" si="81"/>
        <v>0</v>
      </c>
      <c r="L144" s="13">
        <f t="shared" si="82"/>
        <v>103.986</v>
      </c>
      <c r="M144" s="13">
        <f t="shared" si="83"/>
        <v>0</v>
      </c>
      <c r="N144" s="13">
        <f t="shared" si="84"/>
        <v>0</v>
      </c>
      <c r="O144" s="13">
        <f t="shared" si="85"/>
        <v>0</v>
      </c>
      <c r="P144" s="13">
        <f t="shared" si="109"/>
        <v>-81.907990829071707</v>
      </c>
      <c r="Q144" s="13">
        <f t="shared" si="86"/>
        <v>81.907990829071707</v>
      </c>
      <c r="R144" s="13">
        <f t="shared" si="87"/>
        <v>0</v>
      </c>
      <c r="S144" s="13">
        <f t="shared" si="110"/>
        <v>81.907990829071693</v>
      </c>
      <c r="T144">
        <f t="shared" si="88"/>
        <v>103.986</v>
      </c>
      <c r="U144" s="13">
        <f t="shared" si="76"/>
        <v>0</v>
      </c>
      <c r="V144" s="13">
        <f t="shared" si="111"/>
        <v>3496.721006944445</v>
      </c>
      <c r="W144" s="13">
        <f t="shared" si="75"/>
        <v>0</v>
      </c>
      <c r="X144" s="13">
        <f t="shared" si="77"/>
        <v>0</v>
      </c>
      <c r="Y144">
        <f t="shared" si="89"/>
        <v>0</v>
      </c>
      <c r="Z144">
        <f t="shared" si="90"/>
        <v>0</v>
      </c>
      <c r="AA144">
        <f t="shared" si="91"/>
        <v>0</v>
      </c>
      <c r="AB144">
        <f t="shared" si="92"/>
        <v>0</v>
      </c>
      <c r="AC144">
        <f t="shared" si="93"/>
        <v>0</v>
      </c>
      <c r="AD144">
        <f t="shared" si="94"/>
        <v>0</v>
      </c>
      <c r="AE144">
        <f t="shared" si="95"/>
        <v>0</v>
      </c>
      <c r="AF144">
        <f t="shared" si="96"/>
        <v>0</v>
      </c>
      <c r="AG144">
        <f>AG143+AF144</f>
        <v>1754.5052366614593</v>
      </c>
      <c r="AH144" s="13">
        <f>S144-AG144*-1</f>
        <v>1836.413227490531</v>
      </c>
      <c r="AI144" s="13">
        <f t="shared" si="97"/>
        <v>156029.88886422251</v>
      </c>
      <c r="AJ144" s="13">
        <f>(R144+AH144)/1000</f>
        <v>1.8364132274905309</v>
      </c>
      <c r="AK144">
        <f t="shared" si="98"/>
        <v>156.11179685505169</v>
      </c>
      <c r="AL144" s="13">
        <f>V144-AG144</f>
        <v>1742.2157702829857</v>
      </c>
      <c r="BU144" s="13">
        <f t="shared" si="99"/>
        <v>1679.9285049171788</v>
      </c>
      <c r="BV144">
        <f t="shared" si="100"/>
        <v>6719.7140196687151</v>
      </c>
      <c r="BW144">
        <f t="shared" si="101"/>
        <v>1.5272077317428898E-4</v>
      </c>
      <c r="BX144" s="13">
        <f t="shared" si="78"/>
        <v>1679.9285049171788</v>
      </c>
      <c r="BY144">
        <f t="shared" si="102"/>
        <v>1038.1958160388165</v>
      </c>
      <c r="BZ144">
        <f t="shared" si="103"/>
        <v>4152.7832641552659</v>
      </c>
      <c r="CA144">
        <f t="shared" si="104"/>
        <v>9.4381437821710584E-5</v>
      </c>
      <c r="CB144">
        <f t="shared" si="105"/>
        <v>11786215.866952116</v>
      </c>
      <c r="CC144">
        <f t="shared" si="106"/>
        <v>19071546.710278507</v>
      </c>
    </row>
    <row r="145" spans="2:81" x14ac:dyDescent="0.25">
      <c r="B145" s="2" t="s">
        <v>37</v>
      </c>
      <c r="C145" s="2">
        <v>137</v>
      </c>
      <c r="D145" s="2">
        <v>137</v>
      </c>
      <c r="E145" s="2">
        <f t="shared" si="74"/>
        <v>0</v>
      </c>
      <c r="F145" s="7">
        <v>0</v>
      </c>
      <c r="G145" s="13">
        <f t="shared" si="107"/>
        <v>2.777777777777778E-2</v>
      </c>
      <c r="H145" s="13">
        <f t="shared" si="108"/>
        <v>0.1</v>
      </c>
      <c r="I145" s="13">
        <f t="shared" si="79"/>
        <v>0</v>
      </c>
      <c r="J145" s="19" t="str">
        <f t="shared" si="80"/>
        <v>No</v>
      </c>
      <c r="K145" s="13">
        <f t="shared" si="81"/>
        <v>36.805555555555557</v>
      </c>
      <c r="L145" s="13">
        <f t="shared" si="82"/>
        <v>140.79155555555556</v>
      </c>
      <c r="M145" s="13">
        <f t="shared" si="83"/>
        <v>0</v>
      </c>
      <c r="N145" s="13">
        <f t="shared" si="84"/>
        <v>0</v>
      </c>
      <c r="O145" s="13">
        <f t="shared" si="85"/>
        <v>0</v>
      </c>
      <c r="P145" s="13">
        <f t="shared" si="109"/>
        <v>-81.907990829071707</v>
      </c>
      <c r="Q145" s="13">
        <f t="shared" si="86"/>
        <v>81.907990829071707</v>
      </c>
      <c r="R145" s="13">
        <f t="shared" si="87"/>
        <v>0</v>
      </c>
      <c r="S145" s="13">
        <f t="shared" si="110"/>
        <v>81.907990829071693</v>
      </c>
      <c r="T145">
        <f t="shared" si="88"/>
        <v>103.986</v>
      </c>
      <c r="U145" s="13">
        <f t="shared" si="76"/>
        <v>0</v>
      </c>
      <c r="V145" s="13">
        <f t="shared" si="111"/>
        <v>3496.721006944445</v>
      </c>
      <c r="W145" s="13">
        <f t="shared" si="75"/>
        <v>0</v>
      </c>
      <c r="X145" s="13">
        <f t="shared" si="77"/>
        <v>0</v>
      </c>
      <c r="Y145">
        <f t="shared" si="89"/>
        <v>0</v>
      </c>
      <c r="Z145">
        <f t="shared" si="90"/>
        <v>0</v>
      </c>
      <c r="AA145">
        <f t="shared" si="91"/>
        <v>0</v>
      </c>
      <c r="AB145">
        <f t="shared" si="92"/>
        <v>0</v>
      </c>
      <c r="AC145">
        <f t="shared" si="93"/>
        <v>0</v>
      </c>
      <c r="AD145">
        <f t="shared" si="94"/>
        <v>0</v>
      </c>
      <c r="AE145">
        <f t="shared" si="95"/>
        <v>0</v>
      </c>
      <c r="AF145">
        <f t="shared" si="96"/>
        <v>0</v>
      </c>
      <c r="AG145">
        <f>AG144+AF145</f>
        <v>1754.5052366614593</v>
      </c>
      <c r="AH145" s="13">
        <f>S145-AG145*-1</f>
        <v>1836.413227490531</v>
      </c>
      <c r="AI145" s="13">
        <f t="shared" si="97"/>
        <v>157866.30209171303</v>
      </c>
      <c r="AJ145" s="13">
        <f>(R145+AH145)/1000</f>
        <v>1.8364132274905309</v>
      </c>
      <c r="AK145">
        <f t="shared" si="98"/>
        <v>157.94821008254223</v>
      </c>
      <c r="AL145" s="13">
        <f>V145-AG145</f>
        <v>1742.2157702829857</v>
      </c>
      <c r="BU145" s="13">
        <f t="shared" si="99"/>
        <v>1679.9285049171788</v>
      </c>
      <c r="BV145">
        <f t="shared" si="100"/>
        <v>6719.7140196687151</v>
      </c>
      <c r="BW145">
        <f t="shared" si="101"/>
        <v>1.5272077317428898E-4</v>
      </c>
      <c r="BX145" s="13">
        <f t="shared" si="78"/>
        <v>1679.9285049171788</v>
      </c>
      <c r="BY145">
        <f t="shared" si="102"/>
        <v>1038.1958160388165</v>
      </c>
      <c r="BZ145">
        <f t="shared" si="103"/>
        <v>4152.7832641552659</v>
      </c>
      <c r="CA145">
        <f t="shared" si="104"/>
        <v>9.4381437821710584E-5</v>
      </c>
      <c r="CB145">
        <f t="shared" si="105"/>
        <v>11786215.866952116</v>
      </c>
      <c r="CC145">
        <f t="shared" si="106"/>
        <v>19071546.710278507</v>
      </c>
    </row>
    <row r="146" spans="2:81" x14ac:dyDescent="0.25">
      <c r="B146" s="2" t="s">
        <v>37</v>
      </c>
      <c r="C146" s="2">
        <v>138</v>
      </c>
      <c r="D146" s="2">
        <v>138</v>
      </c>
      <c r="E146" s="2">
        <f t="shared" si="74"/>
        <v>5.5555555555555559E-2</v>
      </c>
      <c r="F146" s="7">
        <v>0.2</v>
      </c>
      <c r="G146" s="13">
        <f t="shared" si="107"/>
        <v>0.2638888888888889</v>
      </c>
      <c r="H146" s="13">
        <f t="shared" si="108"/>
        <v>0.95</v>
      </c>
      <c r="I146" s="13">
        <f t="shared" si="79"/>
        <v>1.1128973765432099E-3</v>
      </c>
      <c r="J146" s="19" t="str">
        <f t="shared" si="80"/>
        <v>No</v>
      </c>
      <c r="K146" s="13">
        <f t="shared" si="81"/>
        <v>349.65277777777777</v>
      </c>
      <c r="L146" s="13">
        <f t="shared" si="82"/>
        <v>453.63989067515433</v>
      </c>
      <c r="M146" s="13">
        <f t="shared" si="83"/>
        <v>25.202216148619687</v>
      </c>
      <c r="N146" s="13">
        <f t="shared" si="84"/>
        <v>2.3157463062199932E-2</v>
      </c>
      <c r="O146" s="13">
        <f t="shared" si="85"/>
        <v>-2.3157463062199932E-2</v>
      </c>
      <c r="P146" s="13">
        <f t="shared" si="109"/>
        <v>-81.931148292133912</v>
      </c>
      <c r="Q146" s="13">
        <f t="shared" si="86"/>
        <v>81.931148292133912</v>
      </c>
      <c r="R146" s="13">
        <f t="shared" si="87"/>
        <v>2.5202216148619686E-2</v>
      </c>
      <c r="S146" s="13">
        <f t="shared" si="110"/>
        <v>81.933193045220307</v>
      </c>
      <c r="T146">
        <f t="shared" si="88"/>
        <v>103.986</v>
      </c>
      <c r="U146" s="13">
        <f t="shared" si="76"/>
        <v>2.0447530864197531E-3</v>
      </c>
      <c r="V146" s="13">
        <f t="shared" si="111"/>
        <v>3496.7230516975314</v>
      </c>
      <c r="W146" s="13">
        <f t="shared" si="75"/>
        <v>2.0447530864197531E-3</v>
      </c>
      <c r="X146" s="13">
        <f t="shared" si="77"/>
        <v>0</v>
      </c>
      <c r="Y146">
        <f t="shared" si="89"/>
        <v>1.9425154320987653E-3</v>
      </c>
      <c r="Z146">
        <f t="shared" si="90"/>
        <v>1.6511381172839505E-3</v>
      </c>
      <c r="AA146">
        <f t="shared" si="91"/>
        <v>1.4860243055555555E-3</v>
      </c>
      <c r="AB146">
        <f t="shared" si="92"/>
        <v>1.4117230902777776E-3</v>
      </c>
      <c r="AC146">
        <f t="shared" si="93"/>
        <v>1.4117230902777776E-3</v>
      </c>
      <c r="AD146">
        <f t="shared" si="94"/>
        <v>1.2705507812499999E-3</v>
      </c>
      <c r="AE146">
        <f t="shared" si="95"/>
        <v>1.0799681640624999E-3</v>
      </c>
      <c r="AF146">
        <f t="shared" si="96"/>
        <v>1.0259697558593747E-3</v>
      </c>
      <c r="AG146">
        <f>AG145+AF146</f>
        <v>1754.5062626312151</v>
      </c>
      <c r="AH146" s="13">
        <f>S146-AG146*-1</f>
        <v>1836.4394556764355</v>
      </c>
      <c r="AI146" s="13">
        <f t="shared" si="97"/>
        <v>159702.74154738948</v>
      </c>
      <c r="AJ146" s="13">
        <f>(R146+AH146)/1000</f>
        <v>1.8364646578925843</v>
      </c>
      <c r="AK146">
        <f t="shared" si="98"/>
        <v>159.78467474043481</v>
      </c>
      <c r="AL146" s="13">
        <f>V146-AG146</f>
        <v>1742.2167890663163</v>
      </c>
      <c r="BU146" s="13">
        <f t="shared" si="99"/>
        <v>1679.9285049171788</v>
      </c>
      <c r="BV146">
        <f t="shared" si="100"/>
        <v>6719.7140196687151</v>
      </c>
      <c r="BW146">
        <f t="shared" si="101"/>
        <v>1.5272077317428898E-4</v>
      </c>
      <c r="BX146" s="13">
        <f t="shared" si="78"/>
        <v>1679.9270188928733</v>
      </c>
      <c r="BY146">
        <f t="shared" si="102"/>
        <v>1038.1948976757958</v>
      </c>
      <c r="BZ146">
        <f t="shared" si="103"/>
        <v>4152.7795907031832</v>
      </c>
      <c r="CA146">
        <f t="shared" si="104"/>
        <v>9.4381354334163251E-5</v>
      </c>
      <c r="CB146">
        <f t="shared" si="105"/>
        <v>11786215.866952116</v>
      </c>
      <c r="CC146">
        <f t="shared" si="106"/>
        <v>19071563.580524437</v>
      </c>
    </row>
    <row r="147" spans="2:81" x14ac:dyDescent="0.25">
      <c r="B147" s="2" t="s">
        <v>37</v>
      </c>
      <c r="C147" s="2">
        <v>139</v>
      </c>
      <c r="D147" s="2">
        <v>139</v>
      </c>
      <c r="E147" s="2">
        <f t="shared" si="74"/>
        <v>0.52777777777777779</v>
      </c>
      <c r="F147" s="7">
        <v>1.9</v>
      </c>
      <c r="G147" s="13">
        <f t="shared" si="107"/>
        <v>0.81944444444444431</v>
      </c>
      <c r="H147" s="13">
        <f t="shared" si="108"/>
        <v>2.9499999999999997</v>
      </c>
      <c r="I147" s="13">
        <f t="shared" si="79"/>
        <v>0.10043898823302468</v>
      </c>
      <c r="J147" s="19" t="str">
        <f t="shared" si="80"/>
        <v>No</v>
      </c>
      <c r="K147" s="13">
        <f t="shared" si="81"/>
        <v>1085.7638888888887</v>
      </c>
      <c r="L147" s="13">
        <f t="shared" si="82"/>
        <v>1189.8503278771218</v>
      </c>
      <c r="M147" s="13">
        <f t="shared" si="83"/>
        <v>627.97656193514763</v>
      </c>
      <c r="N147" s="13">
        <f t="shared" si="84"/>
        <v>0.44548234897218464</v>
      </c>
      <c r="O147" s="13">
        <f t="shared" si="85"/>
        <v>-0.44548234897218464</v>
      </c>
      <c r="P147" s="13">
        <f t="shared" si="109"/>
        <v>-82.37663064110609</v>
      </c>
      <c r="Q147" s="13">
        <f t="shared" si="86"/>
        <v>82.37663064110609</v>
      </c>
      <c r="R147" s="13">
        <f t="shared" si="87"/>
        <v>0.62797656193514761</v>
      </c>
      <c r="S147" s="13">
        <f t="shared" si="110"/>
        <v>82.561169607155449</v>
      </c>
      <c r="T147">
        <f t="shared" si="88"/>
        <v>103.986</v>
      </c>
      <c r="U147" s="13">
        <f t="shared" si="76"/>
        <v>0.18453896604938275</v>
      </c>
      <c r="V147" s="13">
        <f t="shared" si="111"/>
        <v>3496.9075906635808</v>
      </c>
      <c r="W147" s="13">
        <f t="shared" si="75"/>
        <v>0.182494212962963</v>
      </c>
      <c r="X147" s="13">
        <f t="shared" si="77"/>
        <v>0</v>
      </c>
      <c r="Y147">
        <f t="shared" si="89"/>
        <v>0.1753120177469136</v>
      </c>
      <c r="Z147">
        <f t="shared" si="90"/>
        <v>0.14901521508487656</v>
      </c>
      <c r="AA147">
        <f t="shared" si="91"/>
        <v>0.13411369357638891</v>
      </c>
      <c r="AB147">
        <f t="shared" si="92"/>
        <v>0.12740800889756945</v>
      </c>
      <c r="AC147">
        <f t="shared" si="93"/>
        <v>0.12740800889756945</v>
      </c>
      <c r="AD147">
        <f t="shared" si="94"/>
        <v>0.11466720800781251</v>
      </c>
      <c r="AE147">
        <f t="shared" si="95"/>
        <v>9.746712680664063E-2</v>
      </c>
      <c r="AF147">
        <f t="shared" si="96"/>
        <v>9.2593770466308595E-2</v>
      </c>
      <c r="AG147">
        <f>AG146+AF147</f>
        <v>1754.5988564016814</v>
      </c>
      <c r="AH147" s="13">
        <f>S147-AG147*-1</f>
        <v>1837.1600260088369</v>
      </c>
      <c r="AI147" s="13">
        <f t="shared" si="97"/>
        <v>161539.90157339833</v>
      </c>
      <c r="AJ147" s="13">
        <f>(R147+AH147)/1000</f>
        <v>1.837788002570772</v>
      </c>
      <c r="AK147">
        <f t="shared" si="98"/>
        <v>161.62246274300557</v>
      </c>
      <c r="AL147" s="13">
        <f>V147-AG147</f>
        <v>1742.3087342618994</v>
      </c>
      <c r="BU147" s="13">
        <f t="shared" si="99"/>
        <v>1679.9285049171788</v>
      </c>
      <c r="BV147">
        <f t="shared" si="100"/>
        <v>6719.7140196687151</v>
      </c>
      <c r="BW147">
        <f t="shared" si="101"/>
        <v>1.5272077317428898E-4</v>
      </c>
      <c r="BX147" s="13">
        <f t="shared" si="78"/>
        <v>1679.7943912236024</v>
      </c>
      <c r="BY147">
        <f t="shared" si="102"/>
        <v>1038.1129337761863</v>
      </c>
      <c r="BZ147">
        <f t="shared" si="103"/>
        <v>4152.4517351047452</v>
      </c>
      <c r="CA147">
        <f t="shared" si="104"/>
        <v>9.4373903070562394E-5</v>
      </c>
      <c r="CB147">
        <f t="shared" si="105"/>
        <v>11786215.866952116</v>
      </c>
      <c r="CC147">
        <f t="shared" si="106"/>
        <v>19073069.370185513</v>
      </c>
    </row>
    <row r="148" spans="2:81" x14ac:dyDescent="0.25">
      <c r="B148" s="2" t="s">
        <v>37</v>
      </c>
      <c r="C148" s="2">
        <v>140</v>
      </c>
      <c r="D148" s="2">
        <v>140</v>
      </c>
      <c r="E148" s="2">
        <f t="shared" ref="E148:E211" si="112">F148/3.6</f>
        <v>1.6944444444444442</v>
      </c>
      <c r="F148" s="7">
        <v>6.1</v>
      </c>
      <c r="G148" s="13">
        <f t="shared" si="107"/>
        <v>1.3611111111111109</v>
      </c>
      <c r="H148" s="13">
        <f t="shared" si="108"/>
        <v>4.8999999999999995</v>
      </c>
      <c r="I148" s="13">
        <f t="shared" si="79"/>
        <v>1.0352727845293206</v>
      </c>
      <c r="J148" s="19" t="str">
        <f t="shared" si="80"/>
        <v>No</v>
      </c>
      <c r="K148" s="13">
        <f t="shared" si="81"/>
        <v>1803.4722222222219</v>
      </c>
      <c r="L148" s="13">
        <f t="shared" si="82"/>
        <v>1908.4934950067513</v>
      </c>
      <c r="M148" s="13">
        <f t="shared" si="83"/>
        <v>3233.8361998725504</v>
      </c>
      <c r="N148" s="13">
        <f t="shared" si="84"/>
        <v>1.5162436072799581</v>
      </c>
      <c r="O148" s="13">
        <f t="shared" si="85"/>
        <v>-1.5162436072799581</v>
      </c>
      <c r="P148" s="13">
        <f t="shared" si="109"/>
        <v>-83.89287424838605</v>
      </c>
      <c r="Q148" s="13">
        <f t="shared" si="86"/>
        <v>83.89287424838605</v>
      </c>
      <c r="R148" s="13">
        <f t="shared" si="87"/>
        <v>3.2338361998725502</v>
      </c>
      <c r="S148" s="13">
        <f t="shared" si="110"/>
        <v>85.795005807028005</v>
      </c>
      <c r="T148">
        <f t="shared" si="88"/>
        <v>103.986</v>
      </c>
      <c r="U148" s="13">
        <f t="shared" si="76"/>
        <v>1.9021315586419749</v>
      </c>
      <c r="V148" s="13">
        <f t="shared" si="111"/>
        <v>3498.8097222222227</v>
      </c>
      <c r="W148" s="13">
        <f t="shared" si="75"/>
        <v>1.7175925925925921</v>
      </c>
      <c r="X148" s="13">
        <f t="shared" si="77"/>
        <v>0</v>
      </c>
      <c r="Y148">
        <f t="shared" si="89"/>
        <v>1.8070249807098762</v>
      </c>
      <c r="Z148">
        <f t="shared" si="90"/>
        <v>1.5359712336033946</v>
      </c>
      <c r="AA148">
        <f t="shared" si="91"/>
        <v>1.3823741102430551</v>
      </c>
      <c r="AB148">
        <f t="shared" si="92"/>
        <v>1.3132554047309024</v>
      </c>
      <c r="AC148">
        <f t="shared" si="93"/>
        <v>1.3132554047309024</v>
      </c>
      <c r="AD148">
        <f t="shared" si="94"/>
        <v>1.1819298642578122</v>
      </c>
      <c r="AE148">
        <f t="shared" si="95"/>
        <v>1.0046403846191403</v>
      </c>
      <c r="AF148">
        <f t="shared" si="96"/>
        <v>0.95440836538818319</v>
      </c>
      <c r="AG148">
        <f>AG147+AF148</f>
        <v>1755.5532647670695</v>
      </c>
      <c r="AH148" s="13">
        <f>S148-AG148*-1</f>
        <v>1841.3482705740976</v>
      </c>
      <c r="AI148" s="13">
        <f t="shared" si="97"/>
        <v>163381.24984397241</v>
      </c>
      <c r="AJ148" s="13">
        <f>(R148+AH148)/1000</f>
        <v>1.8445821067739701</v>
      </c>
      <c r="AK148">
        <f t="shared" si="98"/>
        <v>163.46704484977954</v>
      </c>
      <c r="AL148" s="13">
        <f>V148-AG148</f>
        <v>1743.2564574551532</v>
      </c>
      <c r="BU148" s="13">
        <f t="shared" si="99"/>
        <v>1679.9285049171788</v>
      </c>
      <c r="BV148">
        <f t="shared" si="100"/>
        <v>6719.7140196687151</v>
      </c>
      <c r="BW148">
        <f t="shared" si="101"/>
        <v>1.5272077317428898E-4</v>
      </c>
      <c r="BX148" s="13">
        <f t="shared" si="78"/>
        <v>1678.5461308069357</v>
      </c>
      <c r="BY148">
        <f t="shared" si="102"/>
        <v>1037.3415088386862</v>
      </c>
      <c r="BZ148">
        <f t="shared" si="103"/>
        <v>4149.3660353547448</v>
      </c>
      <c r="CA148">
        <f t="shared" si="104"/>
        <v>9.4303773530789655E-5</v>
      </c>
      <c r="CB148">
        <f t="shared" si="105"/>
        <v>11786215.866952116</v>
      </c>
      <c r="CC148">
        <f t="shared" si="106"/>
        <v>19087253.167152531</v>
      </c>
    </row>
    <row r="149" spans="2:81" x14ac:dyDescent="0.25">
      <c r="B149" s="2" t="s">
        <v>37</v>
      </c>
      <c r="C149" s="2">
        <v>141</v>
      </c>
      <c r="D149" s="2">
        <v>141</v>
      </c>
      <c r="E149" s="2">
        <f t="shared" si="112"/>
        <v>3.2499999999999996</v>
      </c>
      <c r="F149" s="7">
        <v>11.7</v>
      </c>
      <c r="G149" s="13">
        <f t="shared" si="107"/>
        <v>1.4305555555555554</v>
      </c>
      <c r="H149" s="13">
        <f t="shared" si="108"/>
        <v>5.1499999999999995</v>
      </c>
      <c r="I149" s="13">
        <f t="shared" si="79"/>
        <v>3.8086130468749984</v>
      </c>
      <c r="J149" s="19" t="str">
        <f t="shared" si="80"/>
        <v>No</v>
      </c>
      <c r="K149" s="13">
        <f t="shared" si="81"/>
        <v>1895.4861111111109</v>
      </c>
      <c r="L149" s="13">
        <f t="shared" si="82"/>
        <v>2003.2807241579858</v>
      </c>
      <c r="M149" s="13">
        <f t="shared" si="83"/>
        <v>6510.6623535134531</v>
      </c>
      <c r="N149" s="13">
        <f t="shared" si="84"/>
        <v>1.4151376621554306</v>
      </c>
      <c r="O149" s="13">
        <f t="shared" si="85"/>
        <v>-1.4151376621554306</v>
      </c>
      <c r="P149" s="13">
        <f t="shared" si="109"/>
        <v>-85.308011910541481</v>
      </c>
      <c r="Q149" s="13">
        <f t="shared" si="86"/>
        <v>85.308011910541481</v>
      </c>
      <c r="R149" s="13">
        <f t="shared" si="87"/>
        <v>6.5106623535134531</v>
      </c>
      <c r="S149" s="13">
        <f t="shared" si="110"/>
        <v>92.305668160541458</v>
      </c>
      <c r="T149">
        <f t="shared" si="88"/>
        <v>103.986</v>
      </c>
      <c r="U149" s="13">
        <f t="shared" si="76"/>
        <v>6.9976562499999977</v>
      </c>
      <c r="V149" s="13">
        <f t="shared" si="111"/>
        <v>3505.8073784722228</v>
      </c>
      <c r="W149" s="13">
        <f t="shared" si="75"/>
        <v>5.0955246913580226</v>
      </c>
      <c r="X149" s="13">
        <f t="shared" si="77"/>
        <v>0</v>
      </c>
      <c r="Y149">
        <f t="shared" si="89"/>
        <v>6.6477734374999979</v>
      </c>
      <c r="Z149">
        <f t="shared" si="90"/>
        <v>5.650607421874998</v>
      </c>
      <c r="AA149">
        <f t="shared" si="91"/>
        <v>5.0855466796874982</v>
      </c>
      <c r="AB149">
        <f t="shared" si="92"/>
        <v>4.8312693457031228</v>
      </c>
      <c r="AC149">
        <f t="shared" si="93"/>
        <v>4.8312693457031228</v>
      </c>
      <c r="AD149">
        <f t="shared" si="94"/>
        <v>4.3481424111328106</v>
      </c>
      <c r="AE149">
        <f t="shared" si="95"/>
        <v>3.6959210494628891</v>
      </c>
      <c r="AF149">
        <f t="shared" si="96"/>
        <v>3.5111249969897447</v>
      </c>
      <c r="AG149">
        <f>AG148+AF149</f>
        <v>1759.0643897640593</v>
      </c>
      <c r="AH149" s="13">
        <f>S149-AG149*-1</f>
        <v>1851.3700579246008</v>
      </c>
      <c r="AI149" s="13">
        <f t="shared" si="97"/>
        <v>165232.61990189701</v>
      </c>
      <c r="AJ149" s="13">
        <f>(R149+AH149)/1000</f>
        <v>1.8578807202781142</v>
      </c>
      <c r="AK149">
        <f t="shared" si="98"/>
        <v>165.32492557005764</v>
      </c>
      <c r="AL149" s="13">
        <f>V149-AG149</f>
        <v>1746.7429887081635</v>
      </c>
      <c r="BU149" s="13">
        <f t="shared" si="99"/>
        <v>1679.9285049171788</v>
      </c>
      <c r="BV149">
        <f t="shared" si="100"/>
        <v>6719.7140196687151</v>
      </c>
      <c r="BW149">
        <f t="shared" si="101"/>
        <v>1.5272077317428898E-4</v>
      </c>
      <c r="BX149" s="13">
        <f t="shared" si="78"/>
        <v>1674.8429582374913</v>
      </c>
      <c r="BY149">
        <f t="shared" si="102"/>
        <v>1035.0529481907697</v>
      </c>
      <c r="BZ149">
        <f t="shared" si="103"/>
        <v>4140.2117927630788</v>
      </c>
      <c r="CA149">
        <f t="shared" si="104"/>
        <v>9.4095722562797247E-5</v>
      </c>
      <c r="CB149">
        <f t="shared" si="105"/>
        <v>11786215.866952116</v>
      </c>
      <c r="CC149">
        <f t="shared" si="106"/>
        <v>19129456.164160095</v>
      </c>
    </row>
    <row r="150" spans="2:81" x14ac:dyDescent="0.25">
      <c r="B150" s="2" t="s">
        <v>37</v>
      </c>
      <c r="C150" s="2">
        <v>142</v>
      </c>
      <c r="D150" s="2">
        <v>142</v>
      </c>
      <c r="E150" s="2">
        <f t="shared" si="112"/>
        <v>4.5555555555555554</v>
      </c>
      <c r="F150" s="7">
        <v>16.399999999999999</v>
      </c>
      <c r="G150" s="13">
        <f t="shared" si="107"/>
        <v>0.99999999999999989</v>
      </c>
      <c r="H150" s="13">
        <f t="shared" si="108"/>
        <v>3.5999999999999996</v>
      </c>
      <c r="I150" s="13">
        <f t="shared" si="79"/>
        <v>7.4831219598765415</v>
      </c>
      <c r="J150" s="19" t="str">
        <f t="shared" si="80"/>
        <v>No</v>
      </c>
      <c r="K150" s="13">
        <f t="shared" si="81"/>
        <v>1324.9999999999998</v>
      </c>
      <c r="L150" s="13">
        <f t="shared" si="82"/>
        <v>1436.4691219598762</v>
      </c>
      <c r="M150" s="13">
        <f t="shared" si="83"/>
        <v>6543.9148889283251</v>
      </c>
      <c r="N150" s="13">
        <f t="shared" si="84"/>
        <v>-0.20734861415809647</v>
      </c>
      <c r="O150" s="13">
        <f t="shared" si="85"/>
        <v>0.20734861415809647</v>
      </c>
      <c r="P150" s="13">
        <f t="shared" si="109"/>
        <v>-85.100663296383388</v>
      </c>
      <c r="Q150" s="13">
        <f t="shared" si="86"/>
        <v>85.100663296383388</v>
      </c>
      <c r="R150" s="13">
        <f t="shared" si="87"/>
        <v>6.5439148889283247</v>
      </c>
      <c r="S150" s="13">
        <f t="shared" si="110"/>
        <v>98.849583049469786</v>
      </c>
      <c r="T150">
        <f t="shared" si="88"/>
        <v>103.986</v>
      </c>
      <c r="U150" s="13">
        <f t="shared" si="76"/>
        <v>13.748919753086419</v>
      </c>
      <c r="V150" s="13">
        <f t="shared" si="111"/>
        <v>3519.5562982253091</v>
      </c>
      <c r="W150" s="13">
        <f t="shared" ref="W150:W213" si="113">U150-U149</f>
        <v>6.7512635030864212</v>
      </c>
      <c r="X150" s="13">
        <f t="shared" si="77"/>
        <v>0</v>
      </c>
      <c r="Y150">
        <f t="shared" si="89"/>
        <v>13.061473765432098</v>
      </c>
      <c r="Z150">
        <f t="shared" si="90"/>
        <v>11.102252700617283</v>
      </c>
      <c r="AA150">
        <f t="shared" si="91"/>
        <v>9.9920274305555559</v>
      </c>
      <c r="AB150">
        <f t="shared" si="92"/>
        <v>9.4924260590277783</v>
      </c>
      <c r="AC150">
        <f t="shared" si="93"/>
        <v>9.4924260590277783</v>
      </c>
      <c r="AD150">
        <f t="shared" si="94"/>
        <v>8.5431834531250015</v>
      </c>
      <c r="AE150">
        <f t="shared" si="95"/>
        <v>7.2617059351562512</v>
      </c>
      <c r="AF150">
        <f t="shared" si="96"/>
        <v>6.8986206383984383</v>
      </c>
      <c r="AG150">
        <f>AG149+AF150</f>
        <v>1765.9630104024577</v>
      </c>
      <c r="AH150" s="13">
        <f>S150-AG150*-1</f>
        <v>1864.8125934519276</v>
      </c>
      <c r="AI150" s="13">
        <f t="shared" si="97"/>
        <v>167097.43249534894</v>
      </c>
      <c r="AJ150" s="13">
        <f>(R150+AH150)/1000</f>
        <v>1.8713565083408559</v>
      </c>
      <c r="AK150">
        <f t="shared" si="98"/>
        <v>167.1962820783985</v>
      </c>
      <c r="AL150" s="13">
        <f>V150-AG150</f>
        <v>1753.5932878228514</v>
      </c>
      <c r="BU150" s="13">
        <f t="shared" si="99"/>
        <v>1679.9285049171788</v>
      </c>
      <c r="BV150">
        <f t="shared" si="100"/>
        <v>6719.7140196687151</v>
      </c>
      <c r="BW150">
        <f t="shared" si="101"/>
        <v>1.5272077317428898E-4</v>
      </c>
      <c r="BX150" s="13">
        <f t="shared" si="78"/>
        <v>1669.9364774866233</v>
      </c>
      <c r="BY150">
        <f t="shared" si="102"/>
        <v>1032.0207430867331</v>
      </c>
      <c r="BZ150">
        <f t="shared" si="103"/>
        <v>4128.0829723469324</v>
      </c>
      <c r="CA150">
        <f t="shared" si="104"/>
        <v>9.3820067553339366E-5</v>
      </c>
      <c r="CB150">
        <f t="shared" si="105"/>
        <v>11786215.866952116</v>
      </c>
      <c r="CC150">
        <f t="shared" si="106"/>
        <v>19185660.881949898</v>
      </c>
    </row>
    <row r="151" spans="2:81" x14ac:dyDescent="0.25">
      <c r="B151" s="2" t="s">
        <v>37</v>
      </c>
      <c r="C151" s="2">
        <v>143</v>
      </c>
      <c r="D151" s="2">
        <v>143</v>
      </c>
      <c r="E151" s="2">
        <f t="shared" si="112"/>
        <v>5.2499999999999991</v>
      </c>
      <c r="F151" s="7">
        <v>18.899999999999999</v>
      </c>
      <c r="G151" s="13">
        <f t="shared" si="107"/>
        <v>0.4861111111111111</v>
      </c>
      <c r="H151" s="13">
        <f t="shared" si="108"/>
        <v>1.75</v>
      </c>
      <c r="I151" s="13">
        <f t="shared" si="79"/>
        <v>9.938451796874995</v>
      </c>
      <c r="J151" s="19" t="str">
        <f t="shared" si="80"/>
        <v>No</v>
      </c>
      <c r="K151" s="13">
        <f t="shared" si="81"/>
        <v>644.09722222222217</v>
      </c>
      <c r="L151" s="13">
        <f t="shared" si="82"/>
        <v>758.02167401909719</v>
      </c>
      <c r="M151" s="13">
        <f t="shared" si="83"/>
        <v>3979.6137886002598</v>
      </c>
      <c r="N151" s="13">
        <f t="shared" si="84"/>
        <v>-0.5316227083133156</v>
      </c>
      <c r="O151" s="13">
        <f t="shared" si="85"/>
        <v>0.5316227083133156</v>
      </c>
      <c r="P151" s="13">
        <f t="shared" si="109"/>
        <v>-84.569040588070067</v>
      </c>
      <c r="Q151" s="13">
        <f t="shared" si="86"/>
        <v>84.569040588070067</v>
      </c>
      <c r="R151" s="13">
        <f t="shared" si="87"/>
        <v>3.9796137886002598</v>
      </c>
      <c r="S151" s="13">
        <f t="shared" si="110"/>
        <v>102.82919683807005</v>
      </c>
      <c r="T151">
        <f t="shared" si="88"/>
        <v>103.986</v>
      </c>
      <c r="U151" s="13">
        <f t="shared" si="76"/>
        <v>18.260156249999994</v>
      </c>
      <c r="V151" s="13">
        <f t="shared" si="111"/>
        <v>3537.816454475309</v>
      </c>
      <c r="W151" s="13">
        <f t="shared" si="113"/>
        <v>4.5112364969135754</v>
      </c>
      <c r="X151" s="13">
        <f t="shared" si="77"/>
        <v>0</v>
      </c>
      <c r="Y151">
        <f t="shared" si="89"/>
        <v>17.347148437499992</v>
      </c>
      <c r="Z151">
        <f t="shared" si="90"/>
        <v>14.745076171874993</v>
      </c>
      <c r="AA151">
        <f t="shared" si="91"/>
        <v>13.270568554687495</v>
      </c>
      <c r="AB151">
        <f t="shared" si="92"/>
        <v>12.60704012695312</v>
      </c>
      <c r="AC151">
        <f t="shared" si="93"/>
        <v>12.60704012695312</v>
      </c>
      <c r="AD151">
        <f t="shared" si="94"/>
        <v>11.346336114257808</v>
      </c>
      <c r="AE151">
        <f t="shared" si="95"/>
        <v>9.6443856971191355</v>
      </c>
      <c r="AF151">
        <f t="shared" si="96"/>
        <v>9.1621664122631792</v>
      </c>
      <c r="AG151">
        <f>AG150+AF151</f>
        <v>1775.1251768147208</v>
      </c>
      <c r="AH151" s="13">
        <f>S151-AG151*-1</f>
        <v>1877.9543736527908</v>
      </c>
      <c r="AI151" s="13">
        <f t="shared" si="97"/>
        <v>168975.38686900173</v>
      </c>
      <c r="AJ151" s="13">
        <f>(R151+AH151)/1000</f>
        <v>1.8819339874413912</v>
      </c>
      <c r="AK151">
        <f t="shared" si="98"/>
        <v>169.07821606583988</v>
      </c>
      <c r="AL151" s="13">
        <f>V151-AG151</f>
        <v>1762.6912776605882</v>
      </c>
      <c r="BU151" s="13">
        <f t="shared" si="99"/>
        <v>1679.9285049171788</v>
      </c>
      <c r="BV151">
        <f t="shared" si="100"/>
        <v>6719.7140196687151</v>
      </c>
      <c r="BW151">
        <f t="shared" si="101"/>
        <v>1.5272077317428898E-4</v>
      </c>
      <c r="BX151" s="13">
        <f t="shared" si="78"/>
        <v>1666.6579363624912</v>
      </c>
      <c r="BY151">
        <f t="shared" si="102"/>
        <v>1029.9946046720195</v>
      </c>
      <c r="BZ151">
        <f t="shared" si="103"/>
        <v>4119.9784186880779</v>
      </c>
      <c r="CA151">
        <f t="shared" si="104"/>
        <v>9.3635873152001772E-5</v>
      </c>
      <c r="CB151">
        <f t="shared" si="105"/>
        <v>11786215.866952116</v>
      </c>
      <c r="CC151">
        <f t="shared" si="106"/>
        <v>19223401.666560091</v>
      </c>
    </row>
    <row r="152" spans="2:81" x14ac:dyDescent="0.25">
      <c r="B152" s="2" t="s">
        <v>37</v>
      </c>
      <c r="C152" s="2">
        <v>144</v>
      </c>
      <c r="D152" s="2">
        <v>144</v>
      </c>
      <c r="E152" s="2">
        <f t="shared" si="112"/>
        <v>5.5277777777777777</v>
      </c>
      <c r="F152" s="7">
        <v>19.899999999999999</v>
      </c>
      <c r="G152" s="13">
        <f t="shared" si="107"/>
        <v>0.26388888888888917</v>
      </c>
      <c r="H152" s="13">
        <f t="shared" si="108"/>
        <v>0.95000000000000107</v>
      </c>
      <c r="I152" s="13">
        <f t="shared" si="79"/>
        <v>11.017962252121912</v>
      </c>
      <c r="J152" s="19" t="str">
        <f t="shared" si="80"/>
        <v>No</v>
      </c>
      <c r="K152" s="13">
        <f t="shared" si="81"/>
        <v>349.65277777777817</v>
      </c>
      <c r="L152" s="13">
        <f t="shared" si="82"/>
        <v>464.65674002990011</v>
      </c>
      <c r="M152" s="13">
        <f t="shared" si="83"/>
        <v>2568.5192018319476</v>
      </c>
      <c r="N152" s="13">
        <f t="shared" si="84"/>
        <v>0.58510870800478276</v>
      </c>
      <c r="O152" s="13">
        <f t="shared" si="85"/>
        <v>-0.58510870800478276</v>
      </c>
      <c r="P152" s="13">
        <f t="shared" si="109"/>
        <v>-85.154149296074849</v>
      </c>
      <c r="Q152" s="13">
        <f t="shared" si="86"/>
        <v>85.154149296074849</v>
      </c>
      <c r="R152" s="13">
        <f t="shared" si="87"/>
        <v>2.5685192018319478</v>
      </c>
      <c r="S152" s="13">
        <f t="shared" si="110"/>
        <v>105.39771603990199</v>
      </c>
      <c r="T152">
        <f t="shared" si="88"/>
        <v>103.986</v>
      </c>
      <c r="U152" s="13">
        <f t="shared" si="76"/>
        <v>20.243566743827159</v>
      </c>
      <c r="V152" s="13">
        <f t="shared" si="111"/>
        <v>3558.0600212191362</v>
      </c>
      <c r="W152" s="13">
        <f t="shared" si="113"/>
        <v>1.9834104938271651</v>
      </c>
      <c r="X152" s="13">
        <f t="shared" si="77"/>
        <v>0</v>
      </c>
      <c r="Y152">
        <f t="shared" si="89"/>
        <v>19.231388406635801</v>
      </c>
      <c r="Z152">
        <f t="shared" si="90"/>
        <v>16.34668014564043</v>
      </c>
      <c r="AA152">
        <f t="shared" si="91"/>
        <v>14.712012131076388</v>
      </c>
      <c r="AB152">
        <f t="shared" si="92"/>
        <v>13.976411524522568</v>
      </c>
      <c r="AC152">
        <f t="shared" si="93"/>
        <v>13.976411524522568</v>
      </c>
      <c r="AD152">
        <f t="shared" si="94"/>
        <v>12.578770372070311</v>
      </c>
      <c r="AE152">
        <f t="shared" si="95"/>
        <v>10.691954816259765</v>
      </c>
      <c r="AF152">
        <f t="shared" si="96"/>
        <v>10.157357075446775</v>
      </c>
      <c r="AG152">
        <f>AG151+AF152</f>
        <v>1785.2825338901675</v>
      </c>
      <c r="AH152" s="13">
        <f>S152-AG152*-1</f>
        <v>1890.6802499300695</v>
      </c>
      <c r="AI152" s="13">
        <f t="shared" si="97"/>
        <v>170866.06711893179</v>
      </c>
      <c r="AJ152" s="13">
        <f>(R152+AH152)/1000</f>
        <v>1.8932487691319015</v>
      </c>
      <c r="AK152">
        <f t="shared" si="98"/>
        <v>170.97146483497178</v>
      </c>
      <c r="AL152" s="13">
        <f>V152-AG152</f>
        <v>1772.7774873289686</v>
      </c>
      <c r="BU152" s="13">
        <f t="shared" si="99"/>
        <v>1679.9285049171788</v>
      </c>
      <c r="BV152">
        <f t="shared" si="100"/>
        <v>6719.7140196687151</v>
      </c>
      <c r="BW152">
        <f t="shared" si="101"/>
        <v>1.5272077317428898E-4</v>
      </c>
      <c r="BX152" s="13">
        <f t="shared" si="78"/>
        <v>1665.2164927861024</v>
      </c>
      <c r="BY152">
        <f t="shared" si="102"/>
        <v>1029.1037925418113</v>
      </c>
      <c r="BZ152">
        <f t="shared" si="103"/>
        <v>4116.4151701672454</v>
      </c>
      <c r="CA152">
        <f t="shared" si="104"/>
        <v>9.355489023107376E-5</v>
      </c>
      <c r="CB152">
        <f t="shared" si="105"/>
        <v>11786215.866952116</v>
      </c>
      <c r="CC152">
        <f t="shared" si="106"/>
        <v>19240041.814534027</v>
      </c>
    </row>
    <row r="153" spans="2:81" x14ac:dyDescent="0.25">
      <c r="B153" s="2" t="s">
        <v>37</v>
      </c>
      <c r="C153" s="2">
        <v>145</v>
      </c>
      <c r="D153" s="2">
        <v>145</v>
      </c>
      <c r="E153" s="2">
        <f t="shared" si="112"/>
        <v>5.7777777777777777</v>
      </c>
      <c r="F153" s="7">
        <v>20.8</v>
      </c>
      <c r="G153" s="13">
        <f t="shared" si="107"/>
        <v>0.40277777777777807</v>
      </c>
      <c r="H153" s="13">
        <f t="shared" si="108"/>
        <v>1.4500000000000011</v>
      </c>
      <c r="I153" s="13">
        <f t="shared" si="79"/>
        <v>12.037098024691357</v>
      </c>
      <c r="J153" s="19" t="str">
        <f t="shared" si="80"/>
        <v>No</v>
      </c>
      <c r="K153" s="13">
        <f t="shared" si="81"/>
        <v>533.68055555555588</v>
      </c>
      <c r="L153" s="13">
        <f t="shared" si="82"/>
        <v>649.70365358024719</v>
      </c>
      <c r="M153" s="13">
        <f t="shared" si="83"/>
        <v>3753.8433317969839</v>
      </c>
      <c r="N153" s="13">
        <f t="shared" si="84"/>
        <v>1.8813606929080939</v>
      </c>
      <c r="O153" s="13">
        <f t="shared" si="85"/>
        <v>-1.8813606929080939</v>
      </c>
      <c r="P153" s="13">
        <f t="shared" si="109"/>
        <v>-87.035509988982938</v>
      </c>
      <c r="Q153" s="13">
        <f t="shared" si="86"/>
        <v>87.035509988982938</v>
      </c>
      <c r="R153" s="13">
        <f t="shared" si="87"/>
        <v>3.7538433317969839</v>
      </c>
      <c r="S153" s="13">
        <f t="shared" si="110"/>
        <v>109.15155937169898</v>
      </c>
      <c r="T153">
        <f t="shared" si="88"/>
        <v>103.986</v>
      </c>
      <c r="U153" s="13">
        <f t="shared" si="76"/>
        <v>22.116049382716049</v>
      </c>
      <c r="V153" s="13">
        <f t="shared" si="111"/>
        <v>3580.1760706018522</v>
      </c>
      <c r="W153" s="13">
        <f t="shared" si="113"/>
        <v>1.87248263888889</v>
      </c>
      <c r="X153" s="13">
        <f t="shared" si="77"/>
        <v>0</v>
      </c>
      <c r="Y153">
        <f t="shared" si="89"/>
        <v>21.010246913580247</v>
      </c>
      <c r="Z153">
        <f t="shared" si="90"/>
        <v>17.858709876543209</v>
      </c>
      <c r="AA153">
        <f t="shared" si="91"/>
        <v>16.072838888888889</v>
      </c>
      <c r="AB153">
        <f t="shared" si="92"/>
        <v>15.269196944444444</v>
      </c>
      <c r="AC153">
        <f t="shared" si="93"/>
        <v>15.269196944444444</v>
      </c>
      <c r="AD153">
        <f t="shared" si="94"/>
        <v>13.742277249999999</v>
      </c>
      <c r="AE153">
        <f t="shared" si="95"/>
        <v>11.6809356625</v>
      </c>
      <c r="AF153">
        <f t="shared" si="96"/>
        <v>11.096888879374999</v>
      </c>
      <c r="AG153">
        <f>AG152+AF153</f>
        <v>1796.3794227695425</v>
      </c>
      <c r="AH153" s="13">
        <f>S153-AG153*-1</f>
        <v>1905.5309821412416</v>
      </c>
      <c r="AI153" s="13">
        <f t="shared" si="97"/>
        <v>172771.59810107303</v>
      </c>
      <c r="AJ153" s="13">
        <f>(R153+AH153)/1000</f>
        <v>1.9092848254730386</v>
      </c>
      <c r="AK153">
        <f t="shared" si="98"/>
        <v>172.88074966044482</v>
      </c>
      <c r="AL153" s="13">
        <f>V153-AG153</f>
        <v>1783.7966478323096</v>
      </c>
      <c r="BU153" s="13">
        <f t="shared" si="99"/>
        <v>1679.9285049171788</v>
      </c>
      <c r="BV153">
        <f t="shared" si="100"/>
        <v>6719.7140196687151</v>
      </c>
      <c r="BW153">
        <f t="shared" si="101"/>
        <v>1.5272077317428898E-4</v>
      </c>
      <c r="BX153" s="13">
        <f t="shared" si="78"/>
        <v>1663.85566602829</v>
      </c>
      <c r="BY153">
        <f t="shared" si="102"/>
        <v>1028.2628016054832</v>
      </c>
      <c r="BZ153">
        <f t="shared" si="103"/>
        <v>4113.0512064219329</v>
      </c>
      <c r="CA153">
        <f t="shared" si="104"/>
        <v>9.3478436509589381E-5</v>
      </c>
      <c r="CB153">
        <f t="shared" si="105"/>
        <v>11786215.866952116</v>
      </c>
      <c r="CC153">
        <f t="shared" si="106"/>
        <v>19255777.773041263</v>
      </c>
    </row>
    <row r="154" spans="2:81" x14ac:dyDescent="0.25">
      <c r="B154" s="2" t="s">
        <v>37</v>
      </c>
      <c r="C154" s="2">
        <v>146</v>
      </c>
      <c r="D154" s="2">
        <v>146</v>
      </c>
      <c r="E154" s="2">
        <f t="shared" si="112"/>
        <v>6.333333333333333</v>
      </c>
      <c r="F154" s="7">
        <v>22.8</v>
      </c>
      <c r="G154" s="13">
        <f t="shared" si="107"/>
        <v>0.63888888888888862</v>
      </c>
      <c r="H154" s="13">
        <f t="shared" si="108"/>
        <v>2.2999999999999989</v>
      </c>
      <c r="I154" s="13">
        <f t="shared" si="79"/>
        <v>14.463214305555551</v>
      </c>
      <c r="J154" s="19" t="str">
        <f t="shared" si="80"/>
        <v>No</v>
      </c>
      <c r="K154" s="13">
        <f t="shared" si="81"/>
        <v>846.52777777777737</v>
      </c>
      <c r="L154" s="13">
        <f t="shared" si="82"/>
        <v>964.9769920833329</v>
      </c>
      <c r="M154" s="13">
        <f t="shared" si="83"/>
        <v>6111.5209498611084</v>
      </c>
      <c r="N154" s="13">
        <f t="shared" si="84"/>
        <v>1.6539592214660486</v>
      </c>
      <c r="O154" s="13">
        <f t="shared" si="85"/>
        <v>-1.6539592214660486</v>
      </c>
      <c r="P154" s="13">
        <f t="shared" si="109"/>
        <v>-88.689469210448991</v>
      </c>
      <c r="Q154" s="13">
        <f t="shared" si="86"/>
        <v>88.689469210448991</v>
      </c>
      <c r="R154" s="13">
        <f t="shared" si="87"/>
        <v>6.1115209498611085</v>
      </c>
      <c r="S154" s="13">
        <f t="shared" si="110"/>
        <v>115.26308032156008</v>
      </c>
      <c r="T154">
        <f t="shared" si="88"/>
        <v>103.986</v>
      </c>
      <c r="U154" s="13">
        <f t="shared" si="76"/>
        <v>26.573611111111109</v>
      </c>
      <c r="V154" s="13">
        <f t="shared" si="111"/>
        <v>3606.7496817129631</v>
      </c>
      <c r="W154" s="13">
        <f t="shared" si="113"/>
        <v>4.4575617283950599</v>
      </c>
      <c r="X154" s="13">
        <f t="shared" si="77"/>
        <v>0</v>
      </c>
      <c r="Y154">
        <f t="shared" si="89"/>
        <v>25.244930555555552</v>
      </c>
      <c r="Z154">
        <f t="shared" si="90"/>
        <v>21.458190972222219</v>
      </c>
      <c r="AA154">
        <f t="shared" si="91"/>
        <v>19.312371874999997</v>
      </c>
      <c r="AB154">
        <f t="shared" si="92"/>
        <v>18.346753281249995</v>
      </c>
      <c r="AC154">
        <f t="shared" si="93"/>
        <v>18.346753281249995</v>
      </c>
      <c r="AD154">
        <f t="shared" si="94"/>
        <v>16.512077953124997</v>
      </c>
      <c r="AE154">
        <f t="shared" si="95"/>
        <v>14.035266260156247</v>
      </c>
      <c r="AF154">
        <f t="shared" si="96"/>
        <v>13.333502947148434</v>
      </c>
      <c r="AG154">
        <f>AG153+AF154</f>
        <v>1809.712925716691</v>
      </c>
      <c r="AH154" s="13">
        <f>S154-AG154*-1</f>
        <v>1924.9760060382509</v>
      </c>
      <c r="AI154" s="13">
        <f t="shared" si="97"/>
        <v>174696.57410711129</v>
      </c>
      <c r="AJ154" s="13">
        <f>(R154+AH154)/1000</f>
        <v>1.931087526988112</v>
      </c>
      <c r="AK154">
        <f t="shared" si="98"/>
        <v>174.81183718743293</v>
      </c>
      <c r="AL154" s="13">
        <f>V154-AG154</f>
        <v>1797.0367559962722</v>
      </c>
      <c r="BU154" s="13">
        <f t="shared" si="99"/>
        <v>1679.9285049171788</v>
      </c>
      <c r="BV154">
        <f t="shared" si="100"/>
        <v>6719.7140196687151</v>
      </c>
      <c r="BW154">
        <f t="shared" si="101"/>
        <v>1.5272077317428898E-4</v>
      </c>
      <c r="BX154" s="13">
        <f t="shared" si="78"/>
        <v>1660.6161330421787</v>
      </c>
      <c r="BY154">
        <f t="shared" si="102"/>
        <v>1026.2607702200664</v>
      </c>
      <c r="BZ154">
        <f t="shared" si="103"/>
        <v>4105.0430808802657</v>
      </c>
      <c r="CA154">
        <f t="shared" si="104"/>
        <v>9.329643365636968E-5</v>
      </c>
      <c r="CB154">
        <f t="shared" si="105"/>
        <v>11786215.866952116</v>
      </c>
      <c r="CC154">
        <f t="shared" si="106"/>
        <v>19293341.97949921</v>
      </c>
    </row>
    <row r="155" spans="2:81" x14ac:dyDescent="0.25">
      <c r="B155" s="2" t="s">
        <v>37</v>
      </c>
      <c r="C155" s="2">
        <v>147</v>
      </c>
      <c r="D155" s="2">
        <v>147</v>
      </c>
      <c r="E155" s="2">
        <f t="shared" si="112"/>
        <v>7.0555555555555554</v>
      </c>
      <c r="F155" s="7">
        <v>25.4</v>
      </c>
      <c r="G155" s="13">
        <f t="shared" si="107"/>
        <v>0.68055555555555536</v>
      </c>
      <c r="H155" s="13">
        <f t="shared" si="108"/>
        <v>2.4499999999999993</v>
      </c>
      <c r="I155" s="13">
        <f t="shared" si="79"/>
        <v>17.949921786265428</v>
      </c>
      <c r="J155" s="19" t="str">
        <f t="shared" si="80"/>
        <v>No</v>
      </c>
      <c r="K155" s="13">
        <f t="shared" si="81"/>
        <v>901.73611111111086</v>
      </c>
      <c r="L155" s="13">
        <f t="shared" si="82"/>
        <v>1023.6720328973763</v>
      </c>
      <c r="M155" s="13">
        <f t="shared" si="83"/>
        <v>7222.5748987759325</v>
      </c>
      <c r="N155" s="13">
        <f t="shared" si="84"/>
        <v>0.81636347902285156</v>
      </c>
      <c r="O155" s="13">
        <f t="shared" si="85"/>
        <v>-0.81636347902285156</v>
      </c>
      <c r="P155" s="13">
        <f t="shared" si="109"/>
        <v>-89.505832689471845</v>
      </c>
      <c r="Q155" s="13">
        <f t="shared" si="86"/>
        <v>89.505832689471845</v>
      </c>
      <c r="R155" s="13">
        <f t="shared" si="87"/>
        <v>7.2225748987759326</v>
      </c>
      <c r="S155" s="13">
        <f t="shared" si="110"/>
        <v>122.48565522033601</v>
      </c>
      <c r="T155">
        <f t="shared" si="88"/>
        <v>103.986</v>
      </c>
      <c r="U155" s="13">
        <f t="shared" si="76"/>
        <v>32.97982253086419</v>
      </c>
      <c r="V155" s="13">
        <f t="shared" si="111"/>
        <v>3639.7295042438273</v>
      </c>
      <c r="W155" s="13">
        <f t="shared" si="113"/>
        <v>6.4062114197530811</v>
      </c>
      <c r="X155" s="13">
        <f t="shared" si="77"/>
        <v>0</v>
      </c>
      <c r="Y155">
        <f t="shared" si="89"/>
        <v>31.330831404320978</v>
      </c>
      <c r="Z155">
        <f t="shared" si="90"/>
        <v>26.63120669367283</v>
      </c>
      <c r="AA155">
        <f t="shared" si="91"/>
        <v>23.968086024305549</v>
      </c>
      <c r="AB155">
        <f t="shared" si="92"/>
        <v>22.769681723090272</v>
      </c>
      <c r="AC155">
        <f t="shared" si="93"/>
        <v>22.769681723090272</v>
      </c>
      <c r="AD155">
        <f t="shared" si="94"/>
        <v>20.492713550781247</v>
      </c>
      <c r="AE155">
        <f t="shared" si="95"/>
        <v>17.418806518164057</v>
      </c>
      <c r="AF155">
        <f t="shared" si="96"/>
        <v>16.547866192255853</v>
      </c>
      <c r="AG155">
        <f>AG154+AF155</f>
        <v>1826.2607919089469</v>
      </c>
      <c r="AH155" s="13">
        <f>S155-AG155*-1</f>
        <v>1948.7464471292828</v>
      </c>
      <c r="AI155" s="13">
        <f t="shared" si="97"/>
        <v>176645.32055424058</v>
      </c>
      <c r="AJ155" s="13">
        <f>(R155+AH155)/1000</f>
        <v>1.9559690220280588</v>
      </c>
      <c r="AK155">
        <f t="shared" si="98"/>
        <v>176.76780620946099</v>
      </c>
      <c r="AL155" s="13">
        <f>V155-AG155</f>
        <v>1813.4687123348804</v>
      </c>
      <c r="BU155" s="13">
        <f t="shared" si="99"/>
        <v>1679.9285049171788</v>
      </c>
      <c r="BV155">
        <f t="shared" si="100"/>
        <v>6719.7140196687151</v>
      </c>
      <c r="BW155">
        <f t="shared" si="101"/>
        <v>1.5272077317428898E-4</v>
      </c>
      <c r="BX155" s="13">
        <f t="shared" si="78"/>
        <v>1655.9604188928731</v>
      </c>
      <c r="BY155">
        <f t="shared" si="102"/>
        <v>1023.3835388757956</v>
      </c>
      <c r="BZ155">
        <f t="shared" si="103"/>
        <v>4093.5341555031823</v>
      </c>
      <c r="CA155">
        <f t="shared" si="104"/>
        <v>9.3034867170526878E-5</v>
      </c>
      <c r="CB155">
        <f t="shared" si="105"/>
        <v>11786215.866952116</v>
      </c>
      <c r="CC155">
        <f t="shared" si="106"/>
        <v>19347584.99413684</v>
      </c>
    </row>
    <row r="156" spans="2:81" x14ac:dyDescent="0.25">
      <c r="B156" s="2" t="s">
        <v>37</v>
      </c>
      <c r="C156" s="2">
        <v>148</v>
      </c>
      <c r="D156" s="2">
        <v>148</v>
      </c>
      <c r="E156" s="2">
        <f t="shared" si="112"/>
        <v>7.6944444444444438</v>
      </c>
      <c r="F156" s="7">
        <v>27.7</v>
      </c>
      <c r="G156" s="13">
        <f t="shared" si="107"/>
        <v>0.5277777777777779</v>
      </c>
      <c r="H156" s="13">
        <f t="shared" si="108"/>
        <v>1.9000000000000004</v>
      </c>
      <c r="I156" s="13">
        <f t="shared" si="79"/>
        <v>21.347875701195981</v>
      </c>
      <c r="J156" s="19" t="str">
        <f t="shared" si="80"/>
        <v>No</v>
      </c>
      <c r="K156" s="13">
        <f t="shared" si="81"/>
        <v>699.30555555555577</v>
      </c>
      <c r="L156" s="13">
        <f t="shared" si="82"/>
        <v>824.63943125675178</v>
      </c>
      <c r="M156" s="13">
        <f t="shared" si="83"/>
        <v>6345.1422905033396</v>
      </c>
      <c r="N156" s="13">
        <f t="shared" si="84"/>
        <v>0.10199992939222824</v>
      </c>
      <c r="O156" s="13">
        <f t="shared" si="85"/>
        <v>-0.10199992939222824</v>
      </c>
      <c r="P156" s="13">
        <f t="shared" si="109"/>
        <v>-89.60783261886408</v>
      </c>
      <c r="Q156" s="13">
        <f t="shared" si="86"/>
        <v>89.60783261886408</v>
      </c>
      <c r="R156" s="13">
        <f t="shared" si="87"/>
        <v>6.3451422905033397</v>
      </c>
      <c r="S156" s="13">
        <f t="shared" si="110"/>
        <v>128.83079751083935</v>
      </c>
      <c r="T156">
        <f t="shared" si="88"/>
        <v>103.986</v>
      </c>
      <c r="U156" s="13">
        <f t="shared" si="76"/>
        <v>39.222964891975302</v>
      </c>
      <c r="V156" s="13">
        <f t="shared" si="111"/>
        <v>3678.9524691358024</v>
      </c>
      <c r="W156" s="13">
        <f t="shared" si="113"/>
        <v>6.2431423611111114</v>
      </c>
      <c r="X156" s="13">
        <f t="shared" si="77"/>
        <v>0</v>
      </c>
      <c r="Y156">
        <f t="shared" si="89"/>
        <v>37.261816647376534</v>
      </c>
      <c r="Z156">
        <f t="shared" si="90"/>
        <v>31.672544150270053</v>
      </c>
      <c r="AA156">
        <f t="shared" si="91"/>
        <v>28.505289735243046</v>
      </c>
      <c r="AB156">
        <f t="shared" si="92"/>
        <v>27.080025248480894</v>
      </c>
      <c r="AC156">
        <f t="shared" si="93"/>
        <v>27.080025248480894</v>
      </c>
      <c r="AD156">
        <f t="shared" si="94"/>
        <v>24.372022723632806</v>
      </c>
      <c r="AE156">
        <f t="shared" si="95"/>
        <v>20.716219315087884</v>
      </c>
      <c r="AF156">
        <f t="shared" si="96"/>
        <v>19.68040834933349</v>
      </c>
      <c r="AG156">
        <f>AG155+AF156</f>
        <v>1845.9412002582803</v>
      </c>
      <c r="AH156" s="13">
        <f>S156-AG156*-1</f>
        <v>1974.7719977691197</v>
      </c>
      <c r="AI156" s="13">
        <f t="shared" si="97"/>
        <v>178620.09255200971</v>
      </c>
      <c r="AJ156" s="13">
        <f>(R156+AH156)/1000</f>
        <v>1.981117140059623</v>
      </c>
      <c r="AK156">
        <f t="shared" si="98"/>
        <v>178.7489233495206</v>
      </c>
      <c r="AL156" s="13">
        <f>V156-AG156</f>
        <v>1833.0112688775221</v>
      </c>
      <c r="BU156" s="13">
        <f t="shared" si="99"/>
        <v>1679.9285049171788</v>
      </c>
      <c r="BV156">
        <f t="shared" si="100"/>
        <v>6719.7140196687151</v>
      </c>
      <c r="BW156">
        <f t="shared" si="101"/>
        <v>1.5272077317428898E-4</v>
      </c>
      <c r="BX156" s="13">
        <f t="shared" si="78"/>
        <v>1651.4232151819358</v>
      </c>
      <c r="BY156">
        <f t="shared" si="102"/>
        <v>1020.5795469824363</v>
      </c>
      <c r="BZ156">
        <f t="shared" si="103"/>
        <v>4082.3181879297454</v>
      </c>
      <c r="CA156">
        <f t="shared" si="104"/>
        <v>9.2779958816585116E-5</v>
      </c>
      <c r="CB156">
        <f t="shared" si="105"/>
        <v>11786215.866952116</v>
      </c>
      <c r="CC156">
        <f t="shared" si="106"/>
        <v>19400741.528225776</v>
      </c>
    </row>
    <row r="157" spans="2:81" x14ac:dyDescent="0.25">
      <c r="B157" s="2" t="s">
        <v>37</v>
      </c>
      <c r="C157" s="2">
        <v>149</v>
      </c>
      <c r="D157" s="2">
        <v>149</v>
      </c>
      <c r="E157" s="2">
        <f t="shared" si="112"/>
        <v>8.1111111111111107</v>
      </c>
      <c r="F157" s="7">
        <v>29.2</v>
      </c>
      <c r="G157" s="13">
        <f t="shared" si="107"/>
        <v>0.29166666666666685</v>
      </c>
      <c r="H157" s="13">
        <f t="shared" si="108"/>
        <v>1.0500000000000007</v>
      </c>
      <c r="I157" s="13">
        <f t="shared" si="79"/>
        <v>23.722520478395055</v>
      </c>
      <c r="J157" s="19" t="str">
        <f t="shared" si="80"/>
        <v>No</v>
      </c>
      <c r="K157" s="13">
        <f t="shared" si="81"/>
        <v>386.4583333333336</v>
      </c>
      <c r="L157" s="13">
        <f t="shared" si="82"/>
        <v>514.16685381172863</v>
      </c>
      <c r="M157" s="13">
        <f t="shared" si="83"/>
        <v>4170.4644809173542</v>
      </c>
      <c r="N157" s="13">
        <f t="shared" si="84"/>
        <v>-0.19252741723079136</v>
      </c>
      <c r="O157" s="13">
        <f t="shared" si="85"/>
        <v>0.19252741723079136</v>
      </c>
      <c r="P157" s="13">
        <f t="shared" si="109"/>
        <v>-89.415305201633288</v>
      </c>
      <c r="Q157" s="13">
        <f t="shared" si="86"/>
        <v>89.415305201633288</v>
      </c>
      <c r="R157" s="13">
        <f t="shared" si="87"/>
        <v>4.1704644809173539</v>
      </c>
      <c r="S157" s="13">
        <f t="shared" si="110"/>
        <v>133.00126199175671</v>
      </c>
      <c r="T157">
        <f t="shared" si="88"/>
        <v>103.986</v>
      </c>
      <c r="U157" s="13">
        <f t="shared" si="76"/>
        <v>43.585956790123447</v>
      </c>
      <c r="V157" s="13">
        <f t="shared" si="111"/>
        <v>3722.5384259259258</v>
      </c>
      <c r="W157" s="13">
        <f t="shared" si="113"/>
        <v>4.3629918981481453</v>
      </c>
      <c r="X157" s="13">
        <f t="shared" si="77"/>
        <v>0</v>
      </c>
      <c r="Y157">
        <f t="shared" si="89"/>
        <v>41.40665895061727</v>
      </c>
      <c r="Z157">
        <f t="shared" si="90"/>
        <v>35.195660108024676</v>
      </c>
      <c r="AA157">
        <f t="shared" si="91"/>
        <v>31.676094097222208</v>
      </c>
      <c r="AB157">
        <f t="shared" si="92"/>
        <v>30.092289392361096</v>
      </c>
      <c r="AC157">
        <f t="shared" si="93"/>
        <v>30.092289392361096</v>
      </c>
      <c r="AD157">
        <f t="shared" si="94"/>
        <v>27.083060453124986</v>
      </c>
      <c r="AE157">
        <f t="shared" si="95"/>
        <v>23.020601385156237</v>
      </c>
      <c r="AF157">
        <f t="shared" si="96"/>
        <v>21.869571315898423</v>
      </c>
      <c r="AG157">
        <f>AG156+AF157</f>
        <v>1867.8107715741787</v>
      </c>
      <c r="AH157" s="13">
        <f>S157-AG157*-1</f>
        <v>2000.8120335659355</v>
      </c>
      <c r="AI157" s="13">
        <f t="shared" si="97"/>
        <v>180620.90458557566</v>
      </c>
      <c r="AJ157" s="13">
        <f>(R157+AH157)/1000</f>
        <v>2.0049824980468531</v>
      </c>
      <c r="AK157">
        <f t="shared" si="98"/>
        <v>180.75390584756744</v>
      </c>
      <c r="AL157" s="13">
        <f>V157-AG157</f>
        <v>1854.7276543517471</v>
      </c>
      <c r="BU157" s="13">
        <f t="shared" si="99"/>
        <v>1679.9285049171788</v>
      </c>
      <c r="BV157">
        <f t="shared" si="100"/>
        <v>6719.7140196687151</v>
      </c>
      <c r="BW157">
        <f t="shared" si="101"/>
        <v>1.5272077317428898E-4</v>
      </c>
      <c r="BX157" s="13">
        <f t="shared" si="78"/>
        <v>1648.2524108199566</v>
      </c>
      <c r="BY157">
        <f t="shared" si="102"/>
        <v>1018.6199898867332</v>
      </c>
      <c r="BZ157">
        <f t="shared" si="103"/>
        <v>4074.4799595469326</v>
      </c>
      <c r="CA157">
        <f t="shared" si="104"/>
        <v>9.2601817262430287E-5</v>
      </c>
      <c r="CB157">
        <f t="shared" si="105"/>
        <v>11786215.866952116</v>
      </c>
      <c r="CC157">
        <f t="shared" si="106"/>
        <v>19438063.455049306</v>
      </c>
    </row>
    <row r="158" spans="2:81" x14ac:dyDescent="0.25">
      <c r="B158" s="2" t="s">
        <v>37</v>
      </c>
      <c r="C158" s="2">
        <v>150</v>
      </c>
      <c r="D158" s="2">
        <v>150</v>
      </c>
      <c r="E158" s="2">
        <f t="shared" si="112"/>
        <v>8.2777777777777786</v>
      </c>
      <c r="F158" s="7">
        <v>29.8</v>
      </c>
      <c r="G158" s="13">
        <f t="shared" si="107"/>
        <v>2.7777777777777679E-2</v>
      </c>
      <c r="H158" s="13">
        <f t="shared" si="108"/>
        <v>9.9999999999999645E-2</v>
      </c>
      <c r="I158" s="13">
        <f t="shared" si="79"/>
        <v>24.707434656635805</v>
      </c>
      <c r="J158" s="19" t="str">
        <f t="shared" si="80"/>
        <v>No</v>
      </c>
      <c r="K158" s="13">
        <f t="shared" si="81"/>
        <v>36.805555555555422</v>
      </c>
      <c r="L158" s="13">
        <f t="shared" si="82"/>
        <v>165.49899021219125</v>
      </c>
      <c r="M158" s="13">
        <f t="shared" si="83"/>
        <v>1369.9638634231387</v>
      </c>
      <c r="N158" s="13">
        <f t="shared" si="84"/>
        <v>-0.43964261805836347</v>
      </c>
      <c r="O158" s="13">
        <f t="shared" si="85"/>
        <v>0.43964261805836347</v>
      </c>
      <c r="P158" s="13">
        <f t="shared" si="109"/>
        <v>-88.97566258357493</v>
      </c>
      <c r="Q158" s="13">
        <f t="shared" si="86"/>
        <v>88.97566258357493</v>
      </c>
      <c r="R158" s="13">
        <f t="shared" si="87"/>
        <v>1.3699638634231388</v>
      </c>
      <c r="S158" s="13">
        <f t="shared" si="110"/>
        <v>134.37122585517986</v>
      </c>
      <c r="T158">
        <f t="shared" si="88"/>
        <v>103.986</v>
      </c>
      <c r="U158" s="13">
        <f t="shared" si="76"/>
        <v>45.395563271604949</v>
      </c>
      <c r="V158" s="13">
        <f t="shared" si="111"/>
        <v>3767.933989197531</v>
      </c>
      <c r="W158" s="13">
        <f t="shared" si="113"/>
        <v>1.8096064814815023</v>
      </c>
      <c r="X158" s="13">
        <f t="shared" si="77"/>
        <v>0</v>
      </c>
      <c r="Y158">
        <f t="shared" si="89"/>
        <v>43.125785108024701</v>
      </c>
      <c r="Z158">
        <f t="shared" si="90"/>
        <v>36.656917341820993</v>
      </c>
      <c r="AA158">
        <f t="shared" si="91"/>
        <v>32.991225607638896</v>
      </c>
      <c r="AB158">
        <f t="shared" si="92"/>
        <v>31.34166432725695</v>
      </c>
      <c r="AC158">
        <f t="shared" si="93"/>
        <v>31.34166432725695</v>
      </c>
      <c r="AD158">
        <f t="shared" si="94"/>
        <v>28.207497894531254</v>
      </c>
      <c r="AE158">
        <f t="shared" si="95"/>
        <v>23.976373210351564</v>
      </c>
      <c r="AF158">
        <f t="shared" si="96"/>
        <v>22.777554549833987</v>
      </c>
      <c r="AG158">
        <f>AG157+AF158</f>
        <v>1890.5883261240126</v>
      </c>
      <c r="AH158" s="13">
        <f>S158-AG158*-1</f>
        <v>2024.9595519791924</v>
      </c>
      <c r="AI158" s="13">
        <f t="shared" si="97"/>
        <v>182645.86413755486</v>
      </c>
      <c r="AJ158" s="13">
        <f>(R158+AH158)/1000</f>
        <v>2.0263295158426158</v>
      </c>
      <c r="AK158">
        <f t="shared" si="98"/>
        <v>182.78023536341004</v>
      </c>
      <c r="AL158" s="13">
        <f>V158-AG158</f>
        <v>1877.3456630735184</v>
      </c>
      <c r="BU158" s="13">
        <f t="shared" si="99"/>
        <v>1679.9285049171788</v>
      </c>
      <c r="BV158">
        <f t="shared" si="100"/>
        <v>6719.7140196687151</v>
      </c>
      <c r="BW158">
        <f t="shared" si="101"/>
        <v>1.5272077317428898E-4</v>
      </c>
      <c r="BX158" s="13">
        <f t="shared" si="78"/>
        <v>1646.9372793095399</v>
      </c>
      <c r="BY158">
        <f t="shared" si="102"/>
        <v>1017.8072386132957</v>
      </c>
      <c r="BZ158">
        <f t="shared" si="103"/>
        <v>4071.2289544531827</v>
      </c>
      <c r="CA158">
        <f t="shared" si="104"/>
        <v>9.2527930783026883E-5</v>
      </c>
      <c r="CB158">
        <f t="shared" si="105"/>
        <v>11786215.866952116</v>
      </c>
      <c r="CC158">
        <f t="shared" si="106"/>
        <v>19453585.363547198</v>
      </c>
    </row>
    <row r="159" spans="2:81" x14ac:dyDescent="0.25">
      <c r="B159" s="2" t="s">
        <v>37</v>
      </c>
      <c r="C159" s="2">
        <v>151</v>
      </c>
      <c r="D159" s="2">
        <v>151</v>
      </c>
      <c r="E159" s="2">
        <f t="shared" si="112"/>
        <v>8.1666666666666661</v>
      </c>
      <c r="F159" s="7">
        <v>29.4</v>
      </c>
      <c r="G159" s="13">
        <f t="shared" si="107"/>
        <v>-0.36111111111111133</v>
      </c>
      <c r="H159" s="13">
        <f t="shared" si="108"/>
        <v>-1.3000000000000007</v>
      </c>
      <c r="I159" s="13">
        <f t="shared" si="79"/>
        <v>24.048599409722215</v>
      </c>
      <c r="J159" s="19" t="str">
        <f t="shared" si="80"/>
        <v>Yes</v>
      </c>
      <c r="K159" s="13">
        <f t="shared" si="81"/>
        <v>-478.47222222222251</v>
      </c>
      <c r="L159" s="13">
        <f t="shared" si="82"/>
        <v>-350.43762281250031</v>
      </c>
      <c r="M159" s="13">
        <f t="shared" si="83"/>
        <v>-2861.9072529687523</v>
      </c>
      <c r="N159" s="13">
        <f t="shared" si="84"/>
        <v>-1.6514134258082329</v>
      </c>
      <c r="O159" s="13">
        <f t="shared" si="85"/>
        <v>1.6514134258082329</v>
      </c>
      <c r="P159" s="13">
        <f t="shared" si="109"/>
        <v>-87.324249157766701</v>
      </c>
      <c r="Q159" s="13">
        <f t="shared" si="86"/>
        <v>87.324249157766701</v>
      </c>
      <c r="R159" s="13">
        <f t="shared" si="87"/>
        <v>-2.8619072529687521</v>
      </c>
      <c r="S159" s="13">
        <f t="shared" si="110"/>
        <v>131.5093186022111</v>
      </c>
      <c r="T159">
        <f t="shared" si="88"/>
        <v>103.986</v>
      </c>
      <c r="U159" s="13">
        <f t="shared" si="76"/>
        <v>44.18506944444443</v>
      </c>
      <c r="V159" s="13">
        <f t="shared" si="111"/>
        <v>3812.1190586419752</v>
      </c>
      <c r="W159" s="13">
        <f t="shared" si="113"/>
        <v>-1.2104938271605192</v>
      </c>
      <c r="X159" s="13">
        <f t="shared" si="77"/>
        <v>1.2104938271605192</v>
      </c>
      <c r="Y159">
        <f t="shared" si="89"/>
        <v>41.975815972222208</v>
      </c>
      <c r="Z159">
        <f t="shared" si="90"/>
        <v>35.679443576388877</v>
      </c>
      <c r="AA159">
        <f t="shared" si="91"/>
        <v>32.111499218749991</v>
      </c>
      <c r="AB159">
        <f t="shared" si="92"/>
        <v>30.505924257812488</v>
      </c>
      <c r="AC159">
        <f t="shared" si="93"/>
        <v>30.505924257812488</v>
      </c>
      <c r="AD159">
        <f t="shared" si="94"/>
        <v>27.455331832031241</v>
      </c>
      <c r="AE159">
        <f t="shared" si="95"/>
        <v>23.337032057226555</v>
      </c>
      <c r="AF159">
        <f t="shared" si="96"/>
        <v>22.170180454365227</v>
      </c>
      <c r="AG159">
        <f>AG158+AF159</f>
        <v>1912.7585065783778</v>
      </c>
      <c r="AH159" s="13">
        <f>S159-AG159*-1</f>
        <v>2044.2678251805889</v>
      </c>
      <c r="AI159" s="13">
        <f t="shared" si="97"/>
        <v>184690.13196273544</v>
      </c>
      <c r="AJ159" s="13">
        <f>(R159+AH159)/1000</f>
        <v>2.0414059179276203</v>
      </c>
      <c r="AK159">
        <f t="shared" si="98"/>
        <v>184.82164128133766</v>
      </c>
      <c r="AL159" s="13">
        <f>V159-AG159</f>
        <v>1899.3605520635974</v>
      </c>
      <c r="BU159" s="13">
        <f t="shared" si="99"/>
        <v>1679.9285049171788</v>
      </c>
      <c r="BV159">
        <f t="shared" si="100"/>
        <v>6719.7140196687151</v>
      </c>
      <c r="BW159">
        <f t="shared" si="101"/>
        <v>1.5272077317428898E-4</v>
      </c>
      <c r="BX159" s="13">
        <f t="shared" si="78"/>
        <v>1647.8170056984288</v>
      </c>
      <c r="BY159">
        <f t="shared" si="102"/>
        <v>1018.350909521629</v>
      </c>
      <c r="BZ159">
        <f t="shared" si="103"/>
        <v>4073.4036380865159</v>
      </c>
      <c r="CA159">
        <f t="shared" si="104"/>
        <v>9.2577355411057184E-5</v>
      </c>
      <c r="CB159">
        <f t="shared" si="105"/>
        <v>11786215.866952116</v>
      </c>
      <c r="CC159">
        <f t="shared" si="106"/>
        <v>19443199.603269428</v>
      </c>
    </row>
    <row r="160" spans="2:81" x14ac:dyDescent="0.25">
      <c r="B160" s="2" t="s">
        <v>37</v>
      </c>
      <c r="C160" s="2">
        <v>152</v>
      </c>
      <c r="D160" s="2">
        <v>152</v>
      </c>
      <c r="E160" s="2">
        <f t="shared" si="112"/>
        <v>7.5555555555555554</v>
      </c>
      <c r="F160" s="7">
        <v>27.2</v>
      </c>
      <c r="G160" s="13">
        <f t="shared" si="107"/>
        <v>-0.94444444444444398</v>
      </c>
      <c r="H160" s="13">
        <f t="shared" si="108"/>
        <v>-3.3999999999999986</v>
      </c>
      <c r="I160" s="13">
        <f t="shared" si="79"/>
        <v>20.584149876543208</v>
      </c>
      <c r="J160" s="19" t="str">
        <f t="shared" si="80"/>
        <v>Yes</v>
      </c>
      <c r="K160" s="13">
        <f t="shared" si="81"/>
        <v>-1251.3888888888882</v>
      </c>
      <c r="L160" s="13">
        <f t="shared" si="82"/>
        <v>-1126.8187390123451</v>
      </c>
      <c r="M160" s="13">
        <f t="shared" si="83"/>
        <v>-8513.741583648829</v>
      </c>
      <c r="N160" s="13">
        <f t="shared" si="84"/>
        <v>-2.1484252256241501</v>
      </c>
      <c r="O160" s="13">
        <f t="shared" si="85"/>
        <v>2.1484252256241501</v>
      </c>
      <c r="P160" s="13">
        <f t="shared" si="109"/>
        <v>-85.175823932142549</v>
      </c>
      <c r="Q160" s="13">
        <f t="shared" si="86"/>
        <v>85.175823932142549</v>
      </c>
      <c r="R160" s="13">
        <f t="shared" si="87"/>
        <v>-8.5137415836488284</v>
      </c>
      <c r="S160" s="13">
        <f t="shared" si="110"/>
        <v>122.99557701856227</v>
      </c>
      <c r="T160">
        <f t="shared" si="88"/>
        <v>103.986</v>
      </c>
      <c r="U160" s="13">
        <f t="shared" si="76"/>
        <v>37.819753086419752</v>
      </c>
      <c r="V160" s="13">
        <f t="shared" si="111"/>
        <v>3849.9388117283952</v>
      </c>
      <c r="W160" s="13">
        <f t="shared" si="113"/>
        <v>-6.3653163580246783</v>
      </c>
      <c r="X160" s="13">
        <f t="shared" si="77"/>
        <v>6.3653163580246783</v>
      </c>
      <c r="Y160">
        <f t="shared" si="89"/>
        <v>35.928765432098764</v>
      </c>
      <c r="Z160">
        <f t="shared" si="90"/>
        <v>30.539450617283947</v>
      </c>
      <c r="AA160">
        <f t="shared" si="91"/>
        <v>27.485505555555552</v>
      </c>
      <c r="AB160">
        <f t="shared" si="92"/>
        <v>26.111230277777771</v>
      </c>
      <c r="AC160">
        <f t="shared" si="93"/>
        <v>26.111230277777771</v>
      </c>
      <c r="AD160">
        <f t="shared" si="94"/>
        <v>23.500107249999996</v>
      </c>
      <c r="AE160">
        <f t="shared" si="95"/>
        <v>19.975091162499996</v>
      </c>
      <c r="AF160">
        <f t="shared" si="96"/>
        <v>18.976336604374996</v>
      </c>
      <c r="AG160">
        <f>AG159+AF160</f>
        <v>1931.7348431827529</v>
      </c>
      <c r="AH160" s="13">
        <f>S160-AG160*-1</f>
        <v>2054.7304202013152</v>
      </c>
      <c r="AI160" s="13">
        <f t="shared" si="97"/>
        <v>186744.86238293676</v>
      </c>
      <c r="AJ160" s="13">
        <f>(R160+AH160)/1000</f>
        <v>2.0462166786176663</v>
      </c>
      <c r="AK160">
        <f t="shared" si="98"/>
        <v>186.86785795995533</v>
      </c>
      <c r="AL160" s="13">
        <f>V160-AG160</f>
        <v>1918.2039685456423</v>
      </c>
      <c r="BU160" s="13">
        <f t="shared" si="99"/>
        <v>1679.9285049171788</v>
      </c>
      <c r="BV160">
        <f t="shared" si="100"/>
        <v>6719.7140196687151</v>
      </c>
      <c r="BW160">
        <f t="shared" si="101"/>
        <v>1.5272077317428898E-4</v>
      </c>
      <c r="BX160" s="13">
        <f t="shared" si="78"/>
        <v>1652.4429993616232</v>
      </c>
      <c r="BY160">
        <f t="shared" si="102"/>
        <v>1021.2097736054831</v>
      </c>
      <c r="BZ160">
        <f t="shared" si="103"/>
        <v>4084.8390944219323</v>
      </c>
      <c r="CA160">
        <f t="shared" si="104"/>
        <v>9.2837252145953008E-5</v>
      </c>
      <c r="CB160">
        <f t="shared" si="105"/>
        <v>11786215.866952116</v>
      </c>
      <c r="CC160">
        <f t="shared" si="106"/>
        <v>19388768.607349031</v>
      </c>
    </row>
    <row r="161" spans="2:81" x14ac:dyDescent="0.25">
      <c r="B161" s="2" t="s">
        <v>37</v>
      </c>
      <c r="C161" s="2">
        <v>153</v>
      </c>
      <c r="D161" s="2">
        <v>153</v>
      </c>
      <c r="E161" s="2">
        <f t="shared" si="112"/>
        <v>6.2777777777777777</v>
      </c>
      <c r="F161" s="7">
        <v>22.6</v>
      </c>
      <c r="G161" s="13">
        <f t="shared" si="107"/>
        <v>-1.3749999999999998</v>
      </c>
      <c r="H161" s="13">
        <f t="shared" si="108"/>
        <v>-4.9499999999999993</v>
      </c>
      <c r="I161" s="13">
        <f t="shared" si="79"/>
        <v>14.210586601080244</v>
      </c>
      <c r="J161" s="19" t="str">
        <f t="shared" si="80"/>
        <v>Yes</v>
      </c>
      <c r="K161" s="13">
        <f t="shared" si="81"/>
        <v>-1821.8749999999998</v>
      </c>
      <c r="L161" s="13">
        <f t="shared" si="82"/>
        <v>-1703.6784133989195</v>
      </c>
      <c r="M161" s="13">
        <f t="shared" si="83"/>
        <v>-10695.314484115439</v>
      </c>
      <c r="N161" s="13">
        <f t="shared" si="84"/>
        <v>1.0149864418104855</v>
      </c>
      <c r="O161" s="13">
        <f t="shared" si="85"/>
        <v>-1.0149864418104855</v>
      </c>
      <c r="P161" s="13">
        <f t="shared" si="109"/>
        <v>-86.190810373953042</v>
      </c>
      <c r="Q161" s="13">
        <f t="shared" si="86"/>
        <v>86.190810373953042</v>
      </c>
      <c r="R161" s="13">
        <f t="shared" si="87"/>
        <v>-10.695314484115439</v>
      </c>
      <c r="S161" s="13">
        <f t="shared" si="110"/>
        <v>112.30026253444683</v>
      </c>
      <c r="T161">
        <f t="shared" si="88"/>
        <v>103.986</v>
      </c>
      <c r="U161" s="13">
        <f t="shared" si="76"/>
        <v>26.109452160493827</v>
      </c>
      <c r="V161" s="13">
        <f t="shared" si="111"/>
        <v>3876.0482638888889</v>
      </c>
      <c r="W161" s="13">
        <f t="shared" si="113"/>
        <v>-11.710300925925925</v>
      </c>
      <c r="X161" s="13">
        <f t="shared" si="77"/>
        <v>11.710300925925925</v>
      </c>
      <c r="Y161">
        <f t="shared" si="89"/>
        <v>24.803979552469134</v>
      </c>
      <c r="Z161">
        <f t="shared" si="90"/>
        <v>21.083382619598762</v>
      </c>
      <c r="AA161">
        <f t="shared" si="91"/>
        <v>18.975044357638886</v>
      </c>
      <c r="AB161">
        <f t="shared" si="92"/>
        <v>18.02629213975694</v>
      </c>
      <c r="AC161">
        <f t="shared" si="93"/>
        <v>18.02629213975694</v>
      </c>
      <c r="AD161">
        <f t="shared" si="94"/>
        <v>16.223662925781248</v>
      </c>
      <c r="AE161">
        <f t="shared" si="95"/>
        <v>13.790113486914061</v>
      </c>
      <c r="AF161">
        <f t="shared" si="96"/>
        <v>13.100607812568358</v>
      </c>
      <c r="AG161">
        <f>AG160+AF161</f>
        <v>1944.8354509953213</v>
      </c>
      <c r="AH161" s="13">
        <f>S161-AG161*-1</f>
        <v>2057.1357135297681</v>
      </c>
      <c r="AI161" s="13">
        <f t="shared" si="97"/>
        <v>188801.99809646653</v>
      </c>
      <c r="AJ161" s="13">
        <f>(R161+AH161)/1000</f>
        <v>2.0464403990456526</v>
      </c>
      <c r="AK161">
        <f t="shared" si="98"/>
        <v>188.91429835900098</v>
      </c>
      <c r="AL161" s="13">
        <f>V161-AG161</f>
        <v>1931.2128128935676</v>
      </c>
      <c r="BU161" s="13">
        <f t="shared" si="99"/>
        <v>1679.9285049171788</v>
      </c>
      <c r="BV161">
        <f t="shared" si="100"/>
        <v>6719.7140196687151</v>
      </c>
      <c r="BW161">
        <f t="shared" si="101"/>
        <v>1.5272077317428898E-4</v>
      </c>
      <c r="BX161" s="13">
        <f t="shared" si="78"/>
        <v>1660.95346055954</v>
      </c>
      <c r="BY161">
        <f t="shared" si="102"/>
        <v>1026.4692386257957</v>
      </c>
      <c r="BZ161">
        <f t="shared" si="103"/>
        <v>4105.8769545031828</v>
      </c>
      <c r="CA161">
        <f t="shared" si="104"/>
        <v>9.3315385329617793E-5</v>
      </c>
      <c r="CB161">
        <f t="shared" si="105"/>
        <v>11786215.866952116</v>
      </c>
      <c r="CC161">
        <f t="shared" si="106"/>
        <v>19289423.642648667</v>
      </c>
    </row>
    <row r="162" spans="2:81" x14ac:dyDescent="0.25">
      <c r="B162" s="2" t="s">
        <v>37</v>
      </c>
      <c r="C162" s="2">
        <v>154</v>
      </c>
      <c r="D162" s="2">
        <v>154</v>
      </c>
      <c r="E162" s="2">
        <f t="shared" si="112"/>
        <v>4.8055555555555554</v>
      </c>
      <c r="F162" s="7">
        <v>17.3</v>
      </c>
      <c r="G162" s="13">
        <f t="shared" si="107"/>
        <v>-1.2916666666666667</v>
      </c>
      <c r="H162" s="13">
        <f t="shared" si="108"/>
        <v>-4.6500000000000004</v>
      </c>
      <c r="I162" s="13">
        <f t="shared" si="79"/>
        <v>8.3269763956404308</v>
      </c>
      <c r="J162" s="19" t="str">
        <f t="shared" si="80"/>
        <v>Yes</v>
      </c>
      <c r="K162" s="13">
        <f t="shared" si="81"/>
        <v>-1711.4583333333335</v>
      </c>
      <c r="L162" s="13">
        <f t="shared" si="82"/>
        <v>-1599.1453569376931</v>
      </c>
      <c r="M162" s="13">
        <f t="shared" si="83"/>
        <v>-7684.7818541728029</v>
      </c>
      <c r="N162" s="13">
        <f t="shared" si="84"/>
        <v>3.1253165254568263</v>
      </c>
      <c r="O162" s="13">
        <f t="shared" si="85"/>
        <v>-3.1253165254568263</v>
      </c>
      <c r="P162" s="13">
        <f t="shared" si="109"/>
        <v>-89.316126899409866</v>
      </c>
      <c r="Q162" s="13">
        <f t="shared" si="86"/>
        <v>89.316126899409866</v>
      </c>
      <c r="R162" s="13">
        <f t="shared" si="87"/>
        <v>-7.6847818541728028</v>
      </c>
      <c r="S162" s="13">
        <f t="shared" si="110"/>
        <v>104.61548068027403</v>
      </c>
      <c r="T162">
        <f t="shared" si="88"/>
        <v>103.986</v>
      </c>
      <c r="U162" s="13">
        <f t="shared" si="76"/>
        <v>15.299353780864198</v>
      </c>
      <c r="V162" s="13">
        <f t="shared" si="111"/>
        <v>3891.3476176697532</v>
      </c>
      <c r="W162" s="13">
        <f t="shared" si="113"/>
        <v>-10.810098379629629</v>
      </c>
      <c r="X162" s="13">
        <f t="shared" si="77"/>
        <v>10.810098379629629</v>
      </c>
      <c r="Y162">
        <f t="shared" si="89"/>
        <v>14.534386091820988</v>
      </c>
      <c r="Z162">
        <f t="shared" si="90"/>
        <v>12.354228178047839</v>
      </c>
      <c r="AA162">
        <f t="shared" si="91"/>
        <v>11.118805360243055</v>
      </c>
      <c r="AB162">
        <f t="shared" si="92"/>
        <v>10.562865092230902</v>
      </c>
      <c r="AC162">
        <f t="shared" si="93"/>
        <v>10.562865092230902</v>
      </c>
      <c r="AD162">
        <f t="shared" si="94"/>
        <v>9.506578583007812</v>
      </c>
      <c r="AE162">
        <f t="shared" si="95"/>
        <v>8.0805917955566393</v>
      </c>
      <c r="AF162">
        <f t="shared" si="96"/>
        <v>7.676562205778807</v>
      </c>
      <c r="AG162">
        <f>AG161+AF162</f>
        <v>1952.5120132011</v>
      </c>
      <c r="AH162" s="13">
        <f>S162-AG162*-1</f>
        <v>2057.127493881374</v>
      </c>
      <c r="AI162" s="13">
        <f t="shared" si="97"/>
        <v>190859.12559034792</v>
      </c>
      <c r="AJ162" s="13">
        <f>(R162+AH162)/1000</f>
        <v>2.0494427120272012</v>
      </c>
      <c r="AK162">
        <f t="shared" si="98"/>
        <v>190.96374107102818</v>
      </c>
      <c r="AL162" s="13">
        <f>V162-AG162</f>
        <v>1938.8356044686532</v>
      </c>
      <c r="BU162" s="13">
        <f t="shared" si="99"/>
        <v>1679.9285049171788</v>
      </c>
      <c r="BV162">
        <f t="shared" si="100"/>
        <v>6719.7140196687151</v>
      </c>
      <c r="BW162">
        <f t="shared" si="101"/>
        <v>1.5272077317428898E-4</v>
      </c>
      <c r="BX162" s="13">
        <f t="shared" si="78"/>
        <v>1668.8096995569358</v>
      </c>
      <c r="BY162">
        <f t="shared" si="102"/>
        <v>1031.3243943261864</v>
      </c>
      <c r="BZ162">
        <f t="shared" si="103"/>
        <v>4125.2975773047456</v>
      </c>
      <c r="CA162">
        <f t="shared" si="104"/>
        <v>9.3756763120562403E-5</v>
      </c>
      <c r="CB162">
        <f t="shared" si="105"/>
        <v>11786215.866952116</v>
      </c>
      <c r="CC162">
        <f t="shared" si="106"/>
        <v>19198615.01282173</v>
      </c>
    </row>
    <row r="163" spans="2:81" x14ac:dyDescent="0.25">
      <c r="B163" s="2" t="s">
        <v>37</v>
      </c>
      <c r="C163" s="2">
        <v>155</v>
      </c>
      <c r="D163" s="2">
        <v>155</v>
      </c>
      <c r="E163" s="2">
        <f t="shared" si="112"/>
        <v>3.6944444444444446</v>
      </c>
      <c r="F163" s="7">
        <v>13.3</v>
      </c>
      <c r="G163" s="13">
        <f t="shared" si="107"/>
        <v>-0.73611111111111116</v>
      </c>
      <c r="H163" s="13">
        <f t="shared" si="108"/>
        <v>-2.6500000000000004</v>
      </c>
      <c r="I163" s="13">
        <f t="shared" si="79"/>
        <v>4.9215104234182094</v>
      </c>
      <c r="J163" s="19" t="str">
        <f t="shared" si="80"/>
        <v>Yes</v>
      </c>
      <c r="K163" s="13">
        <f t="shared" si="81"/>
        <v>-975.34722222222229</v>
      </c>
      <c r="L163" s="13">
        <f t="shared" si="82"/>
        <v>-866.43971179880407</v>
      </c>
      <c r="M163" s="13">
        <f t="shared" si="83"/>
        <v>-3201.0133797011376</v>
      </c>
      <c r="N163" s="13">
        <f t="shared" si="84"/>
        <v>3.0559310647433069</v>
      </c>
      <c r="O163" s="13">
        <f t="shared" si="85"/>
        <v>-3.0559310647433069</v>
      </c>
      <c r="P163" s="13">
        <f t="shared" si="109"/>
        <v>-92.372057964153171</v>
      </c>
      <c r="Q163" s="13">
        <f t="shared" si="86"/>
        <v>92.372057964153171</v>
      </c>
      <c r="R163" s="13">
        <f t="shared" si="87"/>
        <v>-3.2010133797011378</v>
      </c>
      <c r="S163" s="13">
        <f t="shared" si="110"/>
        <v>101.41446730057289</v>
      </c>
      <c r="T163">
        <f t="shared" si="88"/>
        <v>103.986</v>
      </c>
      <c r="U163" s="13">
        <f t="shared" si="76"/>
        <v>9.0424093364197535</v>
      </c>
      <c r="V163" s="13">
        <f t="shared" si="111"/>
        <v>3900.3900270061731</v>
      </c>
      <c r="W163" s="13">
        <f t="shared" si="113"/>
        <v>-6.2569444444444446</v>
      </c>
      <c r="X163" s="13">
        <f t="shared" si="77"/>
        <v>6.2569444444444446</v>
      </c>
      <c r="Y163">
        <f t="shared" si="89"/>
        <v>8.5902888695987656</v>
      </c>
      <c r="Z163">
        <f t="shared" si="90"/>
        <v>7.3017455391589507</v>
      </c>
      <c r="AA163">
        <f t="shared" si="91"/>
        <v>6.5715709852430555</v>
      </c>
      <c r="AB163">
        <f t="shared" si="92"/>
        <v>6.2429924359809021</v>
      </c>
      <c r="AC163">
        <f t="shared" si="93"/>
        <v>6.2429924359809021</v>
      </c>
      <c r="AD163">
        <f t="shared" si="94"/>
        <v>5.6186931923828123</v>
      </c>
      <c r="AE163">
        <f t="shared" si="95"/>
        <v>4.7758892135253905</v>
      </c>
      <c r="AF163">
        <f t="shared" si="96"/>
        <v>4.5370947528491206</v>
      </c>
      <c r="AG163">
        <f>AG162+AF163</f>
        <v>1957.049107953949</v>
      </c>
      <c r="AH163" s="13">
        <f>S163-AG163*-1</f>
        <v>2058.4635752545219</v>
      </c>
      <c r="AI163" s="13">
        <f t="shared" si="97"/>
        <v>192917.58916560243</v>
      </c>
      <c r="AJ163" s="13">
        <f>(R163+AH163)/1000</f>
        <v>2.0552625618748208</v>
      </c>
      <c r="AK163">
        <f t="shared" si="98"/>
        <v>193.01900363290301</v>
      </c>
      <c r="AL163" s="13">
        <f>V163-AG163</f>
        <v>1943.3409190522241</v>
      </c>
      <c r="BU163" s="13">
        <f t="shared" si="99"/>
        <v>1679.9285049171788</v>
      </c>
      <c r="BV163">
        <f t="shared" si="100"/>
        <v>6719.7140196687151</v>
      </c>
      <c r="BW163">
        <f t="shared" si="101"/>
        <v>1.5272077317428898E-4</v>
      </c>
      <c r="BX163" s="13">
        <f t="shared" si="78"/>
        <v>1673.3569339319358</v>
      </c>
      <c r="BY163">
        <f t="shared" si="102"/>
        <v>1034.1345851699364</v>
      </c>
      <c r="BZ163">
        <f t="shared" si="103"/>
        <v>4136.5383406797455</v>
      </c>
      <c r="CA163">
        <f t="shared" si="104"/>
        <v>9.4012235015448759E-5</v>
      </c>
      <c r="CB163">
        <f t="shared" si="105"/>
        <v>11786215.866952116</v>
      </c>
      <c r="CC163">
        <f t="shared" si="106"/>
        <v>19146444.074052822</v>
      </c>
    </row>
    <row r="164" spans="2:81" x14ac:dyDescent="0.25">
      <c r="B164" s="2" t="s">
        <v>37</v>
      </c>
      <c r="C164" s="2">
        <v>156</v>
      </c>
      <c r="D164" s="2">
        <v>156</v>
      </c>
      <c r="E164" s="2">
        <f t="shared" si="112"/>
        <v>3.333333333333333</v>
      </c>
      <c r="F164" s="7">
        <v>12</v>
      </c>
      <c r="G164" s="13">
        <f t="shared" si="107"/>
        <v>-9.7222222222222363E-2</v>
      </c>
      <c r="H164" s="13">
        <f t="shared" si="108"/>
        <v>-0.35000000000000053</v>
      </c>
      <c r="I164" s="13">
        <f t="shared" si="79"/>
        <v>4.0064305555555544</v>
      </c>
      <c r="J164" s="19" t="str">
        <f t="shared" si="80"/>
        <v>Yes</v>
      </c>
      <c r="K164" s="13">
        <f t="shared" si="81"/>
        <v>-128.81944444444463</v>
      </c>
      <c r="L164" s="13">
        <f t="shared" si="82"/>
        <v>-20.82701388888907</v>
      </c>
      <c r="M164" s="13">
        <f t="shared" si="83"/>
        <v>-69.423379629630233</v>
      </c>
      <c r="N164" s="13">
        <f t="shared" si="84"/>
        <v>1.6118748456790135</v>
      </c>
      <c r="O164" s="13">
        <f t="shared" si="85"/>
        <v>-1.6118748456790135</v>
      </c>
      <c r="P164" s="13">
        <f t="shared" si="109"/>
        <v>-93.983932809832183</v>
      </c>
      <c r="Q164" s="13">
        <f t="shared" si="86"/>
        <v>93.983932809832183</v>
      </c>
      <c r="R164" s="13">
        <f t="shared" si="87"/>
        <v>-6.942337962963023E-2</v>
      </c>
      <c r="S164" s="13">
        <f t="shared" si="110"/>
        <v>101.34504392094327</v>
      </c>
      <c r="T164">
        <f t="shared" si="88"/>
        <v>103.986</v>
      </c>
      <c r="U164" s="13">
        <f t="shared" si="76"/>
        <v>7.3611111111111098</v>
      </c>
      <c r="V164" s="13">
        <f t="shared" si="111"/>
        <v>3907.7511381172844</v>
      </c>
      <c r="W164" s="13">
        <f t="shared" si="113"/>
        <v>-1.6812982253086437</v>
      </c>
      <c r="X164" s="13">
        <f t="shared" si="77"/>
        <v>1.6812982253086437</v>
      </c>
      <c r="Y164">
        <f t="shared" si="89"/>
        <v>6.9930555555555536</v>
      </c>
      <c r="Z164">
        <f t="shared" si="90"/>
        <v>5.9440972222222204</v>
      </c>
      <c r="AA164">
        <f t="shared" si="91"/>
        <v>5.3496874999999982</v>
      </c>
      <c r="AB164">
        <f t="shared" si="92"/>
        <v>5.0822031249999977</v>
      </c>
      <c r="AC164">
        <f t="shared" si="93"/>
        <v>5.0822031249999977</v>
      </c>
      <c r="AD164">
        <f t="shared" si="94"/>
        <v>4.5739828124999979</v>
      </c>
      <c r="AE164">
        <f t="shared" si="95"/>
        <v>3.8878853906249979</v>
      </c>
      <c r="AF164">
        <f t="shared" si="96"/>
        <v>3.6934911210937478</v>
      </c>
      <c r="AG164">
        <f>AG163+AF164</f>
        <v>1960.7425990750428</v>
      </c>
      <c r="AH164" s="13">
        <f>S164-AG164*-1</f>
        <v>2062.0876429959862</v>
      </c>
      <c r="AI164" s="13">
        <f t="shared" si="97"/>
        <v>194979.67680859842</v>
      </c>
      <c r="AJ164" s="13">
        <f>(R164+AH164)/1000</f>
        <v>2.0620182196163563</v>
      </c>
      <c r="AK164">
        <f t="shared" si="98"/>
        <v>195.08102185251937</v>
      </c>
      <c r="AL164" s="13">
        <f>V164-AG164</f>
        <v>1947.0085390422416</v>
      </c>
      <c r="BU164" s="13">
        <f t="shared" si="99"/>
        <v>1679.9285049171788</v>
      </c>
      <c r="BV164">
        <f t="shared" si="100"/>
        <v>6719.7140196687151</v>
      </c>
      <c r="BW164">
        <f t="shared" si="101"/>
        <v>1.5272077317428898E-4</v>
      </c>
      <c r="BX164" s="13">
        <f t="shared" si="78"/>
        <v>1674.5788174171787</v>
      </c>
      <c r="BY164">
        <f t="shared" si="102"/>
        <v>1034.8897091638164</v>
      </c>
      <c r="BZ164">
        <f t="shared" si="103"/>
        <v>4139.5588366552656</v>
      </c>
      <c r="CA164">
        <f t="shared" si="104"/>
        <v>9.4080882651256033E-5</v>
      </c>
      <c r="CB164">
        <f t="shared" si="105"/>
        <v>11786215.866952116</v>
      </c>
      <c r="CC164">
        <f t="shared" si="106"/>
        <v>19132473.561842896</v>
      </c>
    </row>
    <row r="165" spans="2:81" x14ac:dyDescent="0.25">
      <c r="B165" s="2" t="s">
        <v>37</v>
      </c>
      <c r="C165" s="2">
        <v>157</v>
      </c>
      <c r="D165" s="2">
        <v>157</v>
      </c>
      <c r="E165" s="2">
        <f t="shared" si="112"/>
        <v>3.5</v>
      </c>
      <c r="F165" s="7">
        <v>12.6</v>
      </c>
      <c r="G165" s="13">
        <f t="shared" si="107"/>
        <v>0.29166666666666663</v>
      </c>
      <c r="H165" s="13">
        <f t="shared" si="108"/>
        <v>1.0499999999999998</v>
      </c>
      <c r="I165" s="13">
        <f t="shared" si="79"/>
        <v>4.417089687499999</v>
      </c>
      <c r="J165" s="19" t="str">
        <f t="shared" si="80"/>
        <v>No</v>
      </c>
      <c r="K165" s="13">
        <f t="shared" si="81"/>
        <v>386.45833333333326</v>
      </c>
      <c r="L165" s="13">
        <f t="shared" si="82"/>
        <v>494.86142302083329</v>
      </c>
      <c r="M165" s="13">
        <f t="shared" si="83"/>
        <v>1732.0149805729166</v>
      </c>
      <c r="N165" s="13">
        <f t="shared" si="84"/>
        <v>0.97750109168402677</v>
      </c>
      <c r="O165" s="13">
        <f t="shared" si="85"/>
        <v>-0.97750109168402677</v>
      </c>
      <c r="P165" s="13">
        <f t="shared" si="109"/>
        <v>-94.961433901516216</v>
      </c>
      <c r="Q165" s="13">
        <f t="shared" si="86"/>
        <v>94.961433901516216</v>
      </c>
      <c r="R165" s="13">
        <f t="shared" si="87"/>
        <v>1.7320149805729166</v>
      </c>
      <c r="S165" s="13">
        <f t="shared" si="110"/>
        <v>103.07705890151618</v>
      </c>
      <c r="T165">
        <f t="shared" si="88"/>
        <v>103.986</v>
      </c>
      <c r="U165" s="13">
        <f t="shared" si="76"/>
        <v>8.1156249999999996</v>
      </c>
      <c r="V165" s="13">
        <f t="shared" si="111"/>
        <v>3915.8667631172843</v>
      </c>
      <c r="W165" s="13">
        <f t="shared" si="113"/>
        <v>0.75451388888888982</v>
      </c>
      <c r="X165" s="13">
        <f t="shared" si="77"/>
        <v>0</v>
      </c>
      <c r="Y165">
        <f t="shared" si="89"/>
        <v>7.7098437499999992</v>
      </c>
      <c r="Z165">
        <f t="shared" si="90"/>
        <v>6.5533671874999992</v>
      </c>
      <c r="AA165">
        <f t="shared" si="91"/>
        <v>5.8980304687499991</v>
      </c>
      <c r="AB165">
        <f t="shared" si="92"/>
        <v>5.6031289453124993</v>
      </c>
      <c r="AC165">
        <f t="shared" si="93"/>
        <v>5.6031289453124993</v>
      </c>
      <c r="AD165">
        <f t="shared" si="94"/>
        <v>5.0428160507812496</v>
      </c>
      <c r="AE165">
        <f t="shared" si="95"/>
        <v>4.2863936431640619</v>
      </c>
      <c r="AF165">
        <f t="shared" si="96"/>
        <v>4.0720739610058585</v>
      </c>
      <c r="AG165">
        <f>AG164+AF165</f>
        <v>1964.8146730360486</v>
      </c>
      <c r="AH165" s="13">
        <f>S165-AG165*-1</f>
        <v>2067.8917319375646</v>
      </c>
      <c r="AI165" s="13">
        <f t="shared" si="97"/>
        <v>197047.56854053598</v>
      </c>
      <c r="AJ165" s="13">
        <f>(R165+AH165)/1000</f>
        <v>2.0696237469181376</v>
      </c>
      <c r="AK165">
        <f t="shared" si="98"/>
        <v>197.1506455994375</v>
      </c>
      <c r="AL165" s="13">
        <f>V165-AG165</f>
        <v>1951.0520900812357</v>
      </c>
      <c r="BU165" s="13">
        <f t="shared" si="99"/>
        <v>1679.9285049171788</v>
      </c>
      <c r="BV165">
        <f t="shared" si="100"/>
        <v>6719.7140196687151</v>
      </c>
      <c r="BW165">
        <f t="shared" si="101"/>
        <v>1.5272077317428898E-4</v>
      </c>
      <c r="BX165" s="13">
        <f t="shared" si="78"/>
        <v>1674.0304744484288</v>
      </c>
      <c r="BY165">
        <f t="shared" si="102"/>
        <v>1034.550833209129</v>
      </c>
      <c r="BZ165">
        <f t="shared" si="103"/>
        <v>4138.203332836516</v>
      </c>
      <c r="CA165">
        <f t="shared" si="104"/>
        <v>9.4050075746284457E-5</v>
      </c>
      <c r="CB165">
        <f t="shared" si="105"/>
        <v>11786215.866952116</v>
      </c>
      <c r="CC165">
        <f t="shared" si="106"/>
        <v>19138740.566842243</v>
      </c>
    </row>
    <row r="166" spans="2:81" x14ac:dyDescent="0.25">
      <c r="B166" s="2" t="s">
        <v>37</v>
      </c>
      <c r="C166" s="2">
        <v>158</v>
      </c>
      <c r="D166" s="2">
        <v>158</v>
      </c>
      <c r="E166" s="2">
        <f t="shared" si="112"/>
        <v>3.9166666666666665</v>
      </c>
      <c r="F166" s="7">
        <v>14.1</v>
      </c>
      <c r="G166" s="13">
        <f t="shared" si="107"/>
        <v>0.63888888888888884</v>
      </c>
      <c r="H166" s="13">
        <f t="shared" si="108"/>
        <v>2.2999999999999998</v>
      </c>
      <c r="I166" s="13">
        <f t="shared" si="79"/>
        <v>5.531378185763888</v>
      </c>
      <c r="J166" s="19" t="str">
        <f t="shared" si="80"/>
        <v>No</v>
      </c>
      <c r="K166" s="13">
        <f t="shared" si="81"/>
        <v>846.52777777777771</v>
      </c>
      <c r="L166" s="13">
        <f t="shared" si="82"/>
        <v>956.04515596354156</v>
      </c>
      <c r="M166" s="13">
        <f t="shared" si="83"/>
        <v>3744.5101941905377</v>
      </c>
      <c r="N166" s="13">
        <f t="shared" si="84"/>
        <v>1.6972011664127593</v>
      </c>
      <c r="O166" s="13">
        <f t="shared" si="85"/>
        <v>-1.6972011664127593</v>
      </c>
      <c r="P166" s="13">
        <f t="shared" si="109"/>
        <v>-96.658635067928969</v>
      </c>
      <c r="Q166" s="13">
        <f t="shared" si="86"/>
        <v>96.658635067928969</v>
      </c>
      <c r="R166" s="13">
        <f t="shared" si="87"/>
        <v>3.7445101941905379</v>
      </c>
      <c r="S166" s="13">
        <f t="shared" si="110"/>
        <v>106.82156909570672</v>
      </c>
      <c r="T166">
        <f t="shared" si="88"/>
        <v>103.986</v>
      </c>
      <c r="U166" s="13">
        <f t="shared" si="76"/>
        <v>10.162934027777778</v>
      </c>
      <c r="V166" s="13">
        <f t="shared" si="111"/>
        <v>3926.0296971450621</v>
      </c>
      <c r="W166" s="13">
        <f t="shared" si="113"/>
        <v>2.0473090277777786</v>
      </c>
      <c r="X166" s="13">
        <f t="shared" si="77"/>
        <v>0</v>
      </c>
      <c r="Y166">
        <f t="shared" si="89"/>
        <v>9.6547873263888881</v>
      </c>
      <c r="Z166">
        <f t="shared" si="90"/>
        <v>8.2065692274305544</v>
      </c>
      <c r="AA166">
        <f t="shared" si="91"/>
        <v>7.3859123046874995</v>
      </c>
      <c r="AB166">
        <f t="shared" si="92"/>
        <v>7.0166166894531239</v>
      </c>
      <c r="AC166">
        <f t="shared" si="93"/>
        <v>7.0166166894531239</v>
      </c>
      <c r="AD166">
        <f t="shared" si="94"/>
        <v>6.3149550205078118</v>
      </c>
      <c r="AE166">
        <f t="shared" si="95"/>
        <v>5.3677117674316399</v>
      </c>
      <c r="AF166">
        <f t="shared" si="96"/>
        <v>5.0993261790600579</v>
      </c>
      <c r="AG166">
        <f>AG165+AF166</f>
        <v>1969.9139992151086</v>
      </c>
      <c r="AH166" s="13">
        <f>S166-AG166*-1</f>
        <v>2076.7355683108153</v>
      </c>
      <c r="AI166" s="13">
        <f t="shared" si="97"/>
        <v>199124.30410884679</v>
      </c>
      <c r="AJ166" s="13">
        <f>(R166+AH166)/1000</f>
        <v>2.0804800785050062</v>
      </c>
      <c r="AK166">
        <f t="shared" si="98"/>
        <v>199.23112567794252</v>
      </c>
      <c r="AL166" s="13">
        <f>V166-AG166</f>
        <v>1956.1156979299535</v>
      </c>
      <c r="BU166" s="13">
        <f t="shared" si="99"/>
        <v>1679.9285049171788</v>
      </c>
      <c r="BV166">
        <f t="shared" si="100"/>
        <v>6719.7140196687151</v>
      </c>
      <c r="BW166">
        <f t="shared" si="101"/>
        <v>1.5272077317428898E-4</v>
      </c>
      <c r="BX166" s="13">
        <f t="shared" si="78"/>
        <v>1672.5425926124913</v>
      </c>
      <c r="BY166">
        <f t="shared" si="102"/>
        <v>1033.6313222345195</v>
      </c>
      <c r="BZ166">
        <f t="shared" si="103"/>
        <v>4134.5252889380781</v>
      </c>
      <c r="CA166">
        <f t="shared" si="104"/>
        <v>9.3966483839501777E-5</v>
      </c>
      <c r="CB166">
        <f t="shared" si="105"/>
        <v>11786215.866952116</v>
      </c>
      <c r="CC166">
        <f t="shared" si="106"/>
        <v>19155766.252512615</v>
      </c>
    </row>
    <row r="167" spans="2:81" x14ac:dyDescent="0.25">
      <c r="B167" s="2" t="s">
        <v>37</v>
      </c>
      <c r="C167" s="2">
        <v>159</v>
      </c>
      <c r="D167" s="2">
        <v>159</v>
      </c>
      <c r="E167" s="2">
        <f t="shared" si="112"/>
        <v>4.7777777777777777</v>
      </c>
      <c r="F167" s="7">
        <v>17.2</v>
      </c>
      <c r="G167" s="13">
        <f t="shared" si="107"/>
        <v>0.83333333333333359</v>
      </c>
      <c r="H167" s="13">
        <f t="shared" si="108"/>
        <v>3.0000000000000009</v>
      </c>
      <c r="I167" s="13">
        <f t="shared" si="79"/>
        <v>8.2309889969135774</v>
      </c>
      <c r="J167" s="19" t="str">
        <f t="shared" si="80"/>
        <v>No</v>
      </c>
      <c r="K167" s="13">
        <f t="shared" si="81"/>
        <v>1104.166666666667</v>
      </c>
      <c r="L167" s="13">
        <f t="shared" si="82"/>
        <v>1216.3836556635806</v>
      </c>
      <c r="M167" s="13">
        <f t="shared" si="83"/>
        <v>5811.6107992815514</v>
      </c>
      <c r="N167" s="13">
        <f t="shared" si="84"/>
        <v>0.85155099989883709</v>
      </c>
      <c r="O167" s="13">
        <f t="shared" si="85"/>
        <v>-0.85155099989883709</v>
      </c>
      <c r="P167" s="13">
        <f t="shared" si="109"/>
        <v>-97.510186067827803</v>
      </c>
      <c r="Q167" s="13">
        <f t="shared" si="86"/>
        <v>97.510186067827803</v>
      </c>
      <c r="R167" s="13">
        <f t="shared" si="87"/>
        <v>5.8116107992815511</v>
      </c>
      <c r="S167" s="13">
        <f t="shared" si="110"/>
        <v>112.63317989498827</v>
      </c>
      <c r="T167">
        <f t="shared" si="88"/>
        <v>103.986</v>
      </c>
      <c r="U167" s="13">
        <f t="shared" si="76"/>
        <v>15.122993827160492</v>
      </c>
      <c r="V167" s="13">
        <f t="shared" si="111"/>
        <v>3941.1526909722224</v>
      </c>
      <c r="W167" s="13">
        <f t="shared" si="113"/>
        <v>4.960059799382714</v>
      </c>
      <c r="X167" s="13">
        <f t="shared" si="77"/>
        <v>0</v>
      </c>
      <c r="Y167">
        <f t="shared" si="89"/>
        <v>14.366844135802467</v>
      </c>
      <c r="Z167">
        <f t="shared" si="90"/>
        <v>12.211817515432097</v>
      </c>
      <c r="AA167">
        <f t="shared" si="91"/>
        <v>10.990635763888887</v>
      </c>
      <c r="AB167">
        <f t="shared" si="92"/>
        <v>10.441103975694443</v>
      </c>
      <c r="AC167">
        <f t="shared" si="93"/>
        <v>10.441103975694443</v>
      </c>
      <c r="AD167">
        <f t="shared" si="94"/>
        <v>9.3969935781249987</v>
      </c>
      <c r="AE167">
        <f t="shared" si="95"/>
        <v>7.9874445414062487</v>
      </c>
      <c r="AF167">
        <f t="shared" si="96"/>
        <v>7.5880723143359363</v>
      </c>
      <c r="AG167">
        <f>AG166+AF167</f>
        <v>1977.5020715294445</v>
      </c>
      <c r="AH167" s="13">
        <f>S167-AG167*-1</f>
        <v>2090.1352514244327</v>
      </c>
      <c r="AI167" s="13">
        <f t="shared" si="97"/>
        <v>201214.43936027121</v>
      </c>
      <c r="AJ167" s="13">
        <f>(R167+AH167)/1000</f>
        <v>2.0959468622237143</v>
      </c>
      <c r="AK167">
        <f t="shared" si="98"/>
        <v>201.32707254016623</v>
      </c>
      <c r="AL167" s="13">
        <f>V167-AG167</f>
        <v>1963.650619442778</v>
      </c>
      <c r="BU167" s="13">
        <f t="shared" si="99"/>
        <v>1679.9285049171788</v>
      </c>
      <c r="BV167">
        <f t="shared" si="100"/>
        <v>6719.7140196687151</v>
      </c>
      <c r="BW167">
        <f t="shared" si="101"/>
        <v>1.5272077317428898E-4</v>
      </c>
      <c r="BX167" s="13">
        <f t="shared" si="78"/>
        <v>1668.93786915329</v>
      </c>
      <c r="BY167">
        <f t="shared" si="102"/>
        <v>1031.4036031367332</v>
      </c>
      <c r="BZ167">
        <f t="shared" si="103"/>
        <v>4125.6144125469327</v>
      </c>
      <c r="CA167">
        <f t="shared" si="104"/>
        <v>9.3763963921521192E-5</v>
      </c>
      <c r="CB167">
        <f t="shared" si="105"/>
        <v>11786215.866952116</v>
      </c>
      <c r="CC167">
        <f t="shared" si="106"/>
        <v>19197140.61477359</v>
      </c>
    </row>
    <row r="168" spans="2:81" x14ac:dyDescent="0.25">
      <c r="B168" s="2" t="s">
        <v>37</v>
      </c>
      <c r="C168" s="2">
        <v>160</v>
      </c>
      <c r="D168" s="2">
        <v>160</v>
      </c>
      <c r="E168" s="2">
        <f t="shared" si="112"/>
        <v>5.5833333333333339</v>
      </c>
      <c r="F168" s="7">
        <v>20.100000000000001</v>
      </c>
      <c r="G168" s="13">
        <f t="shared" si="107"/>
        <v>0.86111111111111094</v>
      </c>
      <c r="H168" s="13">
        <f t="shared" si="108"/>
        <v>3.0999999999999996</v>
      </c>
      <c r="I168" s="13">
        <f t="shared" si="79"/>
        <v>11.240541727430557</v>
      </c>
      <c r="J168" s="19" t="str">
        <f t="shared" si="80"/>
        <v>No</v>
      </c>
      <c r="K168" s="13">
        <f t="shared" si="81"/>
        <v>1140.9722222222219</v>
      </c>
      <c r="L168" s="13">
        <f t="shared" si="82"/>
        <v>1256.1987639496524</v>
      </c>
      <c r="M168" s="13">
        <f t="shared" si="83"/>
        <v>7013.7764320522265</v>
      </c>
      <c r="N168" s="13">
        <f t="shared" si="84"/>
        <v>1.4842528981016034</v>
      </c>
      <c r="O168" s="13">
        <f t="shared" si="85"/>
        <v>-1.4842528981016034</v>
      </c>
      <c r="P168" s="13">
        <f t="shared" si="109"/>
        <v>-98.994438965929405</v>
      </c>
      <c r="Q168" s="13">
        <f t="shared" si="86"/>
        <v>98.994438965929405</v>
      </c>
      <c r="R168" s="13">
        <f t="shared" si="87"/>
        <v>7.0137764320522269</v>
      </c>
      <c r="S168" s="13">
        <f t="shared" si="110"/>
        <v>119.6469563270405</v>
      </c>
      <c r="T168">
        <f t="shared" si="88"/>
        <v>103.986</v>
      </c>
      <c r="U168" s="13">
        <f t="shared" si="76"/>
        <v>20.652517361111116</v>
      </c>
      <c r="V168" s="13">
        <f t="shared" si="111"/>
        <v>3961.8052083333337</v>
      </c>
      <c r="W168" s="13">
        <f t="shared" si="113"/>
        <v>5.5295235339506235</v>
      </c>
      <c r="X168" s="13">
        <f t="shared" si="77"/>
        <v>0</v>
      </c>
      <c r="Y168">
        <f t="shared" si="89"/>
        <v>19.619891493055558</v>
      </c>
      <c r="Z168">
        <f t="shared" si="90"/>
        <v>16.676907769097223</v>
      </c>
      <c r="AA168">
        <f t="shared" si="91"/>
        <v>15.0092169921875</v>
      </c>
      <c r="AB168">
        <f t="shared" si="92"/>
        <v>14.258756142578125</v>
      </c>
      <c r="AC168">
        <f t="shared" si="93"/>
        <v>14.258756142578125</v>
      </c>
      <c r="AD168">
        <f t="shared" si="94"/>
        <v>12.832880528320313</v>
      </c>
      <c r="AE168">
        <f t="shared" si="95"/>
        <v>10.907948449072267</v>
      </c>
      <c r="AF168">
        <f t="shared" si="96"/>
        <v>10.362551026618652</v>
      </c>
      <c r="AG168">
        <f>AG167+AF168</f>
        <v>1987.8646225560631</v>
      </c>
      <c r="AH168" s="13">
        <f>S168-AG168*-1</f>
        <v>2107.5115788831035</v>
      </c>
      <c r="AI168" s="13">
        <f t="shared" si="97"/>
        <v>203321.95093915431</v>
      </c>
      <c r="AJ168" s="13">
        <f>(R168+AH168)/1000</f>
        <v>2.1145253553151555</v>
      </c>
      <c r="AK168">
        <f t="shared" si="98"/>
        <v>203.44159789548138</v>
      </c>
      <c r="AL168" s="13">
        <f>V168-AG168</f>
        <v>1973.9405857772706</v>
      </c>
      <c r="BU168" s="13">
        <f t="shared" si="99"/>
        <v>1679.9285049171788</v>
      </c>
      <c r="BV168">
        <f t="shared" si="100"/>
        <v>6719.7140196687151</v>
      </c>
      <c r="BW168">
        <f t="shared" si="101"/>
        <v>1.5272077317428898E-4</v>
      </c>
      <c r="BX168" s="13">
        <f t="shared" si="78"/>
        <v>1664.9192879249913</v>
      </c>
      <c r="BY168">
        <f t="shared" si="102"/>
        <v>1028.9201199376446</v>
      </c>
      <c r="BZ168">
        <f t="shared" si="103"/>
        <v>4115.6804797505783</v>
      </c>
      <c r="CA168">
        <f t="shared" si="104"/>
        <v>9.3538192721604054E-5</v>
      </c>
      <c r="CB168">
        <f t="shared" si="105"/>
        <v>11786215.866952116</v>
      </c>
      <c r="CC168">
        <f t="shared" si="106"/>
        <v>19243476.355773795</v>
      </c>
    </row>
    <row r="169" spans="2:81" x14ac:dyDescent="0.25">
      <c r="B169" s="2" t="s">
        <v>37</v>
      </c>
      <c r="C169" s="2">
        <v>161</v>
      </c>
      <c r="D169" s="2">
        <v>161</v>
      </c>
      <c r="E169" s="2">
        <f t="shared" si="112"/>
        <v>6.4999999999999991</v>
      </c>
      <c r="F169" s="7">
        <v>23.4</v>
      </c>
      <c r="G169" s="13">
        <f t="shared" si="107"/>
        <v>0.74999999999999978</v>
      </c>
      <c r="H169" s="13">
        <f t="shared" si="108"/>
        <v>2.6999999999999993</v>
      </c>
      <c r="I169" s="13">
        <f t="shared" si="79"/>
        <v>15.234452187499993</v>
      </c>
      <c r="J169" s="19" t="str">
        <f t="shared" si="80"/>
        <v>No</v>
      </c>
      <c r="K169" s="13">
        <f t="shared" si="81"/>
        <v>993.74999999999966</v>
      </c>
      <c r="L169" s="13">
        <f t="shared" si="82"/>
        <v>1112.9704521874996</v>
      </c>
      <c r="M169" s="13">
        <f t="shared" si="83"/>
        <v>7234.3079392187465</v>
      </c>
      <c r="N169" s="13">
        <f t="shared" si="84"/>
        <v>-0.10379969967012848</v>
      </c>
      <c r="O169" s="13">
        <f t="shared" si="85"/>
        <v>0.10379969967012848</v>
      </c>
      <c r="P169" s="13">
        <f t="shared" si="109"/>
        <v>-98.890639266259271</v>
      </c>
      <c r="Q169" s="13">
        <f t="shared" si="86"/>
        <v>98.890639266259271</v>
      </c>
      <c r="R169" s="13">
        <f t="shared" si="87"/>
        <v>7.2343079392187466</v>
      </c>
      <c r="S169" s="13">
        <f t="shared" si="110"/>
        <v>126.88126426625925</v>
      </c>
      <c r="T169">
        <f t="shared" si="88"/>
        <v>103.986</v>
      </c>
      <c r="U169" s="13">
        <f t="shared" si="76"/>
        <v>27.990624999999991</v>
      </c>
      <c r="V169" s="13">
        <f t="shared" si="111"/>
        <v>3989.7958333333336</v>
      </c>
      <c r="W169" s="13">
        <f t="shared" si="113"/>
        <v>7.3381076388888751</v>
      </c>
      <c r="X169" s="13">
        <f t="shared" si="77"/>
        <v>0</v>
      </c>
      <c r="Y169">
        <f t="shared" si="89"/>
        <v>26.591093749999992</v>
      </c>
      <c r="Z169">
        <f t="shared" si="90"/>
        <v>22.602429687499992</v>
      </c>
      <c r="AA169">
        <f t="shared" si="91"/>
        <v>20.342186718749993</v>
      </c>
      <c r="AB169">
        <f t="shared" si="92"/>
        <v>19.325077382812491</v>
      </c>
      <c r="AC169">
        <f t="shared" si="93"/>
        <v>19.325077382812491</v>
      </c>
      <c r="AD169">
        <f t="shared" si="94"/>
        <v>17.392569644531243</v>
      </c>
      <c r="AE169">
        <f t="shared" si="95"/>
        <v>14.783684197851557</v>
      </c>
      <c r="AF169">
        <f t="shared" si="96"/>
        <v>14.044499987958979</v>
      </c>
      <c r="AG169">
        <f>AG168+AF169</f>
        <v>2001.909122544022</v>
      </c>
      <c r="AH169" s="13">
        <f>S169-AG169*-1</f>
        <v>2128.7903868102812</v>
      </c>
      <c r="AI169" s="13">
        <f t="shared" si="97"/>
        <v>205450.7413259646</v>
      </c>
      <c r="AJ169" s="13">
        <f>(R169+AH169)/1000</f>
        <v>2.1360246947494996</v>
      </c>
      <c r="AK169">
        <f t="shared" si="98"/>
        <v>205.57762259023087</v>
      </c>
      <c r="AL169" s="13">
        <f>V169-AG169</f>
        <v>1987.8867107893116</v>
      </c>
      <c r="BU169" s="13">
        <f t="shared" si="99"/>
        <v>1679.9285049171788</v>
      </c>
      <c r="BV169">
        <f t="shared" si="100"/>
        <v>6719.7140196687151</v>
      </c>
      <c r="BW169">
        <f t="shared" si="101"/>
        <v>1.5272077317428898E-4</v>
      </c>
      <c r="BX169" s="13">
        <f t="shared" si="78"/>
        <v>1659.5863181984287</v>
      </c>
      <c r="BY169">
        <f t="shared" si="102"/>
        <v>1025.624344646629</v>
      </c>
      <c r="BZ169">
        <f t="shared" si="103"/>
        <v>4102.4973785865159</v>
      </c>
      <c r="CA169">
        <f t="shared" si="104"/>
        <v>9.323857678605718E-5</v>
      </c>
      <c r="CB169">
        <f t="shared" si="105"/>
        <v>11786215.866952116</v>
      </c>
      <c r="CC169">
        <f t="shared" si="106"/>
        <v>19305313.981038485</v>
      </c>
    </row>
    <row r="170" spans="2:81" x14ac:dyDescent="0.25">
      <c r="B170" s="2" t="s">
        <v>37</v>
      </c>
      <c r="C170" s="2">
        <v>162</v>
      </c>
      <c r="D170" s="2">
        <v>162</v>
      </c>
      <c r="E170" s="2">
        <f t="shared" si="112"/>
        <v>7.083333333333333</v>
      </c>
      <c r="F170" s="7">
        <v>25.5</v>
      </c>
      <c r="G170" s="13">
        <f t="shared" si="107"/>
        <v>0.5833333333333337</v>
      </c>
      <c r="H170" s="13">
        <f t="shared" si="108"/>
        <v>2.1000000000000014</v>
      </c>
      <c r="I170" s="13">
        <f t="shared" si="79"/>
        <v>18.091537977430551</v>
      </c>
      <c r="J170" s="19" t="str">
        <f t="shared" si="80"/>
        <v>No</v>
      </c>
      <c r="K170" s="13">
        <f t="shared" si="81"/>
        <v>772.9166666666672</v>
      </c>
      <c r="L170" s="13">
        <f t="shared" si="82"/>
        <v>894.99420464409775</v>
      </c>
      <c r="M170" s="13">
        <f t="shared" si="83"/>
        <v>6339.5422828956926</v>
      </c>
      <c r="N170" s="13">
        <f t="shared" si="84"/>
        <v>1.090149921784576</v>
      </c>
      <c r="O170" s="13">
        <f t="shared" si="85"/>
        <v>-1.090149921784576</v>
      </c>
      <c r="P170" s="13">
        <f t="shared" si="109"/>
        <v>-99.980789188043843</v>
      </c>
      <c r="Q170" s="13">
        <f t="shared" si="86"/>
        <v>99.980789188043843</v>
      </c>
      <c r="R170" s="13">
        <f t="shared" si="87"/>
        <v>6.3395422828956924</v>
      </c>
      <c r="S170" s="13">
        <f t="shared" si="110"/>
        <v>133.22080654915493</v>
      </c>
      <c r="T170">
        <f t="shared" si="88"/>
        <v>103.986</v>
      </c>
      <c r="U170" s="13">
        <f t="shared" si="76"/>
        <v>33.240017361111107</v>
      </c>
      <c r="V170" s="13">
        <f t="shared" si="111"/>
        <v>4023.0358506944449</v>
      </c>
      <c r="W170" s="13">
        <f t="shared" si="113"/>
        <v>5.2493923611111164</v>
      </c>
      <c r="X170" s="13">
        <f t="shared" si="77"/>
        <v>0</v>
      </c>
      <c r="Y170">
        <f t="shared" si="89"/>
        <v>31.57801649305555</v>
      </c>
      <c r="Z170">
        <f t="shared" si="90"/>
        <v>26.841314019097219</v>
      </c>
      <c r="AA170">
        <f t="shared" si="91"/>
        <v>24.157182617187498</v>
      </c>
      <c r="AB170">
        <f t="shared" si="92"/>
        <v>22.949323486328122</v>
      </c>
      <c r="AC170">
        <f t="shared" si="93"/>
        <v>22.949323486328122</v>
      </c>
      <c r="AD170">
        <f t="shared" si="94"/>
        <v>20.65439113769531</v>
      </c>
      <c r="AE170">
        <f t="shared" si="95"/>
        <v>17.556232467041013</v>
      </c>
      <c r="AF170">
        <f t="shared" si="96"/>
        <v>16.678420843688961</v>
      </c>
      <c r="AG170">
        <f>AG169+AF170</f>
        <v>2018.5875433877109</v>
      </c>
      <c r="AH170" s="13">
        <f>S170-AG170*-1</f>
        <v>2151.8083499368659</v>
      </c>
      <c r="AI170" s="13">
        <f t="shared" si="97"/>
        <v>207602.54967590148</v>
      </c>
      <c r="AJ170" s="13">
        <f>(R170+AH170)/1000</f>
        <v>2.1581478922197617</v>
      </c>
      <c r="AK170">
        <f t="shared" si="98"/>
        <v>207.73577048245065</v>
      </c>
      <c r="AL170" s="13">
        <f>V170-AG170</f>
        <v>2004.448307306734</v>
      </c>
      <c r="BU170" s="13">
        <f t="shared" si="99"/>
        <v>1679.9285049171788</v>
      </c>
      <c r="BV170">
        <f t="shared" si="100"/>
        <v>6719.7140196687151</v>
      </c>
      <c r="BW170">
        <f t="shared" si="101"/>
        <v>1.5272077317428898E-4</v>
      </c>
      <c r="BX170" s="13">
        <f t="shared" si="78"/>
        <v>1655.7713222999912</v>
      </c>
      <c r="BY170">
        <f t="shared" si="102"/>
        <v>1023.2666771813946</v>
      </c>
      <c r="BZ170">
        <f t="shared" si="103"/>
        <v>4093.0667087255783</v>
      </c>
      <c r="CA170">
        <f t="shared" si="104"/>
        <v>9.3024243380126784E-5</v>
      </c>
      <c r="CB170">
        <f t="shared" si="105"/>
        <v>11786215.866952116</v>
      </c>
      <c r="CC170">
        <f t="shared" si="106"/>
        <v>19349794.576072227</v>
      </c>
    </row>
    <row r="171" spans="2:81" x14ac:dyDescent="0.25">
      <c r="B171" s="2" t="s">
        <v>37</v>
      </c>
      <c r="C171" s="2">
        <v>163</v>
      </c>
      <c r="D171" s="2">
        <v>163</v>
      </c>
      <c r="E171" s="2">
        <f t="shared" si="112"/>
        <v>7.666666666666667</v>
      </c>
      <c r="F171" s="7">
        <v>27.6</v>
      </c>
      <c r="G171" s="13">
        <f t="shared" si="107"/>
        <v>0.55555555555555558</v>
      </c>
      <c r="H171" s="13">
        <f t="shared" si="108"/>
        <v>2</v>
      </c>
      <c r="I171" s="13">
        <f t="shared" si="79"/>
        <v>21.194017638888887</v>
      </c>
      <c r="J171" s="19" t="str">
        <f t="shared" si="80"/>
        <v>No</v>
      </c>
      <c r="K171" s="13">
        <f t="shared" si="81"/>
        <v>736.1111111111112</v>
      </c>
      <c r="L171" s="13">
        <f t="shared" si="82"/>
        <v>861.2911287500001</v>
      </c>
      <c r="M171" s="13">
        <f t="shared" si="83"/>
        <v>6603.2319870833344</v>
      </c>
      <c r="N171" s="13">
        <f t="shared" si="84"/>
        <v>0.90297157041666143</v>
      </c>
      <c r="O171" s="13">
        <f t="shared" si="85"/>
        <v>-0.90297157041666143</v>
      </c>
      <c r="P171" s="13">
        <f t="shared" si="109"/>
        <v>-100.88376075846051</v>
      </c>
      <c r="Q171" s="13">
        <f t="shared" si="86"/>
        <v>100.88376075846051</v>
      </c>
      <c r="R171" s="13">
        <f t="shared" si="87"/>
        <v>6.6032319870833343</v>
      </c>
      <c r="S171" s="13">
        <f t="shared" si="110"/>
        <v>139.82403853623828</v>
      </c>
      <c r="T171">
        <f t="shared" si="88"/>
        <v>103.986</v>
      </c>
      <c r="U171" s="13">
        <f t="shared" si="76"/>
        <v>38.94027777777778</v>
      </c>
      <c r="V171" s="13">
        <f t="shared" si="111"/>
        <v>4061.9761284722226</v>
      </c>
      <c r="W171" s="13">
        <f t="shared" si="113"/>
        <v>5.7002604166666728</v>
      </c>
      <c r="X171" s="13">
        <f t="shared" si="77"/>
        <v>0</v>
      </c>
      <c r="Y171">
        <f t="shared" si="89"/>
        <v>36.99326388888889</v>
      </c>
      <c r="Z171">
        <f t="shared" si="90"/>
        <v>31.444274305555556</v>
      </c>
      <c r="AA171">
        <f t="shared" si="91"/>
        <v>28.299846875</v>
      </c>
      <c r="AB171">
        <f t="shared" si="92"/>
        <v>26.884854531249999</v>
      </c>
      <c r="AC171">
        <f t="shared" si="93"/>
        <v>26.884854531249999</v>
      </c>
      <c r="AD171">
        <f t="shared" si="94"/>
        <v>24.196369078124999</v>
      </c>
      <c r="AE171">
        <f t="shared" si="95"/>
        <v>20.566913716406248</v>
      </c>
      <c r="AF171">
        <f t="shared" si="96"/>
        <v>19.538568030585935</v>
      </c>
      <c r="AG171">
        <f>AG170+AF171</f>
        <v>2038.1261114182969</v>
      </c>
      <c r="AH171" s="13">
        <f>S171-AG171*-1</f>
        <v>2177.9501499545349</v>
      </c>
      <c r="AI171" s="13">
        <f t="shared" si="97"/>
        <v>209780.49982585601</v>
      </c>
      <c r="AJ171" s="13">
        <f>(R171+AH171)/1000</f>
        <v>2.1845533819416181</v>
      </c>
      <c r="AK171">
        <f t="shared" si="98"/>
        <v>209.92032386439226</v>
      </c>
      <c r="AL171" s="13">
        <f>V171-AG171</f>
        <v>2023.8500170539257</v>
      </c>
      <c r="BU171" s="13">
        <f t="shared" si="99"/>
        <v>1679.9285049171788</v>
      </c>
      <c r="BV171">
        <f t="shared" si="100"/>
        <v>6719.7140196687151</v>
      </c>
      <c r="BW171">
        <f t="shared" si="101"/>
        <v>1.5272077317428898E-4</v>
      </c>
      <c r="BX171" s="13">
        <f t="shared" si="78"/>
        <v>1651.6286580421788</v>
      </c>
      <c r="BY171">
        <f t="shared" si="102"/>
        <v>1020.7065106700665</v>
      </c>
      <c r="BZ171">
        <f t="shared" si="103"/>
        <v>4082.8260426802658</v>
      </c>
      <c r="CA171">
        <f t="shared" si="104"/>
        <v>9.2791500970006038E-5</v>
      </c>
      <c r="CB171">
        <f t="shared" si="105"/>
        <v>11786215.866952116</v>
      </c>
      <c r="CC171">
        <f t="shared" si="106"/>
        <v>19398328.307910793</v>
      </c>
    </row>
    <row r="172" spans="2:81" x14ac:dyDescent="0.25">
      <c r="B172" s="2" t="s">
        <v>37</v>
      </c>
      <c r="C172" s="2">
        <v>164</v>
      </c>
      <c r="D172" s="2">
        <v>164</v>
      </c>
      <c r="E172" s="2">
        <f t="shared" si="112"/>
        <v>8.1944444444444446</v>
      </c>
      <c r="F172" s="7">
        <v>29.5</v>
      </c>
      <c r="G172" s="13">
        <f t="shared" si="107"/>
        <v>0.4861111111111111</v>
      </c>
      <c r="H172" s="13">
        <f t="shared" si="108"/>
        <v>1.75</v>
      </c>
      <c r="I172" s="13">
        <f t="shared" si="79"/>
        <v>24.212473548418206</v>
      </c>
      <c r="J172" s="19" t="str">
        <f t="shared" si="80"/>
        <v>No</v>
      </c>
      <c r="K172" s="13">
        <f t="shared" si="81"/>
        <v>644.09722222222217</v>
      </c>
      <c r="L172" s="13">
        <f t="shared" si="82"/>
        <v>772.29569577064035</v>
      </c>
      <c r="M172" s="13">
        <f t="shared" si="83"/>
        <v>6328.5341736760811</v>
      </c>
      <c r="N172" s="13">
        <f t="shared" si="84"/>
        <v>0.78265261503410777</v>
      </c>
      <c r="O172" s="13">
        <f t="shared" si="85"/>
        <v>-0.78265261503410777</v>
      </c>
      <c r="P172" s="13">
        <f t="shared" si="109"/>
        <v>-101.66641337349462</v>
      </c>
      <c r="Q172" s="13">
        <f t="shared" si="86"/>
        <v>101.66641337349462</v>
      </c>
      <c r="R172" s="13">
        <f t="shared" si="87"/>
        <v>6.328534173676081</v>
      </c>
      <c r="S172" s="13">
        <f t="shared" si="110"/>
        <v>146.15257270991435</v>
      </c>
      <c r="T172">
        <f t="shared" si="88"/>
        <v>103.986</v>
      </c>
      <c r="U172" s="13">
        <f t="shared" si="76"/>
        <v>44.486159336419753</v>
      </c>
      <c r="V172" s="13">
        <f t="shared" si="111"/>
        <v>4106.462287808642</v>
      </c>
      <c r="W172" s="13">
        <f t="shared" si="113"/>
        <v>5.5458815586419732</v>
      </c>
      <c r="X172" s="13">
        <f t="shared" si="77"/>
        <v>0</v>
      </c>
      <c r="Y172">
        <f t="shared" si="89"/>
        <v>42.261851369598766</v>
      </c>
      <c r="Z172">
        <f t="shared" si="90"/>
        <v>35.922573664158953</v>
      </c>
      <c r="AA172">
        <f t="shared" si="91"/>
        <v>32.33031629774306</v>
      </c>
      <c r="AB172">
        <f t="shared" si="92"/>
        <v>30.713800482855905</v>
      </c>
      <c r="AC172">
        <f t="shared" si="93"/>
        <v>30.713800482855905</v>
      </c>
      <c r="AD172">
        <f t="shared" si="94"/>
        <v>27.642420434570315</v>
      </c>
      <c r="AE172">
        <f t="shared" si="95"/>
        <v>23.496057369384769</v>
      </c>
      <c r="AF172">
        <f t="shared" si="96"/>
        <v>22.321254500915529</v>
      </c>
      <c r="AG172">
        <f>AG171+AF172</f>
        <v>2060.4473659192126</v>
      </c>
      <c r="AH172" s="13">
        <f>S172-AG172*-1</f>
        <v>2206.5999386291269</v>
      </c>
      <c r="AI172" s="13">
        <f t="shared" si="97"/>
        <v>211987.09976448514</v>
      </c>
      <c r="AJ172" s="13">
        <f>(R172+AH172)/1000</f>
        <v>2.2129284728028029</v>
      </c>
      <c r="AK172">
        <f t="shared" si="98"/>
        <v>212.13325233719507</v>
      </c>
      <c r="AL172" s="13">
        <f>V172-AG172</f>
        <v>2046.0149218894294</v>
      </c>
      <c r="BU172" s="13">
        <f t="shared" si="99"/>
        <v>1679.9285049171788</v>
      </c>
      <c r="BV172">
        <f t="shared" si="100"/>
        <v>6719.7140196687151</v>
      </c>
      <c r="BW172">
        <f t="shared" si="101"/>
        <v>1.5272077317428898E-4</v>
      </c>
      <c r="BX172" s="13">
        <f t="shared" si="78"/>
        <v>1647.5981886194356</v>
      </c>
      <c r="BY172">
        <f t="shared" si="102"/>
        <v>1018.2156805668112</v>
      </c>
      <c r="BZ172">
        <f t="shared" si="103"/>
        <v>4072.8627222672449</v>
      </c>
      <c r="CA172">
        <f t="shared" si="104"/>
        <v>9.2565061869710112E-5</v>
      </c>
      <c r="CB172">
        <f t="shared" si="105"/>
        <v>11786215.866952116</v>
      </c>
      <c r="CC172">
        <f t="shared" si="106"/>
        <v>19445781.84945837</v>
      </c>
    </row>
    <row r="173" spans="2:81" x14ac:dyDescent="0.25">
      <c r="B173" s="2" t="s">
        <v>37</v>
      </c>
      <c r="C173" s="2">
        <v>165</v>
      </c>
      <c r="D173" s="2">
        <v>165</v>
      </c>
      <c r="E173" s="2">
        <f t="shared" si="112"/>
        <v>8.6388888888888893</v>
      </c>
      <c r="F173" s="7">
        <v>31.1</v>
      </c>
      <c r="G173" s="13">
        <f t="shared" si="107"/>
        <v>0.36111111111111133</v>
      </c>
      <c r="H173" s="13">
        <f t="shared" si="108"/>
        <v>1.3000000000000007</v>
      </c>
      <c r="I173" s="13">
        <f t="shared" si="79"/>
        <v>26.910136789158951</v>
      </c>
      <c r="J173" s="19" t="str">
        <f t="shared" si="80"/>
        <v>No</v>
      </c>
      <c r="K173" s="13">
        <f t="shared" si="81"/>
        <v>478.47222222222251</v>
      </c>
      <c r="L173" s="13">
        <f t="shared" si="82"/>
        <v>609.36835901138147</v>
      </c>
      <c r="M173" s="13">
        <f t="shared" si="83"/>
        <v>5264.2655459038788</v>
      </c>
      <c r="N173" s="13">
        <f t="shared" si="84"/>
        <v>0.30778406442238904</v>
      </c>
      <c r="O173" s="13">
        <f t="shared" si="85"/>
        <v>-0.30778406442238904</v>
      </c>
      <c r="P173" s="13">
        <f t="shared" si="109"/>
        <v>-101.97419743791701</v>
      </c>
      <c r="Q173" s="13">
        <f t="shared" si="86"/>
        <v>101.97419743791701</v>
      </c>
      <c r="R173" s="13">
        <f t="shared" si="87"/>
        <v>5.2642655459038785</v>
      </c>
      <c r="S173" s="13">
        <f t="shared" si="110"/>
        <v>151.41683825581822</v>
      </c>
      <c r="T173">
        <f t="shared" si="88"/>
        <v>103.986</v>
      </c>
      <c r="U173" s="13">
        <f t="shared" si="76"/>
        <v>49.442640817901243</v>
      </c>
      <c r="V173" s="13">
        <f t="shared" si="111"/>
        <v>4155.9049286265436</v>
      </c>
      <c r="W173" s="13">
        <f t="shared" si="113"/>
        <v>4.9564814814814895</v>
      </c>
      <c r="X173" s="13">
        <f t="shared" si="77"/>
        <v>0</v>
      </c>
      <c r="Y173">
        <f t="shared" si="89"/>
        <v>46.970508777006181</v>
      </c>
      <c r="Z173">
        <f t="shared" si="90"/>
        <v>39.924932460455253</v>
      </c>
      <c r="AA173">
        <f t="shared" si="91"/>
        <v>35.932439214409726</v>
      </c>
      <c r="AB173">
        <f t="shared" si="92"/>
        <v>34.13581725368924</v>
      </c>
      <c r="AC173">
        <f t="shared" si="93"/>
        <v>34.13581725368924</v>
      </c>
      <c r="AD173">
        <f t="shared" si="94"/>
        <v>30.722235528320315</v>
      </c>
      <c r="AE173">
        <f t="shared" si="95"/>
        <v>26.113900199072265</v>
      </c>
      <c r="AF173">
        <f t="shared" si="96"/>
        <v>24.808205189118652</v>
      </c>
      <c r="AG173">
        <f>AG172+AF173</f>
        <v>2085.2555711083314</v>
      </c>
      <c r="AH173" s="13">
        <f>S173-AG173*-1</f>
        <v>2236.6724093641496</v>
      </c>
      <c r="AI173" s="13">
        <f t="shared" si="97"/>
        <v>214223.77217384928</v>
      </c>
      <c r="AJ173" s="13">
        <f>(R173+AH173)/1000</f>
        <v>2.2419366749100536</v>
      </c>
      <c r="AK173">
        <f t="shared" si="98"/>
        <v>214.37518901210512</v>
      </c>
      <c r="AL173" s="13">
        <f>V173-AG173</f>
        <v>2070.6493575182121</v>
      </c>
      <c r="BU173" s="13">
        <f t="shared" si="99"/>
        <v>1679.9285049171788</v>
      </c>
      <c r="BV173">
        <f t="shared" si="100"/>
        <v>6719.7140196687151</v>
      </c>
      <c r="BW173">
        <f t="shared" si="101"/>
        <v>1.5272077317428898E-4</v>
      </c>
      <c r="BX173" s="13">
        <f t="shared" si="78"/>
        <v>1643.9960657027691</v>
      </c>
      <c r="BY173">
        <f t="shared" si="102"/>
        <v>1015.9895686043113</v>
      </c>
      <c r="BZ173">
        <f t="shared" si="103"/>
        <v>4063.9582744172453</v>
      </c>
      <c r="CA173">
        <f t="shared" si="104"/>
        <v>9.2362688054937388E-5</v>
      </c>
      <c r="CB173">
        <f t="shared" si="105"/>
        <v>11786215.866952116</v>
      </c>
      <c r="CC173">
        <f t="shared" si="106"/>
        <v>19488389.066041026</v>
      </c>
    </row>
    <row r="174" spans="2:81" x14ac:dyDescent="0.25">
      <c r="B174" s="2" t="s">
        <v>37</v>
      </c>
      <c r="C174" s="2">
        <v>166</v>
      </c>
      <c r="D174" s="2">
        <v>166</v>
      </c>
      <c r="E174" s="2">
        <f t="shared" si="112"/>
        <v>8.9166666666666661</v>
      </c>
      <c r="F174" s="7">
        <v>32.1</v>
      </c>
      <c r="G174" s="13">
        <f t="shared" si="107"/>
        <v>0.29166666666666685</v>
      </c>
      <c r="H174" s="13">
        <f t="shared" si="108"/>
        <v>1.0500000000000007</v>
      </c>
      <c r="I174" s="13">
        <f t="shared" si="79"/>
        <v>28.668514644097211</v>
      </c>
      <c r="J174" s="19" t="str">
        <f t="shared" si="80"/>
        <v>No</v>
      </c>
      <c r="K174" s="13">
        <f t="shared" si="81"/>
        <v>386.4583333333336</v>
      </c>
      <c r="L174" s="13">
        <f t="shared" si="82"/>
        <v>519.11284797743087</v>
      </c>
      <c r="M174" s="13">
        <f t="shared" si="83"/>
        <v>4628.7562277987581</v>
      </c>
      <c r="N174" s="13">
        <f t="shared" si="84"/>
        <v>1.3980463512555703</v>
      </c>
      <c r="O174" s="13">
        <f t="shared" si="85"/>
        <v>-1.3980463512555703</v>
      </c>
      <c r="P174" s="13">
        <f t="shared" si="109"/>
        <v>-103.37224378917259</v>
      </c>
      <c r="Q174" s="13">
        <f t="shared" si="86"/>
        <v>103.37224378917259</v>
      </c>
      <c r="R174" s="13">
        <f t="shared" si="87"/>
        <v>4.6287562277987577</v>
      </c>
      <c r="S174" s="13">
        <f t="shared" si="110"/>
        <v>156.04559448361698</v>
      </c>
      <c r="T174">
        <f t="shared" si="88"/>
        <v>103.986</v>
      </c>
      <c r="U174" s="13">
        <f t="shared" si="76"/>
        <v>52.67335069444443</v>
      </c>
      <c r="V174" s="13">
        <f t="shared" si="111"/>
        <v>4208.5782793209883</v>
      </c>
      <c r="W174" s="13">
        <f t="shared" si="113"/>
        <v>3.2307098765431874</v>
      </c>
      <c r="X174" s="13">
        <f t="shared" si="77"/>
        <v>0</v>
      </c>
      <c r="Y174">
        <f t="shared" si="89"/>
        <v>50.039683159722209</v>
      </c>
      <c r="Z174">
        <f t="shared" si="90"/>
        <v>42.533730685763878</v>
      </c>
      <c r="AA174">
        <f t="shared" si="91"/>
        <v>38.280357617187491</v>
      </c>
      <c r="AB174">
        <f t="shared" si="92"/>
        <v>36.366339736328115</v>
      </c>
      <c r="AC174">
        <f t="shared" si="93"/>
        <v>36.366339736328115</v>
      </c>
      <c r="AD174">
        <f t="shared" si="94"/>
        <v>32.729705762695303</v>
      </c>
      <c r="AE174">
        <f t="shared" si="95"/>
        <v>27.820249898291006</v>
      </c>
      <c r="AF174">
        <f t="shared" si="96"/>
        <v>26.429237403376455</v>
      </c>
      <c r="AG174">
        <f>AG173+AF174</f>
        <v>2111.6848085117081</v>
      </c>
      <c r="AH174" s="13">
        <f>S174-AG174*-1</f>
        <v>2267.7304029953252</v>
      </c>
      <c r="AI174" s="13">
        <f t="shared" si="97"/>
        <v>216491.50257684462</v>
      </c>
      <c r="AJ174" s="13">
        <f>(R174+AH174)/1000</f>
        <v>2.2723591592231243</v>
      </c>
      <c r="AK174">
        <f t="shared" si="98"/>
        <v>216.64754817132825</v>
      </c>
      <c r="AL174" s="13">
        <f>V174-AG174</f>
        <v>2096.8934708092802</v>
      </c>
      <c r="BU174" s="13">
        <f t="shared" si="99"/>
        <v>1679.9285049171788</v>
      </c>
      <c r="BV174">
        <f t="shared" si="100"/>
        <v>6719.7140196687151</v>
      </c>
      <c r="BW174">
        <f t="shared" si="101"/>
        <v>1.5272077317428898E-4</v>
      </c>
      <c r="BX174" s="13">
        <f t="shared" si="78"/>
        <v>1641.6481472999913</v>
      </c>
      <c r="BY174">
        <f t="shared" si="102"/>
        <v>1014.5385550313946</v>
      </c>
      <c r="BZ174">
        <f t="shared" si="103"/>
        <v>4058.1542201255784</v>
      </c>
      <c r="CA174">
        <f t="shared" si="104"/>
        <v>9.2230777730126776E-5</v>
      </c>
      <c r="CB174">
        <f t="shared" si="105"/>
        <v>11786215.866952116</v>
      </c>
      <c r="CC174">
        <f t="shared" si="106"/>
        <v>19516261.754475459</v>
      </c>
    </row>
    <row r="175" spans="2:81" x14ac:dyDescent="0.25">
      <c r="B175" s="2" t="s">
        <v>37</v>
      </c>
      <c r="C175" s="2">
        <v>167</v>
      </c>
      <c r="D175" s="2">
        <v>167</v>
      </c>
      <c r="E175" s="2">
        <f t="shared" si="112"/>
        <v>9.2222222222222232</v>
      </c>
      <c r="F175" s="7">
        <v>33.200000000000003</v>
      </c>
      <c r="G175" s="13">
        <f t="shared" si="107"/>
        <v>0.43055555555555575</v>
      </c>
      <c r="H175" s="13">
        <f t="shared" si="108"/>
        <v>1.5500000000000007</v>
      </c>
      <c r="I175" s="13">
        <f t="shared" si="79"/>
        <v>30.667000108024695</v>
      </c>
      <c r="J175" s="19" t="str">
        <f t="shared" si="80"/>
        <v>No</v>
      </c>
      <c r="K175" s="13">
        <f t="shared" si="81"/>
        <v>570.48611111111131</v>
      </c>
      <c r="L175" s="13">
        <f t="shared" si="82"/>
        <v>705.139111219136</v>
      </c>
      <c r="M175" s="13">
        <f t="shared" si="83"/>
        <v>6502.9495812431442</v>
      </c>
      <c r="N175" s="13">
        <f t="shared" si="84"/>
        <v>2.8310842263048395</v>
      </c>
      <c r="O175" s="13">
        <f t="shared" si="85"/>
        <v>-2.8310842263048395</v>
      </c>
      <c r="P175" s="13">
        <f t="shared" si="109"/>
        <v>-106.20332801547742</v>
      </c>
      <c r="Q175" s="13">
        <f t="shared" si="86"/>
        <v>106.20332801547742</v>
      </c>
      <c r="R175" s="13">
        <f t="shared" si="87"/>
        <v>6.5029495812431444</v>
      </c>
      <c r="S175" s="13">
        <f t="shared" si="110"/>
        <v>162.54854406486012</v>
      </c>
      <c r="T175">
        <f t="shared" si="88"/>
        <v>103.986</v>
      </c>
      <c r="U175" s="13">
        <f t="shared" si="76"/>
        <v>56.345216049382735</v>
      </c>
      <c r="V175" s="13">
        <f t="shared" si="111"/>
        <v>4264.9234953703708</v>
      </c>
      <c r="W175" s="13">
        <f t="shared" si="113"/>
        <v>3.6718653549383049</v>
      </c>
      <c r="X175" s="13">
        <f t="shared" si="77"/>
        <v>0</v>
      </c>
      <c r="Y175">
        <f t="shared" si="89"/>
        <v>53.527955246913592</v>
      </c>
      <c r="Z175">
        <f t="shared" si="90"/>
        <v>45.498761959876553</v>
      </c>
      <c r="AA175">
        <f t="shared" si="91"/>
        <v>40.948885763888896</v>
      </c>
      <c r="AB175">
        <f t="shared" si="92"/>
        <v>38.901441475694448</v>
      </c>
      <c r="AC175">
        <f t="shared" si="93"/>
        <v>38.901441475694448</v>
      </c>
      <c r="AD175">
        <f t="shared" si="94"/>
        <v>35.011297328125004</v>
      </c>
      <c r="AE175">
        <f t="shared" si="95"/>
        <v>29.759602728906252</v>
      </c>
      <c r="AF175">
        <f t="shared" si="96"/>
        <v>28.27162259246094</v>
      </c>
      <c r="AG175">
        <f>AG174+AF175</f>
        <v>2139.956431104169</v>
      </c>
      <c r="AH175" s="13">
        <f>S175-AG175*-1</f>
        <v>2302.504975169029</v>
      </c>
      <c r="AI175" s="13">
        <f t="shared" si="97"/>
        <v>218794.00755201365</v>
      </c>
      <c r="AJ175" s="13">
        <f>(R175+AH175)/1000</f>
        <v>2.3090079247502722</v>
      </c>
      <c r="AK175">
        <f t="shared" si="98"/>
        <v>218.95655609607851</v>
      </c>
      <c r="AL175" s="13">
        <f>V175-AG175</f>
        <v>2124.9670642662018</v>
      </c>
      <c r="BU175" s="13">
        <f t="shared" si="99"/>
        <v>1679.9285049171788</v>
      </c>
      <c r="BV175">
        <f t="shared" si="100"/>
        <v>6719.7140196687151</v>
      </c>
      <c r="BW175">
        <f t="shared" si="101"/>
        <v>1.5272077317428898E-4</v>
      </c>
      <c r="BX175" s="13">
        <f t="shared" si="78"/>
        <v>1638.9796191532898</v>
      </c>
      <c r="BY175">
        <f t="shared" si="102"/>
        <v>1012.8894046367332</v>
      </c>
      <c r="BZ175">
        <f t="shared" si="103"/>
        <v>4051.5576185469326</v>
      </c>
      <c r="CA175">
        <f t="shared" si="104"/>
        <v>9.2080854966975742E-5</v>
      </c>
      <c r="CB175">
        <f t="shared" si="105"/>
        <v>11786215.866952116</v>
      </c>
      <c r="CC175">
        <f t="shared" si="106"/>
        <v>19548037.435638055</v>
      </c>
    </row>
    <row r="176" spans="2:81" x14ac:dyDescent="0.25">
      <c r="B176" s="2" t="s">
        <v>37</v>
      </c>
      <c r="C176" s="2">
        <v>168</v>
      </c>
      <c r="D176" s="2">
        <v>168</v>
      </c>
      <c r="E176" s="2">
        <f t="shared" si="112"/>
        <v>9.7777777777777786</v>
      </c>
      <c r="F176" s="7">
        <v>35.200000000000003</v>
      </c>
      <c r="G176" s="13">
        <f t="shared" si="107"/>
        <v>0.55555555555555558</v>
      </c>
      <c r="H176" s="13">
        <f t="shared" si="108"/>
        <v>2</v>
      </c>
      <c r="I176" s="13">
        <f t="shared" si="79"/>
        <v>34.473109135802467</v>
      </c>
      <c r="J176" s="19" t="str">
        <f t="shared" si="80"/>
        <v>No</v>
      </c>
      <c r="K176" s="13">
        <f t="shared" si="81"/>
        <v>736.1111111111112</v>
      </c>
      <c r="L176" s="13">
        <f t="shared" si="82"/>
        <v>874.57022024691366</v>
      </c>
      <c r="M176" s="13">
        <f t="shared" si="83"/>
        <v>8551.3532646364893</v>
      </c>
      <c r="N176" s="13">
        <f t="shared" si="84"/>
        <v>1.5582977090809464</v>
      </c>
      <c r="O176" s="13">
        <f t="shared" si="85"/>
        <v>-1.5582977090809464</v>
      </c>
      <c r="P176" s="13">
        <f t="shared" si="109"/>
        <v>-107.76162572455837</v>
      </c>
      <c r="Q176" s="13">
        <f t="shared" si="86"/>
        <v>107.76162572455837</v>
      </c>
      <c r="R176" s="13">
        <f t="shared" si="87"/>
        <v>8.5513532646364894</v>
      </c>
      <c r="S176" s="13">
        <f t="shared" si="110"/>
        <v>171.09989732949663</v>
      </c>
      <c r="T176">
        <f t="shared" si="88"/>
        <v>103.986</v>
      </c>
      <c r="U176" s="13">
        <f t="shared" si="76"/>
        <v>63.338271604938278</v>
      </c>
      <c r="V176" s="13">
        <f t="shared" si="111"/>
        <v>4328.261766975309</v>
      </c>
      <c r="W176" s="13">
        <f t="shared" si="113"/>
        <v>6.9930555555555429</v>
      </c>
      <c r="X176" s="13">
        <f t="shared" si="77"/>
        <v>0</v>
      </c>
      <c r="Y176">
        <f t="shared" si="89"/>
        <v>60.171358024691358</v>
      </c>
      <c r="Z176">
        <f t="shared" si="90"/>
        <v>51.145654320987653</v>
      </c>
      <c r="AA176">
        <f t="shared" si="91"/>
        <v>46.031088888888888</v>
      </c>
      <c r="AB176">
        <f t="shared" si="92"/>
        <v>43.72953444444444</v>
      </c>
      <c r="AC176">
        <f t="shared" si="93"/>
        <v>43.72953444444444</v>
      </c>
      <c r="AD176">
        <f t="shared" si="94"/>
        <v>39.356580999999998</v>
      </c>
      <c r="AE176">
        <f t="shared" si="95"/>
        <v>33.453093849999995</v>
      </c>
      <c r="AF176">
        <f t="shared" si="96"/>
        <v>31.780439157499995</v>
      </c>
      <c r="AG176">
        <f>AG175+AF176</f>
        <v>2171.7368702616691</v>
      </c>
      <c r="AH176" s="13">
        <f>S176-AG176*-1</f>
        <v>2342.8367675911659</v>
      </c>
      <c r="AI176" s="13">
        <f t="shared" si="97"/>
        <v>221136.8443196048</v>
      </c>
      <c r="AJ176" s="13">
        <f>(R176+AH176)/1000</f>
        <v>2.3513881208558023</v>
      </c>
      <c r="AK176">
        <f t="shared" si="98"/>
        <v>221.30794421693432</v>
      </c>
      <c r="AL176" s="13">
        <f>V176-AG176</f>
        <v>2156.5248967136399</v>
      </c>
      <c r="BU176" s="13">
        <f t="shared" si="99"/>
        <v>1679.9285049171788</v>
      </c>
      <c r="BV176">
        <f t="shared" si="100"/>
        <v>6719.7140196687151</v>
      </c>
      <c r="BW176">
        <f t="shared" si="101"/>
        <v>1.5272077317428898E-4</v>
      </c>
      <c r="BX176" s="13">
        <f t="shared" si="78"/>
        <v>1633.8974160282899</v>
      </c>
      <c r="BY176">
        <f t="shared" si="102"/>
        <v>1009.7486031054831</v>
      </c>
      <c r="BZ176">
        <f t="shared" si="103"/>
        <v>4038.9944124219323</v>
      </c>
      <c r="CA176">
        <f t="shared" si="104"/>
        <v>9.1795327555043918E-5</v>
      </c>
      <c r="CB176">
        <f t="shared" si="105"/>
        <v>11786215.866952116</v>
      </c>
      <c r="CC176">
        <f t="shared" si="106"/>
        <v>19608841.189881396</v>
      </c>
    </row>
    <row r="177" spans="2:81" x14ac:dyDescent="0.25">
      <c r="B177" s="2" t="s">
        <v>37</v>
      </c>
      <c r="C177" s="2">
        <v>169</v>
      </c>
      <c r="D177" s="2">
        <v>169</v>
      </c>
      <c r="E177" s="2">
        <f t="shared" si="112"/>
        <v>10.333333333333334</v>
      </c>
      <c r="F177" s="7">
        <v>37.200000000000003</v>
      </c>
      <c r="G177" s="13">
        <f t="shared" si="107"/>
        <v>0.38888888888888851</v>
      </c>
      <c r="H177" s="13">
        <f t="shared" si="108"/>
        <v>1.3999999999999986</v>
      </c>
      <c r="I177" s="13">
        <f t="shared" si="79"/>
        <v>38.501797638888888</v>
      </c>
      <c r="J177" s="19" t="str">
        <f t="shared" si="80"/>
        <v>No</v>
      </c>
      <c r="K177" s="13">
        <f t="shared" si="81"/>
        <v>515.27777777777726</v>
      </c>
      <c r="L177" s="13">
        <f t="shared" si="82"/>
        <v>657.76557541666614</v>
      </c>
      <c r="M177" s="13">
        <f t="shared" si="83"/>
        <v>6796.9109459722167</v>
      </c>
      <c r="N177" s="13">
        <f t="shared" si="84"/>
        <v>-0.60509522686728268</v>
      </c>
      <c r="O177" s="13">
        <f t="shared" si="85"/>
        <v>0.60509522686728268</v>
      </c>
      <c r="P177" s="13">
        <f t="shared" si="109"/>
        <v>-107.15653049769109</v>
      </c>
      <c r="Q177" s="13">
        <f t="shared" si="86"/>
        <v>107.15653049769109</v>
      </c>
      <c r="R177" s="13">
        <f t="shared" si="87"/>
        <v>6.7969109459722166</v>
      </c>
      <c r="S177" s="13">
        <f t="shared" si="110"/>
        <v>177.89680827546886</v>
      </c>
      <c r="T177">
        <f t="shared" si="88"/>
        <v>103.986</v>
      </c>
      <c r="U177" s="13">
        <f t="shared" si="76"/>
        <v>70.740277777777777</v>
      </c>
      <c r="V177" s="13">
        <f t="shared" si="111"/>
        <v>4399.0020447530869</v>
      </c>
      <c r="W177" s="13">
        <f t="shared" si="113"/>
        <v>7.4020061728394992</v>
      </c>
      <c r="X177" s="13">
        <f t="shared" si="77"/>
        <v>0</v>
      </c>
      <c r="Y177">
        <f t="shared" si="89"/>
        <v>67.203263888888884</v>
      </c>
      <c r="Z177">
        <f t="shared" si="90"/>
        <v>57.122774305555552</v>
      </c>
      <c r="AA177">
        <f t="shared" si="91"/>
        <v>51.410496875</v>
      </c>
      <c r="AB177">
        <f t="shared" si="92"/>
        <v>48.839972031249999</v>
      </c>
      <c r="AC177">
        <f t="shared" si="93"/>
        <v>48.839972031249999</v>
      </c>
      <c r="AD177">
        <f t="shared" si="94"/>
        <v>43.955974828125001</v>
      </c>
      <c r="AE177">
        <f t="shared" si="95"/>
        <v>37.36257860390625</v>
      </c>
      <c r="AF177">
        <f t="shared" si="96"/>
        <v>35.494449673710939</v>
      </c>
      <c r="AG177">
        <f>AG176+AF177</f>
        <v>2207.2313199353798</v>
      </c>
      <c r="AH177" s="13">
        <f>S177-AG177*-1</f>
        <v>2385.1281282108484</v>
      </c>
      <c r="AI177" s="13">
        <f t="shared" si="97"/>
        <v>223521.97244781564</v>
      </c>
      <c r="AJ177" s="13">
        <f>(R177+AH177)/1000</f>
        <v>2.3919250391568205</v>
      </c>
      <c r="AK177">
        <f t="shared" si="98"/>
        <v>223.69986925609115</v>
      </c>
      <c r="AL177" s="13">
        <f>V177-AG177</f>
        <v>2191.7707248177071</v>
      </c>
      <c r="BU177" s="13">
        <f t="shared" si="99"/>
        <v>1679.9285049171788</v>
      </c>
      <c r="BV177">
        <f t="shared" si="100"/>
        <v>6719.7140196687151</v>
      </c>
      <c r="BW177">
        <f t="shared" si="101"/>
        <v>1.5272077317428898E-4</v>
      </c>
      <c r="BX177" s="13">
        <f t="shared" si="78"/>
        <v>1628.5180080421787</v>
      </c>
      <c r="BY177">
        <f t="shared" si="102"/>
        <v>1006.4241289700665</v>
      </c>
      <c r="BZ177">
        <f t="shared" si="103"/>
        <v>4025.6965158802659</v>
      </c>
      <c r="CA177">
        <f t="shared" si="104"/>
        <v>9.1493102633642402E-5</v>
      </c>
      <c r="CB177">
        <f t="shared" si="105"/>
        <v>11786215.866952116</v>
      </c>
      <c r="CC177">
        <f t="shared" si="106"/>
        <v>19673614.165294819</v>
      </c>
    </row>
    <row r="178" spans="2:81" x14ac:dyDescent="0.25">
      <c r="B178" s="2" t="s">
        <v>37</v>
      </c>
      <c r="C178" s="2">
        <v>170</v>
      </c>
      <c r="D178" s="2">
        <v>170</v>
      </c>
      <c r="E178" s="2">
        <f t="shared" si="112"/>
        <v>10.555555555555555</v>
      </c>
      <c r="F178" s="7">
        <v>38</v>
      </c>
      <c r="G178" s="13">
        <f t="shared" si="107"/>
        <v>2.7777777777777186E-2</v>
      </c>
      <c r="H178" s="13">
        <f t="shared" si="108"/>
        <v>9.9999999999997868E-2</v>
      </c>
      <c r="I178" s="13">
        <f t="shared" si="79"/>
        <v>40.175595293209867</v>
      </c>
      <c r="J178" s="19" t="str">
        <f t="shared" si="80"/>
        <v>No</v>
      </c>
      <c r="K178" s="13">
        <f t="shared" si="81"/>
        <v>36.805555555554776</v>
      </c>
      <c r="L178" s="13">
        <f t="shared" si="82"/>
        <v>180.96715084876465</v>
      </c>
      <c r="M178" s="13">
        <f t="shared" si="83"/>
        <v>1910.2088145147379</v>
      </c>
      <c r="N178" s="13">
        <f t="shared" si="84"/>
        <v>-1.1650998274605595</v>
      </c>
      <c r="O178" s="13">
        <f t="shared" si="85"/>
        <v>1.1650998274605595</v>
      </c>
      <c r="P178" s="13">
        <f t="shared" si="109"/>
        <v>-105.99143067023053</v>
      </c>
      <c r="Q178" s="13">
        <f t="shared" si="86"/>
        <v>105.99143067023053</v>
      </c>
      <c r="R178" s="13">
        <f t="shared" si="87"/>
        <v>1.910208814514738</v>
      </c>
      <c r="S178" s="13">
        <f t="shared" si="110"/>
        <v>179.80701708998359</v>
      </c>
      <c r="T178">
        <f t="shared" si="88"/>
        <v>103.986</v>
      </c>
      <c r="U178" s="13">
        <f t="shared" si="76"/>
        <v>73.815586419753075</v>
      </c>
      <c r="V178" s="13">
        <f t="shared" si="111"/>
        <v>4472.8176311728403</v>
      </c>
      <c r="W178" s="13">
        <f t="shared" si="113"/>
        <v>3.0753086419752975</v>
      </c>
      <c r="X178" s="13">
        <f t="shared" si="77"/>
        <v>0</v>
      </c>
      <c r="Y178">
        <f t="shared" si="89"/>
        <v>70.124807098765416</v>
      </c>
      <c r="Z178">
        <f t="shared" si="90"/>
        <v>59.606086033950604</v>
      </c>
      <c r="AA178">
        <f t="shared" si="91"/>
        <v>53.645477430555545</v>
      </c>
      <c r="AB178">
        <f t="shared" si="92"/>
        <v>50.963203559027768</v>
      </c>
      <c r="AC178">
        <f t="shared" si="93"/>
        <v>50.963203559027768</v>
      </c>
      <c r="AD178">
        <f t="shared" si="94"/>
        <v>45.866883203124992</v>
      </c>
      <c r="AE178">
        <f t="shared" si="95"/>
        <v>38.986850722656243</v>
      </c>
      <c r="AF178">
        <f t="shared" si="96"/>
        <v>37.037508186523432</v>
      </c>
      <c r="AG178">
        <f>AG177+AF178</f>
        <v>2244.2688281219034</v>
      </c>
      <c r="AH178" s="13">
        <f>S178-AG178*-1</f>
        <v>2424.0758452118871</v>
      </c>
      <c r="AI178" s="13">
        <f t="shared" si="97"/>
        <v>225946.04829302753</v>
      </c>
      <c r="AJ178" s="13">
        <f>(R178+AH178)/1000</f>
        <v>2.4259860540264016</v>
      </c>
      <c r="AK178">
        <f t="shared" si="98"/>
        <v>226.12585531011754</v>
      </c>
      <c r="AL178" s="13">
        <f>V178-AG178</f>
        <v>2228.5488030509368</v>
      </c>
      <c r="BU178" s="13">
        <f t="shared" si="99"/>
        <v>1679.9285049171788</v>
      </c>
      <c r="BV178">
        <f t="shared" si="100"/>
        <v>6719.7140196687151</v>
      </c>
      <c r="BW178">
        <f t="shared" si="101"/>
        <v>1.5272077317428898E-4</v>
      </c>
      <c r="BX178" s="13">
        <f t="shared" si="78"/>
        <v>1626.2830274866233</v>
      </c>
      <c r="BY178">
        <f t="shared" si="102"/>
        <v>1005.0429109867332</v>
      </c>
      <c r="BZ178">
        <f t="shared" si="103"/>
        <v>4020.1716439469328</v>
      </c>
      <c r="CA178">
        <f t="shared" si="104"/>
        <v>9.1367537362430291E-5</v>
      </c>
      <c r="CB178">
        <f t="shared" si="105"/>
        <v>11786215.866952116</v>
      </c>
      <c r="CC178">
        <f t="shared" si="106"/>
        <v>19700651.368766647</v>
      </c>
    </row>
    <row r="179" spans="2:81" x14ac:dyDescent="0.25">
      <c r="B179" s="2" t="s">
        <v>37</v>
      </c>
      <c r="C179" s="2">
        <v>171</v>
      </c>
      <c r="D179" s="2">
        <v>171</v>
      </c>
      <c r="E179" s="2">
        <f t="shared" si="112"/>
        <v>10.388888888888888</v>
      </c>
      <c r="F179" s="7">
        <v>37.4</v>
      </c>
      <c r="G179" s="13">
        <f t="shared" si="107"/>
        <v>-0.40277777777777757</v>
      </c>
      <c r="H179" s="13">
        <f t="shared" si="108"/>
        <v>-1.4499999999999993</v>
      </c>
      <c r="I179" s="13">
        <f t="shared" si="79"/>
        <v>38.916908360339491</v>
      </c>
      <c r="J179" s="19" t="str">
        <f t="shared" si="80"/>
        <v>Yes</v>
      </c>
      <c r="K179" s="13">
        <f t="shared" si="81"/>
        <v>-533.68055555555532</v>
      </c>
      <c r="L179" s="13">
        <f t="shared" si="82"/>
        <v>-390.77764719521582</v>
      </c>
      <c r="M179" s="13">
        <f t="shared" si="83"/>
        <v>-4059.7455569725194</v>
      </c>
      <c r="N179" s="13">
        <f t="shared" si="84"/>
        <v>-1.7471298162317801</v>
      </c>
      <c r="O179" s="13">
        <f t="shared" si="85"/>
        <v>1.7471298162317801</v>
      </c>
      <c r="P179" s="13">
        <f t="shared" si="109"/>
        <v>-104.24430085399875</v>
      </c>
      <c r="Q179" s="13">
        <f t="shared" si="86"/>
        <v>104.24430085399875</v>
      </c>
      <c r="R179" s="13">
        <f t="shared" si="87"/>
        <v>-4.0597455569725192</v>
      </c>
      <c r="S179" s="13">
        <f t="shared" si="110"/>
        <v>175.74727153301106</v>
      </c>
      <c r="T179">
        <f t="shared" si="88"/>
        <v>103.986</v>
      </c>
      <c r="U179" s="13">
        <f t="shared" si="76"/>
        <v>71.502970679012336</v>
      </c>
      <c r="V179" s="13">
        <f t="shared" si="111"/>
        <v>4544.3206018518522</v>
      </c>
      <c r="W179" s="13">
        <f t="shared" si="113"/>
        <v>-2.3126157407407391</v>
      </c>
      <c r="X179" s="13">
        <f t="shared" si="77"/>
        <v>2.3126157407407391</v>
      </c>
      <c r="Y179">
        <f t="shared" si="89"/>
        <v>67.927822145061711</v>
      </c>
      <c r="Z179">
        <f t="shared" si="90"/>
        <v>57.738648823302455</v>
      </c>
      <c r="AA179">
        <f t="shared" si="91"/>
        <v>51.964783940972211</v>
      </c>
      <c r="AB179">
        <f t="shared" si="92"/>
        <v>49.366544743923598</v>
      </c>
      <c r="AC179">
        <f t="shared" si="93"/>
        <v>49.366544743923598</v>
      </c>
      <c r="AD179">
        <f t="shared" si="94"/>
        <v>44.429890269531242</v>
      </c>
      <c r="AE179">
        <f t="shared" si="95"/>
        <v>37.765406729101556</v>
      </c>
      <c r="AF179">
        <f t="shared" si="96"/>
        <v>35.877136392646477</v>
      </c>
      <c r="AG179">
        <f>AG178+AF179</f>
        <v>2280.1459645145501</v>
      </c>
      <c r="AH179" s="13">
        <f>S179-AG179*-1</f>
        <v>2455.893236047561</v>
      </c>
      <c r="AI179" s="13">
        <f t="shared" si="97"/>
        <v>228401.94152907509</v>
      </c>
      <c r="AJ179" s="13">
        <f>(R179+AH179)/1000</f>
        <v>2.4518334904905887</v>
      </c>
      <c r="AK179">
        <f t="shared" si="98"/>
        <v>228.57768880060814</v>
      </c>
      <c r="AL179" s="13">
        <f>V179-AG179</f>
        <v>2264.1746373373021</v>
      </c>
      <c r="BU179" s="13">
        <f t="shared" si="99"/>
        <v>1679.9285049171788</v>
      </c>
      <c r="BV179">
        <f t="shared" si="100"/>
        <v>6719.7140196687151</v>
      </c>
      <c r="BW179">
        <f t="shared" si="101"/>
        <v>1.5272077317428898E-4</v>
      </c>
      <c r="BX179" s="13">
        <f t="shared" si="78"/>
        <v>1627.9637209762066</v>
      </c>
      <c r="BY179">
        <f t="shared" si="102"/>
        <v>1006.0815795632957</v>
      </c>
      <c r="BZ179">
        <f t="shared" si="103"/>
        <v>4024.3263182531828</v>
      </c>
      <c r="CA179">
        <f t="shared" si="104"/>
        <v>9.1461961778481425E-5</v>
      </c>
      <c r="CB179">
        <f t="shared" si="105"/>
        <v>11786215.866952116</v>
      </c>
      <c r="CC179">
        <f t="shared" si="106"/>
        <v>19680312.613013428</v>
      </c>
    </row>
    <row r="180" spans="2:81" x14ac:dyDescent="0.25">
      <c r="B180" s="2" t="s">
        <v>37</v>
      </c>
      <c r="C180" s="2">
        <v>172</v>
      </c>
      <c r="D180" s="2">
        <v>172</v>
      </c>
      <c r="E180" s="2">
        <f t="shared" si="112"/>
        <v>9.75</v>
      </c>
      <c r="F180" s="7">
        <v>35.1</v>
      </c>
      <c r="G180" s="13">
        <f t="shared" si="107"/>
        <v>-0.88888888888888862</v>
      </c>
      <c r="H180" s="13">
        <f t="shared" si="108"/>
        <v>-3.1999999999999993</v>
      </c>
      <c r="I180" s="13">
        <f t="shared" si="79"/>
        <v>34.277517421874997</v>
      </c>
      <c r="J180" s="19" t="str">
        <f t="shared" si="80"/>
        <v>Yes</v>
      </c>
      <c r="K180" s="13">
        <f t="shared" si="81"/>
        <v>-1177.7777777777774</v>
      </c>
      <c r="L180" s="13">
        <f t="shared" si="82"/>
        <v>-1039.5142603559025</v>
      </c>
      <c r="M180" s="13">
        <f t="shared" si="83"/>
        <v>-10135.26403847005</v>
      </c>
      <c r="N180" s="13">
        <f t="shared" si="84"/>
        <v>-1.6111996094577155</v>
      </c>
      <c r="O180" s="13">
        <f t="shared" si="85"/>
        <v>1.6111996094577155</v>
      </c>
      <c r="P180" s="13">
        <f t="shared" si="109"/>
        <v>-102.63310124454104</v>
      </c>
      <c r="Q180" s="13">
        <f t="shared" si="86"/>
        <v>102.63310124454104</v>
      </c>
      <c r="R180" s="13">
        <f t="shared" si="87"/>
        <v>-10.13526403847005</v>
      </c>
      <c r="S180" s="13">
        <f t="shared" si="110"/>
        <v>165.61200749454102</v>
      </c>
      <c r="T180">
        <f t="shared" si="88"/>
        <v>103.986</v>
      </c>
      <c r="U180" s="13">
        <f t="shared" si="76"/>
        <v>62.978906250000001</v>
      </c>
      <c r="V180" s="13">
        <f t="shared" si="111"/>
        <v>4607.2995081018526</v>
      </c>
      <c r="W180" s="13">
        <f t="shared" si="113"/>
        <v>-8.5240644290123342</v>
      </c>
      <c r="X180" s="13">
        <f t="shared" si="77"/>
        <v>8.5240644290123342</v>
      </c>
      <c r="Y180">
        <f t="shared" si="89"/>
        <v>59.829960937499997</v>
      </c>
      <c r="Z180">
        <f t="shared" si="90"/>
        <v>50.855466796875</v>
      </c>
      <c r="AA180">
        <f t="shared" si="91"/>
        <v>45.769920117187503</v>
      </c>
      <c r="AB180">
        <f t="shared" si="92"/>
        <v>43.481424111328124</v>
      </c>
      <c r="AC180">
        <f t="shared" si="93"/>
        <v>43.481424111328124</v>
      </c>
      <c r="AD180">
        <f t="shared" si="94"/>
        <v>39.133281700195312</v>
      </c>
      <c r="AE180">
        <f t="shared" si="95"/>
        <v>33.263289445166016</v>
      </c>
      <c r="AF180">
        <f t="shared" si="96"/>
        <v>31.600124972907714</v>
      </c>
      <c r="AG180">
        <f>AG179+AF180</f>
        <v>2311.746089487458</v>
      </c>
      <c r="AH180" s="13">
        <f>S180-AG180*-1</f>
        <v>2477.3580969819991</v>
      </c>
      <c r="AI180" s="13">
        <f t="shared" si="97"/>
        <v>230879.29962605709</v>
      </c>
      <c r="AJ180" s="13">
        <f>(R180+AH180)/1000</f>
        <v>2.4672228329435288</v>
      </c>
      <c r="AK180">
        <f t="shared" si="98"/>
        <v>231.04491163355166</v>
      </c>
      <c r="AL180" s="13">
        <f>V180-AG180</f>
        <v>2295.5534186143946</v>
      </c>
      <c r="BU180" s="13">
        <f t="shared" si="99"/>
        <v>1679.9285049171788</v>
      </c>
      <c r="BV180">
        <f t="shared" si="100"/>
        <v>6719.7140196687151</v>
      </c>
      <c r="BW180">
        <f t="shared" si="101"/>
        <v>1.5272077317428898E-4</v>
      </c>
      <c r="BX180" s="13">
        <f t="shared" si="78"/>
        <v>1634.1585847999913</v>
      </c>
      <c r="BY180">
        <f t="shared" si="102"/>
        <v>1009.9100054063946</v>
      </c>
      <c r="BZ180">
        <f t="shared" si="103"/>
        <v>4039.6400216255784</v>
      </c>
      <c r="CA180">
        <f t="shared" si="104"/>
        <v>9.181000049149041E-5</v>
      </c>
      <c r="CB180">
        <f t="shared" si="105"/>
        <v>11786215.866952116</v>
      </c>
      <c r="CC180">
        <f t="shared" si="106"/>
        <v>19605707.334320694</v>
      </c>
    </row>
    <row r="181" spans="2:81" x14ac:dyDescent="0.25">
      <c r="B181" s="2" t="s">
        <v>37</v>
      </c>
      <c r="C181" s="2">
        <v>173</v>
      </c>
      <c r="D181" s="2">
        <v>173</v>
      </c>
      <c r="E181" s="2">
        <f t="shared" si="112"/>
        <v>8.6111111111111107</v>
      </c>
      <c r="F181" s="7">
        <v>31</v>
      </c>
      <c r="G181" s="13">
        <f t="shared" si="107"/>
        <v>-1.1111111111111112</v>
      </c>
      <c r="H181" s="13">
        <f t="shared" si="108"/>
        <v>-4</v>
      </c>
      <c r="I181" s="13">
        <f t="shared" si="79"/>
        <v>26.73735947145061</v>
      </c>
      <c r="J181" s="19" t="str">
        <f t="shared" si="80"/>
        <v>Yes</v>
      </c>
      <c r="K181" s="13">
        <f t="shared" si="81"/>
        <v>-1472.2222222222224</v>
      </c>
      <c r="L181" s="13">
        <f t="shared" si="82"/>
        <v>-1341.4988627507719</v>
      </c>
      <c r="M181" s="13">
        <f t="shared" si="83"/>
        <v>-11551.79576257609</v>
      </c>
      <c r="N181" s="13">
        <f t="shared" si="84"/>
        <v>2.3019175861893491</v>
      </c>
      <c r="O181" s="13">
        <f t="shared" si="85"/>
        <v>-2.3019175861893491</v>
      </c>
      <c r="P181" s="13">
        <f t="shared" si="109"/>
        <v>-104.93501883073039</v>
      </c>
      <c r="Q181" s="13">
        <f t="shared" si="86"/>
        <v>104.93501883073039</v>
      </c>
      <c r="R181" s="13">
        <f t="shared" si="87"/>
        <v>-11.55179576257609</v>
      </c>
      <c r="S181" s="13">
        <f t="shared" si="110"/>
        <v>154.06021173196493</v>
      </c>
      <c r="T181">
        <f t="shared" si="88"/>
        <v>103.986</v>
      </c>
      <c r="U181" s="13">
        <f t="shared" si="76"/>
        <v>49.125192901234563</v>
      </c>
      <c r="V181" s="13">
        <f t="shared" si="111"/>
        <v>4656.4247010030867</v>
      </c>
      <c r="W181" s="13">
        <f t="shared" si="113"/>
        <v>-13.853713348765439</v>
      </c>
      <c r="X181" s="13">
        <f t="shared" si="77"/>
        <v>13.853713348765439</v>
      </c>
      <c r="Y181">
        <f t="shared" si="89"/>
        <v>46.668933256172835</v>
      </c>
      <c r="Z181">
        <f t="shared" si="90"/>
        <v>39.668593267746907</v>
      </c>
      <c r="AA181">
        <f t="shared" si="91"/>
        <v>35.701733940972218</v>
      </c>
      <c r="AB181">
        <f t="shared" si="92"/>
        <v>33.916647243923606</v>
      </c>
      <c r="AC181">
        <f t="shared" si="93"/>
        <v>33.916647243923606</v>
      </c>
      <c r="AD181">
        <f t="shared" si="94"/>
        <v>30.524982519531246</v>
      </c>
      <c r="AE181">
        <f t="shared" si="95"/>
        <v>25.946235141601559</v>
      </c>
      <c r="AF181">
        <f t="shared" si="96"/>
        <v>24.648923384521481</v>
      </c>
      <c r="AG181">
        <f>AG180+AF181</f>
        <v>2336.3950128719794</v>
      </c>
      <c r="AH181" s="13">
        <f>S181-AG181*-1</f>
        <v>2490.4552246039443</v>
      </c>
      <c r="AI181" s="13">
        <f t="shared" si="97"/>
        <v>233369.75485066103</v>
      </c>
      <c r="AJ181" s="13">
        <f>(R181+AH181)/1000</f>
        <v>2.4789034288413681</v>
      </c>
      <c r="AK181">
        <f t="shared" si="98"/>
        <v>233.52381506239303</v>
      </c>
      <c r="AL181" s="13">
        <f>V181-AG181</f>
        <v>2320.0296881311074</v>
      </c>
      <c r="BU181" s="13">
        <f t="shared" si="99"/>
        <v>1679.9285049171788</v>
      </c>
      <c r="BV181">
        <f t="shared" si="100"/>
        <v>6719.7140196687151</v>
      </c>
      <c r="BW181">
        <f t="shared" si="101"/>
        <v>1.5272077317428898E-4</v>
      </c>
      <c r="BX181" s="13">
        <f t="shared" si="78"/>
        <v>1644.2267709762066</v>
      </c>
      <c r="BY181">
        <f t="shared" si="102"/>
        <v>1016.1321444632956</v>
      </c>
      <c r="BZ181">
        <f t="shared" si="103"/>
        <v>4064.5285778531825</v>
      </c>
      <c r="CA181">
        <f t="shared" si="104"/>
        <v>9.2375649496663235E-5</v>
      </c>
      <c r="CB181">
        <f t="shared" si="105"/>
        <v>11786215.866952116</v>
      </c>
      <c r="CC181">
        <f t="shared" si="106"/>
        <v>19485654.60495105</v>
      </c>
    </row>
    <row r="182" spans="2:81" x14ac:dyDescent="0.25">
      <c r="B182" s="2" t="s">
        <v>37</v>
      </c>
      <c r="C182" s="2">
        <v>174</v>
      </c>
      <c r="D182" s="2">
        <v>174</v>
      </c>
      <c r="E182" s="2">
        <f t="shared" si="112"/>
        <v>7.5277777777777777</v>
      </c>
      <c r="F182" s="7">
        <v>27.1</v>
      </c>
      <c r="G182" s="13">
        <f t="shared" si="107"/>
        <v>-0.79166666666666652</v>
      </c>
      <c r="H182" s="13">
        <f t="shared" si="108"/>
        <v>-2.8499999999999996</v>
      </c>
      <c r="I182" s="13">
        <f t="shared" si="79"/>
        <v>20.433074057677466</v>
      </c>
      <c r="J182" s="19" t="str">
        <f t="shared" si="80"/>
        <v>Yes</v>
      </c>
      <c r="K182" s="13">
        <f t="shared" si="81"/>
        <v>-1048.958333333333</v>
      </c>
      <c r="L182" s="13">
        <f t="shared" si="82"/>
        <v>-924.53925927565558</v>
      </c>
      <c r="M182" s="13">
        <f t="shared" si="83"/>
        <v>-6959.726090658407</v>
      </c>
      <c r="N182" s="13">
        <f t="shared" si="84"/>
        <v>4.6232889556378822</v>
      </c>
      <c r="O182" s="13">
        <f t="shared" si="85"/>
        <v>-4.6232889556378822</v>
      </c>
      <c r="P182" s="13">
        <f t="shared" si="109"/>
        <v>-109.55830778636826</v>
      </c>
      <c r="Q182" s="13">
        <f t="shared" si="86"/>
        <v>109.55830778636826</v>
      </c>
      <c r="R182" s="13">
        <f t="shared" si="87"/>
        <v>-6.9597260906584069</v>
      </c>
      <c r="S182" s="13">
        <f t="shared" si="110"/>
        <v>147.10048564130653</v>
      </c>
      <c r="T182">
        <f t="shared" si="88"/>
        <v>103.986</v>
      </c>
      <c r="U182" s="13">
        <f t="shared" si="76"/>
        <v>37.542177854938274</v>
      </c>
      <c r="V182" s="13">
        <f t="shared" si="111"/>
        <v>4693.9668788580248</v>
      </c>
      <c r="W182" s="13">
        <f t="shared" si="113"/>
        <v>-11.583015046296289</v>
      </c>
      <c r="X182" s="13">
        <f t="shared" si="77"/>
        <v>11.583015046296289</v>
      </c>
      <c r="Y182">
        <f t="shared" si="89"/>
        <v>35.665068962191356</v>
      </c>
      <c r="Z182">
        <f t="shared" si="90"/>
        <v>30.315308617862652</v>
      </c>
      <c r="AA182">
        <f t="shared" si="91"/>
        <v>27.283777756076386</v>
      </c>
      <c r="AB182">
        <f t="shared" si="92"/>
        <v>25.919588868272566</v>
      </c>
      <c r="AC182">
        <f t="shared" si="93"/>
        <v>25.919588868272566</v>
      </c>
      <c r="AD182">
        <f t="shared" si="94"/>
        <v>23.327629981445309</v>
      </c>
      <c r="AE182">
        <f t="shared" si="95"/>
        <v>19.828485484228512</v>
      </c>
      <c r="AF182">
        <f t="shared" si="96"/>
        <v>18.837061210017087</v>
      </c>
      <c r="AG182">
        <f>AG181+AF182</f>
        <v>2355.2320740819964</v>
      </c>
      <c r="AH182" s="13">
        <f>S182-AG182*-1</f>
        <v>2502.3325597233029</v>
      </c>
      <c r="AI182" s="13">
        <f t="shared" si="97"/>
        <v>235872.08741038432</v>
      </c>
      <c r="AJ182" s="13">
        <f>(R182+AH182)/1000</f>
        <v>2.4953728336326444</v>
      </c>
      <c r="AK182">
        <f t="shared" si="98"/>
        <v>236.01918789602567</v>
      </c>
      <c r="AL182" s="13">
        <f>V182-AG182</f>
        <v>2338.7348047760283</v>
      </c>
      <c r="BU182" s="13">
        <f t="shared" si="99"/>
        <v>1679.9285049171788</v>
      </c>
      <c r="BV182">
        <f t="shared" si="100"/>
        <v>6719.7140196687151</v>
      </c>
      <c r="BW182">
        <f t="shared" si="101"/>
        <v>1.5272077317428898E-4</v>
      </c>
      <c r="BX182" s="13">
        <f t="shared" si="78"/>
        <v>1652.6447271611023</v>
      </c>
      <c r="BY182">
        <f t="shared" si="102"/>
        <v>1021.3344413855613</v>
      </c>
      <c r="BZ182">
        <f t="shared" si="103"/>
        <v>4085.3377655422451</v>
      </c>
      <c r="CA182">
        <f t="shared" si="104"/>
        <v>9.284858558050557E-5</v>
      </c>
      <c r="CB182">
        <f t="shared" si="105"/>
        <v>11786215.866952116</v>
      </c>
      <c r="CC182">
        <f t="shared" si="106"/>
        <v>19386401.944047783</v>
      </c>
    </row>
    <row r="183" spans="2:81" x14ac:dyDescent="0.25">
      <c r="B183" s="2" t="s">
        <v>37</v>
      </c>
      <c r="C183" s="2">
        <v>175</v>
      </c>
      <c r="D183" s="2">
        <v>175</v>
      </c>
      <c r="E183" s="2">
        <f t="shared" si="112"/>
        <v>7.0277777777777777</v>
      </c>
      <c r="F183" s="7">
        <v>25.3</v>
      </c>
      <c r="G183" s="13">
        <f t="shared" si="107"/>
        <v>-0.27777777777777779</v>
      </c>
      <c r="H183" s="13">
        <f t="shared" si="108"/>
        <v>-1</v>
      </c>
      <c r="I183" s="13">
        <f t="shared" si="79"/>
        <v>17.808862043788576</v>
      </c>
      <c r="J183" s="19" t="str">
        <f t="shared" si="80"/>
        <v>Yes</v>
      </c>
      <c r="K183" s="13">
        <f t="shared" si="81"/>
        <v>-368.0555555555556</v>
      </c>
      <c r="L183" s="13">
        <f t="shared" si="82"/>
        <v>-246.26069351176702</v>
      </c>
      <c r="M183" s="13">
        <f t="shared" si="83"/>
        <v>-1730.6654294021405</v>
      </c>
      <c r="N183" s="13">
        <f t="shared" si="84"/>
        <v>3.0908623483756408</v>
      </c>
      <c r="O183" s="13">
        <f t="shared" si="85"/>
        <v>-3.0908623483756408</v>
      </c>
      <c r="P183" s="13">
        <f t="shared" si="109"/>
        <v>-112.6491701347439</v>
      </c>
      <c r="Q183" s="13">
        <f t="shared" si="86"/>
        <v>112.6491701347439</v>
      </c>
      <c r="R183" s="13">
        <f t="shared" si="87"/>
        <v>-1.7306654294021404</v>
      </c>
      <c r="S183" s="13">
        <f t="shared" si="110"/>
        <v>145.3698202119044</v>
      </c>
      <c r="T183">
        <f t="shared" si="88"/>
        <v>103.986</v>
      </c>
      <c r="U183" s="13">
        <f t="shared" si="76"/>
        <v>32.720650077160492</v>
      </c>
      <c r="V183" s="13">
        <f t="shared" si="111"/>
        <v>4726.6875289351856</v>
      </c>
      <c r="W183" s="13">
        <f t="shared" si="113"/>
        <v>-4.8215277777777814</v>
      </c>
      <c r="X183" s="13">
        <f t="shared" si="77"/>
        <v>4.8215277777777814</v>
      </c>
      <c r="Y183">
        <f t="shared" si="89"/>
        <v>31.084617573302467</v>
      </c>
      <c r="Z183">
        <f t="shared" si="90"/>
        <v>26.421924937307097</v>
      </c>
      <c r="AA183">
        <f t="shared" si="91"/>
        <v>23.779732443576389</v>
      </c>
      <c r="AB183">
        <f t="shared" si="92"/>
        <v>22.590745821397569</v>
      </c>
      <c r="AC183">
        <f t="shared" si="93"/>
        <v>22.590745821397569</v>
      </c>
      <c r="AD183">
        <f t="shared" si="94"/>
        <v>20.331671239257812</v>
      </c>
      <c r="AE183">
        <f t="shared" si="95"/>
        <v>17.28192055336914</v>
      </c>
      <c r="AF183">
        <f t="shared" si="96"/>
        <v>16.417824525700681</v>
      </c>
      <c r="AG183">
        <f>AG182+AF183</f>
        <v>2371.6498986076972</v>
      </c>
      <c r="AH183" s="13">
        <f>S183-AG183*-1</f>
        <v>2517.0197188196016</v>
      </c>
      <c r="AI183" s="13">
        <f t="shared" si="97"/>
        <v>238389.10712920391</v>
      </c>
      <c r="AJ183" s="13">
        <f>(R183+AH183)/1000</f>
        <v>2.5152890533901995</v>
      </c>
      <c r="AK183">
        <f t="shared" si="98"/>
        <v>238.53447694941588</v>
      </c>
      <c r="AL183" s="13">
        <f>V183-AG183</f>
        <v>2355.0376303274884</v>
      </c>
      <c r="BU183" s="13">
        <f t="shared" si="99"/>
        <v>1679.9285049171788</v>
      </c>
      <c r="BV183">
        <f t="shared" si="100"/>
        <v>6719.7140196687151</v>
      </c>
      <c r="BW183">
        <f t="shared" si="101"/>
        <v>1.5272077317428898E-4</v>
      </c>
      <c r="BX183" s="13">
        <f t="shared" si="78"/>
        <v>1656.1487724736023</v>
      </c>
      <c r="BY183">
        <f t="shared" si="102"/>
        <v>1023.4999413886862</v>
      </c>
      <c r="BZ183">
        <f t="shared" si="103"/>
        <v>4093.999765554745</v>
      </c>
      <c r="CA183">
        <f t="shared" si="104"/>
        <v>9.304544921715329E-5</v>
      </c>
      <c r="CB183">
        <f t="shared" si="105"/>
        <v>11786215.866952116</v>
      </c>
      <c r="CC183">
        <f t="shared" si="106"/>
        <v>19345384.595855795</v>
      </c>
    </row>
    <row r="184" spans="2:81" x14ac:dyDescent="0.25">
      <c r="B184" s="2" t="s">
        <v>37</v>
      </c>
      <c r="C184" s="2">
        <v>176</v>
      </c>
      <c r="D184" s="2">
        <v>176</v>
      </c>
      <c r="E184" s="2">
        <f t="shared" si="112"/>
        <v>6.9722222222222223</v>
      </c>
      <c r="F184" s="7">
        <v>25.1</v>
      </c>
      <c r="G184" s="13">
        <f t="shared" si="107"/>
        <v>8.3333333333333037E-2</v>
      </c>
      <c r="H184" s="13">
        <f t="shared" si="108"/>
        <v>0.29999999999999893</v>
      </c>
      <c r="I184" s="13">
        <f t="shared" si="79"/>
        <v>17.528411904899691</v>
      </c>
      <c r="J184" s="19" t="str">
        <f t="shared" si="80"/>
        <v>No</v>
      </c>
      <c r="K184" s="13">
        <f t="shared" si="81"/>
        <v>110.41666666666627</v>
      </c>
      <c r="L184" s="13">
        <f t="shared" si="82"/>
        <v>231.93107857156599</v>
      </c>
      <c r="M184" s="13">
        <f t="shared" si="83"/>
        <v>1617.0750200406408</v>
      </c>
      <c r="N184" s="13">
        <f t="shared" si="84"/>
        <v>2.1323527978184167</v>
      </c>
      <c r="O184" s="13">
        <f t="shared" si="85"/>
        <v>-2.1323527978184167</v>
      </c>
      <c r="P184" s="13">
        <f t="shared" si="109"/>
        <v>-114.78152293256231</v>
      </c>
      <c r="Q184" s="13">
        <f t="shared" si="86"/>
        <v>114.78152293256231</v>
      </c>
      <c r="R184" s="13">
        <f t="shared" si="87"/>
        <v>1.6170750200406407</v>
      </c>
      <c r="S184" s="13">
        <f t="shared" si="110"/>
        <v>146.98689523194503</v>
      </c>
      <c r="T184">
        <f t="shared" si="88"/>
        <v>103.986</v>
      </c>
      <c r="U184" s="13">
        <f t="shared" si="76"/>
        <v>32.205372299382717</v>
      </c>
      <c r="V184" s="13">
        <f t="shared" si="111"/>
        <v>4758.8929012345679</v>
      </c>
      <c r="W184" s="13">
        <f t="shared" si="113"/>
        <v>-0.51527777777777573</v>
      </c>
      <c r="X184" s="13">
        <f t="shared" si="77"/>
        <v>0.51527777777777573</v>
      </c>
      <c r="Y184">
        <f t="shared" si="89"/>
        <v>30.59510368441358</v>
      </c>
      <c r="Z184">
        <f t="shared" si="90"/>
        <v>26.005838131751542</v>
      </c>
      <c r="AA184">
        <f t="shared" si="91"/>
        <v>23.405254318576389</v>
      </c>
      <c r="AB184">
        <f t="shared" si="92"/>
        <v>22.234991602647568</v>
      </c>
      <c r="AC184">
        <f t="shared" si="93"/>
        <v>22.234991602647568</v>
      </c>
      <c r="AD184">
        <f t="shared" si="94"/>
        <v>20.011492442382814</v>
      </c>
      <c r="AE184">
        <f t="shared" si="95"/>
        <v>17.00976857602539</v>
      </c>
      <c r="AF184">
        <f t="shared" si="96"/>
        <v>16.15928014722412</v>
      </c>
      <c r="AG184">
        <f>AG183+AF184</f>
        <v>2387.8091787549215</v>
      </c>
      <c r="AH184" s="13">
        <f>S184-AG184*-1</f>
        <v>2534.7960739868668</v>
      </c>
      <c r="AI184" s="13">
        <f t="shared" si="97"/>
        <v>240923.90320319077</v>
      </c>
      <c r="AJ184" s="13">
        <f>(R184+AH184)/1000</f>
        <v>2.5364131490069077</v>
      </c>
      <c r="AK184">
        <f t="shared" si="98"/>
        <v>241.07089009842278</v>
      </c>
      <c r="AL184" s="13">
        <f>V184-AG184</f>
        <v>2371.0837224796464</v>
      </c>
      <c r="BU184" s="13">
        <f t="shared" si="99"/>
        <v>1679.9285049171788</v>
      </c>
      <c r="BV184">
        <f t="shared" si="100"/>
        <v>6719.7140196687151</v>
      </c>
      <c r="BW184">
        <f t="shared" si="101"/>
        <v>1.5272077317428898E-4</v>
      </c>
      <c r="BX184" s="13">
        <f t="shared" si="78"/>
        <v>1656.5232505986023</v>
      </c>
      <c r="BY184">
        <f t="shared" si="102"/>
        <v>1023.7313688699362</v>
      </c>
      <c r="BZ184">
        <f t="shared" si="103"/>
        <v>4094.9254754797448</v>
      </c>
      <c r="CA184">
        <f t="shared" si="104"/>
        <v>9.3066488079085116E-5</v>
      </c>
      <c r="CB184">
        <f t="shared" si="105"/>
        <v>11786215.866952116</v>
      </c>
      <c r="CC184">
        <f t="shared" si="106"/>
        <v>19341011.325907279</v>
      </c>
    </row>
    <row r="185" spans="2:81" x14ac:dyDescent="0.25">
      <c r="B185" s="2" t="s">
        <v>37</v>
      </c>
      <c r="C185" s="2">
        <v>177</v>
      </c>
      <c r="D185" s="2">
        <v>177</v>
      </c>
      <c r="E185" s="2">
        <f t="shared" si="112"/>
        <v>7.1944444444444438</v>
      </c>
      <c r="F185" s="7">
        <v>25.9</v>
      </c>
      <c r="G185" s="13">
        <f t="shared" si="107"/>
        <v>0.37499999999999989</v>
      </c>
      <c r="H185" s="13">
        <f t="shared" si="108"/>
        <v>1.3499999999999996</v>
      </c>
      <c r="I185" s="13">
        <f t="shared" si="79"/>
        <v>18.663567228973758</v>
      </c>
      <c r="J185" s="19" t="str">
        <f t="shared" si="80"/>
        <v>No</v>
      </c>
      <c r="K185" s="13">
        <f t="shared" si="81"/>
        <v>496.87499999999983</v>
      </c>
      <c r="L185" s="13">
        <f t="shared" si="82"/>
        <v>619.52456722897364</v>
      </c>
      <c r="M185" s="13">
        <f t="shared" si="83"/>
        <v>4457.1350808973375</v>
      </c>
      <c r="N185" s="13">
        <f t="shared" si="84"/>
        <v>2.3714869327491996</v>
      </c>
      <c r="O185" s="13">
        <f t="shared" si="85"/>
        <v>-2.3714869327491996</v>
      </c>
      <c r="P185" s="13">
        <f t="shared" si="109"/>
        <v>-117.1530098653115</v>
      </c>
      <c r="Q185" s="13">
        <f t="shared" si="86"/>
        <v>117.1530098653115</v>
      </c>
      <c r="R185" s="13">
        <f t="shared" si="87"/>
        <v>4.4571350808973378</v>
      </c>
      <c r="S185" s="13">
        <f t="shared" si="110"/>
        <v>151.44403031284236</v>
      </c>
      <c r="T185">
        <f t="shared" si="88"/>
        <v>103.986</v>
      </c>
      <c r="U185" s="13">
        <f t="shared" si="76"/>
        <v>34.291020447530855</v>
      </c>
      <c r="V185" s="13">
        <f t="shared" si="111"/>
        <v>4793.183921682099</v>
      </c>
      <c r="W185" s="13">
        <f t="shared" si="113"/>
        <v>2.0856481481481381</v>
      </c>
      <c r="X185" s="13">
        <f t="shared" si="77"/>
        <v>0</v>
      </c>
      <c r="Y185">
        <f t="shared" si="89"/>
        <v>32.576469425154308</v>
      </c>
      <c r="Z185">
        <f t="shared" si="90"/>
        <v>27.689999011381161</v>
      </c>
      <c r="AA185">
        <f t="shared" si="91"/>
        <v>24.920999110243045</v>
      </c>
      <c r="AB185">
        <f t="shared" si="92"/>
        <v>23.674949154730893</v>
      </c>
      <c r="AC185">
        <f t="shared" si="93"/>
        <v>23.674949154730893</v>
      </c>
      <c r="AD185">
        <f t="shared" si="94"/>
        <v>21.307454239257805</v>
      </c>
      <c r="AE185">
        <f t="shared" si="95"/>
        <v>18.111336103369133</v>
      </c>
      <c r="AF185">
        <f t="shared" si="96"/>
        <v>17.205769298200675</v>
      </c>
      <c r="AG185">
        <f>AG184+AF185</f>
        <v>2405.0149480531222</v>
      </c>
      <c r="AH185" s="13">
        <f>S185-AG185*-1</f>
        <v>2556.4589783659644</v>
      </c>
      <c r="AI185" s="13">
        <f t="shared" si="97"/>
        <v>243480.36218155673</v>
      </c>
      <c r="AJ185" s="13">
        <f>(R185+AH185)/1000</f>
        <v>2.5609161134468619</v>
      </c>
      <c r="AK185">
        <f t="shared" si="98"/>
        <v>243.63180621186964</v>
      </c>
      <c r="AL185" s="13">
        <f>V185-AG185</f>
        <v>2388.1689736289768</v>
      </c>
      <c r="BU185" s="13">
        <f t="shared" si="99"/>
        <v>1679.9285049171788</v>
      </c>
      <c r="BV185">
        <f t="shared" si="100"/>
        <v>6719.7140196687151</v>
      </c>
      <c r="BW185">
        <f t="shared" si="101"/>
        <v>1.5272077317428898E-4</v>
      </c>
      <c r="BX185" s="13">
        <f t="shared" si="78"/>
        <v>1655.0075058069358</v>
      </c>
      <c r="BY185">
        <f t="shared" si="102"/>
        <v>1022.7946385886863</v>
      </c>
      <c r="BZ185">
        <f t="shared" si="103"/>
        <v>4091.1785543547453</v>
      </c>
      <c r="CA185">
        <f t="shared" si="104"/>
        <v>9.2981330780789664E-5</v>
      </c>
      <c r="CB185">
        <f t="shared" si="105"/>
        <v>11786215.866952116</v>
      </c>
      <c r="CC185">
        <f t="shared" si="106"/>
        <v>19358724.863205418</v>
      </c>
    </row>
    <row r="186" spans="2:81" x14ac:dyDescent="0.25">
      <c r="B186" s="2" t="s">
        <v>37</v>
      </c>
      <c r="C186" s="2">
        <v>178</v>
      </c>
      <c r="D186" s="2">
        <v>178</v>
      </c>
      <c r="E186" s="2">
        <f t="shared" si="112"/>
        <v>7.7222222222222223</v>
      </c>
      <c r="F186" s="7">
        <v>27.8</v>
      </c>
      <c r="G186" s="13">
        <f t="shared" si="107"/>
        <v>0.45833333333333343</v>
      </c>
      <c r="H186" s="13">
        <f t="shared" si="108"/>
        <v>1.6500000000000004</v>
      </c>
      <c r="I186" s="13">
        <f t="shared" si="79"/>
        <v>21.502290212191355</v>
      </c>
      <c r="J186" s="19" t="str">
        <f t="shared" si="80"/>
        <v>No</v>
      </c>
      <c r="K186" s="13">
        <f t="shared" si="81"/>
        <v>607.29166666666674</v>
      </c>
      <c r="L186" s="13">
        <f t="shared" si="82"/>
        <v>732.77995687885812</v>
      </c>
      <c r="M186" s="13">
        <f t="shared" si="83"/>
        <v>5658.68966700896</v>
      </c>
      <c r="N186" s="13">
        <f t="shared" si="84"/>
        <v>0.44303573182376521</v>
      </c>
      <c r="O186" s="13">
        <f t="shared" si="85"/>
        <v>-0.44303573182376521</v>
      </c>
      <c r="P186" s="13">
        <f t="shared" si="109"/>
        <v>-117.59604559713527</v>
      </c>
      <c r="Q186" s="13">
        <f t="shared" si="86"/>
        <v>117.59604559713527</v>
      </c>
      <c r="R186" s="13">
        <f t="shared" si="87"/>
        <v>5.6586896670089599</v>
      </c>
      <c r="S186" s="13">
        <f t="shared" si="110"/>
        <v>157.10271997985132</v>
      </c>
      <c r="T186">
        <f t="shared" si="88"/>
        <v>103.986</v>
      </c>
      <c r="U186" s="13">
        <f t="shared" si="76"/>
        <v>39.506674382716049</v>
      </c>
      <c r="V186" s="13">
        <f t="shared" si="111"/>
        <v>4832.6905960648155</v>
      </c>
      <c r="W186" s="13">
        <f t="shared" si="113"/>
        <v>5.2156539351851947</v>
      </c>
      <c r="X186" s="13">
        <f t="shared" si="77"/>
        <v>0</v>
      </c>
      <c r="Y186">
        <f t="shared" si="89"/>
        <v>37.531340663580245</v>
      </c>
      <c r="Z186">
        <f t="shared" si="90"/>
        <v>31.901639564043208</v>
      </c>
      <c r="AA186">
        <f t="shared" si="91"/>
        <v>28.711475607638889</v>
      </c>
      <c r="AB186">
        <f t="shared" si="92"/>
        <v>27.275901827256941</v>
      </c>
      <c r="AC186">
        <f t="shared" si="93"/>
        <v>27.275901827256941</v>
      </c>
      <c r="AD186">
        <f t="shared" si="94"/>
        <v>24.548311644531246</v>
      </c>
      <c r="AE186">
        <f t="shared" si="95"/>
        <v>20.866064897851558</v>
      </c>
      <c r="AF186">
        <f t="shared" si="96"/>
        <v>19.822761652958981</v>
      </c>
      <c r="AG186">
        <f>AG185+AF186</f>
        <v>2424.8377097060811</v>
      </c>
      <c r="AH186" s="13">
        <f>S186-AG186*-1</f>
        <v>2581.9404296859325</v>
      </c>
      <c r="AI186" s="13">
        <f t="shared" si="97"/>
        <v>246062.30261124266</v>
      </c>
      <c r="AJ186" s="13">
        <f>(R186+AH186)/1000</f>
        <v>2.5875991193529417</v>
      </c>
      <c r="AK186">
        <f t="shared" si="98"/>
        <v>246.21940533122259</v>
      </c>
      <c r="AL186" s="13">
        <f>V186-AG186</f>
        <v>2407.8528863587344</v>
      </c>
      <c r="BU186" s="13">
        <f t="shared" si="99"/>
        <v>1679.9285049171788</v>
      </c>
      <c r="BV186">
        <f t="shared" si="100"/>
        <v>6719.7140196687151</v>
      </c>
      <c r="BW186">
        <f t="shared" si="101"/>
        <v>1.5272077317428898E-4</v>
      </c>
      <c r="BX186" s="13">
        <f t="shared" si="78"/>
        <v>1651.2170293095398</v>
      </c>
      <c r="BY186">
        <f t="shared" si="102"/>
        <v>1020.4521241132956</v>
      </c>
      <c r="BZ186">
        <f t="shared" si="103"/>
        <v>4081.8084964531822</v>
      </c>
      <c r="CA186">
        <f t="shared" si="104"/>
        <v>9.27683749193905E-5</v>
      </c>
      <c r="CB186">
        <f t="shared" si="105"/>
        <v>11786215.866952116</v>
      </c>
      <c r="CC186">
        <f t="shared" si="106"/>
        <v>19403164.080044296</v>
      </c>
    </row>
    <row r="187" spans="2:81" x14ac:dyDescent="0.25">
      <c r="B187" s="2" t="s">
        <v>37</v>
      </c>
      <c r="C187" s="2">
        <v>179</v>
      </c>
      <c r="D187" s="2">
        <v>179</v>
      </c>
      <c r="E187" s="2">
        <f t="shared" si="112"/>
        <v>8.1111111111111107</v>
      </c>
      <c r="F187" s="7">
        <v>29.2</v>
      </c>
      <c r="G187" s="13">
        <f t="shared" si="107"/>
        <v>0.25000000000000011</v>
      </c>
      <c r="H187" s="13">
        <f t="shared" si="108"/>
        <v>0.90000000000000036</v>
      </c>
      <c r="I187" s="13">
        <f t="shared" si="79"/>
        <v>23.722520478395055</v>
      </c>
      <c r="J187" s="19" t="str">
        <f t="shared" si="80"/>
        <v>No</v>
      </c>
      <c r="K187" s="13">
        <f t="shared" si="81"/>
        <v>331.25000000000017</v>
      </c>
      <c r="L187" s="13">
        <f t="shared" si="82"/>
        <v>458.95852047839526</v>
      </c>
      <c r="M187" s="13">
        <f t="shared" si="83"/>
        <v>3722.6635549914281</v>
      </c>
      <c r="N187" s="13">
        <f t="shared" si="84"/>
        <v>-0.35661885241596947</v>
      </c>
      <c r="O187" s="13">
        <f t="shared" si="85"/>
        <v>0.35661885241596947</v>
      </c>
      <c r="P187" s="13">
        <f t="shared" si="109"/>
        <v>-117.23942674471931</v>
      </c>
      <c r="Q187" s="13">
        <f t="shared" si="86"/>
        <v>117.23942674471931</v>
      </c>
      <c r="R187" s="13">
        <f t="shared" si="87"/>
        <v>3.7226635549914282</v>
      </c>
      <c r="S187" s="13">
        <f t="shared" si="110"/>
        <v>160.82538353484276</v>
      </c>
      <c r="T187">
        <f t="shared" si="88"/>
        <v>103.986</v>
      </c>
      <c r="U187" s="13">
        <f t="shared" si="76"/>
        <v>43.585956790123447</v>
      </c>
      <c r="V187" s="13">
        <f t="shared" si="111"/>
        <v>4876.2765528549389</v>
      </c>
      <c r="W187" s="13">
        <f t="shared" si="113"/>
        <v>4.0792824074073977</v>
      </c>
      <c r="X187" s="13">
        <f t="shared" si="77"/>
        <v>0</v>
      </c>
      <c r="Y187">
        <f t="shared" si="89"/>
        <v>41.40665895061727</v>
      </c>
      <c r="Z187">
        <f t="shared" si="90"/>
        <v>35.195660108024676</v>
      </c>
      <c r="AA187">
        <f t="shared" si="91"/>
        <v>31.676094097222208</v>
      </c>
      <c r="AB187">
        <f t="shared" si="92"/>
        <v>30.092289392361096</v>
      </c>
      <c r="AC187">
        <f t="shared" si="93"/>
        <v>30.092289392361096</v>
      </c>
      <c r="AD187">
        <f t="shared" si="94"/>
        <v>27.083060453124986</v>
      </c>
      <c r="AE187">
        <f t="shared" si="95"/>
        <v>23.020601385156237</v>
      </c>
      <c r="AF187">
        <f t="shared" si="96"/>
        <v>21.869571315898423</v>
      </c>
      <c r="AG187">
        <f>AG186+AF187</f>
        <v>2446.7072810219797</v>
      </c>
      <c r="AH187" s="13">
        <f>S187-AG187*-1</f>
        <v>2607.5326645568225</v>
      </c>
      <c r="AI187" s="13">
        <f t="shared" si="97"/>
        <v>248669.83527579947</v>
      </c>
      <c r="AJ187" s="13">
        <f>(R187+AH187)/1000</f>
        <v>2.611255328111814</v>
      </c>
      <c r="AK187">
        <f t="shared" si="98"/>
        <v>248.8306606593344</v>
      </c>
      <c r="AL187" s="13">
        <f>V187-AG187</f>
        <v>2429.5692718329592</v>
      </c>
      <c r="BU187" s="13">
        <f t="shared" si="99"/>
        <v>1679.9285049171788</v>
      </c>
      <c r="BV187">
        <f t="shared" si="100"/>
        <v>6719.7140196687151</v>
      </c>
      <c r="BW187">
        <f t="shared" si="101"/>
        <v>1.5272077317428898E-4</v>
      </c>
      <c r="BX187" s="13">
        <f t="shared" si="78"/>
        <v>1648.2524108199566</v>
      </c>
      <c r="BY187">
        <f t="shared" si="102"/>
        <v>1018.6199898867332</v>
      </c>
      <c r="BZ187">
        <f t="shared" si="103"/>
        <v>4074.4799595469326</v>
      </c>
      <c r="CA187">
        <f t="shared" si="104"/>
        <v>9.2601817262430287E-5</v>
      </c>
      <c r="CB187">
        <f t="shared" si="105"/>
        <v>11786215.866952116</v>
      </c>
      <c r="CC187">
        <f t="shared" si="106"/>
        <v>19438063.455049306</v>
      </c>
    </row>
    <row r="188" spans="2:81" x14ac:dyDescent="0.25">
      <c r="B188" s="2" t="s">
        <v>37</v>
      </c>
      <c r="C188" s="2">
        <v>180</v>
      </c>
      <c r="D188" s="2">
        <v>180</v>
      </c>
      <c r="E188" s="2">
        <f t="shared" si="112"/>
        <v>8.2222222222222232</v>
      </c>
      <c r="F188" s="7">
        <v>29.6</v>
      </c>
      <c r="G188" s="13">
        <f t="shared" si="107"/>
        <v>4.1666666666666761E-2</v>
      </c>
      <c r="H188" s="13">
        <f t="shared" si="108"/>
        <v>0.15000000000000036</v>
      </c>
      <c r="I188" s="13">
        <f t="shared" si="79"/>
        <v>24.376904135802469</v>
      </c>
      <c r="J188" s="19" t="str">
        <f t="shared" si="80"/>
        <v>No</v>
      </c>
      <c r="K188" s="13">
        <f t="shared" si="81"/>
        <v>55.208333333333456</v>
      </c>
      <c r="L188" s="13">
        <f t="shared" si="82"/>
        <v>183.57123746913592</v>
      </c>
      <c r="M188" s="13">
        <f t="shared" si="83"/>
        <v>1509.3635080795623</v>
      </c>
      <c r="N188" s="13">
        <f t="shared" si="84"/>
        <v>0.3070486932647285</v>
      </c>
      <c r="O188" s="13">
        <f t="shared" si="85"/>
        <v>-0.3070486932647285</v>
      </c>
      <c r="P188" s="13">
        <f t="shared" si="109"/>
        <v>-117.54647543798404</v>
      </c>
      <c r="Q188" s="13">
        <f t="shared" si="86"/>
        <v>117.54647543798404</v>
      </c>
      <c r="R188" s="13">
        <f t="shared" si="87"/>
        <v>1.5093635080795622</v>
      </c>
      <c r="S188" s="13">
        <f t="shared" si="110"/>
        <v>162.33474704292232</v>
      </c>
      <c r="T188">
        <f t="shared" si="88"/>
        <v>103.986</v>
      </c>
      <c r="U188" s="13">
        <f t="shared" si="76"/>
        <v>44.788271604938281</v>
      </c>
      <c r="V188" s="13">
        <f t="shared" si="111"/>
        <v>4921.0648244598769</v>
      </c>
      <c r="W188" s="13">
        <f t="shared" si="113"/>
        <v>1.2023148148148337</v>
      </c>
      <c r="X188" s="13">
        <f t="shared" si="77"/>
        <v>0</v>
      </c>
      <c r="Y188">
        <f t="shared" si="89"/>
        <v>42.548858024691363</v>
      </c>
      <c r="Z188">
        <f t="shared" si="90"/>
        <v>36.166529320987657</v>
      </c>
      <c r="AA188">
        <f t="shared" si="91"/>
        <v>32.54987638888889</v>
      </c>
      <c r="AB188">
        <f t="shared" si="92"/>
        <v>30.922382569444444</v>
      </c>
      <c r="AC188">
        <f t="shared" si="93"/>
        <v>30.922382569444444</v>
      </c>
      <c r="AD188">
        <f t="shared" si="94"/>
        <v>27.8301443125</v>
      </c>
      <c r="AE188">
        <f t="shared" si="95"/>
        <v>23.655622665625</v>
      </c>
      <c r="AF188">
        <f t="shared" si="96"/>
        <v>22.47284153234375</v>
      </c>
      <c r="AG188">
        <f>AG187+AF188</f>
        <v>2469.1801225543236</v>
      </c>
      <c r="AH188" s="13">
        <f>S188-AG188*-1</f>
        <v>2631.5148695972457</v>
      </c>
      <c r="AI188" s="13">
        <f t="shared" si="97"/>
        <v>251301.35014539672</v>
      </c>
      <c r="AJ188" s="13">
        <f>(R188+AH188)/1000</f>
        <v>2.6330242331053255</v>
      </c>
      <c r="AK188">
        <f t="shared" si="98"/>
        <v>251.46368489243972</v>
      </c>
      <c r="AL188" s="13">
        <f>V188-AG188</f>
        <v>2451.8847019055534</v>
      </c>
      <c r="BU188" s="13">
        <f t="shared" si="99"/>
        <v>1679.9285049171788</v>
      </c>
      <c r="BV188">
        <f t="shared" si="100"/>
        <v>6719.7140196687151</v>
      </c>
      <c r="BW188">
        <f t="shared" si="101"/>
        <v>1.5272077317428898E-4</v>
      </c>
      <c r="BX188" s="13">
        <f t="shared" si="78"/>
        <v>1647.3786285282899</v>
      </c>
      <c r="BY188">
        <f t="shared" si="102"/>
        <v>1018.0799924304831</v>
      </c>
      <c r="BZ188">
        <f t="shared" si="103"/>
        <v>4072.3199697219325</v>
      </c>
      <c r="CA188">
        <f t="shared" si="104"/>
        <v>9.2552726584589374E-5</v>
      </c>
      <c r="CB188">
        <f t="shared" si="105"/>
        <v>11786215.866952116</v>
      </c>
      <c r="CC188">
        <f t="shared" si="106"/>
        <v>19448373.553369865</v>
      </c>
    </row>
    <row r="189" spans="2:81" x14ac:dyDescent="0.25">
      <c r="B189" s="2" t="s">
        <v>37</v>
      </c>
      <c r="C189" s="2">
        <v>181</v>
      </c>
      <c r="D189" s="2">
        <v>181</v>
      </c>
      <c r="E189" s="2">
        <f t="shared" si="112"/>
        <v>8.1944444444444446</v>
      </c>
      <c r="F189" s="7">
        <v>29.5</v>
      </c>
      <c r="G189" s="13">
        <f t="shared" si="107"/>
        <v>-5.5555555555555851E-2</v>
      </c>
      <c r="H189" s="13">
        <f t="shared" si="108"/>
        <v>-0.20000000000000107</v>
      </c>
      <c r="I189" s="13">
        <f t="shared" si="79"/>
        <v>24.212473548418206</v>
      </c>
      <c r="J189" s="19" t="str">
        <f t="shared" si="80"/>
        <v>Yes</v>
      </c>
      <c r="K189" s="13">
        <f t="shared" si="81"/>
        <v>-73.611111111111498</v>
      </c>
      <c r="L189" s="13">
        <f t="shared" si="82"/>
        <v>54.587362437306709</v>
      </c>
      <c r="M189" s="13">
        <f t="shared" si="83"/>
        <v>447.31310886126334</v>
      </c>
      <c r="N189" s="13">
        <f t="shared" si="84"/>
        <v>0.74942537737979098</v>
      </c>
      <c r="O189" s="13">
        <f t="shared" si="85"/>
        <v>-0.74942537737979098</v>
      </c>
      <c r="P189" s="13">
        <f t="shared" si="109"/>
        <v>-118.29590081536384</v>
      </c>
      <c r="Q189" s="13">
        <f t="shared" si="86"/>
        <v>118.29590081536384</v>
      </c>
      <c r="R189" s="13">
        <f t="shared" si="87"/>
        <v>0.44731310886126335</v>
      </c>
      <c r="S189" s="13">
        <f t="shared" si="110"/>
        <v>162.78206015178358</v>
      </c>
      <c r="T189">
        <f t="shared" si="88"/>
        <v>103.986</v>
      </c>
      <c r="U189" s="13">
        <f t="shared" si="76"/>
        <v>44.486159336419753</v>
      </c>
      <c r="V189" s="13">
        <f t="shared" si="111"/>
        <v>4965.5509837962964</v>
      </c>
      <c r="W189" s="13">
        <f t="shared" si="113"/>
        <v>-0.30211226851852757</v>
      </c>
      <c r="X189" s="13">
        <f t="shared" si="77"/>
        <v>0.30211226851852757</v>
      </c>
      <c r="Y189">
        <f t="shared" si="89"/>
        <v>42.261851369598766</v>
      </c>
      <c r="Z189">
        <f t="shared" si="90"/>
        <v>35.922573664158953</v>
      </c>
      <c r="AA189">
        <f t="shared" si="91"/>
        <v>32.33031629774306</v>
      </c>
      <c r="AB189">
        <f t="shared" si="92"/>
        <v>30.713800482855905</v>
      </c>
      <c r="AC189">
        <f t="shared" si="93"/>
        <v>30.713800482855905</v>
      </c>
      <c r="AD189">
        <f t="shared" si="94"/>
        <v>27.642420434570315</v>
      </c>
      <c r="AE189">
        <f t="shared" si="95"/>
        <v>23.496057369384769</v>
      </c>
      <c r="AF189">
        <f t="shared" si="96"/>
        <v>22.321254500915529</v>
      </c>
      <c r="AG189">
        <f>AG188+AF189</f>
        <v>2491.5013770552391</v>
      </c>
      <c r="AH189" s="13">
        <f>S189-AG189*-1</f>
        <v>2654.2834372070229</v>
      </c>
      <c r="AI189" s="13">
        <f t="shared" si="97"/>
        <v>253955.63358260374</v>
      </c>
      <c r="AJ189" s="13">
        <f>(R189+AH189)/1000</f>
        <v>2.6547307503158839</v>
      </c>
      <c r="AK189">
        <f t="shared" si="98"/>
        <v>254.11841564275559</v>
      </c>
      <c r="AL189" s="13">
        <f>V189-AG189</f>
        <v>2474.0496067410572</v>
      </c>
      <c r="BU189" s="13">
        <f t="shared" si="99"/>
        <v>1679.9285049171788</v>
      </c>
      <c r="BV189">
        <f t="shared" si="100"/>
        <v>6719.7140196687151</v>
      </c>
      <c r="BW189">
        <f t="shared" si="101"/>
        <v>1.5272077317428898E-4</v>
      </c>
      <c r="BX189" s="13">
        <f t="shared" si="78"/>
        <v>1647.5981886194356</v>
      </c>
      <c r="BY189">
        <f t="shared" si="102"/>
        <v>1018.2156805668112</v>
      </c>
      <c r="BZ189">
        <f t="shared" si="103"/>
        <v>4072.8627222672449</v>
      </c>
      <c r="CA189">
        <f t="shared" si="104"/>
        <v>9.2565061869710112E-5</v>
      </c>
      <c r="CB189">
        <f t="shared" si="105"/>
        <v>11786215.866952116</v>
      </c>
      <c r="CC189">
        <f t="shared" si="106"/>
        <v>19445781.84945837</v>
      </c>
    </row>
    <row r="190" spans="2:81" x14ac:dyDescent="0.25">
      <c r="B190" s="2" t="s">
        <v>37</v>
      </c>
      <c r="C190" s="2">
        <v>182</v>
      </c>
      <c r="D190" s="2">
        <v>182</v>
      </c>
      <c r="E190" s="2">
        <f t="shared" si="112"/>
        <v>8.1111111111111107</v>
      </c>
      <c r="F190" s="7">
        <v>29.2</v>
      </c>
      <c r="G190" s="13">
        <f t="shared" si="107"/>
        <v>-0.16666666666666657</v>
      </c>
      <c r="H190" s="13">
        <f t="shared" si="108"/>
        <v>-0.59999999999999964</v>
      </c>
      <c r="I190" s="13">
        <f t="shared" si="79"/>
        <v>23.722520478395055</v>
      </c>
      <c r="J190" s="19" t="str">
        <f t="shared" si="80"/>
        <v>Yes</v>
      </c>
      <c r="K190" s="13">
        <f t="shared" si="81"/>
        <v>-220.8333333333332</v>
      </c>
      <c r="L190" s="13">
        <f t="shared" si="82"/>
        <v>-93.124812854938142</v>
      </c>
      <c r="M190" s="13">
        <f t="shared" si="83"/>
        <v>-755.34570426783159</v>
      </c>
      <c r="N190" s="13">
        <f t="shared" si="84"/>
        <v>0.1448568420284746</v>
      </c>
      <c r="O190" s="13">
        <f t="shared" si="85"/>
        <v>-0.1448568420284746</v>
      </c>
      <c r="P190" s="13">
        <f t="shared" si="109"/>
        <v>-118.44075765739231</v>
      </c>
      <c r="Q190" s="13">
        <f t="shared" si="86"/>
        <v>118.44075765739231</v>
      </c>
      <c r="R190" s="13">
        <f t="shared" si="87"/>
        <v>-0.75534570426783154</v>
      </c>
      <c r="S190" s="13">
        <f t="shared" si="110"/>
        <v>162.02671444751576</v>
      </c>
      <c r="T190">
        <f t="shared" si="88"/>
        <v>103.986</v>
      </c>
      <c r="U190" s="13">
        <f t="shared" si="76"/>
        <v>43.585956790123447</v>
      </c>
      <c r="V190" s="13">
        <f t="shared" si="111"/>
        <v>5009.1369405864198</v>
      </c>
      <c r="W190" s="13">
        <f t="shared" si="113"/>
        <v>-0.90020254629630614</v>
      </c>
      <c r="X190" s="13">
        <f t="shared" si="77"/>
        <v>0.90020254629630614</v>
      </c>
      <c r="Y190">
        <f t="shared" si="89"/>
        <v>41.40665895061727</v>
      </c>
      <c r="Z190">
        <f t="shared" si="90"/>
        <v>35.195660108024676</v>
      </c>
      <c r="AA190">
        <f t="shared" si="91"/>
        <v>31.676094097222208</v>
      </c>
      <c r="AB190">
        <f t="shared" si="92"/>
        <v>30.092289392361096</v>
      </c>
      <c r="AC190">
        <f t="shared" si="93"/>
        <v>30.092289392361096</v>
      </c>
      <c r="AD190">
        <f t="shared" si="94"/>
        <v>27.083060453124986</v>
      </c>
      <c r="AE190">
        <f t="shared" si="95"/>
        <v>23.020601385156237</v>
      </c>
      <c r="AF190">
        <f t="shared" si="96"/>
        <v>21.869571315898423</v>
      </c>
      <c r="AG190">
        <f>AG189+AF190</f>
        <v>2513.3709483711377</v>
      </c>
      <c r="AH190" s="13">
        <f>S190-AG190*-1</f>
        <v>2675.3976628186533</v>
      </c>
      <c r="AI190" s="13">
        <f t="shared" si="97"/>
        <v>256631.0312454224</v>
      </c>
      <c r="AJ190" s="13">
        <f>(R190+AH190)/1000</f>
        <v>2.6746423171143858</v>
      </c>
      <c r="AK190">
        <f t="shared" si="98"/>
        <v>256.79305795987</v>
      </c>
      <c r="AL190" s="13">
        <f>V190-AG190</f>
        <v>2495.765992215282</v>
      </c>
      <c r="BU190" s="13">
        <f t="shared" si="99"/>
        <v>1679.9285049171788</v>
      </c>
      <c r="BV190">
        <f t="shared" si="100"/>
        <v>6719.7140196687151</v>
      </c>
      <c r="BW190">
        <f t="shared" si="101"/>
        <v>1.5272077317428898E-4</v>
      </c>
      <c r="BX190" s="13">
        <f t="shared" si="78"/>
        <v>1648.2524108199566</v>
      </c>
      <c r="BY190">
        <f t="shared" si="102"/>
        <v>1018.6199898867332</v>
      </c>
      <c r="BZ190">
        <f t="shared" si="103"/>
        <v>4074.4799595469326</v>
      </c>
      <c r="CA190">
        <f t="shared" si="104"/>
        <v>9.2601817262430287E-5</v>
      </c>
      <c r="CB190">
        <f t="shared" si="105"/>
        <v>11786215.866952116</v>
      </c>
      <c r="CC190">
        <f t="shared" si="106"/>
        <v>19438063.455049306</v>
      </c>
    </row>
    <row r="191" spans="2:81" x14ac:dyDescent="0.25">
      <c r="B191" s="2" t="s">
        <v>37</v>
      </c>
      <c r="C191" s="2">
        <v>183</v>
      </c>
      <c r="D191" s="2">
        <v>183</v>
      </c>
      <c r="E191" s="2">
        <f t="shared" si="112"/>
        <v>7.8611111111111107</v>
      </c>
      <c r="F191" s="7">
        <v>28.3</v>
      </c>
      <c r="G191" s="13">
        <f t="shared" si="107"/>
        <v>-0.43055555555555525</v>
      </c>
      <c r="H191" s="13">
        <f t="shared" si="108"/>
        <v>-1.5499999999999989</v>
      </c>
      <c r="I191" s="13">
        <f t="shared" si="79"/>
        <v>22.282709497492277</v>
      </c>
      <c r="J191" s="19" t="str">
        <f t="shared" si="80"/>
        <v>Yes</v>
      </c>
      <c r="K191" s="13">
        <f t="shared" si="81"/>
        <v>-570.48611111111074</v>
      </c>
      <c r="L191" s="13">
        <f t="shared" si="82"/>
        <v>-444.21740161361845</v>
      </c>
      <c r="M191" s="13">
        <f t="shared" si="83"/>
        <v>-3492.0423515737225</v>
      </c>
      <c r="N191" s="13">
        <f t="shared" si="84"/>
        <v>-0.84664304601817264</v>
      </c>
      <c r="O191" s="13">
        <f t="shared" si="85"/>
        <v>0.84664304601817264</v>
      </c>
      <c r="P191" s="13">
        <f t="shared" si="109"/>
        <v>-117.59411461137414</v>
      </c>
      <c r="Q191" s="13">
        <f t="shared" si="86"/>
        <v>117.59411461137414</v>
      </c>
      <c r="R191" s="13">
        <f t="shared" si="87"/>
        <v>-3.4920423515737227</v>
      </c>
      <c r="S191" s="13">
        <f t="shared" si="110"/>
        <v>158.53467209594203</v>
      </c>
      <c r="T191">
        <f t="shared" si="88"/>
        <v>103.986</v>
      </c>
      <c r="U191" s="13">
        <f t="shared" si="76"/>
        <v>40.940557484567897</v>
      </c>
      <c r="V191" s="13">
        <f t="shared" si="111"/>
        <v>5050.0774980709875</v>
      </c>
      <c r="W191" s="13">
        <f t="shared" si="113"/>
        <v>-2.64539930555555</v>
      </c>
      <c r="X191" s="13">
        <f t="shared" si="77"/>
        <v>2.64539930555555</v>
      </c>
      <c r="Y191">
        <f t="shared" si="89"/>
        <v>38.893529610339499</v>
      </c>
      <c r="Z191">
        <f t="shared" si="90"/>
        <v>33.059500168788574</v>
      </c>
      <c r="AA191">
        <f t="shared" si="91"/>
        <v>29.753550151909717</v>
      </c>
      <c r="AB191">
        <f t="shared" si="92"/>
        <v>28.265872644314229</v>
      </c>
      <c r="AC191">
        <f t="shared" si="93"/>
        <v>28.265872644314229</v>
      </c>
      <c r="AD191">
        <f t="shared" si="94"/>
        <v>25.439285379882808</v>
      </c>
      <c r="AE191">
        <f t="shared" si="95"/>
        <v>21.623392572900386</v>
      </c>
      <c r="AF191">
        <f t="shared" si="96"/>
        <v>20.542222944255364</v>
      </c>
      <c r="AG191">
        <f>AG190+AF191</f>
        <v>2533.9131713153929</v>
      </c>
      <c r="AH191" s="13">
        <f>S191-AG191*-1</f>
        <v>2692.4478434113348</v>
      </c>
      <c r="AI191" s="13">
        <f t="shared" si="97"/>
        <v>259323.47908883373</v>
      </c>
      <c r="AJ191" s="13">
        <f>(R191+AH191)/1000</f>
        <v>2.6889558010597612</v>
      </c>
      <c r="AK191">
        <f t="shared" si="98"/>
        <v>259.48201376092976</v>
      </c>
      <c r="AL191" s="13">
        <f>V191-AG191</f>
        <v>2516.1643267555946</v>
      </c>
      <c r="BU191" s="13">
        <f t="shared" si="99"/>
        <v>1679.9285049171788</v>
      </c>
      <c r="BV191">
        <f t="shared" si="100"/>
        <v>6719.7140196687151</v>
      </c>
      <c r="BW191">
        <f t="shared" si="101"/>
        <v>1.5272077317428898E-4</v>
      </c>
      <c r="BX191" s="13">
        <f t="shared" si="78"/>
        <v>1650.1749547652691</v>
      </c>
      <c r="BY191">
        <f t="shared" si="102"/>
        <v>1019.8081220449363</v>
      </c>
      <c r="BZ191">
        <f t="shared" si="103"/>
        <v>4079.2324881797454</v>
      </c>
      <c r="CA191">
        <f t="shared" si="104"/>
        <v>9.2709829276812391E-5</v>
      </c>
      <c r="CB191">
        <f t="shared" si="105"/>
        <v>11786215.866952116</v>
      </c>
      <c r="CC191">
        <f t="shared" si="106"/>
        <v>19415417.049529582</v>
      </c>
    </row>
    <row r="192" spans="2:81" x14ac:dyDescent="0.25">
      <c r="B192" s="2" t="s">
        <v>37</v>
      </c>
      <c r="C192" s="2">
        <v>184</v>
      </c>
      <c r="D192" s="2">
        <v>184</v>
      </c>
      <c r="E192" s="2">
        <f t="shared" si="112"/>
        <v>7.25</v>
      </c>
      <c r="F192" s="7">
        <v>26.1</v>
      </c>
      <c r="G192" s="13">
        <f t="shared" si="107"/>
        <v>-0.65277777777777768</v>
      </c>
      <c r="H192" s="13">
        <f t="shared" si="108"/>
        <v>-2.3499999999999996</v>
      </c>
      <c r="I192" s="13">
        <f t="shared" si="79"/>
        <v>18.952920546874996</v>
      </c>
      <c r="J192" s="19" t="str">
        <f t="shared" si="80"/>
        <v>Yes</v>
      </c>
      <c r="K192" s="13">
        <f t="shared" si="81"/>
        <v>-864.93055555555543</v>
      </c>
      <c r="L192" s="13">
        <f t="shared" si="82"/>
        <v>-741.99163500868042</v>
      </c>
      <c r="M192" s="13">
        <f t="shared" si="83"/>
        <v>-5379.4393538129334</v>
      </c>
      <c r="N192" s="13">
        <f t="shared" si="84"/>
        <v>0.73846188075496233</v>
      </c>
      <c r="O192" s="13">
        <f t="shared" si="85"/>
        <v>-0.73846188075496233</v>
      </c>
      <c r="P192" s="13">
        <f t="shared" si="109"/>
        <v>-118.33257649212911</v>
      </c>
      <c r="Q192" s="13">
        <f t="shared" si="86"/>
        <v>118.33257649212911</v>
      </c>
      <c r="R192" s="13">
        <f t="shared" si="87"/>
        <v>-5.3794393538129333</v>
      </c>
      <c r="S192" s="13">
        <f t="shared" si="110"/>
        <v>153.1552327421291</v>
      </c>
      <c r="T192">
        <f t="shared" si="88"/>
        <v>103.986</v>
      </c>
      <c r="U192" s="13">
        <f t="shared" si="76"/>
        <v>34.822656250000001</v>
      </c>
      <c r="V192" s="13">
        <f t="shared" si="111"/>
        <v>5084.9001543209879</v>
      </c>
      <c r="W192" s="13">
        <f t="shared" si="113"/>
        <v>-6.1179012345678956</v>
      </c>
      <c r="X192" s="13">
        <f t="shared" si="77"/>
        <v>6.1179012345678956</v>
      </c>
      <c r="Y192">
        <f t="shared" si="89"/>
        <v>33.081523437500003</v>
      </c>
      <c r="Z192">
        <f t="shared" si="90"/>
        <v>28.119294921875003</v>
      </c>
      <c r="AA192">
        <f t="shared" si="91"/>
        <v>25.307365429687504</v>
      </c>
      <c r="AB192">
        <f t="shared" si="92"/>
        <v>24.041997158203127</v>
      </c>
      <c r="AC192">
        <f t="shared" si="93"/>
        <v>24.041997158203127</v>
      </c>
      <c r="AD192">
        <f t="shared" si="94"/>
        <v>21.637797442382816</v>
      </c>
      <c r="AE192">
        <f t="shared" si="95"/>
        <v>18.392127826025394</v>
      </c>
      <c r="AF192">
        <f t="shared" si="96"/>
        <v>17.472521434724122</v>
      </c>
      <c r="AG192">
        <f>AG191+AF192</f>
        <v>2551.385692750117</v>
      </c>
      <c r="AH192" s="13">
        <f>S192-AG192*-1</f>
        <v>2704.5409254922461</v>
      </c>
      <c r="AI192" s="13">
        <f t="shared" si="97"/>
        <v>262028.02001432597</v>
      </c>
      <c r="AJ192" s="13">
        <f>(R192+AH192)/1000</f>
        <v>2.6991614861384332</v>
      </c>
      <c r="AK192">
        <f t="shared" si="98"/>
        <v>262.18117524706821</v>
      </c>
      <c r="AL192" s="13">
        <f>V192-AG192</f>
        <v>2533.5144615708709</v>
      </c>
      <c r="BU192" s="13">
        <f t="shared" si="99"/>
        <v>1679.9285049171788</v>
      </c>
      <c r="BV192">
        <f t="shared" si="100"/>
        <v>6719.7140196687151</v>
      </c>
      <c r="BW192">
        <f t="shared" si="101"/>
        <v>1.5272077317428898E-4</v>
      </c>
      <c r="BX192" s="13">
        <f t="shared" si="78"/>
        <v>1654.6211394874913</v>
      </c>
      <c r="BY192">
        <f t="shared" si="102"/>
        <v>1022.5558642032696</v>
      </c>
      <c r="BZ192">
        <f t="shared" si="103"/>
        <v>4090.2234568130784</v>
      </c>
      <c r="CA192">
        <f t="shared" si="104"/>
        <v>9.2959624018479049E-5</v>
      </c>
      <c r="CB192">
        <f t="shared" si="105"/>
        <v>11786215.866952116</v>
      </c>
      <c r="CC192">
        <f t="shared" si="106"/>
        <v>19363245.269173913</v>
      </c>
    </row>
    <row r="193" spans="2:81" x14ac:dyDescent="0.25">
      <c r="B193" s="2" t="s">
        <v>37</v>
      </c>
      <c r="C193" s="2">
        <v>185</v>
      </c>
      <c r="D193" s="2">
        <v>185</v>
      </c>
      <c r="E193" s="2">
        <f t="shared" si="112"/>
        <v>6.5555555555555554</v>
      </c>
      <c r="F193" s="7">
        <v>23.6</v>
      </c>
      <c r="G193" s="13">
        <f t="shared" si="107"/>
        <v>-0.70833333333333348</v>
      </c>
      <c r="H193" s="13">
        <f t="shared" si="108"/>
        <v>-2.5500000000000007</v>
      </c>
      <c r="I193" s="13">
        <f t="shared" si="79"/>
        <v>15.49598307098765</v>
      </c>
      <c r="J193" s="19" t="str">
        <f t="shared" si="80"/>
        <v>Yes</v>
      </c>
      <c r="K193" s="13">
        <f t="shared" si="81"/>
        <v>-938.54166666666686</v>
      </c>
      <c r="L193" s="13">
        <f t="shared" si="82"/>
        <v>-819.05968359567919</v>
      </c>
      <c r="M193" s="13">
        <f t="shared" si="83"/>
        <v>-5369.3912591272301</v>
      </c>
      <c r="N193" s="13">
        <f t="shared" si="84"/>
        <v>0.9821230155641345</v>
      </c>
      <c r="O193" s="13">
        <f t="shared" si="85"/>
        <v>-0.9821230155641345</v>
      </c>
      <c r="P193" s="13">
        <f t="shared" si="109"/>
        <v>-119.31469950769323</v>
      </c>
      <c r="Q193" s="13">
        <f t="shared" si="86"/>
        <v>119.31469950769323</v>
      </c>
      <c r="R193" s="13">
        <f t="shared" si="87"/>
        <v>-5.3693912591272301</v>
      </c>
      <c r="S193" s="13">
        <f t="shared" si="110"/>
        <v>147.78584148300186</v>
      </c>
      <c r="T193">
        <f t="shared" si="88"/>
        <v>103.986</v>
      </c>
      <c r="U193" s="13">
        <f t="shared" si="76"/>
        <v>28.471141975308637</v>
      </c>
      <c r="V193" s="13">
        <f t="shared" si="111"/>
        <v>5113.3712962962964</v>
      </c>
      <c r="W193" s="13">
        <f t="shared" si="113"/>
        <v>-6.3515142746913646</v>
      </c>
      <c r="X193" s="13">
        <f t="shared" si="77"/>
        <v>6.3515142746913646</v>
      </c>
      <c r="Y193">
        <f t="shared" si="89"/>
        <v>27.047584876543205</v>
      </c>
      <c r="Z193">
        <f t="shared" si="90"/>
        <v>22.990447145061722</v>
      </c>
      <c r="AA193">
        <f t="shared" si="91"/>
        <v>20.691402430555552</v>
      </c>
      <c r="AB193">
        <f t="shared" si="92"/>
        <v>19.656832309027774</v>
      </c>
      <c r="AC193">
        <f t="shared" si="93"/>
        <v>19.656832309027774</v>
      </c>
      <c r="AD193">
        <f t="shared" si="94"/>
        <v>17.691149078124997</v>
      </c>
      <c r="AE193">
        <f t="shared" si="95"/>
        <v>15.037476716406248</v>
      </c>
      <c r="AF193">
        <f t="shared" si="96"/>
        <v>14.285602880585936</v>
      </c>
      <c r="AG193">
        <f>AG192+AF193</f>
        <v>2565.6712956307028</v>
      </c>
      <c r="AH193" s="13">
        <f>S193-AG193*-1</f>
        <v>2713.4571371137049</v>
      </c>
      <c r="AI193" s="13">
        <f t="shared" si="97"/>
        <v>264741.4771514397</v>
      </c>
      <c r="AJ193" s="13">
        <f>(R193+AH193)/1000</f>
        <v>2.708087745854578</v>
      </c>
      <c r="AK193">
        <f t="shared" si="98"/>
        <v>264.8892629929228</v>
      </c>
      <c r="AL193" s="13">
        <f>V193-AG193</f>
        <v>2547.7000006655935</v>
      </c>
      <c r="BU193" s="13">
        <f t="shared" si="99"/>
        <v>1679.9285049171788</v>
      </c>
      <c r="BV193">
        <f t="shared" si="100"/>
        <v>6719.7140196687151</v>
      </c>
      <c r="BW193">
        <f t="shared" si="101"/>
        <v>1.5272077317428898E-4</v>
      </c>
      <c r="BX193" s="13">
        <f t="shared" si="78"/>
        <v>1659.2371024866231</v>
      </c>
      <c r="BY193">
        <f t="shared" si="102"/>
        <v>1025.4085293367332</v>
      </c>
      <c r="BZ193">
        <f t="shared" si="103"/>
        <v>4101.6341173469327</v>
      </c>
      <c r="CA193">
        <f t="shared" si="104"/>
        <v>9.3218957212430292E-5</v>
      </c>
      <c r="CB193">
        <f t="shared" si="105"/>
        <v>11786215.866952116</v>
      </c>
      <c r="CC193">
        <f t="shared" si="106"/>
        <v>19309377.124849223</v>
      </c>
    </row>
    <row r="194" spans="2:81" x14ac:dyDescent="0.25">
      <c r="B194" s="2" t="s">
        <v>37</v>
      </c>
      <c r="C194" s="2">
        <v>186</v>
      </c>
      <c r="D194" s="2">
        <v>186</v>
      </c>
      <c r="E194" s="2">
        <f t="shared" si="112"/>
        <v>5.833333333333333</v>
      </c>
      <c r="F194" s="7">
        <v>21</v>
      </c>
      <c r="G194" s="13">
        <f t="shared" si="107"/>
        <v>-0.65277777777777812</v>
      </c>
      <c r="H194" s="13">
        <f t="shared" si="108"/>
        <v>-2.3500000000000014</v>
      </c>
      <c r="I194" s="13">
        <f t="shared" si="79"/>
        <v>12.269693576388885</v>
      </c>
      <c r="J194" s="19" t="str">
        <f t="shared" si="80"/>
        <v>Yes</v>
      </c>
      <c r="K194" s="13">
        <f t="shared" si="81"/>
        <v>-864.930555555556</v>
      </c>
      <c r="L194" s="13">
        <f t="shared" si="82"/>
        <v>-748.67486197916708</v>
      </c>
      <c r="M194" s="13">
        <f t="shared" si="83"/>
        <v>-4367.2700282118076</v>
      </c>
      <c r="N194" s="13">
        <f t="shared" si="84"/>
        <v>1.5604691693190542</v>
      </c>
      <c r="O194" s="13">
        <f t="shared" si="85"/>
        <v>-1.5604691693190542</v>
      </c>
      <c r="P194" s="13">
        <f t="shared" si="109"/>
        <v>-120.87516867701228</v>
      </c>
      <c r="Q194" s="13">
        <f t="shared" si="86"/>
        <v>120.87516867701228</v>
      </c>
      <c r="R194" s="13">
        <f t="shared" si="87"/>
        <v>-4.3672700282118075</v>
      </c>
      <c r="S194" s="13">
        <f t="shared" si="110"/>
        <v>143.41857145479005</v>
      </c>
      <c r="T194">
        <f t="shared" si="88"/>
        <v>103.986</v>
      </c>
      <c r="U194" s="13">
        <f t="shared" si="76"/>
        <v>22.543402777777775</v>
      </c>
      <c r="V194" s="13">
        <f t="shared" si="111"/>
        <v>5135.9146990740737</v>
      </c>
      <c r="W194" s="13">
        <f t="shared" si="113"/>
        <v>-5.9277391975308618</v>
      </c>
      <c r="X194" s="13">
        <f t="shared" si="77"/>
        <v>5.9277391975308618</v>
      </c>
      <c r="Y194">
        <f t="shared" si="89"/>
        <v>21.416232638888886</v>
      </c>
      <c r="Z194">
        <f t="shared" si="90"/>
        <v>18.203797743055553</v>
      </c>
      <c r="AA194">
        <f t="shared" si="91"/>
        <v>16.383417968749999</v>
      </c>
      <c r="AB194">
        <f t="shared" si="92"/>
        <v>15.564247070312499</v>
      </c>
      <c r="AC194">
        <f t="shared" si="93"/>
        <v>15.564247070312499</v>
      </c>
      <c r="AD194">
        <f t="shared" si="94"/>
        <v>14.00782236328125</v>
      </c>
      <c r="AE194">
        <f t="shared" si="95"/>
        <v>11.906649008789062</v>
      </c>
      <c r="AF194">
        <f t="shared" si="96"/>
        <v>11.311316558349608</v>
      </c>
      <c r="AG194">
        <f>AG193+AF194</f>
        <v>2576.9826121890524</v>
      </c>
      <c r="AH194" s="13">
        <f>S194-AG194*-1</f>
        <v>2720.4011836438426</v>
      </c>
      <c r="AI194" s="13">
        <f t="shared" si="97"/>
        <v>267461.87833508354</v>
      </c>
      <c r="AJ194" s="13">
        <f>(R194+AH194)/1000</f>
        <v>2.7160339136156306</v>
      </c>
      <c r="AK194">
        <f t="shared" si="98"/>
        <v>267.6052969065384</v>
      </c>
      <c r="AL194" s="13">
        <f>V194-AG194</f>
        <v>2558.9320868850214</v>
      </c>
      <c r="BU194" s="13">
        <f t="shared" si="99"/>
        <v>1679.9285049171788</v>
      </c>
      <c r="BV194">
        <f t="shared" si="100"/>
        <v>6719.7140196687151</v>
      </c>
      <c r="BW194">
        <f t="shared" si="101"/>
        <v>1.5272077317428898E-4</v>
      </c>
      <c r="BX194" s="13">
        <f t="shared" si="78"/>
        <v>1663.5450869484287</v>
      </c>
      <c r="BY194">
        <f t="shared" si="102"/>
        <v>1028.0708637341288</v>
      </c>
      <c r="BZ194">
        <f t="shared" si="103"/>
        <v>4112.2834549365152</v>
      </c>
      <c r="CA194">
        <f t="shared" si="104"/>
        <v>9.3460987612193526E-5</v>
      </c>
      <c r="CB194">
        <f t="shared" si="105"/>
        <v>11786215.866952116</v>
      </c>
      <c r="CC194">
        <f t="shared" si="106"/>
        <v>19259372.771331172</v>
      </c>
    </row>
    <row r="195" spans="2:81" x14ac:dyDescent="0.25">
      <c r="B195" s="2" t="s">
        <v>37</v>
      </c>
      <c r="C195" s="2">
        <v>187</v>
      </c>
      <c r="D195" s="2">
        <v>187</v>
      </c>
      <c r="E195" s="2">
        <f t="shared" si="112"/>
        <v>5.2499999999999991</v>
      </c>
      <c r="F195" s="7">
        <v>18.899999999999999</v>
      </c>
      <c r="G195" s="13">
        <f t="shared" si="107"/>
        <v>-0.54166666666666641</v>
      </c>
      <c r="H195" s="13">
        <f t="shared" si="108"/>
        <v>-1.9499999999999993</v>
      </c>
      <c r="I195" s="13">
        <f t="shared" si="79"/>
        <v>9.938451796874995</v>
      </c>
      <c r="J195" s="19" t="str">
        <f t="shared" si="80"/>
        <v>Yes</v>
      </c>
      <c r="K195" s="13">
        <f t="shared" si="81"/>
        <v>-717.70833333333303</v>
      </c>
      <c r="L195" s="13">
        <f t="shared" si="82"/>
        <v>-603.78388153645801</v>
      </c>
      <c r="M195" s="13">
        <f t="shared" si="83"/>
        <v>-3169.865378066404</v>
      </c>
      <c r="N195" s="13">
        <f t="shared" si="84"/>
        <v>1.1133811497113766</v>
      </c>
      <c r="O195" s="13">
        <f t="shared" si="85"/>
        <v>-1.1133811497113766</v>
      </c>
      <c r="P195" s="13">
        <f t="shared" si="109"/>
        <v>-121.98854982672366</v>
      </c>
      <c r="Q195" s="13">
        <f t="shared" si="86"/>
        <v>121.98854982672366</v>
      </c>
      <c r="R195" s="13">
        <f t="shared" si="87"/>
        <v>-3.1698653780664041</v>
      </c>
      <c r="S195" s="13">
        <f t="shared" si="110"/>
        <v>140.24870607672366</v>
      </c>
      <c r="T195">
        <f t="shared" si="88"/>
        <v>103.986</v>
      </c>
      <c r="U195" s="13">
        <f t="shared" si="76"/>
        <v>18.260156249999994</v>
      </c>
      <c r="V195" s="13">
        <f t="shared" si="111"/>
        <v>5154.1748553240741</v>
      </c>
      <c r="W195" s="13">
        <f t="shared" si="113"/>
        <v>-4.2832465277777807</v>
      </c>
      <c r="X195" s="13">
        <f t="shared" si="77"/>
        <v>4.2832465277777807</v>
      </c>
      <c r="Y195">
        <f t="shared" si="89"/>
        <v>17.347148437499992</v>
      </c>
      <c r="Z195">
        <f t="shared" si="90"/>
        <v>14.745076171874993</v>
      </c>
      <c r="AA195">
        <f t="shared" si="91"/>
        <v>13.270568554687495</v>
      </c>
      <c r="AB195">
        <f t="shared" si="92"/>
        <v>12.60704012695312</v>
      </c>
      <c r="AC195">
        <f t="shared" si="93"/>
        <v>12.60704012695312</v>
      </c>
      <c r="AD195">
        <f t="shared" si="94"/>
        <v>11.346336114257808</v>
      </c>
      <c r="AE195">
        <f t="shared" si="95"/>
        <v>9.6443856971191355</v>
      </c>
      <c r="AF195">
        <f t="shared" si="96"/>
        <v>9.1621664122631792</v>
      </c>
      <c r="AG195">
        <f>AG194+AF195</f>
        <v>2586.1447786013155</v>
      </c>
      <c r="AH195" s="13">
        <f>S195-AG195*-1</f>
        <v>2726.3934846780389</v>
      </c>
      <c r="AI195" s="13">
        <f t="shared" si="97"/>
        <v>270188.27181976161</v>
      </c>
      <c r="AJ195" s="13">
        <f>(R195+AH195)/1000</f>
        <v>2.7232236192999726</v>
      </c>
      <c r="AK195">
        <f t="shared" si="98"/>
        <v>270.32852052583837</v>
      </c>
      <c r="AL195" s="13">
        <f>V195-AG195</f>
        <v>2568.0300767227586</v>
      </c>
      <c r="BU195" s="13">
        <f t="shared" si="99"/>
        <v>1679.9285049171788</v>
      </c>
      <c r="BV195">
        <f t="shared" si="100"/>
        <v>6719.7140196687151</v>
      </c>
      <c r="BW195">
        <f t="shared" si="101"/>
        <v>1.5272077317428898E-4</v>
      </c>
      <c r="BX195" s="13">
        <f t="shared" si="78"/>
        <v>1666.6579363624912</v>
      </c>
      <c r="BY195">
        <f t="shared" si="102"/>
        <v>1029.9946046720195</v>
      </c>
      <c r="BZ195">
        <f t="shared" si="103"/>
        <v>4119.9784186880779</v>
      </c>
      <c r="CA195">
        <f t="shared" si="104"/>
        <v>9.3635873152001772E-5</v>
      </c>
      <c r="CB195">
        <f t="shared" si="105"/>
        <v>11786215.866952116</v>
      </c>
      <c r="CC195">
        <f t="shared" si="106"/>
        <v>19223401.666560091</v>
      </c>
    </row>
    <row r="196" spans="2:81" x14ac:dyDescent="0.25">
      <c r="B196" s="2" t="s">
        <v>37</v>
      </c>
      <c r="C196" s="2">
        <v>188</v>
      </c>
      <c r="D196" s="2">
        <v>188</v>
      </c>
      <c r="E196" s="2">
        <f t="shared" si="112"/>
        <v>4.75</v>
      </c>
      <c r="F196" s="7">
        <v>17.100000000000001</v>
      </c>
      <c r="G196" s="13">
        <f t="shared" si="107"/>
        <v>-0.44444444444444431</v>
      </c>
      <c r="H196" s="13">
        <f t="shared" si="108"/>
        <v>-1.5999999999999996</v>
      </c>
      <c r="I196" s="13">
        <f t="shared" si="79"/>
        <v>8.1355580468749995</v>
      </c>
      <c r="J196" s="19" t="str">
        <f t="shared" si="80"/>
        <v>Yes</v>
      </c>
      <c r="K196" s="13">
        <f t="shared" si="81"/>
        <v>-588.88888888888869</v>
      </c>
      <c r="L196" s="13">
        <f t="shared" si="82"/>
        <v>-476.76733084201368</v>
      </c>
      <c r="M196" s="13">
        <f t="shared" si="83"/>
        <v>-2264.6448214995648</v>
      </c>
      <c r="N196" s="13">
        <f t="shared" si="84"/>
        <v>1.0478551785004298</v>
      </c>
      <c r="O196" s="13">
        <f t="shared" si="85"/>
        <v>-1.0478551785004298</v>
      </c>
      <c r="P196" s="13">
        <f t="shared" si="109"/>
        <v>-123.03640500522408</v>
      </c>
      <c r="Q196" s="13">
        <f t="shared" si="86"/>
        <v>123.03640500522408</v>
      </c>
      <c r="R196" s="13">
        <f t="shared" si="87"/>
        <v>-2.2646448214995649</v>
      </c>
      <c r="S196" s="13">
        <f t="shared" si="110"/>
        <v>137.98406125522411</v>
      </c>
      <c r="T196">
        <f t="shared" si="88"/>
        <v>103.986</v>
      </c>
      <c r="U196" s="13">
        <f t="shared" si="76"/>
        <v>14.94765625</v>
      </c>
      <c r="V196" s="13">
        <f t="shared" si="111"/>
        <v>5169.1225115740745</v>
      </c>
      <c r="W196" s="13">
        <f t="shared" si="113"/>
        <v>-3.3124999999999947</v>
      </c>
      <c r="X196" s="13">
        <f t="shared" si="77"/>
        <v>3.3124999999999947</v>
      </c>
      <c r="Y196">
        <f t="shared" si="89"/>
        <v>14.200273437499998</v>
      </c>
      <c r="Z196">
        <f t="shared" si="90"/>
        <v>12.070232421874998</v>
      </c>
      <c r="AA196">
        <f t="shared" si="91"/>
        <v>10.863209179687498</v>
      </c>
      <c r="AB196">
        <f t="shared" si="92"/>
        <v>10.320048720703122</v>
      </c>
      <c r="AC196">
        <f t="shared" si="93"/>
        <v>10.320048720703122</v>
      </c>
      <c r="AD196">
        <f t="shared" si="94"/>
        <v>9.2880438486328103</v>
      </c>
      <c r="AE196">
        <f t="shared" si="95"/>
        <v>7.8948372713378889</v>
      </c>
      <c r="AF196">
        <f t="shared" si="96"/>
        <v>7.5000954077709938</v>
      </c>
      <c r="AG196">
        <f>AG195+AF196</f>
        <v>2593.6448740090864</v>
      </c>
      <c r="AH196" s="13">
        <f>S196-AG196*-1</f>
        <v>2731.6289352643107</v>
      </c>
      <c r="AI196" s="13">
        <f t="shared" si="97"/>
        <v>272919.90075502591</v>
      </c>
      <c r="AJ196" s="13">
        <f>(R196+AH196)/1000</f>
        <v>2.729364290442811</v>
      </c>
      <c r="AK196">
        <f t="shared" si="98"/>
        <v>273.05788481628116</v>
      </c>
      <c r="AL196" s="13">
        <f>V196-AG196</f>
        <v>2575.4776375649881</v>
      </c>
      <c r="BU196" s="13">
        <f t="shared" si="99"/>
        <v>1679.9285049171788</v>
      </c>
      <c r="BV196">
        <f t="shared" si="100"/>
        <v>6719.7140196687151</v>
      </c>
      <c r="BW196">
        <f t="shared" si="101"/>
        <v>1.5272077317428898E-4</v>
      </c>
      <c r="BX196" s="13">
        <f t="shared" si="78"/>
        <v>1669.0652957374912</v>
      </c>
      <c r="BY196">
        <f t="shared" si="102"/>
        <v>1031.4823527657695</v>
      </c>
      <c r="BZ196">
        <f t="shared" si="103"/>
        <v>4125.9294110630781</v>
      </c>
      <c r="CA196">
        <f t="shared" si="104"/>
        <v>9.3771122978706314E-5</v>
      </c>
      <c r="CB196">
        <f t="shared" si="105"/>
        <v>11786215.866952116</v>
      </c>
      <c r="CC196">
        <f t="shared" si="106"/>
        <v>19195674.988436971</v>
      </c>
    </row>
    <row r="197" spans="2:81" x14ac:dyDescent="0.25">
      <c r="B197" s="2" t="s">
        <v>37</v>
      </c>
      <c r="C197" s="2">
        <v>189</v>
      </c>
      <c r="D197" s="2">
        <v>189</v>
      </c>
      <c r="E197" s="2">
        <f t="shared" si="112"/>
        <v>4.3611111111111107</v>
      </c>
      <c r="F197" s="7">
        <v>15.7</v>
      </c>
      <c r="G197" s="13">
        <f t="shared" si="107"/>
        <v>-0.36111111111111133</v>
      </c>
      <c r="H197" s="13">
        <f t="shared" si="108"/>
        <v>-1.3000000000000007</v>
      </c>
      <c r="I197" s="13">
        <f t="shared" si="79"/>
        <v>6.8579518586033936</v>
      </c>
      <c r="J197" s="19" t="str">
        <f t="shared" si="80"/>
        <v>Yes</v>
      </c>
      <c r="K197" s="13">
        <f t="shared" si="81"/>
        <v>-478.47222222222251</v>
      </c>
      <c r="L197" s="13">
        <f t="shared" si="82"/>
        <v>-367.62827036361909</v>
      </c>
      <c r="M197" s="13">
        <f t="shared" si="83"/>
        <v>-1603.2677346413386</v>
      </c>
      <c r="N197" s="13">
        <f t="shared" si="84"/>
        <v>0.74410880856854078</v>
      </c>
      <c r="O197" s="13">
        <f t="shared" si="85"/>
        <v>-0.74410880856854078</v>
      </c>
      <c r="P197" s="13">
        <f t="shared" si="109"/>
        <v>-123.78051381379262</v>
      </c>
      <c r="Q197" s="13">
        <f t="shared" si="86"/>
        <v>123.78051381379262</v>
      </c>
      <c r="R197" s="13">
        <f t="shared" si="87"/>
        <v>-1.6032677346413386</v>
      </c>
      <c r="S197" s="13">
        <f t="shared" si="110"/>
        <v>136.38079352058276</v>
      </c>
      <c r="T197">
        <f t="shared" si="88"/>
        <v>103.986</v>
      </c>
      <c r="U197" s="13">
        <f t="shared" si="76"/>
        <v>12.60027970679012</v>
      </c>
      <c r="V197" s="13">
        <f t="shared" si="111"/>
        <v>5181.7227912808648</v>
      </c>
      <c r="W197" s="13">
        <f t="shared" si="113"/>
        <v>-2.3473765432098794</v>
      </c>
      <c r="X197" s="13">
        <f t="shared" si="77"/>
        <v>2.3473765432098794</v>
      </c>
      <c r="Y197">
        <f t="shared" si="89"/>
        <v>11.970265721450614</v>
      </c>
      <c r="Z197">
        <f t="shared" si="90"/>
        <v>10.174725863233022</v>
      </c>
      <c r="AA197">
        <f t="shared" si="91"/>
        <v>9.157253276909719</v>
      </c>
      <c r="AB197">
        <f t="shared" si="92"/>
        <v>8.6993906130642333</v>
      </c>
      <c r="AC197">
        <f t="shared" si="93"/>
        <v>8.6993906130642333</v>
      </c>
      <c r="AD197">
        <f t="shared" si="94"/>
        <v>7.8294515517578098</v>
      </c>
      <c r="AE197">
        <f t="shared" si="95"/>
        <v>6.6550338189941378</v>
      </c>
      <c r="AF197">
        <f t="shared" si="96"/>
        <v>6.3222821280444306</v>
      </c>
      <c r="AG197">
        <f>AG196+AF197</f>
        <v>2599.9671561371306</v>
      </c>
      <c r="AH197" s="13">
        <f>S197-AG197*-1</f>
        <v>2736.3479496577133</v>
      </c>
      <c r="AI197" s="13">
        <f t="shared" si="97"/>
        <v>275656.24870468362</v>
      </c>
      <c r="AJ197" s="13">
        <f>(R197+AH197)/1000</f>
        <v>2.7347446819230723</v>
      </c>
      <c r="AK197">
        <f t="shared" si="98"/>
        <v>275.79262949820424</v>
      </c>
      <c r="AL197" s="13">
        <f>V197-AG197</f>
        <v>2581.7556351437343</v>
      </c>
      <c r="BU197" s="13">
        <f t="shared" si="99"/>
        <v>1679.9285049171788</v>
      </c>
      <c r="BV197">
        <f t="shared" si="100"/>
        <v>6719.7140196687151</v>
      </c>
      <c r="BW197">
        <f t="shared" si="101"/>
        <v>1.5272077317428898E-4</v>
      </c>
      <c r="BX197" s="13">
        <f t="shared" si="78"/>
        <v>1670.7712516402692</v>
      </c>
      <c r="BY197">
        <f t="shared" si="102"/>
        <v>1032.5366335136864</v>
      </c>
      <c r="BZ197">
        <f t="shared" si="103"/>
        <v>4130.1465340547456</v>
      </c>
      <c r="CA197">
        <f t="shared" si="104"/>
        <v>9.38669666830624E-5</v>
      </c>
      <c r="CB197">
        <f t="shared" si="105"/>
        <v>11786215.866952116</v>
      </c>
      <c r="CC197">
        <f t="shared" si="106"/>
        <v>19176075.073115118</v>
      </c>
    </row>
    <row r="198" spans="2:81" x14ac:dyDescent="0.25">
      <c r="B198" s="2" t="s">
        <v>37</v>
      </c>
      <c r="C198" s="2">
        <v>190</v>
      </c>
      <c r="D198" s="2">
        <v>190</v>
      </c>
      <c r="E198" s="2">
        <f t="shared" si="112"/>
        <v>4.0277777777777777</v>
      </c>
      <c r="F198" s="7">
        <v>14.5</v>
      </c>
      <c r="G198" s="13">
        <f t="shared" si="107"/>
        <v>-0.27777777777777779</v>
      </c>
      <c r="H198" s="13">
        <f t="shared" si="108"/>
        <v>-1</v>
      </c>
      <c r="I198" s="13">
        <f t="shared" si="79"/>
        <v>5.8496668354552463</v>
      </c>
      <c r="J198" s="19" t="str">
        <f t="shared" si="80"/>
        <v>Yes</v>
      </c>
      <c r="K198" s="13">
        <f t="shared" si="81"/>
        <v>-368.0555555555556</v>
      </c>
      <c r="L198" s="13">
        <f t="shared" si="82"/>
        <v>-258.21988872010036</v>
      </c>
      <c r="M198" s="13">
        <f t="shared" si="83"/>
        <v>-1040.052329567071</v>
      </c>
      <c r="N198" s="13">
        <f t="shared" si="84"/>
        <v>0.81249396672922169</v>
      </c>
      <c r="O198" s="13">
        <f t="shared" si="85"/>
        <v>-0.81249396672922169</v>
      </c>
      <c r="P198" s="13">
        <f t="shared" si="109"/>
        <v>-124.59300778052184</v>
      </c>
      <c r="Q198" s="13">
        <f t="shared" si="86"/>
        <v>124.59300778052184</v>
      </c>
      <c r="R198" s="13">
        <f t="shared" si="87"/>
        <v>-1.0400523295670709</v>
      </c>
      <c r="S198" s="13">
        <f t="shared" si="110"/>
        <v>135.3407411910157</v>
      </c>
      <c r="T198">
        <f t="shared" si="88"/>
        <v>103.986</v>
      </c>
      <c r="U198" s="13">
        <f t="shared" si="76"/>
        <v>10.747733410493828</v>
      </c>
      <c r="V198" s="13">
        <f t="shared" si="111"/>
        <v>5192.4705246913591</v>
      </c>
      <c r="W198" s="13">
        <f t="shared" si="113"/>
        <v>-1.8525462962962926</v>
      </c>
      <c r="X198" s="13">
        <f t="shared" si="77"/>
        <v>1.8525462962962926</v>
      </c>
      <c r="Y198">
        <f t="shared" si="89"/>
        <v>10.210346739969136</v>
      </c>
      <c r="Z198">
        <f t="shared" si="90"/>
        <v>8.6787947289737648</v>
      </c>
      <c r="AA198">
        <f t="shared" si="91"/>
        <v>7.8109152560763881</v>
      </c>
      <c r="AB198">
        <f t="shared" si="92"/>
        <v>7.4203694932725686</v>
      </c>
      <c r="AC198">
        <f t="shared" si="93"/>
        <v>7.4203694932725686</v>
      </c>
      <c r="AD198">
        <f t="shared" si="94"/>
        <v>6.6783325439453121</v>
      </c>
      <c r="AE198">
        <f t="shared" si="95"/>
        <v>5.6765826623535149</v>
      </c>
      <c r="AF198">
        <f t="shared" si="96"/>
        <v>5.3927535292358391</v>
      </c>
      <c r="AG198">
        <f>AG197+AF198</f>
        <v>2605.3599096663665</v>
      </c>
      <c r="AH198" s="13">
        <f>S198-AG198*-1</f>
        <v>2740.7006508573822</v>
      </c>
      <c r="AI198" s="13">
        <f t="shared" si="97"/>
        <v>278396.94935554097</v>
      </c>
      <c r="AJ198" s="13">
        <f>(R198+AH198)/1000</f>
        <v>2.7396605985278151</v>
      </c>
      <c r="AK198">
        <f t="shared" si="98"/>
        <v>278.53229009673203</v>
      </c>
      <c r="AL198" s="13">
        <f>V198-AG198</f>
        <v>2587.1106150249925</v>
      </c>
      <c r="BU198" s="13">
        <f t="shared" si="99"/>
        <v>1679.9285049171788</v>
      </c>
      <c r="BV198">
        <f t="shared" si="100"/>
        <v>6719.7140196687151</v>
      </c>
      <c r="BW198">
        <f t="shared" si="101"/>
        <v>1.5272077317428898E-4</v>
      </c>
      <c r="BX198" s="13">
        <f t="shared" si="78"/>
        <v>1672.1175896611023</v>
      </c>
      <c r="BY198">
        <f t="shared" si="102"/>
        <v>1033.3686704105612</v>
      </c>
      <c r="BZ198">
        <f t="shared" si="103"/>
        <v>4133.4746816422448</v>
      </c>
      <c r="CA198">
        <f t="shared" si="104"/>
        <v>9.3942606400960115E-5</v>
      </c>
      <c r="CB198">
        <f t="shared" si="105"/>
        <v>11786215.866952116</v>
      </c>
      <c r="CC198">
        <f t="shared" si="106"/>
        <v>19160635.083056454</v>
      </c>
    </row>
    <row r="199" spans="2:81" x14ac:dyDescent="0.25">
      <c r="B199" s="2" t="s">
        <v>37</v>
      </c>
      <c r="C199" s="2">
        <v>191</v>
      </c>
      <c r="D199" s="2">
        <v>191</v>
      </c>
      <c r="E199" s="2">
        <f t="shared" si="112"/>
        <v>3.8055555555555554</v>
      </c>
      <c r="F199" s="7">
        <v>13.7</v>
      </c>
      <c r="G199" s="13">
        <f t="shared" si="107"/>
        <v>-0.22222222222222215</v>
      </c>
      <c r="H199" s="13">
        <f t="shared" si="108"/>
        <v>-0.79999999999999982</v>
      </c>
      <c r="I199" s="13">
        <f t="shared" si="79"/>
        <v>5.2219927150848751</v>
      </c>
      <c r="J199" s="19" t="str">
        <f t="shared" si="80"/>
        <v>Yes</v>
      </c>
      <c r="K199" s="13">
        <f t="shared" si="81"/>
        <v>-294.44444444444434</v>
      </c>
      <c r="L199" s="13">
        <f t="shared" si="82"/>
        <v>-185.23645172935946</v>
      </c>
      <c r="M199" s="13">
        <f t="shared" si="83"/>
        <v>-704.92760797006235</v>
      </c>
      <c r="N199" s="13">
        <f t="shared" si="84"/>
        <v>0.4483131327706813</v>
      </c>
      <c r="O199" s="13">
        <f t="shared" si="85"/>
        <v>-0.4483131327706813</v>
      </c>
      <c r="P199" s="13">
        <f t="shared" si="109"/>
        <v>-125.04132091329252</v>
      </c>
      <c r="Q199" s="13">
        <f t="shared" si="86"/>
        <v>125.04132091329252</v>
      </c>
      <c r="R199" s="13">
        <f t="shared" si="87"/>
        <v>-0.70492760797006238</v>
      </c>
      <c r="S199" s="13">
        <f t="shared" si="110"/>
        <v>134.63581358304563</v>
      </c>
      <c r="T199">
        <f t="shared" si="88"/>
        <v>103.986</v>
      </c>
      <c r="U199" s="13">
        <f t="shared" si="76"/>
        <v>9.5944926697530839</v>
      </c>
      <c r="V199" s="13">
        <f t="shared" si="111"/>
        <v>5202.065017361112</v>
      </c>
      <c r="W199" s="13">
        <f t="shared" si="113"/>
        <v>-1.1532407407407437</v>
      </c>
      <c r="X199" s="13">
        <f t="shared" si="77"/>
        <v>1.1532407407407437</v>
      </c>
      <c r="Y199">
        <f t="shared" si="89"/>
        <v>9.1147680362654295</v>
      </c>
      <c r="Z199">
        <f t="shared" si="90"/>
        <v>7.7475528308256152</v>
      </c>
      <c r="AA199">
        <f t="shared" si="91"/>
        <v>6.9727975477430535</v>
      </c>
      <c r="AB199">
        <f t="shared" si="92"/>
        <v>6.6241576703559009</v>
      </c>
      <c r="AC199">
        <f t="shared" si="93"/>
        <v>6.6241576703559009</v>
      </c>
      <c r="AD199">
        <f t="shared" si="94"/>
        <v>5.961741903320311</v>
      </c>
      <c r="AE199">
        <f t="shared" si="95"/>
        <v>5.0674806178222642</v>
      </c>
      <c r="AF199">
        <f t="shared" si="96"/>
        <v>4.8141065869311506</v>
      </c>
      <c r="AG199">
        <f>AG198+AF199</f>
        <v>2610.1740162532979</v>
      </c>
      <c r="AH199" s="13">
        <f>S199-AG199*-1</f>
        <v>2744.8098298363434</v>
      </c>
      <c r="AI199" s="13">
        <f t="shared" si="97"/>
        <v>281141.75918537733</v>
      </c>
      <c r="AJ199" s="13">
        <f>(R199+AH199)/1000</f>
        <v>2.7441049022283734</v>
      </c>
      <c r="AK199">
        <f t="shared" si="98"/>
        <v>281.27639499896043</v>
      </c>
      <c r="AL199" s="13">
        <f>V199-AG199</f>
        <v>2591.8910011078142</v>
      </c>
      <c r="BU199" s="13">
        <f t="shared" si="99"/>
        <v>1679.9285049171788</v>
      </c>
      <c r="BV199">
        <f t="shared" si="100"/>
        <v>6719.7140196687151</v>
      </c>
      <c r="BW199">
        <f t="shared" si="101"/>
        <v>1.5272077317428898E-4</v>
      </c>
      <c r="BX199" s="13">
        <f t="shared" si="78"/>
        <v>1672.9557073694357</v>
      </c>
      <c r="BY199">
        <f t="shared" si="102"/>
        <v>1033.8866271543113</v>
      </c>
      <c r="BZ199">
        <f t="shared" si="103"/>
        <v>4135.5465086172453</v>
      </c>
      <c r="CA199">
        <f t="shared" si="104"/>
        <v>9.3989693377664662E-5</v>
      </c>
      <c r="CB199">
        <f t="shared" si="105"/>
        <v>11786215.866952116</v>
      </c>
      <c r="CC199">
        <f t="shared" si="106"/>
        <v>19151035.983991675</v>
      </c>
    </row>
    <row r="200" spans="2:81" x14ac:dyDescent="0.25">
      <c r="B200" s="2" t="s">
        <v>37</v>
      </c>
      <c r="C200" s="2">
        <v>192</v>
      </c>
      <c r="D200" s="2">
        <v>192</v>
      </c>
      <c r="E200" s="2">
        <f t="shared" si="112"/>
        <v>3.5833333333333335</v>
      </c>
      <c r="F200" s="7">
        <v>12.9</v>
      </c>
      <c r="G200" s="13">
        <f t="shared" si="107"/>
        <v>-0.16666666666666657</v>
      </c>
      <c r="H200" s="13">
        <f t="shared" si="108"/>
        <v>-0.59999999999999964</v>
      </c>
      <c r="I200" s="13">
        <f t="shared" si="79"/>
        <v>4.6299313107638884</v>
      </c>
      <c r="J200" s="19" t="str">
        <f t="shared" si="80"/>
        <v>Yes</v>
      </c>
      <c r="K200" s="13">
        <f t="shared" si="81"/>
        <v>-220.8333333333332</v>
      </c>
      <c r="L200" s="13">
        <f t="shared" si="82"/>
        <v>-112.2174020225693</v>
      </c>
      <c r="M200" s="13">
        <f t="shared" si="83"/>
        <v>-402.11235724754005</v>
      </c>
      <c r="N200" s="13">
        <f t="shared" si="84"/>
        <v>0.68569628472776389</v>
      </c>
      <c r="O200" s="13">
        <f t="shared" si="85"/>
        <v>-0.68569628472776389</v>
      </c>
      <c r="P200" s="13">
        <f t="shared" si="109"/>
        <v>-125.72701719802029</v>
      </c>
      <c r="Q200" s="13">
        <f t="shared" si="86"/>
        <v>125.72701719802029</v>
      </c>
      <c r="R200" s="13">
        <f t="shared" si="87"/>
        <v>-0.40211235724754002</v>
      </c>
      <c r="S200" s="13">
        <f t="shared" si="110"/>
        <v>134.23370122579809</v>
      </c>
      <c r="T200">
        <f t="shared" si="88"/>
        <v>103.986</v>
      </c>
      <c r="U200" s="13">
        <f t="shared" ref="U200:U263" si="114">(0.5*$L$3*E200^2)/1000</f>
        <v>8.50668402777778</v>
      </c>
      <c r="V200" s="13">
        <f t="shared" si="111"/>
        <v>5210.5717013888898</v>
      </c>
      <c r="W200" s="13">
        <f t="shared" si="113"/>
        <v>-1.0878086419753039</v>
      </c>
      <c r="X200" s="13">
        <f t="shared" ref="X200:X263" si="115">IF(W200&lt;0, -W200, 0)</f>
        <v>1.0878086419753039</v>
      </c>
      <c r="Y200">
        <f t="shared" si="89"/>
        <v>8.081349826388891</v>
      </c>
      <c r="Z200">
        <f t="shared" si="90"/>
        <v>6.8691473524305575</v>
      </c>
      <c r="AA200">
        <f t="shared" si="91"/>
        <v>6.1822326171875019</v>
      </c>
      <c r="AB200">
        <f t="shared" si="92"/>
        <v>5.8731209863281268</v>
      </c>
      <c r="AC200">
        <f t="shared" si="93"/>
        <v>5.8731209863281268</v>
      </c>
      <c r="AD200">
        <f t="shared" si="94"/>
        <v>5.285808887695314</v>
      </c>
      <c r="AE200">
        <f t="shared" si="95"/>
        <v>4.4929375545410171</v>
      </c>
      <c r="AF200">
        <f t="shared" si="96"/>
        <v>4.2682906768139661</v>
      </c>
      <c r="AG200">
        <f>AG199+AF200</f>
        <v>2614.442306930112</v>
      </c>
      <c r="AH200" s="13">
        <f>S200-AG200*-1</f>
        <v>2748.67600815591</v>
      </c>
      <c r="AI200" s="13">
        <f t="shared" si="97"/>
        <v>283890.43519353325</v>
      </c>
      <c r="AJ200" s="13">
        <f>(R200+AH200)/1000</f>
        <v>2.7482738957986625</v>
      </c>
      <c r="AK200">
        <f t="shared" si="98"/>
        <v>284.02466889475909</v>
      </c>
      <c r="AL200" s="13">
        <f>V200-AG200</f>
        <v>2596.1293944587778</v>
      </c>
      <c r="BU200" s="13">
        <f t="shared" si="99"/>
        <v>1679.9285049171788</v>
      </c>
      <c r="BV200">
        <f t="shared" si="100"/>
        <v>6719.7140196687151</v>
      </c>
      <c r="BW200">
        <f t="shared" si="101"/>
        <v>1.5272077317428898E-4</v>
      </c>
      <c r="BX200" s="13">
        <f t="shared" ref="BX200:BX263" si="116">BU200-AA200</f>
        <v>1673.7462722999912</v>
      </c>
      <c r="BY200">
        <f t="shared" si="102"/>
        <v>1034.3751962813947</v>
      </c>
      <c r="BZ200">
        <f t="shared" si="103"/>
        <v>4137.5007851255787</v>
      </c>
      <c r="CA200">
        <f t="shared" si="104"/>
        <v>9.4034108752854054E-5</v>
      </c>
      <c r="CB200">
        <f t="shared" si="105"/>
        <v>11786215.866952116</v>
      </c>
      <c r="CC200">
        <f t="shared" si="106"/>
        <v>19141990.325349554</v>
      </c>
    </row>
    <row r="201" spans="2:81" x14ac:dyDescent="0.25">
      <c r="B201" s="2" t="s">
        <v>37</v>
      </c>
      <c r="C201" s="2">
        <v>193</v>
      </c>
      <c r="D201" s="2">
        <v>193</v>
      </c>
      <c r="E201" s="2">
        <f t="shared" si="112"/>
        <v>3.4722222222222223</v>
      </c>
      <c r="F201" s="7">
        <v>12.5</v>
      </c>
      <c r="G201" s="13">
        <f t="shared" si="107"/>
        <v>-9.7222222222222363E-2</v>
      </c>
      <c r="H201" s="13">
        <f t="shared" si="108"/>
        <v>-0.35000000000000053</v>
      </c>
      <c r="I201" s="13">
        <f t="shared" ref="I201:I264" si="117">0.5*$J$3*$L$2*1.225*(E201)^2</f>
        <v>4.3472553771219129</v>
      </c>
      <c r="J201" s="19" t="str">
        <f t="shared" ref="J201:J264" si="118">IF((G201)&lt;0, "Yes", "No")</f>
        <v>Yes</v>
      </c>
      <c r="K201" s="13">
        <f t="shared" ref="K201:K264" si="119">$L$3*G201</f>
        <v>-128.81944444444463</v>
      </c>
      <c r="L201" s="13">
        <f t="shared" ref="L201:L264" si="120">$T$8+I201+K201</f>
        <v>-20.486189067322712</v>
      </c>
      <c r="M201" s="13">
        <f t="shared" ref="M201:M264" si="121">L201*E201</f>
        <v>-71.132600928203871</v>
      </c>
      <c r="N201" s="13">
        <f t="shared" ref="N201:N264" si="122">-O201</f>
        <v>0.44823468302241465</v>
      </c>
      <c r="O201" s="13">
        <f t="shared" ref="O201:O264" si="123">W201-R201</f>
        <v>-0.44823468302241465</v>
      </c>
      <c r="P201" s="13">
        <f t="shared" si="109"/>
        <v>-126.17525188104271</v>
      </c>
      <c r="Q201" s="13">
        <f t="shared" ref="Q201:Q264" si="124">-P201</f>
        <v>126.17525188104271</v>
      </c>
      <c r="R201" s="13">
        <f t="shared" ref="R201:R264" si="125">L201*E201/1000</f>
        <v>-7.1132600928203865E-2</v>
      </c>
      <c r="S201" s="13">
        <f t="shared" si="110"/>
        <v>134.16256862486989</v>
      </c>
      <c r="T201">
        <f t="shared" ref="T201:T264" si="126">$J$2*$L$3*9.81</f>
        <v>103.986</v>
      </c>
      <c r="U201" s="13">
        <f t="shared" si="114"/>
        <v>7.9873167438271615</v>
      </c>
      <c r="V201" s="13">
        <f t="shared" si="111"/>
        <v>5218.559018132717</v>
      </c>
      <c r="W201" s="13">
        <f t="shared" si="113"/>
        <v>-0.51936728395061849</v>
      </c>
      <c r="X201" s="13">
        <f t="shared" si="115"/>
        <v>0.51936728395061849</v>
      </c>
      <c r="Y201">
        <f t="shared" ref="Y201:Y264" si="127">U201*0.95</f>
        <v>7.5879509066358031</v>
      </c>
      <c r="Z201">
        <f t="shared" ref="Z201:Z264" si="128">Y201*0.85</f>
        <v>6.4497582706404328</v>
      </c>
      <c r="AA201">
        <f t="shared" ref="AA201:AA264" si="129">Z201*0.9</f>
        <v>5.8047824435763893</v>
      </c>
      <c r="AB201">
        <f t="shared" ref="AB201:AB264" si="130">AA201*0.95</f>
        <v>5.5145433213975696</v>
      </c>
      <c r="AC201">
        <f t="shared" ref="AC201:AC264" si="131">AB201</f>
        <v>5.5145433213975696</v>
      </c>
      <c r="AD201">
        <f t="shared" ref="AD201:AD264" si="132">AC201*0.9</f>
        <v>4.9630889892578125</v>
      </c>
      <c r="AE201">
        <f t="shared" ref="AE201:AE264" si="133">AD201*0.85</f>
        <v>4.2186256408691403</v>
      </c>
      <c r="AF201">
        <f t="shared" ref="AF201:AF264" si="134">AE201*0.95</f>
        <v>4.0076943588256828</v>
      </c>
      <c r="AG201">
        <f>AG200+AF201</f>
        <v>2618.4500012889375</v>
      </c>
      <c r="AH201" s="13">
        <f>S201-AG201*-1</f>
        <v>2752.6125699138074</v>
      </c>
      <c r="AI201" s="13">
        <f t="shared" ref="AI201:AI264" si="135">AI200+AH201</f>
        <v>286643.04776344704</v>
      </c>
      <c r="AJ201" s="13">
        <f>(R201+AH201)/1000</f>
        <v>2.7525414373128791</v>
      </c>
      <c r="AK201">
        <f t="shared" ref="AK201:AK264" si="136">AK200+AJ201</f>
        <v>286.77721033207195</v>
      </c>
      <c r="AL201" s="13">
        <f>V201-AG201</f>
        <v>2600.1090168437795</v>
      </c>
      <c r="BU201" s="13">
        <f t="shared" ref="BU201:BU264" si="137">SUM($R$8:$R$1808)*0.25</f>
        <v>1679.9285049171788</v>
      </c>
      <c r="BV201">
        <f t="shared" ref="BV201:BV264" si="138">BU201/0.25</f>
        <v>6719.7140196687151</v>
      </c>
      <c r="BW201">
        <f t="shared" ref="BW201:BW264" si="139">BV201/44000000</f>
        <v>1.5272077317428898E-4</v>
      </c>
      <c r="BX201" s="13">
        <f t="shared" si="116"/>
        <v>1674.1237224736024</v>
      </c>
      <c r="BY201">
        <f t="shared" ref="BY201:BY264" si="140">BX201*0.618</f>
        <v>1034.6084604886862</v>
      </c>
      <c r="BZ201">
        <f t="shared" ref="BZ201:BZ264" si="141">BY201/0.25</f>
        <v>4138.4338419547448</v>
      </c>
      <c r="CA201">
        <f t="shared" ref="CA201:CA264" si="142">BZ201/44000000</f>
        <v>9.405531458988056E-5</v>
      </c>
      <c r="CB201">
        <f t="shared" ref="CB201:CB264" si="143">1800/BW201</f>
        <v>11786215.866952116</v>
      </c>
      <c r="CC201">
        <f t="shared" ref="CC201:CC264" si="144">1800/CA201</f>
        <v>19137674.54660837</v>
      </c>
    </row>
    <row r="202" spans="2:81" x14ac:dyDescent="0.25">
      <c r="B202" s="2" t="s">
        <v>37</v>
      </c>
      <c r="C202" s="2">
        <v>194</v>
      </c>
      <c r="D202" s="2">
        <v>194</v>
      </c>
      <c r="E202" s="2">
        <f t="shared" si="112"/>
        <v>3.3888888888888884</v>
      </c>
      <c r="F202" s="7">
        <v>12.2</v>
      </c>
      <c r="G202" s="13">
        <f t="shared" ref="G202:G265" si="145">($F203-$F201)/2/3.6</f>
        <v>-6.9444444444444448E-2</v>
      </c>
      <c r="H202" s="13">
        <f t="shared" ref="H202:H265" si="146">($F203-$F201)/2</f>
        <v>-0.25</v>
      </c>
      <c r="I202" s="13">
        <f t="shared" si="117"/>
        <v>4.1410911381172824</v>
      </c>
      <c r="J202" s="19" t="str">
        <f t="shared" si="118"/>
        <v>Yes</v>
      </c>
      <c r="K202" s="13">
        <f t="shared" si="119"/>
        <v>-92.0138888888889</v>
      </c>
      <c r="L202" s="13">
        <f t="shared" si="120"/>
        <v>16.113202249228394</v>
      </c>
      <c r="M202" s="13">
        <f t="shared" si="121"/>
        <v>54.605852066829549</v>
      </c>
      <c r="N202" s="13">
        <f t="shared" si="122"/>
        <v>0.43339636132609138</v>
      </c>
      <c r="O202" s="13">
        <f t="shared" si="123"/>
        <v>-0.43339636132609138</v>
      </c>
      <c r="P202" s="13">
        <f t="shared" ref="P202:P265" si="147">P201+O202</f>
        <v>-126.6086482423688</v>
      </c>
      <c r="Q202" s="13">
        <f t="shared" si="124"/>
        <v>126.6086482423688</v>
      </c>
      <c r="R202" s="13">
        <f t="shared" si="125"/>
        <v>5.4605852066829545E-2</v>
      </c>
      <c r="S202" s="13">
        <f t="shared" ref="S202:S265" si="148">S201+R202</f>
        <v>134.21717447693672</v>
      </c>
      <c r="T202">
        <f t="shared" si="126"/>
        <v>103.986</v>
      </c>
      <c r="U202" s="13">
        <f t="shared" si="114"/>
        <v>7.6085262345678997</v>
      </c>
      <c r="V202" s="13">
        <f t="shared" ref="V202:V265" si="149">V201+U202</f>
        <v>5226.1675443672848</v>
      </c>
      <c r="W202" s="13">
        <f t="shared" si="113"/>
        <v>-0.37879050925926183</v>
      </c>
      <c r="X202" s="13">
        <f t="shared" si="115"/>
        <v>0.37879050925926183</v>
      </c>
      <c r="Y202">
        <f t="shared" si="127"/>
        <v>7.2280999228395046</v>
      </c>
      <c r="Z202">
        <f t="shared" si="128"/>
        <v>6.1438849344135784</v>
      </c>
      <c r="AA202">
        <f t="shared" si="129"/>
        <v>5.5294964409722205</v>
      </c>
      <c r="AB202">
        <f t="shared" si="130"/>
        <v>5.2530216189236096</v>
      </c>
      <c r="AC202">
        <f t="shared" si="131"/>
        <v>5.2530216189236096</v>
      </c>
      <c r="AD202">
        <f t="shared" si="132"/>
        <v>4.7277194570312489</v>
      </c>
      <c r="AE202">
        <f t="shared" si="133"/>
        <v>4.0185615384765612</v>
      </c>
      <c r="AF202">
        <f t="shared" si="134"/>
        <v>3.8176334615527328</v>
      </c>
      <c r="AG202">
        <f>AG201+AF202</f>
        <v>2622.2676347504903</v>
      </c>
      <c r="AH202" s="13">
        <f>S202-AG202*-1</f>
        <v>2756.4848092274269</v>
      </c>
      <c r="AI202" s="13">
        <f t="shared" si="135"/>
        <v>289399.53257267445</v>
      </c>
      <c r="AJ202" s="13">
        <f>(R202+AH202)/1000</f>
        <v>2.7565394150794935</v>
      </c>
      <c r="AK202">
        <f t="shared" si="136"/>
        <v>289.53374974715143</v>
      </c>
      <c r="AL202" s="13">
        <f>V202-AG202</f>
        <v>2603.8999096167945</v>
      </c>
      <c r="BU202" s="13">
        <f t="shared" si="137"/>
        <v>1679.9285049171788</v>
      </c>
      <c r="BV202">
        <f t="shared" si="138"/>
        <v>6719.7140196687151</v>
      </c>
      <c r="BW202">
        <f t="shared" si="139"/>
        <v>1.5272077317428898E-4</v>
      </c>
      <c r="BX202" s="13">
        <f t="shared" si="116"/>
        <v>1674.3990084762065</v>
      </c>
      <c r="BY202">
        <f t="shared" si="140"/>
        <v>1034.7785872382956</v>
      </c>
      <c r="BZ202">
        <f t="shared" si="141"/>
        <v>4139.1143489531823</v>
      </c>
      <c r="CA202">
        <f t="shared" si="142"/>
        <v>9.4070780658026868E-5</v>
      </c>
      <c r="CB202">
        <f t="shared" si="143"/>
        <v>11786215.866952116</v>
      </c>
      <c r="CC202">
        <f t="shared" si="144"/>
        <v>19134528.143691022</v>
      </c>
    </row>
    <row r="203" spans="2:81" x14ac:dyDescent="0.25">
      <c r="B203" s="2" t="s">
        <v>37</v>
      </c>
      <c r="C203" s="2">
        <v>195</v>
      </c>
      <c r="D203" s="2">
        <v>195</v>
      </c>
      <c r="E203" s="2">
        <f t="shared" si="112"/>
        <v>3.333333333333333</v>
      </c>
      <c r="F203" s="7">
        <v>12</v>
      </c>
      <c r="G203" s="13">
        <f t="shared" si="145"/>
        <v>-2.7777777777777679E-2</v>
      </c>
      <c r="H203" s="13">
        <f t="shared" si="146"/>
        <v>-9.9999999999999645E-2</v>
      </c>
      <c r="I203" s="13">
        <f t="shared" si="117"/>
        <v>4.0064305555555544</v>
      </c>
      <c r="J203" s="19" t="str">
        <f t="shared" si="118"/>
        <v>Yes</v>
      </c>
      <c r="K203" s="13">
        <f t="shared" si="119"/>
        <v>-36.805555555555422</v>
      </c>
      <c r="L203" s="13">
        <f t="shared" si="120"/>
        <v>71.186875000000128</v>
      </c>
      <c r="M203" s="13">
        <f t="shared" si="121"/>
        <v>237.28958333333375</v>
      </c>
      <c r="N203" s="13">
        <f t="shared" si="122"/>
        <v>0.48470470679012356</v>
      </c>
      <c r="O203" s="13">
        <f t="shared" si="123"/>
        <v>-0.48470470679012356</v>
      </c>
      <c r="P203" s="13">
        <f t="shared" si="147"/>
        <v>-127.09335294915893</v>
      </c>
      <c r="Q203" s="13">
        <f t="shared" si="124"/>
        <v>127.09335294915893</v>
      </c>
      <c r="R203" s="13">
        <f t="shared" si="125"/>
        <v>0.23728958333333375</v>
      </c>
      <c r="S203" s="13">
        <f t="shared" si="148"/>
        <v>134.45446406027006</v>
      </c>
      <c r="T203">
        <f t="shared" si="126"/>
        <v>103.986</v>
      </c>
      <c r="U203" s="13">
        <f t="shared" si="114"/>
        <v>7.3611111111111098</v>
      </c>
      <c r="V203" s="13">
        <f t="shared" si="149"/>
        <v>5233.5286554783961</v>
      </c>
      <c r="W203" s="13">
        <f t="shared" si="113"/>
        <v>-0.24741512345678984</v>
      </c>
      <c r="X203" s="13">
        <f t="shared" si="115"/>
        <v>0.24741512345678984</v>
      </c>
      <c r="Y203">
        <f t="shared" si="127"/>
        <v>6.9930555555555536</v>
      </c>
      <c r="Z203">
        <f t="shared" si="128"/>
        <v>5.9440972222222204</v>
      </c>
      <c r="AA203">
        <f t="shared" si="129"/>
        <v>5.3496874999999982</v>
      </c>
      <c r="AB203">
        <f t="shared" si="130"/>
        <v>5.0822031249999977</v>
      </c>
      <c r="AC203">
        <f t="shared" si="131"/>
        <v>5.0822031249999977</v>
      </c>
      <c r="AD203">
        <f t="shared" si="132"/>
        <v>4.5739828124999979</v>
      </c>
      <c r="AE203">
        <f t="shared" si="133"/>
        <v>3.8878853906249979</v>
      </c>
      <c r="AF203">
        <f t="shared" si="134"/>
        <v>3.6934911210937478</v>
      </c>
      <c r="AG203">
        <f>AG202+AF203</f>
        <v>2625.961125871584</v>
      </c>
      <c r="AH203" s="13">
        <f>S203-AG203*-1</f>
        <v>2760.4155899318539</v>
      </c>
      <c r="AI203" s="13">
        <f t="shared" si="135"/>
        <v>292159.94816260628</v>
      </c>
      <c r="AJ203" s="13">
        <f>(R203+AH203)/1000</f>
        <v>2.7606528795151872</v>
      </c>
      <c r="AK203">
        <f t="shared" si="136"/>
        <v>292.29440262666662</v>
      </c>
      <c r="AL203" s="13">
        <f>V203-AG203</f>
        <v>2607.5675296068121</v>
      </c>
      <c r="BU203" s="13">
        <f t="shared" si="137"/>
        <v>1679.9285049171788</v>
      </c>
      <c r="BV203">
        <f t="shared" si="138"/>
        <v>6719.7140196687151</v>
      </c>
      <c r="BW203">
        <f t="shared" si="139"/>
        <v>1.5272077317428898E-4</v>
      </c>
      <c r="BX203" s="13">
        <f t="shared" si="116"/>
        <v>1674.5788174171787</v>
      </c>
      <c r="BY203">
        <f t="shared" si="140"/>
        <v>1034.8897091638164</v>
      </c>
      <c r="BZ203">
        <f t="shared" si="141"/>
        <v>4139.5588366552656</v>
      </c>
      <c r="CA203">
        <f t="shared" si="142"/>
        <v>9.4080882651256033E-5</v>
      </c>
      <c r="CB203">
        <f t="shared" si="143"/>
        <v>11786215.866952116</v>
      </c>
      <c r="CC203">
        <f t="shared" si="144"/>
        <v>19132473.561842896</v>
      </c>
    </row>
    <row r="204" spans="2:81" x14ac:dyDescent="0.25">
      <c r="B204" s="2" t="s">
        <v>37</v>
      </c>
      <c r="C204" s="2">
        <v>196</v>
      </c>
      <c r="D204" s="2">
        <v>196</v>
      </c>
      <c r="E204" s="2">
        <f t="shared" si="112"/>
        <v>3.333333333333333</v>
      </c>
      <c r="F204" s="7">
        <v>12</v>
      </c>
      <c r="G204" s="13">
        <f t="shared" si="145"/>
        <v>0</v>
      </c>
      <c r="H204" s="13">
        <f t="shared" si="146"/>
        <v>0</v>
      </c>
      <c r="I204" s="13">
        <f t="shared" si="117"/>
        <v>4.0064305555555544</v>
      </c>
      <c r="J204" s="19" t="str">
        <f t="shared" si="118"/>
        <v>No</v>
      </c>
      <c r="K204" s="13">
        <f t="shared" si="119"/>
        <v>0</v>
      </c>
      <c r="L204" s="13">
        <f t="shared" si="120"/>
        <v>107.99243055555556</v>
      </c>
      <c r="M204" s="13">
        <f t="shared" si="121"/>
        <v>359.97476851851849</v>
      </c>
      <c r="N204" s="13">
        <f t="shared" si="122"/>
        <v>0.35997476851851851</v>
      </c>
      <c r="O204" s="13">
        <f t="shared" si="123"/>
        <v>-0.35997476851851851</v>
      </c>
      <c r="P204" s="13">
        <f t="shared" si="147"/>
        <v>-127.45332771767744</v>
      </c>
      <c r="Q204" s="13">
        <f t="shared" si="124"/>
        <v>127.45332771767744</v>
      </c>
      <c r="R204" s="13">
        <f t="shared" si="125"/>
        <v>0.35997476851851851</v>
      </c>
      <c r="S204" s="13">
        <f t="shared" si="148"/>
        <v>134.81443882878858</v>
      </c>
      <c r="T204">
        <f t="shared" si="126"/>
        <v>103.986</v>
      </c>
      <c r="U204" s="13">
        <f t="shared" si="114"/>
        <v>7.3611111111111098</v>
      </c>
      <c r="V204" s="13">
        <f t="shared" si="149"/>
        <v>5240.8897665895074</v>
      </c>
      <c r="W204" s="13">
        <f t="shared" si="113"/>
        <v>0</v>
      </c>
      <c r="X204" s="13">
        <f t="shared" si="115"/>
        <v>0</v>
      </c>
      <c r="Y204">
        <f t="shared" si="127"/>
        <v>6.9930555555555536</v>
      </c>
      <c r="Z204">
        <f t="shared" si="128"/>
        <v>5.9440972222222204</v>
      </c>
      <c r="AA204">
        <f t="shared" si="129"/>
        <v>5.3496874999999982</v>
      </c>
      <c r="AB204">
        <f t="shared" si="130"/>
        <v>5.0822031249999977</v>
      </c>
      <c r="AC204">
        <f t="shared" si="131"/>
        <v>5.0822031249999977</v>
      </c>
      <c r="AD204">
        <f t="shared" si="132"/>
        <v>4.5739828124999979</v>
      </c>
      <c r="AE204">
        <f t="shared" si="133"/>
        <v>3.8878853906249979</v>
      </c>
      <c r="AF204">
        <f t="shared" si="134"/>
        <v>3.6934911210937478</v>
      </c>
      <c r="AG204">
        <f>AG203+AF204</f>
        <v>2629.6546169926778</v>
      </c>
      <c r="AH204" s="13">
        <f>S204-AG204*-1</f>
        <v>2764.4690558214666</v>
      </c>
      <c r="AI204" s="13">
        <f t="shared" si="135"/>
        <v>294924.41721842776</v>
      </c>
      <c r="AJ204" s="13">
        <f>(R204+AH204)/1000</f>
        <v>2.764829030589985</v>
      </c>
      <c r="AK204">
        <f t="shared" si="136"/>
        <v>295.05923165725659</v>
      </c>
      <c r="AL204" s="13">
        <f>V204-AG204</f>
        <v>2611.2351495968296</v>
      </c>
      <c r="BU204" s="13">
        <f t="shared" si="137"/>
        <v>1679.9285049171788</v>
      </c>
      <c r="BV204">
        <f t="shared" si="138"/>
        <v>6719.7140196687151</v>
      </c>
      <c r="BW204">
        <f t="shared" si="139"/>
        <v>1.5272077317428898E-4</v>
      </c>
      <c r="BX204" s="13">
        <f t="shared" si="116"/>
        <v>1674.5788174171787</v>
      </c>
      <c r="BY204">
        <f t="shared" si="140"/>
        <v>1034.8897091638164</v>
      </c>
      <c r="BZ204">
        <f t="shared" si="141"/>
        <v>4139.5588366552656</v>
      </c>
      <c r="CA204">
        <f t="shared" si="142"/>
        <v>9.4080882651256033E-5</v>
      </c>
      <c r="CB204">
        <f t="shared" si="143"/>
        <v>11786215.866952116</v>
      </c>
      <c r="CC204">
        <f t="shared" si="144"/>
        <v>19132473.561842896</v>
      </c>
    </row>
    <row r="205" spans="2:81" x14ac:dyDescent="0.25">
      <c r="B205" s="2" t="s">
        <v>37</v>
      </c>
      <c r="C205" s="2">
        <v>197</v>
      </c>
      <c r="D205" s="2">
        <v>197</v>
      </c>
      <c r="E205" s="2">
        <f t="shared" si="112"/>
        <v>3.333333333333333</v>
      </c>
      <c r="F205" s="7">
        <v>12</v>
      </c>
      <c r="G205" s="13">
        <f t="shared" si="145"/>
        <v>0</v>
      </c>
      <c r="H205" s="13">
        <f t="shared" si="146"/>
        <v>0</v>
      </c>
      <c r="I205" s="13">
        <f t="shared" si="117"/>
        <v>4.0064305555555544</v>
      </c>
      <c r="J205" s="19" t="str">
        <f t="shared" si="118"/>
        <v>No</v>
      </c>
      <c r="K205" s="13">
        <f t="shared" si="119"/>
        <v>0</v>
      </c>
      <c r="L205" s="13">
        <f t="shared" si="120"/>
        <v>107.99243055555556</v>
      </c>
      <c r="M205" s="13">
        <f t="shared" si="121"/>
        <v>359.97476851851849</v>
      </c>
      <c r="N205" s="13">
        <f t="shared" si="122"/>
        <v>0.35997476851851851</v>
      </c>
      <c r="O205" s="13">
        <f t="shared" si="123"/>
        <v>-0.35997476851851851</v>
      </c>
      <c r="P205" s="13">
        <f t="shared" si="147"/>
        <v>-127.81330248619595</v>
      </c>
      <c r="Q205" s="13">
        <f t="shared" si="124"/>
        <v>127.81330248619595</v>
      </c>
      <c r="R205" s="13">
        <f t="shared" si="125"/>
        <v>0.35997476851851851</v>
      </c>
      <c r="S205" s="13">
        <f t="shared" si="148"/>
        <v>135.17441359730711</v>
      </c>
      <c r="T205">
        <f t="shared" si="126"/>
        <v>103.986</v>
      </c>
      <c r="U205" s="13">
        <f t="shared" si="114"/>
        <v>7.3611111111111098</v>
      </c>
      <c r="V205" s="13">
        <f t="shared" si="149"/>
        <v>5248.2508777006187</v>
      </c>
      <c r="W205" s="13">
        <f t="shared" si="113"/>
        <v>0</v>
      </c>
      <c r="X205" s="13">
        <f t="shared" si="115"/>
        <v>0</v>
      </c>
      <c r="Y205">
        <f t="shared" si="127"/>
        <v>6.9930555555555536</v>
      </c>
      <c r="Z205">
        <f t="shared" si="128"/>
        <v>5.9440972222222204</v>
      </c>
      <c r="AA205">
        <f t="shared" si="129"/>
        <v>5.3496874999999982</v>
      </c>
      <c r="AB205">
        <f t="shared" si="130"/>
        <v>5.0822031249999977</v>
      </c>
      <c r="AC205">
        <f t="shared" si="131"/>
        <v>5.0822031249999977</v>
      </c>
      <c r="AD205">
        <f t="shared" si="132"/>
        <v>4.5739828124999979</v>
      </c>
      <c r="AE205">
        <f t="shared" si="133"/>
        <v>3.8878853906249979</v>
      </c>
      <c r="AF205">
        <f t="shared" si="134"/>
        <v>3.6934911210937478</v>
      </c>
      <c r="AG205">
        <f>AG204+AF205</f>
        <v>2633.3481081137716</v>
      </c>
      <c r="AH205" s="13">
        <f>S205-AG205*-1</f>
        <v>2768.5225217110788</v>
      </c>
      <c r="AI205" s="13">
        <f t="shared" si="135"/>
        <v>297692.93974013883</v>
      </c>
      <c r="AJ205" s="13">
        <f>(R205+AH205)/1000</f>
        <v>2.7688824964795971</v>
      </c>
      <c r="AK205">
        <f t="shared" si="136"/>
        <v>297.82811415373618</v>
      </c>
      <c r="AL205" s="13">
        <f>V205-AG205</f>
        <v>2614.9027695868472</v>
      </c>
      <c r="BU205" s="13">
        <f t="shared" si="137"/>
        <v>1679.9285049171788</v>
      </c>
      <c r="BV205">
        <f t="shared" si="138"/>
        <v>6719.7140196687151</v>
      </c>
      <c r="BW205">
        <f t="shared" si="139"/>
        <v>1.5272077317428898E-4</v>
      </c>
      <c r="BX205" s="13">
        <f t="shared" si="116"/>
        <v>1674.5788174171787</v>
      </c>
      <c r="BY205">
        <f t="shared" si="140"/>
        <v>1034.8897091638164</v>
      </c>
      <c r="BZ205">
        <f t="shared" si="141"/>
        <v>4139.5588366552656</v>
      </c>
      <c r="CA205">
        <f t="shared" si="142"/>
        <v>9.4080882651256033E-5</v>
      </c>
      <c r="CB205">
        <f t="shared" si="143"/>
        <v>11786215.866952116</v>
      </c>
      <c r="CC205">
        <f t="shared" si="144"/>
        <v>19132473.561842896</v>
      </c>
    </row>
    <row r="206" spans="2:81" x14ac:dyDescent="0.25">
      <c r="B206" s="2" t="s">
        <v>37</v>
      </c>
      <c r="C206" s="2">
        <v>198</v>
      </c>
      <c r="D206" s="2">
        <v>198</v>
      </c>
      <c r="E206" s="2">
        <f t="shared" si="112"/>
        <v>3.333333333333333</v>
      </c>
      <c r="F206" s="7">
        <v>12</v>
      </c>
      <c r="G206" s="13">
        <f t="shared" si="145"/>
        <v>6.9444444444444448E-2</v>
      </c>
      <c r="H206" s="13">
        <f t="shared" si="146"/>
        <v>0.25</v>
      </c>
      <c r="I206" s="13">
        <f t="shared" si="117"/>
        <v>4.0064305555555544</v>
      </c>
      <c r="J206" s="19" t="str">
        <f t="shared" si="118"/>
        <v>No</v>
      </c>
      <c r="K206" s="13">
        <f t="shared" si="119"/>
        <v>92.0138888888889</v>
      </c>
      <c r="L206" s="13">
        <f t="shared" si="120"/>
        <v>200.00631944444444</v>
      </c>
      <c r="M206" s="13">
        <f t="shared" si="121"/>
        <v>666.68773148148136</v>
      </c>
      <c r="N206" s="13">
        <f t="shared" si="122"/>
        <v>0.66668773148148142</v>
      </c>
      <c r="O206" s="13">
        <f t="shared" si="123"/>
        <v>-0.66668773148148142</v>
      </c>
      <c r="P206" s="13">
        <f t="shared" si="147"/>
        <v>-128.47999021767743</v>
      </c>
      <c r="Q206" s="13">
        <f t="shared" si="124"/>
        <v>128.47999021767743</v>
      </c>
      <c r="R206" s="13">
        <f t="shared" si="125"/>
        <v>0.66668773148148142</v>
      </c>
      <c r="S206" s="13">
        <f t="shared" si="148"/>
        <v>135.8411013287886</v>
      </c>
      <c r="T206">
        <f t="shared" si="126"/>
        <v>103.986</v>
      </c>
      <c r="U206" s="13">
        <f t="shared" si="114"/>
        <v>7.3611111111111098</v>
      </c>
      <c r="V206" s="13">
        <f t="shared" si="149"/>
        <v>5255.61198881173</v>
      </c>
      <c r="W206" s="13">
        <f t="shared" si="113"/>
        <v>0</v>
      </c>
      <c r="X206" s="13">
        <f t="shared" si="115"/>
        <v>0</v>
      </c>
      <c r="Y206">
        <f t="shared" si="127"/>
        <v>6.9930555555555536</v>
      </c>
      <c r="Z206">
        <f t="shared" si="128"/>
        <v>5.9440972222222204</v>
      </c>
      <c r="AA206">
        <f t="shared" si="129"/>
        <v>5.3496874999999982</v>
      </c>
      <c r="AB206">
        <f t="shared" si="130"/>
        <v>5.0822031249999977</v>
      </c>
      <c r="AC206">
        <f t="shared" si="131"/>
        <v>5.0822031249999977</v>
      </c>
      <c r="AD206">
        <f t="shared" si="132"/>
        <v>4.5739828124999979</v>
      </c>
      <c r="AE206">
        <f t="shared" si="133"/>
        <v>3.8878853906249979</v>
      </c>
      <c r="AF206">
        <f t="shared" si="134"/>
        <v>3.6934911210937478</v>
      </c>
      <c r="AG206">
        <f>AG205+AF206</f>
        <v>2637.0415992348653</v>
      </c>
      <c r="AH206" s="13">
        <f>S206-AG206*-1</f>
        <v>2772.882700563654</v>
      </c>
      <c r="AI206" s="13">
        <f t="shared" si="135"/>
        <v>300465.82244070247</v>
      </c>
      <c r="AJ206" s="13">
        <f>(R206+AH206)/1000</f>
        <v>2.7735493882951356</v>
      </c>
      <c r="AK206">
        <f t="shared" si="136"/>
        <v>300.6016635420313</v>
      </c>
      <c r="AL206" s="13">
        <f>V206-AG206</f>
        <v>2618.5703895768647</v>
      </c>
      <c r="BU206" s="13">
        <f t="shared" si="137"/>
        <v>1679.9285049171788</v>
      </c>
      <c r="BV206">
        <f t="shared" si="138"/>
        <v>6719.7140196687151</v>
      </c>
      <c r="BW206">
        <f t="shared" si="139"/>
        <v>1.5272077317428898E-4</v>
      </c>
      <c r="BX206" s="13">
        <f t="shared" si="116"/>
        <v>1674.5788174171787</v>
      </c>
      <c r="BY206">
        <f t="shared" si="140"/>
        <v>1034.8897091638164</v>
      </c>
      <c r="BZ206">
        <f t="shared" si="141"/>
        <v>4139.5588366552656</v>
      </c>
      <c r="CA206">
        <f t="shared" si="142"/>
        <v>9.4080882651256033E-5</v>
      </c>
      <c r="CB206">
        <f t="shared" si="143"/>
        <v>11786215.866952116</v>
      </c>
      <c r="CC206">
        <f t="shared" si="144"/>
        <v>19132473.561842896</v>
      </c>
    </row>
    <row r="207" spans="2:81" x14ac:dyDescent="0.25">
      <c r="B207" s="2" t="s">
        <v>37</v>
      </c>
      <c r="C207" s="2">
        <v>199</v>
      </c>
      <c r="D207" s="2">
        <v>199</v>
      </c>
      <c r="E207" s="2">
        <f t="shared" si="112"/>
        <v>3.4722222222222223</v>
      </c>
      <c r="F207" s="7">
        <v>12.5</v>
      </c>
      <c r="G207" s="13">
        <f t="shared" si="145"/>
        <v>0.1388888888888889</v>
      </c>
      <c r="H207" s="13">
        <f t="shared" si="146"/>
        <v>0.5</v>
      </c>
      <c r="I207" s="13">
        <f t="shared" si="117"/>
        <v>4.3472553771219129</v>
      </c>
      <c r="J207" s="19" t="str">
        <f t="shared" si="118"/>
        <v>No</v>
      </c>
      <c r="K207" s="13">
        <f t="shared" si="119"/>
        <v>184.0277777777778</v>
      </c>
      <c r="L207" s="13">
        <f t="shared" si="120"/>
        <v>292.3610331548997</v>
      </c>
      <c r="M207" s="13">
        <f t="shared" si="121"/>
        <v>1015.1424762322906</v>
      </c>
      <c r="N207" s="13">
        <f t="shared" si="122"/>
        <v>0.38893684351623903</v>
      </c>
      <c r="O207" s="13">
        <f t="shared" si="123"/>
        <v>-0.38893684351623903</v>
      </c>
      <c r="P207" s="13">
        <f t="shared" si="147"/>
        <v>-128.86892706119366</v>
      </c>
      <c r="Q207" s="13">
        <f t="shared" si="124"/>
        <v>128.86892706119366</v>
      </c>
      <c r="R207" s="13">
        <f t="shared" si="125"/>
        <v>1.0151424762322907</v>
      </c>
      <c r="S207" s="13">
        <f t="shared" si="148"/>
        <v>136.85624380502088</v>
      </c>
      <c r="T207">
        <f t="shared" si="126"/>
        <v>103.986</v>
      </c>
      <c r="U207" s="13">
        <f t="shared" si="114"/>
        <v>7.9873167438271615</v>
      </c>
      <c r="V207" s="13">
        <f t="shared" si="149"/>
        <v>5263.5993055555573</v>
      </c>
      <c r="W207" s="13">
        <f t="shared" si="113"/>
        <v>0.62620563271605167</v>
      </c>
      <c r="X207" s="13">
        <f t="shared" si="115"/>
        <v>0</v>
      </c>
      <c r="Y207">
        <f t="shared" si="127"/>
        <v>7.5879509066358031</v>
      </c>
      <c r="Z207">
        <f t="shared" si="128"/>
        <v>6.4497582706404328</v>
      </c>
      <c r="AA207">
        <f t="shared" si="129"/>
        <v>5.8047824435763893</v>
      </c>
      <c r="AB207">
        <f t="shared" si="130"/>
        <v>5.5145433213975696</v>
      </c>
      <c r="AC207">
        <f t="shared" si="131"/>
        <v>5.5145433213975696</v>
      </c>
      <c r="AD207">
        <f t="shared" si="132"/>
        <v>4.9630889892578125</v>
      </c>
      <c r="AE207">
        <f t="shared" si="133"/>
        <v>4.2186256408691403</v>
      </c>
      <c r="AF207">
        <f t="shared" si="134"/>
        <v>4.0076943588256828</v>
      </c>
      <c r="AG207">
        <f>AG206+AF207</f>
        <v>2641.0492935936909</v>
      </c>
      <c r="AH207" s="13">
        <f>S207-AG207*-1</f>
        <v>2777.9055373987117</v>
      </c>
      <c r="AI207" s="13">
        <f t="shared" si="135"/>
        <v>303243.72797810117</v>
      </c>
      <c r="AJ207" s="13">
        <f>(R207+AH207)/1000</f>
        <v>2.7789206798749437</v>
      </c>
      <c r="AK207">
        <f t="shared" si="136"/>
        <v>303.38058422190625</v>
      </c>
      <c r="AL207" s="13">
        <f>V207-AG207</f>
        <v>2622.5500119618664</v>
      </c>
      <c r="BU207" s="13">
        <f t="shared" si="137"/>
        <v>1679.9285049171788</v>
      </c>
      <c r="BV207">
        <f t="shared" si="138"/>
        <v>6719.7140196687151</v>
      </c>
      <c r="BW207">
        <f t="shared" si="139"/>
        <v>1.5272077317428898E-4</v>
      </c>
      <c r="BX207" s="13">
        <f t="shared" si="116"/>
        <v>1674.1237224736024</v>
      </c>
      <c r="BY207">
        <f t="shared" si="140"/>
        <v>1034.6084604886862</v>
      </c>
      <c r="BZ207">
        <f t="shared" si="141"/>
        <v>4138.4338419547448</v>
      </c>
      <c r="CA207">
        <f t="shared" si="142"/>
        <v>9.405531458988056E-5</v>
      </c>
      <c r="CB207">
        <f t="shared" si="143"/>
        <v>11786215.866952116</v>
      </c>
      <c r="CC207">
        <f t="shared" si="144"/>
        <v>19137674.54660837</v>
      </c>
    </row>
    <row r="208" spans="2:81" x14ac:dyDescent="0.25">
      <c r="B208" s="2" t="s">
        <v>37</v>
      </c>
      <c r="C208" s="2">
        <v>200</v>
      </c>
      <c r="D208" s="2">
        <v>200</v>
      </c>
      <c r="E208" s="2">
        <f t="shared" si="112"/>
        <v>3.6111111111111112</v>
      </c>
      <c r="F208" s="7">
        <v>13</v>
      </c>
      <c r="G208" s="13">
        <f t="shared" si="145"/>
        <v>0.20833333333333331</v>
      </c>
      <c r="H208" s="13">
        <f t="shared" si="146"/>
        <v>0.75</v>
      </c>
      <c r="I208" s="13">
        <f t="shared" si="117"/>
        <v>4.7019914158950611</v>
      </c>
      <c r="J208" s="19" t="str">
        <f t="shared" si="118"/>
        <v>No</v>
      </c>
      <c r="K208" s="13">
        <f t="shared" si="119"/>
        <v>276.04166666666663</v>
      </c>
      <c r="L208" s="13">
        <f t="shared" si="120"/>
        <v>384.72965808256168</v>
      </c>
      <c r="M208" s="13">
        <f t="shared" si="121"/>
        <v>1389.3015430759172</v>
      </c>
      <c r="N208" s="13">
        <f t="shared" si="122"/>
        <v>0.73753649677962141</v>
      </c>
      <c r="O208" s="13">
        <f t="shared" si="123"/>
        <v>-0.73753649677962141</v>
      </c>
      <c r="P208" s="13">
        <f t="shared" si="147"/>
        <v>-129.60646355797329</v>
      </c>
      <c r="Q208" s="13">
        <f t="shared" si="124"/>
        <v>129.60646355797329</v>
      </c>
      <c r="R208" s="13">
        <f t="shared" si="125"/>
        <v>1.3893015430759172</v>
      </c>
      <c r="S208" s="13">
        <f t="shared" si="148"/>
        <v>138.24554534809681</v>
      </c>
      <c r="T208">
        <f t="shared" si="126"/>
        <v>103.986</v>
      </c>
      <c r="U208" s="13">
        <f t="shared" si="114"/>
        <v>8.6390817901234573</v>
      </c>
      <c r="V208" s="13">
        <f t="shared" si="149"/>
        <v>5272.2383873456811</v>
      </c>
      <c r="W208" s="13">
        <f t="shared" si="113"/>
        <v>0.65176504629629584</v>
      </c>
      <c r="X208" s="13">
        <f t="shared" si="115"/>
        <v>0</v>
      </c>
      <c r="Y208">
        <f t="shared" si="127"/>
        <v>8.2071277006172849</v>
      </c>
      <c r="Z208">
        <f t="shared" si="128"/>
        <v>6.9760585455246922</v>
      </c>
      <c r="AA208">
        <f t="shared" si="129"/>
        <v>6.2784526909722231</v>
      </c>
      <c r="AB208">
        <f t="shared" si="130"/>
        <v>5.9645300564236114</v>
      </c>
      <c r="AC208">
        <f t="shared" si="131"/>
        <v>5.9645300564236114</v>
      </c>
      <c r="AD208">
        <f t="shared" si="132"/>
        <v>5.3680770507812507</v>
      </c>
      <c r="AE208">
        <f t="shared" si="133"/>
        <v>4.5628654931640629</v>
      </c>
      <c r="AF208">
        <f t="shared" si="134"/>
        <v>4.3347222185058598</v>
      </c>
      <c r="AG208">
        <f>AG207+AF208</f>
        <v>2645.3840158121966</v>
      </c>
      <c r="AH208" s="13">
        <f>S208-AG208*-1</f>
        <v>2783.6295611602936</v>
      </c>
      <c r="AI208" s="13">
        <f t="shared" si="135"/>
        <v>306027.35753926146</v>
      </c>
      <c r="AJ208" s="13">
        <f>(R208+AH208)/1000</f>
        <v>2.7850188627033696</v>
      </c>
      <c r="AK208">
        <f t="shared" si="136"/>
        <v>306.16560308460964</v>
      </c>
      <c r="AL208" s="13">
        <f>V208-AG208</f>
        <v>2626.8543715334845</v>
      </c>
      <c r="BU208" s="13">
        <f t="shared" si="137"/>
        <v>1679.9285049171788</v>
      </c>
      <c r="BV208">
        <f t="shared" si="138"/>
        <v>6719.7140196687151</v>
      </c>
      <c r="BW208">
        <f t="shared" si="139"/>
        <v>1.5272077317428898E-4</v>
      </c>
      <c r="BX208" s="13">
        <f t="shared" si="116"/>
        <v>1673.6500522262065</v>
      </c>
      <c r="BY208">
        <f t="shared" si="140"/>
        <v>1034.3157322757957</v>
      </c>
      <c r="BZ208">
        <f t="shared" si="141"/>
        <v>4137.2629291031826</v>
      </c>
      <c r="CA208">
        <f t="shared" si="142"/>
        <v>9.4028702934163244E-5</v>
      </c>
      <c r="CB208">
        <f t="shared" si="143"/>
        <v>11786215.866952116</v>
      </c>
      <c r="CC208">
        <f t="shared" si="144"/>
        <v>19143090.820473392</v>
      </c>
    </row>
    <row r="209" spans="2:81" x14ac:dyDescent="0.25">
      <c r="B209" s="2" t="s">
        <v>37</v>
      </c>
      <c r="C209" s="2">
        <v>201</v>
      </c>
      <c r="D209" s="2">
        <v>201</v>
      </c>
      <c r="E209" s="2">
        <f t="shared" si="112"/>
        <v>3.8888888888888888</v>
      </c>
      <c r="F209" s="7">
        <v>14</v>
      </c>
      <c r="G209" s="13">
        <f t="shared" si="145"/>
        <v>0.27777777777777779</v>
      </c>
      <c r="H209" s="13">
        <f t="shared" si="146"/>
        <v>1</v>
      </c>
      <c r="I209" s="13">
        <f t="shared" si="117"/>
        <v>5.4531971450617274</v>
      </c>
      <c r="J209" s="19" t="str">
        <f t="shared" si="118"/>
        <v>No</v>
      </c>
      <c r="K209" s="13">
        <f t="shared" si="119"/>
        <v>368.0555555555556</v>
      </c>
      <c r="L209" s="13">
        <f t="shared" si="120"/>
        <v>477.49475270061731</v>
      </c>
      <c r="M209" s="13">
        <f t="shared" si="121"/>
        <v>1856.9240382801784</v>
      </c>
      <c r="N209" s="13">
        <f t="shared" si="122"/>
        <v>0.47671570494684623</v>
      </c>
      <c r="O209" s="13">
        <f t="shared" si="123"/>
        <v>-0.47671570494684623</v>
      </c>
      <c r="P209" s="13">
        <f t="shared" si="147"/>
        <v>-130.08317926292014</v>
      </c>
      <c r="Q209" s="13">
        <f t="shared" si="124"/>
        <v>130.08317926292014</v>
      </c>
      <c r="R209" s="13">
        <f t="shared" si="125"/>
        <v>1.8569240382801784</v>
      </c>
      <c r="S209" s="13">
        <f t="shared" si="148"/>
        <v>140.10246938637698</v>
      </c>
      <c r="T209">
        <f t="shared" si="126"/>
        <v>103.986</v>
      </c>
      <c r="U209" s="13">
        <f t="shared" si="114"/>
        <v>10.019290123456789</v>
      </c>
      <c r="V209" s="13">
        <f t="shared" si="149"/>
        <v>5282.2576774691379</v>
      </c>
      <c r="W209" s="13">
        <f t="shared" si="113"/>
        <v>1.3802083333333321</v>
      </c>
      <c r="X209" s="13">
        <f t="shared" si="115"/>
        <v>0</v>
      </c>
      <c r="Y209">
        <f t="shared" si="127"/>
        <v>9.5183256172839492</v>
      </c>
      <c r="Z209">
        <f t="shared" si="128"/>
        <v>8.0905767746913568</v>
      </c>
      <c r="AA209">
        <f t="shared" si="129"/>
        <v>7.2815190972222217</v>
      </c>
      <c r="AB209">
        <f t="shared" si="130"/>
        <v>6.91744314236111</v>
      </c>
      <c r="AC209">
        <f t="shared" si="131"/>
        <v>6.91744314236111</v>
      </c>
      <c r="AD209">
        <f t="shared" si="132"/>
        <v>6.2256988281249992</v>
      </c>
      <c r="AE209">
        <f t="shared" si="133"/>
        <v>5.2918440039062489</v>
      </c>
      <c r="AF209">
        <f t="shared" si="134"/>
        <v>5.0272518037109366</v>
      </c>
      <c r="AG209">
        <f>AG208+AF209</f>
        <v>2650.4112676159075</v>
      </c>
      <c r="AH209" s="13">
        <f>S209-AG209*-1</f>
        <v>2790.5137370022844</v>
      </c>
      <c r="AI209" s="13">
        <f t="shared" si="135"/>
        <v>308817.87127626373</v>
      </c>
      <c r="AJ209" s="13">
        <f>(R209+AH209)/1000</f>
        <v>2.792370661040565</v>
      </c>
      <c r="AK209">
        <f t="shared" si="136"/>
        <v>308.95797374565024</v>
      </c>
      <c r="AL209" s="13">
        <f>V209-AG209</f>
        <v>2631.8464098532304</v>
      </c>
      <c r="BU209" s="13">
        <f t="shared" si="137"/>
        <v>1679.9285049171788</v>
      </c>
      <c r="BV209">
        <f t="shared" si="138"/>
        <v>6719.7140196687151</v>
      </c>
      <c r="BW209">
        <f t="shared" si="139"/>
        <v>1.5272077317428898E-4</v>
      </c>
      <c r="BX209" s="13">
        <f t="shared" si="116"/>
        <v>1672.6469858199566</v>
      </c>
      <c r="BY209">
        <f t="shared" si="140"/>
        <v>1033.6958372367333</v>
      </c>
      <c r="BZ209">
        <f t="shared" si="141"/>
        <v>4134.7833489469331</v>
      </c>
      <c r="CA209">
        <f t="shared" si="142"/>
        <v>9.3972348839703028E-5</v>
      </c>
      <c r="CB209">
        <f t="shared" si="143"/>
        <v>11786215.866952116</v>
      </c>
      <c r="CC209">
        <f t="shared" si="144"/>
        <v>19154570.703243989</v>
      </c>
    </row>
    <row r="210" spans="2:81" x14ac:dyDescent="0.25">
      <c r="B210" s="2" t="s">
        <v>37</v>
      </c>
      <c r="C210" s="2">
        <v>202</v>
      </c>
      <c r="D210" s="2">
        <v>202</v>
      </c>
      <c r="E210" s="2">
        <f t="shared" si="112"/>
        <v>4.166666666666667</v>
      </c>
      <c r="F210" s="7">
        <v>15</v>
      </c>
      <c r="G210" s="13">
        <f t="shared" si="145"/>
        <v>0.34722222222222221</v>
      </c>
      <c r="H210" s="13">
        <f t="shared" si="146"/>
        <v>1.25</v>
      </c>
      <c r="I210" s="13">
        <f t="shared" si="117"/>
        <v>6.2600477430555559</v>
      </c>
      <c r="J210" s="19" t="str">
        <f t="shared" si="118"/>
        <v>No</v>
      </c>
      <c r="K210" s="13">
        <f t="shared" si="119"/>
        <v>460.0694444444444</v>
      </c>
      <c r="L210" s="13">
        <f t="shared" si="120"/>
        <v>570.31549218750001</v>
      </c>
      <c r="M210" s="13">
        <f t="shared" si="121"/>
        <v>2376.3145507812501</v>
      </c>
      <c r="N210" s="13">
        <f t="shared" si="122"/>
        <v>0.8938685631269272</v>
      </c>
      <c r="O210" s="13">
        <f t="shared" si="123"/>
        <v>-0.8938685631269272</v>
      </c>
      <c r="P210" s="13">
        <f t="shared" si="147"/>
        <v>-130.97704782604706</v>
      </c>
      <c r="Q210" s="13">
        <f t="shared" si="124"/>
        <v>130.97704782604706</v>
      </c>
      <c r="R210" s="13">
        <f t="shared" si="125"/>
        <v>2.3763145507812502</v>
      </c>
      <c r="S210" s="13">
        <f t="shared" si="148"/>
        <v>142.47878393715823</v>
      </c>
      <c r="T210">
        <f t="shared" si="126"/>
        <v>103.986</v>
      </c>
      <c r="U210" s="13">
        <f t="shared" si="114"/>
        <v>11.501736111111112</v>
      </c>
      <c r="V210" s="13">
        <f t="shared" si="149"/>
        <v>5293.7594135802492</v>
      </c>
      <c r="W210" s="13">
        <f t="shared" si="113"/>
        <v>1.482445987654323</v>
      </c>
      <c r="X210" s="13">
        <f t="shared" si="115"/>
        <v>0</v>
      </c>
      <c r="Y210">
        <f t="shared" si="127"/>
        <v>10.926649305555557</v>
      </c>
      <c r="Z210">
        <f t="shared" si="128"/>
        <v>9.2876519097222232</v>
      </c>
      <c r="AA210">
        <f t="shared" si="129"/>
        <v>8.3588867187500018</v>
      </c>
      <c r="AB210">
        <f t="shared" si="130"/>
        <v>7.9409423828125014</v>
      </c>
      <c r="AC210">
        <f t="shared" si="131"/>
        <v>7.9409423828125014</v>
      </c>
      <c r="AD210">
        <f t="shared" si="132"/>
        <v>7.1468481445312513</v>
      </c>
      <c r="AE210">
        <f t="shared" si="133"/>
        <v>6.0748209228515631</v>
      </c>
      <c r="AF210">
        <f t="shared" si="134"/>
        <v>5.7710798767089848</v>
      </c>
      <c r="AG210">
        <f>AG209+AF210</f>
        <v>2656.1823474926164</v>
      </c>
      <c r="AH210" s="13">
        <f>S210-AG210*-1</f>
        <v>2798.6611314297747</v>
      </c>
      <c r="AI210" s="13">
        <f t="shared" si="135"/>
        <v>311616.53240769351</v>
      </c>
      <c r="AJ210" s="13">
        <f>(R210+AH210)/1000</f>
        <v>2.801037445980556</v>
      </c>
      <c r="AK210">
        <f t="shared" si="136"/>
        <v>311.7590111916308</v>
      </c>
      <c r="AL210" s="13">
        <f>V210-AG210</f>
        <v>2637.5770660876328</v>
      </c>
      <c r="BU210" s="13">
        <f t="shared" si="137"/>
        <v>1679.9285049171788</v>
      </c>
      <c r="BV210">
        <f t="shared" si="138"/>
        <v>6719.7140196687151</v>
      </c>
      <c r="BW210">
        <f t="shared" si="139"/>
        <v>1.5272077317428898E-4</v>
      </c>
      <c r="BX210" s="13">
        <f t="shared" si="116"/>
        <v>1671.5696181984288</v>
      </c>
      <c r="BY210">
        <f t="shared" si="140"/>
        <v>1033.030024046629</v>
      </c>
      <c r="BZ210">
        <f t="shared" si="141"/>
        <v>4132.1200961865161</v>
      </c>
      <c r="CA210">
        <f t="shared" si="142"/>
        <v>9.3911820367875359E-5</v>
      </c>
      <c r="CB210">
        <f t="shared" si="143"/>
        <v>11786215.866952116</v>
      </c>
      <c r="CC210">
        <f t="shared" si="144"/>
        <v>19166916.293912351</v>
      </c>
    </row>
    <row r="211" spans="2:81" x14ac:dyDescent="0.25">
      <c r="B211" s="2" t="s">
        <v>37</v>
      </c>
      <c r="C211" s="2">
        <v>203</v>
      </c>
      <c r="D211" s="2">
        <v>203</v>
      </c>
      <c r="E211" s="2">
        <f t="shared" si="112"/>
        <v>4.583333333333333</v>
      </c>
      <c r="F211" s="7">
        <v>16.5</v>
      </c>
      <c r="G211" s="13">
        <f t="shared" si="145"/>
        <v>0.55555555555555558</v>
      </c>
      <c r="H211" s="13">
        <f t="shared" si="146"/>
        <v>2</v>
      </c>
      <c r="I211" s="13">
        <f t="shared" si="117"/>
        <v>7.5746577690972208</v>
      </c>
      <c r="J211" s="19" t="str">
        <f t="shared" si="118"/>
        <v>No</v>
      </c>
      <c r="K211" s="13">
        <f t="shared" si="119"/>
        <v>736.1111111111112</v>
      </c>
      <c r="L211" s="13">
        <f t="shared" si="120"/>
        <v>847.67176888020845</v>
      </c>
      <c r="M211" s="13">
        <f t="shared" si="121"/>
        <v>3885.1622740342887</v>
      </c>
      <c r="N211" s="13">
        <f t="shared" si="122"/>
        <v>1.4697976907009584</v>
      </c>
      <c r="O211" s="13">
        <f t="shared" si="123"/>
        <v>-1.4697976907009584</v>
      </c>
      <c r="P211" s="13">
        <f t="shared" si="147"/>
        <v>-132.44684551674803</v>
      </c>
      <c r="Q211" s="13">
        <f t="shared" si="124"/>
        <v>132.44684551674803</v>
      </c>
      <c r="R211" s="13">
        <f t="shared" si="125"/>
        <v>3.8851622740342888</v>
      </c>
      <c r="S211" s="13">
        <f t="shared" si="148"/>
        <v>146.36394621119251</v>
      </c>
      <c r="T211">
        <f t="shared" si="126"/>
        <v>103.986</v>
      </c>
      <c r="U211" s="13">
        <f t="shared" si="114"/>
        <v>13.917100694444443</v>
      </c>
      <c r="V211" s="13">
        <f t="shared" si="149"/>
        <v>5307.6765142746935</v>
      </c>
      <c r="W211" s="13">
        <f t="shared" si="113"/>
        <v>2.4153645833333304</v>
      </c>
      <c r="X211" s="13">
        <f t="shared" si="115"/>
        <v>0</v>
      </c>
      <c r="Y211">
        <f t="shared" si="127"/>
        <v>13.22124565972222</v>
      </c>
      <c r="Z211">
        <f t="shared" si="128"/>
        <v>11.238058810763887</v>
      </c>
      <c r="AA211">
        <f t="shared" si="129"/>
        <v>10.114252929687499</v>
      </c>
      <c r="AB211">
        <f t="shared" si="130"/>
        <v>9.6085402832031228</v>
      </c>
      <c r="AC211">
        <f t="shared" si="131"/>
        <v>9.6085402832031228</v>
      </c>
      <c r="AD211">
        <f t="shared" si="132"/>
        <v>8.6476862548828102</v>
      </c>
      <c r="AE211">
        <f t="shared" si="133"/>
        <v>7.3505333166503881</v>
      </c>
      <c r="AF211">
        <f t="shared" si="134"/>
        <v>6.9830066508178685</v>
      </c>
      <c r="AG211">
        <f>AG210+AF211</f>
        <v>2663.1653541434343</v>
      </c>
      <c r="AH211" s="13">
        <f>S211-AG211*-1</f>
        <v>2809.5293003546267</v>
      </c>
      <c r="AI211" s="13">
        <f t="shared" si="135"/>
        <v>314426.06170804816</v>
      </c>
      <c r="AJ211" s="13">
        <f>(R211+AH211)/1000</f>
        <v>2.813414462628661</v>
      </c>
      <c r="AK211">
        <f t="shared" si="136"/>
        <v>314.57242565425946</v>
      </c>
      <c r="AL211" s="13">
        <f>V211-AG211</f>
        <v>2644.5111601312592</v>
      </c>
      <c r="BU211" s="13">
        <f t="shared" si="137"/>
        <v>1679.9285049171788</v>
      </c>
      <c r="BV211">
        <f t="shared" si="138"/>
        <v>6719.7140196687151</v>
      </c>
      <c r="BW211">
        <f t="shared" si="139"/>
        <v>1.5272077317428898E-4</v>
      </c>
      <c r="BX211" s="13">
        <f t="shared" si="116"/>
        <v>1669.8142519874912</v>
      </c>
      <c r="BY211">
        <f t="shared" si="140"/>
        <v>1031.9452077282695</v>
      </c>
      <c r="BZ211">
        <f t="shared" si="141"/>
        <v>4127.7808309130778</v>
      </c>
      <c r="CA211">
        <f t="shared" si="142"/>
        <v>9.3813200702569952E-5</v>
      </c>
      <c r="CB211">
        <f t="shared" si="143"/>
        <v>11786215.866952116</v>
      </c>
      <c r="CC211">
        <f t="shared" si="144"/>
        <v>19187065.215979677</v>
      </c>
    </row>
    <row r="212" spans="2:81" x14ac:dyDescent="0.25">
      <c r="B212" s="2" t="s">
        <v>37</v>
      </c>
      <c r="C212" s="2">
        <v>204</v>
      </c>
      <c r="D212" s="2">
        <v>204</v>
      </c>
      <c r="E212" s="2">
        <f t="shared" ref="E212:E275" si="150">F212/3.6</f>
        <v>5.2777777777777777</v>
      </c>
      <c r="F212" s="7">
        <v>19</v>
      </c>
      <c r="G212" s="13">
        <f t="shared" si="145"/>
        <v>0.65277777777777768</v>
      </c>
      <c r="H212" s="13">
        <f t="shared" si="146"/>
        <v>2.3499999999999996</v>
      </c>
      <c r="I212" s="13">
        <f t="shared" si="117"/>
        <v>10.043898823302467</v>
      </c>
      <c r="J212" s="19" t="str">
        <f t="shared" si="118"/>
        <v>No</v>
      </c>
      <c r="K212" s="13">
        <f t="shared" si="119"/>
        <v>864.93055555555543</v>
      </c>
      <c r="L212" s="13">
        <f t="shared" si="120"/>
        <v>978.96045437885789</v>
      </c>
      <c r="M212" s="13">
        <f t="shared" si="121"/>
        <v>5166.7357314439723</v>
      </c>
      <c r="N212" s="13">
        <f t="shared" si="122"/>
        <v>0.62993982095014633</v>
      </c>
      <c r="O212" s="13">
        <f t="shared" si="123"/>
        <v>-0.62993982095014633</v>
      </c>
      <c r="P212" s="13">
        <f t="shared" si="147"/>
        <v>-133.07678533769817</v>
      </c>
      <c r="Q212" s="13">
        <f t="shared" si="124"/>
        <v>133.07678533769817</v>
      </c>
      <c r="R212" s="13">
        <f t="shared" si="125"/>
        <v>5.1667357314439721</v>
      </c>
      <c r="S212" s="13">
        <f t="shared" si="148"/>
        <v>151.53068194263648</v>
      </c>
      <c r="T212">
        <f t="shared" si="126"/>
        <v>103.986</v>
      </c>
      <c r="U212" s="13">
        <f t="shared" si="114"/>
        <v>18.453896604938269</v>
      </c>
      <c r="V212" s="13">
        <f t="shared" si="149"/>
        <v>5326.1304108796321</v>
      </c>
      <c r="W212" s="13">
        <f t="shared" si="113"/>
        <v>4.5367959104938258</v>
      </c>
      <c r="X212" s="13">
        <f t="shared" si="115"/>
        <v>0</v>
      </c>
      <c r="Y212">
        <f t="shared" si="127"/>
        <v>17.531201774691354</v>
      </c>
      <c r="Z212">
        <f t="shared" si="128"/>
        <v>14.901521508487651</v>
      </c>
      <c r="AA212">
        <f t="shared" si="129"/>
        <v>13.411369357638886</v>
      </c>
      <c r="AB212">
        <f t="shared" si="130"/>
        <v>12.740800889756942</v>
      </c>
      <c r="AC212">
        <f t="shared" si="131"/>
        <v>12.740800889756942</v>
      </c>
      <c r="AD212">
        <f t="shared" si="132"/>
        <v>11.466720800781248</v>
      </c>
      <c r="AE212">
        <f t="shared" si="133"/>
        <v>9.7467126806640607</v>
      </c>
      <c r="AF212">
        <f t="shared" si="134"/>
        <v>9.259377046630858</v>
      </c>
      <c r="AG212">
        <f>AG211+AF212</f>
        <v>2672.4247311900654</v>
      </c>
      <c r="AH212" s="13">
        <f>S212-AG212*-1</f>
        <v>2823.9554131327018</v>
      </c>
      <c r="AI212" s="13">
        <f t="shared" si="135"/>
        <v>317250.01712118083</v>
      </c>
      <c r="AJ212" s="13">
        <f>(R212+AH212)/1000</f>
        <v>2.8291221488641458</v>
      </c>
      <c r="AK212">
        <f t="shared" si="136"/>
        <v>317.40154780312361</v>
      </c>
      <c r="AL212" s="13">
        <f>V212-AG212</f>
        <v>2653.7056796895668</v>
      </c>
      <c r="BU212" s="13">
        <f t="shared" si="137"/>
        <v>1679.9285049171788</v>
      </c>
      <c r="BV212">
        <f t="shared" si="138"/>
        <v>6719.7140196687151</v>
      </c>
      <c r="BW212">
        <f t="shared" si="139"/>
        <v>1.5272077317428898E-4</v>
      </c>
      <c r="BX212" s="13">
        <f t="shared" si="116"/>
        <v>1666.5171355595398</v>
      </c>
      <c r="BY212">
        <f t="shared" si="140"/>
        <v>1029.9075897757957</v>
      </c>
      <c r="BZ212">
        <f t="shared" si="141"/>
        <v>4119.6303591031829</v>
      </c>
      <c r="CA212">
        <f t="shared" si="142"/>
        <v>9.3627962706890514E-5</v>
      </c>
      <c r="CB212">
        <f t="shared" si="143"/>
        <v>11786215.866952116</v>
      </c>
      <c r="CC212">
        <f t="shared" si="144"/>
        <v>19225025.814510535</v>
      </c>
    </row>
    <row r="213" spans="2:81" x14ac:dyDescent="0.25">
      <c r="B213" s="2" t="s">
        <v>37</v>
      </c>
      <c r="C213" s="2">
        <v>205</v>
      </c>
      <c r="D213" s="2">
        <v>205</v>
      </c>
      <c r="E213" s="2">
        <f t="shared" si="150"/>
        <v>5.8888888888888884</v>
      </c>
      <c r="F213" s="7">
        <v>21.2</v>
      </c>
      <c r="G213" s="13">
        <f t="shared" si="145"/>
        <v>0.66666666666666674</v>
      </c>
      <c r="H213" s="13">
        <f t="shared" si="146"/>
        <v>2.4000000000000004</v>
      </c>
      <c r="I213" s="13">
        <f t="shared" si="117"/>
        <v>12.504514922839501</v>
      </c>
      <c r="J213" s="19" t="str">
        <f t="shared" si="118"/>
        <v>No</v>
      </c>
      <c r="K213" s="13">
        <f t="shared" si="119"/>
        <v>883.33333333333348</v>
      </c>
      <c r="L213" s="13">
        <f t="shared" si="120"/>
        <v>999.82384825617305</v>
      </c>
      <c r="M213" s="13">
        <f t="shared" si="121"/>
        <v>5887.8515508419077</v>
      </c>
      <c r="N213" s="13">
        <f t="shared" si="122"/>
        <v>1.3669024767678328</v>
      </c>
      <c r="O213" s="13">
        <f t="shared" si="123"/>
        <v>-1.3669024767678328</v>
      </c>
      <c r="P213" s="13">
        <f t="shared" si="147"/>
        <v>-134.44368781446599</v>
      </c>
      <c r="Q213" s="13">
        <f t="shared" si="124"/>
        <v>134.44368781446599</v>
      </c>
      <c r="R213" s="13">
        <f t="shared" si="125"/>
        <v>5.8878515508419076</v>
      </c>
      <c r="S213" s="13">
        <f t="shared" si="148"/>
        <v>157.41853349347838</v>
      </c>
      <c r="T213">
        <f t="shared" si="126"/>
        <v>103.986</v>
      </c>
      <c r="U213" s="13">
        <f t="shared" si="114"/>
        <v>22.974845679012343</v>
      </c>
      <c r="V213" s="13">
        <f t="shared" si="149"/>
        <v>5349.1052565586442</v>
      </c>
      <c r="W213" s="13">
        <f t="shared" si="113"/>
        <v>4.5209490740740748</v>
      </c>
      <c r="X213" s="13">
        <f t="shared" si="115"/>
        <v>0</v>
      </c>
      <c r="Y213">
        <f t="shared" si="127"/>
        <v>21.826103395061725</v>
      </c>
      <c r="Z213">
        <f t="shared" si="128"/>
        <v>18.552187885802468</v>
      </c>
      <c r="AA213">
        <f t="shared" si="129"/>
        <v>16.696969097222222</v>
      </c>
      <c r="AB213">
        <f t="shared" si="130"/>
        <v>15.862120642361111</v>
      </c>
      <c r="AC213">
        <f t="shared" si="131"/>
        <v>15.862120642361111</v>
      </c>
      <c r="AD213">
        <f t="shared" si="132"/>
        <v>14.275908578125</v>
      </c>
      <c r="AE213">
        <f t="shared" si="133"/>
        <v>12.134522291406249</v>
      </c>
      <c r="AF213">
        <f t="shared" si="134"/>
        <v>11.527796176835936</v>
      </c>
      <c r="AG213">
        <f>AG212+AF213</f>
        <v>2683.9525273669014</v>
      </c>
      <c r="AH213" s="13">
        <f>S213-AG213*-1</f>
        <v>2841.3710608603797</v>
      </c>
      <c r="AI213" s="13">
        <f t="shared" si="135"/>
        <v>320091.38818204124</v>
      </c>
      <c r="AJ213" s="13">
        <f>(R213+AH213)/1000</f>
        <v>2.8472589124112213</v>
      </c>
      <c r="AK213">
        <f t="shared" si="136"/>
        <v>320.24880671553484</v>
      </c>
      <c r="AL213" s="13">
        <f>V213-AG213</f>
        <v>2665.1527291917428</v>
      </c>
      <c r="BU213" s="13">
        <f t="shared" si="137"/>
        <v>1679.9285049171788</v>
      </c>
      <c r="BV213">
        <f t="shared" si="138"/>
        <v>6719.7140196687151</v>
      </c>
      <c r="BW213">
        <f t="shared" si="139"/>
        <v>1.5272077317428898E-4</v>
      </c>
      <c r="BX213" s="13">
        <f t="shared" si="116"/>
        <v>1663.2315358199567</v>
      </c>
      <c r="BY213">
        <f t="shared" si="140"/>
        <v>1027.8770891367333</v>
      </c>
      <c r="BZ213">
        <f t="shared" si="141"/>
        <v>4111.5083565469331</v>
      </c>
      <c r="CA213">
        <f t="shared" si="142"/>
        <v>9.3443371739703018E-5</v>
      </c>
      <c r="CB213">
        <f t="shared" si="143"/>
        <v>11786215.866952116</v>
      </c>
      <c r="CC213">
        <f t="shared" si="144"/>
        <v>19263003.533456624</v>
      </c>
    </row>
    <row r="214" spans="2:81" x14ac:dyDescent="0.25">
      <c r="B214" s="2" t="s">
        <v>37</v>
      </c>
      <c r="C214" s="2">
        <v>206</v>
      </c>
      <c r="D214" s="2">
        <v>206</v>
      </c>
      <c r="E214" s="2">
        <f t="shared" si="150"/>
        <v>6.6111111111111107</v>
      </c>
      <c r="F214" s="7">
        <v>23.8</v>
      </c>
      <c r="G214" s="13">
        <f t="shared" si="145"/>
        <v>0.79166666666666652</v>
      </c>
      <c r="H214" s="13">
        <f t="shared" si="146"/>
        <v>2.8499999999999996</v>
      </c>
      <c r="I214" s="13">
        <f t="shared" si="117"/>
        <v>15.759739749228391</v>
      </c>
      <c r="J214" s="19" t="str">
        <f t="shared" si="118"/>
        <v>No</v>
      </c>
      <c r="K214" s="13">
        <f t="shared" si="119"/>
        <v>1048.958333333333</v>
      </c>
      <c r="L214" s="13">
        <f t="shared" si="120"/>
        <v>1168.7040730825615</v>
      </c>
      <c r="M214" s="13">
        <f t="shared" si="121"/>
        <v>7726.4324831569338</v>
      </c>
      <c r="N214" s="13">
        <f t="shared" si="122"/>
        <v>1.745529705379159</v>
      </c>
      <c r="O214" s="13">
        <f t="shared" si="123"/>
        <v>-1.745529705379159</v>
      </c>
      <c r="P214" s="13">
        <f t="shared" si="147"/>
        <v>-136.18921751984516</v>
      </c>
      <c r="Q214" s="13">
        <f t="shared" si="124"/>
        <v>136.18921751984516</v>
      </c>
      <c r="R214" s="13">
        <f t="shared" si="125"/>
        <v>7.726432483156934</v>
      </c>
      <c r="S214" s="13">
        <f t="shared" si="148"/>
        <v>165.14496597663532</v>
      </c>
      <c r="T214">
        <f t="shared" si="126"/>
        <v>103.986</v>
      </c>
      <c r="U214" s="13">
        <f t="shared" si="114"/>
        <v>28.955748456790118</v>
      </c>
      <c r="V214" s="13">
        <f t="shared" si="149"/>
        <v>5378.0610050154346</v>
      </c>
      <c r="W214" s="13">
        <f t="shared" ref="W214:W277" si="151">U214-U213</f>
        <v>5.980902777777775</v>
      </c>
      <c r="X214" s="13">
        <f t="shared" si="115"/>
        <v>0</v>
      </c>
      <c r="Y214">
        <f t="shared" si="127"/>
        <v>27.507961033950611</v>
      </c>
      <c r="Z214">
        <f t="shared" si="128"/>
        <v>23.38176687885802</v>
      </c>
      <c r="AA214">
        <f t="shared" si="129"/>
        <v>21.043590190972218</v>
      </c>
      <c r="AB214">
        <f t="shared" si="130"/>
        <v>19.991410681423606</v>
      </c>
      <c r="AC214">
        <f t="shared" si="131"/>
        <v>19.991410681423606</v>
      </c>
      <c r="AD214">
        <f t="shared" si="132"/>
        <v>17.992269613281245</v>
      </c>
      <c r="AE214">
        <f t="shared" si="133"/>
        <v>15.293429171289057</v>
      </c>
      <c r="AF214">
        <f t="shared" si="134"/>
        <v>14.528757712724603</v>
      </c>
      <c r="AG214">
        <f>AG213+AF214</f>
        <v>2698.4812850796261</v>
      </c>
      <c r="AH214" s="13">
        <f>S214-AG214*-1</f>
        <v>2863.6262510562615</v>
      </c>
      <c r="AI214" s="13">
        <f t="shared" si="135"/>
        <v>322955.0144330975</v>
      </c>
      <c r="AJ214" s="13">
        <f>(R214+AH214)/1000</f>
        <v>2.8713526835394183</v>
      </c>
      <c r="AK214">
        <f t="shared" si="136"/>
        <v>323.12015939907428</v>
      </c>
      <c r="AL214" s="13">
        <f>V214-AG214</f>
        <v>2679.5797199358085</v>
      </c>
      <c r="BU214" s="13">
        <f t="shared" si="137"/>
        <v>1679.9285049171788</v>
      </c>
      <c r="BV214">
        <f t="shared" si="138"/>
        <v>6719.7140196687151</v>
      </c>
      <c r="BW214">
        <f t="shared" si="139"/>
        <v>1.5272077317428898E-4</v>
      </c>
      <c r="BX214" s="13">
        <f t="shared" si="116"/>
        <v>1658.8849147262065</v>
      </c>
      <c r="BY214">
        <f t="shared" si="140"/>
        <v>1025.1908773007956</v>
      </c>
      <c r="BZ214">
        <f t="shared" si="141"/>
        <v>4100.7635092031824</v>
      </c>
      <c r="CA214">
        <f t="shared" si="142"/>
        <v>9.3199170663708697E-5</v>
      </c>
      <c r="CB214">
        <f t="shared" si="143"/>
        <v>11786215.866952116</v>
      </c>
      <c r="CC214">
        <f t="shared" si="144"/>
        <v>19313476.581191417</v>
      </c>
    </row>
    <row r="215" spans="2:81" x14ac:dyDescent="0.25">
      <c r="B215" s="2" t="s">
        <v>37</v>
      </c>
      <c r="C215" s="2">
        <v>207</v>
      </c>
      <c r="D215" s="2">
        <v>207</v>
      </c>
      <c r="E215" s="2">
        <f t="shared" si="150"/>
        <v>7.4722222222222214</v>
      </c>
      <c r="F215" s="7">
        <v>26.9</v>
      </c>
      <c r="G215" s="13">
        <f t="shared" si="145"/>
        <v>0.80555555555555558</v>
      </c>
      <c r="H215" s="13">
        <f t="shared" si="146"/>
        <v>2.9000000000000004</v>
      </c>
      <c r="I215" s="13">
        <f t="shared" si="117"/>
        <v>20.132591766010794</v>
      </c>
      <c r="J215" s="19" t="str">
        <f t="shared" si="118"/>
        <v>No</v>
      </c>
      <c r="K215" s="13">
        <f t="shared" si="119"/>
        <v>1067.3611111111111</v>
      </c>
      <c r="L215" s="13">
        <f t="shared" si="120"/>
        <v>1191.4797028771218</v>
      </c>
      <c r="M215" s="13">
        <f t="shared" si="121"/>
        <v>8903.001113165159</v>
      </c>
      <c r="N215" s="13">
        <f t="shared" si="122"/>
        <v>0.86865504835034635</v>
      </c>
      <c r="O215" s="13">
        <f t="shared" si="123"/>
        <v>-0.86865504835034635</v>
      </c>
      <c r="P215" s="13">
        <f t="shared" si="147"/>
        <v>-137.05787256819551</v>
      </c>
      <c r="Q215" s="13">
        <f t="shared" si="124"/>
        <v>137.05787256819551</v>
      </c>
      <c r="R215" s="13">
        <f t="shared" si="125"/>
        <v>8.9030011131651587</v>
      </c>
      <c r="S215" s="13">
        <f t="shared" si="148"/>
        <v>174.04796708980047</v>
      </c>
      <c r="T215">
        <f t="shared" si="126"/>
        <v>103.986</v>
      </c>
      <c r="U215" s="13">
        <f t="shared" si="114"/>
        <v>36.990094521604931</v>
      </c>
      <c r="V215" s="13">
        <f t="shared" si="149"/>
        <v>5415.0510995370396</v>
      </c>
      <c r="W215" s="13">
        <f t="shared" si="151"/>
        <v>8.0343460648148124</v>
      </c>
      <c r="X215" s="13">
        <f t="shared" si="115"/>
        <v>0</v>
      </c>
      <c r="Y215">
        <f t="shared" si="127"/>
        <v>35.140589795524683</v>
      </c>
      <c r="Z215">
        <f t="shared" si="128"/>
        <v>29.86950132619598</v>
      </c>
      <c r="AA215">
        <f t="shared" si="129"/>
        <v>26.882551193576383</v>
      </c>
      <c r="AB215">
        <f t="shared" si="130"/>
        <v>25.538423633897562</v>
      </c>
      <c r="AC215">
        <f t="shared" si="131"/>
        <v>25.538423633897562</v>
      </c>
      <c r="AD215">
        <f t="shared" si="132"/>
        <v>22.984581270507807</v>
      </c>
      <c r="AE215">
        <f t="shared" si="133"/>
        <v>19.536894079931635</v>
      </c>
      <c r="AF215">
        <f t="shared" si="134"/>
        <v>18.560049375935051</v>
      </c>
      <c r="AG215">
        <f>AG214+AF215</f>
        <v>2717.0413344555614</v>
      </c>
      <c r="AH215" s="13">
        <f>S215-AG215*-1</f>
        <v>2891.0893015453616</v>
      </c>
      <c r="AI215" s="13">
        <f t="shared" si="135"/>
        <v>325846.10373464285</v>
      </c>
      <c r="AJ215" s="13">
        <f>(R215+AH215)/1000</f>
        <v>2.8999923026585268</v>
      </c>
      <c r="AK215">
        <f t="shared" si="136"/>
        <v>326.0201517017328</v>
      </c>
      <c r="AL215" s="13">
        <f>V215-AG215</f>
        <v>2698.0097650814782</v>
      </c>
      <c r="BU215" s="13">
        <f t="shared" si="137"/>
        <v>1679.9285049171788</v>
      </c>
      <c r="BV215">
        <f t="shared" si="138"/>
        <v>6719.7140196687151</v>
      </c>
      <c r="BW215">
        <f t="shared" si="139"/>
        <v>1.5272077317428898E-4</v>
      </c>
      <c r="BX215" s="13">
        <f t="shared" si="116"/>
        <v>1653.0459537236025</v>
      </c>
      <c r="BY215">
        <f t="shared" si="140"/>
        <v>1021.5823994011863</v>
      </c>
      <c r="BZ215">
        <f t="shared" si="141"/>
        <v>4086.3295976047452</v>
      </c>
      <c r="CA215">
        <f t="shared" si="142"/>
        <v>9.2871127218289667E-5</v>
      </c>
      <c r="CB215">
        <f t="shared" si="143"/>
        <v>11786215.866952116</v>
      </c>
      <c r="CC215">
        <f t="shared" si="144"/>
        <v>19381696.48537996</v>
      </c>
    </row>
    <row r="216" spans="2:81" x14ac:dyDescent="0.25">
      <c r="B216" s="2" t="s">
        <v>37</v>
      </c>
      <c r="C216" s="2">
        <v>208</v>
      </c>
      <c r="D216" s="2">
        <v>208</v>
      </c>
      <c r="E216" s="2">
        <f t="shared" si="150"/>
        <v>8.2222222222222232</v>
      </c>
      <c r="F216" s="7">
        <v>29.6</v>
      </c>
      <c r="G216" s="13">
        <f t="shared" si="145"/>
        <v>0.70833333333333348</v>
      </c>
      <c r="H216" s="13">
        <f t="shared" si="146"/>
        <v>2.5500000000000007</v>
      </c>
      <c r="I216" s="13">
        <f t="shared" si="117"/>
        <v>24.376904135802469</v>
      </c>
      <c r="J216" s="19" t="str">
        <f t="shared" si="118"/>
        <v>No</v>
      </c>
      <c r="K216" s="13">
        <f t="shared" si="119"/>
        <v>938.54166666666686</v>
      </c>
      <c r="L216" s="13">
        <f t="shared" si="120"/>
        <v>1066.9045708024694</v>
      </c>
      <c r="M216" s="13">
        <f t="shared" si="121"/>
        <v>8772.3264710425265</v>
      </c>
      <c r="N216" s="13">
        <f t="shared" si="122"/>
        <v>0.97414938770917736</v>
      </c>
      <c r="O216" s="13">
        <f t="shared" si="123"/>
        <v>-0.97414938770917736</v>
      </c>
      <c r="P216" s="13">
        <f t="shared" si="147"/>
        <v>-138.0320219559047</v>
      </c>
      <c r="Q216" s="13">
        <f t="shared" si="124"/>
        <v>138.0320219559047</v>
      </c>
      <c r="R216" s="13">
        <f t="shared" si="125"/>
        <v>8.7723264710425273</v>
      </c>
      <c r="S216" s="13">
        <f t="shared" si="148"/>
        <v>182.820293560843</v>
      </c>
      <c r="T216">
        <f t="shared" si="126"/>
        <v>103.986</v>
      </c>
      <c r="U216" s="13">
        <f t="shared" si="114"/>
        <v>44.788271604938281</v>
      </c>
      <c r="V216" s="13">
        <f t="shared" si="149"/>
        <v>5459.8393711419776</v>
      </c>
      <c r="W216" s="13">
        <f t="shared" si="151"/>
        <v>7.7981770833333499</v>
      </c>
      <c r="X216" s="13">
        <f t="shared" si="115"/>
        <v>0</v>
      </c>
      <c r="Y216">
        <f t="shared" si="127"/>
        <v>42.548858024691363</v>
      </c>
      <c r="Z216">
        <f t="shared" si="128"/>
        <v>36.166529320987657</v>
      </c>
      <c r="AA216">
        <f t="shared" si="129"/>
        <v>32.54987638888889</v>
      </c>
      <c r="AB216">
        <f t="shared" si="130"/>
        <v>30.922382569444444</v>
      </c>
      <c r="AC216">
        <f t="shared" si="131"/>
        <v>30.922382569444444</v>
      </c>
      <c r="AD216">
        <f t="shared" si="132"/>
        <v>27.8301443125</v>
      </c>
      <c r="AE216">
        <f t="shared" si="133"/>
        <v>23.655622665625</v>
      </c>
      <c r="AF216">
        <f t="shared" si="134"/>
        <v>22.47284153234375</v>
      </c>
      <c r="AG216">
        <f>AG215+AF216</f>
        <v>2739.5141759879052</v>
      </c>
      <c r="AH216" s="13">
        <f>S216-AG216*-1</f>
        <v>2922.3344695487481</v>
      </c>
      <c r="AI216" s="13">
        <f t="shared" si="135"/>
        <v>328768.43820419163</v>
      </c>
      <c r="AJ216" s="13">
        <f>(R216+AH216)/1000</f>
        <v>2.9311067960197907</v>
      </c>
      <c r="AK216">
        <f t="shared" si="136"/>
        <v>328.95125849775258</v>
      </c>
      <c r="AL216" s="13">
        <f>V216-AG216</f>
        <v>2720.3251951540724</v>
      </c>
      <c r="BU216" s="13">
        <f t="shared" si="137"/>
        <v>1679.9285049171788</v>
      </c>
      <c r="BV216">
        <f t="shared" si="138"/>
        <v>6719.7140196687151</v>
      </c>
      <c r="BW216">
        <f t="shared" si="139"/>
        <v>1.5272077317428898E-4</v>
      </c>
      <c r="BX216" s="13">
        <f t="shared" si="116"/>
        <v>1647.3786285282899</v>
      </c>
      <c r="BY216">
        <f t="shared" si="140"/>
        <v>1018.0799924304831</v>
      </c>
      <c r="BZ216">
        <f t="shared" si="141"/>
        <v>4072.3199697219325</v>
      </c>
      <c r="CA216">
        <f t="shared" si="142"/>
        <v>9.2552726584589374E-5</v>
      </c>
      <c r="CB216">
        <f t="shared" si="143"/>
        <v>11786215.866952116</v>
      </c>
      <c r="CC216">
        <f t="shared" si="144"/>
        <v>19448373.553369865</v>
      </c>
    </row>
    <row r="217" spans="2:81" x14ac:dyDescent="0.25">
      <c r="B217" s="2" t="s">
        <v>37</v>
      </c>
      <c r="C217" s="2">
        <v>209</v>
      </c>
      <c r="D217" s="2">
        <v>209</v>
      </c>
      <c r="E217" s="2">
        <f t="shared" si="150"/>
        <v>8.8888888888888893</v>
      </c>
      <c r="F217" s="7">
        <v>32</v>
      </c>
      <c r="G217" s="13">
        <f t="shared" si="145"/>
        <v>0.7777777777777779</v>
      </c>
      <c r="H217" s="13">
        <f t="shared" si="146"/>
        <v>2.8000000000000007</v>
      </c>
      <c r="I217" s="13">
        <f t="shared" si="117"/>
        <v>28.490172839506172</v>
      </c>
      <c r="J217" s="19" t="str">
        <f t="shared" si="118"/>
        <v>No</v>
      </c>
      <c r="K217" s="13">
        <f t="shared" si="119"/>
        <v>1030.5555555555557</v>
      </c>
      <c r="L217" s="13">
        <f t="shared" si="120"/>
        <v>1163.0317283950619</v>
      </c>
      <c r="M217" s="13">
        <f t="shared" si="121"/>
        <v>10338.059807956106</v>
      </c>
      <c r="N217" s="13">
        <f t="shared" si="122"/>
        <v>2.7806524005486963</v>
      </c>
      <c r="O217" s="13">
        <f t="shared" si="123"/>
        <v>-2.7806524005486963</v>
      </c>
      <c r="P217" s="13">
        <f t="shared" si="147"/>
        <v>-140.81267435645339</v>
      </c>
      <c r="Q217" s="13">
        <f t="shared" si="124"/>
        <v>140.81267435645339</v>
      </c>
      <c r="R217" s="13">
        <f t="shared" si="125"/>
        <v>10.338059807956107</v>
      </c>
      <c r="S217" s="13">
        <f t="shared" si="148"/>
        <v>193.15835336879911</v>
      </c>
      <c r="T217">
        <f t="shared" si="126"/>
        <v>103.986</v>
      </c>
      <c r="U217" s="13">
        <f t="shared" si="114"/>
        <v>52.345679012345691</v>
      </c>
      <c r="V217" s="13">
        <f t="shared" si="149"/>
        <v>5512.1850501543231</v>
      </c>
      <c r="W217" s="13">
        <f t="shared" si="151"/>
        <v>7.5574074074074105</v>
      </c>
      <c r="X217" s="13">
        <f t="shared" si="115"/>
        <v>0</v>
      </c>
      <c r="Y217">
        <f t="shared" si="127"/>
        <v>49.728395061728406</v>
      </c>
      <c r="Z217">
        <f t="shared" si="128"/>
        <v>42.269135802469144</v>
      </c>
      <c r="AA217">
        <f t="shared" si="129"/>
        <v>38.042222222222229</v>
      </c>
      <c r="AB217">
        <f t="shared" si="130"/>
        <v>36.140111111111118</v>
      </c>
      <c r="AC217">
        <f t="shared" si="131"/>
        <v>36.140111111111118</v>
      </c>
      <c r="AD217">
        <f t="shared" si="132"/>
        <v>32.526100000000007</v>
      </c>
      <c r="AE217">
        <f t="shared" si="133"/>
        <v>27.647185000000004</v>
      </c>
      <c r="AF217">
        <f t="shared" si="134"/>
        <v>26.264825750000004</v>
      </c>
      <c r="AG217">
        <f>AG216+AF217</f>
        <v>2765.7790017379052</v>
      </c>
      <c r="AH217" s="13">
        <f>S217-AG217*-1</f>
        <v>2958.9373551067042</v>
      </c>
      <c r="AI217" s="13">
        <f t="shared" si="135"/>
        <v>331727.37555929832</v>
      </c>
      <c r="AJ217" s="13">
        <f>(R217+AH217)/1000</f>
        <v>2.9692754149146605</v>
      </c>
      <c r="AK217">
        <f t="shared" si="136"/>
        <v>331.92053391266722</v>
      </c>
      <c r="AL217" s="13">
        <f>V217-AG217</f>
        <v>2746.4060484164179</v>
      </c>
      <c r="BU217" s="13">
        <f t="shared" si="137"/>
        <v>1679.9285049171788</v>
      </c>
      <c r="BV217">
        <f t="shared" si="138"/>
        <v>6719.7140196687151</v>
      </c>
      <c r="BW217">
        <f t="shared" si="139"/>
        <v>1.5272077317428898E-4</v>
      </c>
      <c r="BX217" s="13">
        <f t="shared" si="116"/>
        <v>1641.8862826949564</v>
      </c>
      <c r="BY217">
        <f t="shared" si="140"/>
        <v>1014.685722705483</v>
      </c>
      <c r="BZ217">
        <f t="shared" si="141"/>
        <v>4058.7428908219322</v>
      </c>
      <c r="CA217">
        <f t="shared" si="142"/>
        <v>9.2244156609589371E-5</v>
      </c>
      <c r="CB217">
        <f t="shared" si="143"/>
        <v>11786215.866952116</v>
      </c>
      <c r="CC217">
        <f t="shared" si="144"/>
        <v>19513431.160937931</v>
      </c>
    </row>
    <row r="218" spans="2:81" x14ac:dyDescent="0.25">
      <c r="B218" s="2" t="s">
        <v>37</v>
      </c>
      <c r="C218" s="2">
        <v>210</v>
      </c>
      <c r="D218" s="2">
        <v>210</v>
      </c>
      <c r="E218" s="2">
        <f t="shared" si="150"/>
        <v>9.7777777777777786</v>
      </c>
      <c r="F218" s="7">
        <v>35.200000000000003</v>
      </c>
      <c r="G218" s="13">
        <f t="shared" si="145"/>
        <v>0.76388888888888884</v>
      </c>
      <c r="H218" s="13">
        <f t="shared" si="146"/>
        <v>2.75</v>
      </c>
      <c r="I218" s="13">
        <f t="shared" si="117"/>
        <v>34.473109135802467</v>
      </c>
      <c r="J218" s="19" t="str">
        <f t="shared" si="118"/>
        <v>No</v>
      </c>
      <c r="K218" s="13">
        <f t="shared" si="119"/>
        <v>1012.1527777777777</v>
      </c>
      <c r="L218" s="13">
        <f t="shared" si="120"/>
        <v>1150.6118869135803</v>
      </c>
      <c r="M218" s="13">
        <f t="shared" si="121"/>
        <v>11250.427338710564</v>
      </c>
      <c r="N218" s="13">
        <f t="shared" si="122"/>
        <v>0.25783474611797708</v>
      </c>
      <c r="O218" s="13">
        <f t="shared" si="123"/>
        <v>-0.25783474611797708</v>
      </c>
      <c r="P218" s="13">
        <f t="shared" si="147"/>
        <v>-141.07050910257135</v>
      </c>
      <c r="Q218" s="13">
        <f t="shared" si="124"/>
        <v>141.07050910257135</v>
      </c>
      <c r="R218" s="13">
        <f t="shared" si="125"/>
        <v>11.250427338710564</v>
      </c>
      <c r="S218" s="13">
        <f t="shared" si="148"/>
        <v>204.40878070750966</v>
      </c>
      <c r="T218">
        <f t="shared" si="126"/>
        <v>103.986</v>
      </c>
      <c r="U218" s="13">
        <f t="shared" si="114"/>
        <v>63.338271604938278</v>
      </c>
      <c r="V218" s="13">
        <f t="shared" si="149"/>
        <v>5575.5233217592613</v>
      </c>
      <c r="W218" s="13">
        <f t="shared" si="151"/>
        <v>10.992592592592587</v>
      </c>
      <c r="X218" s="13">
        <f t="shared" si="115"/>
        <v>0</v>
      </c>
      <c r="Y218">
        <f t="shared" si="127"/>
        <v>60.171358024691358</v>
      </c>
      <c r="Z218">
        <f t="shared" si="128"/>
        <v>51.145654320987653</v>
      </c>
      <c r="AA218">
        <f t="shared" si="129"/>
        <v>46.031088888888888</v>
      </c>
      <c r="AB218">
        <f t="shared" si="130"/>
        <v>43.72953444444444</v>
      </c>
      <c r="AC218">
        <f t="shared" si="131"/>
        <v>43.72953444444444</v>
      </c>
      <c r="AD218">
        <f t="shared" si="132"/>
        <v>39.356580999999998</v>
      </c>
      <c r="AE218">
        <f t="shared" si="133"/>
        <v>33.453093849999995</v>
      </c>
      <c r="AF218">
        <f t="shared" si="134"/>
        <v>31.780439157499995</v>
      </c>
      <c r="AG218">
        <f>AG217+AF218</f>
        <v>2797.5594408954053</v>
      </c>
      <c r="AH218" s="13">
        <f>S218-AG218*-1</f>
        <v>3001.968221602915</v>
      </c>
      <c r="AI218" s="13">
        <f t="shared" si="135"/>
        <v>334729.34378090122</v>
      </c>
      <c r="AJ218" s="13">
        <f>(R218+AH218)/1000</f>
        <v>3.0132186489416259</v>
      </c>
      <c r="AK218">
        <f t="shared" si="136"/>
        <v>334.93375256160886</v>
      </c>
      <c r="AL218" s="13">
        <f>V218-AG218</f>
        <v>2777.963880863856</v>
      </c>
      <c r="BU218" s="13">
        <f t="shared" si="137"/>
        <v>1679.9285049171788</v>
      </c>
      <c r="BV218">
        <f t="shared" si="138"/>
        <v>6719.7140196687151</v>
      </c>
      <c r="BW218">
        <f t="shared" si="139"/>
        <v>1.5272077317428898E-4</v>
      </c>
      <c r="BX218" s="13">
        <f t="shared" si="116"/>
        <v>1633.8974160282899</v>
      </c>
      <c r="BY218">
        <f t="shared" si="140"/>
        <v>1009.7486031054831</v>
      </c>
      <c r="BZ218">
        <f t="shared" si="141"/>
        <v>4038.9944124219323</v>
      </c>
      <c r="CA218">
        <f t="shared" si="142"/>
        <v>9.1795327555043918E-5</v>
      </c>
      <c r="CB218">
        <f t="shared" si="143"/>
        <v>11786215.866952116</v>
      </c>
      <c r="CC218">
        <f t="shared" si="144"/>
        <v>19608841.189881396</v>
      </c>
    </row>
    <row r="219" spans="2:81" x14ac:dyDescent="0.25">
      <c r="B219" s="2" t="s">
        <v>37</v>
      </c>
      <c r="C219" s="2">
        <v>211</v>
      </c>
      <c r="D219" s="2">
        <v>211</v>
      </c>
      <c r="E219" s="2">
        <f t="shared" si="150"/>
        <v>10.416666666666666</v>
      </c>
      <c r="F219" s="7">
        <v>37.5</v>
      </c>
      <c r="G219" s="13">
        <f t="shared" si="145"/>
        <v>0.55555555555555558</v>
      </c>
      <c r="H219" s="13">
        <f t="shared" si="146"/>
        <v>2</v>
      </c>
      <c r="I219" s="13">
        <f t="shared" si="117"/>
        <v>39.125298394097214</v>
      </c>
      <c r="J219" s="19" t="str">
        <f t="shared" si="118"/>
        <v>No</v>
      </c>
      <c r="K219" s="13">
        <f t="shared" si="119"/>
        <v>736.1111111111112</v>
      </c>
      <c r="L219" s="13">
        <f t="shared" si="120"/>
        <v>879.22240950520836</v>
      </c>
      <c r="M219" s="13">
        <f t="shared" si="121"/>
        <v>9158.5667656792539</v>
      </c>
      <c r="N219" s="13">
        <f t="shared" si="122"/>
        <v>0.6109876761730888</v>
      </c>
      <c r="O219" s="13">
        <f t="shared" si="123"/>
        <v>-0.6109876761730888</v>
      </c>
      <c r="P219" s="13">
        <f t="shared" si="147"/>
        <v>-141.68149677874445</v>
      </c>
      <c r="Q219" s="13">
        <f t="shared" si="124"/>
        <v>141.68149677874445</v>
      </c>
      <c r="R219" s="13">
        <f t="shared" si="125"/>
        <v>9.1585667656792538</v>
      </c>
      <c r="S219" s="13">
        <f t="shared" si="148"/>
        <v>213.56734747318893</v>
      </c>
      <c r="T219">
        <f t="shared" si="126"/>
        <v>103.986</v>
      </c>
      <c r="U219" s="13">
        <f t="shared" si="114"/>
        <v>71.885850694444443</v>
      </c>
      <c r="V219" s="13">
        <f t="shared" si="149"/>
        <v>5647.4091724537057</v>
      </c>
      <c r="W219" s="13">
        <f t="shared" si="151"/>
        <v>8.547579089506165</v>
      </c>
      <c r="X219" s="13">
        <f t="shared" si="115"/>
        <v>0</v>
      </c>
      <c r="Y219">
        <f t="shared" si="127"/>
        <v>68.291558159722214</v>
      </c>
      <c r="Z219">
        <f t="shared" si="128"/>
        <v>58.047824435763879</v>
      </c>
      <c r="AA219">
        <f t="shared" si="129"/>
        <v>52.243041992187493</v>
      </c>
      <c r="AB219">
        <f t="shared" si="130"/>
        <v>49.630889892578118</v>
      </c>
      <c r="AC219">
        <f t="shared" si="131"/>
        <v>49.630889892578118</v>
      </c>
      <c r="AD219">
        <f t="shared" si="132"/>
        <v>44.667800903320305</v>
      </c>
      <c r="AE219">
        <f t="shared" si="133"/>
        <v>37.967630767822257</v>
      </c>
      <c r="AF219">
        <f t="shared" si="134"/>
        <v>36.069249229431144</v>
      </c>
      <c r="AG219">
        <f>AG218+AF219</f>
        <v>2833.6286901248363</v>
      </c>
      <c r="AH219" s="13">
        <f>S219-AG219*-1</f>
        <v>3047.1960375980252</v>
      </c>
      <c r="AI219" s="13">
        <f t="shared" si="135"/>
        <v>337776.53981849924</v>
      </c>
      <c r="AJ219" s="13">
        <f>(R219+AH219)/1000</f>
        <v>3.0563546043637042</v>
      </c>
      <c r="AK219">
        <f t="shared" si="136"/>
        <v>337.99010716597257</v>
      </c>
      <c r="AL219" s="13">
        <f>V219-AG219</f>
        <v>2813.7804823288693</v>
      </c>
      <c r="BU219" s="13">
        <f t="shared" si="137"/>
        <v>1679.9285049171788</v>
      </c>
      <c r="BV219">
        <f t="shared" si="138"/>
        <v>6719.7140196687151</v>
      </c>
      <c r="BW219">
        <f t="shared" si="139"/>
        <v>1.5272077317428898E-4</v>
      </c>
      <c r="BX219" s="13">
        <f t="shared" si="116"/>
        <v>1627.6854629249913</v>
      </c>
      <c r="BY219">
        <f t="shared" si="140"/>
        <v>1005.9096160876446</v>
      </c>
      <c r="BZ219">
        <f t="shared" si="141"/>
        <v>4023.6384643505785</v>
      </c>
      <c r="CA219">
        <f t="shared" si="142"/>
        <v>9.1446328735240423E-5</v>
      </c>
      <c r="CB219">
        <f t="shared" si="143"/>
        <v>11786215.866952116</v>
      </c>
      <c r="CC219">
        <f t="shared" si="144"/>
        <v>19683677.025585599</v>
      </c>
    </row>
    <row r="220" spans="2:81" x14ac:dyDescent="0.25">
      <c r="B220" s="2" t="s">
        <v>37</v>
      </c>
      <c r="C220" s="2">
        <v>212</v>
      </c>
      <c r="D220" s="2">
        <v>212</v>
      </c>
      <c r="E220" s="2">
        <f t="shared" si="150"/>
        <v>10.888888888888889</v>
      </c>
      <c r="F220" s="7">
        <v>39.200000000000003</v>
      </c>
      <c r="G220" s="13">
        <f t="shared" si="145"/>
        <v>0.41666666666666663</v>
      </c>
      <c r="H220" s="13">
        <f t="shared" si="146"/>
        <v>1.5</v>
      </c>
      <c r="I220" s="13">
        <f t="shared" si="117"/>
        <v>42.753065617283951</v>
      </c>
      <c r="J220" s="19" t="str">
        <f t="shared" si="118"/>
        <v>No</v>
      </c>
      <c r="K220" s="13">
        <f t="shared" si="119"/>
        <v>552.08333333333326</v>
      </c>
      <c r="L220" s="13">
        <f t="shared" si="120"/>
        <v>698.82239895061718</v>
      </c>
      <c r="M220" s="13">
        <f t="shared" si="121"/>
        <v>7609.3994552400536</v>
      </c>
      <c r="N220" s="13">
        <f t="shared" si="122"/>
        <v>0.94401558178326361</v>
      </c>
      <c r="O220" s="13">
        <f t="shared" si="123"/>
        <v>-0.94401558178326361</v>
      </c>
      <c r="P220" s="13">
        <f t="shared" si="147"/>
        <v>-142.62551236052772</v>
      </c>
      <c r="Q220" s="13">
        <f t="shared" si="124"/>
        <v>142.62551236052772</v>
      </c>
      <c r="R220" s="13">
        <f t="shared" si="125"/>
        <v>7.6093994552400535</v>
      </c>
      <c r="S220" s="13">
        <f t="shared" si="148"/>
        <v>221.176746928429</v>
      </c>
      <c r="T220">
        <f t="shared" si="126"/>
        <v>103.986</v>
      </c>
      <c r="U220" s="13">
        <f t="shared" si="114"/>
        <v>78.551234567901233</v>
      </c>
      <c r="V220" s="13">
        <f t="shared" si="149"/>
        <v>5725.9604070216064</v>
      </c>
      <c r="W220" s="13">
        <f t="shared" si="151"/>
        <v>6.6653838734567898</v>
      </c>
      <c r="X220" s="13">
        <f t="shared" si="115"/>
        <v>0</v>
      </c>
      <c r="Y220">
        <f t="shared" si="127"/>
        <v>74.62367283950617</v>
      </c>
      <c r="Z220">
        <f t="shared" si="128"/>
        <v>63.430121913580244</v>
      </c>
      <c r="AA220">
        <f t="shared" si="129"/>
        <v>57.087109722222223</v>
      </c>
      <c r="AB220">
        <f t="shared" si="130"/>
        <v>54.232754236111113</v>
      </c>
      <c r="AC220">
        <f t="shared" si="131"/>
        <v>54.232754236111113</v>
      </c>
      <c r="AD220">
        <f t="shared" si="132"/>
        <v>48.809478812500004</v>
      </c>
      <c r="AE220">
        <f t="shared" si="133"/>
        <v>41.488056990625005</v>
      </c>
      <c r="AF220">
        <f t="shared" si="134"/>
        <v>39.413654141093751</v>
      </c>
      <c r="AG220">
        <f>AG219+AF220</f>
        <v>2873.0423442659303</v>
      </c>
      <c r="AH220" s="13">
        <f>S220-AG220*-1</f>
        <v>3094.2190911943594</v>
      </c>
      <c r="AI220" s="13">
        <f t="shared" si="135"/>
        <v>340870.75890969357</v>
      </c>
      <c r="AJ220" s="13">
        <f>(R220+AH220)/1000</f>
        <v>3.1018284906495994</v>
      </c>
      <c r="AK220">
        <f t="shared" si="136"/>
        <v>341.09193565662218</v>
      </c>
      <c r="AL220" s="13">
        <f>V220-AG220</f>
        <v>2852.9180627556761</v>
      </c>
      <c r="BU220" s="13">
        <f t="shared" si="137"/>
        <v>1679.9285049171788</v>
      </c>
      <c r="BV220">
        <f t="shared" si="138"/>
        <v>6719.7140196687151</v>
      </c>
      <c r="BW220">
        <f t="shared" si="139"/>
        <v>1.5272077317428898E-4</v>
      </c>
      <c r="BX220" s="13">
        <f t="shared" si="116"/>
        <v>1622.8413951949565</v>
      </c>
      <c r="BY220">
        <f t="shared" si="140"/>
        <v>1002.9159822304831</v>
      </c>
      <c r="BZ220">
        <f t="shared" si="141"/>
        <v>4011.6639289219324</v>
      </c>
      <c r="CA220">
        <f t="shared" si="142"/>
        <v>9.1174180202771194E-5</v>
      </c>
      <c r="CB220">
        <f t="shared" si="143"/>
        <v>11786215.866952116</v>
      </c>
      <c r="CC220">
        <f t="shared" si="144"/>
        <v>19742431.420790441</v>
      </c>
    </row>
    <row r="221" spans="2:81" x14ac:dyDescent="0.25">
      <c r="B221" s="2" t="s">
        <v>37</v>
      </c>
      <c r="C221" s="2">
        <v>213</v>
      </c>
      <c r="D221" s="2">
        <v>213</v>
      </c>
      <c r="E221" s="2">
        <f t="shared" si="150"/>
        <v>11.25</v>
      </c>
      <c r="F221" s="7">
        <v>40.5</v>
      </c>
      <c r="G221" s="13">
        <f t="shared" si="145"/>
        <v>0.33333333333333315</v>
      </c>
      <c r="H221" s="13">
        <f t="shared" si="146"/>
        <v>1.1999999999999993</v>
      </c>
      <c r="I221" s="13">
        <f t="shared" si="117"/>
        <v>45.635748046874994</v>
      </c>
      <c r="J221" s="19" t="str">
        <f t="shared" si="118"/>
        <v>No</v>
      </c>
      <c r="K221" s="13">
        <f t="shared" si="119"/>
        <v>441.6666666666664</v>
      </c>
      <c r="L221" s="13">
        <f t="shared" si="120"/>
        <v>591.28841471354144</v>
      </c>
      <c r="M221" s="13">
        <f t="shared" si="121"/>
        <v>6651.9946655273416</v>
      </c>
      <c r="N221" s="13">
        <f t="shared" si="122"/>
        <v>1.3555729834285746</v>
      </c>
      <c r="O221" s="13">
        <f t="shared" si="123"/>
        <v>-1.3555729834285746</v>
      </c>
      <c r="P221" s="13">
        <f t="shared" si="147"/>
        <v>-143.98108534395629</v>
      </c>
      <c r="Q221" s="13">
        <f t="shared" si="124"/>
        <v>143.98108534395629</v>
      </c>
      <c r="R221" s="13">
        <f t="shared" si="125"/>
        <v>6.6519946655273419</v>
      </c>
      <c r="S221" s="13">
        <f t="shared" si="148"/>
        <v>227.82874159395635</v>
      </c>
      <c r="T221">
        <f t="shared" si="126"/>
        <v>103.986</v>
      </c>
      <c r="U221" s="13">
        <f t="shared" si="114"/>
        <v>83.84765625</v>
      </c>
      <c r="V221" s="13">
        <f t="shared" si="149"/>
        <v>5809.8080632716064</v>
      </c>
      <c r="W221" s="13">
        <f t="shared" si="151"/>
        <v>5.2964216820987673</v>
      </c>
      <c r="X221" s="13">
        <f t="shared" si="115"/>
        <v>0</v>
      </c>
      <c r="Y221">
        <f t="shared" si="127"/>
        <v>79.6552734375</v>
      </c>
      <c r="Z221">
        <f t="shared" si="128"/>
        <v>67.706982421874997</v>
      </c>
      <c r="AA221">
        <f t="shared" si="129"/>
        <v>60.936284179687497</v>
      </c>
      <c r="AB221">
        <f t="shared" si="130"/>
        <v>57.889469970703118</v>
      </c>
      <c r="AC221">
        <f t="shared" si="131"/>
        <v>57.889469970703118</v>
      </c>
      <c r="AD221">
        <f t="shared" si="132"/>
        <v>52.100522973632806</v>
      </c>
      <c r="AE221">
        <f t="shared" si="133"/>
        <v>44.285444527587885</v>
      </c>
      <c r="AF221">
        <f t="shared" si="134"/>
        <v>42.071172301208492</v>
      </c>
      <c r="AG221">
        <f>AG220+AF221</f>
        <v>2915.113516567139</v>
      </c>
      <c r="AH221" s="13">
        <f>S221-AG221*-1</f>
        <v>3142.9422581610952</v>
      </c>
      <c r="AI221" s="13">
        <f t="shared" si="135"/>
        <v>344013.70116785466</v>
      </c>
      <c r="AJ221" s="13">
        <f>(R221+AH221)/1000</f>
        <v>3.1495942528266223</v>
      </c>
      <c r="AK221">
        <f t="shared" si="136"/>
        <v>344.24152990944879</v>
      </c>
      <c r="AL221" s="13">
        <f>V221-AG221</f>
        <v>2894.6945467044675</v>
      </c>
      <c r="BU221" s="13">
        <f t="shared" si="137"/>
        <v>1679.9285049171788</v>
      </c>
      <c r="BV221">
        <f t="shared" si="138"/>
        <v>6719.7140196687151</v>
      </c>
      <c r="BW221">
        <f t="shared" si="139"/>
        <v>1.5272077317428898E-4</v>
      </c>
      <c r="BX221" s="13">
        <f t="shared" si="116"/>
        <v>1618.9922207374914</v>
      </c>
      <c r="BY221">
        <f t="shared" si="140"/>
        <v>1000.5371924157697</v>
      </c>
      <c r="BZ221">
        <f t="shared" si="141"/>
        <v>4002.1487696630788</v>
      </c>
      <c r="CA221">
        <f t="shared" si="142"/>
        <v>9.0957926583251793E-5</v>
      </c>
      <c r="CB221">
        <f t="shared" si="143"/>
        <v>11786215.866952116</v>
      </c>
      <c r="CC221">
        <f t="shared" si="144"/>
        <v>19789369.30089869</v>
      </c>
    </row>
    <row r="222" spans="2:81" x14ac:dyDescent="0.25">
      <c r="B222" s="2" t="s">
        <v>37</v>
      </c>
      <c r="C222" s="2">
        <v>214</v>
      </c>
      <c r="D222" s="2">
        <v>214</v>
      </c>
      <c r="E222" s="2">
        <f t="shared" si="150"/>
        <v>11.555555555555555</v>
      </c>
      <c r="F222" s="7">
        <v>41.6</v>
      </c>
      <c r="G222" s="13">
        <f t="shared" si="145"/>
        <v>0.36111111111111133</v>
      </c>
      <c r="H222" s="13">
        <f t="shared" si="146"/>
        <v>1.3000000000000007</v>
      </c>
      <c r="I222" s="13">
        <f t="shared" si="117"/>
        <v>48.148392098765427</v>
      </c>
      <c r="J222" s="19" t="str">
        <f t="shared" si="118"/>
        <v>No</v>
      </c>
      <c r="K222" s="13">
        <f t="shared" si="119"/>
        <v>478.47222222222251</v>
      </c>
      <c r="L222" s="13">
        <f t="shared" si="120"/>
        <v>630.606614320988</v>
      </c>
      <c r="M222" s="13">
        <f t="shared" si="121"/>
        <v>7287.0097654869724</v>
      </c>
      <c r="N222" s="13">
        <f t="shared" si="122"/>
        <v>2.6704684846227753</v>
      </c>
      <c r="O222" s="13">
        <f t="shared" si="123"/>
        <v>-2.6704684846227753</v>
      </c>
      <c r="P222" s="13">
        <f t="shared" si="147"/>
        <v>-146.65155382857907</v>
      </c>
      <c r="Q222" s="13">
        <f t="shared" si="124"/>
        <v>146.65155382857907</v>
      </c>
      <c r="R222" s="13">
        <f t="shared" si="125"/>
        <v>7.2870097654869728</v>
      </c>
      <c r="S222" s="13">
        <f t="shared" si="148"/>
        <v>235.11575135944332</v>
      </c>
      <c r="T222">
        <f t="shared" si="126"/>
        <v>103.986</v>
      </c>
      <c r="U222" s="13">
        <f t="shared" si="114"/>
        <v>88.464197530864197</v>
      </c>
      <c r="V222" s="13">
        <f t="shared" si="149"/>
        <v>5898.2722608024706</v>
      </c>
      <c r="W222" s="13">
        <f t="shared" si="151"/>
        <v>4.6165412808641975</v>
      </c>
      <c r="X222" s="13">
        <f t="shared" si="115"/>
        <v>0</v>
      </c>
      <c r="Y222">
        <f t="shared" si="127"/>
        <v>84.040987654320986</v>
      </c>
      <c r="Z222">
        <f t="shared" si="128"/>
        <v>71.434839506172835</v>
      </c>
      <c r="AA222">
        <f t="shared" si="129"/>
        <v>64.291355555555555</v>
      </c>
      <c r="AB222">
        <f t="shared" si="130"/>
        <v>61.076787777777774</v>
      </c>
      <c r="AC222">
        <f t="shared" si="131"/>
        <v>61.076787777777774</v>
      </c>
      <c r="AD222">
        <f t="shared" si="132"/>
        <v>54.969108999999996</v>
      </c>
      <c r="AE222">
        <f t="shared" si="133"/>
        <v>46.723742649999998</v>
      </c>
      <c r="AF222">
        <f t="shared" si="134"/>
        <v>44.387555517499997</v>
      </c>
      <c r="AG222">
        <f>AG221+AF222</f>
        <v>2959.501072084639</v>
      </c>
      <c r="AH222" s="13">
        <f>S222-AG222*-1</f>
        <v>3194.6168234440825</v>
      </c>
      <c r="AI222" s="13">
        <f t="shared" si="135"/>
        <v>347208.31799129874</v>
      </c>
      <c r="AJ222" s="13">
        <f>(R222+AH222)/1000</f>
        <v>3.2019038332095691</v>
      </c>
      <c r="AK222">
        <f t="shared" si="136"/>
        <v>347.44343374265833</v>
      </c>
      <c r="AL222" s="13">
        <f>V222-AG222</f>
        <v>2938.7711887178316</v>
      </c>
      <c r="BU222" s="13">
        <f t="shared" si="137"/>
        <v>1679.9285049171788</v>
      </c>
      <c r="BV222">
        <f t="shared" si="138"/>
        <v>6719.7140196687151</v>
      </c>
      <c r="BW222">
        <f t="shared" si="139"/>
        <v>1.5272077317428898E-4</v>
      </c>
      <c r="BX222" s="13">
        <f t="shared" si="116"/>
        <v>1615.6371493616232</v>
      </c>
      <c r="BY222">
        <f t="shared" si="140"/>
        <v>998.46375830548311</v>
      </c>
      <c r="BZ222">
        <f t="shared" si="141"/>
        <v>3993.8550332219324</v>
      </c>
      <c r="CA222">
        <f t="shared" si="142"/>
        <v>9.0769432573225732E-5</v>
      </c>
      <c r="CB222">
        <f t="shared" si="143"/>
        <v>11786215.866952116</v>
      </c>
      <c r="CC222">
        <f t="shared" si="144"/>
        <v>19830464.386211731</v>
      </c>
    </row>
    <row r="223" spans="2:81" x14ac:dyDescent="0.25">
      <c r="B223" s="2" t="s">
        <v>37</v>
      </c>
      <c r="C223" s="2">
        <v>215</v>
      </c>
      <c r="D223" s="2">
        <v>215</v>
      </c>
      <c r="E223" s="2">
        <f t="shared" si="150"/>
        <v>11.972222222222223</v>
      </c>
      <c r="F223" s="7">
        <v>43.1</v>
      </c>
      <c r="G223" s="13">
        <f t="shared" si="145"/>
        <v>0.47222222222222199</v>
      </c>
      <c r="H223" s="13">
        <f t="shared" si="146"/>
        <v>1.6999999999999993</v>
      </c>
      <c r="I223" s="13">
        <f t="shared" si="117"/>
        <v>51.683232391010804</v>
      </c>
      <c r="J223" s="19" t="str">
        <f t="shared" si="118"/>
        <v>No</v>
      </c>
      <c r="K223" s="13">
        <f t="shared" si="119"/>
        <v>625.69444444444412</v>
      </c>
      <c r="L223" s="13">
        <f t="shared" si="120"/>
        <v>781.36367683545495</v>
      </c>
      <c r="M223" s="13">
        <f t="shared" si="121"/>
        <v>9354.659575446698</v>
      </c>
      <c r="N223" s="13">
        <f t="shared" si="122"/>
        <v>2.8600125847059505</v>
      </c>
      <c r="O223" s="13">
        <f t="shared" si="123"/>
        <v>-2.8600125847059505</v>
      </c>
      <c r="P223" s="13">
        <f t="shared" si="147"/>
        <v>-149.51156641328501</v>
      </c>
      <c r="Q223" s="13">
        <f t="shared" si="124"/>
        <v>149.51156641328501</v>
      </c>
      <c r="R223" s="13">
        <f t="shared" si="125"/>
        <v>9.3546595754466981</v>
      </c>
      <c r="S223" s="13">
        <f t="shared" si="148"/>
        <v>244.47041093489003</v>
      </c>
      <c r="T223">
        <f t="shared" si="126"/>
        <v>103.986</v>
      </c>
      <c r="U223" s="13">
        <f t="shared" si="114"/>
        <v>94.958844521604945</v>
      </c>
      <c r="V223" s="13">
        <f t="shared" si="149"/>
        <v>5993.2311053240755</v>
      </c>
      <c r="W223" s="13">
        <f t="shared" si="151"/>
        <v>6.4946469907407476</v>
      </c>
      <c r="X223" s="13">
        <f t="shared" si="115"/>
        <v>0</v>
      </c>
      <c r="Y223">
        <f t="shared" si="127"/>
        <v>90.21090229552469</v>
      </c>
      <c r="Z223">
        <f t="shared" si="128"/>
        <v>76.679266951195984</v>
      </c>
      <c r="AA223">
        <f t="shared" si="129"/>
        <v>69.011340256076394</v>
      </c>
      <c r="AB223">
        <f t="shared" si="130"/>
        <v>65.560773243272578</v>
      </c>
      <c r="AC223">
        <f t="shared" si="131"/>
        <v>65.560773243272578</v>
      </c>
      <c r="AD223">
        <f t="shared" si="132"/>
        <v>59.004695918945323</v>
      </c>
      <c r="AE223">
        <f t="shared" si="133"/>
        <v>50.153991531103522</v>
      </c>
      <c r="AF223">
        <f t="shared" si="134"/>
        <v>47.646291954548346</v>
      </c>
      <c r="AG223">
        <f>AG222+AF223</f>
        <v>3007.1473640391873</v>
      </c>
      <c r="AH223" s="13">
        <f>S223-AG223*-1</f>
        <v>3251.6177749740773</v>
      </c>
      <c r="AI223" s="13">
        <f t="shared" si="135"/>
        <v>350459.93576627283</v>
      </c>
      <c r="AJ223" s="13">
        <f>(R223+AH223)/1000</f>
        <v>3.2609724345495237</v>
      </c>
      <c r="AK223">
        <f t="shared" si="136"/>
        <v>350.70440617720783</v>
      </c>
      <c r="AL223" s="13">
        <f>V223-AG223</f>
        <v>2986.0837412848882</v>
      </c>
      <c r="BU223" s="13">
        <f t="shared" si="137"/>
        <v>1679.9285049171788</v>
      </c>
      <c r="BV223">
        <f t="shared" si="138"/>
        <v>6719.7140196687151</v>
      </c>
      <c r="BW223">
        <f t="shared" si="139"/>
        <v>1.5272077317428898E-4</v>
      </c>
      <c r="BX223" s="13">
        <f t="shared" si="116"/>
        <v>1610.9171646611023</v>
      </c>
      <c r="BY223">
        <f t="shared" si="140"/>
        <v>995.54680776056125</v>
      </c>
      <c r="BZ223">
        <f t="shared" si="141"/>
        <v>3982.187231042245</v>
      </c>
      <c r="CA223">
        <f t="shared" si="142"/>
        <v>9.0504255250960111E-5</v>
      </c>
      <c r="CB223">
        <f t="shared" si="143"/>
        <v>11786215.866952116</v>
      </c>
      <c r="CC223">
        <f t="shared" si="144"/>
        <v>19888567.614956476</v>
      </c>
    </row>
    <row r="224" spans="2:81" x14ac:dyDescent="0.25">
      <c r="B224" s="2" t="s">
        <v>37</v>
      </c>
      <c r="C224" s="2">
        <v>216</v>
      </c>
      <c r="D224" s="2">
        <v>216</v>
      </c>
      <c r="E224" s="2">
        <f t="shared" si="150"/>
        <v>12.5</v>
      </c>
      <c r="F224" s="7">
        <v>45</v>
      </c>
      <c r="G224" s="13">
        <f t="shared" si="145"/>
        <v>0.55555555555555558</v>
      </c>
      <c r="H224" s="13">
        <f t="shared" si="146"/>
        <v>2</v>
      </c>
      <c r="I224" s="13">
        <f t="shared" si="117"/>
        <v>56.340429687499991</v>
      </c>
      <c r="J224" s="19" t="str">
        <f t="shared" si="118"/>
        <v>No</v>
      </c>
      <c r="K224" s="13">
        <f t="shared" si="119"/>
        <v>736.1111111111112</v>
      </c>
      <c r="L224" s="13">
        <f t="shared" si="120"/>
        <v>896.43754079861117</v>
      </c>
      <c r="M224" s="13">
        <f t="shared" si="121"/>
        <v>11205.469259982639</v>
      </c>
      <c r="N224" s="13">
        <f t="shared" si="122"/>
        <v>2.6486887815875839</v>
      </c>
      <c r="O224" s="13">
        <f t="shared" si="123"/>
        <v>-2.6486887815875839</v>
      </c>
      <c r="P224" s="13">
        <f t="shared" si="147"/>
        <v>-152.1602551948726</v>
      </c>
      <c r="Q224" s="13">
        <f t="shared" si="124"/>
        <v>152.1602551948726</v>
      </c>
      <c r="R224" s="13">
        <f t="shared" si="125"/>
        <v>11.205469259982639</v>
      </c>
      <c r="S224" s="13">
        <f t="shared" si="148"/>
        <v>255.67588019487266</v>
      </c>
      <c r="T224">
        <f t="shared" si="126"/>
        <v>103.986</v>
      </c>
      <c r="U224" s="13">
        <f t="shared" si="114"/>
        <v>103.515625</v>
      </c>
      <c r="V224" s="13">
        <f t="shared" si="149"/>
        <v>6096.7467303240755</v>
      </c>
      <c r="W224" s="13">
        <f t="shared" si="151"/>
        <v>8.556780478395055</v>
      </c>
      <c r="X224" s="13">
        <f t="shared" si="115"/>
        <v>0</v>
      </c>
      <c r="Y224">
        <f t="shared" si="127"/>
        <v>98.33984375</v>
      </c>
      <c r="Z224">
        <f t="shared" si="128"/>
        <v>83.5888671875</v>
      </c>
      <c r="AA224">
        <f t="shared" si="129"/>
        <v>75.22998046875</v>
      </c>
      <c r="AB224">
        <f t="shared" si="130"/>
        <v>71.468481445312491</v>
      </c>
      <c r="AC224">
        <f t="shared" si="131"/>
        <v>71.468481445312491</v>
      </c>
      <c r="AD224">
        <f t="shared" si="132"/>
        <v>64.321633300781244</v>
      </c>
      <c r="AE224">
        <f t="shared" si="133"/>
        <v>54.673388305664055</v>
      </c>
      <c r="AF224">
        <f t="shared" si="134"/>
        <v>51.939718890380853</v>
      </c>
      <c r="AG224">
        <f>AG223+AF224</f>
        <v>3059.0870829295682</v>
      </c>
      <c r="AH224" s="13">
        <f>S224-AG224*-1</f>
        <v>3314.7629631244408</v>
      </c>
      <c r="AI224" s="13">
        <f t="shared" si="135"/>
        <v>353774.69872939726</v>
      </c>
      <c r="AJ224" s="13">
        <f>(R224+AH224)/1000</f>
        <v>3.3259684323844234</v>
      </c>
      <c r="AK224">
        <f t="shared" si="136"/>
        <v>354.03037460959223</v>
      </c>
      <c r="AL224" s="13">
        <f>V224-AG224</f>
        <v>3037.6596473945074</v>
      </c>
      <c r="BU224" s="13">
        <f t="shared" si="137"/>
        <v>1679.9285049171788</v>
      </c>
      <c r="BV224">
        <f t="shared" si="138"/>
        <v>6719.7140196687151</v>
      </c>
      <c r="BW224">
        <f t="shared" si="139"/>
        <v>1.5272077317428898E-4</v>
      </c>
      <c r="BX224" s="13">
        <f t="shared" si="116"/>
        <v>1604.6985244484288</v>
      </c>
      <c r="BY224">
        <f t="shared" si="140"/>
        <v>991.70368810912896</v>
      </c>
      <c r="BZ224">
        <f t="shared" si="141"/>
        <v>3966.8147524365158</v>
      </c>
      <c r="CA224">
        <f t="shared" si="142"/>
        <v>9.0154880737193548E-5</v>
      </c>
      <c r="CB224">
        <f t="shared" si="143"/>
        <v>11786215.866952116</v>
      </c>
      <c r="CC224">
        <f t="shared" si="144"/>
        <v>19965641.186383456</v>
      </c>
    </row>
    <row r="225" spans="2:81" x14ac:dyDescent="0.25">
      <c r="B225" s="2" t="s">
        <v>37</v>
      </c>
      <c r="C225" s="2">
        <v>217</v>
      </c>
      <c r="D225" s="2">
        <v>217</v>
      </c>
      <c r="E225" s="2">
        <f t="shared" si="150"/>
        <v>13.083333333333334</v>
      </c>
      <c r="F225" s="7">
        <v>47.1</v>
      </c>
      <c r="G225" s="13">
        <f t="shared" si="145"/>
        <v>0.55555555555555558</v>
      </c>
      <c r="H225" s="13">
        <f t="shared" si="146"/>
        <v>2</v>
      </c>
      <c r="I225" s="13">
        <f t="shared" si="117"/>
        <v>61.721566727430549</v>
      </c>
      <c r="J225" s="19" t="str">
        <f t="shared" si="118"/>
        <v>No</v>
      </c>
      <c r="K225" s="13">
        <f t="shared" si="119"/>
        <v>736.1111111111112</v>
      </c>
      <c r="L225" s="13">
        <f t="shared" si="120"/>
        <v>901.81867783854182</v>
      </c>
      <c r="M225" s="13">
        <f t="shared" si="121"/>
        <v>11798.794368387589</v>
      </c>
      <c r="N225" s="13">
        <f t="shared" si="122"/>
        <v>1.9119020072764812</v>
      </c>
      <c r="O225" s="13">
        <f t="shared" si="123"/>
        <v>-1.9119020072764812</v>
      </c>
      <c r="P225" s="13">
        <f t="shared" si="147"/>
        <v>-154.07215720214907</v>
      </c>
      <c r="Q225" s="13">
        <f t="shared" si="124"/>
        <v>154.07215720214907</v>
      </c>
      <c r="R225" s="13">
        <f t="shared" si="125"/>
        <v>11.79879436838759</v>
      </c>
      <c r="S225" s="13">
        <f t="shared" si="148"/>
        <v>267.47467456326024</v>
      </c>
      <c r="T225">
        <f t="shared" si="126"/>
        <v>103.986</v>
      </c>
      <c r="U225" s="13">
        <f t="shared" si="114"/>
        <v>113.40251736111111</v>
      </c>
      <c r="V225" s="13">
        <f t="shared" si="149"/>
        <v>6210.1492476851863</v>
      </c>
      <c r="W225" s="13">
        <f t="shared" si="151"/>
        <v>9.8868923611111086</v>
      </c>
      <c r="X225" s="13">
        <f t="shared" si="115"/>
        <v>0</v>
      </c>
      <c r="Y225">
        <f t="shared" si="127"/>
        <v>107.73239149305554</v>
      </c>
      <c r="Z225">
        <f t="shared" si="128"/>
        <v>91.572532769097208</v>
      </c>
      <c r="AA225">
        <f t="shared" si="129"/>
        <v>82.415279492187494</v>
      </c>
      <c r="AB225">
        <f t="shared" si="130"/>
        <v>78.29451551757812</v>
      </c>
      <c r="AC225">
        <f t="shared" si="131"/>
        <v>78.29451551757812</v>
      </c>
      <c r="AD225">
        <f t="shared" si="132"/>
        <v>70.465063965820306</v>
      </c>
      <c r="AE225">
        <f t="shared" si="133"/>
        <v>59.895304370947258</v>
      </c>
      <c r="AF225">
        <f t="shared" si="134"/>
        <v>56.900539152399894</v>
      </c>
      <c r="AG225">
        <f>AG224+AF225</f>
        <v>3115.9876220819679</v>
      </c>
      <c r="AH225" s="13">
        <f>S225-AG225*-1</f>
        <v>3383.462296645228</v>
      </c>
      <c r="AI225" s="13">
        <f t="shared" si="135"/>
        <v>357158.16102604248</v>
      </c>
      <c r="AJ225" s="13">
        <f>(R225+AH225)/1000</f>
        <v>3.3952610910136154</v>
      </c>
      <c r="AK225">
        <f t="shared" si="136"/>
        <v>357.42563570060582</v>
      </c>
      <c r="AL225" s="13">
        <f>V225-AG225</f>
        <v>3094.1616256032185</v>
      </c>
      <c r="BU225" s="13">
        <f t="shared" si="137"/>
        <v>1679.9285049171788</v>
      </c>
      <c r="BV225">
        <f t="shared" si="138"/>
        <v>6719.7140196687151</v>
      </c>
      <c r="BW225">
        <f t="shared" si="139"/>
        <v>1.5272077317428898E-4</v>
      </c>
      <c r="BX225" s="13">
        <f t="shared" si="116"/>
        <v>1597.5132254249913</v>
      </c>
      <c r="BY225">
        <f t="shared" si="140"/>
        <v>987.26317331264465</v>
      </c>
      <c r="BZ225">
        <f t="shared" si="141"/>
        <v>3949.0526932505786</v>
      </c>
      <c r="CA225">
        <f t="shared" si="142"/>
        <v>8.9751197573876789E-5</v>
      </c>
      <c r="CB225">
        <f t="shared" si="143"/>
        <v>11786215.866952116</v>
      </c>
      <c r="CC225">
        <f t="shared" si="144"/>
        <v>20055442.697779808</v>
      </c>
    </row>
    <row r="226" spans="2:81" x14ac:dyDescent="0.25">
      <c r="B226" s="2" t="s">
        <v>37</v>
      </c>
      <c r="C226" s="2">
        <v>218</v>
      </c>
      <c r="D226" s="2">
        <v>218</v>
      </c>
      <c r="E226" s="2">
        <f t="shared" si="150"/>
        <v>13.611111111111111</v>
      </c>
      <c r="F226" s="7">
        <v>49</v>
      </c>
      <c r="G226" s="13">
        <f t="shared" si="145"/>
        <v>0.4861111111111111</v>
      </c>
      <c r="H226" s="13">
        <f t="shared" si="146"/>
        <v>1.75</v>
      </c>
      <c r="I226" s="13">
        <f t="shared" si="117"/>
        <v>66.801665027006152</v>
      </c>
      <c r="J226" s="19" t="str">
        <f t="shared" si="118"/>
        <v>No</v>
      </c>
      <c r="K226" s="13">
        <f t="shared" si="119"/>
        <v>644.09722222222217</v>
      </c>
      <c r="L226" s="13">
        <f t="shared" si="120"/>
        <v>814.88488724922831</v>
      </c>
      <c r="M226" s="13">
        <f t="shared" si="121"/>
        <v>11091.488743114496</v>
      </c>
      <c r="N226" s="13">
        <f t="shared" si="122"/>
        <v>1.7577020918799491</v>
      </c>
      <c r="O226" s="13">
        <f t="shared" si="123"/>
        <v>-1.7577020918799491</v>
      </c>
      <c r="P226" s="13">
        <f t="shared" si="147"/>
        <v>-155.82985929402901</v>
      </c>
      <c r="Q226" s="13">
        <f t="shared" si="124"/>
        <v>155.82985929402901</v>
      </c>
      <c r="R226" s="13">
        <f t="shared" si="125"/>
        <v>11.091488743114496</v>
      </c>
      <c r="S226" s="13">
        <f t="shared" si="148"/>
        <v>278.56616330637473</v>
      </c>
      <c r="T226">
        <f t="shared" si="126"/>
        <v>103.986</v>
      </c>
      <c r="U226" s="13">
        <f t="shared" si="114"/>
        <v>122.73630401234566</v>
      </c>
      <c r="V226" s="13">
        <f t="shared" si="149"/>
        <v>6332.8855516975318</v>
      </c>
      <c r="W226" s="13">
        <f t="shared" si="151"/>
        <v>9.3337866512345471</v>
      </c>
      <c r="X226" s="13">
        <f t="shared" si="115"/>
        <v>0</v>
      </c>
      <c r="Y226">
        <f t="shared" si="127"/>
        <v>116.59948881172836</v>
      </c>
      <c r="Z226">
        <f t="shared" si="128"/>
        <v>99.1095654899691</v>
      </c>
      <c r="AA226">
        <f t="shared" si="129"/>
        <v>89.198608940972193</v>
      </c>
      <c r="AB226">
        <f t="shared" si="130"/>
        <v>84.738678493923572</v>
      </c>
      <c r="AC226">
        <f t="shared" si="131"/>
        <v>84.738678493923572</v>
      </c>
      <c r="AD226">
        <f t="shared" si="132"/>
        <v>76.264810644531224</v>
      </c>
      <c r="AE226">
        <f t="shared" si="133"/>
        <v>64.825089047851534</v>
      </c>
      <c r="AF226">
        <f t="shared" si="134"/>
        <v>61.583834595458953</v>
      </c>
      <c r="AG226">
        <f>AG225+AF226</f>
        <v>3177.5714566774268</v>
      </c>
      <c r="AH226" s="13">
        <f>S226-AG226*-1</f>
        <v>3456.1376199838014</v>
      </c>
      <c r="AI226" s="13">
        <f t="shared" si="135"/>
        <v>360614.29864602629</v>
      </c>
      <c r="AJ226" s="13">
        <f>(R226+AH226)/1000</f>
        <v>3.467229108726916</v>
      </c>
      <c r="AK226">
        <f t="shared" si="136"/>
        <v>360.89286480933276</v>
      </c>
      <c r="AL226" s="13">
        <f>V226-AG226</f>
        <v>3155.314095020105</v>
      </c>
      <c r="BU226" s="13">
        <f t="shared" si="137"/>
        <v>1679.9285049171788</v>
      </c>
      <c r="BV226">
        <f t="shared" si="138"/>
        <v>6719.7140196687151</v>
      </c>
      <c r="BW226">
        <f t="shared" si="139"/>
        <v>1.5272077317428898E-4</v>
      </c>
      <c r="BX226" s="13">
        <f t="shared" si="116"/>
        <v>1590.7298959762065</v>
      </c>
      <c r="BY226">
        <f t="shared" si="140"/>
        <v>983.07107571329561</v>
      </c>
      <c r="BZ226">
        <f t="shared" si="141"/>
        <v>3932.2843028531825</v>
      </c>
      <c r="CA226">
        <f t="shared" si="142"/>
        <v>8.937009779211778E-5</v>
      </c>
      <c r="CB226">
        <f t="shared" si="143"/>
        <v>11786215.866952116</v>
      </c>
      <c r="CC226">
        <f t="shared" si="144"/>
        <v>20140964.869334131</v>
      </c>
    </row>
    <row r="227" spans="2:81" x14ac:dyDescent="0.25">
      <c r="B227" s="2" t="s">
        <v>37</v>
      </c>
      <c r="C227" s="2">
        <v>219</v>
      </c>
      <c r="D227" s="2">
        <v>219</v>
      </c>
      <c r="E227" s="2">
        <f t="shared" si="150"/>
        <v>14.055555555555555</v>
      </c>
      <c r="F227" s="7">
        <v>50.6</v>
      </c>
      <c r="G227" s="13">
        <f t="shared" si="145"/>
        <v>0.38888888888888851</v>
      </c>
      <c r="H227" s="13">
        <f t="shared" si="146"/>
        <v>1.3999999999999986</v>
      </c>
      <c r="I227" s="13">
        <f t="shared" si="117"/>
        <v>71.235448175154303</v>
      </c>
      <c r="J227" s="19" t="str">
        <f t="shared" si="118"/>
        <v>No</v>
      </c>
      <c r="K227" s="13">
        <f t="shared" si="119"/>
        <v>515.27777777777726</v>
      </c>
      <c r="L227" s="13">
        <f t="shared" si="120"/>
        <v>690.49922595293151</v>
      </c>
      <c r="M227" s="13">
        <f t="shared" si="121"/>
        <v>9705.3502314495381</v>
      </c>
      <c r="N227" s="13">
        <f t="shared" si="122"/>
        <v>1.5590539351532247</v>
      </c>
      <c r="O227" s="13">
        <f t="shared" si="123"/>
        <v>-1.5590539351532247</v>
      </c>
      <c r="P227" s="13">
        <f t="shared" si="147"/>
        <v>-157.38891322918224</v>
      </c>
      <c r="Q227" s="13">
        <f t="shared" si="124"/>
        <v>157.38891322918224</v>
      </c>
      <c r="R227" s="13">
        <f t="shared" si="125"/>
        <v>9.7053502314495379</v>
      </c>
      <c r="S227" s="13">
        <f t="shared" si="148"/>
        <v>288.27151353782426</v>
      </c>
      <c r="T227">
        <f t="shared" si="126"/>
        <v>103.986</v>
      </c>
      <c r="U227" s="13">
        <f t="shared" si="114"/>
        <v>130.88260030864197</v>
      </c>
      <c r="V227" s="13">
        <f t="shared" si="149"/>
        <v>6463.7681520061742</v>
      </c>
      <c r="W227" s="13">
        <f t="shared" si="151"/>
        <v>8.1462962962963132</v>
      </c>
      <c r="X227" s="13">
        <f t="shared" si="115"/>
        <v>0</v>
      </c>
      <c r="Y227">
        <f t="shared" si="127"/>
        <v>124.33847029320987</v>
      </c>
      <c r="Z227">
        <f t="shared" si="128"/>
        <v>105.68769974922839</v>
      </c>
      <c r="AA227">
        <f t="shared" si="129"/>
        <v>95.118929774305556</v>
      </c>
      <c r="AB227">
        <f t="shared" si="130"/>
        <v>90.362983285590275</v>
      </c>
      <c r="AC227">
        <f t="shared" si="131"/>
        <v>90.362983285590275</v>
      </c>
      <c r="AD227">
        <f t="shared" si="132"/>
        <v>81.326684957031247</v>
      </c>
      <c r="AE227">
        <f t="shared" si="133"/>
        <v>69.127682213476561</v>
      </c>
      <c r="AF227">
        <f t="shared" si="134"/>
        <v>65.671298102802723</v>
      </c>
      <c r="AG227">
        <f>AG226+AF227</f>
        <v>3243.2427547802295</v>
      </c>
      <c r="AH227" s="13">
        <f>S227-AG227*-1</f>
        <v>3531.5142683180538</v>
      </c>
      <c r="AI227" s="13">
        <f t="shared" si="135"/>
        <v>364145.81291434437</v>
      </c>
      <c r="AJ227" s="13">
        <f>(R227+AH227)/1000</f>
        <v>3.5412196185495035</v>
      </c>
      <c r="AK227">
        <f t="shared" si="136"/>
        <v>364.43408442788228</v>
      </c>
      <c r="AL227" s="13">
        <f>V227-AG227</f>
        <v>3220.5253972259447</v>
      </c>
      <c r="BU227" s="13">
        <f t="shared" si="137"/>
        <v>1679.9285049171788</v>
      </c>
      <c r="BV227">
        <f t="shared" si="138"/>
        <v>6719.7140196687151</v>
      </c>
      <c r="BW227">
        <f t="shared" si="139"/>
        <v>1.5272077317428898E-4</v>
      </c>
      <c r="BX227" s="13">
        <f t="shared" si="116"/>
        <v>1584.8095751428732</v>
      </c>
      <c r="BY227">
        <f t="shared" si="140"/>
        <v>979.41231743829564</v>
      </c>
      <c r="BZ227">
        <f t="shared" si="141"/>
        <v>3917.6492697531826</v>
      </c>
      <c r="CA227">
        <f t="shared" si="142"/>
        <v>8.9037483403481423E-5</v>
      </c>
      <c r="CB227">
        <f t="shared" si="143"/>
        <v>11786215.866952116</v>
      </c>
      <c r="CC227">
        <f t="shared" si="144"/>
        <v>20216204.80717247</v>
      </c>
    </row>
    <row r="228" spans="2:81" x14ac:dyDescent="0.25">
      <c r="B228" s="2" t="s">
        <v>37</v>
      </c>
      <c r="C228" s="2">
        <v>220</v>
      </c>
      <c r="D228" s="2">
        <v>220</v>
      </c>
      <c r="E228" s="2">
        <f t="shared" si="150"/>
        <v>14.388888888888888</v>
      </c>
      <c r="F228" s="7">
        <v>51.8</v>
      </c>
      <c r="G228" s="13">
        <f t="shared" si="145"/>
        <v>0.29166666666666685</v>
      </c>
      <c r="H228" s="13">
        <f t="shared" si="146"/>
        <v>1.0500000000000007</v>
      </c>
      <c r="I228" s="13">
        <f t="shared" si="117"/>
        <v>74.654268915895031</v>
      </c>
      <c r="J228" s="19" t="str">
        <f t="shared" si="118"/>
        <v>No</v>
      </c>
      <c r="K228" s="13">
        <f t="shared" si="119"/>
        <v>386.4583333333336</v>
      </c>
      <c r="L228" s="13">
        <f t="shared" si="120"/>
        <v>565.09860224922863</v>
      </c>
      <c r="M228" s="13">
        <f t="shared" si="121"/>
        <v>8131.1409990305665</v>
      </c>
      <c r="N228" s="13">
        <f t="shared" si="122"/>
        <v>1.8496595175491173</v>
      </c>
      <c r="O228" s="13">
        <f t="shared" si="123"/>
        <v>-1.8496595175491173</v>
      </c>
      <c r="P228" s="13">
        <f t="shared" si="147"/>
        <v>-159.23857274673136</v>
      </c>
      <c r="Q228" s="13">
        <f t="shared" si="124"/>
        <v>159.23857274673136</v>
      </c>
      <c r="R228" s="13">
        <f t="shared" si="125"/>
        <v>8.131140999030567</v>
      </c>
      <c r="S228" s="13">
        <f t="shared" si="148"/>
        <v>296.40265453685481</v>
      </c>
      <c r="T228">
        <f t="shared" si="126"/>
        <v>103.986</v>
      </c>
      <c r="U228" s="13">
        <f t="shared" si="114"/>
        <v>137.16408179012342</v>
      </c>
      <c r="V228" s="13">
        <f t="shared" si="149"/>
        <v>6600.9322337962976</v>
      </c>
      <c r="W228" s="13">
        <f t="shared" si="151"/>
        <v>6.2814814814814497</v>
      </c>
      <c r="X228" s="13">
        <f t="shared" si="115"/>
        <v>0</v>
      </c>
      <c r="Y228">
        <f t="shared" si="127"/>
        <v>130.30587770061723</v>
      </c>
      <c r="Z228">
        <f t="shared" si="128"/>
        <v>110.75999604552464</v>
      </c>
      <c r="AA228">
        <f t="shared" si="129"/>
        <v>99.68399644097218</v>
      </c>
      <c r="AB228">
        <f t="shared" si="130"/>
        <v>94.699796618923571</v>
      </c>
      <c r="AC228">
        <f t="shared" si="131"/>
        <v>94.699796618923571</v>
      </c>
      <c r="AD228">
        <f t="shared" si="132"/>
        <v>85.229816957031218</v>
      </c>
      <c r="AE228">
        <f t="shared" si="133"/>
        <v>72.445344413476533</v>
      </c>
      <c r="AF228">
        <f t="shared" si="134"/>
        <v>68.8230771928027</v>
      </c>
      <c r="AG228">
        <f>AG227+AF228</f>
        <v>3312.0658319730323</v>
      </c>
      <c r="AH228" s="13">
        <f>S228-AG228*-1</f>
        <v>3608.468486509887</v>
      </c>
      <c r="AI228" s="13">
        <f t="shared" si="135"/>
        <v>367754.28140085423</v>
      </c>
      <c r="AJ228" s="13">
        <f>(R228+AH228)/1000</f>
        <v>3.6165996275089176</v>
      </c>
      <c r="AK228">
        <f t="shared" si="136"/>
        <v>368.05068405539117</v>
      </c>
      <c r="AL228" s="13">
        <f>V228-AG228</f>
        <v>3288.8664018232653</v>
      </c>
      <c r="BU228" s="13">
        <f t="shared" si="137"/>
        <v>1679.9285049171788</v>
      </c>
      <c r="BV228">
        <f t="shared" si="138"/>
        <v>6719.7140196687151</v>
      </c>
      <c r="BW228">
        <f t="shared" si="139"/>
        <v>1.5272077317428898E-4</v>
      </c>
      <c r="BX228" s="13">
        <f t="shared" si="116"/>
        <v>1580.2445084762066</v>
      </c>
      <c r="BY228">
        <f t="shared" si="140"/>
        <v>976.59110623829565</v>
      </c>
      <c r="BZ228">
        <f t="shared" si="141"/>
        <v>3906.3644249531826</v>
      </c>
      <c r="CA228">
        <f t="shared" si="142"/>
        <v>8.8781009658026877E-5</v>
      </c>
      <c r="CB228">
        <f t="shared" si="143"/>
        <v>11786215.866952116</v>
      </c>
      <c r="CC228">
        <f t="shared" si="144"/>
        <v>20274606.100261424</v>
      </c>
    </row>
    <row r="229" spans="2:81" x14ac:dyDescent="0.25">
      <c r="B229" s="2" t="s">
        <v>37</v>
      </c>
      <c r="C229" s="2">
        <v>221</v>
      </c>
      <c r="D229" s="2">
        <v>221</v>
      </c>
      <c r="E229" s="2">
        <f t="shared" si="150"/>
        <v>14.638888888888889</v>
      </c>
      <c r="F229" s="7">
        <v>52.7</v>
      </c>
      <c r="G229" s="13">
        <f t="shared" si="145"/>
        <v>0.18055555555555614</v>
      </c>
      <c r="H229" s="13">
        <f t="shared" si="146"/>
        <v>0.65000000000000213</v>
      </c>
      <c r="I229" s="13">
        <f t="shared" si="117"/>
        <v>77.270968872492276</v>
      </c>
      <c r="J229" s="19" t="str">
        <f t="shared" si="118"/>
        <v>No</v>
      </c>
      <c r="K229" s="13">
        <f t="shared" si="119"/>
        <v>239.23611111111188</v>
      </c>
      <c r="L229" s="13">
        <f t="shared" si="120"/>
        <v>420.49307998360416</v>
      </c>
      <c r="M229" s="13">
        <f t="shared" si="121"/>
        <v>6155.55147642665</v>
      </c>
      <c r="N229" s="13">
        <f t="shared" si="122"/>
        <v>1.3478257819821362</v>
      </c>
      <c r="O229" s="13">
        <f t="shared" si="123"/>
        <v>-1.3478257819821362</v>
      </c>
      <c r="P229" s="13">
        <f t="shared" si="147"/>
        <v>-160.58639852871349</v>
      </c>
      <c r="Q229" s="13">
        <f t="shared" si="124"/>
        <v>160.58639852871349</v>
      </c>
      <c r="R229" s="13">
        <f t="shared" si="125"/>
        <v>6.1555514764266501</v>
      </c>
      <c r="S229" s="13">
        <f t="shared" si="148"/>
        <v>302.55820601328145</v>
      </c>
      <c r="T229">
        <f t="shared" si="126"/>
        <v>103.986</v>
      </c>
      <c r="U229" s="13">
        <f t="shared" si="114"/>
        <v>141.97180748456793</v>
      </c>
      <c r="V229" s="13">
        <f t="shared" si="149"/>
        <v>6742.9040412808654</v>
      </c>
      <c r="W229" s="13">
        <f t="shared" si="151"/>
        <v>4.8077256944445139</v>
      </c>
      <c r="X229" s="13">
        <f t="shared" si="115"/>
        <v>0</v>
      </c>
      <c r="Y229">
        <f t="shared" si="127"/>
        <v>134.87321711033954</v>
      </c>
      <c r="Z229">
        <f t="shared" si="128"/>
        <v>114.6422345437886</v>
      </c>
      <c r="AA229">
        <f t="shared" si="129"/>
        <v>103.17801108940975</v>
      </c>
      <c r="AB229">
        <f t="shared" si="130"/>
        <v>98.019110534939259</v>
      </c>
      <c r="AC229">
        <f t="shared" si="131"/>
        <v>98.019110534939259</v>
      </c>
      <c r="AD229">
        <f t="shared" si="132"/>
        <v>88.217199481445334</v>
      </c>
      <c r="AE229">
        <f t="shared" si="133"/>
        <v>74.984619559228534</v>
      </c>
      <c r="AF229">
        <f t="shared" si="134"/>
        <v>71.235388581267102</v>
      </c>
      <c r="AG229">
        <f>AG228+AF229</f>
        <v>3383.3012205542996</v>
      </c>
      <c r="AH229" s="13">
        <f>S229-AG229*-1</f>
        <v>3685.8594265675811</v>
      </c>
      <c r="AI229" s="13">
        <f t="shared" si="135"/>
        <v>371440.1408274218</v>
      </c>
      <c r="AJ229" s="13">
        <f>(R229+AH229)/1000</f>
        <v>3.6920149780440079</v>
      </c>
      <c r="AK229">
        <f t="shared" si="136"/>
        <v>371.7426990334352</v>
      </c>
      <c r="AL229" s="13">
        <f>V229-AG229</f>
        <v>3359.6028207265658</v>
      </c>
      <c r="BU229" s="13">
        <f t="shared" si="137"/>
        <v>1679.9285049171788</v>
      </c>
      <c r="BV229">
        <f t="shared" si="138"/>
        <v>6719.7140196687151</v>
      </c>
      <c r="BW229">
        <f t="shared" si="139"/>
        <v>1.5272077317428898E-4</v>
      </c>
      <c r="BX229" s="13">
        <f t="shared" si="116"/>
        <v>1576.7504938277691</v>
      </c>
      <c r="BY229">
        <f t="shared" si="140"/>
        <v>974.4318051855613</v>
      </c>
      <c r="BZ229">
        <f t="shared" si="141"/>
        <v>3897.7272207422452</v>
      </c>
      <c r="CA229">
        <f t="shared" si="142"/>
        <v>8.8584709562323751E-5</v>
      </c>
      <c r="CB229">
        <f t="shared" si="143"/>
        <v>11786215.866952116</v>
      </c>
      <c r="CC229">
        <f t="shared" si="144"/>
        <v>20319533.798703831</v>
      </c>
    </row>
    <row r="230" spans="2:81" x14ac:dyDescent="0.25">
      <c r="B230" s="2" t="s">
        <v>37</v>
      </c>
      <c r="C230" s="2">
        <v>222</v>
      </c>
      <c r="D230" s="2">
        <v>222</v>
      </c>
      <c r="E230" s="2">
        <f t="shared" si="150"/>
        <v>14.75</v>
      </c>
      <c r="F230" s="7">
        <v>53.1</v>
      </c>
      <c r="G230" s="13">
        <f t="shared" si="145"/>
        <v>0.11111111111111072</v>
      </c>
      <c r="H230" s="13">
        <f t="shared" si="146"/>
        <v>0.39999999999999858</v>
      </c>
      <c r="I230" s="13">
        <f t="shared" si="117"/>
        <v>78.448414296874986</v>
      </c>
      <c r="J230" s="19" t="str">
        <f t="shared" si="118"/>
        <v>No</v>
      </c>
      <c r="K230" s="13">
        <f t="shared" si="119"/>
        <v>147.22222222222169</v>
      </c>
      <c r="L230" s="13">
        <f t="shared" si="120"/>
        <v>329.65663651909665</v>
      </c>
      <c r="M230" s="13">
        <f t="shared" si="121"/>
        <v>4862.435388656676</v>
      </c>
      <c r="N230" s="13">
        <f t="shared" si="122"/>
        <v>2.6990866232246145</v>
      </c>
      <c r="O230" s="13">
        <f t="shared" si="123"/>
        <v>-2.6990866232246145</v>
      </c>
      <c r="P230" s="13">
        <f t="shared" si="147"/>
        <v>-163.2854851519381</v>
      </c>
      <c r="Q230" s="13">
        <f t="shared" si="124"/>
        <v>163.2854851519381</v>
      </c>
      <c r="R230" s="13">
        <f t="shared" si="125"/>
        <v>4.8624353886566762</v>
      </c>
      <c r="S230" s="13">
        <f t="shared" si="148"/>
        <v>307.4206414019381</v>
      </c>
      <c r="T230">
        <f t="shared" si="126"/>
        <v>103.986</v>
      </c>
      <c r="U230" s="13">
        <f t="shared" si="114"/>
        <v>144.13515624999999</v>
      </c>
      <c r="V230" s="13">
        <f t="shared" si="149"/>
        <v>6887.0391975308657</v>
      </c>
      <c r="W230" s="13">
        <f t="shared" si="151"/>
        <v>2.1633487654320618</v>
      </c>
      <c r="X230" s="13">
        <f t="shared" si="115"/>
        <v>0</v>
      </c>
      <c r="Y230">
        <f t="shared" si="127"/>
        <v>136.92839843749999</v>
      </c>
      <c r="Z230">
        <f t="shared" si="128"/>
        <v>116.38913867187499</v>
      </c>
      <c r="AA230">
        <f t="shared" si="129"/>
        <v>104.75022480468749</v>
      </c>
      <c r="AB230">
        <f t="shared" si="130"/>
        <v>99.512713564453108</v>
      </c>
      <c r="AC230">
        <f t="shared" si="131"/>
        <v>99.512713564453108</v>
      </c>
      <c r="AD230">
        <f t="shared" si="132"/>
        <v>89.561442208007804</v>
      </c>
      <c r="AE230">
        <f t="shared" si="133"/>
        <v>76.127225876806634</v>
      </c>
      <c r="AF230">
        <f t="shared" si="134"/>
        <v>72.320864582966294</v>
      </c>
      <c r="AG230">
        <f>AG229+AF230</f>
        <v>3455.6220851372659</v>
      </c>
      <c r="AH230" s="13">
        <f>S230-AG230*-1</f>
        <v>3763.0427265392041</v>
      </c>
      <c r="AI230" s="13">
        <f t="shared" si="135"/>
        <v>375203.18355396099</v>
      </c>
      <c r="AJ230" s="13">
        <f>(R230+AH230)/1000</f>
        <v>3.7679051619278607</v>
      </c>
      <c r="AK230">
        <f t="shared" si="136"/>
        <v>375.51060419536304</v>
      </c>
      <c r="AL230" s="13">
        <f>V230-AG230</f>
        <v>3431.4171123935998</v>
      </c>
      <c r="BU230" s="13">
        <f t="shared" si="137"/>
        <v>1679.9285049171788</v>
      </c>
      <c r="BV230">
        <f t="shared" si="138"/>
        <v>6719.7140196687151</v>
      </c>
      <c r="BW230">
        <f t="shared" si="139"/>
        <v>1.5272077317428898E-4</v>
      </c>
      <c r="BX230" s="13">
        <f t="shared" si="116"/>
        <v>1575.1782801124914</v>
      </c>
      <c r="BY230">
        <f t="shared" si="140"/>
        <v>973.46017710951969</v>
      </c>
      <c r="BZ230">
        <f t="shared" si="141"/>
        <v>3893.8407084380788</v>
      </c>
      <c r="CA230">
        <f t="shared" si="142"/>
        <v>8.8496379737229062E-5</v>
      </c>
      <c r="CB230">
        <f t="shared" si="143"/>
        <v>11786215.866952116</v>
      </c>
      <c r="CC230">
        <f t="shared" si="144"/>
        <v>20339815.090116818</v>
      </c>
    </row>
    <row r="231" spans="2:81" x14ac:dyDescent="0.25">
      <c r="B231" s="2" t="s">
        <v>37</v>
      </c>
      <c r="C231" s="2">
        <v>223</v>
      </c>
      <c r="D231" s="2">
        <v>223</v>
      </c>
      <c r="E231" s="2">
        <f t="shared" si="150"/>
        <v>14.861111111111111</v>
      </c>
      <c r="F231" s="7">
        <v>53.5</v>
      </c>
      <c r="G231" s="13">
        <f t="shared" si="145"/>
        <v>9.7222222222221627E-2</v>
      </c>
      <c r="H231" s="13">
        <f t="shared" si="146"/>
        <v>0.34999999999999787</v>
      </c>
      <c r="I231" s="13">
        <f t="shared" si="117"/>
        <v>79.634762900270047</v>
      </c>
      <c r="J231" s="19" t="str">
        <f t="shared" si="118"/>
        <v>No</v>
      </c>
      <c r="K231" s="13">
        <f t="shared" si="119"/>
        <v>128.81944444444366</v>
      </c>
      <c r="L231" s="13">
        <f t="shared" si="120"/>
        <v>312.44020734471371</v>
      </c>
      <c r="M231" s="13">
        <f t="shared" si="121"/>
        <v>4643.2086369283843</v>
      </c>
      <c r="N231" s="13">
        <f t="shared" si="122"/>
        <v>2.4635018468049656</v>
      </c>
      <c r="O231" s="13">
        <f t="shared" si="123"/>
        <v>-2.4635018468049656</v>
      </c>
      <c r="P231" s="13">
        <f t="shared" si="147"/>
        <v>-165.74898699874308</v>
      </c>
      <c r="Q231" s="13">
        <f t="shared" si="124"/>
        <v>165.74898699874308</v>
      </c>
      <c r="R231" s="13">
        <f t="shared" si="125"/>
        <v>4.6432086369283843</v>
      </c>
      <c r="S231" s="13">
        <f t="shared" si="148"/>
        <v>312.06385003886646</v>
      </c>
      <c r="T231">
        <f t="shared" si="126"/>
        <v>103.986</v>
      </c>
      <c r="U231" s="13">
        <f t="shared" si="114"/>
        <v>146.31486304012341</v>
      </c>
      <c r="V231" s="13">
        <f t="shared" si="149"/>
        <v>7033.3540605709895</v>
      </c>
      <c r="W231" s="13">
        <f t="shared" si="151"/>
        <v>2.1797067901234186</v>
      </c>
      <c r="X231" s="13">
        <f t="shared" si="115"/>
        <v>0</v>
      </c>
      <c r="Y231">
        <f t="shared" si="127"/>
        <v>138.99911988811724</v>
      </c>
      <c r="Z231">
        <f t="shared" si="128"/>
        <v>118.14925190489964</v>
      </c>
      <c r="AA231">
        <f t="shared" si="129"/>
        <v>106.33432671440968</v>
      </c>
      <c r="AB231">
        <f t="shared" si="130"/>
        <v>101.0176103786892</v>
      </c>
      <c r="AC231">
        <f t="shared" si="131"/>
        <v>101.0176103786892</v>
      </c>
      <c r="AD231">
        <f t="shared" si="132"/>
        <v>90.915849340820287</v>
      </c>
      <c r="AE231">
        <f t="shared" si="133"/>
        <v>77.278471939697241</v>
      </c>
      <c r="AF231">
        <f t="shared" si="134"/>
        <v>73.414548342712379</v>
      </c>
      <c r="AG231">
        <f>AG230+AF231</f>
        <v>3529.0366334799783</v>
      </c>
      <c r="AH231" s="13">
        <f>S231-AG231*-1</f>
        <v>3841.1004835188446</v>
      </c>
      <c r="AI231" s="13">
        <f t="shared" si="135"/>
        <v>379044.28403747984</v>
      </c>
      <c r="AJ231" s="13">
        <f>(R231+AH231)/1000</f>
        <v>3.8457436921557728</v>
      </c>
      <c r="AK231">
        <f t="shared" si="136"/>
        <v>379.35634788751884</v>
      </c>
      <c r="AL231" s="13">
        <f>V231-AG231</f>
        <v>3504.3174270910113</v>
      </c>
      <c r="BU231" s="13">
        <f t="shared" si="137"/>
        <v>1679.9285049171788</v>
      </c>
      <c r="BV231">
        <f t="shared" si="138"/>
        <v>6719.7140196687151</v>
      </c>
      <c r="BW231">
        <f t="shared" si="139"/>
        <v>1.5272077317428898E-4</v>
      </c>
      <c r="BX231" s="13">
        <f t="shared" si="116"/>
        <v>1573.5941782027692</v>
      </c>
      <c r="BY231">
        <f t="shared" si="140"/>
        <v>972.48120212931133</v>
      </c>
      <c r="BZ231">
        <f t="shared" si="141"/>
        <v>3889.9248085172453</v>
      </c>
      <c r="CA231">
        <f t="shared" si="142"/>
        <v>8.8407382011755571E-5</v>
      </c>
      <c r="CB231">
        <f t="shared" si="143"/>
        <v>11786215.866952116</v>
      </c>
      <c r="CC231">
        <f t="shared" si="144"/>
        <v>20360290.725051142</v>
      </c>
    </row>
    <row r="232" spans="2:81" x14ac:dyDescent="0.25">
      <c r="B232" s="2" t="s">
        <v>37</v>
      </c>
      <c r="C232" s="2">
        <v>224</v>
      </c>
      <c r="D232" s="2">
        <v>224</v>
      </c>
      <c r="E232" s="2">
        <f t="shared" si="150"/>
        <v>14.944444444444443</v>
      </c>
      <c r="F232" s="7">
        <v>53.8</v>
      </c>
      <c r="G232" s="13">
        <f t="shared" si="145"/>
        <v>9.7222222222222612E-2</v>
      </c>
      <c r="H232" s="13">
        <f t="shared" si="146"/>
        <v>0.35000000000000142</v>
      </c>
      <c r="I232" s="13">
        <f t="shared" si="117"/>
        <v>80.530367064043176</v>
      </c>
      <c r="J232" s="19" t="str">
        <f t="shared" si="118"/>
        <v>No</v>
      </c>
      <c r="K232" s="13">
        <f t="shared" si="119"/>
        <v>128.81944444444497</v>
      </c>
      <c r="L232" s="13">
        <f t="shared" si="120"/>
        <v>313.33581150848818</v>
      </c>
      <c r="M232" s="13">
        <f t="shared" si="121"/>
        <v>4682.629627543517</v>
      </c>
      <c r="N232" s="13">
        <f t="shared" si="122"/>
        <v>3.0371145812472067</v>
      </c>
      <c r="O232" s="13">
        <f t="shared" si="123"/>
        <v>-3.0371145812472067</v>
      </c>
      <c r="P232" s="13">
        <f t="shared" si="147"/>
        <v>-168.78610157999029</v>
      </c>
      <c r="Q232" s="13">
        <f t="shared" si="124"/>
        <v>168.78610157999029</v>
      </c>
      <c r="R232" s="13">
        <f t="shared" si="125"/>
        <v>4.6826296275435171</v>
      </c>
      <c r="S232" s="13">
        <f t="shared" si="148"/>
        <v>316.74647966640998</v>
      </c>
      <c r="T232">
        <f t="shared" si="126"/>
        <v>103.986</v>
      </c>
      <c r="U232" s="13">
        <f t="shared" si="114"/>
        <v>147.96037808641972</v>
      </c>
      <c r="V232" s="13">
        <f t="shared" si="149"/>
        <v>7181.3144386574095</v>
      </c>
      <c r="W232" s="13">
        <f t="shared" si="151"/>
        <v>1.6455150462963104</v>
      </c>
      <c r="X232" s="13">
        <f t="shared" si="115"/>
        <v>0</v>
      </c>
      <c r="Y232">
        <f t="shared" si="127"/>
        <v>140.56235918209873</v>
      </c>
      <c r="Z232">
        <f t="shared" si="128"/>
        <v>119.47800530478392</v>
      </c>
      <c r="AA232">
        <f t="shared" si="129"/>
        <v>107.53020477430553</v>
      </c>
      <c r="AB232">
        <f t="shared" si="130"/>
        <v>102.15369453559025</v>
      </c>
      <c r="AC232">
        <f t="shared" si="131"/>
        <v>102.15369453559025</v>
      </c>
      <c r="AD232">
        <f t="shared" si="132"/>
        <v>91.938325082031227</v>
      </c>
      <c r="AE232">
        <f t="shared" si="133"/>
        <v>78.147576319726539</v>
      </c>
      <c r="AF232">
        <f t="shared" si="134"/>
        <v>74.240197503740205</v>
      </c>
      <c r="AG232">
        <f>AG231+AF232</f>
        <v>3603.2768309837184</v>
      </c>
      <c r="AH232" s="13">
        <f>S232-AG232*-1</f>
        <v>3920.0233106501282</v>
      </c>
      <c r="AI232" s="13">
        <f t="shared" si="135"/>
        <v>382964.30734812998</v>
      </c>
      <c r="AJ232" s="13">
        <f>(R232+AH232)/1000</f>
        <v>3.9247059402776716</v>
      </c>
      <c r="AK232">
        <f t="shared" si="136"/>
        <v>383.28105382779648</v>
      </c>
      <c r="AL232" s="13">
        <f>V232-AG232</f>
        <v>3578.0376076736911</v>
      </c>
      <c r="BU232" s="13">
        <f t="shared" si="137"/>
        <v>1679.9285049171788</v>
      </c>
      <c r="BV232">
        <f t="shared" si="138"/>
        <v>6719.7140196687151</v>
      </c>
      <c r="BW232">
        <f t="shared" si="139"/>
        <v>1.5272077317428898E-4</v>
      </c>
      <c r="BX232" s="13">
        <f t="shared" si="116"/>
        <v>1572.3983001428733</v>
      </c>
      <c r="BY232">
        <f t="shared" si="140"/>
        <v>971.74214948829569</v>
      </c>
      <c r="BZ232">
        <f t="shared" si="141"/>
        <v>3886.9685979531828</v>
      </c>
      <c r="CA232">
        <f t="shared" si="142"/>
        <v>8.8340195408026875E-5</v>
      </c>
      <c r="CB232">
        <f t="shared" si="143"/>
        <v>11786215.866952116</v>
      </c>
      <c r="CC232">
        <f t="shared" si="144"/>
        <v>20375775.621574484</v>
      </c>
    </row>
    <row r="233" spans="2:81" x14ac:dyDescent="0.25">
      <c r="B233" s="2" t="s">
        <v>37</v>
      </c>
      <c r="C233" s="2">
        <v>225</v>
      </c>
      <c r="D233" s="2">
        <v>225</v>
      </c>
      <c r="E233" s="2">
        <f t="shared" si="150"/>
        <v>15.055555555555555</v>
      </c>
      <c r="F233" s="7">
        <v>54.2</v>
      </c>
      <c r="G233" s="13">
        <f t="shared" si="145"/>
        <v>0.1388888888888889</v>
      </c>
      <c r="H233" s="13">
        <f t="shared" si="146"/>
        <v>0.5</v>
      </c>
      <c r="I233" s="13">
        <f t="shared" si="117"/>
        <v>81.732296230709863</v>
      </c>
      <c r="J233" s="19" t="str">
        <f t="shared" si="118"/>
        <v>No</v>
      </c>
      <c r="K233" s="13">
        <f t="shared" si="119"/>
        <v>184.0277777777778</v>
      </c>
      <c r="L233" s="13">
        <f t="shared" si="120"/>
        <v>369.74607400848765</v>
      </c>
      <c r="M233" s="13">
        <f t="shared" si="121"/>
        <v>5566.7325586833422</v>
      </c>
      <c r="N233" s="13">
        <f t="shared" si="122"/>
        <v>3.358399225349971</v>
      </c>
      <c r="O233" s="13">
        <f t="shared" si="123"/>
        <v>-3.358399225349971</v>
      </c>
      <c r="P233" s="13">
        <f t="shared" si="147"/>
        <v>-172.14450080534027</v>
      </c>
      <c r="Q233" s="13">
        <f t="shared" si="124"/>
        <v>172.14450080534027</v>
      </c>
      <c r="R233" s="13">
        <f t="shared" si="125"/>
        <v>5.5667325586833423</v>
      </c>
      <c r="S233" s="13">
        <f t="shared" si="148"/>
        <v>322.31321222509331</v>
      </c>
      <c r="T233">
        <f t="shared" si="126"/>
        <v>103.986</v>
      </c>
      <c r="U233" s="13">
        <f t="shared" si="114"/>
        <v>150.16871141975309</v>
      </c>
      <c r="V233" s="13">
        <f t="shared" si="149"/>
        <v>7331.4831500771625</v>
      </c>
      <c r="W233" s="13">
        <f t="shared" si="151"/>
        <v>2.2083333333333712</v>
      </c>
      <c r="X233" s="13">
        <f t="shared" si="115"/>
        <v>0</v>
      </c>
      <c r="Y233">
        <f t="shared" si="127"/>
        <v>142.66027584876542</v>
      </c>
      <c r="Z233">
        <f t="shared" si="128"/>
        <v>121.26123447145061</v>
      </c>
      <c r="AA233">
        <f t="shared" si="129"/>
        <v>109.13511102430554</v>
      </c>
      <c r="AB233">
        <f t="shared" si="130"/>
        <v>103.67835547309026</v>
      </c>
      <c r="AC233">
        <f t="shared" si="131"/>
        <v>103.67835547309026</v>
      </c>
      <c r="AD233">
        <f t="shared" si="132"/>
        <v>93.310519925781236</v>
      </c>
      <c r="AE233">
        <f t="shared" si="133"/>
        <v>79.313941936914048</v>
      </c>
      <c r="AF233">
        <f t="shared" si="134"/>
        <v>75.348244840068347</v>
      </c>
      <c r="AG233">
        <f>AG232+AF233</f>
        <v>3678.6250758237866</v>
      </c>
      <c r="AH233" s="13">
        <f>S233-AG233*-1</f>
        <v>4000.9382880488797</v>
      </c>
      <c r="AI233" s="13">
        <f t="shared" si="135"/>
        <v>386965.24563617888</v>
      </c>
      <c r="AJ233" s="13">
        <f>(R233+AH233)/1000</f>
        <v>4.0065050206075634</v>
      </c>
      <c r="AK233">
        <f t="shared" si="136"/>
        <v>387.28755884840405</v>
      </c>
      <c r="AL233" s="13">
        <f>V233-AG233</f>
        <v>3652.8580742533759</v>
      </c>
      <c r="BU233" s="13">
        <f t="shared" si="137"/>
        <v>1679.9285049171788</v>
      </c>
      <c r="BV233">
        <f t="shared" si="138"/>
        <v>6719.7140196687151</v>
      </c>
      <c r="BW233">
        <f t="shared" si="139"/>
        <v>1.5272077317428898E-4</v>
      </c>
      <c r="BX233" s="13">
        <f t="shared" si="116"/>
        <v>1570.7933938928732</v>
      </c>
      <c r="BY233">
        <f t="shared" si="140"/>
        <v>970.75031742579563</v>
      </c>
      <c r="BZ233">
        <f t="shared" si="141"/>
        <v>3883.0012697031825</v>
      </c>
      <c r="CA233">
        <f t="shared" si="142"/>
        <v>8.8250028856890514E-5</v>
      </c>
      <c r="CB233">
        <f t="shared" si="143"/>
        <v>11786215.866952116</v>
      </c>
      <c r="CC233">
        <f t="shared" si="144"/>
        <v>20396593.897084679</v>
      </c>
    </row>
    <row r="234" spans="2:81" x14ac:dyDescent="0.25">
      <c r="B234" s="2" t="s">
        <v>37</v>
      </c>
      <c r="C234" s="2">
        <v>226</v>
      </c>
      <c r="D234" s="2">
        <v>226</v>
      </c>
      <c r="E234" s="2">
        <f t="shared" si="150"/>
        <v>15.222222222222221</v>
      </c>
      <c r="F234" s="7">
        <v>54.8</v>
      </c>
      <c r="G234" s="13">
        <f t="shared" si="145"/>
        <v>0.15277777777777699</v>
      </c>
      <c r="H234" s="13">
        <f t="shared" si="146"/>
        <v>0.54999999999999716</v>
      </c>
      <c r="I234" s="13">
        <f t="shared" si="117"/>
        <v>83.551883441358001</v>
      </c>
      <c r="J234" s="19" t="str">
        <f t="shared" si="118"/>
        <v>No</v>
      </c>
      <c r="K234" s="13">
        <f t="shared" si="119"/>
        <v>202.43055555555449</v>
      </c>
      <c r="L234" s="13">
        <f t="shared" si="120"/>
        <v>389.96843899691248</v>
      </c>
      <c r="M234" s="13">
        <f t="shared" si="121"/>
        <v>5936.1862380641123</v>
      </c>
      <c r="N234" s="13">
        <f t="shared" si="122"/>
        <v>2.5930149417678647</v>
      </c>
      <c r="O234" s="13">
        <f t="shared" si="123"/>
        <v>-2.5930149417678647</v>
      </c>
      <c r="P234" s="13">
        <f t="shared" si="147"/>
        <v>-174.73751574710815</v>
      </c>
      <c r="Q234" s="13">
        <f t="shared" si="124"/>
        <v>174.73751574710815</v>
      </c>
      <c r="R234" s="13">
        <f t="shared" si="125"/>
        <v>5.9361862380641126</v>
      </c>
      <c r="S234" s="13">
        <f t="shared" si="148"/>
        <v>328.24939846315743</v>
      </c>
      <c r="T234">
        <f t="shared" si="126"/>
        <v>103.986</v>
      </c>
      <c r="U234" s="13">
        <f t="shared" si="114"/>
        <v>153.51188271604934</v>
      </c>
      <c r="V234" s="13">
        <f t="shared" si="149"/>
        <v>7484.995032793212</v>
      </c>
      <c r="W234" s="13">
        <f t="shared" si="151"/>
        <v>3.3431712962962479</v>
      </c>
      <c r="X234" s="13">
        <f t="shared" si="115"/>
        <v>0</v>
      </c>
      <c r="Y234">
        <f t="shared" si="127"/>
        <v>145.83628858024687</v>
      </c>
      <c r="Z234">
        <f t="shared" si="128"/>
        <v>123.96084529320984</v>
      </c>
      <c r="AA234">
        <f t="shared" si="129"/>
        <v>111.56476076388886</v>
      </c>
      <c r="AB234">
        <f t="shared" si="130"/>
        <v>105.98652272569441</v>
      </c>
      <c r="AC234">
        <f t="shared" si="131"/>
        <v>105.98652272569441</v>
      </c>
      <c r="AD234">
        <f t="shared" si="132"/>
        <v>95.387870453124975</v>
      </c>
      <c r="AE234">
        <f t="shared" si="133"/>
        <v>81.079689885156228</v>
      </c>
      <c r="AF234">
        <f t="shared" si="134"/>
        <v>77.025705390898409</v>
      </c>
      <c r="AG234">
        <f>AG233+AF234</f>
        <v>3755.6507812146851</v>
      </c>
      <c r="AH234" s="13">
        <f>S234-AG234*-1</f>
        <v>4083.9001796778425</v>
      </c>
      <c r="AI234" s="13">
        <f t="shared" si="135"/>
        <v>391049.1458158567</v>
      </c>
      <c r="AJ234" s="13">
        <f>(R234+AH234)/1000</f>
        <v>4.0898363659159065</v>
      </c>
      <c r="AK234">
        <f t="shared" si="136"/>
        <v>391.37739521431996</v>
      </c>
      <c r="AL234" s="13">
        <f>V234-AG234</f>
        <v>3729.3442515785268</v>
      </c>
      <c r="BU234" s="13">
        <f t="shared" si="137"/>
        <v>1679.9285049171788</v>
      </c>
      <c r="BV234">
        <f t="shared" si="138"/>
        <v>6719.7140196687151</v>
      </c>
      <c r="BW234">
        <f t="shared" si="139"/>
        <v>1.5272077317428898E-4</v>
      </c>
      <c r="BX234" s="13">
        <f t="shared" si="116"/>
        <v>1568.3637441532899</v>
      </c>
      <c r="BY234">
        <f t="shared" si="140"/>
        <v>969.2487938867331</v>
      </c>
      <c r="BZ234">
        <f t="shared" si="141"/>
        <v>3876.9951755469324</v>
      </c>
      <c r="CA234">
        <f t="shared" si="142"/>
        <v>8.8113526716975741E-5</v>
      </c>
      <c r="CB234">
        <f t="shared" si="143"/>
        <v>11786215.866952116</v>
      </c>
      <c r="CC234">
        <f t="shared" si="144"/>
        <v>20428191.528205127</v>
      </c>
    </row>
    <row r="235" spans="2:81" x14ac:dyDescent="0.25">
      <c r="B235" s="2" t="s">
        <v>37</v>
      </c>
      <c r="C235" s="2">
        <v>227</v>
      </c>
      <c r="D235" s="2">
        <v>227</v>
      </c>
      <c r="E235" s="2">
        <f t="shared" si="150"/>
        <v>15.361111111111111</v>
      </c>
      <c r="F235" s="7">
        <v>55.3</v>
      </c>
      <c r="G235" s="13">
        <f t="shared" si="145"/>
        <v>0.1388888888888889</v>
      </c>
      <c r="H235" s="13">
        <f t="shared" si="146"/>
        <v>0.5</v>
      </c>
      <c r="I235" s="13">
        <f t="shared" si="117"/>
        <v>85.083508455825594</v>
      </c>
      <c r="J235" s="19" t="str">
        <f t="shared" si="118"/>
        <v>No</v>
      </c>
      <c r="K235" s="13">
        <f t="shared" si="119"/>
        <v>184.0277777777778</v>
      </c>
      <c r="L235" s="13">
        <f t="shared" si="120"/>
        <v>373.09728623360343</v>
      </c>
      <c r="M235" s="13">
        <f t="shared" si="121"/>
        <v>5731.188869088408</v>
      </c>
      <c r="N235" s="13">
        <f t="shared" si="122"/>
        <v>2.917097433903189</v>
      </c>
      <c r="O235" s="13">
        <f t="shared" si="123"/>
        <v>-2.917097433903189</v>
      </c>
      <c r="P235" s="13">
        <f t="shared" si="147"/>
        <v>-177.65461318101134</v>
      </c>
      <c r="Q235" s="13">
        <f t="shared" si="124"/>
        <v>177.65461318101134</v>
      </c>
      <c r="R235" s="13">
        <f t="shared" si="125"/>
        <v>5.7311888690884079</v>
      </c>
      <c r="S235" s="13">
        <f t="shared" si="148"/>
        <v>333.98058733224582</v>
      </c>
      <c r="T235">
        <f t="shared" si="126"/>
        <v>103.986</v>
      </c>
      <c r="U235" s="13">
        <f t="shared" si="114"/>
        <v>156.32597415123456</v>
      </c>
      <c r="V235" s="13">
        <f t="shared" si="149"/>
        <v>7641.3210069444467</v>
      </c>
      <c r="W235" s="13">
        <f t="shared" si="151"/>
        <v>2.8140914351852189</v>
      </c>
      <c r="X235" s="13">
        <f t="shared" si="115"/>
        <v>0</v>
      </c>
      <c r="Y235">
        <f t="shared" si="127"/>
        <v>148.50967544367282</v>
      </c>
      <c r="Z235">
        <f t="shared" si="128"/>
        <v>126.23322412712189</v>
      </c>
      <c r="AA235">
        <f t="shared" si="129"/>
        <v>113.6099017144097</v>
      </c>
      <c r="AB235">
        <f t="shared" si="130"/>
        <v>107.92940662868921</v>
      </c>
      <c r="AC235">
        <f t="shared" si="131"/>
        <v>107.92940662868921</v>
      </c>
      <c r="AD235">
        <f t="shared" si="132"/>
        <v>97.136465965820292</v>
      </c>
      <c r="AE235">
        <f t="shared" si="133"/>
        <v>82.56599607094725</v>
      </c>
      <c r="AF235">
        <f t="shared" si="134"/>
        <v>78.437696267399886</v>
      </c>
      <c r="AG235">
        <f>AG234+AF235</f>
        <v>3834.0884774820852</v>
      </c>
      <c r="AH235" s="13">
        <f>S235-AG235*-1</f>
        <v>4168.0690648143309</v>
      </c>
      <c r="AI235" s="13">
        <f t="shared" si="135"/>
        <v>395217.214880671</v>
      </c>
      <c r="AJ235" s="13">
        <f>(R235+AH235)/1000</f>
        <v>4.1738002536834191</v>
      </c>
      <c r="AK235">
        <f t="shared" si="136"/>
        <v>395.55119546800336</v>
      </c>
      <c r="AL235" s="13">
        <f>V235-AG235</f>
        <v>3807.2325294623615</v>
      </c>
      <c r="BU235" s="13">
        <f t="shared" si="137"/>
        <v>1679.9285049171788</v>
      </c>
      <c r="BV235">
        <f t="shared" si="138"/>
        <v>6719.7140196687151</v>
      </c>
      <c r="BW235">
        <f t="shared" si="139"/>
        <v>1.5272077317428898E-4</v>
      </c>
      <c r="BX235" s="13">
        <f t="shared" si="116"/>
        <v>1566.3186032027691</v>
      </c>
      <c r="BY235">
        <f t="shared" si="140"/>
        <v>967.98489677931127</v>
      </c>
      <c r="BZ235">
        <f t="shared" si="141"/>
        <v>3871.9395871172451</v>
      </c>
      <c r="CA235">
        <f t="shared" si="142"/>
        <v>8.799862697993739E-5</v>
      </c>
      <c r="CB235">
        <f t="shared" si="143"/>
        <v>11786215.866952116</v>
      </c>
      <c r="CC235">
        <f t="shared" si="144"/>
        <v>20454864.601584952</v>
      </c>
    </row>
    <row r="236" spans="2:81" x14ac:dyDescent="0.25">
      <c r="B236" s="2" t="s">
        <v>37</v>
      </c>
      <c r="C236" s="2">
        <v>228</v>
      </c>
      <c r="D236" s="2">
        <v>228</v>
      </c>
      <c r="E236" s="2">
        <f t="shared" si="150"/>
        <v>15.499999999999998</v>
      </c>
      <c r="F236" s="7">
        <v>55.8</v>
      </c>
      <c r="G236" s="13">
        <f t="shared" si="145"/>
        <v>0.12500000000000078</v>
      </c>
      <c r="H236" s="13">
        <f t="shared" si="146"/>
        <v>0.45000000000000284</v>
      </c>
      <c r="I236" s="13">
        <f t="shared" si="117"/>
        <v>86.62904468749997</v>
      </c>
      <c r="J236" s="19" t="str">
        <f t="shared" si="118"/>
        <v>No</v>
      </c>
      <c r="K236" s="13">
        <f t="shared" si="119"/>
        <v>165.62500000000102</v>
      </c>
      <c r="L236" s="13">
        <f t="shared" si="120"/>
        <v>356.24004468750098</v>
      </c>
      <c r="M236" s="13">
        <f t="shared" si="121"/>
        <v>5521.7206926562649</v>
      </c>
      <c r="N236" s="13">
        <f t="shared" si="122"/>
        <v>2.682069843890849</v>
      </c>
      <c r="O236" s="13">
        <f t="shared" si="123"/>
        <v>-2.682069843890849</v>
      </c>
      <c r="P236" s="13">
        <f t="shared" si="147"/>
        <v>-180.33668302490219</v>
      </c>
      <c r="Q236" s="13">
        <f t="shared" si="124"/>
        <v>180.33668302490219</v>
      </c>
      <c r="R236" s="13">
        <f t="shared" si="125"/>
        <v>5.521720692656265</v>
      </c>
      <c r="S236" s="13">
        <f t="shared" si="148"/>
        <v>339.50230802490211</v>
      </c>
      <c r="T236">
        <f t="shared" si="126"/>
        <v>103.986</v>
      </c>
      <c r="U236" s="13">
        <f t="shared" si="114"/>
        <v>159.16562499999998</v>
      </c>
      <c r="V236" s="13">
        <f t="shared" si="149"/>
        <v>7800.4866319444463</v>
      </c>
      <c r="W236" s="13">
        <f t="shared" si="151"/>
        <v>2.839650848765416</v>
      </c>
      <c r="X236" s="13">
        <f t="shared" si="115"/>
        <v>0</v>
      </c>
      <c r="Y236">
        <f t="shared" si="127"/>
        <v>151.20734374999998</v>
      </c>
      <c r="Z236">
        <f t="shared" si="128"/>
        <v>128.52624218749997</v>
      </c>
      <c r="AA236">
        <f t="shared" si="129"/>
        <v>115.67361796874998</v>
      </c>
      <c r="AB236">
        <f t="shared" si="130"/>
        <v>109.88993707031247</v>
      </c>
      <c r="AC236">
        <f t="shared" si="131"/>
        <v>109.88993707031247</v>
      </c>
      <c r="AD236">
        <f t="shared" si="132"/>
        <v>98.900943363281229</v>
      </c>
      <c r="AE236">
        <f t="shared" si="133"/>
        <v>84.065801858789044</v>
      </c>
      <c r="AF236">
        <f t="shared" si="134"/>
        <v>79.86251176584959</v>
      </c>
      <c r="AG236">
        <f>AG235+AF236</f>
        <v>3913.9509892479346</v>
      </c>
      <c r="AH236" s="13">
        <f>S236-AG236*-1</f>
        <v>4253.4532972728366</v>
      </c>
      <c r="AI236" s="13">
        <f t="shared" si="135"/>
        <v>399470.66817794385</v>
      </c>
      <c r="AJ236" s="13">
        <f>(R236+AH236)/1000</f>
        <v>4.2589750179654926</v>
      </c>
      <c r="AK236">
        <f t="shared" si="136"/>
        <v>399.81017048596885</v>
      </c>
      <c r="AL236" s="13">
        <f>V236-AG236</f>
        <v>3886.5356426965118</v>
      </c>
      <c r="BU236" s="13">
        <f t="shared" si="137"/>
        <v>1679.9285049171788</v>
      </c>
      <c r="BV236">
        <f t="shared" si="138"/>
        <v>6719.7140196687151</v>
      </c>
      <c r="BW236">
        <f t="shared" si="139"/>
        <v>1.5272077317428898E-4</v>
      </c>
      <c r="BX236" s="13">
        <f t="shared" si="116"/>
        <v>1564.2548869484287</v>
      </c>
      <c r="BY236">
        <f t="shared" si="140"/>
        <v>966.70952013412898</v>
      </c>
      <c r="BZ236">
        <f t="shared" si="141"/>
        <v>3866.8380805365159</v>
      </c>
      <c r="CA236">
        <f t="shared" si="142"/>
        <v>8.7882683648557181E-5</v>
      </c>
      <c r="CB236">
        <f t="shared" si="143"/>
        <v>11786215.866952116</v>
      </c>
      <c r="CC236">
        <f t="shared" si="144"/>
        <v>20481850.636220887</v>
      </c>
    </row>
    <row r="237" spans="2:81" x14ac:dyDescent="0.25">
      <c r="B237" s="2" t="s">
        <v>37</v>
      </c>
      <c r="C237" s="2">
        <v>229</v>
      </c>
      <c r="D237" s="2">
        <v>229</v>
      </c>
      <c r="E237" s="2">
        <f t="shared" si="150"/>
        <v>15.611111111111111</v>
      </c>
      <c r="F237" s="7">
        <v>56.2</v>
      </c>
      <c r="G237" s="13">
        <f t="shared" si="145"/>
        <v>9.7222222222222612E-2</v>
      </c>
      <c r="H237" s="13">
        <f t="shared" si="146"/>
        <v>0.35000000000000142</v>
      </c>
      <c r="I237" s="13">
        <f t="shared" si="117"/>
        <v>87.875489749228379</v>
      </c>
      <c r="J237" s="19" t="str">
        <f t="shared" si="118"/>
        <v>No</v>
      </c>
      <c r="K237" s="13">
        <f t="shared" si="119"/>
        <v>128.81944444444497</v>
      </c>
      <c r="L237" s="13">
        <f t="shared" si="120"/>
        <v>320.68093419367335</v>
      </c>
      <c r="M237" s="13">
        <f t="shared" si="121"/>
        <v>5006.1856949123448</v>
      </c>
      <c r="N237" s="13">
        <f t="shared" si="122"/>
        <v>2.7160622381222179</v>
      </c>
      <c r="O237" s="13">
        <f t="shared" si="123"/>
        <v>-2.7160622381222179</v>
      </c>
      <c r="P237" s="13">
        <f t="shared" si="147"/>
        <v>-183.05274526302441</v>
      </c>
      <c r="Q237" s="13">
        <f t="shared" si="124"/>
        <v>183.05274526302441</v>
      </c>
      <c r="R237" s="13">
        <f t="shared" si="125"/>
        <v>5.0061856949123449</v>
      </c>
      <c r="S237" s="13">
        <f t="shared" si="148"/>
        <v>344.50849371981445</v>
      </c>
      <c r="T237">
        <f t="shared" si="126"/>
        <v>103.986</v>
      </c>
      <c r="U237" s="13">
        <f t="shared" si="114"/>
        <v>161.4557484567901</v>
      </c>
      <c r="V237" s="13">
        <f t="shared" si="149"/>
        <v>7961.9423804012367</v>
      </c>
      <c r="W237" s="13">
        <f t="shared" si="151"/>
        <v>2.290123456790127</v>
      </c>
      <c r="X237" s="13">
        <f t="shared" si="115"/>
        <v>0</v>
      </c>
      <c r="Y237">
        <f t="shared" si="127"/>
        <v>153.38296103395058</v>
      </c>
      <c r="Z237">
        <f t="shared" si="128"/>
        <v>130.37551687885798</v>
      </c>
      <c r="AA237">
        <f t="shared" si="129"/>
        <v>117.33796519097218</v>
      </c>
      <c r="AB237">
        <f t="shared" si="130"/>
        <v>111.47106693142356</v>
      </c>
      <c r="AC237">
        <f t="shared" si="131"/>
        <v>111.47106693142356</v>
      </c>
      <c r="AD237">
        <f t="shared" si="132"/>
        <v>100.32396023828122</v>
      </c>
      <c r="AE237">
        <f t="shared" si="133"/>
        <v>85.275366202539033</v>
      </c>
      <c r="AF237">
        <f t="shared" si="134"/>
        <v>81.011597892412084</v>
      </c>
      <c r="AG237">
        <f>AG236+AF237</f>
        <v>3994.9625871403468</v>
      </c>
      <c r="AH237" s="13">
        <f>S237-AG237*-1</f>
        <v>4339.4710808601612</v>
      </c>
      <c r="AI237" s="13">
        <f t="shared" si="135"/>
        <v>403810.13925880403</v>
      </c>
      <c r="AJ237" s="13">
        <f>(R237+AH237)/1000</f>
        <v>4.3444772665550735</v>
      </c>
      <c r="AK237">
        <f t="shared" si="136"/>
        <v>404.15464775252394</v>
      </c>
      <c r="AL237" s="13">
        <f>V237-AG237</f>
        <v>3966.9797932608899</v>
      </c>
      <c r="BU237" s="13">
        <f t="shared" si="137"/>
        <v>1679.9285049171788</v>
      </c>
      <c r="BV237">
        <f t="shared" si="138"/>
        <v>6719.7140196687151</v>
      </c>
      <c r="BW237">
        <f t="shared" si="139"/>
        <v>1.5272077317428898E-4</v>
      </c>
      <c r="BX237" s="13">
        <f t="shared" si="116"/>
        <v>1562.5905397262065</v>
      </c>
      <c r="BY237">
        <f t="shared" si="140"/>
        <v>965.68095355079561</v>
      </c>
      <c r="BZ237">
        <f t="shared" si="141"/>
        <v>3862.7238142031824</v>
      </c>
      <c r="CA237">
        <f t="shared" si="142"/>
        <v>8.7789177595526876E-5</v>
      </c>
      <c r="CB237">
        <f t="shared" si="143"/>
        <v>11786215.866952116</v>
      </c>
      <c r="CC237">
        <f t="shared" si="144"/>
        <v>20503666.27528033</v>
      </c>
    </row>
    <row r="238" spans="2:81" x14ac:dyDescent="0.25">
      <c r="B238" s="2" t="s">
        <v>37</v>
      </c>
      <c r="C238" s="2">
        <v>230</v>
      </c>
      <c r="D238" s="2">
        <v>230</v>
      </c>
      <c r="E238" s="2">
        <f t="shared" si="150"/>
        <v>15.694444444444445</v>
      </c>
      <c r="F238" s="7">
        <v>56.5</v>
      </c>
      <c r="G238" s="13">
        <f t="shared" si="145"/>
        <v>4.1666666666666269E-2</v>
      </c>
      <c r="H238" s="13">
        <f t="shared" si="146"/>
        <v>0.14999999999999858</v>
      </c>
      <c r="I238" s="13">
        <f t="shared" si="117"/>
        <v>88.816166256751529</v>
      </c>
      <c r="J238" s="19" t="str">
        <f t="shared" si="118"/>
        <v>No</v>
      </c>
      <c r="K238" s="13">
        <f t="shared" si="119"/>
        <v>55.208333333332803</v>
      </c>
      <c r="L238" s="13">
        <f t="shared" si="120"/>
        <v>248.01049959008435</v>
      </c>
      <c r="M238" s="13">
        <f t="shared" si="121"/>
        <v>3892.3870074554907</v>
      </c>
      <c r="N238" s="13">
        <f t="shared" si="122"/>
        <v>2.1640594611591633</v>
      </c>
      <c r="O238" s="13">
        <f t="shared" si="123"/>
        <v>-2.1640594611591633</v>
      </c>
      <c r="P238" s="13">
        <f t="shared" si="147"/>
        <v>-185.21680472418356</v>
      </c>
      <c r="Q238" s="13">
        <f t="shared" si="124"/>
        <v>185.21680472418356</v>
      </c>
      <c r="R238" s="13">
        <f t="shared" si="125"/>
        <v>3.8923870074554907</v>
      </c>
      <c r="S238" s="13">
        <f t="shared" si="148"/>
        <v>348.40088072726996</v>
      </c>
      <c r="T238">
        <f t="shared" si="126"/>
        <v>103.986</v>
      </c>
      <c r="U238" s="13">
        <f t="shared" si="114"/>
        <v>163.18407600308643</v>
      </c>
      <c r="V238" s="13">
        <f t="shared" si="149"/>
        <v>8125.1264564043231</v>
      </c>
      <c r="W238" s="13">
        <f t="shared" si="151"/>
        <v>1.7283275462963275</v>
      </c>
      <c r="X238" s="13">
        <f t="shared" si="115"/>
        <v>0</v>
      </c>
      <c r="Y238">
        <f t="shared" si="127"/>
        <v>155.0248722029321</v>
      </c>
      <c r="Z238">
        <f t="shared" si="128"/>
        <v>131.77114137249228</v>
      </c>
      <c r="AA238">
        <f t="shared" si="129"/>
        <v>118.59402723524306</v>
      </c>
      <c r="AB238">
        <f t="shared" si="130"/>
        <v>112.66432587348091</v>
      </c>
      <c r="AC238">
        <f t="shared" si="131"/>
        <v>112.66432587348091</v>
      </c>
      <c r="AD238">
        <f t="shared" si="132"/>
        <v>101.39789328613281</v>
      </c>
      <c r="AE238">
        <f t="shared" si="133"/>
        <v>86.188209293212893</v>
      </c>
      <c r="AF238">
        <f t="shared" si="134"/>
        <v>81.878798828552249</v>
      </c>
      <c r="AG238">
        <f>AG237+AF238</f>
        <v>4076.841385968899</v>
      </c>
      <c r="AH238" s="13">
        <f>S238-AG238*-1</f>
        <v>4425.2422666961693</v>
      </c>
      <c r="AI238" s="13">
        <f t="shared" si="135"/>
        <v>408235.38152550021</v>
      </c>
      <c r="AJ238" s="13">
        <f>(R238+AH238)/1000</f>
        <v>4.4291346537036249</v>
      </c>
      <c r="AK238">
        <f t="shared" si="136"/>
        <v>408.58378240622756</v>
      </c>
      <c r="AL238" s="13">
        <f>V238-AG238</f>
        <v>4048.2850704354241</v>
      </c>
      <c r="BU238" s="13">
        <f t="shared" si="137"/>
        <v>1679.9285049171788</v>
      </c>
      <c r="BV238">
        <f t="shared" si="138"/>
        <v>6719.7140196687151</v>
      </c>
      <c r="BW238">
        <f t="shared" si="139"/>
        <v>1.5272077317428898E-4</v>
      </c>
      <c r="BX238" s="13">
        <f t="shared" si="116"/>
        <v>1561.3344776819358</v>
      </c>
      <c r="BY238">
        <f t="shared" si="140"/>
        <v>964.90470720743633</v>
      </c>
      <c r="BZ238">
        <f t="shared" si="141"/>
        <v>3859.6188288297453</v>
      </c>
      <c r="CA238">
        <f t="shared" si="142"/>
        <v>8.771860974613057E-5</v>
      </c>
      <c r="CB238">
        <f t="shared" si="143"/>
        <v>11786215.866952116</v>
      </c>
      <c r="CC238">
        <f t="shared" si="144"/>
        <v>20520161.060571317</v>
      </c>
    </row>
    <row r="239" spans="2:81" x14ac:dyDescent="0.25">
      <c r="B239" s="2" t="s">
        <v>37</v>
      </c>
      <c r="C239" s="2">
        <v>231</v>
      </c>
      <c r="D239" s="2">
        <v>231</v>
      </c>
      <c r="E239" s="2">
        <f t="shared" si="150"/>
        <v>15.694444444444445</v>
      </c>
      <c r="F239" s="7">
        <v>56.5</v>
      </c>
      <c r="G239" s="13">
        <f t="shared" si="145"/>
        <v>-4.1666666666666269E-2</v>
      </c>
      <c r="H239" s="13">
        <f t="shared" si="146"/>
        <v>-0.14999999999999858</v>
      </c>
      <c r="I239" s="13">
        <f t="shared" si="117"/>
        <v>88.816166256751529</v>
      </c>
      <c r="J239" s="19" t="str">
        <f t="shared" si="118"/>
        <v>Yes</v>
      </c>
      <c r="K239" s="13">
        <f t="shared" si="119"/>
        <v>-55.208333333332803</v>
      </c>
      <c r="L239" s="13">
        <f t="shared" si="120"/>
        <v>137.59383292341874</v>
      </c>
      <c r="M239" s="13">
        <f t="shared" si="121"/>
        <v>2159.4587667147666</v>
      </c>
      <c r="N239" s="13">
        <f t="shared" si="122"/>
        <v>2.1594587667147667</v>
      </c>
      <c r="O239" s="13">
        <f t="shared" si="123"/>
        <v>-2.1594587667147667</v>
      </c>
      <c r="P239" s="13">
        <f t="shared" si="147"/>
        <v>-187.37626349089834</v>
      </c>
      <c r="Q239" s="13">
        <f t="shared" si="124"/>
        <v>187.37626349089834</v>
      </c>
      <c r="R239" s="13">
        <f t="shared" si="125"/>
        <v>2.1594587667147667</v>
      </c>
      <c r="S239" s="13">
        <f t="shared" si="148"/>
        <v>350.56033949398471</v>
      </c>
      <c r="T239">
        <f t="shared" si="126"/>
        <v>103.986</v>
      </c>
      <c r="U239" s="13">
        <f t="shared" si="114"/>
        <v>163.18407600308643</v>
      </c>
      <c r="V239" s="13">
        <f t="shared" si="149"/>
        <v>8288.3105324074095</v>
      </c>
      <c r="W239" s="13">
        <f t="shared" si="151"/>
        <v>0</v>
      </c>
      <c r="X239" s="13">
        <f t="shared" si="115"/>
        <v>0</v>
      </c>
      <c r="Y239">
        <f t="shared" si="127"/>
        <v>155.0248722029321</v>
      </c>
      <c r="Z239">
        <f t="shared" si="128"/>
        <v>131.77114137249228</v>
      </c>
      <c r="AA239">
        <f t="shared" si="129"/>
        <v>118.59402723524306</v>
      </c>
      <c r="AB239">
        <f t="shared" si="130"/>
        <v>112.66432587348091</v>
      </c>
      <c r="AC239">
        <f t="shared" si="131"/>
        <v>112.66432587348091</v>
      </c>
      <c r="AD239">
        <f t="shared" si="132"/>
        <v>101.39789328613281</v>
      </c>
      <c r="AE239">
        <f t="shared" si="133"/>
        <v>86.188209293212893</v>
      </c>
      <c r="AF239">
        <f t="shared" si="134"/>
        <v>81.878798828552249</v>
      </c>
      <c r="AG239">
        <f>AG238+AF239</f>
        <v>4158.7201847974511</v>
      </c>
      <c r="AH239" s="13">
        <f>S239-AG239*-1</f>
        <v>4509.2805242914355</v>
      </c>
      <c r="AI239" s="13">
        <f t="shared" si="135"/>
        <v>412744.66204979166</v>
      </c>
      <c r="AJ239" s="13">
        <f>(R239+AH239)/1000</f>
        <v>4.5114399830581506</v>
      </c>
      <c r="AK239">
        <f t="shared" si="136"/>
        <v>413.09522238928571</v>
      </c>
      <c r="AL239" s="13">
        <f>V239-AG239</f>
        <v>4129.5903476099584</v>
      </c>
      <c r="BU239" s="13">
        <f t="shared" si="137"/>
        <v>1679.9285049171788</v>
      </c>
      <c r="BV239">
        <f t="shared" si="138"/>
        <v>6719.7140196687151</v>
      </c>
      <c r="BW239">
        <f t="shared" si="139"/>
        <v>1.5272077317428898E-4</v>
      </c>
      <c r="BX239" s="13">
        <f t="shared" si="116"/>
        <v>1561.3344776819358</v>
      </c>
      <c r="BY239">
        <f t="shared" si="140"/>
        <v>964.90470720743633</v>
      </c>
      <c r="BZ239">
        <f t="shared" si="141"/>
        <v>3859.6188288297453</v>
      </c>
      <c r="CA239">
        <f t="shared" si="142"/>
        <v>8.771860974613057E-5</v>
      </c>
      <c r="CB239">
        <f t="shared" si="143"/>
        <v>11786215.866952116</v>
      </c>
      <c r="CC239">
        <f t="shared" si="144"/>
        <v>20520161.060571317</v>
      </c>
    </row>
    <row r="240" spans="2:81" x14ac:dyDescent="0.25">
      <c r="B240" s="2" t="s">
        <v>37</v>
      </c>
      <c r="C240" s="2">
        <v>232</v>
      </c>
      <c r="D240" s="2">
        <v>232</v>
      </c>
      <c r="E240" s="2">
        <f t="shared" si="150"/>
        <v>15.611111111111111</v>
      </c>
      <c r="F240" s="7">
        <v>56.2</v>
      </c>
      <c r="G240" s="13">
        <f t="shared" si="145"/>
        <v>-0.2222222222222224</v>
      </c>
      <c r="H240" s="13">
        <f t="shared" si="146"/>
        <v>-0.80000000000000071</v>
      </c>
      <c r="I240" s="13">
        <f t="shared" si="117"/>
        <v>87.875489749228379</v>
      </c>
      <c r="J240" s="19" t="str">
        <f t="shared" si="118"/>
        <v>Yes</v>
      </c>
      <c r="K240" s="13">
        <f t="shared" si="119"/>
        <v>-294.44444444444468</v>
      </c>
      <c r="L240" s="13">
        <f t="shared" si="120"/>
        <v>-102.5829546952163</v>
      </c>
      <c r="M240" s="13">
        <f t="shared" si="121"/>
        <v>-1601.4339038530989</v>
      </c>
      <c r="N240" s="13">
        <f t="shared" si="122"/>
        <v>0.12689364244322854</v>
      </c>
      <c r="O240" s="13">
        <f t="shared" si="123"/>
        <v>-0.12689364244322854</v>
      </c>
      <c r="P240" s="13">
        <f t="shared" si="147"/>
        <v>-187.50315713334157</v>
      </c>
      <c r="Q240" s="13">
        <f t="shared" si="124"/>
        <v>187.50315713334157</v>
      </c>
      <c r="R240" s="13">
        <f t="shared" si="125"/>
        <v>-1.6014339038530989</v>
      </c>
      <c r="S240" s="13">
        <f t="shared" si="148"/>
        <v>348.95890559013162</v>
      </c>
      <c r="T240">
        <f t="shared" si="126"/>
        <v>103.986</v>
      </c>
      <c r="U240" s="13">
        <f t="shared" si="114"/>
        <v>161.4557484567901</v>
      </c>
      <c r="V240" s="13">
        <f t="shared" si="149"/>
        <v>8449.7662808641999</v>
      </c>
      <c r="W240" s="13">
        <f t="shared" si="151"/>
        <v>-1.7283275462963275</v>
      </c>
      <c r="X240" s="13">
        <f t="shared" si="115"/>
        <v>1.7283275462963275</v>
      </c>
      <c r="Y240">
        <f t="shared" si="127"/>
        <v>153.38296103395058</v>
      </c>
      <c r="Z240">
        <f t="shared" si="128"/>
        <v>130.37551687885798</v>
      </c>
      <c r="AA240">
        <f t="shared" si="129"/>
        <v>117.33796519097218</v>
      </c>
      <c r="AB240">
        <f t="shared" si="130"/>
        <v>111.47106693142356</v>
      </c>
      <c r="AC240">
        <f t="shared" si="131"/>
        <v>111.47106693142356</v>
      </c>
      <c r="AD240">
        <f t="shared" si="132"/>
        <v>100.32396023828122</v>
      </c>
      <c r="AE240">
        <f t="shared" si="133"/>
        <v>85.275366202539033</v>
      </c>
      <c r="AF240">
        <f t="shared" si="134"/>
        <v>81.011597892412084</v>
      </c>
      <c r="AG240">
        <f>AG239+AF240</f>
        <v>4239.7317826898634</v>
      </c>
      <c r="AH240" s="13">
        <f>S240-AG240*-1</f>
        <v>4588.6906882799949</v>
      </c>
      <c r="AI240" s="13">
        <f t="shared" si="135"/>
        <v>417333.35273807164</v>
      </c>
      <c r="AJ240" s="13">
        <f>(R240+AH240)/1000</f>
        <v>4.5870892543761421</v>
      </c>
      <c r="AK240">
        <f t="shared" si="136"/>
        <v>417.68231164366188</v>
      </c>
      <c r="AL240" s="13">
        <f>V240-AG240</f>
        <v>4210.0344981743365</v>
      </c>
      <c r="BU240" s="13">
        <f t="shared" si="137"/>
        <v>1679.9285049171788</v>
      </c>
      <c r="BV240">
        <f t="shared" si="138"/>
        <v>6719.7140196687151</v>
      </c>
      <c r="BW240">
        <f t="shared" si="139"/>
        <v>1.5272077317428898E-4</v>
      </c>
      <c r="BX240" s="13">
        <f t="shared" si="116"/>
        <v>1562.5905397262065</v>
      </c>
      <c r="BY240">
        <f t="shared" si="140"/>
        <v>965.68095355079561</v>
      </c>
      <c r="BZ240">
        <f t="shared" si="141"/>
        <v>3862.7238142031824</v>
      </c>
      <c r="CA240">
        <f t="shared" si="142"/>
        <v>8.7789177595526876E-5</v>
      </c>
      <c r="CB240">
        <f t="shared" si="143"/>
        <v>11786215.866952116</v>
      </c>
      <c r="CC240">
        <f t="shared" si="144"/>
        <v>20503666.27528033</v>
      </c>
    </row>
    <row r="241" spans="2:81" x14ac:dyDescent="0.25">
      <c r="B241" s="2" t="s">
        <v>37</v>
      </c>
      <c r="C241" s="2">
        <v>233</v>
      </c>
      <c r="D241" s="2">
        <v>233</v>
      </c>
      <c r="E241" s="2">
        <f t="shared" si="150"/>
        <v>15.25</v>
      </c>
      <c r="F241" s="7">
        <v>54.9</v>
      </c>
      <c r="G241" s="13">
        <f t="shared" si="145"/>
        <v>-0.45833333333333393</v>
      </c>
      <c r="H241" s="13">
        <f t="shared" si="146"/>
        <v>-1.6500000000000021</v>
      </c>
      <c r="I241" s="13">
        <f t="shared" si="117"/>
        <v>83.857095546874987</v>
      </c>
      <c r="J241" s="19" t="str">
        <f t="shared" si="118"/>
        <v>Yes</v>
      </c>
      <c r="K241" s="13">
        <f t="shared" si="119"/>
        <v>-607.29166666666742</v>
      </c>
      <c r="L241" s="13">
        <f t="shared" si="120"/>
        <v>-419.4485711197924</v>
      </c>
      <c r="M241" s="13">
        <f t="shared" si="121"/>
        <v>-6396.5907095768343</v>
      </c>
      <c r="N241" s="13">
        <f t="shared" si="122"/>
        <v>0.98650149721327551</v>
      </c>
      <c r="O241" s="13">
        <f t="shared" si="123"/>
        <v>-0.98650149721327551</v>
      </c>
      <c r="P241" s="13">
        <f t="shared" si="147"/>
        <v>-188.48965863055486</v>
      </c>
      <c r="Q241" s="13">
        <f t="shared" si="124"/>
        <v>188.48965863055486</v>
      </c>
      <c r="R241" s="13">
        <f t="shared" si="125"/>
        <v>-6.3965907095768344</v>
      </c>
      <c r="S241" s="13">
        <f t="shared" si="148"/>
        <v>342.56231488055477</v>
      </c>
      <c r="T241">
        <f t="shared" si="126"/>
        <v>103.986</v>
      </c>
      <c r="U241" s="13">
        <f t="shared" si="114"/>
        <v>154.07265624999999</v>
      </c>
      <c r="V241" s="13">
        <f t="shared" si="149"/>
        <v>8603.8389371142002</v>
      </c>
      <c r="W241" s="13">
        <f t="shared" si="151"/>
        <v>-7.3830922067901099</v>
      </c>
      <c r="X241" s="13">
        <f t="shared" si="115"/>
        <v>7.3830922067901099</v>
      </c>
      <c r="Y241">
        <f t="shared" si="127"/>
        <v>146.36902343749998</v>
      </c>
      <c r="Z241">
        <f t="shared" si="128"/>
        <v>124.41366992187497</v>
      </c>
      <c r="AA241">
        <f t="shared" si="129"/>
        <v>111.97230292968747</v>
      </c>
      <c r="AB241">
        <f t="shared" si="130"/>
        <v>106.3736877832031</v>
      </c>
      <c r="AC241">
        <f t="shared" si="131"/>
        <v>106.3736877832031</v>
      </c>
      <c r="AD241">
        <f t="shared" si="132"/>
        <v>95.736319004882787</v>
      </c>
      <c r="AE241">
        <f t="shared" si="133"/>
        <v>81.375871154150374</v>
      </c>
      <c r="AF241">
        <f t="shared" si="134"/>
        <v>77.307077596442852</v>
      </c>
      <c r="AG241">
        <f>AG240+AF241</f>
        <v>4317.0388602863059</v>
      </c>
      <c r="AH241" s="13">
        <f>S241-AG241*-1</f>
        <v>4659.6011751668602</v>
      </c>
      <c r="AI241" s="13">
        <f t="shared" si="135"/>
        <v>421992.95391323848</v>
      </c>
      <c r="AJ241" s="13">
        <f>(R241+AH241)/1000</f>
        <v>4.6532045844572831</v>
      </c>
      <c r="AK241">
        <f t="shared" si="136"/>
        <v>422.33551622811916</v>
      </c>
      <c r="AL241" s="13">
        <f>V241-AG241</f>
        <v>4286.8000768278944</v>
      </c>
      <c r="BU241" s="13">
        <f t="shared" si="137"/>
        <v>1679.9285049171788</v>
      </c>
      <c r="BV241">
        <f t="shared" si="138"/>
        <v>6719.7140196687151</v>
      </c>
      <c r="BW241">
        <f t="shared" si="139"/>
        <v>1.5272077317428898E-4</v>
      </c>
      <c r="BX241" s="13">
        <f t="shared" si="116"/>
        <v>1567.9562019874913</v>
      </c>
      <c r="BY241">
        <f t="shared" si="140"/>
        <v>968.99693282826968</v>
      </c>
      <c r="BZ241">
        <f t="shared" si="141"/>
        <v>3875.9877313130787</v>
      </c>
      <c r="CA241">
        <f t="shared" si="142"/>
        <v>8.8090630257115423E-5</v>
      </c>
      <c r="CB241">
        <f t="shared" si="143"/>
        <v>11786215.866952116</v>
      </c>
      <c r="CC241">
        <f t="shared" si="144"/>
        <v>20433501.210585412</v>
      </c>
    </row>
    <row r="242" spans="2:81" x14ac:dyDescent="0.25">
      <c r="B242" s="2" t="s">
        <v>37</v>
      </c>
      <c r="C242" s="2">
        <v>234</v>
      </c>
      <c r="D242" s="2">
        <v>234</v>
      </c>
      <c r="E242" s="2">
        <f t="shared" si="150"/>
        <v>14.694444444444443</v>
      </c>
      <c r="F242" s="7">
        <v>52.9</v>
      </c>
      <c r="G242" s="13">
        <f t="shared" si="145"/>
        <v>-0.54166666666666641</v>
      </c>
      <c r="H242" s="13">
        <f t="shared" si="146"/>
        <v>-1.9499999999999993</v>
      </c>
      <c r="I242" s="13">
        <f t="shared" si="117"/>
        <v>77.858578687307073</v>
      </c>
      <c r="J242" s="19" t="str">
        <f t="shared" si="118"/>
        <v>Yes</v>
      </c>
      <c r="K242" s="13">
        <f t="shared" si="119"/>
        <v>-717.70833333333303</v>
      </c>
      <c r="L242" s="13">
        <f t="shared" si="120"/>
        <v>-535.86375464602588</v>
      </c>
      <c r="M242" s="13">
        <f t="shared" si="121"/>
        <v>-7874.2201724374354</v>
      </c>
      <c r="N242" s="13">
        <f t="shared" si="122"/>
        <v>3.1469989633650473</v>
      </c>
      <c r="O242" s="13">
        <f t="shared" si="123"/>
        <v>-3.1469989633650473</v>
      </c>
      <c r="P242" s="13">
        <f t="shared" si="147"/>
        <v>-191.63665759391989</v>
      </c>
      <c r="Q242" s="13">
        <f t="shared" si="124"/>
        <v>191.63665759391989</v>
      </c>
      <c r="R242" s="13">
        <f t="shared" si="125"/>
        <v>-7.8742201724374352</v>
      </c>
      <c r="S242" s="13">
        <f t="shared" si="148"/>
        <v>334.68809470811732</v>
      </c>
      <c r="T242">
        <f t="shared" si="126"/>
        <v>103.986</v>
      </c>
      <c r="U242" s="13">
        <f t="shared" si="114"/>
        <v>143.05143711419751</v>
      </c>
      <c r="V242" s="13">
        <f t="shared" si="149"/>
        <v>8746.8903742283983</v>
      </c>
      <c r="W242" s="13">
        <f t="shared" si="151"/>
        <v>-11.021219135802482</v>
      </c>
      <c r="X242" s="13">
        <f t="shared" si="115"/>
        <v>11.021219135802482</v>
      </c>
      <c r="Y242">
        <f t="shared" si="127"/>
        <v>135.89886525848763</v>
      </c>
      <c r="Z242">
        <f t="shared" si="128"/>
        <v>115.51403546971449</v>
      </c>
      <c r="AA242">
        <f t="shared" si="129"/>
        <v>103.96263192274304</v>
      </c>
      <c r="AB242">
        <f t="shared" si="130"/>
        <v>98.764500326605884</v>
      </c>
      <c r="AC242">
        <f t="shared" si="131"/>
        <v>98.764500326605884</v>
      </c>
      <c r="AD242">
        <f t="shared" si="132"/>
        <v>88.888050293945298</v>
      </c>
      <c r="AE242">
        <f t="shared" si="133"/>
        <v>75.554842749853506</v>
      </c>
      <c r="AF242">
        <f t="shared" si="134"/>
        <v>71.777100612360826</v>
      </c>
      <c r="AG242">
        <f>AG241+AF242</f>
        <v>4388.8159608986671</v>
      </c>
      <c r="AH242" s="13">
        <f>S242-AG242*-1</f>
        <v>4723.5040556067843</v>
      </c>
      <c r="AI242" s="13">
        <f t="shared" si="135"/>
        <v>426716.45796884526</v>
      </c>
      <c r="AJ242" s="13">
        <f>(R242+AH242)/1000</f>
        <v>4.7156298354343473</v>
      </c>
      <c r="AK242">
        <f t="shared" si="136"/>
        <v>427.05114606355352</v>
      </c>
      <c r="AL242" s="13">
        <f>V242-AG242</f>
        <v>4358.0744133297312</v>
      </c>
      <c r="BU242" s="13">
        <f t="shared" si="137"/>
        <v>1679.9285049171788</v>
      </c>
      <c r="BV242">
        <f t="shared" si="138"/>
        <v>6719.7140196687151</v>
      </c>
      <c r="BW242">
        <f t="shared" si="139"/>
        <v>1.5272077317428898E-4</v>
      </c>
      <c r="BX242" s="13">
        <f t="shared" si="116"/>
        <v>1575.9658729944358</v>
      </c>
      <c r="BY242">
        <f t="shared" si="140"/>
        <v>973.94690951056134</v>
      </c>
      <c r="BZ242">
        <f t="shared" si="141"/>
        <v>3895.7876380422454</v>
      </c>
      <c r="CA242">
        <f t="shared" si="142"/>
        <v>8.854062813732376E-5</v>
      </c>
      <c r="CB242">
        <f t="shared" si="143"/>
        <v>11786215.866952116</v>
      </c>
      <c r="CC242">
        <f t="shared" si="144"/>
        <v>20329650.216714703</v>
      </c>
    </row>
    <row r="243" spans="2:81" x14ac:dyDescent="0.25">
      <c r="B243" s="2" t="s">
        <v>37</v>
      </c>
      <c r="C243" s="2">
        <v>235</v>
      </c>
      <c r="D243" s="2">
        <v>235</v>
      </c>
      <c r="E243" s="2">
        <f t="shared" si="150"/>
        <v>14.166666666666666</v>
      </c>
      <c r="F243" s="7">
        <v>51</v>
      </c>
      <c r="G243" s="13">
        <f t="shared" si="145"/>
        <v>-0.43055555555555575</v>
      </c>
      <c r="H243" s="13">
        <f t="shared" si="146"/>
        <v>-1.5500000000000007</v>
      </c>
      <c r="I243" s="13">
        <f t="shared" si="117"/>
        <v>72.366151909722205</v>
      </c>
      <c r="J243" s="19" t="str">
        <f t="shared" si="118"/>
        <v>Yes</v>
      </c>
      <c r="K243" s="13">
        <f t="shared" si="119"/>
        <v>-570.48611111111131</v>
      </c>
      <c r="L243" s="13">
        <f t="shared" si="120"/>
        <v>-394.13395920138908</v>
      </c>
      <c r="M243" s="13">
        <f t="shared" si="121"/>
        <v>-5583.5644220196782</v>
      </c>
      <c r="N243" s="13">
        <f t="shared" si="122"/>
        <v>4.5078032477334053</v>
      </c>
      <c r="O243" s="13">
        <f t="shared" si="123"/>
        <v>-4.5078032477334053</v>
      </c>
      <c r="P243" s="13">
        <f t="shared" si="147"/>
        <v>-196.14446084165328</v>
      </c>
      <c r="Q243" s="13">
        <f t="shared" si="124"/>
        <v>196.14446084165328</v>
      </c>
      <c r="R243" s="13">
        <f t="shared" si="125"/>
        <v>-5.5835644220196778</v>
      </c>
      <c r="S243" s="13">
        <f t="shared" si="148"/>
        <v>329.10453028609766</v>
      </c>
      <c r="T243">
        <f t="shared" si="126"/>
        <v>103.986</v>
      </c>
      <c r="U243" s="13">
        <f t="shared" si="114"/>
        <v>132.96006944444443</v>
      </c>
      <c r="V243" s="13">
        <f t="shared" si="149"/>
        <v>8879.8504436728435</v>
      </c>
      <c r="W243" s="13">
        <f t="shared" si="151"/>
        <v>-10.091367669753083</v>
      </c>
      <c r="X243" s="13">
        <f t="shared" si="115"/>
        <v>10.091367669753083</v>
      </c>
      <c r="Y243">
        <f t="shared" si="127"/>
        <v>126.3120659722222</v>
      </c>
      <c r="Z243">
        <f t="shared" si="128"/>
        <v>107.36525607638887</v>
      </c>
      <c r="AA243">
        <f t="shared" si="129"/>
        <v>96.628730468749993</v>
      </c>
      <c r="AB243">
        <f t="shared" si="130"/>
        <v>91.797293945312489</v>
      </c>
      <c r="AC243">
        <f t="shared" si="131"/>
        <v>91.797293945312489</v>
      </c>
      <c r="AD243">
        <f t="shared" si="132"/>
        <v>82.617564550781239</v>
      </c>
      <c r="AE243">
        <f t="shared" si="133"/>
        <v>70.224929868164054</v>
      </c>
      <c r="AF243">
        <f t="shared" si="134"/>
        <v>66.713683374755846</v>
      </c>
      <c r="AG243">
        <f>AG242+AF243</f>
        <v>4455.5296442734225</v>
      </c>
      <c r="AH243" s="13">
        <f>S243-AG243*-1</f>
        <v>4784.63417455952</v>
      </c>
      <c r="AI243" s="13">
        <f t="shared" si="135"/>
        <v>431501.09214340476</v>
      </c>
      <c r="AJ243" s="13">
        <f>(R243+AH243)/1000</f>
        <v>4.7790506101375003</v>
      </c>
      <c r="AK243">
        <f t="shared" si="136"/>
        <v>431.83019667369103</v>
      </c>
      <c r="AL243" s="13">
        <f>V243-AG243</f>
        <v>4424.320799399421</v>
      </c>
      <c r="BU243" s="13">
        <f t="shared" si="137"/>
        <v>1679.9285049171788</v>
      </c>
      <c r="BV243">
        <f t="shared" si="138"/>
        <v>6719.7140196687151</v>
      </c>
      <c r="BW243">
        <f t="shared" si="139"/>
        <v>1.5272077317428898E-4</v>
      </c>
      <c r="BX243" s="13">
        <f t="shared" si="116"/>
        <v>1583.2997744484287</v>
      </c>
      <c r="BY243">
        <f t="shared" si="140"/>
        <v>978.47926060912891</v>
      </c>
      <c r="BZ243">
        <f t="shared" si="141"/>
        <v>3913.9170424365157</v>
      </c>
      <c r="CA243">
        <f t="shared" si="142"/>
        <v>8.8952660055375359E-5</v>
      </c>
      <c r="CB243">
        <f t="shared" si="143"/>
        <v>11786215.866952116</v>
      </c>
      <c r="CC243">
        <f t="shared" si="144"/>
        <v>20235482.546328045</v>
      </c>
    </row>
    <row r="244" spans="2:81" x14ac:dyDescent="0.25">
      <c r="B244" s="2" t="s">
        <v>37</v>
      </c>
      <c r="C244" s="2">
        <v>236</v>
      </c>
      <c r="D244" s="2">
        <v>236</v>
      </c>
      <c r="E244" s="2">
        <f t="shared" si="150"/>
        <v>13.833333333333332</v>
      </c>
      <c r="F244" s="7">
        <v>49.8</v>
      </c>
      <c r="G244" s="13">
        <f t="shared" si="145"/>
        <v>-0.24999999999999961</v>
      </c>
      <c r="H244" s="13">
        <f t="shared" si="146"/>
        <v>-0.89999999999999858</v>
      </c>
      <c r="I244" s="13">
        <f t="shared" si="117"/>
        <v>69.000750243055535</v>
      </c>
      <c r="J244" s="19" t="str">
        <f t="shared" si="118"/>
        <v>Yes</v>
      </c>
      <c r="K244" s="13">
        <f t="shared" si="119"/>
        <v>-331.24999999999949</v>
      </c>
      <c r="L244" s="13">
        <f t="shared" si="120"/>
        <v>-158.26324975694394</v>
      </c>
      <c r="M244" s="13">
        <f t="shared" si="121"/>
        <v>-2189.3082883043908</v>
      </c>
      <c r="N244" s="13">
        <f t="shared" si="122"/>
        <v>3.9940250450289465</v>
      </c>
      <c r="O244" s="13">
        <f t="shared" si="123"/>
        <v>-3.9940250450289465</v>
      </c>
      <c r="P244" s="13">
        <f t="shared" si="147"/>
        <v>-200.13848588668222</v>
      </c>
      <c r="Q244" s="13">
        <f t="shared" si="124"/>
        <v>200.13848588668222</v>
      </c>
      <c r="R244" s="13">
        <f t="shared" si="125"/>
        <v>-2.1893082883043906</v>
      </c>
      <c r="S244" s="13">
        <f t="shared" si="148"/>
        <v>326.91522199779325</v>
      </c>
      <c r="T244">
        <f t="shared" si="126"/>
        <v>103.986</v>
      </c>
      <c r="U244" s="13">
        <f t="shared" si="114"/>
        <v>126.77673611111109</v>
      </c>
      <c r="V244" s="13">
        <f t="shared" si="149"/>
        <v>9006.6271797839545</v>
      </c>
      <c r="W244" s="13">
        <f t="shared" si="151"/>
        <v>-6.1833333333333371</v>
      </c>
      <c r="X244" s="13">
        <f t="shared" si="115"/>
        <v>6.1833333333333371</v>
      </c>
      <c r="Y244">
        <f t="shared" si="127"/>
        <v>120.43789930555553</v>
      </c>
      <c r="Z244">
        <f t="shared" si="128"/>
        <v>102.3722144097222</v>
      </c>
      <c r="AA244">
        <f t="shared" si="129"/>
        <v>92.134992968749984</v>
      </c>
      <c r="AB244">
        <f t="shared" si="130"/>
        <v>87.528243320312484</v>
      </c>
      <c r="AC244">
        <f t="shared" si="131"/>
        <v>87.528243320312484</v>
      </c>
      <c r="AD244">
        <f t="shared" si="132"/>
        <v>78.775418988281231</v>
      </c>
      <c r="AE244">
        <f t="shared" si="133"/>
        <v>66.95910614003904</v>
      </c>
      <c r="AF244">
        <f t="shared" si="134"/>
        <v>63.611150833037087</v>
      </c>
      <c r="AG244">
        <f>AG243+AF244</f>
        <v>4519.1407951064593</v>
      </c>
      <c r="AH244" s="13">
        <f>S244-AG244*-1</f>
        <v>4846.0560171042525</v>
      </c>
      <c r="AI244" s="13">
        <f t="shared" si="135"/>
        <v>436347.14816050901</v>
      </c>
      <c r="AJ244" s="13">
        <f>(R244+AH244)/1000</f>
        <v>4.8438667088159484</v>
      </c>
      <c r="AK244">
        <f t="shared" si="136"/>
        <v>436.67406338250697</v>
      </c>
      <c r="AL244" s="13">
        <f>V244-AG244</f>
        <v>4487.4863846774952</v>
      </c>
      <c r="BU244" s="13">
        <f t="shared" si="137"/>
        <v>1679.9285049171788</v>
      </c>
      <c r="BV244">
        <f t="shared" si="138"/>
        <v>6719.7140196687151</v>
      </c>
      <c r="BW244">
        <f t="shared" si="139"/>
        <v>1.5272077317428898E-4</v>
      </c>
      <c r="BX244" s="13">
        <f t="shared" si="116"/>
        <v>1587.7935119484289</v>
      </c>
      <c r="BY244">
        <f t="shared" si="140"/>
        <v>981.25639038412908</v>
      </c>
      <c r="BZ244">
        <f t="shared" si="141"/>
        <v>3925.0255615365163</v>
      </c>
      <c r="CA244">
        <f t="shared" si="142"/>
        <v>8.9205126398557186E-5</v>
      </c>
      <c r="CB244">
        <f t="shared" si="143"/>
        <v>11786215.866952116</v>
      </c>
      <c r="CC244">
        <f t="shared" si="144"/>
        <v>20178212.538569011</v>
      </c>
    </row>
    <row r="245" spans="2:81" x14ac:dyDescent="0.25">
      <c r="B245" s="2" t="s">
        <v>37</v>
      </c>
      <c r="C245" s="2">
        <v>237</v>
      </c>
      <c r="D245" s="2">
        <v>237</v>
      </c>
      <c r="E245" s="2">
        <f t="shared" si="150"/>
        <v>13.666666666666668</v>
      </c>
      <c r="F245" s="7">
        <v>49.2</v>
      </c>
      <c r="G245" s="13">
        <f t="shared" si="145"/>
        <v>-0.19444444444444425</v>
      </c>
      <c r="H245" s="13">
        <f t="shared" si="146"/>
        <v>-0.69999999999999929</v>
      </c>
      <c r="I245" s="13">
        <f t="shared" si="117"/>
        <v>67.348097638888888</v>
      </c>
      <c r="J245" s="19" t="str">
        <f t="shared" si="118"/>
        <v>Yes</v>
      </c>
      <c r="K245" s="13">
        <f t="shared" si="119"/>
        <v>-257.63888888888863</v>
      </c>
      <c r="L245" s="13">
        <f t="shared" si="120"/>
        <v>-86.304791249999738</v>
      </c>
      <c r="M245" s="13">
        <f t="shared" si="121"/>
        <v>-1179.4988137499965</v>
      </c>
      <c r="N245" s="13">
        <f t="shared" si="122"/>
        <v>1.8569595195833037</v>
      </c>
      <c r="O245" s="13">
        <f t="shared" si="123"/>
        <v>-1.8569595195833037</v>
      </c>
      <c r="P245" s="13">
        <f t="shared" si="147"/>
        <v>-201.99544540626553</v>
      </c>
      <c r="Q245" s="13">
        <f t="shared" si="124"/>
        <v>201.99544540626553</v>
      </c>
      <c r="R245" s="13">
        <f t="shared" si="125"/>
        <v>-1.1794988137499964</v>
      </c>
      <c r="S245" s="13">
        <f t="shared" si="148"/>
        <v>325.73572318404325</v>
      </c>
      <c r="T245">
        <f t="shared" si="126"/>
        <v>103.986</v>
      </c>
      <c r="U245" s="13">
        <f t="shared" si="114"/>
        <v>123.74027777777779</v>
      </c>
      <c r="V245" s="13">
        <f t="shared" si="149"/>
        <v>9130.3674575617315</v>
      </c>
      <c r="W245" s="13">
        <f t="shared" si="151"/>
        <v>-3.0364583333333002</v>
      </c>
      <c r="X245" s="13">
        <f t="shared" si="115"/>
        <v>3.0364583333333002</v>
      </c>
      <c r="Y245">
        <f t="shared" si="127"/>
        <v>117.55326388888889</v>
      </c>
      <c r="Z245">
        <f t="shared" si="128"/>
        <v>99.920274305555552</v>
      </c>
      <c r="AA245">
        <f t="shared" si="129"/>
        <v>89.928246874999999</v>
      </c>
      <c r="AB245">
        <f t="shared" si="130"/>
        <v>85.43183453124999</v>
      </c>
      <c r="AC245">
        <f t="shared" si="131"/>
        <v>85.43183453124999</v>
      </c>
      <c r="AD245">
        <f t="shared" si="132"/>
        <v>76.888651078124994</v>
      </c>
      <c r="AE245">
        <f t="shared" si="133"/>
        <v>65.355353416406246</v>
      </c>
      <c r="AF245">
        <f t="shared" si="134"/>
        <v>62.087585745585933</v>
      </c>
      <c r="AG245">
        <f>AG244+AF245</f>
        <v>4581.2283808520451</v>
      </c>
      <c r="AH245" s="13">
        <f>S245-AG245*-1</f>
        <v>4906.9641040360884</v>
      </c>
      <c r="AI245" s="13">
        <f t="shared" si="135"/>
        <v>441254.11226454511</v>
      </c>
      <c r="AJ245" s="13">
        <f>(R245+AH245)/1000</f>
        <v>4.9057846052223386</v>
      </c>
      <c r="AK245">
        <f t="shared" si="136"/>
        <v>441.57984798772929</v>
      </c>
      <c r="AL245" s="13">
        <f>V245-AG245</f>
        <v>4549.1390767096864</v>
      </c>
      <c r="BU245" s="13">
        <f t="shared" si="137"/>
        <v>1679.9285049171788</v>
      </c>
      <c r="BV245">
        <f t="shared" si="138"/>
        <v>6719.7140196687151</v>
      </c>
      <c r="BW245">
        <f t="shared" si="139"/>
        <v>1.5272077317428898E-4</v>
      </c>
      <c r="BX245" s="13">
        <f t="shared" si="116"/>
        <v>1590.0002580421788</v>
      </c>
      <c r="BY245">
        <f t="shared" si="140"/>
        <v>982.62015947006648</v>
      </c>
      <c r="BZ245">
        <f t="shared" si="141"/>
        <v>3930.4806378802659</v>
      </c>
      <c r="CA245">
        <f t="shared" si="142"/>
        <v>8.9329105406369679E-5</v>
      </c>
      <c r="CB245">
        <f t="shared" si="143"/>
        <v>11786215.866952116</v>
      </c>
      <c r="CC245">
        <f t="shared" si="144"/>
        <v>20150207.391102448</v>
      </c>
    </row>
    <row r="246" spans="2:81" x14ac:dyDescent="0.25">
      <c r="B246" s="2" t="s">
        <v>37</v>
      </c>
      <c r="C246" s="2">
        <v>238</v>
      </c>
      <c r="D246" s="2">
        <v>238</v>
      </c>
      <c r="E246" s="2">
        <f t="shared" si="150"/>
        <v>13.444444444444443</v>
      </c>
      <c r="F246" s="7">
        <v>48.4</v>
      </c>
      <c r="G246" s="13">
        <f t="shared" si="145"/>
        <v>-0.31944444444444503</v>
      </c>
      <c r="H246" s="13">
        <f t="shared" si="146"/>
        <v>-1.1500000000000021</v>
      </c>
      <c r="I246" s="13">
        <f t="shared" si="117"/>
        <v>65.175721959876512</v>
      </c>
      <c r="J246" s="19" t="str">
        <f t="shared" si="118"/>
        <v>Yes</v>
      </c>
      <c r="K246" s="13">
        <f t="shared" si="119"/>
        <v>-423.26388888888965</v>
      </c>
      <c r="L246" s="13">
        <f t="shared" si="120"/>
        <v>-254.10216692901315</v>
      </c>
      <c r="M246" s="13">
        <f t="shared" si="121"/>
        <v>-3416.2624664900654</v>
      </c>
      <c r="N246" s="13">
        <f t="shared" si="122"/>
        <v>0.57509555820134262</v>
      </c>
      <c r="O246" s="13">
        <f t="shared" si="123"/>
        <v>-0.57509555820134262</v>
      </c>
      <c r="P246" s="13">
        <f t="shared" si="147"/>
        <v>-202.57054096446689</v>
      </c>
      <c r="Q246" s="13">
        <f t="shared" si="124"/>
        <v>202.57054096446689</v>
      </c>
      <c r="R246" s="13">
        <f t="shared" si="125"/>
        <v>-3.4162624664900654</v>
      </c>
      <c r="S246" s="13">
        <f t="shared" si="148"/>
        <v>322.31946071755317</v>
      </c>
      <c r="T246">
        <f t="shared" si="126"/>
        <v>103.986</v>
      </c>
      <c r="U246" s="13">
        <f t="shared" si="114"/>
        <v>119.74891975308638</v>
      </c>
      <c r="V246" s="13">
        <f t="shared" si="149"/>
        <v>9250.1163773148182</v>
      </c>
      <c r="W246" s="13">
        <f t="shared" si="151"/>
        <v>-3.991358024691408</v>
      </c>
      <c r="X246" s="13">
        <f t="shared" si="115"/>
        <v>3.991358024691408</v>
      </c>
      <c r="Y246">
        <f t="shared" si="127"/>
        <v>113.76147376543206</v>
      </c>
      <c r="Z246">
        <f t="shared" si="128"/>
        <v>96.697252700617241</v>
      </c>
      <c r="AA246">
        <f t="shared" si="129"/>
        <v>87.027527430555523</v>
      </c>
      <c r="AB246">
        <f t="shared" si="130"/>
        <v>82.676151059027745</v>
      </c>
      <c r="AC246">
        <f t="shared" si="131"/>
        <v>82.676151059027745</v>
      </c>
      <c r="AD246">
        <f t="shared" si="132"/>
        <v>74.408535953124968</v>
      </c>
      <c r="AE246">
        <f t="shared" si="133"/>
        <v>63.247255560156219</v>
      </c>
      <c r="AF246">
        <f t="shared" si="134"/>
        <v>60.084892782148408</v>
      </c>
      <c r="AG246">
        <f>AG245+AF246</f>
        <v>4641.3132736341931</v>
      </c>
      <c r="AH246" s="13">
        <f>S246-AG246*-1</f>
        <v>4963.632734351746</v>
      </c>
      <c r="AI246" s="13">
        <f t="shared" si="135"/>
        <v>446217.74499889684</v>
      </c>
      <c r="AJ246" s="13">
        <f>(R246+AH246)/1000</f>
        <v>4.9602164718852553</v>
      </c>
      <c r="AK246">
        <f t="shared" si="136"/>
        <v>446.54006445961454</v>
      </c>
      <c r="AL246" s="13">
        <f>V246-AG246</f>
        <v>4608.8031036806251</v>
      </c>
      <c r="BU246" s="13">
        <f t="shared" si="137"/>
        <v>1679.9285049171788</v>
      </c>
      <c r="BV246">
        <f t="shared" si="138"/>
        <v>6719.7140196687151</v>
      </c>
      <c r="BW246">
        <f t="shared" si="139"/>
        <v>1.5272077317428898E-4</v>
      </c>
      <c r="BX246" s="13">
        <f t="shared" si="116"/>
        <v>1592.9009774866233</v>
      </c>
      <c r="BY246">
        <f t="shared" si="140"/>
        <v>984.41280408673322</v>
      </c>
      <c r="BZ246">
        <f t="shared" si="141"/>
        <v>3937.6512163469329</v>
      </c>
      <c r="CA246">
        <f t="shared" si="142"/>
        <v>8.9492073098793935E-5</v>
      </c>
      <c r="CB246">
        <f t="shared" si="143"/>
        <v>11786215.866952116</v>
      </c>
      <c r="CC246">
        <f t="shared" si="144"/>
        <v>20113513.27187277</v>
      </c>
    </row>
    <row r="247" spans="2:81" x14ac:dyDescent="0.25">
      <c r="B247" s="2" t="s">
        <v>37</v>
      </c>
      <c r="C247" s="2">
        <v>239</v>
      </c>
      <c r="D247" s="2">
        <v>239</v>
      </c>
      <c r="E247" s="2">
        <f t="shared" si="150"/>
        <v>13.027777777777777</v>
      </c>
      <c r="F247" s="7">
        <v>46.9</v>
      </c>
      <c r="G247" s="13">
        <f t="shared" si="145"/>
        <v>-0.56944444444444464</v>
      </c>
      <c r="H247" s="13">
        <f t="shared" si="146"/>
        <v>-2.0500000000000007</v>
      </c>
      <c r="I247" s="13">
        <f t="shared" si="117"/>
        <v>61.198504960455232</v>
      </c>
      <c r="J247" s="19" t="str">
        <f t="shared" si="118"/>
        <v>Yes</v>
      </c>
      <c r="K247" s="13">
        <f t="shared" si="119"/>
        <v>-754.51388888888914</v>
      </c>
      <c r="L247" s="13">
        <f t="shared" si="120"/>
        <v>-589.32938392843391</v>
      </c>
      <c r="M247" s="13">
        <f t="shared" si="121"/>
        <v>-7677.6522517343192</v>
      </c>
      <c r="N247" s="13">
        <f t="shared" si="122"/>
        <v>-0.37021590914175206</v>
      </c>
      <c r="O247" s="13">
        <f t="shared" si="123"/>
        <v>0.37021590914175206</v>
      </c>
      <c r="P247" s="13">
        <f t="shared" si="147"/>
        <v>-202.20032505532512</v>
      </c>
      <c r="Q247" s="13">
        <f t="shared" si="124"/>
        <v>202.20032505532512</v>
      </c>
      <c r="R247" s="13">
        <f t="shared" si="125"/>
        <v>-7.6776522517343189</v>
      </c>
      <c r="S247" s="13">
        <f t="shared" si="148"/>
        <v>314.64180846581883</v>
      </c>
      <c r="T247">
        <f t="shared" si="126"/>
        <v>103.986</v>
      </c>
      <c r="U247" s="13">
        <f t="shared" si="114"/>
        <v>112.44148341049382</v>
      </c>
      <c r="V247" s="13">
        <f t="shared" si="149"/>
        <v>9362.5578607253119</v>
      </c>
      <c r="W247" s="13">
        <f t="shared" si="151"/>
        <v>-7.3074363425925668</v>
      </c>
      <c r="X247" s="13">
        <f t="shared" si="115"/>
        <v>7.3074363425925668</v>
      </c>
      <c r="Y247">
        <f t="shared" si="127"/>
        <v>106.81940923996912</v>
      </c>
      <c r="Z247">
        <f t="shared" si="128"/>
        <v>90.796497853973747</v>
      </c>
      <c r="AA247">
        <f t="shared" si="129"/>
        <v>81.716848068576368</v>
      </c>
      <c r="AB247">
        <f t="shared" si="130"/>
        <v>77.631005665147541</v>
      </c>
      <c r="AC247">
        <f t="shared" si="131"/>
        <v>77.631005665147541</v>
      </c>
      <c r="AD247">
        <f t="shared" si="132"/>
        <v>69.867905098632789</v>
      </c>
      <c r="AE247">
        <f t="shared" si="133"/>
        <v>59.387719333837872</v>
      </c>
      <c r="AF247">
        <f t="shared" si="134"/>
        <v>56.418333367145976</v>
      </c>
      <c r="AG247">
        <f>AG246+AF247</f>
        <v>4697.7316070013394</v>
      </c>
      <c r="AH247" s="13">
        <f>S247-AG247*-1</f>
        <v>5012.3734154671583</v>
      </c>
      <c r="AI247" s="13">
        <f t="shared" si="135"/>
        <v>451230.118414364</v>
      </c>
      <c r="AJ247" s="13">
        <f>(R247+AH247)/1000</f>
        <v>5.0046957632154241</v>
      </c>
      <c r="AK247">
        <f t="shared" si="136"/>
        <v>451.54476022282995</v>
      </c>
      <c r="AL247" s="13">
        <f>V247-AG247</f>
        <v>4664.8262537239725</v>
      </c>
      <c r="BU247" s="13">
        <f t="shared" si="137"/>
        <v>1679.9285049171788</v>
      </c>
      <c r="BV247">
        <f t="shared" si="138"/>
        <v>6719.7140196687151</v>
      </c>
      <c r="BW247">
        <f t="shared" si="139"/>
        <v>1.5272077317428898E-4</v>
      </c>
      <c r="BX247" s="13">
        <f t="shared" si="116"/>
        <v>1598.2116568486024</v>
      </c>
      <c r="BY247">
        <f t="shared" si="140"/>
        <v>987.69480393243623</v>
      </c>
      <c r="BZ247">
        <f t="shared" si="141"/>
        <v>3950.7792157297449</v>
      </c>
      <c r="CA247">
        <f t="shared" si="142"/>
        <v>8.9790436721130565E-5</v>
      </c>
      <c r="CB247">
        <f t="shared" si="143"/>
        <v>11786215.866952116</v>
      </c>
      <c r="CC247">
        <f t="shared" si="144"/>
        <v>20046678.307071898</v>
      </c>
    </row>
    <row r="248" spans="2:81" x14ac:dyDescent="0.25">
      <c r="B248" s="2" t="s">
        <v>37</v>
      </c>
      <c r="C248" s="2">
        <v>240</v>
      </c>
      <c r="D248" s="2">
        <v>240</v>
      </c>
      <c r="E248" s="2">
        <f t="shared" si="150"/>
        <v>12.305555555555554</v>
      </c>
      <c r="F248" s="7">
        <v>44.3</v>
      </c>
      <c r="G248" s="13">
        <f t="shared" si="145"/>
        <v>-0.74999999999999978</v>
      </c>
      <c r="H248" s="13">
        <f t="shared" si="146"/>
        <v>-2.6999999999999993</v>
      </c>
      <c r="I248" s="13">
        <f t="shared" si="117"/>
        <v>54.601249312307075</v>
      </c>
      <c r="J248" s="19" t="str">
        <f t="shared" si="118"/>
        <v>Yes</v>
      </c>
      <c r="K248" s="13">
        <f t="shared" si="119"/>
        <v>-993.74999999999966</v>
      </c>
      <c r="L248" s="13">
        <f t="shared" si="120"/>
        <v>-835.16275068769255</v>
      </c>
      <c r="M248" s="13">
        <f t="shared" si="121"/>
        <v>-10277.141626517992</v>
      </c>
      <c r="N248" s="13">
        <f t="shared" si="122"/>
        <v>1.8441546697783302</v>
      </c>
      <c r="O248" s="13">
        <f t="shared" si="123"/>
        <v>-1.8441546697783302</v>
      </c>
      <c r="P248" s="13">
        <f t="shared" si="147"/>
        <v>-204.04447972510346</v>
      </c>
      <c r="Q248" s="13">
        <f t="shared" si="124"/>
        <v>204.04447972510346</v>
      </c>
      <c r="R248" s="13">
        <f t="shared" si="125"/>
        <v>-10.277141626517992</v>
      </c>
      <c r="S248" s="13">
        <f t="shared" si="148"/>
        <v>304.36466683930081</v>
      </c>
      <c r="T248">
        <f t="shared" si="126"/>
        <v>103.986</v>
      </c>
      <c r="U248" s="13">
        <f t="shared" si="114"/>
        <v>100.32018711419749</v>
      </c>
      <c r="V248" s="13">
        <f t="shared" si="149"/>
        <v>9462.8780478395092</v>
      </c>
      <c r="W248" s="13">
        <f t="shared" si="151"/>
        <v>-12.121296296296322</v>
      </c>
      <c r="X248" s="13">
        <f t="shared" si="115"/>
        <v>12.121296296296322</v>
      </c>
      <c r="Y248">
        <f t="shared" si="127"/>
        <v>95.304177758487612</v>
      </c>
      <c r="Z248">
        <f t="shared" si="128"/>
        <v>81.008551094714463</v>
      </c>
      <c r="AA248">
        <f t="shared" si="129"/>
        <v>72.907695985243024</v>
      </c>
      <c r="AB248">
        <f t="shared" si="130"/>
        <v>69.262311185980863</v>
      </c>
      <c r="AC248">
        <f t="shared" si="131"/>
        <v>69.262311185980863</v>
      </c>
      <c r="AD248">
        <f t="shared" si="132"/>
        <v>62.336080067382781</v>
      </c>
      <c r="AE248">
        <f t="shared" si="133"/>
        <v>52.985668057275362</v>
      </c>
      <c r="AF248">
        <f t="shared" si="134"/>
        <v>50.336384654411589</v>
      </c>
      <c r="AG248">
        <f>AG247+AF248</f>
        <v>4748.067991655751</v>
      </c>
      <c r="AH248" s="13">
        <f>S248-AG248*-1</f>
        <v>5052.4326584950522</v>
      </c>
      <c r="AI248" s="13">
        <f t="shared" si="135"/>
        <v>456282.55107285903</v>
      </c>
      <c r="AJ248" s="13">
        <f>(R248+AH248)/1000</f>
        <v>5.0421555168685348</v>
      </c>
      <c r="AK248">
        <f t="shared" si="136"/>
        <v>456.5869157396985</v>
      </c>
      <c r="AL248" s="13">
        <f>V248-AG248</f>
        <v>4714.8100561837582</v>
      </c>
      <c r="BU248" s="13">
        <f t="shared" si="137"/>
        <v>1679.9285049171788</v>
      </c>
      <c r="BV248">
        <f t="shared" si="138"/>
        <v>6719.7140196687151</v>
      </c>
      <c r="BW248">
        <f t="shared" si="139"/>
        <v>1.5272077317428898E-4</v>
      </c>
      <c r="BX248" s="13">
        <f t="shared" si="116"/>
        <v>1607.0208089319358</v>
      </c>
      <c r="BY248">
        <f t="shared" si="140"/>
        <v>993.13885991993629</v>
      </c>
      <c r="BZ248">
        <f t="shared" si="141"/>
        <v>3972.5554396797452</v>
      </c>
      <c r="CA248">
        <f t="shared" si="142"/>
        <v>9.0285350901812389E-5</v>
      </c>
      <c r="CB248">
        <f t="shared" si="143"/>
        <v>11786215.866952116</v>
      </c>
      <c r="CC248">
        <f t="shared" si="144"/>
        <v>19936789.102780867</v>
      </c>
    </row>
    <row r="249" spans="2:81" x14ac:dyDescent="0.25">
      <c r="B249" s="2" t="s">
        <v>37</v>
      </c>
      <c r="C249" s="2">
        <v>241</v>
      </c>
      <c r="D249" s="2">
        <v>241</v>
      </c>
      <c r="E249" s="2">
        <f t="shared" si="150"/>
        <v>11.527777777777777</v>
      </c>
      <c r="F249" s="7">
        <v>41.5</v>
      </c>
      <c r="G249" s="13">
        <f t="shared" si="145"/>
        <v>-0.6666666666666663</v>
      </c>
      <c r="H249" s="13">
        <f t="shared" si="146"/>
        <v>-2.3999999999999986</v>
      </c>
      <c r="I249" s="13">
        <f t="shared" si="117"/>
        <v>47.917187668788564</v>
      </c>
      <c r="J249" s="19" t="str">
        <f t="shared" si="118"/>
        <v>Yes</v>
      </c>
      <c r="K249" s="13">
        <f t="shared" si="119"/>
        <v>-883.3333333333328</v>
      </c>
      <c r="L249" s="13">
        <f t="shared" si="120"/>
        <v>-731.43014566454417</v>
      </c>
      <c r="M249" s="13">
        <f t="shared" si="121"/>
        <v>-8431.7641791884944</v>
      </c>
      <c r="N249" s="13">
        <f t="shared" si="122"/>
        <v>3.8490228578485208</v>
      </c>
      <c r="O249" s="13">
        <f t="shared" si="123"/>
        <v>-3.8490228578485208</v>
      </c>
      <c r="P249" s="13">
        <f t="shared" si="147"/>
        <v>-207.89350258295198</v>
      </c>
      <c r="Q249" s="13">
        <f t="shared" si="124"/>
        <v>207.89350258295198</v>
      </c>
      <c r="R249" s="13">
        <f t="shared" si="125"/>
        <v>-8.4317641791884945</v>
      </c>
      <c r="S249" s="13">
        <f t="shared" si="148"/>
        <v>295.93290266011229</v>
      </c>
      <c r="T249">
        <f t="shared" si="126"/>
        <v>103.986</v>
      </c>
      <c r="U249" s="13">
        <f t="shared" si="114"/>
        <v>88.039400077160479</v>
      </c>
      <c r="V249" s="13">
        <f t="shared" si="149"/>
        <v>9550.9174479166704</v>
      </c>
      <c r="W249" s="13">
        <f t="shared" si="151"/>
        <v>-12.280787037037015</v>
      </c>
      <c r="X249" s="13">
        <f t="shared" si="115"/>
        <v>12.280787037037015</v>
      </c>
      <c r="Y249">
        <f t="shared" si="127"/>
        <v>83.637430073302454</v>
      </c>
      <c r="Z249">
        <f t="shared" si="128"/>
        <v>71.09181556230709</v>
      </c>
      <c r="AA249">
        <f t="shared" si="129"/>
        <v>63.982634006076381</v>
      </c>
      <c r="AB249">
        <f t="shared" si="130"/>
        <v>60.783502305772558</v>
      </c>
      <c r="AC249">
        <f t="shared" si="131"/>
        <v>60.783502305772558</v>
      </c>
      <c r="AD249">
        <f t="shared" si="132"/>
        <v>54.705152075195301</v>
      </c>
      <c r="AE249">
        <f t="shared" si="133"/>
        <v>46.499379263916005</v>
      </c>
      <c r="AF249">
        <f t="shared" si="134"/>
        <v>44.174410300720204</v>
      </c>
      <c r="AG249">
        <f>AG248+AF249</f>
        <v>4792.2424019564714</v>
      </c>
      <c r="AH249" s="13">
        <f>S249-AG249*-1</f>
        <v>5088.1753046165841</v>
      </c>
      <c r="AI249" s="13">
        <f t="shared" si="135"/>
        <v>461370.7263774756</v>
      </c>
      <c r="AJ249" s="13">
        <f>(R249+AH249)/1000</f>
        <v>5.0797435404373958</v>
      </c>
      <c r="AK249">
        <f t="shared" si="136"/>
        <v>461.66665928013589</v>
      </c>
      <c r="AL249" s="13">
        <f>V249-AG249</f>
        <v>4758.675045960199</v>
      </c>
      <c r="BU249" s="13">
        <f t="shared" si="137"/>
        <v>1679.9285049171788</v>
      </c>
      <c r="BV249">
        <f t="shared" si="138"/>
        <v>6719.7140196687151</v>
      </c>
      <c r="BW249">
        <f t="shared" si="139"/>
        <v>1.5272077317428898E-4</v>
      </c>
      <c r="BX249" s="13">
        <f t="shared" si="116"/>
        <v>1615.9458709111025</v>
      </c>
      <c r="BY249">
        <f t="shared" si="140"/>
        <v>998.65454822306128</v>
      </c>
      <c r="BZ249">
        <f t="shared" si="141"/>
        <v>3994.6181928922451</v>
      </c>
      <c r="CA249">
        <f t="shared" si="142"/>
        <v>9.0786777111187393E-5</v>
      </c>
      <c r="CB249">
        <f t="shared" si="143"/>
        <v>11786215.866952116</v>
      </c>
      <c r="CC249">
        <f t="shared" si="144"/>
        <v>19826675.836234648</v>
      </c>
    </row>
    <row r="250" spans="2:81" x14ac:dyDescent="0.25">
      <c r="B250" s="2" t="s">
        <v>37</v>
      </c>
      <c r="C250" s="2">
        <v>242</v>
      </c>
      <c r="D250" s="2">
        <v>242</v>
      </c>
      <c r="E250" s="2">
        <f t="shared" si="150"/>
        <v>10.972222222222221</v>
      </c>
      <c r="F250" s="7">
        <v>39.5</v>
      </c>
      <c r="G250" s="13">
        <f t="shared" si="145"/>
        <v>-0.625</v>
      </c>
      <c r="H250" s="13">
        <f t="shared" si="146"/>
        <v>-2.25</v>
      </c>
      <c r="I250" s="13">
        <f t="shared" si="117"/>
        <v>43.409953293788568</v>
      </c>
      <c r="J250" s="19" t="str">
        <f t="shared" si="118"/>
        <v>Yes</v>
      </c>
      <c r="K250" s="13">
        <f t="shared" si="119"/>
        <v>-828.125</v>
      </c>
      <c r="L250" s="13">
        <f t="shared" si="120"/>
        <v>-680.72904670621142</v>
      </c>
      <c r="M250" s="13">
        <f t="shared" si="121"/>
        <v>-7469.1103735820416</v>
      </c>
      <c r="N250" s="13">
        <f t="shared" si="122"/>
        <v>0.81213962641795856</v>
      </c>
      <c r="O250" s="13">
        <f t="shared" si="123"/>
        <v>-0.81213962641795856</v>
      </c>
      <c r="P250" s="13">
        <f t="shared" si="147"/>
        <v>-208.70564220936993</v>
      </c>
      <c r="Q250" s="13">
        <f t="shared" si="124"/>
        <v>208.70564220936993</v>
      </c>
      <c r="R250" s="13">
        <f t="shared" si="125"/>
        <v>-7.4691103735820414</v>
      </c>
      <c r="S250" s="13">
        <f t="shared" si="148"/>
        <v>288.46379228653024</v>
      </c>
      <c r="T250">
        <f t="shared" si="126"/>
        <v>103.986</v>
      </c>
      <c r="U250" s="13">
        <f t="shared" si="114"/>
        <v>79.758150077160479</v>
      </c>
      <c r="V250" s="13">
        <f t="shared" si="149"/>
        <v>9630.6755979938316</v>
      </c>
      <c r="W250" s="13">
        <f t="shared" si="151"/>
        <v>-8.28125</v>
      </c>
      <c r="X250" s="13">
        <f t="shared" si="115"/>
        <v>8.28125</v>
      </c>
      <c r="Y250">
        <f t="shared" si="127"/>
        <v>75.770242573302454</v>
      </c>
      <c r="Z250">
        <f t="shared" si="128"/>
        <v>64.404706187307085</v>
      </c>
      <c r="AA250">
        <f t="shared" si="129"/>
        <v>57.964235568576377</v>
      </c>
      <c r="AB250">
        <f t="shared" si="130"/>
        <v>55.066023790147554</v>
      </c>
      <c r="AC250">
        <f t="shared" si="131"/>
        <v>55.066023790147554</v>
      </c>
      <c r="AD250">
        <f t="shared" si="132"/>
        <v>49.559421411132803</v>
      </c>
      <c r="AE250">
        <f t="shared" si="133"/>
        <v>42.125508199462878</v>
      </c>
      <c r="AF250">
        <f t="shared" si="134"/>
        <v>40.019232789489735</v>
      </c>
      <c r="AG250">
        <f>AG249+AF250</f>
        <v>4832.2616347459616</v>
      </c>
      <c r="AH250" s="13">
        <f>S250-AG250*-1</f>
        <v>5120.725427032492</v>
      </c>
      <c r="AI250" s="13">
        <f t="shared" si="135"/>
        <v>466491.45180450811</v>
      </c>
      <c r="AJ250" s="13">
        <f>(R250+AH250)/1000</f>
        <v>5.1132563166589096</v>
      </c>
      <c r="AK250">
        <f t="shared" si="136"/>
        <v>466.77991559679481</v>
      </c>
      <c r="AL250" s="13">
        <f>V250-AG250</f>
        <v>4798.41396324787</v>
      </c>
      <c r="BU250" s="13">
        <f t="shared" si="137"/>
        <v>1679.9285049171788</v>
      </c>
      <c r="BV250">
        <f t="shared" si="138"/>
        <v>6719.7140196687151</v>
      </c>
      <c r="BW250">
        <f t="shared" si="139"/>
        <v>1.5272077317428898E-4</v>
      </c>
      <c r="BX250" s="13">
        <f t="shared" si="116"/>
        <v>1621.9642693486023</v>
      </c>
      <c r="BY250">
        <f t="shared" si="140"/>
        <v>1002.3739184574363</v>
      </c>
      <c r="BZ250">
        <f t="shared" si="141"/>
        <v>4009.4956738297451</v>
      </c>
      <c r="CA250">
        <f t="shared" si="142"/>
        <v>9.1124901677948754E-5</v>
      </c>
      <c r="CB250">
        <f t="shared" si="143"/>
        <v>11786215.866952116</v>
      </c>
      <c r="CC250">
        <f t="shared" si="144"/>
        <v>19753107.732960995</v>
      </c>
    </row>
    <row r="251" spans="2:81" x14ac:dyDescent="0.25">
      <c r="B251" s="2" t="s">
        <v>37</v>
      </c>
      <c r="C251" s="2">
        <v>243</v>
      </c>
      <c r="D251" s="2">
        <v>243</v>
      </c>
      <c r="E251" s="2">
        <f t="shared" si="150"/>
        <v>10.277777777777777</v>
      </c>
      <c r="F251" s="7">
        <v>37</v>
      </c>
      <c r="G251" s="13">
        <f t="shared" si="145"/>
        <v>-0.68055555555555536</v>
      </c>
      <c r="H251" s="13">
        <f t="shared" si="146"/>
        <v>-2.4499999999999993</v>
      </c>
      <c r="I251" s="13">
        <f t="shared" si="117"/>
        <v>38.088912712191345</v>
      </c>
      <c r="J251" s="19" t="str">
        <f t="shared" si="118"/>
        <v>Yes</v>
      </c>
      <c r="K251" s="13">
        <f t="shared" si="119"/>
        <v>-901.73611111111086</v>
      </c>
      <c r="L251" s="13">
        <f t="shared" si="120"/>
        <v>-759.66119839891951</v>
      </c>
      <c r="M251" s="13">
        <f t="shared" si="121"/>
        <v>-7807.6289835444495</v>
      </c>
      <c r="N251" s="13">
        <f t="shared" si="122"/>
        <v>1.9688467108999932</v>
      </c>
      <c r="O251" s="13">
        <f t="shared" si="123"/>
        <v>-1.9688467108999932</v>
      </c>
      <c r="P251" s="13">
        <f t="shared" si="147"/>
        <v>-210.67448892026991</v>
      </c>
      <c r="Q251" s="13">
        <f t="shared" si="124"/>
        <v>210.67448892026991</v>
      </c>
      <c r="R251" s="13">
        <f t="shared" si="125"/>
        <v>-7.8076289835444497</v>
      </c>
      <c r="S251" s="13">
        <f t="shared" si="148"/>
        <v>280.65616330298576</v>
      </c>
      <c r="T251">
        <f t="shared" si="126"/>
        <v>103.986</v>
      </c>
      <c r="U251" s="13">
        <f t="shared" si="114"/>
        <v>69.981674382716037</v>
      </c>
      <c r="V251" s="13">
        <f t="shared" si="149"/>
        <v>9700.6572723765476</v>
      </c>
      <c r="W251" s="13">
        <f t="shared" si="151"/>
        <v>-9.7764756944444429</v>
      </c>
      <c r="X251" s="13">
        <f t="shared" si="115"/>
        <v>9.7764756944444429</v>
      </c>
      <c r="Y251">
        <f t="shared" si="127"/>
        <v>66.482590663580226</v>
      </c>
      <c r="Z251">
        <f t="shared" si="128"/>
        <v>56.510202064043192</v>
      </c>
      <c r="AA251">
        <f t="shared" si="129"/>
        <v>50.859181857638873</v>
      </c>
      <c r="AB251">
        <f t="shared" si="130"/>
        <v>48.31622276475693</v>
      </c>
      <c r="AC251">
        <f t="shared" si="131"/>
        <v>48.31622276475693</v>
      </c>
      <c r="AD251">
        <f t="shared" si="132"/>
        <v>43.484600488281238</v>
      </c>
      <c r="AE251">
        <f t="shared" si="133"/>
        <v>36.96191041503905</v>
      </c>
      <c r="AF251">
        <f t="shared" si="134"/>
        <v>35.113814894287096</v>
      </c>
      <c r="AG251">
        <f>AG250+AF251</f>
        <v>4867.3754496402489</v>
      </c>
      <c r="AH251" s="13">
        <f>S251-AG251*-1</f>
        <v>5148.0316129432349</v>
      </c>
      <c r="AI251" s="13">
        <f t="shared" si="135"/>
        <v>471639.48341745132</v>
      </c>
      <c r="AJ251" s="13">
        <f>(R251+AH251)/1000</f>
        <v>5.1402239839596904</v>
      </c>
      <c r="AK251">
        <f t="shared" si="136"/>
        <v>471.92013958075449</v>
      </c>
      <c r="AL251" s="13">
        <f>V251-AG251</f>
        <v>4833.2818227362986</v>
      </c>
      <c r="BU251" s="13">
        <f t="shared" si="137"/>
        <v>1679.9285049171788</v>
      </c>
      <c r="BV251">
        <f t="shared" si="138"/>
        <v>6719.7140196687151</v>
      </c>
      <c r="BW251">
        <f t="shared" si="139"/>
        <v>1.5272077317428898E-4</v>
      </c>
      <c r="BX251" s="13">
        <f t="shared" si="116"/>
        <v>1629.0693230595398</v>
      </c>
      <c r="BY251">
        <f t="shared" si="140"/>
        <v>1006.7648416507956</v>
      </c>
      <c r="BZ251">
        <f t="shared" si="141"/>
        <v>4027.0593666031823</v>
      </c>
      <c r="CA251">
        <f t="shared" si="142"/>
        <v>9.1524076513708685E-5</v>
      </c>
      <c r="CB251">
        <f t="shared" si="143"/>
        <v>11786215.866952116</v>
      </c>
      <c r="CC251">
        <f t="shared" si="144"/>
        <v>19666956.155852519</v>
      </c>
    </row>
    <row r="252" spans="2:81" x14ac:dyDescent="0.25">
      <c r="B252" s="2" t="s">
        <v>37</v>
      </c>
      <c r="C252" s="2">
        <v>244</v>
      </c>
      <c r="D252" s="2">
        <v>244</v>
      </c>
      <c r="E252" s="2">
        <f t="shared" si="150"/>
        <v>9.6111111111111107</v>
      </c>
      <c r="F252" s="7">
        <v>34.6</v>
      </c>
      <c r="G252" s="13">
        <f t="shared" si="145"/>
        <v>-0.65277777777777812</v>
      </c>
      <c r="H252" s="13">
        <f t="shared" si="146"/>
        <v>-2.3500000000000014</v>
      </c>
      <c r="I252" s="13">
        <f t="shared" si="117"/>
        <v>33.307905582561723</v>
      </c>
      <c r="J252" s="19" t="str">
        <f t="shared" si="118"/>
        <v>Yes</v>
      </c>
      <c r="K252" s="13">
        <f t="shared" si="119"/>
        <v>-864.930555555556</v>
      </c>
      <c r="L252" s="13">
        <f t="shared" si="120"/>
        <v>-727.63664997299429</v>
      </c>
      <c r="M252" s="13">
        <f t="shared" si="121"/>
        <v>-6993.3966914071116</v>
      </c>
      <c r="N252" s="13">
        <f t="shared" si="122"/>
        <v>1.7908625678521322</v>
      </c>
      <c r="O252" s="13">
        <f t="shared" si="123"/>
        <v>-1.7908625678521322</v>
      </c>
      <c r="P252" s="13">
        <f t="shared" si="147"/>
        <v>-212.46535148812205</v>
      </c>
      <c r="Q252" s="13">
        <f t="shared" si="124"/>
        <v>212.46535148812205</v>
      </c>
      <c r="R252" s="13">
        <f t="shared" si="125"/>
        <v>-6.9933966914071117</v>
      </c>
      <c r="S252" s="13">
        <f t="shared" si="148"/>
        <v>273.66276661157866</v>
      </c>
      <c r="T252">
        <f t="shared" si="126"/>
        <v>103.986</v>
      </c>
      <c r="U252" s="13">
        <f t="shared" si="114"/>
        <v>61.197415123456793</v>
      </c>
      <c r="V252" s="13">
        <f t="shared" si="149"/>
        <v>9761.8546875000047</v>
      </c>
      <c r="W252" s="13">
        <f t="shared" si="151"/>
        <v>-8.7842592592592439</v>
      </c>
      <c r="X252" s="13">
        <f t="shared" si="115"/>
        <v>8.7842592592592439</v>
      </c>
      <c r="Y252">
        <f t="shared" si="127"/>
        <v>58.137544367283951</v>
      </c>
      <c r="Z252">
        <f t="shared" si="128"/>
        <v>49.416912712191355</v>
      </c>
      <c r="AA252">
        <f t="shared" si="129"/>
        <v>44.47522144097222</v>
      </c>
      <c r="AB252">
        <f t="shared" si="130"/>
        <v>42.25146036892361</v>
      </c>
      <c r="AC252">
        <f t="shared" si="131"/>
        <v>42.25146036892361</v>
      </c>
      <c r="AD252">
        <f t="shared" si="132"/>
        <v>38.026314332031248</v>
      </c>
      <c r="AE252">
        <f t="shared" si="133"/>
        <v>32.322367182226557</v>
      </c>
      <c r="AF252">
        <f t="shared" si="134"/>
        <v>30.706248823115228</v>
      </c>
      <c r="AG252">
        <f>AG251+AF252</f>
        <v>4898.0816984633639</v>
      </c>
      <c r="AH252" s="13">
        <f>S252-AG252*-1</f>
        <v>5171.7444650749421</v>
      </c>
      <c r="AI252" s="13">
        <f t="shared" si="135"/>
        <v>476811.22788252629</v>
      </c>
      <c r="AJ252" s="13">
        <f>(R252+AH252)/1000</f>
        <v>5.1647510683835351</v>
      </c>
      <c r="AK252">
        <f t="shared" si="136"/>
        <v>477.084890649138</v>
      </c>
      <c r="AL252" s="13">
        <f>V252-AG252</f>
        <v>4863.7729890366409</v>
      </c>
      <c r="BU252" s="13">
        <f t="shared" si="137"/>
        <v>1679.9285049171788</v>
      </c>
      <c r="BV252">
        <f t="shared" si="138"/>
        <v>6719.7140196687151</v>
      </c>
      <c r="BW252">
        <f t="shared" si="139"/>
        <v>1.5272077317428898E-4</v>
      </c>
      <c r="BX252" s="13">
        <f t="shared" si="116"/>
        <v>1635.4532834762065</v>
      </c>
      <c r="BY252">
        <f t="shared" si="140"/>
        <v>1010.7101291882956</v>
      </c>
      <c r="BZ252">
        <f t="shared" si="141"/>
        <v>4042.8405167531823</v>
      </c>
      <c r="CA252">
        <f t="shared" si="142"/>
        <v>9.1882739017117777E-5</v>
      </c>
      <c r="CB252">
        <f t="shared" si="143"/>
        <v>11786215.866952116</v>
      </c>
      <c r="CC252">
        <f t="shared" si="144"/>
        <v>19590186.571001757</v>
      </c>
    </row>
    <row r="253" spans="2:81" x14ac:dyDescent="0.25">
      <c r="B253" s="2" t="s">
        <v>37</v>
      </c>
      <c r="C253" s="2">
        <v>245</v>
      </c>
      <c r="D253" s="2">
        <v>245</v>
      </c>
      <c r="E253" s="2">
        <f t="shared" si="150"/>
        <v>8.9722222222222214</v>
      </c>
      <c r="F253" s="7">
        <v>32.299999999999997</v>
      </c>
      <c r="G253" s="13">
        <f t="shared" si="145"/>
        <v>-0.7777777777777779</v>
      </c>
      <c r="H253" s="13">
        <f t="shared" si="146"/>
        <v>-2.8000000000000007</v>
      </c>
      <c r="I253" s="13">
        <f t="shared" si="117"/>
        <v>29.026867599344126</v>
      </c>
      <c r="J253" s="19" t="str">
        <f t="shared" si="118"/>
        <v>Yes</v>
      </c>
      <c r="K253" s="13">
        <f t="shared" si="119"/>
        <v>-1030.5555555555557</v>
      </c>
      <c r="L253" s="13">
        <f t="shared" si="120"/>
        <v>-897.54268795621147</v>
      </c>
      <c r="M253" s="13">
        <f t="shared" si="121"/>
        <v>-8052.9524502737859</v>
      </c>
      <c r="N253" s="13">
        <f t="shared" si="122"/>
        <v>-0.1872985150885853</v>
      </c>
      <c r="O253" s="13">
        <f t="shared" si="123"/>
        <v>0.1872985150885853</v>
      </c>
      <c r="P253" s="13">
        <f t="shared" si="147"/>
        <v>-212.27805297303348</v>
      </c>
      <c r="Q253" s="13">
        <f t="shared" si="124"/>
        <v>212.27805297303348</v>
      </c>
      <c r="R253" s="13">
        <f t="shared" si="125"/>
        <v>-8.0529524502737857</v>
      </c>
      <c r="S253" s="13">
        <f t="shared" si="148"/>
        <v>265.60981416130488</v>
      </c>
      <c r="T253">
        <f t="shared" si="126"/>
        <v>103.986</v>
      </c>
      <c r="U253" s="13">
        <f t="shared" si="114"/>
        <v>53.331761188271592</v>
      </c>
      <c r="V253" s="13">
        <f t="shared" si="149"/>
        <v>9815.1864486882769</v>
      </c>
      <c r="W253" s="13">
        <f t="shared" si="151"/>
        <v>-7.8656539351852004</v>
      </c>
      <c r="X253" s="13">
        <f t="shared" si="115"/>
        <v>7.8656539351852004</v>
      </c>
      <c r="Y253">
        <f t="shared" si="127"/>
        <v>50.665173128858008</v>
      </c>
      <c r="Z253">
        <f t="shared" si="128"/>
        <v>43.065397159529304</v>
      </c>
      <c r="AA253">
        <f t="shared" si="129"/>
        <v>38.758857443576375</v>
      </c>
      <c r="AB253">
        <f t="shared" si="130"/>
        <v>36.820914571397552</v>
      </c>
      <c r="AC253">
        <f t="shared" si="131"/>
        <v>36.820914571397552</v>
      </c>
      <c r="AD253">
        <f t="shared" si="132"/>
        <v>33.138823114257796</v>
      </c>
      <c r="AE253">
        <f t="shared" si="133"/>
        <v>28.167999647119125</v>
      </c>
      <c r="AF253">
        <f t="shared" si="134"/>
        <v>26.759599664763169</v>
      </c>
      <c r="AG253">
        <f>AG252+AF253</f>
        <v>4924.8412981281272</v>
      </c>
      <c r="AH253" s="13">
        <f>S253-AG253*-1</f>
        <v>5190.4511122894319</v>
      </c>
      <c r="AI253" s="13">
        <f t="shared" si="135"/>
        <v>482001.67899481574</v>
      </c>
      <c r="AJ253" s="13">
        <f>(R253+AH253)/1000</f>
        <v>5.182398159839158</v>
      </c>
      <c r="AK253">
        <f t="shared" si="136"/>
        <v>482.26728880897718</v>
      </c>
      <c r="AL253" s="13">
        <f>V253-AG253</f>
        <v>4890.3451505601497</v>
      </c>
      <c r="BU253" s="13">
        <f t="shared" si="137"/>
        <v>1679.9285049171788</v>
      </c>
      <c r="BV253">
        <f t="shared" si="138"/>
        <v>6719.7140196687151</v>
      </c>
      <c r="BW253">
        <f t="shared" si="139"/>
        <v>1.5272077317428898E-4</v>
      </c>
      <c r="BX253" s="13">
        <f t="shared" si="116"/>
        <v>1641.1696474736025</v>
      </c>
      <c r="BY253">
        <f t="shared" si="140"/>
        <v>1014.2428421386863</v>
      </c>
      <c r="BZ253">
        <f t="shared" si="141"/>
        <v>4056.9713685547454</v>
      </c>
      <c r="CA253">
        <f t="shared" si="142"/>
        <v>9.2203894739880572E-5</v>
      </c>
      <c r="CB253">
        <f t="shared" si="143"/>
        <v>11786215.866952116</v>
      </c>
      <c r="CC253">
        <f t="shared" si="144"/>
        <v>19521951.920556489</v>
      </c>
    </row>
    <row r="254" spans="2:81" x14ac:dyDescent="0.25">
      <c r="B254" s="2" t="s">
        <v>37</v>
      </c>
      <c r="C254" s="2">
        <v>246</v>
      </c>
      <c r="D254" s="2">
        <v>246</v>
      </c>
      <c r="E254" s="2">
        <f t="shared" si="150"/>
        <v>8.0555555555555554</v>
      </c>
      <c r="F254" s="7">
        <v>29</v>
      </c>
      <c r="G254" s="13">
        <f t="shared" si="145"/>
        <v>-0.99999999999999933</v>
      </c>
      <c r="H254" s="13">
        <f t="shared" si="146"/>
        <v>-3.5999999999999979</v>
      </c>
      <c r="I254" s="13">
        <f t="shared" si="117"/>
        <v>23.398667341820985</v>
      </c>
      <c r="J254" s="19" t="str">
        <f t="shared" si="118"/>
        <v>Yes</v>
      </c>
      <c r="K254" s="13">
        <f t="shared" si="119"/>
        <v>-1324.9999999999991</v>
      </c>
      <c r="L254" s="13">
        <f t="shared" si="120"/>
        <v>-1197.6153326581782</v>
      </c>
      <c r="M254" s="13">
        <f t="shared" si="121"/>
        <v>-9647.4568464131025</v>
      </c>
      <c r="N254" s="13">
        <f t="shared" si="122"/>
        <v>0.69337069988317879</v>
      </c>
      <c r="O254" s="13">
        <f t="shared" si="123"/>
        <v>-0.69337069988317879</v>
      </c>
      <c r="P254" s="13">
        <f t="shared" si="147"/>
        <v>-212.97142367291667</v>
      </c>
      <c r="Q254" s="13">
        <f t="shared" si="124"/>
        <v>212.97142367291667</v>
      </c>
      <c r="R254" s="13">
        <f t="shared" si="125"/>
        <v>-9.6474568464131032</v>
      </c>
      <c r="S254" s="13">
        <f t="shared" si="148"/>
        <v>255.96235731489179</v>
      </c>
      <c r="T254">
        <f t="shared" si="126"/>
        <v>103.986</v>
      </c>
      <c r="U254" s="13">
        <f t="shared" si="114"/>
        <v>42.99093364197531</v>
      </c>
      <c r="V254" s="13">
        <f t="shared" si="149"/>
        <v>9858.1773823302519</v>
      </c>
      <c r="W254" s="13">
        <f t="shared" si="151"/>
        <v>-10.340827546296282</v>
      </c>
      <c r="X254" s="13">
        <f t="shared" si="115"/>
        <v>10.340827546296282</v>
      </c>
      <c r="Y254">
        <f t="shared" si="127"/>
        <v>40.841386959876544</v>
      </c>
      <c r="Z254">
        <f t="shared" si="128"/>
        <v>34.715178915895059</v>
      </c>
      <c r="AA254">
        <f t="shared" si="129"/>
        <v>31.243661024305553</v>
      </c>
      <c r="AB254">
        <f t="shared" si="130"/>
        <v>29.681477973090274</v>
      </c>
      <c r="AC254">
        <f t="shared" si="131"/>
        <v>29.681477973090274</v>
      </c>
      <c r="AD254">
        <f t="shared" si="132"/>
        <v>26.713330175781248</v>
      </c>
      <c r="AE254">
        <f t="shared" si="133"/>
        <v>22.70633064941406</v>
      </c>
      <c r="AF254">
        <f t="shared" si="134"/>
        <v>21.571014116943356</v>
      </c>
      <c r="AG254">
        <f>AG253+AF254</f>
        <v>4946.4123122450701</v>
      </c>
      <c r="AH254" s="13">
        <f>S254-AG254*-1</f>
        <v>5202.3746695599621</v>
      </c>
      <c r="AI254" s="13">
        <f t="shared" si="135"/>
        <v>487204.05366437568</v>
      </c>
      <c r="AJ254" s="13">
        <f>(R254+AH254)/1000</f>
        <v>5.1927272127135495</v>
      </c>
      <c r="AK254">
        <f t="shared" si="136"/>
        <v>487.46001602169076</v>
      </c>
      <c r="AL254" s="13">
        <f>V254-AG254</f>
        <v>4911.7650700851818</v>
      </c>
      <c r="BU254" s="13">
        <f t="shared" si="137"/>
        <v>1679.9285049171788</v>
      </c>
      <c r="BV254">
        <f t="shared" si="138"/>
        <v>6719.7140196687151</v>
      </c>
      <c r="BW254">
        <f t="shared" si="139"/>
        <v>1.5272077317428898E-4</v>
      </c>
      <c r="BX254" s="13">
        <f t="shared" si="116"/>
        <v>1648.6848438928732</v>
      </c>
      <c r="BY254">
        <f t="shared" si="140"/>
        <v>1018.8872335257956</v>
      </c>
      <c r="BZ254">
        <f t="shared" si="141"/>
        <v>4075.5489341031825</v>
      </c>
      <c r="CA254">
        <f t="shared" si="142"/>
        <v>9.2626112138708696E-5</v>
      </c>
      <c r="CB254">
        <f t="shared" si="143"/>
        <v>11786215.866952116</v>
      </c>
      <c r="CC254">
        <f t="shared" si="144"/>
        <v>19432965.050983451</v>
      </c>
    </row>
    <row r="255" spans="2:81" x14ac:dyDescent="0.25">
      <c r="B255" s="2" t="s">
        <v>37</v>
      </c>
      <c r="C255" s="2">
        <v>247</v>
      </c>
      <c r="D255" s="2">
        <v>247</v>
      </c>
      <c r="E255" s="2">
        <f t="shared" si="150"/>
        <v>6.9722222222222223</v>
      </c>
      <c r="F255" s="7">
        <v>25.1</v>
      </c>
      <c r="G255" s="13">
        <f t="shared" si="145"/>
        <v>-0.94444444444444453</v>
      </c>
      <c r="H255" s="13">
        <f t="shared" si="146"/>
        <v>-3.4000000000000004</v>
      </c>
      <c r="I255" s="13">
        <f t="shared" si="117"/>
        <v>17.528411904899691</v>
      </c>
      <c r="J255" s="19" t="str">
        <f t="shared" si="118"/>
        <v>Yes</v>
      </c>
      <c r="K255" s="13">
        <f t="shared" si="119"/>
        <v>-1251.3888888888889</v>
      </c>
      <c r="L255" s="13">
        <f t="shared" si="120"/>
        <v>-1129.8744769839891</v>
      </c>
      <c r="M255" s="13">
        <f t="shared" si="121"/>
        <v>-7877.7359367494801</v>
      </c>
      <c r="N255" s="13">
        <f t="shared" si="122"/>
        <v>2.9078254058431137</v>
      </c>
      <c r="O255" s="13">
        <f t="shared" si="123"/>
        <v>-2.9078254058431137</v>
      </c>
      <c r="P255" s="13">
        <f t="shared" si="147"/>
        <v>-215.87924907875978</v>
      </c>
      <c r="Q255" s="13">
        <f t="shared" si="124"/>
        <v>215.87924907875978</v>
      </c>
      <c r="R255" s="13">
        <f t="shared" si="125"/>
        <v>-7.8777359367494801</v>
      </c>
      <c r="S255" s="13">
        <f t="shared" si="148"/>
        <v>248.08462137814232</v>
      </c>
      <c r="T255">
        <f t="shared" si="126"/>
        <v>103.986</v>
      </c>
      <c r="U255" s="13">
        <f t="shared" si="114"/>
        <v>32.205372299382717</v>
      </c>
      <c r="V255" s="13">
        <f t="shared" si="149"/>
        <v>9890.3827546296343</v>
      </c>
      <c r="W255" s="13">
        <f t="shared" si="151"/>
        <v>-10.785561342592594</v>
      </c>
      <c r="X255" s="13">
        <f t="shared" si="115"/>
        <v>10.785561342592594</v>
      </c>
      <c r="Y255">
        <f t="shared" si="127"/>
        <v>30.59510368441358</v>
      </c>
      <c r="Z255">
        <f t="shared" si="128"/>
        <v>26.005838131751542</v>
      </c>
      <c r="AA255">
        <f t="shared" si="129"/>
        <v>23.405254318576389</v>
      </c>
      <c r="AB255">
        <f t="shared" si="130"/>
        <v>22.234991602647568</v>
      </c>
      <c r="AC255">
        <f t="shared" si="131"/>
        <v>22.234991602647568</v>
      </c>
      <c r="AD255">
        <f t="shared" si="132"/>
        <v>20.011492442382814</v>
      </c>
      <c r="AE255">
        <f t="shared" si="133"/>
        <v>17.00976857602539</v>
      </c>
      <c r="AF255">
        <f t="shared" si="134"/>
        <v>16.15928014722412</v>
      </c>
      <c r="AG255">
        <f>AG254+AF255</f>
        <v>4962.5715923922944</v>
      </c>
      <c r="AH255" s="13">
        <f>S255-AG255*-1</f>
        <v>5210.6562137704368</v>
      </c>
      <c r="AI255" s="13">
        <f t="shared" si="135"/>
        <v>492414.70987814612</v>
      </c>
      <c r="AJ255" s="13">
        <f>(R255+AH255)/1000</f>
        <v>5.2027784778336876</v>
      </c>
      <c r="AK255">
        <f t="shared" si="136"/>
        <v>492.66279449952447</v>
      </c>
      <c r="AL255" s="13">
        <f>V255-AG255</f>
        <v>4927.8111622373399</v>
      </c>
      <c r="BU255" s="13">
        <f t="shared" si="137"/>
        <v>1679.9285049171788</v>
      </c>
      <c r="BV255">
        <f t="shared" si="138"/>
        <v>6719.7140196687151</v>
      </c>
      <c r="BW255">
        <f t="shared" si="139"/>
        <v>1.5272077317428898E-4</v>
      </c>
      <c r="BX255" s="13">
        <f t="shared" si="116"/>
        <v>1656.5232505986023</v>
      </c>
      <c r="BY255">
        <f t="shared" si="140"/>
        <v>1023.7313688699362</v>
      </c>
      <c r="BZ255">
        <f t="shared" si="141"/>
        <v>4094.9254754797448</v>
      </c>
      <c r="CA255">
        <f t="shared" si="142"/>
        <v>9.3066488079085116E-5</v>
      </c>
      <c r="CB255">
        <f t="shared" si="143"/>
        <v>11786215.866952116</v>
      </c>
      <c r="CC255">
        <f t="shared" si="144"/>
        <v>19341011.325907279</v>
      </c>
    </row>
    <row r="256" spans="2:81" x14ac:dyDescent="0.25">
      <c r="B256" s="2" t="s">
        <v>37</v>
      </c>
      <c r="C256" s="2">
        <v>248</v>
      </c>
      <c r="D256" s="2">
        <v>248</v>
      </c>
      <c r="E256" s="2">
        <f t="shared" si="150"/>
        <v>6.1666666666666661</v>
      </c>
      <c r="F256" s="7">
        <v>22.2</v>
      </c>
      <c r="G256" s="13">
        <f t="shared" si="145"/>
        <v>-0.5833333333333337</v>
      </c>
      <c r="H256" s="13">
        <f t="shared" si="146"/>
        <v>-2.1000000000000014</v>
      </c>
      <c r="I256" s="13">
        <f t="shared" si="117"/>
        <v>13.712008576388884</v>
      </c>
      <c r="J256" s="19" t="str">
        <f t="shared" si="118"/>
        <v>Yes</v>
      </c>
      <c r="K256" s="13">
        <f t="shared" si="119"/>
        <v>-772.9166666666672</v>
      </c>
      <c r="L256" s="13">
        <f t="shared" si="120"/>
        <v>-655.21865809027827</v>
      </c>
      <c r="M256" s="13">
        <f t="shared" si="121"/>
        <v>-4040.5150582233823</v>
      </c>
      <c r="N256" s="13">
        <f t="shared" si="122"/>
        <v>2.9714544633815603</v>
      </c>
      <c r="O256" s="13">
        <f t="shared" si="123"/>
        <v>-2.9714544633815603</v>
      </c>
      <c r="P256" s="13">
        <f t="shared" si="147"/>
        <v>-218.85070354214133</v>
      </c>
      <c r="Q256" s="13">
        <f t="shared" si="124"/>
        <v>218.85070354214133</v>
      </c>
      <c r="R256" s="13">
        <f t="shared" si="125"/>
        <v>-4.0405150582233826</v>
      </c>
      <c r="S256" s="13">
        <f t="shared" si="148"/>
        <v>244.04410631991894</v>
      </c>
      <c r="T256">
        <f t="shared" si="126"/>
        <v>103.986</v>
      </c>
      <c r="U256" s="13">
        <f t="shared" si="114"/>
        <v>25.193402777777774</v>
      </c>
      <c r="V256" s="13">
        <f t="shared" si="149"/>
        <v>9915.5761574074113</v>
      </c>
      <c r="W256" s="13">
        <f t="shared" si="151"/>
        <v>-7.0119695216049429</v>
      </c>
      <c r="X256" s="13">
        <f t="shared" si="115"/>
        <v>7.0119695216049429</v>
      </c>
      <c r="Y256">
        <f t="shared" si="127"/>
        <v>23.933732638888884</v>
      </c>
      <c r="Z256">
        <f t="shared" si="128"/>
        <v>20.343672743055549</v>
      </c>
      <c r="AA256">
        <f t="shared" si="129"/>
        <v>18.309305468749994</v>
      </c>
      <c r="AB256">
        <f t="shared" si="130"/>
        <v>17.393840195312492</v>
      </c>
      <c r="AC256">
        <f t="shared" si="131"/>
        <v>17.393840195312492</v>
      </c>
      <c r="AD256">
        <f t="shared" si="132"/>
        <v>15.654456175781243</v>
      </c>
      <c r="AE256">
        <f t="shared" si="133"/>
        <v>13.306287749414057</v>
      </c>
      <c r="AF256">
        <f t="shared" si="134"/>
        <v>12.640973361943354</v>
      </c>
      <c r="AG256">
        <f>AG255+AF256</f>
        <v>4975.2125657542374</v>
      </c>
      <c r="AH256" s="13">
        <f>S256-AG256*-1</f>
        <v>5219.2566720741561</v>
      </c>
      <c r="AI256" s="13">
        <f t="shared" si="135"/>
        <v>497633.96655022027</v>
      </c>
      <c r="AJ256" s="13">
        <f>(R256+AH256)/1000</f>
        <v>5.2152161570159326</v>
      </c>
      <c r="AK256">
        <f t="shared" si="136"/>
        <v>497.87801065654043</v>
      </c>
      <c r="AL256" s="13">
        <f>V256-AG256</f>
        <v>4940.3635916531739</v>
      </c>
      <c r="BU256" s="13">
        <f t="shared" si="137"/>
        <v>1679.9285049171788</v>
      </c>
      <c r="BV256">
        <f t="shared" si="138"/>
        <v>6719.7140196687151</v>
      </c>
      <c r="BW256">
        <f t="shared" si="139"/>
        <v>1.5272077317428898E-4</v>
      </c>
      <c r="BX256" s="13">
        <f t="shared" si="116"/>
        <v>1661.6191994484288</v>
      </c>
      <c r="BY256">
        <f t="shared" si="140"/>
        <v>1026.880665259129</v>
      </c>
      <c r="BZ256">
        <f t="shared" si="141"/>
        <v>4107.5226610365162</v>
      </c>
      <c r="CA256">
        <f t="shared" si="142"/>
        <v>9.3352787750829909E-5</v>
      </c>
      <c r="CB256">
        <f t="shared" si="143"/>
        <v>11786215.866952116</v>
      </c>
      <c r="CC256">
        <f t="shared" si="144"/>
        <v>19281695.205551032</v>
      </c>
    </row>
    <row r="257" spans="2:81" x14ac:dyDescent="0.25">
      <c r="B257" s="2" t="s">
        <v>37</v>
      </c>
      <c r="C257" s="2">
        <v>249</v>
      </c>
      <c r="D257" s="2">
        <v>249</v>
      </c>
      <c r="E257" s="2">
        <f t="shared" si="150"/>
        <v>5.8055555555555554</v>
      </c>
      <c r="F257" s="7">
        <v>20.9</v>
      </c>
      <c r="G257" s="13">
        <f t="shared" si="145"/>
        <v>-0.25000000000000011</v>
      </c>
      <c r="H257" s="13">
        <f t="shared" si="146"/>
        <v>-0.90000000000000036</v>
      </c>
      <c r="I257" s="13">
        <f t="shared" si="117"/>
        <v>12.153117576195985</v>
      </c>
      <c r="J257" s="19" t="str">
        <f t="shared" si="118"/>
        <v>Yes</v>
      </c>
      <c r="K257" s="13">
        <f t="shared" si="119"/>
        <v>-331.25000000000017</v>
      </c>
      <c r="L257" s="13">
        <f t="shared" si="120"/>
        <v>-215.11088242380418</v>
      </c>
      <c r="M257" s="13">
        <f t="shared" si="121"/>
        <v>-1248.8381785159743</v>
      </c>
      <c r="N257" s="13">
        <f t="shared" si="122"/>
        <v>1.6153497072864911</v>
      </c>
      <c r="O257" s="13">
        <f t="shared" si="123"/>
        <v>-1.6153497072864911</v>
      </c>
      <c r="P257" s="13">
        <f t="shared" si="147"/>
        <v>-220.46605324942783</v>
      </c>
      <c r="Q257" s="13">
        <f t="shared" si="124"/>
        <v>220.46605324942783</v>
      </c>
      <c r="R257" s="13">
        <f t="shared" si="125"/>
        <v>-1.2488381785159743</v>
      </c>
      <c r="S257" s="13">
        <f t="shared" si="148"/>
        <v>242.79526814140297</v>
      </c>
      <c r="T257">
        <f t="shared" si="126"/>
        <v>103.986</v>
      </c>
      <c r="U257" s="13">
        <f t="shared" si="114"/>
        <v>22.329214891975308</v>
      </c>
      <c r="V257" s="13">
        <f t="shared" si="149"/>
        <v>9937.9053722993867</v>
      </c>
      <c r="W257" s="13">
        <f t="shared" si="151"/>
        <v>-2.8641878858024654</v>
      </c>
      <c r="X257" s="13">
        <f t="shared" si="115"/>
        <v>2.8641878858024654</v>
      </c>
      <c r="Y257">
        <f t="shared" si="127"/>
        <v>21.212754147376543</v>
      </c>
      <c r="Z257">
        <f t="shared" si="128"/>
        <v>18.03084102527006</v>
      </c>
      <c r="AA257">
        <f t="shared" si="129"/>
        <v>16.227756922743055</v>
      </c>
      <c r="AB257">
        <f t="shared" si="130"/>
        <v>15.416369076605902</v>
      </c>
      <c r="AC257">
        <f t="shared" si="131"/>
        <v>15.416369076605902</v>
      </c>
      <c r="AD257">
        <f t="shared" si="132"/>
        <v>13.874732168945311</v>
      </c>
      <c r="AE257">
        <f t="shared" si="133"/>
        <v>11.793522343603515</v>
      </c>
      <c r="AF257">
        <f t="shared" si="134"/>
        <v>11.203846226423339</v>
      </c>
      <c r="AG257">
        <f>AG256+AF257</f>
        <v>4986.416411980661</v>
      </c>
      <c r="AH257" s="13">
        <f>S257-AG257*-1</f>
        <v>5229.2116801220636</v>
      </c>
      <c r="AI257" s="13">
        <f t="shared" si="135"/>
        <v>502863.17823034234</v>
      </c>
      <c r="AJ257" s="13">
        <f>(R257+AH257)/1000</f>
        <v>5.2279628419435475</v>
      </c>
      <c r="AK257">
        <f t="shared" si="136"/>
        <v>503.10597349848399</v>
      </c>
      <c r="AL257" s="13">
        <f>V257-AG257</f>
        <v>4951.4889603187257</v>
      </c>
      <c r="BU257" s="13">
        <f t="shared" si="137"/>
        <v>1679.9285049171788</v>
      </c>
      <c r="BV257">
        <f t="shared" si="138"/>
        <v>6719.7140196687151</v>
      </c>
      <c r="BW257">
        <f t="shared" si="139"/>
        <v>1.5272077317428898E-4</v>
      </c>
      <c r="BX257" s="13">
        <f t="shared" si="116"/>
        <v>1663.7007479944357</v>
      </c>
      <c r="BY257">
        <f t="shared" si="140"/>
        <v>1028.1670622605614</v>
      </c>
      <c r="BZ257">
        <f t="shared" si="141"/>
        <v>4112.6682490422454</v>
      </c>
      <c r="CA257">
        <f t="shared" si="142"/>
        <v>9.3469732932778307E-5</v>
      </c>
      <c r="CB257">
        <f t="shared" si="143"/>
        <v>11786215.866952116</v>
      </c>
      <c r="CC257">
        <f t="shared" si="144"/>
        <v>19257570.804171726</v>
      </c>
    </row>
    <row r="258" spans="2:81" x14ac:dyDescent="0.25">
      <c r="B258" s="2" t="s">
        <v>37</v>
      </c>
      <c r="C258" s="2">
        <v>250</v>
      </c>
      <c r="D258" s="2">
        <v>250</v>
      </c>
      <c r="E258" s="2">
        <f t="shared" si="150"/>
        <v>5.6666666666666661</v>
      </c>
      <c r="F258" s="7">
        <v>20.399999999999999</v>
      </c>
      <c r="G258" s="13">
        <f t="shared" si="145"/>
        <v>-0.19444444444444425</v>
      </c>
      <c r="H258" s="13">
        <f t="shared" si="146"/>
        <v>-0.69999999999999929</v>
      </c>
      <c r="I258" s="13">
        <f t="shared" si="117"/>
        <v>11.578584305555552</v>
      </c>
      <c r="J258" s="19" t="str">
        <f t="shared" si="118"/>
        <v>Yes</v>
      </c>
      <c r="K258" s="13">
        <f t="shared" si="119"/>
        <v>-257.63888888888863</v>
      </c>
      <c r="L258" s="13">
        <f t="shared" si="120"/>
        <v>-142.07430458333306</v>
      </c>
      <c r="M258" s="13">
        <f t="shared" si="121"/>
        <v>-805.0877259722206</v>
      </c>
      <c r="N258" s="13">
        <f t="shared" si="122"/>
        <v>0.25051605489197903</v>
      </c>
      <c r="O258" s="13">
        <f t="shared" si="123"/>
        <v>-0.25051605489197903</v>
      </c>
      <c r="P258" s="13">
        <f t="shared" si="147"/>
        <v>-220.71656930431982</v>
      </c>
      <c r="Q258" s="13">
        <f t="shared" si="124"/>
        <v>220.71656930431982</v>
      </c>
      <c r="R258" s="13">
        <f t="shared" si="125"/>
        <v>-0.80508772597222056</v>
      </c>
      <c r="S258" s="13">
        <f t="shared" si="148"/>
        <v>241.99018041543076</v>
      </c>
      <c r="T258">
        <f t="shared" si="126"/>
        <v>103.986</v>
      </c>
      <c r="U258" s="13">
        <f t="shared" si="114"/>
        <v>21.273611111111109</v>
      </c>
      <c r="V258" s="13">
        <f t="shared" si="149"/>
        <v>9959.1789834104984</v>
      </c>
      <c r="W258" s="13">
        <f t="shared" si="151"/>
        <v>-1.0556037808641996</v>
      </c>
      <c r="X258" s="13">
        <f t="shared" si="115"/>
        <v>1.0556037808641996</v>
      </c>
      <c r="Y258">
        <f t="shared" si="127"/>
        <v>20.209930555555552</v>
      </c>
      <c r="Z258">
        <f t="shared" si="128"/>
        <v>17.178440972222219</v>
      </c>
      <c r="AA258">
        <f t="shared" si="129"/>
        <v>15.460596874999998</v>
      </c>
      <c r="AB258">
        <f t="shared" si="130"/>
        <v>14.687567031249998</v>
      </c>
      <c r="AC258">
        <f t="shared" si="131"/>
        <v>14.687567031249998</v>
      </c>
      <c r="AD258">
        <f t="shared" si="132"/>
        <v>13.218810328124999</v>
      </c>
      <c r="AE258">
        <f t="shared" si="133"/>
        <v>11.235988778906249</v>
      </c>
      <c r="AF258">
        <f t="shared" si="134"/>
        <v>10.674189339960936</v>
      </c>
      <c r="AG258">
        <f>AG257+AF258</f>
        <v>4997.0906013206222</v>
      </c>
      <c r="AH258" s="13">
        <f>S258-AG258*-1</f>
        <v>5239.0807817360528</v>
      </c>
      <c r="AI258" s="13">
        <f t="shared" si="135"/>
        <v>508102.2590120784</v>
      </c>
      <c r="AJ258" s="13">
        <f>(R258+AH258)/1000</f>
        <v>5.2382756940100812</v>
      </c>
      <c r="AK258">
        <f t="shared" si="136"/>
        <v>508.34424919249409</v>
      </c>
      <c r="AL258" s="13">
        <f>V258-AG258</f>
        <v>4962.0883820898762</v>
      </c>
      <c r="BU258" s="13">
        <f t="shared" si="137"/>
        <v>1679.9285049171788</v>
      </c>
      <c r="BV258">
        <f t="shared" si="138"/>
        <v>6719.7140196687151</v>
      </c>
      <c r="BW258">
        <f t="shared" si="139"/>
        <v>1.5272077317428898E-4</v>
      </c>
      <c r="BX258" s="13">
        <f t="shared" si="116"/>
        <v>1664.4679080421788</v>
      </c>
      <c r="BY258">
        <f t="shared" si="140"/>
        <v>1028.6411671700664</v>
      </c>
      <c r="BZ258">
        <f t="shared" si="141"/>
        <v>4114.5646686802656</v>
      </c>
      <c r="CA258">
        <f t="shared" si="142"/>
        <v>9.3512833379096942E-5</v>
      </c>
      <c r="CB258">
        <f t="shared" si="143"/>
        <v>11786215.866952116</v>
      </c>
      <c r="CC258">
        <f t="shared" si="144"/>
        <v>19248694.911241528</v>
      </c>
    </row>
    <row r="259" spans="2:81" x14ac:dyDescent="0.25">
      <c r="B259" s="2" t="s">
        <v>37</v>
      </c>
      <c r="C259" s="2">
        <v>251</v>
      </c>
      <c r="D259" s="2">
        <v>251</v>
      </c>
      <c r="E259" s="2">
        <f t="shared" si="150"/>
        <v>5.416666666666667</v>
      </c>
      <c r="F259" s="7">
        <v>19.5</v>
      </c>
      <c r="G259" s="13">
        <f t="shared" si="145"/>
        <v>-0.27777777777777779</v>
      </c>
      <c r="H259" s="13">
        <f t="shared" si="146"/>
        <v>-1</v>
      </c>
      <c r="I259" s="13">
        <f t="shared" si="117"/>
        <v>10.579480685763889</v>
      </c>
      <c r="J259" s="19" t="str">
        <f t="shared" si="118"/>
        <v>Yes</v>
      </c>
      <c r="K259" s="13">
        <f t="shared" si="119"/>
        <v>-368.0555555555556</v>
      </c>
      <c r="L259" s="13">
        <f t="shared" si="120"/>
        <v>-253.49007486979173</v>
      </c>
      <c r="M259" s="13">
        <f t="shared" si="121"/>
        <v>-1373.0712388780387</v>
      </c>
      <c r="N259" s="13">
        <f t="shared" si="122"/>
        <v>0.46260584445528785</v>
      </c>
      <c r="O259" s="13">
        <f t="shared" si="123"/>
        <v>-0.46260584445528785</v>
      </c>
      <c r="P259" s="13">
        <f t="shared" si="147"/>
        <v>-221.1791751487751</v>
      </c>
      <c r="Q259" s="13">
        <f t="shared" si="124"/>
        <v>221.1791751487751</v>
      </c>
      <c r="R259" s="13">
        <f t="shared" si="125"/>
        <v>-1.3730712388780386</v>
      </c>
      <c r="S259" s="13">
        <f t="shared" si="148"/>
        <v>240.61710917655273</v>
      </c>
      <c r="T259">
        <f t="shared" si="126"/>
        <v>103.986</v>
      </c>
      <c r="U259" s="13">
        <f t="shared" si="114"/>
        <v>19.437934027777782</v>
      </c>
      <c r="V259" s="13">
        <f t="shared" si="149"/>
        <v>9978.6169174382758</v>
      </c>
      <c r="W259" s="13">
        <f t="shared" si="151"/>
        <v>-1.8356770833333265</v>
      </c>
      <c r="X259" s="13">
        <f t="shared" si="115"/>
        <v>1.8356770833333265</v>
      </c>
      <c r="Y259">
        <f t="shared" si="127"/>
        <v>18.466037326388893</v>
      </c>
      <c r="Z259">
        <f t="shared" si="128"/>
        <v>15.696131727430558</v>
      </c>
      <c r="AA259">
        <f t="shared" si="129"/>
        <v>14.126518554687502</v>
      </c>
      <c r="AB259">
        <f t="shared" si="130"/>
        <v>13.420192626953126</v>
      </c>
      <c r="AC259">
        <f t="shared" si="131"/>
        <v>13.420192626953126</v>
      </c>
      <c r="AD259">
        <f t="shared" si="132"/>
        <v>12.078173364257813</v>
      </c>
      <c r="AE259">
        <f t="shared" si="133"/>
        <v>10.266447359619141</v>
      </c>
      <c r="AF259">
        <f t="shared" si="134"/>
        <v>9.7531249916381828</v>
      </c>
      <c r="AG259">
        <f>AG258+AF259</f>
        <v>5006.8437263122605</v>
      </c>
      <c r="AH259" s="13">
        <f>S259-AG259*-1</f>
        <v>5247.4608354888132</v>
      </c>
      <c r="AI259" s="13">
        <f t="shared" si="135"/>
        <v>513349.7198475672</v>
      </c>
      <c r="AJ259" s="13">
        <f>(R259+AH259)/1000</f>
        <v>5.2460877642499355</v>
      </c>
      <c r="AK259">
        <f t="shared" si="136"/>
        <v>513.59033695674407</v>
      </c>
      <c r="AL259" s="13">
        <f>V259-AG259</f>
        <v>4971.7731911260153</v>
      </c>
      <c r="BU259" s="13">
        <f t="shared" si="137"/>
        <v>1679.9285049171788</v>
      </c>
      <c r="BV259">
        <f t="shared" si="138"/>
        <v>6719.7140196687151</v>
      </c>
      <c r="BW259">
        <f t="shared" si="139"/>
        <v>1.5272077317428898E-4</v>
      </c>
      <c r="BX259" s="13">
        <f t="shared" si="116"/>
        <v>1665.8019863624913</v>
      </c>
      <c r="BY259">
        <f t="shared" si="140"/>
        <v>1029.4656275720197</v>
      </c>
      <c r="BZ259">
        <f t="shared" si="141"/>
        <v>4117.8625102880787</v>
      </c>
      <c r="CA259">
        <f t="shared" si="142"/>
        <v>9.3587784324729062E-5</v>
      </c>
      <c r="CB259">
        <f t="shared" si="143"/>
        <v>11786215.866952116</v>
      </c>
      <c r="CC259">
        <f t="shared" si="144"/>
        <v>19233279.353578832</v>
      </c>
    </row>
    <row r="260" spans="2:81" x14ac:dyDescent="0.25">
      <c r="B260" s="2" t="s">
        <v>37</v>
      </c>
      <c r="C260" s="2">
        <v>252</v>
      </c>
      <c r="D260" s="2">
        <v>252</v>
      </c>
      <c r="E260" s="2">
        <f t="shared" si="150"/>
        <v>5.1111111111111107</v>
      </c>
      <c r="F260" s="7">
        <v>18.399999999999999</v>
      </c>
      <c r="G260" s="13">
        <f t="shared" si="145"/>
        <v>-0.23611111111111099</v>
      </c>
      <c r="H260" s="13">
        <f t="shared" si="146"/>
        <v>-0.84999999999999964</v>
      </c>
      <c r="I260" s="13">
        <f t="shared" si="117"/>
        <v>9.4195633950617257</v>
      </c>
      <c r="J260" s="19" t="str">
        <f t="shared" si="118"/>
        <v>Yes</v>
      </c>
      <c r="K260" s="13">
        <f t="shared" si="119"/>
        <v>-312.84722222222206</v>
      </c>
      <c r="L260" s="13">
        <f t="shared" si="120"/>
        <v>-199.44165882716032</v>
      </c>
      <c r="M260" s="13">
        <f t="shared" si="121"/>
        <v>-1019.3684784499304</v>
      </c>
      <c r="N260" s="13">
        <f t="shared" si="122"/>
        <v>1.1117754258710661</v>
      </c>
      <c r="O260" s="13">
        <f t="shared" si="123"/>
        <v>-1.1117754258710661</v>
      </c>
      <c r="P260" s="13">
        <f t="shared" si="147"/>
        <v>-222.29095057464616</v>
      </c>
      <c r="Q260" s="13">
        <f t="shared" si="124"/>
        <v>222.29095057464616</v>
      </c>
      <c r="R260" s="13">
        <f t="shared" si="125"/>
        <v>-1.0193684784499304</v>
      </c>
      <c r="S260" s="13">
        <f t="shared" si="148"/>
        <v>239.5977406981028</v>
      </c>
      <c r="T260">
        <f t="shared" si="126"/>
        <v>103.986</v>
      </c>
      <c r="U260" s="13">
        <f t="shared" si="114"/>
        <v>17.306790123456786</v>
      </c>
      <c r="V260" s="13">
        <f t="shared" si="149"/>
        <v>9995.923707561733</v>
      </c>
      <c r="W260" s="13">
        <f t="shared" si="151"/>
        <v>-2.1311439043209965</v>
      </c>
      <c r="X260" s="13">
        <f t="shared" si="115"/>
        <v>2.1311439043209965</v>
      </c>
      <c r="Y260">
        <f t="shared" si="127"/>
        <v>16.441450617283945</v>
      </c>
      <c r="Z260">
        <f t="shared" si="128"/>
        <v>13.975233024691352</v>
      </c>
      <c r="AA260">
        <f t="shared" si="129"/>
        <v>12.577709722222217</v>
      </c>
      <c r="AB260">
        <f t="shared" si="130"/>
        <v>11.948824236111106</v>
      </c>
      <c r="AC260">
        <f t="shared" si="131"/>
        <v>11.948824236111106</v>
      </c>
      <c r="AD260">
        <f t="shared" si="132"/>
        <v>10.753941812499995</v>
      </c>
      <c r="AE260">
        <f t="shared" si="133"/>
        <v>9.1408505406249958</v>
      </c>
      <c r="AF260">
        <f t="shared" si="134"/>
        <v>8.6838080135937457</v>
      </c>
      <c r="AG260">
        <f>AG259+AF260</f>
        <v>5015.5275343258545</v>
      </c>
      <c r="AH260" s="13">
        <f>S260-AG260*-1</f>
        <v>5255.1252750239573</v>
      </c>
      <c r="AI260" s="13">
        <f t="shared" si="135"/>
        <v>518604.84512259118</v>
      </c>
      <c r="AJ260" s="13">
        <f>(R260+AH260)/1000</f>
        <v>5.2541059065455071</v>
      </c>
      <c r="AK260">
        <f t="shared" si="136"/>
        <v>518.8444428632896</v>
      </c>
      <c r="AL260" s="13">
        <f>V260-AG260</f>
        <v>4980.3961732358785</v>
      </c>
      <c r="BU260" s="13">
        <f t="shared" si="137"/>
        <v>1679.9285049171788</v>
      </c>
      <c r="BV260">
        <f t="shared" si="138"/>
        <v>6719.7140196687151</v>
      </c>
      <c r="BW260">
        <f t="shared" si="139"/>
        <v>1.5272077317428898E-4</v>
      </c>
      <c r="BX260" s="13">
        <f t="shared" si="116"/>
        <v>1667.3507951949566</v>
      </c>
      <c r="BY260">
        <f t="shared" si="140"/>
        <v>1030.4227914304831</v>
      </c>
      <c r="BZ260">
        <f t="shared" si="141"/>
        <v>4121.6911657219325</v>
      </c>
      <c r="CA260">
        <f t="shared" si="142"/>
        <v>9.3674799220953007E-5</v>
      </c>
      <c r="CB260">
        <f t="shared" si="143"/>
        <v>11786215.866952116</v>
      </c>
      <c r="CC260">
        <f t="shared" si="144"/>
        <v>19215413.483345684</v>
      </c>
    </row>
    <row r="261" spans="2:81" x14ac:dyDescent="0.25">
      <c r="B261" s="2" t="s">
        <v>37</v>
      </c>
      <c r="C261" s="2">
        <v>253</v>
      </c>
      <c r="D261" s="2">
        <v>253</v>
      </c>
      <c r="E261" s="2">
        <f t="shared" si="150"/>
        <v>4.9444444444444446</v>
      </c>
      <c r="F261" s="7">
        <v>17.8</v>
      </c>
      <c r="G261" s="13">
        <f t="shared" si="145"/>
        <v>-8.3333333333333037E-2</v>
      </c>
      <c r="H261" s="13">
        <f t="shared" si="146"/>
        <v>-0.29999999999999893</v>
      </c>
      <c r="I261" s="13">
        <f t="shared" si="117"/>
        <v>8.815260119598765</v>
      </c>
      <c r="J261" s="19" t="str">
        <f t="shared" si="118"/>
        <v>Yes</v>
      </c>
      <c r="K261" s="13">
        <f t="shared" si="119"/>
        <v>-110.41666666666627</v>
      </c>
      <c r="L261" s="13">
        <f t="shared" si="120"/>
        <v>2.3845934529324921</v>
      </c>
      <c r="M261" s="13">
        <f t="shared" si="121"/>
        <v>11.790489850610657</v>
      </c>
      <c r="N261" s="13">
        <f t="shared" si="122"/>
        <v>1.1220914157765303</v>
      </c>
      <c r="O261" s="13">
        <f t="shared" si="123"/>
        <v>-1.1220914157765303</v>
      </c>
      <c r="P261" s="13">
        <f t="shared" si="147"/>
        <v>-223.4130419904227</v>
      </c>
      <c r="Q261" s="13">
        <f t="shared" si="124"/>
        <v>223.4130419904227</v>
      </c>
      <c r="R261" s="13">
        <f t="shared" si="125"/>
        <v>1.1790489850610656E-2</v>
      </c>
      <c r="S261" s="13">
        <f t="shared" si="148"/>
        <v>239.60953118795339</v>
      </c>
      <c r="T261">
        <f t="shared" si="126"/>
        <v>103.986</v>
      </c>
      <c r="U261" s="13">
        <f t="shared" si="114"/>
        <v>16.196489197530866</v>
      </c>
      <c r="V261" s="13">
        <f t="shared" si="149"/>
        <v>10012.120196759264</v>
      </c>
      <c r="W261" s="13">
        <f t="shared" si="151"/>
        <v>-1.1103009259259196</v>
      </c>
      <c r="X261" s="13">
        <f t="shared" si="115"/>
        <v>1.1103009259259196</v>
      </c>
      <c r="Y261">
        <f t="shared" si="127"/>
        <v>15.386664737654321</v>
      </c>
      <c r="Z261">
        <f t="shared" si="128"/>
        <v>13.078665027006172</v>
      </c>
      <c r="AA261">
        <f t="shared" si="129"/>
        <v>11.770798524305555</v>
      </c>
      <c r="AB261">
        <f t="shared" si="130"/>
        <v>11.182258598090277</v>
      </c>
      <c r="AC261">
        <f t="shared" si="131"/>
        <v>11.182258598090277</v>
      </c>
      <c r="AD261">
        <f t="shared" si="132"/>
        <v>10.064032738281249</v>
      </c>
      <c r="AE261">
        <f t="shared" si="133"/>
        <v>8.5544278275390617</v>
      </c>
      <c r="AF261">
        <f t="shared" si="134"/>
        <v>8.1267064361621077</v>
      </c>
      <c r="AG261">
        <f>AG260+AF261</f>
        <v>5023.6542407620163</v>
      </c>
      <c r="AH261" s="13">
        <f>S261-AG261*-1</f>
        <v>5263.2637719499699</v>
      </c>
      <c r="AI261" s="13">
        <f t="shared" si="135"/>
        <v>523868.10889454116</v>
      </c>
      <c r="AJ261" s="13">
        <f>(R261+AH261)/1000</f>
        <v>5.2632755624398202</v>
      </c>
      <c r="AK261">
        <f t="shared" si="136"/>
        <v>524.10771842572944</v>
      </c>
      <c r="AL261" s="13">
        <f>V261-AG261</f>
        <v>4988.4659559972479</v>
      </c>
      <c r="BU261" s="13">
        <f t="shared" si="137"/>
        <v>1679.9285049171788</v>
      </c>
      <c r="BV261">
        <f t="shared" si="138"/>
        <v>6719.7140196687151</v>
      </c>
      <c r="BW261">
        <f t="shared" si="139"/>
        <v>1.5272077317428898E-4</v>
      </c>
      <c r="BX261" s="13">
        <f t="shared" si="116"/>
        <v>1668.1577063928733</v>
      </c>
      <c r="BY261">
        <f t="shared" si="140"/>
        <v>1030.9214625507957</v>
      </c>
      <c r="BZ261">
        <f t="shared" si="141"/>
        <v>4123.6858502031828</v>
      </c>
      <c r="CA261">
        <f t="shared" si="142"/>
        <v>9.3720132959163242E-5</v>
      </c>
      <c r="CB261">
        <f t="shared" si="143"/>
        <v>11786215.866952116</v>
      </c>
      <c r="CC261">
        <f t="shared" si="144"/>
        <v>19206118.71927578</v>
      </c>
    </row>
    <row r="262" spans="2:81" x14ac:dyDescent="0.25">
      <c r="B262" s="2" t="s">
        <v>37</v>
      </c>
      <c r="C262" s="2">
        <v>254</v>
      </c>
      <c r="D262" s="2">
        <v>254</v>
      </c>
      <c r="E262" s="2">
        <f t="shared" si="150"/>
        <v>4.9444444444444446</v>
      </c>
      <c r="F262" s="7">
        <v>17.8</v>
      </c>
      <c r="G262" s="13">
        <f t="shared" si="145"/>
        <v>-5.5555555555555851E-2</v>
      </c>
      <c r="H262" s="13">
        <f t="shared" si="146"/>
        <v>-0.20000000000000107</v>
      </c>
      <c r="I262" s="13">
        <f t="shared" si="117"/>
        <v>8.815260119598765</v>
      </c>
      <c r="J262" s="19" t="str">
        <f t="shared" si="118"/>
        <v>Yes</v>
      </c>
      <c r="K262" s="13">
        <f t="shared" si="119"/>
        <v>-73.611111111111498</v>
      </c>
      <c r="L262" s="13">
        <f t="shared" si="120"/>
        <v>39.190149008487268</v>
      </c>
      <c r="M262" s="13">
        <f t="shared" si="121"/>
        <v>193.77351454196483</v>
      </c>
      <c r="N262" s="13">
        <f t="shared" si="122"/>
        <v>0.19377351454196484</v>
      </c>
      <c r="O262" s="13">
        <f t="shared" si="123"/>
        <v>-0.19377351454196484</v>
      </c>
      <c r="P262" s="13">
        <f t="shared" si="147"/>
        <v>-223.60681550496466</v>
      </c>
      <c r="Q262" s="13">
        <f t="shared" si="124"/>
        <v>223.60681550496466</v>
      </c>
      <c r="R262" s="13">
        <f t="shared" si="125"/>
        <v>0.19377351454196484</v>
      </c>
      <c r="S262" s="13">
        <f t="shared" si="148"/>
        <v>239.80330470249535</v>
      </c>
      <c r="T262">
        <f t="shared" si="126"/>
        <v>103.986</v>
      </c>
      <c r="U262" s="13">
        <f t="shared" si="114"/>
        <v>16.196489197530866</v>
      </c>
      <c r="V262" s="13">
        <f t="shared" si="149"/>
        <v>10028.316685956795</v>
      </c>
      <c r="W262" s="13">
        <f t="shared" si="151"/>
        <v>0</v>
      </c>
      <c r="X262" s="13">
        <f t="shared" si="115"/>
        <v>0</v>
      </c>
      <c r="Y262">
        <f t="shared" si="127"/>
        <v>15.386664737654321</v>
      </c>
      <c r="Z262">
        <f t="shared" si="128"/>
        <v>13.078665027006172</v>
      </c>
      <c r="AA262">
        <f t="shared" si="129"/>
        <v>11.770798524305555</v>
      </c>
      <c r="AB262">
        <f t="shared" si="130"/>
        <v>11.182258598090277</v>
      </c>
      <c r="AC262">
        <f t="shared" si="131"/>
        <v>11.182258598090277</v>
      </c>
      <c r="AD262">
        <f t="shared" si="132"/>
        <v>10.064032738281249</v>
      </c>
      <c r="AE262">
        <f t="shared" si="133"/>
        <v>8.5544278275390617</v>
      </c>
      <c r="AF262">
        <f t="shared" si="134"/>
        <v>8.1267064361621077</v>
      </c>
      <c r="AG262">
        <f>AG261+AF262</f>
        <v>5031.7809471981782</v>
      </c>
      <c r="AH262" s="13">
        <f>S262-AG262*-1</f>
        <v>5271.5842519006737</v>
      </c>
      <c r="AI262" s="13">
        <f t="shared" si="135"/>
        <v>529139.69314644183</v>
      </c>
      <c r="AJ262" s="13">
        <f>(R262+AH262)/1000</f>
        <v>5.271778025415216</v>
      </c>
      <c r="AK262">
        <f t="shared" si="136"/>
        <v>529.37949645114463</v>
      </c>
      <c r="AL262" s="13">
        <f>V262-AG262</f>
        <v>4996.5357387586173</v>
      </c>
      <c r="BU262" s="13">
        <f t="shared" si="137"/>
        <v>1679.9285049171788</v>
      </c>
      <c r="BV262">
        <f t="shared" si="138"/>
        <v>6719.7140196687151</v>
      </c>
      <c r="BW262">
        <f t="shared" si="139"/>
        <v>1.5272077317428898E-4</v>
      </c>
      <c r="BX262" s="13">
        <f t="shared" si="116"/>
        <v>1668.1577063928733</v>
      </c>
      <c r="BY262">
        <f t="shared" si="140"/>
        <v>1030.9214625507957</v>
      </c>
      <c r="BZ262">
        <f t="shared" si="141"/>
        <v>4123.6858502031828</v>
      </c>
      <c r="CA262">
        <f t="shared" si="142"/>
        <v>9.3720132959163242E-5</v>
      </c>
      <c r="CB262">
        <f t="shared" si="143"/>
        <v>11786215.866952116</v>
      </c>
      <c r="CC262">
        <f t="shared" si="144"/>
        <v>19206118.71927578</v>
      </c>
    </row>
    <row r="263" spans="2:81" x14ac:dyDescent="0.25">
      <c r="B263" s="2" t="s">
        <v>37</v>
      </c>
      <c r="C263" s="2">
        <v>255</v>
      </c>
      <c r="D263" s="2">
        <v>255</v>
      </c>
      <c r="E263" s="2">
        <f t="shared" si="150"/>
        <v>4.833333333333333</v>
      </c>
      <c r="F263" s="7">
        <v>17.399999999999999</v>
      </c>
      <c r="G263" s="13">
        <f t="shared" si="145"/>
        <v>-0.29166666666666685</v>
      </c>
      <c r="H263" s="13">
        <f t="shared" si="146"/>
        <v>-1.0500000000000007</v>
      </c>
      <c r="I263" s="13">
        <f t="shared" si="117"/>
        <v>8.4235202430555525</v>
      </c>
      <c r="J263" s="19" t="str">
        <f t="shared" si="118"/>
        <v>Yes</v>
      </c>
      <c r="K263" s="13">
        <f t="shared" si="119"/>
        <v>-386.4583333333336</v>
      </c>
      <c r="L263" s="13">
        <f t="shared" si="120"/>
        <v>-274.04881309027803</v>
      </c>
      <c r="M263" s="13">
        <f t="shared" si="121"/>
        <v>-1324.5692632696771</v>
      </c>
      <c r="N263" s="13">
        <f t="shared" si="122"/>
        <v>-0.60481617684991784</v>
      </c>
      <c r="O263" s="13">
        <f t="shared" si="123"/>
        <v>0.60481617684991784</v>
      </c>
      <c r="P263" s="13">
        <f t="shared" si="147"/>
        <v>-223.00199932811475</v>
      </c>
      <c r="Q263" s="13">
        <f t="shared" si="124"/>
        <v>223.00199932811475</v>
      </c>
      <c r="R263" s="13">
        <f t="shared" si="125"/>
        <v>-1.3245692632696771</v>
      </c>
      <c r="S263" s="13">
        <f t="shared" si="148"/>
        <v>238.47873543922569</v>
      </c>
      <c r="T263">
        <f t="shared" si="126"/>
        <v>103.986</v>
      </c>
      <c r="U263" s="13">
        <f t="shared" si="114"/>
        <v>15.476736111111107</v>
      </c>
      <c r="V263" s="13">
        <f t="shared" si="149"/>
        <v>10043.793422067907</v>
      </c>
      <c r="W263" s="13">
        <f t="shared" si="151"/>
        <v>-0.71975308641975921</v>
      </c>
      <c r="X263" s="13">
        <f t="shared" si="115"/>
        <v>0.71975308641975921</v>
      </c>
      <c r="Y263">
        <f t="shared" si="127"/>
        <v>14.702899305555551</v>
      </c>
      <c r="Z263">
        <f t="shared" si="128"/>
        <v>12.497464409722218</v>
      </c>
      <c r="AA263">
        <f t="shared" si="129"/>
        <v>11.247717968749996</v>
      </c>
      <c r="AB263">
        <f t="shared" si="130"/>
        <v>10.685332070312496</v>
      </c>
      <c r="AC263">
        <f t="shared" si="131"/>
        <v>10.685332070312496</v>
      </c>
      <c r="AD263">
        <f t="shared" si="132"/>
        <v>9.6167988632812467</v>
      </c>
      <c r="AE263">
        <f t="shared" si="133"/>
        <v>8.174279033789059</v>
      </c>
      <c r="AF263">
        <f t="shared" si="134"/>
        <v>7.7655650820996058</v>
      </c>
      <c r="AG263">
        <f>AG262+AF263</f>
        <v>5039.546512280278</v>
      </c>
      <c r="AH263" s="13">
        <f>S263-AG263*-1</f>
        <v>5278.0252477195036</v>
      </c>
      <c r="AI263" s="13">
        <f t="shared" si="135"/>
        <v>534417.71839416132</v>
      </c>
      <c r="AJ263" s="13">
        <f>(R263+AH263)/1000</f>
        <v>5.2767006784562334</v>
      </c>
      <c r="AK263">
        <f t="shared" si="136"/>
        <v>534.65619712960086</v>
      </c>
      <c r="AL263" s="13">
        <f>V263-AG263</f>
        <v>5004.2469097876292</v>
      </c>
      <c r="BU263" s="13">
        <f t="shared" si="137"/>
        <v>1679.9285049171788</v>
      </c>
      <c r="BV263">
        <f t="shared" si="138"/>
        <v>6719.7140196687151</v>
      </c>
      <c r="BW263">
        <f t="shared" si="139"/>
        <v>1.5272077317428898E-4</v>
      </c>
      <c r="BX263" s="13">
        <f t="shared" si="116"/>
        <v>1668.6807869484287</v>
      </c>
      <c r="BY263">
        <f t="shared" si="140"/>
        <v>1031.2447263341289</v>
      </c>
      <c r="BZ263">
        <f t="shared" si="141"/>
        <v>4124.9789053365157</v>
      </c>
      <c r="CA263">
        <f t="shared" si="142"/>
        <v>9.3749520575829907E-5</v>
      </c>
      <c r="CB263">
        <f t="shared" si="143"/>
        <v>11786215.866952116</v>
      </c>
      <c r="CC263">
        <f t="shared" si="144"/>
        <v>19200098.186572146</v>
      </c>
    </row>
    <row r="264" spans="2:81" x14ac:dyDescent="0.25">
      <c r="B264" s="2" t="s">
        <v>37</v>
      </c>
      <c r="C264" s="2">
        <v>256</v>
      </c>
      <c r="D264" s="2">
        <v>256</v>
      </c>
      <c r="E264" s="2">
        <f t="shared" si="150"/>
        <v>4.3611111111111107</v>
      </c>
      <c r="F264" s="7">
        <v>15.7</v>
      </c>
      <c r="G264" s="13">
        <f t="shared" si="145"/>
        <v>-0.40277777777777757</v>
      </c>
      <c r="H264" s="13">
        <f t="shared" si="146"/>
        <v>-1.4499999999999993</v>
      </c>
      <c r="I264" s="13">
        <f t="shared" si="117"/>
        <v>6.8579518586033936</v>
      </c>
      <c r="J264" s="19" t="str">
        <f t="shared" si="118"/>
        <v>Yes</v>
      </c>
      <c r="K264" s="13">
        <f t="shared" si="119"/>
        <v>-533.68055555555532</v>
      </c>
      <c r="L264" s="13">
        <f t="shared" si="120"/>
        <v>-422.8366036969519</v>
      </c>
      <c r="M264" s="13">
        <f t="shared" si="121"/>
        <v>-1844.0374105672622</v>
      </c>
      <c r="N264" s="13">
        <f t="shared" si="122"/>
        <v>1.0324189937537245</v>
      </c>
      <c r="O264" s="13">
        <f t="shared" si="123"/>
        <v>-1.0324189937537245</v>
      </c>
      <c r="P264" s="13">
        <f t="shared" si="147"/>
        <v>-224.03441832186849</v>
      </c>
      <c r="Q264" s="13">
        <f t="shared" si="124"/>
        <v>224.03441832186849</v>
      </c>
      <c r="R264" s="13">
        <f t="shared" si="125"/>
        <v>-1.8440374105672621</v>
      </c>
      <c r="S264" s="13">
        <f t="shared" si="148"/>
        <v>236.63469802865842</v>
      </c>
      <c r="T264">
        <f t="shared" si="126"/>
        <v>103.986</v>
      </c>
      <c r="U264" s="13">
        <f t="shared" ref="U264:U327" si="152">(0.5*$L$3*E264^2)/1000</f>
        <v>12.60027970679012</v>
      </c>
      <c r="V264" s="13">
        <f t="shared" si="149"/>
        <v>10056.393701774698</v>
      </c>
      <c r="W264" s="13">
        <f t="shared" si="151"/>
        <v>-2.8764564043209866</v>
      </c>
      <c r="X264" s="13">
        <f t="shared" ref="X264:X327" si="153">IF(W264&lt;0, -W264, 0)</f>
        <v>2.8764564043209866</v>
      </c>
      <c r="Y264">
        <f t="shared" si="127"/>
        <v>11.970265721450614</v>
      </c>
      <c r="Z264">
        <f t="shared" si="128"/>
        <v>10.174725863233022</v>
      </c>
      <c r="AA264">
        <f t="shared" si="129"/>
        <v>9.157253276909719</v>
      </c>
      <c r="AB264">
        <f t="shared" si="130"/>
        <v>8.6993906130642333</v>
      </c>
      <c r="AC264">
        <f t="shared" si="131"/>
        <v>8.6993906130642333</v>
      </c>
      <c r="AD264">
        <f t="shared" si="132"/>
        <v>7.8294515517578098</v>
      </c>
      <c r="AE264">
        <f t="shared" si="133"/>
        <v>6.6550338189941378</v>
      </c>
      <c r="AF264">
        <f t="shared" si="134"/>
        <v>6.3222821280444306</v>
      </c>
      <c r="AG264">
        <f>AG263+AF264</f>
        <v>5045.8687944083222</v>
      </c>
      <c r="AH264" s="13">
        <f>S264-AG264*-1</f>
        <v>5282.5034924369802</v>
      </c>
      <c r="AI264" s="13">
        <f t="shared" si="135"/>
        <v>539700.22188659827</v>
      </c>
      <c r="AJ264" s="13">
        <f>(R264+AH264)/1000</f>
        <v>5.280659455026413</v>
      </c>
      <c r="AK264">
        <f t="shared" si="136"/>
        <v>539.93685658462732</v>
      </c>
      <c r="AL264" s="13">
        <f>V264-AG264</f>
        <v>5010.5249073663754</v>
      </c>
      <c r="BU264" s="13">
        <f t="shared" si="137"/>
        <v>1679.9285049171788</v>
      </c>
      <c r="BV264">
        <f t="shared" si="138"/>
        <v>6719.7140196687151</v>
      </c>
      <c r="BW264">
        <f t="shared" si="139"/>
        <v>1.5272077317428898E-4</v>
      </c>
      <c r="BX264" s="13">
        <f t="shared" ref="BX264:BX327" si="154">BU264-AA264</f>
        <v>1670.7712516402692</v>
      </c>
      <c r="BY264">
        <f t="shared" si="140"/>
        <v>1032.5366335136864</v>
      </c>
      <c r="BZ264">
        <f t="shared" si="141"/>
        <v>4130.1465340547456</v>
      </c>
      <c r="CA264">
        <f t="shared" si="142"/>
        <v>9.38669666830624E-5</v>
      </c>
      <c r="CB264">
        <f t="shared" si="143"/>
        <v>11786215.866952116</v>
      </c>
      <c r="CC264">
        <f t="shared" si="144"/>
        <v>19176075.073115118</v>
      </c>
    </row>
    <row r="265" spans="2:81" x14ac:dyDescent="0.25">
      <c r="B265" s="2" t="s">
        <v>37</v>
      </c>
      <c r="C265" s="2">
        <v>257</v>
      </c>
      <c r="D265" s="2">
        <v>257</v>
      </c>
      <c r="E265" s="2">
        <f t="shared" si="150"/>
        <v>4.0277777777777777</v>
      </c>
      <c r="F265" s="7">
        <v>14.5</v>
      </c>
      <c r="G265" s="13">
        <f t="shared" si="145"/>
        <v>-4.1666666666666519E-2</v>
      </c>
      <c r="H265" s="13">
        <f t="shared" si="146"/>
        <v>-0.14999999999999947</v>
      </c>
      <c r="I265" s="13">
        <f t="shared" ref="I265:I328" si="155">0.5*$J$3*$L$2*1.225*(E265)^2</f>
        <v>5.8496668354552463</v>
      </c>
      <c r="J265" s="19" t="str">
        <f t="shared" ref="J265:J328" si="156">IF((G265)&lt;0, "Yes", "No")</f>
        <v>Yes</v>
      </c>
      <c r="K265" s="13">
        <f t="shared" ref="K265:K328" si="157">$L$3*G265</f>
        <v>-55.208333333333137</v>
      </c>
      <c r="L265" s="13">
        <f t="shared" ref="L265:L328" si="158">$T$8+I265+K265</f>
        <v>54.62733350212212</v>
      </c>
      <c r="M265" s="13">
        <f t="shared" ref="M265:M328" si="159">L265*E265</f>
        <v>220.02675993910299</v>
      </c>
      <c r="N265" s="13">
        <f t="shared" ref="N265:N328" si="160">-O265</f>
        <v>2.0725730562353957</v>
      </c>
      <c r="O265" s="13">
        <f t="shared" ref="O265:O328" si="161">W265-R265</f>
        <v>-2.0725730562353957</v>
      </c>
      <c r="P265" s="13">
        <f t="shared" si="147"/>
        <v>-226.10699137810388</v>
      </c>
      <c r="Q265" s="13">
        <f t="shared" ref="Q265:Q328" si="162">-P265</f>
        <v>226.10699137810388</v>
      </c>
      <c r="R265" s="13">
        <f t="shared" ref="R265:R328" si="163">L265*E265/1000</f>
        <v>0.22002675993910298</v>
      </c>
      <c r="S265" s="13">
        <f t="shared" si="148"/>
        <v>236.85472478859754</v>
      </c>
      <c r="T265">
        <f t="shared" ref="T265:T328" si="164">$J$2*$L$3*9.81</f>
        <v>103.986</v>
      </c>
      <c r="U265" s="13">
        <f t="shared" si="152"/>
        <v>10.747733410493828</v>
      </c>
      <c r="V265" s="13">
        <f t="shared" si="149"/>
        <v>10067.141435185191</v>
      </c>
      <c r="W265" s="13">
        <f t="shared" si="151"/>
        <v>-1.8525462962962926</v>
      </c>
      <c r="X265" s="13">
        <f t="shared" si="153"/>
        <v>1.8525462962962926</v>
      </c>
      <c r="Y265">
        <f t="shared" ref="Y265:Y328" si="165">U265*0.95</f>
        <v>10.210346739969136</v>
      </c>
      <c r="Z265">
        <f t="shared" ref="Z265:Z328" si="166">Y265*0.85</f>
        <v>8.6787947289737648</v>
      </c>
      <c r="AA265">
        <f t="shared" ref="AA265:AA328" si="167">Z265*0.9</f>
        <v>7.8109152560763881</v>
      </c>
      <c r="AB265">
        <f t="shared" ref="AB265:AB328" si="168">AA265*0.95</f>
        <v>7.4203694932725686</v>
      </c>
      <c r="AC265">
        <f t="shared" ref="AC265:AC328" si="169">AB265</f>
        <v>7.4203694932725686</v>
      </c>
      <c r="AD265">
        <f t="shared" ref="AD265:AD328" si="170">AC265*0.9</f>
        <v>6.6783325439453121</v>
      </c>
      <c r="AE265">
        <f t="shared" ref="AE265:AE328" si="171">AD265*0.85</f>
        <v>5.6765826623535149</v>
      </c>
      <c r="AF265">
        <f t="shared" ref="AF265:AF328" si="172">AE265*0.95</f>
        <v>5.3927535292358391</v>
      </c>
      <c r="AG265">
        <f>AG264+AF265</f>
        <v>5051.2615479375581</v>
      </c>
      <c r="AH265" s="13">
        <f>S265-AG265*-1</f>
        <v>5288.1162727261553</v>
      </c>
      <c r="AI265" s="13">
        <f t="shared" ref="AI265:AI328" si="173">AI264+AH265</f>
        <v>544988.33815932448</v>
      </c>
      <c r="AJ265" s="13">
        <f>(R265+AH265)/1000</f>
        <v>5.2883362994860947</v>
      </c>
      <c r="AK265">
        <f t="shared" ref="AK265:AK328" si="174">AK264+AJ265</f>
        <v>545.22519288411343</v>
      </c>
      <c r="AL265" s="13">
        <f>V265-AG265</f>
        <v>5015.8798872476327</v>
      </c>
      <c r="BU265" s="13">
        <f t="shared" ref="BU265:BU328" si="175">SUM($R$8:$R$1808)*0.25</f>
        <v>1679.9285049171788</v>
      </c>
      <c r="BV265">
        <f t="shared" ref="BV265:BV328" si="176">BU265/0.25</f>
        <v>6719.7140196687151</v>
      </c>
      <c r="BW265">
        <f t="shared" ref="BW265:BW328" si="177">BV265/44000000</f>
        <v>1.5272077317428898E-4</v>
      </c>
      <c r="BX265" s="13">
        <f t="shared" si="154"/>
        <v>1672.1175896611023</v>
      </c>
      <c r="BY265">
        <f t="shared" ref="BY265:BY328" si="178">BX265*0.618</f>
        <v>1033.3686704105612</v>
      </c>
      <c r="BZ265">
        <f t="shared" ref="BZ265:BZ328" si="179">BY265/0.25</f>
        <v>4133.4746816422448</v>
      </c>
      <c r="CA265">
        <f t="shared" ref="CA265:CA328" si="180">BZ265/44000000</f>
        <v>9.3942606400960115E-5</v>
      </c>
      <c r="CB265">
        <f t="shared" ref="CB265:CB328" si="181">1800/BW265</f>
        <v>11786215.866952116</v>
      </c>
      <c r="CC265">
        <f t="shared" ref="CC265:CC328" si="182">1800/CA265</f>
        <v>19160635.083056454</v>
      </c>
    </row>
    <row r="266" spans="2:81" x14ac:dyDescent="0.25">
      <c r="B266" s="2" t="s">
        <v>37</v>
      </c>
      <c r="C266" s="2">
        <v>258</v>
      </c>
      <c r="D266" s="2">
        <v>258</v>
      </c>
      <c r="E266" s="2">
        <f t="shared" si="150"/>
        <v>4.2777777777777777</v>
      </c>
      <c r="F266" s="7">
        <v>15.4</v>
      </c>
      <c r="G266" s="13">
        <f t="shared" ref="G266:G329" si="183">($F267-$F265)/2/3.6</f>
        <v>0.47222222222222199</v>
      </c>
      <c r="H266" s="13">
        <f t="shared" ref="H266:H329" si="184">($F267-$F265)/2</f>
        <v>1.6999999999999993</v>
      </c>
      <c r="I266" s="13">
        <f t="shared" si="155"/>
        <v>6.5983685455246901</v>
      </c>
      <c r="J266" s="19" t="str">
        <f t="shared" si="156"/>
        <v>No</v>
      </c>
      <c r="K266" s="13">
        <f t="shared" si="157"/>
        <v>625.69444444444412</v>
      </c>
      <c r="L266" s="13">
        <f t="shared" si="158"/>
        <v>736.27881298996886</v>
      </c>
      <c r="M266" s="13">
        <f t="shared" si="159"/>
        <v>3149.6371444570891</v>
      </c>
      <c r="N266" s="13">
        <f t="shared" si="160"/>
        <v>1.7740295055682003</v>
      </c>
      <c r="O266" s="13">
        <f t="shared" si="161"/>
        <v>-1.7740295055682003</v>
      </c>
      <c r="P266" s="13">
        <f t="shared" ref="P266:P329" si="185">P265+O266</f>
        <v>-227.88102088367208</v>
      </c>
      <c r="Q266" s="13">
        <f t="shared" si="162"/>
        <v>227.88102088367208</v>
      </c>
      <c r="R266" s="13">
        <f t="shared" si="163"/>
        <v>3.1496371444570892</v>
      </c>
      <c r="S266" s="13">
        <f t="shared" ref="S266:S329" si="186">S265+R266</f>
        <v>240.00436193305464</v>
      </c>
      <c r="T266">
        <f t="shared" si="164"/>
        <v>103.986</v>
      </c>
      <c r="U266" s="13">
        <f t="shared" si="152"/>
        <v>12.123341049382717</v>
      </c>
      <c r="V266" s="13">
        <f t="shared" ref="V266:V329" si="187">V265+U266</f>
        <v>10079.264776234573</v>
      </c>
      <c r="W266" s="13">
        <f t="shared" si="151"/>
        <v>1.3756076388888889</v>
      </c>
      <c r="X266" s="13">
        <f t="shared" si="153"/>
        <v>0</v>
      </c>
      <c r="Y266">
        <f t="shared" si="165"/>
        <v>11.517173996913581</v>
      </c>
      <c r="Z266">
        <f t="shared" si="166"/>
        <v>9.7895978973765434</v>
      </c>
      <c r="AA266">
        <f t="shared" si="167"/>
        <v>8.8106381076388889</v>
      </c>
      <c r="AB266">
        <f t="shared" si="168"/>
        <v>8.3701062022569435</v>
      </c>
      <c r="AC266">
        <f t="shared" si="169"/>
        <v>8.3701062022569435</v>
      </c>
      <c r="AD266">
        <f t="shared" si="170"/>
        <v>7.5330955820312493</v>
      </c>
      <c r="AE266">
        <f t="shared" si="171"/>
        <v>6.4031312447265618</v>
      </c>
      <c r="AF266">
        <f t="shared" si="172"/>
        <v>6.0829746824902333</v>
      </c>
      <c r="AG266">
        <f>AG265+AF266</f>
        <v>5057.3445226200483</v>
      </c>
      <c r="AH266" s="13">
        <f>S266-AG266*-1</f>
        <v>5297.3488845531028</v>
      </c>
      <c r="AI266" s="13">
        <f t="shared" si="173"/>
        <v>550285.68704387755</v>
      </c>
      <c r="AJ266" s="13">
        <f>(R266+AH266)/1000</f>
        <v>5.30049852169756</v>
      </c>
      <c r="AK266">
        <f t="shared" si="174"/>
        <v>550.52569140581102</v>
      </c>
      <c r="AL266" s="13">
        <f>V266-AG266</f>
        <v>5021.9202536145249</v>
      </c>
      <c r="BU266" s="13">
        <f t="shared" si="175"/>
        <v>1679.9285049171788</v>
      </c>
      <c r="BV266">
        <f t="shared" si="176"/>
        <v>6719.7140196687151</v>
      </c>
      <c r="BW266">
        <f t="shared" si="177"/>
        <v>1.5272077317428898E-4</v>
      </c>
      <c r="BX266" s="13">
        <f t="shared" si="154"/>
        <v>1671.1178668095399</v>
      </c>
      <c r="BY266">
        <f t="shared" si="178"/>
        <v>1032.7508416882956</v>
      </c>
      <c r="BZ266">
        <f t="shared" si="179"/>
        <v>4131.0033667531825</v>
      </c>
      <c r="CA266">
        <f t="shared" si="180"/>
        <v>9.3886440153481413E-5</v>
      </c>
      <c r="CB266">
        <f t="shared" si="181"/>
        <v>11786215.866952116</v>
      </c>
      <c r="CC266">
        <f t="shared" si="182"/>
        <v>19172097.664555598</v>
      </c>
    </row>
    <row r="267" spans="2:81" x14ac:dyDescent="0.25">
      <c r="B267" s="2" t="s">
        <v>37</v>
      </c>
      <c r="C267" s="2">
        <v>259</v>
      </c>
      <c r="D267" s="2">
        <v>259</v>
      </c>
      <c r="E267" s="2">
        <f t="shared" si="150"/>
        <v>4.9722222222222214</v>
      </c>
      <c r="F267" s="7">
        <v>17.899999999999999</v>
      </c>
      <c r="G267" s="13">
        <f t="shared" si="183"/>
        <v>0.72222222222222232</v>
      </c>
      <c r="H267" s="13">
        <f t="shared" si="184"/>
        <v>2.6000000000000005</v>
      </c>
      <c r="I267" s="13">
        <f t="shared" si="155"/>
        <v>8.9145862104552425</v>
      </c>
      <c r="J267" s="19" t="str">
        <f t="shared" si="156"/>
        <v>No</v>
      </c>
      <c r="K267" s="13">
        <f t="shared" si="157"/>
        <v>956.94444444444457</v>
      </c>
      <c r="L267" s="13">
        <f t="shared" si="158"/>
        <v>1069.8450306548998</v>
      </c>
      <c r="M267" s="13">
        <f t="shared" si="159"/>
        <v>5319.5072357563067</v>
      </c>
      <c r="N267" s="13">
        <f t="shared" si="160"/>
        <v>1.0638648746452031</v>
      </c>
      <c r="O267" s="13">
        <f t="shared" si="161"/>
        <v>-1.0638648746452031</v>
      </c>
      <c r="P267" s="13">
        <f t="shared" si="185"/>
        <v>-228.94488575831727</v>
      </c>
      <c r="Q267" s="13">
        <f t="shared" si="162"/>
        <v>228.94488575831727</v>
      </c>
      <c r="R267" s="13">
        <f t="shared" si="163"/>
        <v>5.3195072357563067</v>
      </c>
      <c r="S267" s="13">
        <f t="shared" si="186"/>
        <v>245.32386916881094</v>
      </c>
      <c r="T267">
        <f t="shared" si="164"/>
        <v>103.986</v>
      </c>
      <c r="U267" s="13">
        <f t="shared" si="152"/>
        <v>16.37898341049382</v>
      </c>
      <c r="V267" s="13">
        <f t="shared" si="187"/>
        <v>10095.643759645067</v>
      </c>
      <c r="W267" s="13">
        <f t="shared" si="151"/>
        <v>4.2556423611111036</v>
      </c>
      <c r="X267" s="13">
        <f t="shared" si="153"/>
        <v>0</v>
      </c>
      <c r="Y267">
        <f t="shared" si="165"/>
        <v>15.560034239969129</v>
      </c>
      <c r="Z267">
        <f t="shared" si="166"/>
        <v>13.22602910397376</v>
      </c>
      <c r="AA267">
        <f t="shared" si="167"/>
        <v>11.903426193576385</v>
      </c>
      <c r="AB267">
        <f t="shared" si="168"/>
        <v>11.308254883897565</v>
      </c>
      <c r="AC267">
        <f t="shared" si="169"/>
        <v>11.308254883897565</v>
      </c>
      <c r="AD267">
        <f t="shared" si="170"/>
        <v>10.177429395507808</v>
      </c>
      <c r="AE267">
        <f t="shared" si="171"/>
        <v>8.6508149861816364</v>
      </c>
      <c r="AF267">
        <f t="shared" si="172"/>
        <v>8.2182742368725545</v>
      </c>
      <c r="AG267">
        <f>AG266+AF267</f>
        <v>5065.5627968569206</v>
      </c>
      <c r="AH267" s="13">
        <f>S267-AG267*-1</f>
        <v>5310.8866660257318</v>
      </c>
      <c r="AI267" s="13">
        <f t="shared" si="173"/>
        <v>555596.57370990328</v>
      </c>
      <c r="AJ267" s="13">
        <f>(R267+AH267)/1000</f>
        <v>5.316206173261488</v>
      </c>
      <c r="AK267">
        <f t="shared" si="174"/>
        <v>555.84189757907245</v>
      </c>
      <c r="AL267" s="13">
        <f>V267-AG267</f>
        <v>5030.0809627881463</v>
      </c>
      <c r="BU267" s="13">
        <f t="shared" si="175"/>
        <v>1679.9285049171788</v>
      </c>
      <c r="BV267">
        <f t="shared" si="176"/>
        <v>6719.7140196687151</v>
      </c>
      <c r="BW267">
        <f t="shared" si="177"/>
        <v>1.5272077317428898E-4</v>
      </c>
      <c r="BX267" s="13">
        <f t="shared" si="154"/>
        <v>1668.0250787236023</v>
      </c>
      <c r="BY267">
        <f t="shared" si="178"/>
        <v>1030.8394986511862</v>
      </c>
      <c r="BZ267">
        <f t="shared" si="179"/>
        <v>4123.3579946047448</v>
      </c>
      <c r="CA267">
        <f t="shared" si="180"/>
        <v>9.3712681695562385E-5</v>
      </c>
      <c r="CB267">
        <f t="shared" si="181"/>
        <v>11786215.866952116</v>
      </c>
      <c r="CC267">
        <f t="shared" si="182"/>
        <v>19207645.832263447</v>
      </c>
    </row>
    <row r="268" spans="2:81" x14ac:dyDescent="0.25">
      <c r="B268" s="2" t="s">
        <v>37</v>
      </c>
      <c r="C268" s="2">
        <v>260</v>
      </c>
      <c r="D268" s="2">
        <v>260</v>
      </c>
      <c r="E268" s="2">
        <f t="shared" si="150"/>
        <v>5.7222222222222223</v>
      </c>
      <c r="F268" s="7">
        <v>20.6</v>
      </c>
      <c r="G268" s="13">
        <f t="shared" si="183"/>
        <v>0.73611111111111116</v>
      </c>
      <c r="H268" s="13">
        <f t="shared" si="184"/>
        <v>2.6500000000000004</v>
      </c>
      <c r="I268" s="13">
        <f t="shared" si="155"/>
        <v>11.806728267746912</v>
      </c>
      <c r="J268" s="19" t="str">
        <f t="shared" si="156"/>
        <v>No</v>
      </c>
      <c r="K268" s="13">
        <f t="shared" si="157"/>
        <v>975.34722222222229</v>
      </c>
      <c r="L268" s="13">
        <f t="shared" si="158"/>
        <v>1091.1399504899691</v>
      </c>
      <c r="M268" s="13">
        <f t="shared" si="159"/>
        <v>6243.7452722481567</v>
      </c>
      <c r="N268" s="13">
        <f t="shared" si="160"/>
        <v>0.9299431889148142</v>
      </c>
      <c r="O268" s="13">
        <f t="shared" si="161"/>
        <v>-0.9299431889148142</v>
      </c>
      <c r="P268" s="13">
        <f t="shared" si="185"/>
        <v>-229.87482894723209</v>
      </c>
      <c r="Q268" s="13">
        <f t="shared" si="162"/>
        <v>229.87482894723209</v>
      </c>
      <c r="R268" s="13">
        <f t="shared" si="163"/>
        <v>6.243745272248157</v>
      </c>
      <c r="S268" s="13">
        <f t="shared" si="186"/>
        <v>251.56761444105911</v>
      </c>
      <c r="T268">
        <f t="shared" si="164"/>
        <v>103.986</v>
      </c>
      <c r="U268" s="13">
        <f t="shared" si="152"/>
        <v>21.692785493827163</v>
      </c>
      <c r="V268" s="13">
        <f t="shared" si="187"/>
        <v>10117.336545138895</v>
      </c>
      <c r="W268" s="13">
        <f t="shared" si="151"/>
        <v>5.3138020833333428</v>
      </c>
      <c r="X268" s="13">
        <f t="shared" si="153"/>
        <v>0</v>
      </c>
      <c r="Y268">
        <f t="shared" si="165"/>
        <v>20.608146219135804</v>
      </c>
      <c r="Z268">
        <f t="shared" si="166"/>
        <v>17.516924286265432</v>
      </c>
      <c r="AA268">
        <f t="shared" si="167"/>
        <v>15.76523185763889</v>
      </c>
      <c r="AB268">
        <f t="shared" si="168"/>
        <v>14.976970264756945</v>
      </c>
      <c r="AC268">
        <f t="shared" si="169"/>
        <v>14.976970264756945</v>
      </c>
      <c r="AD268">
        <f t="shared" si="170"/>
        <v>13.47927323828125</v>
      </c>
      <c r="AE268">
        <f t="shared" si="171"/>
        <v>11.457382252539063</v>
      </c>
      <c r="AF268">
        <f t="shared" si="172"/>
        <v>10.884513139912109</v>
      </c>
      <c r="AG268">
        <f>AG267+AF268</f>
        <v>5076.4473099968327</v>
      </c>
      <c r="AH268" s="13">
        <f>S268-AG268*-1</f>
        <v>5328.0149244378918</v>
      </c>
      <c r="AI268" s="13">
        <f t="shared" si="173"/>
        <v>560924.58863434114</v>
      </c>
      <c r="AJ268" s="13">
        <f>(R268+AH268)/1000</f>
        <v>5.33425866971014</v>
      </c>
      <c r="AK268">
        <f t="shared" si="174"/>
        <v>561.1761562487826</v>
      </c>
      <c r="AL268" s="13">
        <f>V268-AG268</f>
        <v>5040.8892351420618</v>
      </c>
      <c r="BU268" s="13">
        <f t="shared" si="175"/>
        <v>1679.9285049171788</v>
      </c>
      <c r="BV268">
        <f t="shared" si="176"/>
        <v>6719.7140196687151</v>
      </c>
      <c r="BW268">
        <f t="shared" si="177"/>
        <v>1.5272077317428898E-4</v>
      </c>
      <c r="BX268" s="13">
        <f t="shared" si="154"/>
        <v>1664.16327305954</v>
      </c>
      <c r="BY268">
        <f t="shared" si="178"/>
        <v>1028.4529027507956</v>
      </c>
      <c r="BZ268">
        <f t="shared" si="179"/>
        <v>4113.8116110031824</v>
      </c>
      <c r="CA268">
        <f t="shared" si="180"/>
        <v>9.3495718431890515E-5</v>
      </c>
      <c r="CB268">
        <f t="shared" si="181"/>
        <v>11786215.866952116</v>
      </c>
      <c r="CC268">
        <f t="shared" si="182"/>
        <v>19252218.499302283</v>
      </c>
    </row>
    <row r="269" spans="2:81" x14ac:dyDescent="0.25">
      <c r="B269" s="2" t="s">
        <v>37</v>
      </c>
      <c r="C269" s="2">
        <v>261</v>
      </c>
      <c r="D269" s="2">
        <v>261</v>
      </c>
      <c r="E269" s="2">
        <f t="shared" si="150"/>
        <v>6.4444444444444438</v>
      </c>
      <c r="F269" s="7">
        <v>23.2</v>
      </c>
      <c r="G269" s="13">
        <f t="shared" si="183"/>
        <v>0.70833333333333304</v>
      </c>
      <c r="H269" s="13">
        <f t="shared" si="184"/>
        <v>2.5499999999999989</v>
      </c>
      <c r="I269" s="13">
        <f t="shared" si="155"/>
        <v>14.975147098765426</v>
      </c>
      <c r="J269" s="19" t="str">
        <f t="shared" si="156"/>
        <v>No</v>
      </c>
      <c r="K269" s="13">
        <f t="shared" si="157"/>
        <v>938.54166666666629</v>
      </c>
      <c r="L269" s="13">
        <f t="shared" si="158"/>
        <v>1057.5028137654317</v>
      </c>
      <c r="M269" s="13">
        <f t="shared" si="159"/>
        <v>6815.0181331550039</v>
      </c>
      <c r="N269" s="13">
        <f t="shared" si="160"/>
        <v>0.99360609611797912</v>
      </c>
      <c r="O269" s="13">
        <f t="shared" si="161"/>
        <v>-0.99360609611797912</v>
      </c>
      <c r="P269" s="13">
        <f t="shared" si="185"/>
        <v>-230.86843504335008</v>
      </c>
      <c r="Q269" s="13">
        <f t="shared" si="162"/>
        <v>230.86843504335008</v>
      </c>
      <c r="R269" s="13">
        <f t="shared" si="163"/>
        <v>6.8150181331550037</v>
      </c>
      <c r="S269" s="13">
        <f t="shared" si="186"/>
        <v>258.38263257421409</v>
      </c>
      <c r="T269">
        <f t="shared" si="164"/>
        <v>103.986</v>
      </c>
      <c r="U269" s="13">
        <f t="shared" si="152"/>
        <v>27.514197530864188</v>
      </c>
      <c r="V269" s="13">
        <f t="shared" si="187"/>
        <v>10144.850742669758</v>
      </c>
      <c r="W269" s="13">
        <f t="shared" si="151"/>
        <v>5.8214120370370246</v>
      </c>
      <c r="X269" s="13">
        <f t="shared" si="153"/>
        <v>0</v>
      </c>
      <c r="Y269">
        <f t="shared" si="165"/>
        <v>26.138487654320976</v>
      </c>
      <c r="Z269">
        <f t="shared" si="166"/>
        <v>22.217714506172829</v>
      </c>
      <c r="AA269">
        <f t="shared" si="167"/>
        <v>19.995943055555546</v>
      </c>
      <c r="AB269">
        <f t="shared" si="168"/>
        <v>18.996145902777769</v>
      </c>
      <c r="AC269">
        <f t="shared" si="169"/>
        <v>18.996145902777769</v>
      </c>
      <c r="AD269">
        <f t="shared" si="170"/>
        <v>17.096531312499994</v>
      </c>
      <c r="AE269">
        <f t="shared" si="171"/>
        <v>14.532051615624995</v>
      </c>
      <c r="AF269">
        <f t="shared" si="172"/>
        <v>13.805449034843745</v>
      </c>
      <c r="AG269">
        <f>AG268+AF269</f>
        <v>5090.2527590316768</v>
      </c>
      <c r="AH269" s="13">
        <f>S269-AG269*-1</f>
        <v>5348.6353916058906</v>
      </c>
      <c r="AI269" s="13">
        <f t="shared" si="173"/>
        <v>566273.22402594704</v>
      </c>
      <c r="AJ269" s="13">
        <f>(R269+AH269)/1000</f>
        <v>5.3554504097390456</v>
      </c>
      <c r="AK269">
        <f t="shared" si="174"/>
        <v>566.5316066585217</v>
      </c>
      <c r="AL269" s="13">
        <f>V269-AG269</f>
        <v>5054.5979836380811</v>
      </c>
      <c r="BU269" s="13">
        <f t="shared" si="175"/>
        <v>1679.9285049171788</v>
      </c>
      <c r="BV269">
        <f t="shared" si="176"/>
        <v>6719.7140196687151</v>
      </c>
      <c r="BW269">
        <f t="shared" si="177"/>
        <v>1.5272077317428898E-4</v>
      </c>
      <c r="BX269" s="13">
        <f t="shared" si="154"/>
        <v>1659.9325618616233</v>
      </c>
      <c r="BY269">
        <f t="shared" si="178"/>
        <v>1025.8383232304832</v>
      </c>
      <c r="BZ269">
        <f t="shared" si="179"/>
        <v>4103.3532929219327</v>
      </c>
      <c r="CA269">
        <f t="shared" si="180"/>
        <v>9.3258029384589374E-5</v>
      </c>
      <c r="CB269">
        <f t="shared" si="181"/>
        <v>11786215.866952116</v>
      </c>
      <c r="CC269">
        <f t="shared" si="182"/>
        <v>19301287.105016235</v>
      </c>
    </row>
    <row r="270" spans="2:81" x14ac:dyDescent="0.25">
      <c r="B270" s="2" t="s">
        <v>37</v>
      </c>
      <c r="C270" s="2">
        <v>262</v>
      </c>
      <c r="D270" s="2">
        <v>262</v>
      </c>
      <c r="E270" s="2">
        <f t="shared" si="150"/>
        <v>7.1388888888888884</v>
      </c>
      <c r="F270" s="7">
        <v>25.7</v>
      </c>
      <c r="G270" s="13">
        <f t="shared" si="183"/>
        <v>0.76388888888888884</v>
      </c>
      <c r="H270" s="13">
        <f t="shared" si="184"/>
        <v>2.75</v>
      </c>
      <c r="I270" s="13">
        <f t="shared" si="155"/>
        <v>18.376439705825611</v>
      </c>
      <c r="J270" s="19" t="str">
        <f t="shared" si="156"/>
        <v>No</v>
      </c>
      <c r="K270" s="13">
        <f t="shared" si="157"/>
        <v>1012.1527777777777</v>
      </c>
      <c r="L270" s="13">
        <f t="shared" si="158"/>
        <v>1134.5152174836032</v>
      </c>
      <c r="M270" s="13">
        <f t="shared" si="159"/>
        <v>8099.1780803690563</v>
      </c>
      <c r="N270" s="13">
        <f t="shared" si="160"/>
        <v>1.8499014599986818</v>
      </c>
      <c r="O270" s="13">
        <f t="shared" si="161"/>
        <v>-1.8499014599986818</v>
      </c>
      <c r="P270" s="13">
        <f t="shared" si="185"/>
        <v>-232.71833650334875</v>
      </c>
      <c r="Q270" s="13">
        <f t="shared" si="162"/>
        <v>232.71833650334875</v>
      </c>
      <c r="R270" s="13">
        <f t="shared" si="163"/>
        <v>8.0991780803690556</v>
      </c>
      <c r="S270" s="13">
        <f t="shared" si="186"/>
        <v>266.48181065458311</v>
      </c>
      <c r="T270">
        <f t="shared" si="164"/>
        <v>103.986</v>
      </c>
      <c r="U270" s="13">
        <f t="shared" si="152"/>
        <v>33.763474151234561</v>
      </c>
      <c r="V270" s="13">
        <f t="shared" si="187"/>
        <v>10178.614216820992</v>
      </c>
      <c r="W270" s="13">
        <f t="shared" si="151"/>
        <v>6.2492766203703738</v>
      </c>
      <c r="X270" s="13">
        <f t="shared" si="153"/>
        <v>0</v>
      </c>
      <c r="Y270">
        <f t="shared" si="165"/>
        <v>32.07530044367283</v>
      </c>
      <c r="Z270">
        <f t="shared" si="166"/>
        <v>27.264005377121904</v>
      </c>
      <c r="AA270">
        <f t="shared" si="167"/>
        <v>24.537604839409713</v>
      </c>
      <c r="AB270">
        <f t="shared" si="168"/>
        <v>23.310724597439226</v>
      </c>
      <c r="AC270">
        <f t="shared" si="169"/>
        <v>23.310724597439226</v>
      </c>
      <c r="AD270">
        <f t="shared" si="170"/>
        <v>20.979652137695304</v>
      </c>
      <c r="AE270">
        <f t="shared" si="171"/>
        <v>17.832704317041006</v>
      </c>
      <c r="AF270">
        <f t="shared" si="172"/>
        <v>16.941069101188955</v>
      </c>
      <c r="AG270">
        <f>AG269+AF270</f>
        <v>5107.1938281328657</v>
      </c>
      <c r="AH270" s="13">
        <f>S270-AG270*-1</f>
        <v>5373.6756387874484</v>
      </c>
      <c r="AI270" s="13">
        <f t="shared" si="173"/>
        <v>571646.89966473449</v>
      </c>
      <c r="AJ270" s="13">
        <f>(R270+AH270)/1000</f>
        <v>5.381774816867817</v>
      </c>
      <c r="AK270">
        <f t="shared" si="174"/>
        <v>571.91338147538954</v>
      </c>
      <c r="AL270" s="13">
        <f>V270-AG270</f>
        <v>5071.420388688126</v>
      </c>
      <c r="BU270" s="13">
        <f t="shared" si="175"/>
        <v>1679.9285049171788</v>
      </c>
      <c r="BV270">
        <f t="shared" si="176"/>
        <v>6719.7140196687151</v>
      </c>
      <c r="BW270">
        <f t="shared" si="177"/>
        <v>1.5272077317428898E-4</v>
      </c>
      <c r="BX270" s="13">
        <f t="shared" si="154"/>
        <v>1655.3909000777689</v>
      </c>
      <c r="BY270">
        <f t="shared" si="178"/>
        <v>1023.0315762480612</v>
      </c>
      <c r="BZ270">
        <f t="shared" si="179"/>
        <v>4092.126304992245</v>
      </c>
      <c r="CA270">
        <f t="shared" si="180"/>
        <v>9.3002870568005571E-5</v>
      </c>
      <c r="CB270">
        <f t="shared" si="181"/>
        <v>11786215.866952116</v>
      </c>
      <c r="CC270">
        <f t="shared" si="182"/>
        <v>19354241.315420516</v>
      </c>
    </row>
    <row r="271" spans="2:81" x14ac:dyDescent="0.25">
      <c r="B271" s="2" t="s">
        <v>37</v>
      </c>
      <c r="C271" s="2">
        <v>263</v>
      </c>
      <c r="D271" s="2">
        <v>263</v>
      </c>
      <c r="E271" s="2">
        <f t="shared" si="150"/>
        <v>7.9722222222222214</v>
      </c>
      <c r="F271" s="7">
        <v>28.7</v>
      </c>
      <c r="G271" s="13">
        <f t="shared" si="183"/>
        <v>0.94444444444444453</v>
      </c>
      <c r="H271" s="13">
        <f t="shared" si="184"/>
        <v>3.4000000000000004</v>
      </c>
      <c r="I271" s="13">
        <f t="shared" si="155"/>
        <v>22.917061002121905</v>
      </c>
      <c r="J271" s="19" t="str">
        <f t="shared" si="156"/>
        <v>No</v>
      </c>
      <c r="K271" s="13">
        <f t="shared" si="157"/>
        <v>1251.3888888888889</v>
      </c>
      <c r="L271" s="13">
        <f t="shared" si="158"/>
        <v>1378.2919498910107</v>
      </c>
      <c r="M271" s="13">
        <f t="shared" si="159"/>
        <v>10988.049711631113</v>
      </c>
      <c r="N271" s="13">
        <f t="shared" si="160"/>
        <v>2.6454571190385181</v>
      </c>
      <c r="O271" s="13">
        <f t="shared" si="161"/>
        <v>-2.6454571190385181</v>
      </c>
      <c r="P271" s="13">
        <f t="shared" si="185"/>
        <v>-235.36379362238728</v>
      </c>
      <c r="Q271" s="13">
        <f t="shared" si="162"/>
        <v>235.36379362238728</v>
      </c>
      <c r="R271" s="13">
        <f t="shared" si="163"/>
        <v>10.988049711631113</v>
      </c>
      <c r="S271" s="13">
        <f t="shared" si="186"/>
        <v>277.46986036621422</v>
      </c>
      <c r="T271">
        <f t="shared" si="164"/>
        <v>103.986</v>
      </c>
      <c r="U271" s="13">
        <f t="shared" si="152"/>
        <v>42.106066743827157</v>
      </c>
      <c r="V271" s="13">
        <f t="shared" si="187"/>
        <v>10220.720283564819</v>
      </c>
      <c r="W271" s="13">
        <f t="shared" si="151"/>
        <v>8.3425925925925952</v>
      </c>
      <c r="X271" s="13">
        <f t="shared" si="153"/>
        <v>0</v>
      </c>
      <c r="Y271">
        <f t="shared" si="165"/>
        <v>40.000763406635798</v>
      </c>
      <c r="Z271">
        <f t="shared" si="166"/>
        <v>34.000648895640424</v>
      </c>
      <c r="AA271">
        <f t="shared" si="167"/>
        <v>30.600584006076382</v>
      </c>
      <c r="AB271">
        <f t="shared" si="168"/>
        <v>29.070554805772563</v>
      </c>
      <c r="AC271">
        <f t="shared" si="169"/>
        <v>29.070554805772563</v>
      </c>
      <c r="AD271">
        <f t="shared" si="170"/>
        <v>26.163499325195307</v>
      </c>
      <c r="AE271">
        <f t="shared" si="171"/>
        <v>22.238974426416011</v>
      </c>
      <c r="AF271">
        <f t="shared" si="172"/>
        <v>21.12702570509521</v>
      </c>
      <c r="AG271">
        <f>AG270+AF271</f>
        <v>5128.3208538379613</v>
      </c>
      <c r="AH271" s="13">
        <f>S271-AG271*-1</f>
        <v>5405.7907142041759</v>
      </c>
      <c r="AI271" s="13">
        <f t="shared" si="173"/>
        <v>577052.69037893869</v>
      </c>
      <c r="AJ271" s="13">
        <f>(R271+AH271)/1000</f>
        <v>5.4167787639158069</v>
      </c>
      <c r="AK271">
        <f t="shared" si="174"/>
        <v>577.33016023930531</v>
      </c>
      <c r="AL271" s="13">
        <f>V271-AG271</f>
        <v>5092.3994297268573</v>
      </c>
      <c r="BU271" s="13">
        <f t="shared" si="175"/>
        <v>1679.9285049171788</v>
      </c>
      <c r="BV271">
        <f t="shared" si="176"/>
        <v>6719.7140196687151</v>
      </c>
      <c r="BW271">
        <f t="shared" si="177"/>
        <v>1.5272077317428898E-4</v>
      </c>
      <c r="BX271" s="13">
        <f t="shared" si="154"/>
        <v>1649.3279209111024</v>
      </c>
      <c r="BY271">
        <f t="shared" si="178"/>
        <v>1019.2846551230613</v>
      </c>
      <c r="BZ271">
        <f t="shared" si="179"/>
        <v>4077.1386204922451</v>
      </c>
      <c r="CA271">
        <f t="shared" si="180"/>
        <v>9.2662241374823749E-5</v>
      </c>
      <c r="CB271">
        <f t="shared" si="181"/>
        <v>11786215.866952116</v>
      </c>
      <c r="CC271">
        <f t="shared" si="182"/>
        <v>19425388.090051733</v>
      </c>
    </row>
    <row r="272" spans="2:81" x14ac:dyDescent="0.25">
      <c r="B272" s="2" t="s">
        <v>37</v>
      </c>
      <c r="C272" s="2">
        <v>264</v>
      </c>
      <c r="D272" s="2">
        <v>264</v>
      </c>
      <c r="E272" s="2">
        <f t="shared" si="150"/>
        <v>9.0277777777777768</v>
      </c>
      <c r="F272" s="7">
        <v>32.5</v>
      </c>
      <c r="G272" s="13">
        <f t="shared" si="183"/>
        <v>1.0277777777777781</v>
      </c>
      <c r="H272" s="13">
        <f t="shared" si="184"/>
        <v>3.7000000000000011</v>
      </c>
      <c r="I272" s="13">
        <f t="shared" si="155"/>
        <v>29.387446349344124</v>
      </c>
      <c r="J272" s="19" t="str">
        <f t="shared" si="156"/>
        <v>No</v>
      </c>
      <c r="K272" s="13">
        <f t="shared" si="157"/>
        <v>1361.8055555555561</v>
      </c>
      <c r="L272" s="13">
        <f t="shared" si="158"/>
        <v>1495.1790019049004</v>
      </c>
      <c r="M272" s="13">
        <f t="shared" si="159"/>
        <v>13498.143767197016</v>
      </c>
      <c r="N272" s="13">
        <f t="shared" si="160"/>
        <v>1.6099493227525787</v>
      </c>
      <c r="O272" s="13">
        <f t="shared" si="161"/>
        <v>-1.6099493227525787</v>
      </c>
      <c r="P272" s="13">
        <f t="shared" si="185"/>
        <v>-236.97374294513986</v>
      </c>
      <c r="Q272" s="13">
        <f t="shared" si="162"/>
        <v>236.97374294513986</v>
      </c>
      <c r="R272" s="13">
        <f t="shared" si="163"/>
        <v>13.498143767197016</v>
      </c>
      <c r="S272" s="13">
        <f t="shared" si="186"/>
        <v>290.96800413341123</v>
      </c>
      <c r="T272">
        <f t="shared" si="164"/>
        <v>103.986</v>
      </c>
      <c r="U272" s="13">
        <f t="shared" si="152"/>
        <v>53.994261188271594</v>
      </c>
      <c r="V272" s="13">
        <f t="shared" si="187"/>
        <v>10274.714544753089</v>
      </c>
      <c r="W272" s="13">
        <f t="shared" si="151"/>
        <v>11.888194444444437</v>
      </c>
      <c r="X272" s="13">
        <f t="shared" si="153"/>
        <v>0</v>
      </c>
      <c r="Y272">
        <f t="shared" si="165"/>
        <v>51.294548128858011</v>
      </c>
      <c r="Z272">
        <f t="shared" si="166"/>
        <v>43.600365909529309</v>
      </c>
      <c r="AA272">
        <f t="shared" si="167"/>
        <v>39.240329318576379</v>
      </c>
      <c r="AB272">
        <f t="shared" si="168"/>
        <v>37.278312852647559</v>
      </c>
      <c r="AC272">
        <f t="shared" si="169"/>
        <v>37.278312852647559</v>
      </c>
      <c r="AD272">
        <f t="shared" si="170"/>
        <v>33.550481567382803</v>
      </c>
      <c r="AE272">
        <f t="shared" si="171"/>
        <v>28.517909332275384</v>
      </c>
      <c r="AF272">
        <f t="shared" si="172"/>
        <v>27.092013865661613</v>
      </c>
      <c r="AG272">
        <f>AG271+AF272</f>
        <v>5155.4128677036233</v>
      </c>
      <c r="AH272" s="13">
        <f>S272-AG272*-1</f>
        <v>5446.3808718370346</v>
      </c>
      <c r="AI272" s="13">
        <f t="shared" si="173"/>
        <v>582499.07125077571</v>
      </c>
      <c r="AJ272" s="13">
        <f>(R272+AH272)/1000</f>
        <v>5.4598790156042316</v>
      </c>
      <c r="AK272">
        <f t="shared" si="174"/>
        <v>582.79003925490952</v>
      </c>
      <c r="AL272" s="13">
        <f>V272-AG272</f>
        <v>5119.301677049466</v>
      </c>
      <c r="BU272" s="13">
        <f t="shared" si="175"/>
        <v>1679.9285049171788</v>
      </c>
      <c r="BV272">
        <f t="shared" si="176"/>
        <v>6719.7140196687151</v>
      </c>
      <c r="BW272">
        <f t="shared" si="177"/>
        <v>1.5272077317428898E-4</v>
      </c>
      <c r="BX272" s="13">
        <f t="shared" si="154"/>
        <v>1640.6881755986024</v>
      </c>
      <c r="BY272">
        <f t="shared" si="178"/>
        <v>1013.9452925199363</v>
      </c>
      <c r="BZ272">
        <f t="shared" si="179"/>
        <v>4055.7811700797452</v>
      </c>
      <c r="CA272">
        <f t="shared" si="180"/>
        <v>9.2176844774539661E-5</v>
      </c>
      <c r="CB272">
        <f t="shared" si="181"/>
        <v>11786215.866952116</v>
      </c>
      <c r="CC272">
        <f t="shared" si="182"/>
        <v>19527680.779296771</v>
      </c>
    </row>
    <row r="273" spans="2:81" x14ac:dyDescent="0.25">
      <c r="B273" s="2" t="s">
        <v>37</v>
      </c>
      <c r="C273" s="2">
        <v>265</v>
      </c>
      <c r="D273" s="2">
        <v>265</v>
      </c>
      <c r="E273" s="2">
        <f t="shared" si="150"/>
        <v>10.027777777777779</v>
      </c>
      <c r="F273" s="7">
        <v>36.1</v>
      </c>
      <c r="G273" s="13">
        <f t="shared" si="183"/>
        <v>0.90277777777777779</v>
      </c>
      <c r="H273" s="13">
        <f t="shared" si="184"/>
        <v>3.25</v>
      </c>
      <c r="I273" s="13">
        <f t="shared" si="155"/>
        <v>36.258474752121913</v>
      </c>
      <c r="J273" s="19" t="str">
        <f t="shared" si="156"/>
        <v>No</v>
      </c>
      <c r="K273" s="13">
        <f t="shared" si="157"/>
        <v>1196.1805555555557</v>
      </c>
      <c r="L273" s="13">
        <f t="shared" si="158"/>
        <v>1336.4250303076776</v>
      </c>
      <c r="M273" s="13">
        <f t="shared" si="159"/>
        <v>13401.373220585323</v>
      </c>
      <c r="N273" s="13">
        <f t="shared" si="160"/>
        <v>0.7770676650297581</v>
      </c>
      <c r="O273" s="13">
        <f t="shared" si="161"/>
        <v>-0.7770676650297581</v>
      </c>
      <c r="P273" s="13">
        <f t="shared" si="185"/>
        <v>-237.75081061016962</v>
      </c>
      <c r="Q273" s="13">
        <f t="shared" si="162"/>
        <v>237.75081061016962</v>
      </c>
      <c r="R273" s="13">
        <f t="shared" si="163"/>
        <v>13.401373220585324</v>
      </c>
      <c r="S273" s="13">
        <f t="shared" si="186"/>
        <v>304.36937735399653</v>
      </c>
      <c r="T273">
        <f t="shared" si="164"/>
        <v>103.986</v>
      </c>
      <c r="U273" s="13">
        <f t="shared" si="152"/>
        <v>66.618566743827159</v>
      </c>
      <c r="V273" s="13">
        <f t="shared" si="187"/>
        <v>10341.333111496917</v>
      </c>
      <c r="W273" s="13">
        <f t="shared" si="151"/>
        <v>12.624305555555566</v>
      </c>
      <c r="X273" s="13">
        <f t="shared" si="153"/>
        <v>0</v>
      </c>
      <c r="Y273">
        <f t="shared" si="165"/>
        <v>63.2876384066358</v>
      </c>
      <c r="Z273">
        <f t="shared" si="166"/>
        <v>53.794492645640432</v>
      </c>
      <c r="AA273">
        <f t="shared" si="167"/>
        <v>48.415043381076387</v>
      </c>
      <c r="AB273">
        <f t="shared" si="168"/>
        <v>45.994291212022567</v>
      </c>
      <c r="AC273">
        <f t="shared" si="169"/>
        <v>45.994291212022567</v>
      </c>
      <c r="AD273">
        <f t="shared" si="170"/>
        <v>41.394862090820311</v>
      </c>
      <c r="AE273">
        <f t="shared" si="171"/>
        <v>35.185632777197263</v>
      </c>
      <c r="AF273">
        <f t="shared" si="172"/>
        <v>33.426351138337395</v>
      </c>
      <c r="AG273">
        <f>AG272+AF273</f>
        <v>5188.8392188419602</v>
      </c>
      <c r="AH273" s="13">
        <f>S273-AG273*-1</f>
        <v>5493.2085961959565</v>
      </c>
      <c r="AI273" s="13">
        <f t="shared" si="173"/>
        <v>587992.27984697162</v>
      </c>
      <c r="AJ273" s="13">
        <f>(R273+AH273)/1000</f>
        <v>5.5066099694165418</v>
      </c>
      <c r="AK273">
        <f t="shared" si="174"/>
        <v>588.29664922432607</v>
      </c>
      <c r="AL273" s="13">
        <f>V273-AG273</f>
        <v>5152.4938926549567</v>
      </c>
      <c r="BU273" s="13">
        <f t="shared" si="175"/>
        <v>1679.9285049171788</v>
      </c>
      <c r="BV273">
        <f t="shared" si="176"/>
        <v>6719.7140196687151</v>
      </c>
      <c r="BW273">
        <f t="shared" si="177"/>
        <v>1.5272077317428898E-4</v>
      </c>
      <c r="BX273" s="13">
        <f t="shared" si="154"/>
        <v>1631.5134615361023</v>
      </c>
      <c r="BY273">
        <f t="shared" si="178"/>
        <v>1008.2753192293112</v>
      </c>
      <c r="BZ273">
        <f t="shared" si="179"/>
        <v>4033.1012769172448</v>
      </c>
      <c r="CA273">
        <f t="shared" si="180"/>
        <v>9.1661392657210107E-5</v>
      </c>
      <c r="CB273">
        <f t="shared" si="181"/>
        <v>11786215.866952116</v>
      </c>
      <c r="CC273">
        <f t="shared" si="182"/>
        <v>19637493.472650304</v>
      </c>
    </row>
    <row r="274" spans="2:81" x14ac:dyDescent="0.25">
      <c r="B274" s="2" t="s">
        <v>37</v>
      </c>
      <c r="C274" s="2">
        <v>266</v>
      </c>
      <c r="D274" s="2">
        <v>266</v>
      </c>
      <c r="E274" s="2">
        <f t="shared" si="150"/>
        <v>10.833333333333334</v>
      </c>
      <c r="F274" s="7">
        <v>39</v>
      </c>
      <c r="G274" s="13">
        <f t="shared" si="183"/>
        <v>0.65277777777777712</v>
      </c>
      <c r="H274" s="13">
        <f t="shared" si="184"/>
        <v>2.3499999999999979</v>
      </c>
      <c r="I274" s="13">
        <f t="shared" si="155"/>
        <v>42.317922743055554</v>
      </c>
      <c r="J274" s="19" t="str">
        <f t="shared" si="156"/>
        <v>No</v>
      </c>
      <c r="K274" s="13">
        <f t="shared" si="157"/>
        <v>864.93055555555463</v>
      </c>
      <c r="L274" s="13">
        <f t="shared" si="158"/>
        <v>1011.2344782986102</v>
      </c>
      <c r="M274" s="13">
        <f t="shared" si="159"/>
        <v>10955.040181568278</v>
      </c>
      <c r="N274" s="13">
        <f t="shared" si="160"/>
        <v>-0.17812918571569192</v>
      </c>
      <c r="O274" s="13">
        <f t="shared" si="161"/>
        <v>0.17812918571569192</v>
      </c>
      <c r="P274" s="13">
        <f t="shared" si="185"/>
        <v>-237.57268142445392</v>
      </c>
      <c r="Q274" s="13">
        <f t="shared" si="162"/>
        <v>237.57268142445392</v>
      </c>
      <c r="R274" s="13">
        <f t="shared" si="163"/>
        <v>10.955040181568277</v>
      </c>
      <c r="S274" s="13">
        <f t="shared" si="186"/>
        <v>315.32441753556481</v>
      </c>
      <c r="T274">
        <f t="shared" si="164"/>
        <v>103.986</v>
      </c>
      <c r="U274" s="13">
        <f t="shared" si="152"/>
        <v>77.751736111111128</v>
      </c>
      <c r="V274" s="13">
        <f t="shared" si="187"/>
        <v>10419.084847608028</v>
      </c>
      <c r="W274" s="13">
        <f t="shared" si="151"/>
        <v>11.133169367283969</v>
      </c>
      <c r="X274" s="13">
        <f t="shared" si="153"/>
        <v>0</v>
      </c>
      <c r="Y274">
        <f t="shared" si="165"/>
        <v>73.864149305555571</v>
      </c>
      <c r="Z274">
        <f t="shared" si="166"/>
        <v>62.784526909722231</v>
      </c>
      <c r="AA274">
        <f t="shared" si="167"/>
        <v>56.506074218750008</v>
      </c>
      <c r="AB274">
        <f t="shared" si="168"/>
        <v>53.680770507812504</v>
      </c>
      <c r="AC274">
        <f t="shared" si="169"/>
        <v>53.680770507812504</v>
      </c>
      <c r="AD274">
        <f t="shared" si="170"/>
        <v>48.312693457031251</v>
      </c>
      <c r="AE274">
        <f t="shared" si="171"/>
        <v>41.065789438476564</v>
      </c>
      <c r="AF274">
        <f t="shared" si="172"/>
        <v>39.012499966552731</v>
      </c>
      <c r="AG274">
        <f>AG273+AF274</f>
        <v>5227.8517188085134</v>
      </c>
      <c r="AH274" s="13">
        <f>S274-AG274*-1</f>
        <v>5543.1761363440783</v>
      </c>
      <c r="AI274" s="13">
        <f t="shared" si="173"/>
        <v>593535.45598331571</v>
      </c>
      <c r="AJ274" s="13">
        <f>(R274+AH274)/1000</f>
        <v>5.5541311765256465</v>
      </c>
      <c r="AK274">
        <f t="shared" si="174"/>
        <v>593.8507804008517</v>
      </c>
      <c r="AL274" s="13">
        <f>V274-AG274</f>
        <v>5191.2331287995148</v>
      </c>
      <c r="BU274" s="13">
        <f t="shared" si="175"/>
        <v>1679.9285049171788</v>
      </c>
      <c r="BV274">
        <f t="shared" si="176"/>
        <v>6719.7140196687151</v>
      </c>
      <c r="BW274">
        <f t="shared" si="177"/>
        <v>1.5272077317428898E-4</v>
      </c>
      <c r="BX274" s="13">
        <f t="shared" si="154"/>
        <v>1623.4224306984288</v>
      </c>
      <c r="BY274">
        <f t="shared" si="178"/>
        <v>1003.275062171629</v>
      </c>
      <c r="BZ274">
        <f t="shared" si="179"/>
        <v>4013.1002486865159</v>
      </c>
      <c r="CA274">
        <f t="shared" si="180"/>
        <v>9.1206823833784456E-5</v>
      </c>
      <c r="CB274">
        <f t="shared" si="181"/>
        <v>11786215.866952116</v>
      </c>
      <c r="CC274">
        <f t="shared" si="182"/>
        <v>19735365.451167606</v>
      </c>
    </row>
    <row r="275" spans="2:81" x14ac:dyDescent="0.25">
      <c r="B275" s="2" t="s">
        <v>37</v>
      </c>
      <c r="C275" s="2">
        <v>267</v>
      </c>
      <c r="D275" s="2">
        <v>267</v>
      </c>
      <c r="E275" s="2">
        <f t="shared" si="150"/>
        <v>11.333333333333332</v>
      </c>
      <c r="F275" s="7">
        <v>40.799999999999997</v>
      </c>
      <c r="G275" s="13">
        <f t="shared" si="183"/>
        <v>0.54166666666666641</v>
      </c>
      <c r="H275" s="13">
        <f t="shared" si="184"/>
        <v>1.9499999999999993</v>
      </c>
      <c r="I275" s="13">
        <f t="shared" si="155"/>
        <v>46.314337222222207</v>
      </c>
      <c r="J275" s="19" t="str">
        <f t="shared" si="156"/>
        <v>No</v>
      </c>
      <c r="K275" s="13">
        <f t="shared" si="157"/>
        <v>717.70833333333303</v>
      </c>
      <c r="L275" s="13">
        <f t="shared" si="158"/>
        <v>868.00867055555523</v>
      </c>
      <c r="M275" s="13">
        <f t="shared" si="159"/>
        <v>9837.4315996296245</v>
      </c>
      <c r="N275" s="13">
        <f t="shared" si="160"/>
        <v>2.4947232662963188</v>
      </c>
      <c r="O275" s="13">
        <f t="shared" si="161"/>
        <v>-2.4947232662963188</v>
      </c>
      <c r="P275" s="13">
        <f t="shared" si="185"/>
        <v>-240.06740469075024</v>
      </c>
      <c r="Q275" s="13">
        <f t="shared" si="162"/>
        <v>240.06740469075024</v>
      </c>
      <c r="R275" s="13">
        <f t="shared" si="163"/>
        <v>9.8374315996296247</v>
      </c>
      <c r="S275" s="13">
        <f t="shared" si="186"/>
        <v>325.16184913519442</v>
      </c>
      <c r="T275">
        <f t="shared" si="164"/>
        <v>103.986</v>
      </c>
      <c r="U275" s="13">
        <f t="shared" si="152"/>
        <v>85.094444444444434</v>
      </c>
      <c r="V275" s="13">
        <f t="shared" si="187"/>
        <v>10504.179292052473</v>
      </c>
      <c r="W275" s="13">
        <f t="shared" si="151"/>
        <v>7.3427083333333059</v>
      </c>
      <c r="X275" s="13">
        <f t="shared" si="153"/>
        <v>0</v>
      </c>
      <c r="Y275">
        <f t="shared" si="165"/>
        <v>80.839722222222207</v>
      </c>
      <c r="Z275">
        <f t="shared" si="166"/>
        <v>68.713763888888877</v>
      </c>
      <c r="AA275">
        <f t="shared" si="167"/>
        <v>61.842387499999994</v>
      </c>
      <c r="AB275">
        <f t="shared" si="168"/>
        <v>58.750268124999991</v>
      </c>
      <c r="AC275">
        <f t="shared" si="169"/>
        <v>58.750268124999991</v>
      </c>
      <c r="AD275">
        <f t="shared" si="170"/>
        <v>52.875241312499995</v>
      </c>
      <c r="AE275">
        <f t="shared" si="171"/>
        <v>44.943955115624995</v>
      </c>
      <c r="AF275">
        <f t="shared" si="172"/>
        <v>42.696757359843744</v>
      </c>
      <c r="AG275">
        <f>AG274+AF275</f>
        <v>5270.5484761683574</v>
      </c>
      <c r="AH275" s="13">
        <f>S275-AG275*-1</f>
        <v>5595.7103253035521</v>
      </c>
      <c r="AI275" s="13">
        <f t="shared" si="173"/>
        <v>599131.16630861931</v>
      </c>
      <c r="AJ275" s="13">
        <f>(R275+AH275)/1000</f>
        <v>5.6055477569031815</v>
      </c>
      <c r="AK275">
        <f t="shared" si="174"/>
        <v>599.45632815775491</v>
      </c>
      <c r="AL275" s="13">
        <f>V275-AG275</f>
        <v>5233.6308158841157</v>
      </c>
      <c r="BU275" s="13">
        <f t="shared" si="175"/>
        <v>1679.9285049171788</v>
      </c>
      <c r="BV275">
        <f t="shared" si="176"/>
        <v>6719.7140196687151</v>
      </c>
      <c r="BW275">
        <f t="shared" si="177"/>
        <v>1.5272077317428898E-4</v>
      </c>
      <c r="BX275" s="13">
        <f t="shared" si="154"/>
        <v>1618.0861174171787</v>
      </c>
      <c r="BY275">
        <f t="shared" si="178"/>
        <v>999.97722056381645</v>
      </c>
      <c r="BZ275">
        <f t="shared" si="179"/>
        <v>3999.9088822552658</v>
      </c>
      <c r="CA275">
        <f t="shared" si="180"/>
        <v>9.0907020051256041E-5</v>
      </c>
      <c r="CB275">
        <f t="shared" si="181"/>
        <v>11786215.866952116</v>
      </c>
      <c r="CC275">
        <f t="shared" si="182"/>
        <v>19800451.043110941</v>
      </c>
    </row>
    <row r="276" spans="2:81" x14ac:dyDescent="0.25">
      <c r="B276" s="2" t="s">
        <v>37</v>
      </c>
      <c r="C276" s="2">
        <v>268</v>
      </c>
      <c r="D276" s="2">
        <v>268</v>
      </c>
      <c r="E276" s="2">
        <f t="shared" ref="E276:E339" si="188">F276/3.6</f>
        <v>11.916666666666666</v>
      </c>
      <c r="F276" s="7">
        <v>42.9</v>
      </c>
      <c r="G276" s="13">
        <f t="shared" si="183"/>
        <v>0.50000000000000022</v>
      </c>
      <c r="H276" s="13">
        <f t="shared" si="184"/>
        <v>1.8000000000000007</v>
      </c>
      <c r="I276" s="13">
        <f t="shared" si="155"/>
        <v>51.204686519097208</v>
      </c>
      <c r="J276" s="19" t="str">
        <f t="shared" si="156"/>
        <v>No</v>
      </c>
      <c r="K276" s="13">
        <f t="shared" si="157"/>
        <v>662.50000000000034</v>
      </c>
      <c r="L276" s="13">
        <f t="shared" si="158"/>
        <v>817.69068651909754</v>
      </c>
      <c r="M276" s="13">
        <f t="shared" si="159"/>
        <v>9744.1473476859119</v>
      </c>
      <c r="N276" s="13">
        <f t="shared" si="160"/>
        <v>0.75899109768590911</v>
      </c>
      <c r="O276" s="13">
        <f t="shared" si="161"/>
        <v>-0.75899109768590911</v>
      </c>
      <c r="P276" s="13">
        <f t="shared" si="185"/>
        <v>-240.82639578843614</v>
      </c>
      <c r="Q276" s="13">
        <f t="shared" si="162"/>
        <v>240.82639578843614</v>
      </c>
      <c r="R276" s="13">
        <f t="shared" si="163"/>
        <v>9.744147347685912</v>
      </c>
      <c r="S276" s="13">
        <f t="shared" si="186"/>
        <v>334.90599648288031</v>
      </c>
      <c r="T276">
        <f t="shared" si="164"/>
        <v>103.986</v>
      </c>
      <c r="U276" s="13">
        <f t="shared" si="152"/>
        <v>94.079600694444437</v>
      </c>
      <c r="V276" s="13">
        <f t="shared" si="187"/>
        <v>10598.258892746917</v>
      </c>
      <c r="W276" s="13">
        <f t="shared" si="151"/>
        <v>8.9851562500000028</v>
      </c>
      <c r="X276" s="13">
        <f t="shared" si="153"/>
        <v>0</v>
      </c>
      <c r="Y276">
        <f t="shared" si="165"/>
        <v>89.375620659722216</v>
      </c>
      <c r="Z276">
        <f t="shared" si="166"/>
        <v>75.969277560763885</v>
      </c>
      <c r="AA276">
        <f t="shared" si="167"/>
        <v>68.372349804687502</v>
      </c>
      <c r="AB276">
        <f t="shared" si="168"/>
        <v>64.95373231445312</v>
      </c>
      <c r="AC276">
        <f t="shared" si="169"/>
        <v>64.95373231445312</v>
      </c>
      <c r="AD276">
        <f t="shared" si="170"/>
        <v>58.458359083007807</v>
      </c>
      <c r="AE276">
        <f t="shared" si="171"/>
        <v>49.689605220556636</v>
      </c>
      <c r="AF276">
        <f t="shared" si="172"/>
        <v>47.205124959528803</v>
      </c>
      <c r="AG276">
        <f>AG275+AF276</f>
        <v>5317.7536011278862</v>
      </c>
      <c r="AH276" s="13">
        <f>S276-AG276*-1</f>
        <v>5652.6595976107665</v>
      </c>
      <c r="AI276" s="13">
        <f t="shared" si="173"/>
        <v>604783.82590623014</v>
      </c>
      <c r="AJ276" s="13">
        <f>(R276+AH276)/1000</f>
        <v>5.6624037449584517</v>
      </c>
      <c r="AK276">
        <f t="shared" si="174"/>
        <v>605.11873190271331</v>
      </c>
      <c r="AL276" s="13">
        <f>V276-AG276</f>
        <v>5280.5052916190307</v>
      </c>
      <c r="BU276" s="13">
        <f t="shared" si="175"/>
        <v>1679.9285049171788</v>
      </c>
      <c r="BV276">
        <f t="shared" si="176"/>
        <v>6719.7140196687151</v>
      </c>
      <c r="BW276">
        <f t="shared" si="177"/>
        <v>1.5272077317428898E-4</v>
      </c>
      <c r="BX276" s="13">
        <f t="shared" si="154"/>
        <v>1611.5561551124913</v>
      </c>
      <c r="BY276">
        <f t="shared" si="178"/>
        <v>995.94170385951963</v>
      </c>
      <c r="BZ276">
        <f t="shared" si="179"/>
        <v>3983.7668154380785</v>
      </c>
      <c r="CA276">
        <f t="shared" si="180"/>
        <v>9.054015489631997E-5</v>
      </c>
      <c r="CB276">
        <f t="shared" si="181"/>
        <v>11786215.866952116</v>
      </c>
      <c r="CC276">
        <f t="shared" si="182"/>
        <v>19880681.693788018</v>
      </c>
    </row>
    <row r="277" spans="2:81" x14ac:dyDescent="0.25">
      <c r="B277" s="2" t="s">
        <v>37</v>
      </c>
      <c r="C277" s="2">
        <v>269</v>
      </c>
      <c r="D277" s="2">
        <v>269</v>
      </c>
      <c r="E277" s="2">
        <f t="shared" si="188"/>
        <v>12.333333333333332</v>
      </c>
      <c r="F277" s="7">
        <v>44.4</v>
      </c>
      <c r="G277" s="13">
        <f t="shared" si="183"/>
        <v>0.41666666666666663</v>
      </c>
      <c r="H277" s="13">
        <f t="shared" si="184"/>
        <v>1.5</v>
      </c>
      <c r="I277" s="13">
        <f t="shared" si="155"/>
        <v>54.848034305555537</v>
      </c>
      <c r="J277" s="19" t="str">
        <f t="shared" si="156"/>
        <v>No</v>
      </c>
      <c r="K277" s="13">
        <f t="shared" si="157"/>
        <v>552.08333333333326</v>
      </c>
      <c r="L277" s="13">
        <f t="shared" si="158"/>
        <v>710.91736763888878</v>
      </c>
      <c r="M277" s="13">
        <f t="shared" si="159"/>
        <v>8767.9808675462937</v>
      </c>
      <c r="N277" s="13">
        <f t="shared" si="160"/>
        <v>2.0739704508796368</v>
      </c>
      <c r="O277" s="13">
        <f t="shared" si="161"/>
        <v>-2.0739704508796368</v>
      </c>
      <c r="P277" s="13">
        <f t="shared" si="185"/>
        <v>-242.90036623931579</v>
      </c>
      <c r="Q277" s="13">
        <f t="shared" si="162"/>
        <v>242.90036623931579</v>
      </c>
      <c r="R277" s="13">
        <f t="shared" si="163"/>
        <v>8.767980867546294</v>
      </c>
      <c r="S277" s="13">
        <f t="shared" si="186"/>
        <v>343.67397735042658</v>
      </c>
      <c r="T277">
        <f t="shared" si="164"/>
        <v>103.986</v>
      </c>
      <c r="U277" s="13">
        <f t="shared" si="152"/>
        <v>100.77361111111109</v>
      </c>
      <c r="V277" s="13">
        <f t="shared" si="187"/>
        <v>10699.032503858029</v>
      </c>
      <c r="W277" s="13">
        <f t="shared" si="151"/>
        <v>6.6940104166666572</v>
      </c>
      <c r="X277" s="13">
        <f t="shared" si="153"/>
        <v>0</v>
      </c>
      <c r="Y277">
        <f t="shared" si="165"/>
        <v>95.734930555555536</v>
      </c>
      <c r="Z277">
        <f t="shared" si="166"/>
        <v>81.374690972222197</v>
      </c>
      <c r="AA277">
        <f t="shared" si="167"/>
        <v>73.237221874999975</v>
      </c>
      <c r="AB277">
        <f t="shared" si="168"/>
        <v>69.575360781249969</v>
      </c>
      <c r="AC277">
        <f t="shared" si="169"/>
        <v>69.575360781249969</v>
      </c>
      <c r="AD277">
        <f t="shared" si="170"/>
        <v>62.617824703124974</v>
      </c>
      <c r="AE277">
        <f t="shared" si="171"/>
        <v>53.225150997656229</v>
      </c>
      <c r="AF277">
        <f t="shared" si="172"/>
        <v>50.563893447773417</v>
      </c>
      <c r="AG277">
        <f>AG276+AF277</f>
        <v>5368.31749457566</v>
      </c>
      <c r="AH277" s="13">
        <f>S277-AG277*-1</f>
        <v>5711.9914719260869</v>
      </c>
      <c r="AI277" s="13">
        <f t="shared" si="173"/>
        <v>610495.81737815624</v>
      </c>
      <c r="AJ277" s="13">
        <f>(R277+AH277)/1000</f>
        <v>5.7207594527936338</v>
      </c>
      <c r="AK277">
        <f t="shared" si="174"/>
        <v>610.83949135550699</v>
      </c>
      <c r="AL277" s="13">
        <f>V277-AG277</f>
        <v>5330.7150092823686</v>
      </c>
      <c r="BU277" s="13">
        <f t="shared" si="175"/>
        <v>1679.9285049171788</v>
      </c>
      <c r="BV277">
        <f t="shared" si="176"/>
        <v>6719.7140196687151</v>
      </c>
      <c r="BW277">
        <f t="shared" si="177"/>
        <v>1.5272077317428898E-4</v>
      </c>
      <c r="BX277" s="13">
        <f t="shared" si="154"/>
        <v>1606.6912830421788</v>
      </c>
      <c r="BY277">
        <f t="shared" si="178"/>
        <v>992.93521292006653</v>
      </c>
      <c r="BZ277">
        <f t="shared" si="179"/>
        <v>3971.7408516802661</v>
      </c>
      <c r="CA277">
        <f t="shared" si="180"/>
        <v>9.0266837538187871E-5</v>
      </c>
      <c r="CB277">
        <f t="shared" si="181"/>
        <v>11786215.866952116</v>
      </c>
      <c r="CC277">
        <f t="shared" si="182"/>
        <v>19940878.057664316</v>
      </c>
    </row>
    <row r="278" spans="2:81" x14ac:dyDescent="0.25">
      <c r="B278" s="2" t="s">
        <v>37</v>
      </c>
      <c r="C278" s="2">
        <v>270</v>
      </c>
      <c r="D278" s="2">
        <v>270</v>
      </c>
      <c r="E278" s="2">
        <f t="shared" si="188"/>
        <v>12.75</v>
      </c>
      <c r="F278" s="7">
        <v>45.9</v>
      </c>
      <c r="G278" s="13">
        <f t="shared" si="183"/>
        <v>0.2222222222222224</v>
      </c>
      <c r="H278" s="13">
        <f t="shared" si="184"/>
        <v>0.80000000000000071</v>
      </c>
      <c r="I278" s="13">
        <f t="shared" si="155"/>
        <v>58.616583046874993</v>
      </c>
      <c r="J278" s="19" t="str">
        <f t="shared" si="156"/>
        <v>No</v>
      </c>
      <c r="K278" s="13">
        <f t="shared" si="157"/>
        <v>294.44444444444468</v>
      </c>
      <c r="L278" s="13">
        <f t="shared" si="158"/>
        <v>457.04702749131968</v>
      </c>
      <c r="M278" s="13">
        <f t="shared" si="159"/>
        <v>5827.3496005143261</v>
      </c>
      <c r="N278" s="13">
        <f t="shared" si="160"/>
        <v>-1.0966955383745738</v>
      </c>
      <c r="O278" s="13">
        <f t="shared" si="161"/>
        <v>1.0966955383745738</v>
      </c>
      <c r="P278" s="13">
        <f t="shared" si="185"/>
        <v>-241.80367070094121</v>
      </c>
      <c r="Q278" s="13">
        <f t="shared" si="162"/>
        <v>241.80367070094121</v>
      </c>
      <c r="R278" s="13">
        <f t="shared" si="163"/>
        <v>5.8273496005143262</v>
      </c>
      <c r="S278" s="13">
        <f t="shared" si="186"/>
        <v>349.50132695094089</v>
      </c>
      <c r="T278">
        <f t="shared" si="164"/>
        <v>103.986</v>
      </c>
      <c r="U278" s="13">
        <f t="shared" si="152"/>
        <v>107.69765624999999</v>
      </c>
      <c r="V278" s="13">
        <f t="shared" si="187"/>
        <v>10806.730160108029</v>
      </c>
      <c r="W278" s="13">
        <f t="shared" ref="W278:W341" si="189">U278-U277</f>
        <v>6.9240451388888999</v>
      </c>
      <c r="X278" s="13">
        <f t="shared" si="153"/>
        <v>0</v>
      </c>
      <c r="Y278">
        <f t="shared" si="165"/>
        <v>102.31277343749998</v>
      </c>
      <c r="Z278">
        <f t="shared" si="166"/>
        <v>86.965857421874986</v>
      </c>
      <c r="AA278">
        <f t="shared" si="167"/>
        <v>78.269271679687492</v>
      </c>
      <c r="AB278">
        <f t="shared" si="168"/>
        <v>74.355808095703111</v>
      </c>
      <c r="AC278">
        <f t="shared" si="169"/>
        <v>74.355808095703111</v>
      </c>
      <c r="AD278">
        <f t="shared" si="170"/>
        <v>66.9202272861328</v>
      </c>
      <c r="AE278">
        <f t="shared" si="171"/>
        <v>56.882193193212878</v>
      </c>
      <c r="AF278">
        <f t="shared" si="172"/>
        <v>54.038083533552232</v>
      </c>
      <c r="AG278">
        <f>AG277+AF278</f>
        <v>5422.3555781092118</v>
      </c>
      <c r="AH278" s="13">
        <f>S278-AG278*-1</f>
        <v>5771.8569050601527</v>
      </c>
      <c r="AI278" s="13">
        <f t="shared" si="173"/>
        <v>616267.67428321636</v>
      </c>
      <c r="AJ278" s="13">
        <f>(R278+AH278)/1000</f>
        <v>5.7776842546606666</v>
      </c>
      <c r="AK278">
        <f t="shared" si="174"/>
        <v>616.61717561016769</v>
      </c>
      <c r="AL278" s="13">
        <f>V278-AG278</f>
        <v>5384.3745819988171</v>
      </c>
      <c r="BU278" s="13">
        <f t="shared" si="175"/>
        <v>1679.9285049171788</v>
      </c>
      <c r="BV278">
        <f t="shared" si="176"/>
        <v>6719.7140196687151</v>
      </c>
      <c r="BW278">
        <f t="shared" si="177"/>
        <v>1.5272077317428898E-4</v>
      </c>
      <c r="BX278" s="13">
        <f t="shared" si="154"/>
        <v>1601.6592332374912</v>
      </c>
      <c r="BY278">
        <f t="shared" si="178"/>
        <v>989.82540614076959</v>
      </c>
      <c r="BZ278">
        <f t="shared" si="179"/>
        <v>3959.3016245630783</v>
      </c>
      <c r="CA278">
        <f t="shared" si="180"/>
        <v>8.9984127830979049E-5</v>
      </c>
      <c r="CB278">
        <f t="shared" si="181"/>
        <v>11786215.866952116</v>
      </c>
      <c r="CC278">
        <f t="shared" si="182"/>
        <v>20003527.770819932</v>
      </c>
    </row>
    <row r="279" spans="2:81" x14ac:dyDescent="0.25">
      <c r="B279" s="2" t="s">
        <v>37</v>
      </c>
      <c r="C279" s="2">
        <v>271</v>
      </c>
      <c r="D279" s="2">
        <v>271</v>
      </c>
      <c r="E279" s="2">
        <f t="shared" si="188"/>
        <v>12.777777777777777</v>
      </c>
      <c r="F279" s="7">
        <v>46</v>
      </c>
      <c r="G279" s="13">
        <f t="shared" si="183"/>
        <v>-4.1666666666666269E-2</v>
      </c>
      <c r="H279" s="13">
        <f t="shared" si="184"/>
        <v>-0.14999999999999858</v>
      </c>
      <c r="I279" s="13">
        <f t="shared" si="155"/>
        <v>58.87227121913579</v>
      </c>
      <c r="J279" s="19" t="str">
        <f t="shared" si="156"/>
        <v>Yes</v>
      </c>
      <c r="K279" s="13">
        <f t="shared" si="157"/>
        <v>-55.208333333332803</v>
      </c>
      <c r="L279" s="13">
        <f t="shared" si="158"/>
        <v>107.64993788580298</v>
      </c>
      <c r="M279" s="13">
        <f t="shared" si="159"/>
        <v>1375.5269840963713</v>
      </c>
      <c r="N279" s="13">
        <f t="shared" si="160"/>
        <v>0.90574496249142911</v>
      </c>
      <c r="O279" s="13">
        <f t="shared" si="161"/>
        <v>-0.90574496249142911</v>
      </c>
      <c r="P279" s="13">
        <f t="shared" si="185"/>
        <v>-242.70941566343265</v>
      </c>
      <c r="Q279" s="13">
        <f t="shared" si="162"/>
        <v>242.70941566343265</v>
      </c>
      <c r="R279" s="13">
        <f t="shared" si="163"/>
        <v>1.3755269840963713</v>
      </c>
      <c r="S279" s="13">
        <f t="shared" si="186"/>
        <v>350.87685393503727</v>
      </c>
      <c r="T279">
        <f t="shared" si="164"/>
        <v>103.986</v>
      </c>
      <c r="U279" s="13">
        <f t="shared" si="152"/>
        <v>108.16743827160494</v>
      </c>
      <c r="V279" s="13">
        <f t="shared" si="187"/>
        <v>10914.897598379634</v>
      </c>
      <c r="W279" s="13">
        <f t="shared" si="189"/>
        <v>0.4697820216049422</v>
      </c>
      <c r="X279" s="13">
        <f t="shared" si="153"/>
        <v>0</v>
      </c>
      <c r="Y279">
        <f t="shared" si="165"/>
        <v>102.75906635802468</v>
      </c>
      <c r="Z279">
        <f t="shared" si="166"/>
        <v>87.345206404320976</v>
      </c>
      <c r="AA279">
        <f t="shared" si="167"/>
        <v>78.610685763888881</v>
      </c>
      <c r="AB279">
        <f t="shared" si="168"/>
        <v>74.68015147569443</v>
      </c>
      <c r="AC279">
        <f t="shared" si="169"/>
        <v>74.68015147569443</v>
      </c>
      <c r="AD279">
        <f t="shared" si="170"/>
        <v>67.212136328124984</v>
      </c>
      <c r="AE279">
        <f t="shared" si="171"/>
        <v>57.130315878906238</v>
      </c>
      <c r="AF279">
        <f t="shared" si="172"/>
        <v>54.273800084960925</v>
      </c>
      <c r="AG279">
        <f>AG278+AF279</f>
        <v>5476.6293781941731</v>
      </c>
      <c r="AH279" s="13">
        <f>S279-AG279*-1</f>
        <v>5827.5062321292107</v>
      </c>
      <c r="AI279" s="13">
        <f t="shared" si="173"/>
        <v>622095.18051534554</v>
      </c>
      <c r="AJ279" s="13">
        <f>(R279+AH279)/1000</f>
        <v>5.8288817591133073</v>
      </c>
      <c r="AK279">
        <f t="shared" si="174"/>
        <v>622.44605736928099</v>
      </c>
      <c r="AL279" s="13">
        <f>V279-AG279</f>
        <v>5438.2682201854605</v>
      </c>
      <c r="BU279" s="13">
        <f t="shared" si="175"/>
        <v>1679.9285049171788</v>
      </c>
      <c r="BV279">
        <f t="shared" si="176"/>
        <v>6719.7140196687151</v>
      </c>
      <c r="BW279">
        <f t="shared" si="177"/>
        <v>1.5272077317428898E-4</v>
      </c>
      <c r="BX279" s="13">
        <f t="shared" si="154"/>
        <v>1601.31781915329</v>
      </c>
      <c r="BY279">
        <f t="shared" si="178"/>
        <v>989.61441223673319</v>
      </c>
      <c r="BZ279">
        <f t="shared" si="179"/>
        <v>3958.4576489469327</v>
      </c>
      <c r="CA279">
        <f t="shared" si="180"/>
        <v>8.9964946566975743E-5</v>
      </c>
      <c r="CB279">
        <f t="shared" si="181"/>
        <v>11786215.866952116</v>
      </c>
      <c r="CC279">
        <f t="shared" si="182"/>
        <v>20007792.68689904</v>
      </c>
    </row>
    <row r="280" spans="2:81" x14ac:dyDescent="0.25">
      <c r="B280" s="2" t="s">
        <v>37</v>
      </c>
      <c r="C280" s="2">
        <v>272</v>
      </c>
      <c r="D280" s="2">
        <v>272</v>
      </c>
      <c r="E280" s="2">
        <f t="shared" si="188"/>
        <v>12.666666666666666</v>
      </c>
      <c r="F280" s="7">
        <v>45.6</v>
      </c>
      <c r="G280" s="13">
        <f t="shared" si="183"/>
        <v>-9.7222222222222612E-2</v>
      </c>
      <c r="H280" s="13">
        <f t="shared" si="184"/>
        <v>-0.35000000000000142</v>
      </c>
      <c r="I280" s="13">
        <f t="shared" si="155"/>
        <v>57.852857222222205</v>
      </c>
      <c r="J280" s="19" t="str">
        <f t="shared" si="156"/>
        <v>Yes</v>
      </c>
      <c r="K280" s="13">
        <f t="shared" si="157"/>
        <v>-128.81944444444497</v>
      </c>
      <c r="L280" s="13">
        <f t="shared" si="158"/>
        <v>33.019412777777234</v>
      </c>
      <c r="M280" s="13">
        <f t="shared" si="159"/>
        <v>418.24589518517826</v>
      </c>
      <c r="N280" s="13">
        <f t="shared" si="160"/>
        <v>2.2912397223456775</v>
      </c>
      <c r="O280" s="13">
        <f t="shared" si="161"/>
        <v>-2.2912397223456775</v>
      </c>
      <c r="P280" s="13">
        <f t="shared" si="185"/>
        <v>-245.00065538577832</v>
      </c>
      <c r="Q280" s="13">
        <f t="shared" si="162"/>
        <v>245.00065538577832</v>
      </c>
      <c r="R280" s="13">
        <f t="shared" si="163"/>
        <v>0.41824589518517824</v>
      </c>
      <c r="S280" s="13">
        <f t="shared" si="186"/>
        <v>351.29509983022245</v>
      </c>
      <c r="T280">
        <f t="shared" si="164"/>
        <v>103.986</v>
      </c>
      <c r="U280" s="13">
        <f t="shared" si="152"/>
        <v>106.29444444444444</v>
      </c>
      <c r="V280" s="13">
        <f t="shared" si="187"/>
        <v>11021.192042824077</v>
      </c>
      <c r="W280" s="13">
        <f t="shared" si="189"/>
        <v>-1.8729938271604993</v>
      </c>
      <c r="X280" s="13">
        <f t="shared" si="153"/>
        <v>1.8729938271604993</v>
      </c>
      <c r="Y280">
        <f t="shared" si="165"/>
        <v>100.97972222222221</v>
      </c>
      <c r="Z280">
        <f t="shared" si="166"/>
        <v>85.832763888888877</v>
      </c>
      <c r="AA280">
        <f t="shared" si="167"/>
        <v>77.249487499999987</v>
      </c>
      <c r="AB280">
        <f t="shared" si="168"/>
        <v>73.387013124999982</v>
      </c>
      <c r="AC280">
        <f t="shared" si="169"/>
        <v>73.387013124999982</v>
      </c>
      <c r="AD280">
        <f t="shared" si="170"/>
        <v>66.048311812499989</v>
      </c>
      <c r="AE280">
        <f t="shared" si="171"/>
        <v>56.141065040624987</v>
      </c>
      <c r="AF280">
        <f t="shared" si="172"/>
        <v>53.334011788593735</v>
      </c>
      <c r="AG280">
        <f>AG279+AF280</f>
        <v>5529.9633899827668</v>
      </c>
      <c r="AH280" s="13">
        <f>S280-AG280*-1</f>
        <v>5881.258489812989</v>
      </c>
      <c r="AI280" s="13">
        <f t="shared" si="173"/>
        <v>627976.43900515849</v>
      </c>
      <c r="AJ280" s="13">
        <f>(R280+AH280)/1000</f>
        <v>5.8816767357081741</v>
      </c>
      <c r="AK280">
        <f t="shared" si="174"/>
        <v>628.32773410498919</v>
      </c>
      <c r="AL280" s="13">
        <f>V280-AG280</f>
        <v>5491.2286528413106</v>
      </c>
      <c r="BU280" s="13">
        <f t="shared" si="175"/>
        <v>1679.9285049171788</v>
      </c>
      <c r="BV280">
        <f t="shared" si="176"/>
        <v>6719.7140196687151</v>
      </c>
      <c r="BW280">
        <f t="shared" si="177"/>
        <v>1.5272077317428898E-4</v>
      </c>
      <c r="BX280" s="13">
        <f t="shared" si="154"/>
        <v>1602.6790174171788</v>
      </c>
      <c r="BY280">
        <f t="shared" si="178"/>
        <v>990.45563276381642</v>
      </c>
      <c r="BZ280">
        <f t="shared" si="179"/>
        <v>3961.8225310552657</v>
      </c>
      <c r="CA280">
        <f t="shared" si="180"/>
        <v>9.0041421160346954E-5</v>
      </c>
      <c r="CB280">
        <f t="shared" si="181"/>
        <v>11786215.866952116</v>
      </c>
      <c r="CC280">
        <f t="shared" si="182"/>
        <v>19990799.532079089</v>
      </c>
    </row>
    <row r="281" spans="2:81" x14ac:dyDescent="0.25">
      <c r="B281" s="2" t="s">
        <v>37</v>
      </c>
      <c r="C281" s="2">
        <v>273</v>
      </c>
      <c r="D281" s="2">
        <v>273</v>
      </c>
      <c r="E281" s="2">
        <f t="shared" si="188"/>
        <v>12.583333333333332</v>
      </c>
      <c r="F281" s="7">
        <v>45.3</v>
      </c>
      <c r="G281" s="13">
        <f t="shared" si="183"/>
        <v>-0.26388888888888867</v>
      </c>
      <c r="H281" s="13">
        <f t="shared" si="184"/>
        <v>-0.94999999999999929</v>
      </c>
      <c r="I281" s="13">
        <f t="shared" si="155"/>
        <v>57.094139435763871</v>
      </c>
      <c r="J281" s="19" t="str">
        <f t="shared" si="156"/>
        <v>Yes</v>
      </c>
      <c r="K281" s="13">
        <f t="shared" si="157"/>
        <v>-349.65277777777749</v>
      </c>
      <c r="L281" s="13">
        <f t="shared" si="158"/>
        <v>-188.57263834201362</v>
      </c>
      <c r="M281" s="13">
        <f t="shared" si="159"/>
        <v>-2372.8723658036711</v>
      </c>
      <c r="N281" s="13">
        <f t="shared" si="160"/>
        <v>-0.97886194913698255</v>
      </c>
      <c r="O281" s="13">
        <f t="shared" si="161"/>
        <v>0.97886194913698255</v>
      </c>
      <c r="P281" s="13">
        <f t="shared" si="185"/>
        <v>-244.02179343664133</v>
      </c>
      <c r="Q281" s="13">
        <f t="shared" si="162"/>
        <v>244.02179343664133</v>
      </c>
      <c r="R281" s="13">
        <f t="shared" si="163"/>
        <v>-2.372872365803671</v>
      </c>
      <c r="S281" s="13">
        <f t="shared" si="186"/>
        <v>348.92222746441877</v>
      </c>
      <c r="T281">
        <f t="shared" si="164"/>
        <v>103.986</v>
      </c>
      <c r="U281" s="13">
        <f t="shared" si="152"/>
        <v>104.90043402777775</v>
      </c>
      <c r="V281" s="13">
        <f t="shared" si="187"/>
        <v>11126.092476851854</v>
      </c>
      <c r="W281" s="13">
        <f t="shared" si="189"/>
        <v>-1.3940104166666885</v>
      </c>
      <c r="X281" s="13">
        <f t="shared" si="153"/>
        <v>1.3940104166666885</v>
      </c>
      <c r="Y281">
        <f t="shared" si="165"/>
        <v>99.655412326388856</v>
      </c>
      <c r="Z281">
        <f t="shared" si="166"/>
        <v>84.707100477430529</v>
      </c>
      <c r="AA281">
        <f t="shared" si="167"/>
        <v>76.236390429687475</v>
      </c>
      <c r="AB281">
        <f t="shared" si="168"/>
        <v>72.424570908203094</v>
      </c>
      <c r="AC281">
        <f t="shared" si="169"/>
        <v>72.424570908203094</v>
      </c>
      <c r="AD281">
        <f t="shared" si="170"/>
        <v>65.182113817382785</v>
      </c>
      <c r="AE281">
        <f t="shared" si="171"/>
        <v>55.404796744775368</v>
      </c>
      <c r="AF281">
        <f t="shared" si="172"/>
        <v>52.634556907536599</v>
      </c>
      <c r="AG281">
        <f>AG280+AF281</f>
        <v>5582.5979468903033</v>
      </c>
      <c r="AH281" s="13">
        <f>S281-AG281*-1</f>
        <v>5931.5201743547223</v>
      </c>
      <c r="AI281" s="13">
        <f t="shared" si="173"/>
        <v>633907.95917951316</v>
      </c>
      <c r="AJ281" s="13">
        <f>(R281+AH281)/1000</f>
        <v>5.9291473019889187</v>
      </c>
      <c r="AK281">
        <f t="shared" si="174"/>
        <v>634.2568814069781</v>
      </c>
      <c r="AL281" s="13">
        <f>V281-AG281</f>
        <v>5543.4945299615511</v>
      </c>
      <c r="BU281" s="13">
        <f t="shared" si="175"/>
        <v>1679.9285049171788</v>
      </c>
      <c r="BV281">
        <f t="shared" si="176"/>
        <v>6719.7140196687151</v>
      </c>
      <c r="BW281">
        <f t="shared" si="177"/>
        <v>1.5272077317428898E-4</v>
      </c>
      <c r="BX281" s="13">
        <f t="shared" si="154"/>
        <v>1603.6921144874914</v>
      </c>
      <c r="BY281">
        <f t="shared" si="178"/>
        <v>991.08172675326966</v>
      </c>
      <c r="BZ281">
        <f t="shared" si="179"/>
        <v>3964.3269070130787</v>
      </c>
      <c r="CA281">
        <f t="shared" si="180"/>
        <v>9.0098338795751792E-5</v>
      </c>
      <c r="CB281">
        <f t="shared" si="181"/>
        <v>11786215.866952116</v>
      </c>
      <c r="CC281">
        <f t="shared" si="182"/>
        <v>19978170.786039747</v>
      </c>
    </row>
    <row r="282" spans="2:81" x14ac:dyDescent="0.25">
      <c r="B282" s="2" t="s">
        <v>37</v>
      </c>
      <c r="C282" s="2">
        <v>274</v>
      </c>
      <c r="D282" s="2">
        <v>274</v>
      </c>
      <c r="E282" s="2">
        <f t="shared" si="188"/>
        <v>12.138888888888889</v>
      </c>
      <c r="F282" s="7">
        <v>43.7</v>
      </c>
      <c r="G282" s="13">
        <f t="shared" si="183"/>
        <v>-0.625</v>
      </c>
      <c r="H282" s="13">
        <f t="shared" si="184"/>
        <v>-2.25</v>
      </c>
      <c r="I282" s="13">
        <f t="shared" si="155"/>
        <v>53.132224775270053</v>
      </c>
      <c r="J282" s="19" t="str">
        <f t="shared" si="156"/>
        <v>Yes</v>
      </c>
      <c r="K282" s="13">
        <f t="shared" si="157"/>
        <v>-828.125</v>
      </c>
      <c r="L282" s="13">
        <f t="shared" si="158"/>
        <v>-671.00677522472995</v>
      </c>
      <c r="M282" s="13">
        <f t="shared" si="159"/>
        <v>-8145.2766881446387</v>
      </c>
      <c r="N282" s="13">
        <f t="shared" si="160"/>
        <v>-0.86595570049035153</v>
      </c>
      <c r="O282" s="13">
        <f t="shared" si="161"/>
        <v>0.86595570049035153</v>
      </c>
      <c r="P282" s="13">
        <f t="shared" si="185"/>
        <v>-243.15583773615097</v>
      </c>
      <c r="Q282" s="13">
        <f t="shared" si="162"/>
        <v>243.15583773615097</v>
      </c>
      <c r="R282" s="13">
        <f t="shared" si="163"/>
        <v>-8.145276688144639</v>
      </c>
      <c r="S282" s="13">
        <f t="shared" si="186"/>
        <v>340.77695077627413</v>
      </c>
      <c r="T282">
        <f t="shared" si="164"/>
        <v>103.986</v>
      </c>
      <c r="U282" s="13">
        <f t="shared" si="152"/>
        <v>97.621113040123461</v>
      </c>
      <c r="V282" s="13">
        <f t="shared" si="187"/>
        <v>11223.713589891979</v>
      </c>
      <c r="W282" s="13">
        <f t="shared" si="189"/>
        <v>-7.2793209876542875</v>
      </c>
      <c r="X282" s="13">
        <f t="shared" si="153"/>
        <v>7.2793209876542875</v>
      </c>
      <c r="Y282">
        <f t="shared" si="165"/>
        <v>92.740057388117279</v>
      </c>
      <c r="Z282">
        <f t="shared" si="166"/>
        <v>78.829048779899679</v>
      </c>
      <c r="AA282">
        <f t="shared" si="167"/>
        <v>70.946143901909707</v>
      </c>
      <c r="AB282">
        <f t="shared" si="168"/>
        <v>67.398836706814222</v>
      </c>
      <c r="AC282">
        <f t="shared" si="169"/>
        <v>67.398836706814222</v>
      </c>
      <c r="AD282">
        <f t="shared" si="170"/>
        <v>60.6589530361328</v>
      </c>
      <c r="AE282">
        <f t="shared" si="171"/>
        <v>51.560110080712882</v>
      </c>
      <c r="AF282">
        <f t="shared" si="172"/>
        <v>48.982104576677237</v>
      </c>
      <c r="AG282">
        <f>AG281+AF282</f>
        <v>5631.5800514669809</v>
      </c>
      <c r="AH282" s="13">
        <f>S282-AG282*-1</f>
        <v>5972.357002243255</v>
      </c>
      <c r="AI282" s="13">
        <f t="shared" si="173"/>
        <v>639880.31618175644</v>
      </c>
      <c r="AJ282" s="13">
        <f>(R282+AH282)/1000</f>
        <v>5.9642117255551099</v>
      </c>
      <c r="AK282">
        <f t="shared" si="174"/>
        <v>640.22109313253316</v>
      </c>
      <c r="AL282" s="13">
        <f>V282-AG282</f>
        <v>5592.1335384249978</v>
      </c>
      <c r="BU282" s="13">
        <f t="shared" si="175"/>
        <v>1679.9285049171788</v>
      </c>
      <c r="BV282">
        <f t="shared" si="176"/>
        <v>6719.7140196687151</v>
      </c>
      <c r="BW282">
        <f t="shared" si="177"/>
        <v>1.5272077317428898E-4</v>
      </c>
      <c r="BX282" s="13">
        <f t="shared" si="154"/>
        <v>1608.9823610152691</v>
      </c>
      <c r="BY282">
        <f t="shared" si="178"/>
        <v>994.35109910743631</v>
      </c>
      <c r="BZ282">
        <f t="shared" si="179"/>
        <v>3977.4043964297452</v>
      </c>
      <c r="CA282">
        <f t="shared" si="180"/>
        <v>9.0395554464312386E-5</v>
      </c>
      <c r="CB282">
        <f t="shared" si="181"/>
        <v>11786215.866952116</v>
      </c>
      <c r="CC282">
        <f t="shared" si="182"/>
        <v>19912483.646644693</v>
      </c>
    </row>
    <row r="283" spans="2:81" x14ac:dyDescent="0.25">
      <c r="B283" s="2" t="s">
        <v>37</v>
      </c>
      <c r="C283" s="2">
        <v>275</v>
      </c>
      <c r="D283" s="2">
        <v>275</v>
      </c>
      <c r="E283" s="2">
        <f t="shared" si="188"/>
        <v>11.333333333333332</v>
      </c>
      <c r="F283" s="7">
        <v>40.799999999999997</v>
      </c>
      <c r="G283" s="13">
        <f t="shared" si="183"/>
        <v>-0.79166666666666707</v>
      </c>
      <c r="H283" s="13">
        <f t="shared" si="184"/>
        <v>-2.8500000000000014</v>
      </c>
      <c r="I283" s="13">
        <f t="shared" si="155"/>
        <v>46.314337222222207</v>
      </c>
      <c r="J283" s="19" t="str">
        <f t="shared" si="156"/>
        <v>Yes</v>
      </c>
      <c r="K283" s="13">
        <f t="shared" si="157"/>
        <v>-1048.9583333333339</v>
      </c>
      <c r="L283" s="13">
        <f t="shared" si="158"/>
        <v>-898.65799611111174</v>
      </c>
      <c r="M283" s="13">
        <f t="shared" si="159"/>
        <v>-10184.790622592598</v>
      </c>
      <c r="N283" s="13">
        <f t="shared" si="160"/>
        <v>2.3418779730864294</v>
      </c>
      <c r="O283" s="13">
        <f t="shared" si="161"/>
        <v>-2.3418779730864294</v>
      </c>
      <c r="P283" s="13">
        <f t="shared" si="185"/>
        <v>-245.49771570923741</v>
      </c>
      <c r="Q283" s="13">
        <f t="shared" si="162"/>
        <v>245.49771570923741</v>
      </c>
      <c r="R283" s="13">
        <f t="shared" si="163"/>
        <v>-10.184790622592597</v>
      </c>
      <c r="S283" s="13">
        <f t="shared" si="186"/>
        <v>330.59216015368156</v>
      </c>
      <c r="T283">
        <f t="shared" si="164"/>
        <v>103.986</v>
      </c>
      <c r="U283" s="13">
        <f t="shared" si="152"/>
        <v>85.094444444444434</v>
      </c>
      <c r="V283" s="13">
        <f t="shared" si="187"/>
        <v>11308.808034336424</v>
      </c>
      <c r="W283" s="13">
        <f t="shared" si="189"/>
        <v>-12.526668595679027</v>
      </c>
      <c r="X283" s="13">
        <f t="shared" si="153"/>
        <v>12.526668595679027</v>
      </c>
      <c r="Y283">
        <f t="shared" si="165"/>
        <v>80.839722222222207</v>
      </c>
      <c r="Z283">
        <f t="shared" si="166"/>
        <v>68.713763888888877</v>
      </c>
      <c r="AA283">
        <f t="shared" si="167"/>
        <v>61.842387499999994</v>
      </c>
      <c r="AB283">
        <f t="shared" si="168"/>
        <v>58.750268124999991</v>
      </c>
      <c r="AC283">
        <f t="shared" si="169"/>
        <v>58.750268124999991</v>
      </c>
      <c r="AD283">
        <f t="shared" si="170"/>
        <v>52.875241312499995</v>
      </c>
      <c r="AE283">
        <f t="shared" si="171"/>
        <v>44.943955115624995</v>
      </c>
      <c r="AF283">
        <f t="shared" si="172"/>
        <v>42.696757359843744</v>
      </c>
      <c r="AG283">
        <f>AG282+AF283</f>
        <v>5674.2768088268249</v>
      </c>
      <c r="AH283" s="13">
        <f>S283-AG283*-1</f>
        <v>6004.8689689805069</v>
      </c>
      <c r="AI283" s="13">
        <f t="shared" si="173"/>
        <v>645885.18515073694</v>
      </c>
      <c r="AJ283" s="13">
        <f>(R283+AH283)/1000</f>
        <v>5.9946841783579137</v>
      </c>
      <c r="AK283">
        <f t="shared" si="174"/>
        <v>646.2157773108911</v>
      </c>
      <c r="AL283" s="13">
        <f>V283-AG283</f>
        <v>5634.5312255095987</v>
      </c>
      <c r="BU283" s="13">
        <f t="shared" si="175"/>
        <v>1679.9285049171788</v>
      </c>
      <c r="BV283">
        <f t="shared" si="176"/>
        <v>6719.7140196687151</v>
      </c>
      <c r="BW283">
        <f t="shared" si="177"/>
        <v>1.5272077317428898E-4</v>
      </c>
      <c r="BX283" s="13">
        <f t="shared" si="154"/>
        <v>1618.0861174171787</v>
      </c>
      <c r="BY283">
        <f t="shared" si="178"/>
        <v>999.97722056381645</v>
      </c>
      <c r="BZ283">
        <f t="shared" si="179"/>
        <v>3999.9088822552658</v>
      </c>
      <c r="CA283">
        <f t="shared" si="180"/>
        <v>9.0907020051256041E-5</v>
      </c>
      <c r="CB283">
        <f t="shared" si="181"/>
        <v>11786215.866952116</v>
      </c>
      <c r="CC283">
        <f t="shared" si="182"/>
        <v>19800451.043110941</v>
      </c>
    </row>
    <row r="284" spans="2:81" x14ac:dyDescent="0.25">
      <c r="B284" s="2" t="s">
        <v>37</v>
      </c>
      <c r="C284" s="2">
        <v>276</v>
      </c>
      <c r="D284" s="2">
        <v>276</v>
      </c>
      <c r="E284" s="2">
        <f t="shared" si="188"/>
        <v>10.555555555555555</v>
      </c>
      <c r="F284" s="7">
        <v>38</v>
      </c>
      <c r="G284" s="13">
        <f t="shared" si="183"/>
        <v>-0.88888888888888862</v>
      </c>
      <c r="H284" s="13">
        <f t="shared" si="184"/>
        <v>-3.1999999999999993</v>
      </c>
      <c r="I284" s="13">
        <f t="shared" si="155"/>
        <v>40.175595293209867</v>
      </c>
      <c r="J284" s="19" t="str">
        <f t="shared" si="156"/>
        <v>Yes</v>
      </c>
      <c r="K284" s="13">
        <f t="shared" si="157"/>
        <v>-1177.7777777777774</v>
      </c>
      <c r="L284" s="13">
        <f t="shared" si="158"/>
        <v>-1033.6161824845676</v>
      </c>
      <c r="M284" s="13">
        <f t="shared" si="159"/>
        <v>-10910.393037337102</v>
      </c>
      <c r="N284" s="13">
        <f t="shared" si="160"/>
        <v>0.36846498735425826</v>
      </c>
      <c r="O284" s="13">
        <f t="shared" si="161"/>
        <v>-0.36846498735425826</v>
      </c>
      <c r="P284" s="13">
        <f t="shared" si="185"/>
        <v>-245.86618069659167</v>
      </c>
      <c r="Q284" s="13">
        <f t="shared" si="162"/>
        <v>245.86618069659167</v>
      </c>
      <c r="R284" s="13">
        <f t="shared" si="163"/>
        <v>-10.910393037337101</v>
      </c>
      <c r="S284" s="13">
        <f t="shared" si="186"/>
        <v>319.68176711634447</v>
      </c>
      <c r="T284">
        <f t="shared" si="164"/>
        <v>103.986</v>
      </c>
      <c r="U284" s="13">
        <f t="shared" si="152"/>
        <v>73.815586419753075</v>
      </c>
      <c r="V284" s="13">
        <f t="shared" si="187"/>
        <v>11382.623620756176</v>
      </c>
      <c r="W284" s="13">
        <f t="shared" si="189"/>
        <v>-11.27885802469136</v>
      </c>
      <c r="X284" s="13">
        <f t="shared" si="153"/>
        <v>11.27885802469136</v>
      </c>
      <c r="Y284">
        <f t="shared" si="165"/>
        <v>70.124807098765416</v>
      </c>
      <c r="Z284">
        <f t="shared" si="166"/>
        <v>59.606086033950604</v>
      </c>
      <c r="AA284">
        <f t="shared" si="167"/>
        <v>53.645477430555545</v>
      </c>
      <c r="AB284">
        <f t="shared" si="168"/>
        <v>50.963203559027768</v>
      </c>
      <c r="AC284">
        <f t="shared" si="169"/>
        <v>50.963203559027768</v>
      </c>
      <c r="AD284">
        <f t="shared" si="170"/>
        <v>45.866883203124992</v>
      </c>
      <c r="AE284">
        <f t="shared" si="171"/>
        <v>38.986850722656243</v>
      </c>
      <c r="AF284">
        <f t="shared" si="172"/>
        <v>37.037508186523432</v>
      </c>
      <c r="AG284">
        <f>AG283+AF284</f>
        <v>5711.314317013348</v>
      </c>
      <c r="AH284" s="13">
        <f>S284-AG284*-1</f>
        <v>6030.9960841296925</v>
      </c>
      <c r="AI284" s="13">
        <f t="shared" si="173"/>
        <v>651916.18123486661</v>
      </c>
      <c r="AJ284" s="13">
        <f>(R284+AH284)/1000</f>
        <v>6.0200856910923557</v>
      </c>
      <c r="AK284">
        <f t="shared" si="174"/>
        <v>652.23586300198349</v>
      </c>
      <c r="AL284" s="13">
        <f>V284-AG284</f>
        <v>5671.309303742828</v>
      </c>
      <c r="BU284" s="13">
        <f t="shared" si="175"/>
        <v>1679.9285049171788</v>
      </c>
      <c r="BV284">
        <f t="shared" si="176"/>
        <v>6719.7140196687151</v>
      </c>
      <c r="BW284">
        <f t="shared" si="177"/>
        <v>1.5272077317428898E-4</v>
      </c>
      <c r="BX284" s="13">
        <f t="shared" si="154"/>
        <v>1626.2830274866233</v>
      </c>
      <c r="BY284">
        <f t="shared" si="178"/>
        <v>1005.0429109867332</v>
      </c>
      <c r="BZ284">
        <f t="shared" si="179"/>
        <v>4020.1716439469328</v>
      </c>
      <c r="CA284">
        <f t="shared" si="180"/>
        <v>9.1367537362430291E-5</v>
      </c>
      <c r="CB284">
        <f t="shared" si="181"/>
        <v>11786215.866952116</v>
      </c>
      <c r="CC284">
        <f t="shared" si="182"/>
        <v>19700651.368766647</v>
      </c>
    </row>
    <row r="285" spans="2:81" x14ac:dyDescent="0.25">
      <c r="B285" s="2" t="s">
        <v>37</v>
      </c>
      <c r="C285" s="2">
        <v>277</v>
      </c>
      <c r="D285" s="2">
        <v>277</v>
      </c>
      <c r="E285" s="2">
        <f t="shared" si="188"/>
        <v>9.5555555555555554</v>
      </c>
      <c r="F285" s="7">
        <v>34.4</v>
      </c>
      <c r="G285" s="13">
        <f t="shared" si="183"/>
        <v>-0.98611111111111127</v>
      </c>
      <c r="H285" s="13">
        <f t="shared" si="184"/>
        <v>-3.5500000000000007</v>
      </c>
      <c r="I285" s="13">
        <f t="shared" si="155"/>
        <v>32.92395598765431</v>
      </c>
      <c r="J285" s="19" t="str">
        <f t="shared" si="156"/>
        <v>Yes</v>
      </c>
      <c r="K285" s="13">
        <f t="shared" si="157"/>
        <v>-1306.5972222222224</v>
      </c>
      <c r="L285" s="13">
        <f t="shared" si="158"/>
        <v>-1169.6872662345681</v>
      </c>
      <c r="M285" s="13">
        <f t="shared" si="159"/>
        <v>-11177.011655130318</v>
      </c>
      <c r="N285" s="13">
        <f t="shared" si="160"/>
        <v>2.1465994559807875</v>
      </c>
      <c r="O285" s="13">
        <f t="shared" si="161"/>
        <v>-2.1465994559807875</v>
      </c>
      <c r="P285" s="13">
        <f t="shared" si="185"/>
        <v>-248.01278015257245</v>
      </c>
      <c r="Q285" s="13">
        <f t="shared" si="162"/>
        <v>248.01278015257245</v>
      </c>
      <c r="R285" s="13">
        <f t="shared" si="163"/>
        <v>-11.177011655130318</v>
      </c>
      <c r="S285" s="13">
        <f t="shared" si="186"/>
        <v>308.50475546121413</v>
      </c>
      <c r="T285">
        <f t="shared" si="164"/>
        <v>103.986</v>
      </c>
      <c r="U285" s="13">
        <f t="shared" si="152"/>
        <v>60.491975308641969</v>
      </c>
      <c r="V285" s="13">
        <f t="shared" si="187"/>
        <v>11443.115596064818</v>
      </c>
      <c r="W285" s="13">
        <f t="shared" si="189"/>
        <v>-13.323611111111106</v>
      </c>
      <c r="X285" s="13">
        <f t="shared" si="153"/>
        <v>13.323611111111106</v>
      </c>
      <c r="Y285">
        <f t="shared" si="165"/>
        <v>57.467376543209866</v>
      </c>
      <c r="Z285">
        <f t="shared" si="166"/>
        <v>48.847270061728388</v>
      </c>
      <c r="AA285">
        <f t="shared" si="167"/>
        <v>43.96254305555555</v>
      </c>
      <c r="AB285">
        <f t="shared" si="168"/>
        <v>41.76441590277777</v>
      </c>
      <c r="AC285">
        <f t="shared" si="169"/>
        <v>41.76441590277777</v>
      </c>
      <c r="AD285">
        <f t="shared" si="170"/>
        <v>37.587974312499995</v>
      </c>
      <c r="AE285">
        <f t="shared" si="171"/>
        <v>31.949778165624995</v>
      </c>
      <c r="AF285">
        <f t="shared" si="172"/>
        <v>30.352289257343745</v>
      </c>
      <c r="AG285">
        <f>AG284+AF285</f>
        <v>5741.6666062706918</v>
      </c>
      <c r="AH285" s="13">
        <f>S285-AG285*-1</f>
        <v>6050.1713617319056</v>
      </c>
      <c r="AI285" s="13">
        <f t="shared" si="173"/>
        <v>657966.35259659856</v>
      </c>
      <c r="AJ285" s="13">
        <f>(R285+AH285)/1000</f>
        <v>6.0389943500767753</v>
      </c>
      <c r="AK285">
        <f t="shared" si="174"/>
        <v>658.27485735206028</v>
      </c>
      <c r="AL285" s="13">
        <f>V285-AG285</f>
        <v>5701.4489897941257</v>
      </c>
      <c r="BU285" s="13">
        <f t="shared" si="175"/>
        <v>1679.9285049171788</v>
      </c>
      <c r="BV285">
        <f t="shared" si="176"/>
        <v>6719.7140196687151</v>
      </c>
      <c r="BW285">
        <f t="shared" si="177"/>
        <v>1.5272077317428898E-4</v>
      </c>
      <c r="BX285" s="13">
        <f t="shared" si="154"/>
        <v>1635.9659618616233</v>
      </c>
      <c r="BY285">
        <f t="shared" si="178"/>
        <v>1011.0269644304832</v>
      </c>
      <c r="BZ285">
        <f t="shared" si="179"/>
        <v>4044.1078577219328</v>
      </c>
      <c r="CA285">
        <f t="shared" si="180"/>
        <v>9.1911542220953014E-5</v>
      </c>
      <c r="CB285">
        <f t="shared" si="181"/>
        <v>11786215.866952116</v>
      </c>
      <c r="CC285">
        <f t="shared" si="182"/>
        <v>19584047.405850787</v>
      </c>
    </row>
    <row r="286" spans="2:81" x14ac:dyDescent="0.25">
      <c r="B286" s="2" t="s">
        <v>37</v>
      </c>
      <c r="C286" s="2">
        <v>278</v>
      </c>
      <c r="D286" s="2">
        <v>278</v>
      </c>
      <c r="E286" s="2">
        <f t="shared" si="188"/>
        <v>8.5833333333333321</v>
      </c>
      <c r="F286" s="7">
        <v>30.9</v>
      </c>
      <c r="G286" s="13">
        <f t="shared" si="183"/>
        <v>-1.2361111111111109</v>
      </c>
      <c r="H286" s="13">
        <f t="shared" si="184"/>
        <v>-4.4499999999999993</v>
      </c>
      <c r="I286" s="13">
        <f t="shared" si="155"/>
        <v>26.565138602430544</v>
      </c>
      <c r="J286" s="19" t="str">
        <f t="shared" si="156"/>
        <v>Yes</v>
      </c>
      <c r="K286" s="13">
        <f t="shared" si="157"/>
        <v>-1637.8472222222219</v>
      </c>
      <c r="L286" s="13">
        <f t="shared" si="158"/>
        <v>-1507.2960836197915</v>
      </c>
      <c r="M286" s="13">
        <f t="shared" si="159"/>
        <v>-12937.624717736542</v>
      </c>
      <c r="N286" s="13">
        <f t="shared" si="160"/>
        <v>-1.2544167702056672</v>
      </c>
      <c r="O286" s="13">
        <f t="shared" si="161"/>
        <v>1.2544167702056672</v>
      </c>
      <c r="P286" s="13">
        <f t="shared" si="185"/>
        <v>-246.75836338236678</v>
      </c>
      <c r="Q286" s="13">
        <f t="shared" si="162"/>
        <v>246.75836338236678</v>
      </c>
      <c r="R286" s="13">
        <f t="shared" si="163"/>
        <v>-12.937624717736542</v>
      </c>
      <c r="S286" s="13">
        <f t="shared" si="186"/>
        <v>295.56713074347761</v>
      </c>
      <c r="T286">
        <f t="shared" si="164"/>
        <v>103.986</v>
      </c>
      <c r="U286" s="13">
        <f t="shared" si="152"/>
        <v>48.808767361111094</v>
      </c>
      <c r="V286" s="13">
        <f t="shared" si="187"/>
        <v>11491.924363425929</v>
      </c>
      <c r="W286" s="13">
        <f t="shared" si="189"/>
        <v>-11.683207947530875</v>
      </c>
      <c r="X286" s="13">
        <f t="shared" si="153"/>
        <v>11.683207947530875</v>
      </c>
      <c r="Y286">
        <f t="shared" si="165"/>
        <v>46.368328993055535</v>
      </c>
      <c r="Z286">
        <f t="shared" si="166"/>
        <v>39.413079644097202</v>
      </c>
      <c r="AA286">
        <f t="shared" si="167"/>
        <v>35.471771679687485</v>
      </c>
      <c r="AB286">
        <f t="shared" si="168"/>
        <v>33.698183095703108</v>
      </c>
      <c r="AC286">
        <f t="shared" si="169"/>
        <v>33.698183095703108</v>
      </c>
      <c r="AD286">
        <f t="shared" si="170"/>
        <v>30.328364786132799</v>
      </c>
      <c r="AE286">
        <f t="shared" si="171"/>
        <v>25.779110068212876</v>
      </c>
      <c r="AF286">
        <f t="shared" si="172"/>
        <v>24.490154564802232</v>
      </c>
      <c r="AG286">
        <f>AG285+AF286</f>
        <v>5766.1567608354944</v>
      </c>
      <c r="AH286" s="13">
        <f>S286-AG286*-1</f>
        <v>6061.7238915789721</v>
      </c>
      <c r="AI286" s="13">
        <f t="shared" si="173"/>
        <v>664028.07648817752</v>
      </c>
      <c r="AJ286" s="13">
        <f>(R286+AH286)/1000</f>
        <v>6.0487862668612351</v>
      </c>
      <c r="AK286">
        <f t="shared" si="174"/>
        <v>664.32364361892155</v>
      </c>
      <c r="AL286" s="13">
        <f>V286-AG286</f>
        <v>5725.7676025904348</v>
      </c>
      <c r="BU286" s="13">
        <f t="shared" si="175"/>
        <v>1679.9285049171788</v>
      </c>
      <c r="BV286">
        <f t="shared" si="176"/>
        <v>6719.7140196687151</v>
      </c>
      <c r="BW286">
        <f t="shared" si="177"/>
        <v>1.5272077317428898E-4</v>
      </c>
      <c r="BX286" s="13">
        <f t="shared" si="154"/>
        <v>1644.4567332374913</v>
      </c>
      <c r="BY286">
        <f t="shared" si="178"/>
        <v>1016.2742611407697</v>
      </c>
      <c r="BZ286">
        <f t="shared" si="179"/>
        <v>4065.0970445630787</v>
      </c>
      <c r="CA286">
        <f t="shared" si="180"/>
        <v>9.2388569194615429E-5</v>
      </c>
      <c r="CB286">
        <f t="shared" si="181"/>
        <v>11786215.866952116</v>
      </c>
      <c r="CC286">
        <f t="shared" si="182"/>
        <v>19482929.714046348</v>
      </c>
    </row>
    <row r="287" spans="2:81" x14ac:dyDescent="0.25">
      <c r="B287" s="2" t="s">
        <v>37</v>
      </c>
      <c r="C287" s="2">
        <v>279</v>
      </c>
      <c r="D287" s="2">
        <v>279</v>
      </c>
      <c r="E287" s="2">
        <f t="shared" si="188"/>
        <v>7.083333333333333</v>
      </c>
      <c r="F287" s="7">
        <v>25.5</v>
      </c>
      <c r="G287" s="13">
        <f t="shared" si="183"/>
        <v>-1.3194444444444444</v>
      </c>
      <c r="H287" s="13">
        <f t="shared" si="184"/>
        <v>-4.75</v>
      </c>
      <c r="I287" s="13">
        <f t="shared" si="155"/>
        <v>18.091537977430551</v>
      </c>
      <c r="J287" s="19" t="str">
        <f t="shared" si="156"/>
        <v>Yes</v>
      </c>
      <c r="K287" s="13">
        <f t="shared" si="157"/>
        <v>-1748.2638888888889</v>
      </c>
      <c r="L287" s="13">
        <f t="shared" si="158"/>
        <v>-1626.1863509114582</v>
      </c>
      <c r="M287" s="13">
        <f t="shared" si="159"/>
        <v>-11518.819985622829</v>
      </c>
      <c r="N287" s="13">
        <f t="shared" si="160"/>
        <v>4.0499300143771571</v>
      </c>
      <c r="O287" s="13">
        <f t="shared" si="161"/>
        <v>-4.0499300143771571</v>
      </c>
      <c r="P287" s="13">
        <f t="shared" si="185"/>
        <v>-250.80829339674395</v>
      </c>
      <c r="Q287" s="13">
        <f t="shared" si="162"/>
        <v>250.80829339674395</v>
      </c>
      <c r="R287" s="13">
        <f t="shared" si="163"/>
        <v>-11.51881998562283</v>
      </c>
      <c r="S287" s="13">
        <f t="shared" si="186"/>
        <v>284.04831075785478</v>
      </c>
      <c r="T287">
        <f t="shared" si="164"/>
        <v>103.986</v>
      </c>
      <c r="U287" s="13">
        <f t="shared" si="152"/>
        <v>33.240017361111107</v>
      </c>
      <c r="V287" s="13">
        <f t="shared" si="187"/>
        <v>11525.16438078704</v>
      </c>
      <c r="W287" s="13">
        <f t="shared" si="189"/>
        <v>-15.568749999999987</v>
      </c>
      <c r="X287" s="13">
        <f t="shared" si="153"/>
        <v>15.568749999999987</v>
      </c>
      <c r="Y287">
        <f t="shared" si="165"/>
        <v>31.57801649305555</v>
      </c>
      <c r="Z287">
        <f t="shared" si="166"/>
        <v>26.841314019097219</v>
      </c>
      <c r="AA287">
        <f t="shared" si="167"/>
        <v>24.157182617187498</v>
      </c>
      <c r="AB287">
        <f t="shared" si="168"/>
        <v>22.949323486328122</v>
      </c>
      <c r="AC287">
        <f t="shared" si="169"/>
        <v>22.949323486328122</v>
      </c>
      <c r="AD287">
        <f t="shared" si="170"/>
        <v>20.65439113769531</v>
      </c>
      <c r="AE287">
        <f t="shared" si="171"/>
        <v>17.556232467041013</v>
      </c>
      <c r="AF287">
        <f t="shared" si="172"/>
        <v>16.678420843688961</v>
      </c>
      <c r="AG287">
        <f>AG286+AF287</f>
        <v>5782.8351816791837</v>
      </c>
      <c r="AH287" s="13">
        <f>S287-AG287*-1</f>
        <v>6066.8834924370385</v>
      </c>
      <c r="AI287" s="13">
        <f t="shared" si="173"/>
        <v>670094.9599806146</v>
      </c>
      <c r="AJ287" s="13">
        <f>(R287+AH287)/1000</f>
        <v>6.0553646724514154</v>
      </c>
      <c r="AK287">
        <f t="shared" si="174"/>
        <v>670.379008291373</v>
      </c>
      <c r="AL287" s="13">
        <f>V287-AG287</f>
        <v>5742.3291991078568</v>
      </c>
      <c r="BU287" s="13">
        <f t="shared" si="175"/>
        <v>1679.9285049171788</v>
      </c>
      <c r="BV287">
        <f t="shared" si="176"/>
        <v>6719.7140196687151</v>
      </c>
      <c r="BW287">
        <f t="shared" si="177"/>
        <v>1.5272077317428898E-4</v>
      </c>
      <c r="BX287" s="13">
        <f t="shared" si="154"/>
        <v>1655.7713222999912</v>
      </c>
      <c r="BY287">
        <f t="shared" si="178"/>
        <v>1023.2666771813946</v>
      </c>
      <c r="BZ287">
        <f t="shared" si="179"/>
        <v>4093.0667087255783</v>
      </c>
      <c r="CA287">
        <f t="shared" si="180"/>
        <v>9.3024243380126784E-5</v>
      </c>
      <c r="CB287">
        <f t="shared" si="181"/>
        <v>11786215.866952116</v>
      </c>
      <c r="CC287">
        <f t="shared" si="182"/>
        <v>19349794.576072227</v>
      </c>
    </row>
    <row r="288" spans="2:81" x14ac:dyDescent="0.25">
      <c r="B288" s="2" t="s">
        <v>37</v>
      </c>
      <c r="C288" s="2">
        <v>280</v>
      </c>
      <c r="D288" s="2">
        <v>280</v>
      </c>
      <c r="E288" s="2">
        <f t="shared" si="188"/>
        <v>5.9444444444444438</v>
      </c>
      <c r="F288" s="7">
        <v>21.4</v>
      </c>
      <c r="G288" s="13">
        <f t="shared" si="183"/>
        <v>-0.73611111111111116</v>
      </c>
      <c r="H288" s="13">
        <f t="shared" si="184"/>
        <v>-2.6500000000000004</v>
      </c>
      <c r="I288" s="13">
        <f t="shared" si="155"/>
        <v>12.741562064043205</v>
      </c>
      <c r="J288" s="19" t="str">
        <f t="shared" si="156"/>
        <v>Yes</v>
      </c>
      <c r="K288" s="13">
        <f t="shared" si="157"/>
        <v>-975.34722222222229</v>
      </c>
      <c r="L288" s="13">
        <f t="shared" si="158"/>
        <v>-858.61966015817904</v>
      </c>
      <c r="M288" s="13">
        <f t="shared" si="159"/>
        <v>-5104.016868718064</v>
      </c>
      <c r="N288" s="13">
        <f t="shared" si="160"/>
        <v>4.7256224059732954</v>
      </c>
      <c r="O288" s="13">
        <f t="shared" si="161"/>
        <v>-4.7256224059732954</v>
      </c>
      <c r="P288" s="13">
        <f t="shared" si="185"/>
        <v>-255.53391580271725</v>
      </c>
      <c r="Q288" s="13">
        <f t="shared" si="162"/>
        <v>255.53391580271725</v>
      </c>
      <c r="R288" s="13">
        <f t="shared" si="163"/>
        <v>-5.1040168687180643</v>
      </c>
      <c r="S288" s="13">
        <f t="shared" si="186"/>
        <v>278.9442938891367</v>
      </c>
      <c r="T288">
        <f t="shared" si="164"/>
        <v>103.986</v>
      </c>
      <c r="U288" s="13">
        <f t="shared" si="152"/>
        <v>23.410378086419747</v>
      </c>
      <c r="V288" s="13">
        <f t="shared" si="187"/>
        <v>11548.574758873459</v>
      </c>
      <c r="W288" s="13">
        <f t="shared" si="189"/>
        <v>-9.8296392746913597</v>
      </c>
      <c r="X288" s="13">
        <f t="shared" si="153"/>
        <v>9.8296392746913597</v>
      </c>
      <c r="Y288">
        <f t="shared" si="165"/>
        <v>22.239859182098758</v>
      </c>
      <c r="Z288">
        <f t="shared" si="166"/>
        <v>18.903880304783943</v>
      </c>
      <c r="AA288">
        <f t="shared" si="167"/>
        <v>17.013492274305548</v>
      </c>
      <c r="AB288">
        <f t="shared" si="168"/>
        <v>16.162817660590271</v>
      </c>
      <c r="AC288">
        <f t="shared" si="169"/>
        <v>16.162817660590271</v>
      </c>
      <c r="AD288">
        <f t="shared" si="170"/>
        <v>14.546535894531244</v>
      </c>
      <c r="AE288">
        <f t="shared" si="171"/>
        <v>12.364555510351558</v>
      </c>
      <c r="AF288">
        <f t="shared" si="172"/>
        <v>11.746327734833979</v>
      </c>
      <c r="AG288">
        <f>AG287+AF288</f>
        <v>5794.581509414018</v>
      </c>
      <c r="AH288" s="13">
        <f>S288-AG288*-1</f>
        <v>6073.525803303155</v>
      </c>
      <c r="AI288" s="13">
        <f t="shared" si="173"/>
        <v>676168.48578391771</v>
      </c>
      <c r="AJ288" s="13">
        <f>(R288+AH288)/1000</f>
        <v>6.0684217864344374</v>
      </c>
      <c r="AK288">
        <f t="shared" si="174"/>
        <v>676.44743007780744</v>
      </c>
      <c r="AL288" s="13">
        <f>V288-AG288</f>
        <v>5753.9932494594414</v>
      </c>
      <c r="BU288" s="13">
        <f t="shared" si="175"/>
        <v>1679.9285049171788</v>
      </c>
      <c r="BV288">
        <f t="shared" si="176"/>
        <v>6719.7140196687151</v>
      </c>
      <c r="BW288">
        <f t="shared" si="177"/>
        <v>1.5272077317428898E-4</v>
      </c>
      <c r="BX288" s="13">
        <f t="shared" si="154"/>
        <v>1662.9150126428733</v>
      </c>
      <c r="BY288">
        <f t="shared" si="178"/>
        <v>1027.6814778132957</v>
      </c>
      <c r="BZ288">
        <f t="shared" si="179"/>
        <v>4110.7259112531829</v>
      </c>
      <c r="CA288">
        <f t="shared" si="180"/>
        <v>9.342558889211779E-5</v>
      </c>
      <c r="CB288">
        <f t="shared" si="181"/>
        <v>11786215.866952116</v>
      </c>
      <c r="CC288">
        <f t="shared" si="182"/>
        <v>19266670.099115252</v>
      </c>
    </row>
    <row r="289" spans="2:81" x14ac:dyDescent="0.25">
      <c r="B289" s="2" t="s">
        <v>37</v>
      </c>
      <c r="C289" s="2">
        <v>281</v>
      </c>
      <c r="D289" s="2">
        <v>281</v>
      </c>
      <c r="E289" s="2">
        <f t="shared" si="188"/>
        <v>5.6111111111111107</v>
      </c>
      <c r="F289" s="7">
        <v>20.2</v>
      </c>
      <c r="G289" s="13">
        <f t="shared" si="183"/>
        <v>0.20833333333333331</v>
      </c>
      <c r="H289" s="13">
        <f t="shared" si="184"/>
        <v>0.75</v>
      </c>
      <c r="I289" s="13">
        <f t="shared" si="155"/>
        <v>11.35266613811728</v>
      </c>
      <c r="J289" s="19" t="str">
        <f t="shared" si="156"/>
        <v>No</v>
      </c>
      <c r="K289" s="13">
        <f t="shared" si="157"/>
        <v>276.04166666666663</v>
      </c>
      <c r="L289" s="13">
        <f t="shared" si="158"/>
        <v>391.3803328047839</v>
      </c>
      <c r="M289" s="13">
        <f t="shared" si="159"/>
        <v>2196.0785340712873</v>
      </c>
      <c r="N289" s="13">
        <f t="shared" si="160"/>
        <v>4.7479303859231372</v>
      </c>
      <c r="O289" s="13">
        <f t="shared" si="161"/>
        <v>-4.7479303859231372</v>
      </c>
      <c r="P289" s="13">
        <f t="shared" si="185"/>
        <v>-260.28184618864037</v>
      </c>
      <c r="Q289" s="13">
        <f t="shared" si="162"/>
        <v>260.28184618864037</v>
      </c>
      <c r="R289" s="13">
        <f t="shared" si="163"/>
        <v>2.1960785340712872</v>
      </c>
      <c r="S289" s="13">
        <f t="shared" si="186"/>
        <v>281.14037242320796</v>
      </c>
      <c r="T289">
        <f t="shared" si="164"/>
        <v>103.986</v>
      </c>
      <c r="U289" s="13">
        <f t="shared" si="152"/>
        <v>20.858526234567897</v>
      </c>
      <c r="V289" s="13">
        <f t="shared" si="187"/>
        <v>11569.433285108027</v>
      </c>
      <c r="W289" s="13">
        <f t="shared" si="189"/>
        <v>-2.5518518518518505</v>
      </c>
      <c r="X289" s="13">
        <f t="shared" si="153"/>
        <v>2.5518518518518505</v>
      </c>
      <c r="Y289">
        <f t="shared" si="165"/>
        <v>19.8155999228395</v>
      </c>
      <c r="Z289">
        <f t="shared" si="166"/>
        <v>16.843259934413574</v>
      </c>
      <c r="AA289">
        <f t="shared" si="167"/>
        <v>15.158933940972217</v>
      </c>
      <c r="AB289">
        <f t="shared" si="168"/>
        <v>14.400987243923606</v>
      </c>
      <c r="AC289">
        <f t="shared" si="169"/>
        <v>14.400987243923606</v>
      </c>
      <c r="AD289">
        <f t="shared" si="170"/>
        <v>12.960888519531245</v>
      </c>
      <c r="AE289">
        <f t="shared" si="171"/>
        <v>11.016755241601558</v>
      </c>
      <c r="AF289">
        <f t="shared" si="172"/>
        <v>10.46591747952148</v>
      </c>
      <c r="AG289">
        <f>AG288+AF289</f>
        <v>5805.0474268935395</v>
      </c>
      <c r="AH289" s="13">
        <f>S289-AG289*-1</f>
        <v>6086.1877993167473</v>
      </c>
      <c r="AI289" s="13">
        <f t="shared" si="173"/>
        <v>682254.67358323443</v>
      </c>
      <c r="AJ289" s="13">
        <f>(R289+AH289)/1000</f>
        <v>6.088383877850819</v>
      </c>
      <c r="AK289">
        <f t="shared" si="174"/>
        <v>682.53581395565823</v>
      </c>
      <c r="AL289" s="13">
        <f>V289-AG289</f>
        <v>5764.3858582144876</v>
      </c>
      <c r="BU289" s="13">
        <f t="shared" si="175"/>
        <v>1679.9285049171788</v>
      </c>
      <c r="BV289">
        <f t="shared" si="176"/>
        <v>6719.7140196687151</v>
      </c>
      <c r="BW289">
        <f t="shared" si="177"/>
        <v>1.5272077317428898E-4</v>
      </c>
      <c r="BX289" s="13">
        <f t="shared" si="154"/>
        <v>1664.7695709762065</v>
      </c>
      <c r="BY289">
        <f t="shared" si="178"/>
        <v>1028.8275948632956</v>
      </c>
      <c r="BZ289">
        <f t="shared" si="179"/>
        <v>4115.3103794531826</v>
      </c>
      <c r="CA289">
        <f t="shared" si="180"/>
        <v>9.3529781351208701E-5</v>
      </c>
      <c r="CB289">
        <f t="shared" si="181"/>
        <v>11786215.866952116</v>
      </c>
      <c r="CC289">
        <f t="shared" si="182"/>
        <v>19245206.970397118</v>
      </c>
    </row>
    <row r="290" spans="2:81" x14ac:dyDescent="0.25">
      <c r="B290" s="2" t="s">
        <v>37</v>
      </c>
      <c r="C290" s="2">
        <v>282</v>
      </c>
      <c r="D290" s="2">
        <v>282</v>
      </c>
      <c r="E290" s="2">
        <f t="shared" si="188"/>
        <v>6.3611111111111107</v>
      </c>
      <c r="F290" s="7">
        <v>22.9</v>
      </c>
      <c r="G290" s="13">
        <f t="shared" si="183"/>
        <v>0.88888888888888917</v>
      </c>
      <c r="H290" s="13">
        <f t="shared" si="184"/>
        <v>3.2000000000000011</v>
      </c>
      <c r="I290" s="13">
        <f t="shared" si="155"/>
        <v>14.590362830825612</v>
      </c>
      <c r="J290" s="19" t="str">
        <f t="shared" si="156"/>
        <v>No</v>
      </c>
      <c r="K290" s="13">
        <f t="shared" si="157"/>
        <v>1177.7777777777781</v>
      </c>
      <c r="L290" s="13">
        <f t="shared" si="158"/>
        <v>1296.3541406086038</v>
      </c>
      <c r="M290" s="13">
        <f t="shared" si="159"/>
        <v>8246.252727760284</v>
      </c>
      <c r="N290" s="13">
        <f t="shared" si="160"/>
        <v>2.297554811093617</v>
      </c>
      <c r="O290" s="13">
        <f t="shared" si="161"/>
        <v>-2.297554811093617</v>
      </c>
      <c r="P290" s="13">
        <f t="shared" si="185"/>
        <v>-262.57940099973399</v>
      </c>
      <c r="Q290" s="13">
        <f t="shared" si="162"/>
        <v>262.57940099973399</v>
      </c>
      <c r="R290" s="13">
        <f t="shared" si="163"/>
        <v>8.2462527277602842</v>
      </c>
      <c r="S290" s="13">
        <f t="shared" si="186"/>
        <v>289.38662515096826</v>
      </c>
      <c r="T290">
        <f t="shared" si="164"/>
        <v>103.986</v>
      </c>
      <c r="U290" s="13">
        <f t="shared" si="152"/>
        <v>26.807224151234564</v>
      </c>
      <c r="V290" s="13">
        <f t="shared" si="187"/>
        <v>11596.240509259262</v>
      </c>
      <c r="W290" s="13">
        <f t="shared" si="189"/>
        <v>5.9486979166666671</v>
      </c>
      <c r="X290" s="13">
        <f t="shared" si="153"/>
        <v>0</v>
      </c>
      <c r="Y290">
        <f t="shared" si="165"/>
        <v>25.466862943672833</v>
      </c>
      <c r="Z290">
        <f t="shared" si="166"/>
        <v>21.646833502121908</v>
      </c>
      <c r="AA290">
        <f t="shared" si="167"/>
        <v>19.482150151909718</v>
      </c>
      <c r="AB290">
        <f t="shared" si="168"/>
        <v>18.50804264431423</v>
      </c>
      <c r="AC290">
        <f t="shared" si="169"/>
        <v>18.50804264431423</v>
      </c>
      <c r="AD290">
        <f t="shared" si="170"/>
        <v>16.657238379882809</v>
      </c>
      <c r="AE290">
        <f t="shared" si="171"/>
        <v>14.158652622900387</v>
      </c>
      <c r="AF290">
        <f t="shared" si="172"/>
        <v>13.450719991755367</v>
      </c>
      <c r="AG290">
        <f>AG289+AF290</f>
        <v>5818.4981468852948</v>
      </c>
      <c r="AH290" s="13">
        <f>S290-AG290*-1</f>
        <v>6107.8847720362628</v>
      </c>
      <c r="AI290" s="13">
        <f t="shared" si="173"/>
        <v>688362.55835527065</v>
      </c>
      <c r="AJ290" s="13">
        <f>(R290+AH290)/1000</f>
        <v>6.116131024764023</v>
      </c>
      <c r="AK290">
        <f t="shared" si="174"/>
        <v>688.65194498042229</v>
      </c>
      <c r="AL290" s="13">
        <f>V290-AG290</f>
        <v>5777.7423623739669</v>
      </c>
      <c r="BU290" s="13">
        <f t="shared" si="175"/>
        <v>1679.9285049171788</v>
      </c>
      <c r="BV290">
        <f t="shared" si="176"/>
        <v>6719.7140196687151</v>
      </c>
      <c r="BW290">
        <f t="shared" si="177"/>
        <v>1.5272077317428898E-4</v>
      </c>
      <c r="BX290" s="13">
        <f t="shared" si="154"/>
        <v>1660.446354765269</v>
      </c>
      <c r="BY290">
        <f t="shared" si="178"/>
        <v>1026.1558472449362</v>
      </c>
      <c r="BZ290">
        <f t="shared" si="179"/>
        <v>4104.623388979745</v>
      </c>
      <c r="CA290">
        <f t="shared" si="180"/>
        <v>9.328689520408511E-5</v>
      </c>
      <c r="CB290">
        <f t="shared" si="181"/>
        <v>11786215.866952116</v>
      </c>
      <c r="CC290">
        <f t="shared" si="182"/>
        <v>19295314.696261607</v>
      </c>
    </row>
    <row r="291" spans="2:81" x14ac:dyDescent="0.25">
      <c r="B291" s="2" t="s">
        <v>37</v>
      </c>
      <c r="C291" s="2">
        <v>283</v>
      </c>
      <c r="D291" s="2">
        <v>283</v>
      </c>
      <c r="E291" s="2">
        <f t="shared" si="188"/>
        <v>7.3888888888888893</v>
      </c>
      <c r="F291" s="7">
        <v>26.6</v>
      </c>
      <c r="G291" s="13">
        <f t="shared" si="183"/>
        <v>1.0138888888888891</v>
      </c>
      <c r="H291" s="13">
        <f t="shared" si="184"/>
        <v>3.6500000000000004</v>
      </c>
      <c r="I291" s="13">
        <f t="shared" si="155"/>
        <v>19.686041693672838</v>
      </c>
      <c r="J291" s="19" t="str">
        <f t="shared" si="156"/>
        <v>No</v>
      </c>
      <c r="K291" s="13">
        <f t="shared" si="157"/>
        <v>1343.4027777777781</v>
      </c>
      <c r="L291" s="13">
        <f t="shared" si="158"/>
        <v>1467.0748194714508</v>
      </c>
      <c r="M291" s="13">
        <f t="shared" si="159"/>
        <v>10840.052832761276</v>
      </c>
      <c r="N291" s="13">
        <f t="shared" si="160"/>
        <v>1.4776396383168251</v>
      </c>
      <c r="O291" s="13">
        <f t="shared" si="161"/>
        <v>-1.4776396383168251</v>
      </c>
      <c r="P291" s="13">
        <f t="shared" si="185"/>
        <v>-264.05704063805081</v>
      </c>
      <c r="Q291" s="13">
        <f t="shared" si="162"/>
        <v>264.05704063805081</v>
      </c>
      <c r="R291" s="13">
        <f t="shared" si="163"/>
        <v>10.840052832761275</v>
      </c>
      <c r="S291" s="13">
        <f t="shared" si="186"/>
        <v>300.22667798372953</v>
      </c>
      <c r="T291">
        <f t="shared" si="164"/>
        <v>103.986</v>
      </c>
      <c r="U291" s="13">
        <f t="shared" si="152"/>
        <v>36.169637345679014</v>
      </c>
      <c r="V291" s="13">
        <f t="shared" si="187"/>
        <v>11632.410146604941</v>
      </c>
      <c r="W291" s="13">
        <f t="shared" si="189"/>
        <v>9.36241319444445</v>
      </c>
      <c r="X291" s="13">
        <f t="shared" si="153"/>
        <v>0</v>
      </c>
      <c r="Y291">
        <f t="shared" si="165"/>
        <v>34.361155478395062</v>
      </c>
      <c r="Z291">
        <f t="shared" si="166"/>
        <v>29.206982156635803</v>
      </c>
      <c r="AA291">
        <f t="shared" si="167"/>
        <v>26.286283940972222</v>
      </c>
      <c r="AB291">
        <f t="shared" si="168"/>
        <v>24.971969743923609</v>
      </c>
      <c r="AC291">
        <f t="shared" si="169"/>
        <v>24.971969743923609</v>
      </c>
      <c r="AD291">
        <f t="shared" si="170"/>
        <v>22.474772769531249</v>
      </c>
      <c r="AE291">
        <f t="shared" si="171"/>
        <v>19.103556854101562</v>
      </c>
      <c r="AF291">
        <f t="shared" si="172"/>
        <v>18.148379011396482</v>
      </c>
      <c r="AG291">
        <f>AG290+AF291</f>
        <v>5836.6465258966909</v>
      </c>
      <c r="AH291" s="13">
        <f>S291-AG291*-1</f>
        <v>6136.8732038804201</v>
      </c>
      <c r="AI291" s="13">
        <f t="shared" si="173"/>
        <v>694499.43155915104</v>
      </c>
      <c r="AJ291" s="13">
        <f>(R291+AH291)/1000</f>
        <v>6.1477132567131809</v>
      </c>
      <c r="AK291">
        <f t="shared" si="174"/>
        <v>694.79965823713542</v>
      </c>
      <c r="AL291" s="13">
        <f>V291-AG291</f>
        <v>5795.7636207082505</v>
      </c>
      <c r="BU291" s="13">
        <f t="shared" si="175"/>
        <v>1679.9285049171788</v>
      </c>
      <c r="BV291">
        <f t="shared" si="176"/>
        <v>6719.7140196687151</v>
      </c>
      <c r="BW291">
        <f t="shared" si="177"/>
        <v>1.5272077317428898E-4</v>
      </c>
      <c r="BX291" s="13">
        <f t="shared" si="154"/>
        <v>1653.6422209762065</v>
      </c>
      <c r="BY291">
        <f t="shared" si="178"/>
        <v>1021.9508925632956</v>
      </c>
      <c r="BZ291">
        <f t="shared" si="179"/>
        <v>4087.8035702531824</v>
      </c>
      <c r="CA291">
        <f t="shared" si="180"/>
        <v>9.2904626596663231E-5</v>
      </c>
      <c r="CB291">
        <f t="shared" si="181"/>
        <v>11786215.866952116</v>
      </c>
      <c r="CC291">
        <f t="shared" si="182"/>
        <v>19374707.869119715</v>
      </c>
    </row>
    <row r="292" spans="2:81" x14ac:dyDescent="0.25">
      <c r="B292" s="2" t="s">
        <v>37</v>
      </c>
      <c r="C292" s="2">
        <v>284</v>
      </c>
      <c r="D292" s="2">
        <v>284</v>
      </c>
      <c r="E292" s="2">
        <f t="shared" si="188"/>
        <v>8.3888888888888893</v>
      </c>
      <c r="F292" s="7">
        <v>30.2</v>
      </c>
      <c r="G292" s="13">
        <f t="shared" si="183"/>
        <v>1.0416666666666667</v>
      </c>
      <c r="H292" s="13">
        <f t="shared" si="184"/>
        <v>3.75</v>
      </c>
      <c r="I292" s="13">
        <f t="shared" si="155"/>
        <v>25.37517308256173</v>
      </c>
      <c r="J292" s="19" t="str">
        <f t="shared" si="156"/>
        <v>No</v>
      </c>
      <c r="K292" s="13">
        <f t="shared" si="157"/>
        <v>1380.2083333333335</v>
      </c>
      <c r="L292" s="13">
        <f t="shared" si="158"/>
        <v>1509.5695064158951</v>
      </c>
      <c r="M292" s="13">
        <f t="shared" si="159"/>
        <v>12663.610859377788</v>
      </c>
      <c r="N292" s="13">
        <f t="shared" si="160"/>
        <v>2.2108330816000059</v>
      </c>
      <c r="O292" s="13">
        <f t="shared" si="161"/>
        <v>-2.2108330816000059</v>
      </c>
      <c r="P292" s="13">
        <f t="shared" si="185"/>
        <v>-266.26787371965082</v>
      </c>
      <c r="Q292" s="13">
        <f t="shared" si="162"/>
        <v>266.26787371965082</v>
      </c>
      <c r="R292" s="13">
        <f t="shared" si="163"/>
        <v>12.663610859377789</v>
      </c>
      <c r="S292" s="13">
        <f t="shared" si="186"/>
        <v>312.89028884310733</v>
      </c>
      <c r="T292">
        <f t="shared" si="164"/>
        <v>103.986</v>
      </c>
      <c r="U292" s="13">
        <f t="shared" si="152"/>
        <v>46.622415123456797</v>
      </c>
      <c r="V292" s="13">
        <f t="shared" si="187"/>
        <v>11679.032561728398</v>
      </c>
      <c r="W292" s="13">
        <f t="shared" si="189"/>
        <v>10.452777777777783</v>
      </c>
      <c r="X292" s="13">
        <f t="shared" si="153"/>
        <v>0</v>
      </c>
      <c r="Y292">
        <f t="shared" si="165"/>
        <v>44.291294367283953</v>
      </c>
      <c r="Z292">
        <f t="shared" si="166"/>
        <v>37.647600212191357</v>
      </c>
      <c r="AA292">
        <f t="shared" si="167"/>
        <v>33.882840190972225</v>
      </c>
      <c r="AB292">
        <f t="shared" si="168"/>
        <v>32.188698181423611</v>
      </c>
      <c r="AC292">
        <f t="shared" si="169"/>
        <v>32.188698181423611</v>
      </c>
      <c r="AD292">
        <f t="shared" si="170"/>
        <v>28.969828363281252</v>
      </c>
      <c r="AE292">
        <f t="shared" si="171"/>
        <v>24.624354108789063</v>
      </c>
      <c r="AF292">
        <f t="shared" si="172"/>
        <v>23.393136403349608</v>
      </c>
      <c r="AG292">
        <f>AG291+AF292</f>
        <v>5860.0396623000406</v>
      </c>
      <c r="AH292" s="13">
        <f>S292-AG292*-1</f>
        <v>6172.9299511431482</v>
      </c>
      <c r="AI292" s="13">
        <f t="shared" si="173"/>
        <v>700672.36151029414</v>
      </c>
      <c r="AJ292" s="13">
        <f>(R292+AH292)/1000</f>
        <v>6.1855935620025253</v>
      </c>
      <c r="AK292">
        <f t="shared" si="174"/>
        <v>700.98525179913793</v>
      </c>
      <c r="AL292" s="13">
        <f>V292-AG292</f>
        <v>5818.9928994283573</v>
      </c>
      <c r="BU292" s="13">
        <f t="shared" si="175"/>
        <v>1679.9285049171788</v>
      </c>
      <c r="BV292">
        <f t="shared" si="176"/>
        <v>6719.7140196687151</v>
      </c>
      <c r="BW292">
        <f t="shared" si="177"/>
        <v>1.5272077317428898E-4</v>
      </c>
      <c r="BX292" s="13">
        <f t="shared" si="154"/>
        <v>1646.0456647262065</v>
      </c>
      <c r="BY292">
        <f t="shared" si="178"/>
        <v>1017.2562208007956</v>
      </c>
      <c r="BZ292">
        <f t="shared" si="179"/>
        <v>4069.0248832031825</v>
      </c>
      <c r="CA292">
        <f t="shared" si="180"/>
        <v>9.247783825461778E-5</v>
      </c>
      <c r="CB292">
        <f t="shared" si="181"/>
        <v>11786215.866952116</v>
      </c>
      <c r="CC292">
        <f t="shared" si="182"/>
        <v>19464122.799281795</v>
      </c>
    </row>
    <row r="293" spans="2:81" x14ac:dyDescent="0.25">
      <c r="B293" s="2" t="s">
        <v>37</v>
      </c>
      <c r="C293" s="2">
        <v>285</v>
      </c>
      <c r="D293" s="2">
        <v>285</v>
      </c>
      <c r="E293" s="2">
        <f t="shared" si="188"/>
        <v>9.4722222222222232</v>
      </c>
      <c r="F293" s="7">
        <v>34.1</v>
      </c>
      <c r="G293" s="13">
        <f t="shared" si="183"/>
        <v>0.99999999999999989</v>
      </c>
      <c r="H293" s="13">
        <f t="shared" si="184"/>
        <v>3.5999999999999996</v>
      </c>
      <c r="I293" s="13">
        <f t="shared" si="155"/>
        <v>32.352204960455246</v>
      </c>
      <c r="J293" s="19" t="str">
        <f t="shared" si="156"/>
        <v>No</v>
      </c>
      <c r="K293" s="13">
        <f t="shared" si="157"/>
        <v>1324.9999999999998</v>
      </c>
      <c r="L293" s="13">
        <f t="shared" si="158"/>
        <v>1461.338204960455</v>
      </c>
      <c r="M293" s="13">
        <f t="shared" si="159"/>
        <v>13842.120219208755</v>
      </c>
      <c r="N293" s="13">
        <f t="shared" si="160"/>
        <v>1.0230519321717146</v>
      </c>
      <c r="O293" s="13">
        <f t="shared" si="161"/>
        <v>-1.0230519321717146</v>
      </c>
      <c r="P293" s="13">
        <f t="shared" si="185"/>
        <v>-267.29092565182253</v>
      </c>
      <c r="Q293" s="13">
        <f t="shared" si="162"/>
        <v>267.29092565182253</v>
      </c>
      <c r="R293" s="13">
        <f t="shared" si="163"/>
        <v>13.842120219208756</v>
      </c>
      <c r="S293" s="13">
        <f t="shared" si="186"/>
        <v>326.73240906231609</v>
      </c>
      <c r="T293">
        <f t="shared" si="164"/>
        <v>103.986</v>
      </c>
      <c r="U293" s="13">
        <f t="shared" si="152"/>
        <v>59.441483410493838</v>
      </c>
      <c r="V293" s="13">
        <f t="shared" si="187"/>
        <v>11738.474045138892</v>
      </c>
      <c r="W293" s="13">
        <f t="shared" si="189"/>
        <v>12.819068287037041</v>
      </c>
      <c r="X293" s="13">
        <f t="shared" si="153"/>
        <v>0</v>
      </c>
      <c r="Y293">
        <f t="shared" si="165"/>
        <v>56.469409239969146</v>
      </c>
      <c r="Z293">
        <f t="shared" si="166"/>
        <v>47.998997853973769</v>
      </c>
      <c r="AA293">
        <f t="shared" si="167"/>
        <v>43.19909806857639</v>
      </c>
      <c r="AB293">
        <f t="shared" si="168"/>
        <v>41.039143165147571</v>
      </c>
      <c r="AC293">
        <f t="shared" si="169"/>
        <v>41.039143165147571</v>
      </c>
      <c r="AD293">
        <f t="shared" si="170"/>
        <v>36.935228848632818</v>
      </c>
      <c r="AE293">
        <f t="shared" si="171"/>
        <v>31.394944521337894</v>
      </c>
      <c r="AF293">
        <f t="shared" si="172"/>
        <v>29.825197295271</v>
      </c>
      <c r="AG293">
        <f>AG292+AF293</f>
        <v>5889.8648595953118</v>
      </c>
      <c r="AH293" s="13">
        <f>S293-AG293*-1</f>
        <v>6216.5972686576279</v>
      </c>
      <c r="AI293" s="13">
        <f t="shared" si="173"/>
        <v>706888.95877895178</v>
      </c>
      <c r="AJ293" s="13">
        <f>(R293+AH293)/1000</f>
        <v>6.2304393888768361</v>
      </c>
      <c r="AK293">
        <f t="shared" si="174"/>
        <v>707.21569118801472</v>
      </c>
      <c r="AL293" s="13">
        <f>V293-AG293</f>
        <v>5848.6091855435798</v>
      </c>
      <c r="BU293" s="13">
        <f t="shared" si="175"/>
        <v>1679.9285049171788</v>
      </c>
      <c r="BV293">
        <f t="shared" si="176"/>
        <v>6719.7140196687151</v>
      </c>
      <c r="BW293">
        <f t="shared" si="177"/>
        <v>1.5272077317428898E-4</v>
      </c>
      <c r="BX293" s="13">
        <f t="shared" si="154"/>
        <v>1636.7294068486024</v>
      </c>
      <c r="BY293">
        <f t="shared" si="178"/>
        <v>1011.4987734324362</v>
      </c>
      <c r="BZ293">
        <f t="shared" si="179"/>
        <v>4045.9950937297449</v>
      </c>
      <c r="CA293">
        <f t="shared" si="180"/>
        <v>9.1954433948403288E-5</v>
      </c>
      <c r="CB293">
        <f t="shared" si="181"/>
        <v>11786215.866952116</v>
      </c>
      <c r="CC293">
        <f t="shared" si="182"/>
        <v>19574912.516018543</v>
      </c>
    </row>
    <row r="294" spans="2:81" x14ac:dyDescent="0.25">
      <c r="B294" s="2" t="s">
        <v>37</v>
      </c>
      <c r="C294" s="2">
        <v>286</v>
      </c>
      <c r="D294" s="2">
        <v>286</v>
      </c>
      <c r="E294" s="2">
        <f t="shared" si="188"/>
        <v>10.388888888888888</v>
      </c>
      <c r="F294" s="7">
        <v>37.4</v>
      </c>
      <c r="G294" s="13">
        <f t="shared" si="183"/>
        <v>0.91666666666666685</v>
      </c>
      <c r="H294" s="13">
        <f t="shared" si="184"/>
        <v>3.3000000000000007</v>
      </c>
      <c r="I294" s="13">
        <f t="shared" si="155"/>
        <v>38.916908360339491</v>
      </c>
      <c r="J294" s="19" t="str">
        <f t="shared" si="156"/>
        <v>No</v>
      </c>
      <c r="K294" s="13">
        <f t="shared" si="157"/>
        <v>1214.5833333333335</v>
      </c>
      <c r="L294" s="13">
        <f t="shared" si="158"/>
        <v>1357.486241693673</v>
      </c>
      <c r="M294" s="13">
        <f t="shared" si="159"/>
        <v>14102.773733150934</v>
      </c>
      <c r="N294" s="13">
        <f t="shared" si="160"/>
        <v>2.0412864646324369</v>
      </c>
      <c r="O294" s="13">
        <f t="shared" si="161"/>
        <v>-2.0412864646324369</v>
      </c>
      <c r="P294" s="13">
        <f t="shared" si="185"/>
        <v>-269.33221211645497</v>
      </c>
      <c r="Q294" s="13">
        <f t="shared" si="162"/>
        <v>269.33221211645497</v>
      </c>
      <c r="R294" s="13">
        <f t="shared" si="163"/>
        <v>14.102773733150935</v>
      </c>
      <c r="S294" s="13">
        <f t="shared" si="186"/>
        <v>340.83518279546701</v>
      </c>
      <c r="T294">
        <f t="shared" si="164"/>
        <v>103.986</v>
      </c>
      <c r="U294" s="13">
        <f t="shared" si="152"/>
        <v>71.502970679012336</v>
      </c>
      <c r="V294" s="13">
        <f t="shared" si="187"/>
        <v>11809.977015817904</v>
      </c>
      <c r="W294" s="13">
        <f t="shared" si="189"/>
        <v>12.061487268518498</v>
      </c>
      <c r="X294" s="13">
        <f t="shared" si="153"/>
        <v>0</v>
      </c>
      <c r="Y294">
        <f t="shared" si="165"/>
        <v>67.927822145061711</v>
      </c>
      <c r="Z294">
        <f t="shared" si="166"/>
        <v>57.738648823302455</v>
      </c>
      <c r="AA294">
        <f t="shared" si="167"/>
        <v>51.964783940972211</v>
      </c>
      <c r="AB294">
        <f t="shared" si="168"/>
        <v>49.366544743923598</v>
      </c>
      <c r="AC294">
        <f t="shared" si="169"/>
        <v>49.366544743923598</v>
      </c>
      <c r="AD294">
        <f t="shared" si="170"/>
        <v>44.429890269531242</v>
      </c>
      <c r="AE294">
        <f t="shared" si="171"/>
        <v>37.765406729101556</v>
      </c>
      <c r="AF294">
        <f t="shared" si="172"/>
        <v>35.877136392646477</v>
      </c>
      <c r="AG294">
        <f>AG293+AF294</f>
        <v>5925.741995987958</v>
      </c>
      <c r="AH294" s="13">
        <f>S294-AG294*-1</f>
        <v>6266.5771787834246</v>
      </c>
      <c r="AI294" s="13">
        <f t="shared" si="173"/>
        <v>713155.53595773526</v>
      </c>
      <c r="AJ294" s="13">
        <f>(R294+AH294)/1000</f>
        <v>6.2806799525165751</v>
      </c>
      <c r="AK294">
        <f t="shared" si="174"/>
        <v>713.49637114053132</v>
      </c>
      <c r="AL294" s="13">
        <f>V294-AG294</f>
        <v>5884.2350198299455</v>
      </c>
      <c r="BU294" s="13">
        <f t="shared" si="175"/>
        <v>1679.9285049171788</v>
      </c>
      <c r="BV294">
        <f t="shared" si="176"/>
        <v>6719.7140196687151</v>
      </c>
      <c r="BW294">
        <f t="shared" si="177"/>
        <v>1.5272077317428898E-4</v>
      </c>
      <c r="BX294" s="13">
        <f t="shared" si="154"/>
        <v>1627.9637209762066</v>
      </c>
      <c r="BY294">
        <f t="shared" si="178"/>
        <v>1006.0815795632957</v>
      </c>
      <c r="BZ294">
        <f t="shared" si="179"/>
        <v>4024.3263182531828</v>
      </c>
      <c r="CA294">
        <f t="shared" si="180"/>
        <v>9.1461961778481425E-5</v>
      </c>
      <c r="CB294">
        <f t="shared" si="181"/>
        <v>11786215.866952116</v>
      </c>
      <c r="CC294">
        <f t="shared" si="182"/>
        <v>19680312.613013428</v>
      </c>
    </row>
    <row r="295" spans="2:81" x14ac:dyDescent="0.25">
      <c r="B295" s="2" t="s">
        <v>37</v>
      </c>
      <c r="C295" s="2">
        <v>287</v>
      </c>
      <c r="D295" s="2">
        <v>287</v>
      </c>
      <c r="E295" s="2">
        <f t="shared" si="188"/>
        <v>11.305555555555555</v>
      </c>
      <c r="F295" s="7">
        <v>40.700000000000003</v>
      </c>
      <c r="G295" s="13">
        <f t="shared" si="183"/>
        <v>0.91666666666666685</v>
      </c>
      <c r="H295" s="13">
        <f t="shared" si="184"/>
        <v>3.3000000000000007</v>
      </c>
      <c r="I295" s="13">
        <f t="shared" si="155"/>
        <v>46.08758438175154</v>
      </c>
      <c r="J295" s="19" t="str">
        <f t="shared" si="156"/>
        <v>No</v>
      </c>
      <c r="K295" s="13">
        <f t="shared" si="157"/>
        <v>1214.5833333333335</v>
      </c>
      <c r="L295" s="13">
        <f t="shared" si="158"/>
        <v>1364.656917715085</v>
      </c>
      <c r="M295" s="13">
        <f t="shared" si="159"/>
        <v>15428.204597501099</v>
      </c>
      <c r="N295" s="13">
        <f t="shared" si="160"/>
        <v>2.2533492734270109</v>
      </c>
      <c r="O295" s="13">
        <f t="shared" si="161"/>
        <v>-2.2533492734270109</v>
      </c>
      <c r="P295" s="13">
        <f t="shared" si="185"/>
        <v>-271.585561389882</v>
      </c>
      <c r="Q295" s="13">
        <f t="shared" si="162"/>
        <v>271.585561389882</v>
      </c>
      <c r="R295" s="13">
        <f t="shared" si="163"/>
        <v>15.428204597501098</v>
      </c>
      <c r="S295" s="13">
        <f t="shared" si="186"/>
        <v>356.26338739296813</v>
      </c>
      <c r="T295">
        <f t="shared" si="164"/>
        <v>103.986</v>
      </c>
      <c r="U295" s="13">
        <f t="shared" si="152"/>
        <v>84.677826003086423</v>
      </c>
      <c r="V295" s="13">
        <f t="shared" si="187"/>
        <v>11894.65484182099</v>
      </c>
      <c r="W295" s="13">
        <f t="shared" si="189"/>
        <v>13.174855324074088</v>
      </c>
      <c r="X295" s="13">
        <f t="shared" si="153"/>
        <v>0</v>
      </c>
      <c r="Y295">
        <f t="shared" si="165"/>
        <v>80.443934702932097</v>
      </c>
      <c r="Z295">
        <f t="shared" si="166"/>
        <v>68.377344497492274</v>
      </c>
      <c r="AA295">
        <f t="shared" si="167"/>
        <v>61.539610047743047</v>
      </c>
      <c r="AB295">
        <f t="shared" si="168"/>
        <v>58.462629545355888</v>
      </c>
      <c r="AC295">
        <f t="shared" si="169"/>
        <v>58.462629545355888</v>
      </c>
      <c r="AD295">
        <f t="shared" si="170"/>
        <v>52.616366590820299</v>
      </c>
      <c r="AE295">
        <f t="shared" si="171"/>
        <v>44.723911602197255</v>
      </c>
      <c r="AF295">
        <f t="shared" si="172"/>
        <v>42.48771602208739</v>
      </c>
      <c r="AG295">
        <f>AG294+AF295</f>
        <v>5968.2297120100457</v>
      </c>
      <c r="AH295" s="13">
        <f>S295-AG295*-1</f>
        <v>6324.4930994030137</v>
      </c>
      <c r="AI295" s="13">
        <f t="shared" si="173"/>
        <v>719480.02905713825</v>
      </c>
      <c r="AJ295" s="13">
        <f>(R295+AH295)/1000</f>
        <v>6.3399213040005149</v>
      </c>
      <c r="AK295">
        <f t="shared" si="174"/>
        <v>719.83629244453186</v>
      </c>
      <c r="AL295" s="13">
        <f>V295-AG295</f>
        <v>5926.4251298109439</v>
      </c>
      <c r="BU295" s="13">
        <f t="shared" si="175"/>
        <v>1679.9285049171788</v>
      </c>
      <c r="BV295">
        <f t="shared" si="176"/>
        <v>6719.7140196687151</v>
      </c>
      <c r="BW295">
        <f t="shared" si="177"/>
        <v>1.5272077317428898E-4</v>
      </c>
      <c r="BX295" s="13">
        <f t="shared" si="154"/>
        <v>1618.3888948694357</v>
      </c>
      <c r="BY295">
        <f t="shared" si="178"/>
        <v>1000.1643370293112</v>
      </c>
      <c r="BZ295">
        <f t="shared" si="179"/>
        <v>4000.657348117245</v>
      </c>
      <c r="CA295">
        <f t="shared" si="180"/>
        <v>9.0924030639028301E-5</v>
      </c>
      <c r="CB295">
        <f t="shared" si="181"/>
        <v>11786215.866952116</v>
      </c>
      <c r="CC295">
        <f t="shared" si="182"/>
        <v>19796746.661463626</v>
      </c>
    </row>
    <row r="296" spans="2:81" x14ac:dyDescent="0.25">
      <c r="B296" s="2" t="s">
        <v>37</v>
      </c>
      <c r="C296" s="2">
        <v>288</v>
      </c>
      <c r="D296" s="2">
        <v>288</v>
      </c>
      <c r="E296" s="2">
        <f t="shared" si="188"/>
        <v>12.222222222222221</v>
      </c>
      <c r="F296" s="7">
        <v>44</v>
      </c>
      <c r="G296" s="13">
        <f t="shared" si="183"/>
        <v>0.91666666666666585</v>
      </c>
      <c r="H296" s="13">
        <f t="shared" si="184"/>
        <v>3.2999999999999972</v>
      </c>
      <c r="I296" s="13">
        <f t="shared" si="155"/>
        <v>53.864233024691345</v>
      </c>
      <c r="J296" s="19" t="str">
        <f t="shared" si="156"/>
        <v>No</v>
      </c>
      <c r="K296" s="13">
        <f t="shared" si="157"/>
        <v>1214.5833333333323</v>
      </c>
      <c r="L296" s="13">
        <f t="shared" si="158"/>
        <v>1372.4335663580237</v>
      </c>
      <c r="M296" s="13">
        <f t="shared" si="159"/>
        <v>16774.188033264734</v>
      </c>
      <c r="N296" s="13">
        <f t="shared" si="160"/>
        <v>2.4859646536351221</v>
      </c>
      <c r="O296" s="13">
        <f t="shared" si="161"/>
        <v>-2.4859646536351221</v>
      </c>
      <c r="P296" s="13">
        <f t="shared" si="185"/>
        <v>-274.07152604351711</v>
      </c>
      <c r="Q296" s="13">
        <f t="shared" si="162"/>
        <v>274.07152604351711</v>
      </c>
      <c r="R296" s="13">
        <f t="shared" si="163"/>
        <v>16.774188033264736</v>
      </c>
      <c r="S296" s="13">
        <f t="shared" si="186"/>
        <v>373.03757542623288</v>
      </c>
      <c r="T296">
        <f t="shared" si="164"/>
        <v>103.986</v>
      </c>
      <c r="U296" s="13">
        <f t="shared" si="152"/>
        <v>98.966049382716037</v>
      </c>
      <c r="V296" s="13">
        <f t="shared" si="187"/>
        <v>11993.620891203705</v>
      </c>
      <c r="W296" s="13">
        <f t="shared" si="189"/>
        <v>14.288223379629613</v>
      </c>
      <c r="X296" s="13">
        <f t="shared" si="153"/>
        <v>0</v>
      </c>
      <c r="Y296">
        <f t="shared" si="165"/>
        <v>94.017746913580226</v>
      </c>
      <c r="Z296">
        <f t="shared" si="166"/>
        <v>79.91508487654319</v>
      </c>
      <c r="AA296">
        <f t="shared" si="167"/>
        <v>71.923576388888875</v>
      </c>
      <c r="AB296">
        <f t="shared" si="168"/>
        <v>68.327397569444429</v>
      </c>
      <c r="AC296">
        <f t="shared" si="169"/>
        <v>68.327397569444429</v>
      </c>
      <c r="AD296">
        <f t="shared" si="170"/>
        <v>61.494657812499987</v>
      </c>
      <c r="AE296">
        <f t="shared" si="171"/>
        <v>52.270459140624986</v>
      </c>
      <c r="AF296">
        <f t="shared" si="172"/>
        <v>49.656936183593736</v>
      </c>
      <c r="AG296">
        <f>AG295+AF296</f>
        <v>6017.8866481936393</v>
      </c>
      <c r="AH296" s="13">
        <f>S296-AG296*-1</f>
        <v>6390.9242236198725</v>
      </c>
      <c r="AI296" s="13">
        <f t="shared" si="173"/>
        <v>725870.95328075811</v>
      </c>
      <c r="AJ296" s="13">
        <f>(R296+AH296)/1000</f>
        <v>6.4076984116531372</v>
      </c>
      <c r="AK296">
        <f t="shared" si="174"/>
        <v>726.24399085618495</v>
      </c>
      <c r="AL296" s="13">
        <f>V296-AG296</f>
        <v>5975.7342430100662</v>
      </c>
      <c r="BU296" s="13">
        <f t="shared" si="175"/>
        <v>1679.9285049171788</v>
      </c>
      <c r="BV296">
        <f t="shared" si="176"/>
        <v>6719.7140196687151</v>
      </c>
      <c r="BW296">
        <f t="shared" si="177"/>
        <v>1.5272077317428898E-4</v>
      </c>
      <c r="BX296" s="13">
        <f t="shared" si="154"/>
        <v>1608.0049285282898</v>
      </c>
      <c r="BY296">
        <f t="shared" si="178"/>
        <v>993.7470458304831</v>
      </c>
      <c r="BZ296">
        <f t="shared" si="179"/>
        <v>3974.9881833219324</v>
      </c>
      <c r="CA296">
        <f t="shared" si="180"/>
        <v>9.0340640530043914E-5</v>
      </c>
      <c r="CB296">
        <f t="shared" si="181"/>
        <v>11786215.866952116</v>
      </c>
      <c r="CC296">
        <f t="shared" si="182"/>
        <v>19924587.532688428</v>
      </c>
    </row>
    <row r="297" spans="2:81" x14ac:dyDescent="0.25">
      <c r="B297" s="2" t="s">
        <v>37</v>
      </c>
      <c r="C297" s="2">
        <v>289</v>
      </c>
      <c r="D297" s="2">
        <v>289</v>
      </c>
      <c r="E297" s="2">
        <f t="shared" si="188"/>
        <v>13.138888888888888</v>
      </c>
      <c r="F297" s="7">
        <v>47.3</v>
      </c>
      <c r="G297" s="13">
        <f t="shared" si="183"/>
        <v>0.72222222222222265</v>
      </c>
      <c r="H297" s="13">
        <f t="shared" si="184"/>
        <v>2.6000000000000014</v>
      </c>
      <c r="I297" s="13">
        <f t="shared" si="155"/>
        <v>62.246854289158932</v>
      </c>
      <c r="J297" s="19" t="str">
        <f t="shared" si="156"/>
        <v>No</v>
      </c>
      <c r="K297" s="13">
        <f t="shared" si="157"/>
        <v>956.94444444444503</v>
      </c>
      <c r="L297" s="13">
        <f t="shared" si="158"/>
        <v>1123.1772987336039</v>
      </c>
      <c r="M297" s="13">
        <f t="shared" si="159"/>
        <v>14757.301730583184</v>
      </c>
      <c r="N297" s="13">
        <f t="shared" si="160"/>
        <v>-0.64428970460198443</v>
      </c>
      <c r="O297" s="13">
        <f t="shared" si="161"/>
        <v>0.64428970460198443</v>
      </c>
      <c r="P297" s="13">
        <f t="shared" si="185"/>
        <v>-273.42723633891512</v>
      </c>
      <c r="Q297" s="13">
        <f t="shared" si="162"/>
        <v>273.42723633891512</v>
      </c>
      <c r="R297" s="13">
        <f t="shared" si="163"/>
        <v>14.757301730583183</v>
      </c>
      <c r="S297" s="13">
        <f t="shared" si="186"/>
        <v>387.79487715681609</v>
      </c>
      <c r="T297">
        <f t="shared" si="164"/>
        <v>103.986</v>
      </c>
      <c r="U297" s="13">
        <f t="shared" si="152"/>
        <v>114.3676408179012</v>
      </c>
      <c r="V297" s="13">
        <f t="shared" si="187"/>
        <v>12107.988532021607</v>
      </c>
      <c r="W297" s="13">
        <f t="shared" si="189"/>
        <v>15.401591435185168</v>
      </c>
      <c r="X297" s="13">
        <f t="shared" si="153"/>
        <v>0</v>
      </c>
      <c r="Y297">
        <f t="shared" si="165"/>
        <v>108.64925877700614</v>
      </c>
      <c r="Z297">
        <f t="shared" si="166"/>
        <v>92.351869960455218</v>
      </c>
      <c r="AA297">
        <f t="shared" si="167"/>
        <v>83.116682964409705</v>
      </c>
      <c r="AB297">
        <f t="shared" si="168"/>
        <v>78.960848816189213</v>
      </c>
      <c r="AC297">
        <f t="shared" si="169"/>
        <v>78.960848816189213</v>
      </c>
      <c r="AD297">
        <f t="shared" si="170"/>
        <v>71.064763934570294</v>
      </c>
      <c r="AE297">
        <f t="shared" si="171"/>
        <v>60.40504934438475</v>
      </c>
      <c r="AF297">
        <f t="shared" si="172"/>
        <v>57.384796877165513</v>
      </c>
      <c r="AG297">
        <f>AG296+AF297</f>
        <v>6075.2714450708045</v>
      </c>
      <c r="AH297" s="13">
        <f>S297-AG297*-1</f>
        <v>6463.0663222276207</v>
      </c>
      <c r="AI297" s="13">
        <f t="shared" si="173"/>
        <v>732334.0196029857</v>
      </c>
      <c r="AJ297" s="13">
        <f>(R297+AH297)/1000</f>
        <v>6.4778236239582041</v>
      </c>
      <c r="AK297">
        <f t="shared" si="174"/>
        <v>732.72181448014317</v>
      </c>
      <c r="AL297" s="13">
        <f>V297-AG297</f>
        <v>6032.7170869508027</v>
      </c>
      <c r="BU297" s="13">
        <f t="shared" si="175"/>
        <v>1679.9285049171788</v>
      </c>
      <c r="BV297">
        <f t="shared" si="176"/>
        <v>6719.7140196687151</v>
      </c>
      <c r="BW297">
        <f t="shared" si="177"/>
        <v>1.5272077317428898E-4</v>
      </c>
      <c r="BX297" s="13">
        <f t="shared" si="154"/>
        <v>1596.8118219527692</v>
      </c>
      <c r="BY297">
        <f t="shared" si="178"/>
        <v>986.82970596681128</v>
      </c>
      <c r="BZ297">
        <f t="shared" si="179"/>
        <v>3947.3188238672451</v>
      </c>
      <c r="CA297">
        <f t="shared" si="180"/>
        <v>8.9711791451528293E-5</v>
      </c>
      <c r="CB297">
        <f t="shared" si="181"/>
        <v>11786215.866952116</v>
      </c>
      <c r="CC297">
        <f t="shared" si="182"/>
        <v>20064252.099709194</v>
      </c>
    </row>
    <row r="298" spans="2:81" x14ac:dyDescent="0.25">
      <c r="B298" s="2" t="s">
        <v>37</v>
      </c>
      <c r="C298" s="2">
        <v>290</v>
      </c>
      <c r="D298" s="2">
        <v>290</v>
      </c>
      <c r="E298" s="2">
        <f t="shared" si="188"/>
        <v>13.666666666666668</v>
      </c>
      <c r="F298" s="7">
        <v>49.2</v>
      </c>
      <c r="G298" s="13">
        <f t="shared" si="183"/>
        <v>0.34722222222222221</v>
      </c>
      <c r="H298" s="13">
        <f t="shared" si="184"/>
        <v>1.25</v>
      </c>
      <c r="I298" s="13">
        <f t="shared" si="155"/>
        <v>67.348097638888888</v>
      </c>
      <c r="J298" s="19" t="str">
        <f t="shared" si="156"/>
        <v>No</v>
      </c>
      <c r="K298" s="13">
        <f t="shared" si="157"/>
        <v>460.0694444444444</v>
      </c>
      <c r="L298" s="13">
        <f t="shared" si="158"/>
        <v>631.40354208333326</v>
      </c>
      <c r="M298" s="13">
        <f t="shared" si="159"/>
        <v>8629.1817418055562</v>
      </c>
      <c r="N298" s="13">
        <f t="shared" si="160"/>
        <v>-0.74345521807103054</v>
      </c>
      <c r="O298" s="13">
        <f t="shared" si="161"/>
        <v>0.74345521807103054</v>
      </c>
      <c r="P298" s="13">
        <f t="shared" si="185"/>
        <v>-272.68378112084412</v>
      </c>
      <c r="Q298" s="13">
        <f t="shared" si="162"/>
        <v>272.68378112084412</v>
      </c>
      <c r="R298" s="13">
        <f t="shared" si="163"/>
        <v>8.6291817418055565</v>
      </c>
      <c r="S298" s="13">
        <f t="shared" si="186"/>
        <v>396.42405889862164</v>
      </c>
      <c r="T298">
        <f t="shared" si="164"/>
        <v>103.986</v>
      </c>
      <c r="U298" s="13">
        <f t="shared" si="152"/>
        <v>123.74027777777779</v>
      </c>
      <c r="V298" s="13">
        <f t="shared" si="187"/>
        <v>12231.728809799384</v>
      </c>
      <c r="W298" s="13">
        <f t="shared" si="189"/>
        <v>9.3726369598765871</v>
      </c>
      <c r="X298" s="13">
        <f t="shared" si="153"/>
        <v>0</v>
      </c>
      <c r="Y298">
        <f t="shared" si="165"/>
        <v>117.55326388888889</v>
      </c>
      <c r="Z298">
        <f t="shared" si="166"/>
        <v>99.920274305555552</v>
      </c>
      <c r="AA298">
        <f t="shared" si="167"/>
        <v>89.928246874999999</v>
      </c>
      <c r="AB298">
        <f t="shared" si="168"/>
        <v>85.43183453124999</v>
      </c>
      <c r="AC298">
        <f t="shared" si="169"/>
        <v>85.43183453124999</v>
      </c>
      <c r="AD298">
        <f t="shared" si="170"/>
        <v>76.888651078124994</v>
      </c>
      <c r="AE298">
        <f t="shared" si="171"/>
        <v>65.355353416406246</v>
      </c>
      <c r="AF298">
        <f t="shared" si="172"/>
        <v>62.087585745585933</v>
      </c>
      <c r="AG298">
        <f>AG297+AF298</f>
        <v>6137.3590308163903</v>
      </c>
      <c r="AH298" s="13">
        <f>S298-AG298*-1</f>
        <v>6533.7830897150116</v>
      </c>
      <c r="AI298" s="13">
        <f t="shared" si="173"/>
        <v>738867.80269270076</v>
      </c>
      <c r="AJ298" s="13">
        <f>(R298+AH298)/1000</f>
        <v>6.5424122714568176</v>
      </c>
      <c r="AK298">
        <f t="shared" si="174"/>
        <v>739.26422675159995</v>
      </c>
      <c r="AL298" s="13">
        <f>V298-AG298</f>
        <v>6094.3697789829939</v>
      </c>
      <c r="BU298" s="13">
        <f t="shared" si="175"/>
        <v>1679.9285049171788</v>
      </c>
      <c r="BV298">
        <f t="shared" si="176"/>
        <v>6719.7140196687151</v>
      </c>
      <c r="BW298">
        <f t="shared" si="177"/>
        <v>1.5272077317428898E-4</v>
      </c>
      <c r="BX298" s="13">
        <f t="shared" si="154"/>
        <v>1590.0002580421788</v>
      </c>
      <c r="BY298">
        <f t="shared" si="178"/>
        <v>982.62015947006648</v>
      </c>
      <c r="BZ298">
        <f t="shared" si="179"/>
        <v>3930.4806378802659</v>
      </c>
      <c r="CA298">
        <f t="shared" si="180"/>
        <v>8.9329105406369679E-5</v>
      </c>
      <c r="CB298">
        <f t="shared" si="181"/>
        <v>11786215.866952116</v>
      </c>
      <c r="CC298">
        <f t="shared" si="182"/>
        <v>20150207.391102448</v>
      </c>
    </row>
    <row r="299" spans="2:81" x14ac:dyDescent="0.25">
      <c r="B299" s="2" t="s">
        <v>37</v>
      </c>
      <c r="C299" s="2">
        <v>291</v>
      </c>
      <c r="D299" s="2">
        <v>291</v>
      </c>
      <c r="E299" s="2">
        <f t="shared" si="188"/>
        <v>13.833333333333332</v>
      </c>
      <c r="F299" s="7">
        <v>49.8</v>
      </c>
      <c r="G299" s="13">
        <f t="shared" si="183"/>
        <v>0</v>
      </c>
      <c r="H299" s="13">
        <f t="shared" si="184"/>
        <v>0</v>
      </c>
      <c r="I299" s="13">
        <f t="shared" si="155"/>
        <v>69.000750243055535</v>
      </c>
      <c r="J299" s="19" t="str">
        <f t="shared" si="156"/>
        <v>No</v>
      </c>
      <c r="K299" s="13">
        <f t="shared" si="157"/>
        <v>0</v>
      </c>
      <c r="L299" s="13">
        <f t="shared" si="158"/>
        <v>172.98675024305555</v>
      </c>
      <c r="M299" s="13">
        <f t="shared" si="159"/>
        <v>2392.9833783622685</v>
      </c>
      <c r="N299" s="13">
        <f t="shared" si="160"/>
        <v>-0.64347495497103191</v>
      </c>
      <c r="O299" s="13">
        <f t="shared" si="161"/>
        <v>0.64347495497103191</v>
      </c>
      <c r="P299" s="13">
        <f t="shared" si="185"/>
        <v>-272.04030616587306</v>
      </c>
      <c r="Q299" s="13">
        <f t="shared" si="162"/>
        <v>272.04030616587306</v>
      </c>
      <c r="R299" s="13">
        <f t="shared" si="163"/>
        <v>2.3929833783622683</v>
      </c>
      <c r="S299" s="13">
        <f t="shared" si="186"/>
        <v>398.8170422769839</v>
      </c>
      <c r="T299">
        <f t="shared" si="164"/>
        <v>103.986</v>
      </c>
      <c r="U299" s="13">
        <f t="shared" si="152"/>
        <v>126.77673611111109</v>
      </c>
      <c r="V299" s="13">
        <f t="shared" si="187"/>
        <v>12358.505545910495</v>
      </c>
      <c r="W299" s="13">
        <f t="shared" si="189"/>
        <v>3.0364583333333002</v>
      </c>
      <c r="X299" s="13">
        <f t="shared" si="153"/>
        <v>0</v>
      </c>
      <c r="Y299">
        <f t="shared" si="165"/>
        <v>120.43789930555553</v>
      </c>
      <c r="Z299">
        <f t="shared" si="166"/>
        <v>102.3722144097222</v>
      </c>
      <c r="AA299">
        <f t="shared" si="167"/>
        <v>92.134992968749984</v>
      </c>
      <c r="AB299">
        <f t="shared" si="168"/>
        <v>87.528243320312484</v>
      </c>
      <c r="AC299">
        <f t="shared" si="169"/>
        <v>87.528243320312484</v>
      </c>
      <c r="AD299">
        <f t="shared" si="170"/>
        <v>78.775418988281231</v>
      </c>
      <c r="AE299">
        <f t="shared" si="171"/>
        <v>66.95910614003904</v>
      </c>
      <c r="AF299">
        <f t="shared" si="172"/>
        <v>63.611150833037087</v>
      </c>
      <c r="AG299">
        <f>AG298+AF299</f>
        <v>6200.9701816494271</v>
      </c>
      <c r="AH299" s="13">
        <f>S299-AG299*-1</f>
        <v>6599.7872239264107</v>
      </c>
      <c r="AI299" s="13">
        <f t="shared" si="173"/>
        <v>745467.58991662716</v>
      </c>
      <c r="AJ299" s="13">
        <f>(R299+AH299)/1000</f>
        <v>6.6021802073047731</v>
      </c>
      <c r="AK299">
        <f t="shared" si="174"/>
        <v>745.86640695890469</v>
      </c>
      <c r="AL299" s="13">
        <f>V299-AG299</f>
        <v>6157.535364261068</v>
      </c>
      <c r="BU299" s="13">
        <f t="shared" si="175"/>
        <v>1679.9285049171788</v>
      </c>
      <c r="BV299">
        <f t="shared" si="176"/>
        <v>6719.7140196687151</v>
      </c>
      <c r="BW299">
        <f t="shared" si="177"/>
        <v>1.5272077317428898E-4</v>
      </c>
      <c r="BX299" s="13">
        <f t="shared" si="154"/>
        <v>1587.7935119484289</v>
      </c>
      <c r="BY299">
        <f t="shared" si="178"/>
        <v>981.25639038412908</v>
      </c>
      <c r="BZ299">
        <f t="shared" si="179"/>
        <v>3925.0255615365163</v>
      </c>
      <c r="CA299">
        <f t="shared" si="180"/>
        <v>8.9205126398557186E-5</v>
      </c>
      <c r="CB299">
        <f t="shared" si="181"/>
        <v>11786215.866952116</v>
      </c>
      <c r="CC299">
        <f t="shared" si="182"/>
        <v>20178212.538569011</v>
      </c>
    </row>
    <row r="300" spans="2:81" x14ac:dyDescent="0.25">
      <c r="B300" s="2" t="s">
        <v>37</v>
      </c>
      <c r="C300" s="2">
        <v>292</v>
      </c>
      <c r="D300" s="2">
        <v>292</v>
      </c>
      <c r="E300" s="2">
        <f t="shared" si="188"/>
        <v>13.666666666666668</v>
      </c>
      <c r="F300" s="7">
        <v>49.2</v>
      </c>
      <c r="G300" s="13">
        <f t="shared" si="183"/>
        <v>-0.23611111111111052</v>
      </c>
      <c r="H300" s="13">
        <f t="shared" si="184"/>
        <v>-0.84999999999999787</v>
      </c>
      <c r="I300" s="13">
        <f t="shared" si="155"/>
        <v>67.348097638888888</v>
      </c>
      <c r="J300" s="19" t="str">
        <f t="shared" si="156"/>
        <v>Yes</v>
      </c>
      <c r="K300" s="13">
        <f t="shared" si="157"/>
        <v>-312.84722222222143</v>
      </c>
      <c r="L300" s="13">
        <f t="shared" si="158"/>
        <v>-141.51312458333254</v>
      </c>
      <c r="M300" s="13">
        <f t="shared" si="159"/>
        <v>-1934.0127026388782</v>
      </c>
      <c r="N300" s="13">
        <f t="shared" si="160"/>
        <v>1.1024456306944219</v>
      </c>
      <c r="O300" s="13">
        <f t="shared" si="161"/>
        <v>-1.1024456306944219</v>
      </c>
      <c r="P300" s="13">
        <f t="shared" si="185"/>
        <v>-273.1427517965675</v>
      </c>
      <c r="Q300" s="13">
        <f t="shared" si="162"/>
        <v>273.1427517965675</v>
      </c>
      <c r="R300" s="13">
        <f t="shared" si="163"/>
        <v>-1.9340127026388783</v>
      </c>
      <c r="S300" s="13">
        <f t="shared" si="186"/>
        <v>396.88302957434502</v>
      </c>
      <c r="T300">
        <f t="shared" si="164"/>
        <v>103.986</v>
      </c>
      <c r="U300" s="13">
        <f t="shared" si="152"/>
        <v>123.74027777777779</v>
      </c>
      <c r="V300" s="13">
        <f t="shared" si="187"/>
        <v>12482.245823688272</v>
      </c>
      <c r="W300" s="13">
        <f t="shared" si="189"/>
        <v>-3.0364583333333002</v>
      </c>
      <c r="X300" s="13">
        <f t="shared" si="153"/>
        <v>3.0364583333333002</v>
      </c>
      <c r="Y300">
        <f t="shared" si="165"/>
        <v>117.55326388888889</v>
      </c>
      <c r="Z300">
        <f t="shared" si="166"/>
        <v>99.920274305555552</v>
      </c>
      <c r="AA300">
        <f t="shared" si="167"/>
        <v>89.928246874999999</v>
      </c>
      <c r="AB300">
        <f t="shared" si="168"/>
        <v>85.43183453124999</v>
      </c>
      <c r="AC300">
        <f t="shared" si="169"/>
        <v>85.43183453124999</v>
      </c>
      <c r="AD300">
        <f t="shared" si="170"/>
        <v>76.888651078124994</v>
      </c>
      <c r="AE300">
        <f t="shared" si="171"/>
        <v>65.355353416406246</v>
      </c>
      <c r="AF300">
        <f t="shared" si="172"/>
        <v>62.087585745585933</v>
      </c>
      <c r="AG300">
        <f>AG299+AF300</f>
        <v>6263.0577673950129</v>
      </c>
      <c r="AH300" s="13">
        <f>S300-AG300*-1</f>
        <v>6659.9407969693575</v>
      </c>
      <c r="AI300" s="13">
        <f t="shared" si="173"/>
        <v>752127.5307135965</v>
      </c>
      <c r="AJ300" s="13">
        <f>(R300+AH300)/1000</f>
        <v>6.6580067842667185</v>
      </c>
      <c r="AK300">
        <f t="shared" si="174"/>
        <v>752.52441374317141</v>
      </c>
      <c r="AL300" s="13">
        <f>V300-AG300</f>
        <v>6219.1880562932593</v>
      </c>
      <c r="BU300" s="13">
        <f t="shared" si="175"/>
        <v>1679.9285049171788</v>
      </c>
      <c r="BV300">
        <f t="shared" si="176"/>
        <v>6719.7140196687151</v>
      </c>
      <c r="BW300">
        <f t="shared" si="177"/>
        <v>1.5272077317428898E-4</v>
      </c>
      <c r="BX300" s="13">
        <f t="shared" si="154"/>
        <v>1590.0002580421788</v>
      </c>
      <c r="BY300">
        <f t="shared" si="178"/>
        <v>982.62015947006648</v>
      </c>
      <c r="BZ300">
        <f t="shared" si="179"/>
        <v>3930.4806378802659</v>
      </c>
      <c r="CA300">
        <f t="shared" si="180"/>
        <v>8.9329105406369679E-5</v>
      </c>
      <c r="CB300">
        <f t="shared" si="181"/>
        <v>11786215.866952116</v>
      </c>
      <c r="CC300">
        <f t="shared" si="182"/>
        <v>20150207.391102448</v>
      </c>
    </row>
    <row r="301" spans="2:81" x14ac:dyDescent="0.25">
      <c r="B301" s="2" t="s">
        <v>37</v>
      </c>
      <c r="C301" s="2">
        <v>293</v>
      </c>
      <c r="D301" s="2">
        <v>293</v>
      </c>
      <c r="E301" s="2">
        <f t="shared" si="188"/>
        <v>13.361111111111111</v>
      </c>
      <c r="F301" s="7">
        <v>48.1</v>
      </c>
      <c r="G301" s="13">
        <f t="shared" si="183"/>
        <v>-0.26388888888888967</v>
      </c>
      <c r="H301" s="13">
        <f t="shared" si="184"/>
        <v>-0.95000000000000284</v>
      </c>
      <c r="I301" s="13">
        <f t="shared" si="155"/>
        <v>64.370262483603383</v>
      </c>
      <c r="J301" s="19" t="str">
        <f t="shared" si="156"/>
        <v>Yes</v>
      </c>
      <c r="K301" s="13">
        <f t="shared" si="157"/>
        <v>-349.65277777777879</v>
      </c>
      <c r="L301" s="13">
        <f t="shared" si="158"/>
        <v>-181.29651529417541</v>
      </c>
      <c r="M301" s="13">
        <f t="shared" si="159"/>
        <v>-2422.3228849027323</v>
      </c>
      <c r="N301" s="13">
        <f t="shared" si="160"/>
        <v>3.0489251860849378</v>
      </c>
      <c r="O301" s="13">
        <f t="shared" si="161"/>
        <v>-3.0489251860849378</v>
      </c>
      <c r="P301" s="13">
        <f t="shared" si="185"/>
        <v>-276.19167698265244</v>
      </c>
      <c r="Q301" s="13">
        <f t="shared" si="162"/>
        <v>276.19167698265244</v>
      </c>
      <c r="R301" s="13">
        <f t="shared" si="163"/>
        <v>-2.4223228849027323</v>
      </c>
      <c r="S301" s="13">
        <f t="shared" si="186"/>
        <v>394.4607066894423</v>
      </c>
      <c r="T301">
        <f t="shared" si="164"/>
        <v>103.986</v>
      </c>
      <c r="U301" s="13">
        <f t="shared" si="152"/>
        <v>118.26902970679012</v>
      </c>
      <c r="V301" s="13">
        <f t="shared" si="187"/>
        <v>12600.514853395061</v>
      </c>
      <c r="W301" s="13">
        <f t="shared" si="189"/>
        <v>-5.4712480709876701</v>
      </c>
      <c r="X301" s="13">
        <f t="shared" si="153"/>
        <v>5.4712480709876701</v>
      </c>
      <c r="Y301">
        <f t="shared" si="165"/>
        <v>112.35557822145061</v>
      </c>
      <c r="Z301">
        <f t="shared" si="166"/>
        <v>95.502241488233025</v>
      </c>
      <c r="AA301">
        <f t="shared" si="167"/>
        <v>85.952017339409721</v>
      </c>
      <c r="AB301">
        <f t="shared" si="168"/>
        <v>81.654416472439237</v>
      </c>
      <c r="AC301">
        <f t="shared" si="169"/>
        <v>81.654416472439237</v>
      </c>
      <c r="AD301">
        <f t="shared" si="170"/>
        <v>73.488974825195314</v>
      </c>
      <c r="AE301">
        <f t="shared" si="171"/>
        <v>62.465628601416014</v>
      </c>
      <c r="AF301">
        <f t="shared" si="172"/>
        <v>59.34234717134521</v>
      </c>
      <c r="AG301">
        <f>AG300+AF301</f>
        <v>6322.4001145663578</v>
      </c>
      <c r="AH301" s="13">
        <f>S301-AG301*-1</f>
        <v>6716.8608212558001</v>
      </c>
      <c r="AI301" s="13">
        <f t="shared" si="173"/>
        <v>758844.39153485233</v>
      </c>
      <c r="AJ301" s="13">
        <f>(R301+AH301)/1000</f>
        <v>6.7144384983708978</v>
      </c>
      <c r="AK301">
        <f t="shared" si="174"/>
        <v>759.2388522415423</v>
      </c>
      <c r="AL301" s="13">
        <f>V301-AG301</f>
        <v>6278.1147388287036</v>
      </c>
      <c r="BU301" s="13">
        <f t="shared" si="175"/>
        <v>1679.9285049171788</v>
      </c>
      <c r="BV301">
        <f t="shared" si="176"/>
        <v>6719.7140196687151</v>
      </c>
      <c r="BW301">
        <f t="shared" si="177"/>
        <v>1.5272077317428898E-4</v>
      </c>
      <c r="BX301" s="13">
        <f t="shared" si="154"/>
        <v>1593.9764875777691</v>
      </c>
      <c r="BY301">
        <f t="shared" si="178"/>
        <v>985.07746932306134</v>
      </c>
      <c r="BZ301">
        <f t="shared" si="179"/>
        <v>3940.3098772922453</v>
      </c>
      <c r="CA301">
        <f t="shared" si="180"/>
        <v>8.9552497211187396E-5</v>
      </c>
      <c r="CB301">
        <f t="shared" si="181"/>
        <v>11786215.866952116</v>
      </c>
      <c r="CC301">
        <f t="shared" si="182"/>
        <v>20099942.001116347</v>
      </c>
    </row>
    <row r="302" spans="2:81" x14ac:dyDescent="0.25">
      <c r="B302" s="2" t="s">
        <v>37</v>
      </c>
      <c r="C302" s="2">
        <v>294</v>
      </c>
      <c r="D302" s="2">
        <v>294</v>
      </c>
      <c r="E302" s="2">
        <f t="shared" si="188"/>
        <v>13.138888888888888</v>
      </c>
      <c r="F302" s="7">
        <v>47.3</v>
      </c>
      <c r="G302" s="13">
        <f t="shared" si="183"/>
        <v>-0.18055555555555614</v>
      </c>
      <c r="H302" s="13">
        <f t="shared" si="184"/>
        <v>-0.65000000000000213</v>
      </c>
      <c r="I302" s="13">
        <f t="shared" si="155"/>
        <v>62.246854289158932</v>
      </c>
      <c r="J302" s="19" t="str">
        <f t="shared" si="156"/>
        <v>Yes</v>
      </c>
      <c r="K302" s="13">
        <f t="shared" si="157"/>
        <v>-239.23611111111188</v>
      </c>
      <c r="L302" s="13">
        <f t="shared" si="158"/>
        <v>-73.003256821952959</v>
      </c>
      <c r="M302" s="13">
        <f t="shared" si="159"/>
        <v>-959.18167991065957</v>
      </c>
      <c r="N302" s="13">
        <f t="shared" si="160"/>
        <v>2.9422072089782576</v>
      </c>
      <c r="O302" s="13">
        <f t="shared" si="161"/>
        <v>-2.9422072089782576</v>
      </c>
      <c r="P302" s="13">
        <f t="shared" si="185"/>
        <v>-279.13388419163067</v>
      </c>
      <c r="Q302" s="13">
        <f t="shared" si="162"/>
        <v>279.13388419163067</v>
      </c>
      <c r="R302" s="13">
        <f t="shared" si="163"/>
        <v>-0.95918167991065961</v>
      </c>
      <c r="S302" s="13">
        <f t="shared" si="186"/>
        <v>393.50152500953163</v>
      </c>
      <c r="T302">
        <f t="shared" si="164"/>
        <v>103.986</v>
      </c>
      <c r="U302" s="13">
        <f t="shared" si="152"/>
        <v>114.3676408179012</v>
      </c>
      <c r="V302" s="13">
        <f t="shared" si="187"/>
        <v>12714.882494212963</v>
      </c>
      <c r="W302" s="13">
        <f t="shared" si="189"/>
        <v>-3.901388888888917</v>
      </c>
      <c r="X302" s="13">
        <f t="shared" si="153"/>
        <v>3.901388888888917</v>
      </c>
      <c r="Y302">
        <f t="shared" si="165"/>
        <v>108.64925877700614</v>
      </c>
      <c r="Z302">
        <f t="shared" si="166"/>
        <v>92.351869960455218</v>
      </c>
      <c r="AA302">
        <f t="shared" si="167"/>
        <v>83.116682964409705</v>
      </c>
      <c r="AB302">
        <f t="shared" si="168"/>
        <v>78.960848816189213</v>
      </c>
      <c r="AC302">
        <f t="shared" si="169"/>
        <v>78.960848816189213</v>
      </c>
      <c r="AD302">
        <f t="shared" si="170"/>
        <v>71.064763934570294</v>
      </c>
      <c r="AE302">
        <f t="shared" si="171"/>
        <v>60.40504934438475</v>
      </c>
      <c r="AF302">
        <f t="shared" si="172"/>
        <v>57.384796877165513</v>
      </c>
      <c r="AG302">
        <f>AG301+AF302</f>
        <v>6379.784911443523</v>
      </c>
      <c r="AH302" s="13">
        <f>S302-AG302*-1</f>
        <v>6773.2864364530542</v>
      </c>
      <c r="AI302" s="13">
        <f t="shared" si="173"/>
        <v>765617.67797130533</v>
      </c>
      <c r="AJ302" s="13">
        <f>(R302+AH302)/1000</f>
        <v>6.7723272547731437</v>
      </c>
      <c r="AK302">
        <f t="shared" si="174"/>
        <v>766.01117949631544</v>
      </c>
      <c r="AL302" s="13">
        <f>V302-AG302</f>
        <v>6335.0975827694401</v>
      </c>
      <c r="BU302" s="13">
        <f t="shared" si="175"/>
        <v>1679.9285049171788</v>
      </c>
      <c r="BV302">
        <f t="shared" si="176"/>
        <v>6719.7140196687151</v>
      </c>
      <c r="BW302">
        <f t="shared" si="177"/>
        <v>1.5272077317428898E-4</v>
      </c>
      <c r="BX302" s="13">
        <f t="shared" si="154"/>
        <v>1596.8118219527692</v>
      </c>
      <c r="BY302">
        <f t="shared" si="178"/>
        <v>986.82970596681128</v>
      </c>
      <c r="BZ302">
        <f t="shared" si="179"/>
        <v>3947.3188238672451</v>
      </c>
      <c r="CA302">
        <f t="shared" si="180"/>
        <v>8.9711791451528293E-5</v>
      </c>
      <c r="CB302">
        <f t="shared" si="181"/>
        <v>11786215.866952116</v>
      </c>
      <c r="CC302">
        <f t="shared" si="182"/>
        <v>20064252.099709194</v>
      </c>
    </row>
    <row r="303" spans="2:81" x14ac:dyDescent="0.25">
      <c r="B303" s="2" t="s">
        <v>37</v>
      </c>
      <c r="C303" s="2">
        <v>295</v>
      </c>
      <c r="D303" s="2">
        <v>295</v>
      </c>
      <c r="E303" s="2">
        <f t="shared" si="188"/>
        <v>12.999999999999998</v>
      </c>
      <c r="F303" s="7">
        <v>46.8</v>
      </c>
      <c r="G303" s="13">
        <f t="shared" si="183"/>
        <v>-8.3333333333332538E-2</v>
      </c>
      <c r="H303" s="13">
        <f t="shared" si="184"/>
        <v>-0.29999999999999716</v>
      </c>
      <c r="I303" s="13">
        <f t="shared" si="155"/>
        <v>60.937808749999974</v>
      </c>
      <c r="J303" s="19" t="str">
        <f t="shared" si="156"/>
        <v>Yes</v>
      </c>
      <c r="K303" s="13">
        <f t="shared" si="157"/>
        <v>-110.41666666666561</v>
      </c>
      <c r="L303" s="13">
        <f t="shared" si="158"/>
        <v>54.507142083334372</v>
      </c>
      <c r="M303" s="13">
        <f t="shared" si="159"/>
        <v>708.59284708334678</v>
      </c>
      <c r="N303" s="13">
        <f t="shared" si="160"/>
        <v>3.1137336649845881</v>
      </c>
      <c r="O303" s="13">
        <f t="shared" si="161"/>
        <v>-3.1137336649845881</v>
      </c>
      <c r="P303" s="13">
        <f t="shared" si="185"/>
        <v>-282.24761785661525</v>
      </c>
      <c r="Q303" s="13">
        <f t="shared" si="162"/>
        <v>282.24761785661525</v>
      </c>
      <c r="R303" s="13">
        <f t="shared" si="163"/>
        <v>0.7085928470833468</v>
      </c>
      <c r="S303" s="13">
        <f t="shared" si="186"/>
        <v>394.210117856615</v>
      </c>
      <c r="T303">
        <f t="shared" si="164"/>
        <v>103.986</v>
      </c>
      <c r="U303" s="13">
        <f t="shared" si="152"/>
        <v>111.96249999999996</v>
      </c>
      <c r="V303" s="13">
        <f t="shared" si="187"/>
        <v>12826.844994212963</v>
      </c>
      <c r="W303" s="13">
        <f t="shared" si="189"/>
        <v>-2.4051408179012412</v>
      </c>
      <c r="X303" s="13">
        <f t="shared" si="153"/>
        <v>2.4051408179012412</v>
      </c>
      <c r="Y303">
        <f t="shared" si="165"/>
        <v>106.36437499999997</v>
      </c>
      <c r="Z303">
        <f t="shared" si="166"/>
        <v>90.409718749999968</v>
      </c>
      <c r="AA303">
        <f t="shared" si="167"/>
        <v>81.368746874999971</v>
      </c>
      <c r="AB303">
        <f t="shared" si="168"/>
        <v>77.300309531249965</v>
      </c>
      <c r="AC303">
        <f t="shared" si="169"/>
        <v>77.300309531249965</v>
      </c>
      <c r="AD303">
        <f t="shared" si="170"/>
        <v>69.57027857812497</v>
      </c>
      <c r="AE303">
        <f t="shared" si="171"/>
        <v>59.134736791406226</v>
      </c>
      <c r="AF303">
        <f t="shared" si="172"/>
        <v>56.177999951835915</v>
      </c>
      <c r="AG303">
        <f>AG302+AF303</f>
        <v>6435.9629113953588</v>
      </c>
      <c r="AH303" s="13">
        <f>S303-AG303*-1</f>
        <v>6830.1730292519742</v>
      </c>
      <c r="AI303" s="13">
        <f t="shared" si="173"/>
        <v>772447.8510005573</v>
      </c>
      <c r="AJ303" s="13">
        <f>(R303+AH303)/1000</f>
        <v>6.8308816220990574</v>
      </c>
      <c r="AK303">
        <f t="shared" si="174"/>
        <v>772.84206111841445</v>
      </c>
      <c r="AL303" s="13">
        <f>V303-AG303</f>
        <v>6390.882082817604</v>
      </c>
      <c r="BU303" s="13">
        <f t="shared" si="175"/>
        <v>1679.9285049171788</v>
      </c>
      <c r="BV303">
        <f t="shared" si="176"/>
        <v>6719.7140196687151</v>
      </c>
      <c r="BW303">
        <f t="shared" si="177"/>
        <v>1.5272077317428898E-4</v>
      </c>
      <c r="BX303" s="13">
        <f t="shared" si="154"/>
        <v>1598.5597580421788</v>
      </c>
      <c r="BY303">
        <f t="shared" si="178"/>
        <v>987.90993047006646</v>
      </c>
      <c r="BZ303">
        <f t="shared" si="179"/>
        <v>3951.6397218802658</v>
      </c>
      <c r="CA303">
        <f t="shared" si="180"/>
        <v>8.9809993679096953E-5</v>
      </c>
      <c r="CB303">
        <f t="shared" si="181"/>
        <v>11786215.866952116</v>
      </c>
      <c r="CC303">
        <f t="shared" si="182"/>
        <v>20042312.957193151</v>
      </c>
    </row>
    <row r="304" spans="2:81" x14ac:dyDescent="0.25">
      <c r="B304" s="2" t="s">
        <v>37</v>
      </c>
      <c r="C304" s="2">
        <v>296</v>
      </c>
      <c r="D304" s="2">
        <v>296</v>
      </c>
      <c r="E304" s="2">
        <f t="shared" si="188"/>
        <v>12.972222222222223</v>
      </c>
      <c r="F304" s="7">
        <v>46.7</v>
      </c>
      <c r="G304" s="13">
        <f t="shared" si="183"/>
        <v>0</v>
      </c>
      <c r="H304" s="13">
        <f t="shared" si="184"/>
        <v>0</v>
      </c>
      <c r="I304" s="13">
        <f t="shared" si="155"/>
        <v>60.677668988233023</v>
      </c>
      <c r="J304" s="19" t="str">
        <f t="shared" si="156"/>
        <v>No</v>
      </c>
      <c r="K304" s="13">
        <f t="shared" si="157"/>
        <v>0</v>
      </c>
      <c r="L304" s="13">
        <f t="shared" si="158"/>
        <v>164.66366898823304</v>
      </c>
      <c r="M304" s="13">
        <f t="shared" si="159"/>
        <v>2136.053706041801</v>
      </c>
      <c r="N304" s="13">
        <f t="shared" si="160"/>
        <v>2.6140147399923648</v>
      </c>
      <c r="O304" s="13">
        <f t="shared" si="161"/>
        <v>-2.6140147399923648</v>
      </c>
      <c r="P304" s="13">
        <f t="shared" si="185"/>
        <v>-284.86163259660759</v>
      </c>
      <c r="Q304" s="13">
        <f t="shared" si="162"/>
        <v>284.86163259660759</v>
      </c>
      <c r="R304" s="13">
        <f t="shared" si="163"/>
        <v>2.136053706041801</v>
      </c>
      <c r="S304" s="13">
        <f t="shared" si="186"/>
        <v>396.34617156265682</v>
      </c>
      <c r="T304">
        <f t="shared" si="164"/>
        <v>103.986</v>
      </c>
      <c r="U304" s="13">
        <f t="shared" si="152"/>
        <v>111.4845389660494</v>
      </c>
      <c r="V304" s="13">
        <f t="shared" si="187"/>
        <v>12938.329533179012</v>
      </c>
      <c r="W304" s="13">
        <f t="shared" si="189"/>
        <v>-0.47796103395056377</v>
      </c>
      <c r="X304" s="13">
        <f t="shared" si="153"/>
        <v>0.47796103395056377</v>
      </c>
      <c r="Y304">
        <f t="shared" si="165"/>
        <v>105.91031201774692</v>
      </c>
      <c r="Z304">
        <f t="shared" si="166"/>
        <v>90.023765215084879</v>
      </c>
      <c r="AA304">
        <f t="shared" si="167"/>
        <v>81.021388693576398</v>
      </c>
      <c r="AB304">
        <f t="shared" si="168"/>
        <v>76.970319258897575</v>
      </c>
      <c r="AC304">
        <f t="shared" si="169"/>
        <v>76.970319258897575</v>
      </c>
      <c r="AD304">
        <f t="shared" si="170"/>
        <v>69.273287333007815</v>
      </c>
      <c r="AE304">
        <f t="shared" si="171"/>
        <v>58.882294233056641</v>
      </c>
      <c r="AF304">
        <f t="shared" si="172"/>
        <v>55.938179521403804</v>
      </c>
      <c r="AG304">
        <f>AG303+AF304</f>
        <v>6491.9010909167628</v>
      </c>
      <c r="AH304" s="13">
        <f>S304-AG304*-1</f>
        <v>6888.24726247942</v>
      </c>
      <c r="AI304" s="13">
        <f t="shared" si="173"/>
        <v>779336.09826303669</v>
      </c>
      <c r="AJ304" s="13">
        <f>(R304+AH304)/1000</f>
        <v>6.8903833161854617</v>
      </c>
      <c r="AK304">
        <f t="shared" si="174"/>
        <v>779.73244443459987</v>
      </c>
      <c r="AL304" s="13">
        <f>V304-AG304</f>
        <v>6446.4284422622495</v>
      </c>
      <c r="BU304" s="13">
        <f t="shared" si="175"/>
        <v>1679.9285049171788</v>
      </c>
      <c r="BV304">
        <f t="shared" si="176"/>
        <v>6719.7140196687151</v>
      </c>
      <c r="BW304">
        <f t="shared" si="177"/>
        <v>1.5272077317428898E-4</v>
      </c>
      <c r="BX304" s="13">
        <f t="shared" si="154"/>
        <v>1598.9071162236023</v>
      </c>
      <c r="BY304">
        <f t="shared" si="178"/>
        <v>988.12459782618623</v>
      </c>
      <c r="BZ304">
        <f t="shared" si="179"/>
        <v>3952.4983913047449</v>
      </c>
      <c r="CA304">
        <f t="shared" si="180"/>
        <v>8.982950889328966E-5</v>
      </c>
      <c r="CB304">
        <f t="shared" si="181"/>
        <v>11786215.866952116</v>
      </c>
      <c r="CC304">
        <f t="shared" si="182"/>
        <v>20037958.819726571</v>
      </c>
    </row>
    <row r="305" spans="2:81" x14ac:dyDescent="0.25">
      <c r="B305" s="2" t="s">
        <v>37</v>
      </c>
      <c r="C305" s="2">
        <v>297</v>
      </c>
      <c r="D305" s="2">
        <v>297</v>
      </c>
      <c r="E305" s="2">
        <f t="shared" si="188"/>
        <v>12.999999999999998</v>
      </c>
      <c r="F305" s="7">
        <v>46.8</v>
      </c>
      <c r="G305" s="13">
        <f t="shared" si="183"/>
        <v>5.5555555555555358E-2</v>
      </c>
      <c r="H305" s="13">
        <f t="shared" si="184"/>
        <v>0.19999999999999929</v>
      </c>
      <c r="I305" s="13">
        <f t="shared" si="155"/>
        <v>60.937808749999974</v>
      </c>
      <c r="J305" s="19" t="str">
        <f t="shared" si="156"/>
        <v>No</v>
      </c>
      <c r="K305" s="13">
        <f t="shared" si="157"/>
        <v>73.611111111110844</v>
      </c>
      <c r="L305" s="13">
        <f t="shared" si="158"/>
        <v>238.53491986111084</v>
      </c>
      <c r="M305" s="13">
        <f t="shared" si="159"/>
        <v>3100.9539581944405</v>
      </c>
      <c r="N305" s="13">
        <f t="shared" si="160"/>
        <v>2.6229929242438765</v>
      </c>
      <c r="O305" s="13">
        <f t="shared" si="161"/>
        <v>-2.6229929242438765</v>
      </c>
      <c r="P305" s="13">
        <f t="shared" si="185"/>
        <v>-287.48462552085147</v>
      </c>
      <c r="Q305" s="13">
        <f t="shared" si="162"/>
        <v>287.48462552085147</v>
      </c>
      <c r="R305" s="13">
        <f t="shared" si="163"/>
        <v>3.1009539581944403</v>
      </c>
      <c r="S305" s="13">
        <f t="shared" si="186"/>
        <v>399.44712552085127</v>
      </c>
      <c r="T305">
        <f t="shared" si="164"/>
        <v>103.986</v>
      </c>
      <c r="U305" s="13">
        <f t="shared" si="152"/>
        <v>111.96249999999996</v>
      </c>
      <c r="V305" s="13">
        <f t="shared" si="187"/>
        <v>13050.292033179012</v>
      </c>
      <c r="W305" s="13">
        <f t="shared" si="189"/>
        <v>0.47796103395056377</v>
      </c>
      <c r="X305" s="13">
        <f t="shared" si="153"/>
        <v>0</v>
      </c>
      <c r="Y305">
        <f t="shared" si="165"/>
        <v>106.36437499999997</v>
      </c>
      <c r="Z305">
        <f t="shared" si="166"/>
        <v>90.409718749999968</v>
      </c>
      <c r="AA305">
        <f t="shared" si="167"/>
        <v>81.368746874999971</v>
      </c>
      <c r="AB305">
        <f t="shared" si="168"/>
        <v>77.300309531249965</v>
      </c>
      <c r="AC305">
        <f t="shared" si="169"/>
        <v>77.300309531249965</v>
      </c>
      <c r="AD305">
        <f t="shared" si="170"/>
        <v>69.57027857812497</v>
      </c>
      <c r="AE305">
        <f t="shared" si="171"/>
        <v>59.134736791406226</v>
      </c>
      <c r="AF305">
        <f t="shared" si="172"/>
        <v>56.177999951835915</v>
      </c>
      <c r="AG305">
        <f>AG304+AF305</f>
        <v>6548.0790908685985</v>
      </c>
      <c r="AH305" s="13">
        <f>S305-AG305*-1</f>
        <v>6947.5262163894495</v>
      </c>
      <c r="AI305" s="13">
        <f t="shared" si="173"/>
        <v>786283.62447942619</v>
      </c>
      <c r="AJ305" s="13">
        <f>(R305+AH305)/1000</f>
        <v>6.9506271703476443</v>
      </c>
      <c r="AK305">
        <f t="shared" si="174"/>
        <v>786.68307160494749</v>
      </c>
      <c r="AL305" s="13">
        <f>V305-AG305</f>
        <v>6502.2129423104134</v>
      </c>
      <c r="BU305" s="13">
        <f t="shared" si="175"/>
        <v>1679.9285049171788</v>
      </c>
      <c r="BV305">
        <f t="shared" si="176"/>
        <v>6719.7140196687151</v>
      </c>
      <c r="BW305">
        <f t="shared" si="177"/>
        <v>1.5272077317428898E-4</v>
      </c>
      <c r="BX305" s="13">
        <f t="shared" si="154"/>
        <v>1598.5597580421788</v>
      </c>
      <c r="BY305">
        <f t="shared" si="178"/>
        <v>987.90993047006646</v>
      </c>
      <c r="BZ305">
        <f t="shared" si="179"/>
        <v>3951.6397218802658</v>
      </c>
      <c r="CA305">
        <f t="shared" si="180"/>
        <v>8.9809993679096953E-5</v>
      </c>
      <c r="CB305">
        <f t="shared" si="181"/>
        <v>11786215.866952116</v>
      </c>
      <c r="CC305">
        <f t="shared" si="182"/>
        <v>20042312.957193151</v>
      </c>
    </row>
    <row r="306" spans="2:81" x14ac:dyDescent="0.25">
      <c r="B306" s="2" t="s">
        <v>37</v>
      </c>
      <c r="C306" s="2">
        <v>298</v>
      </c>
      <c r="D306" s="2">
        <v>298</v>
      </c>
      <c r="E306" s="2">
        <f t="shared" si="188"/>
        <v>13.083333333333334</v>
      </c>
      <c r="F306" s="7">
        <v>47.1</v>
      </c>
      <c r="G306" s="13">
        <f t="shared" si="183"/>
        <v>6.9444444444444448E-2</v>
      </c>
      <c r="H306" s="13">
        <f t="shared" si="184"/>
        <v>0.25</v>
      </c>
      <c r="I306" s="13">
        <f t="shared" si="155"/>
        <v>61.721566727430549</v>
      </c>
      <c r="J306" s="19" t="str">
        <f t="shared" si="156"/>
        <v>No</v>
      </c>
      <c r="K306" s="13">
        <f t="shared" si="157"/>
        <v>92.0138888888889</v>
      </c>
      <c r="L306" s="13">
        <f t="shared" si="158"/>
        <v>257.72145561631947</v>
      </c>
      <c r="M306" s="13">
        <f t="shared" si="159"/>
        <v>3371.85571098018</v>
      </c>
      <c r="N306" s="13">
        <f t="shared" si="160"/>
        <v>1.9318383498690346</v>
      </c>
      <c r="O306" s="13">
        <f t="shared" si="161"/>
        <v>-1.9318383498690346</v>
      </c>
      <c r="P306" s="13">
        <f t="shared" si="185"/>
        <v>-289.41646387072052</v>
      </c>
      <c r="Q306" s="13">
        <f t="shared" si="162"/>
        <v>289.41646387072052</v>
      </c>
      <c r="R306" s="13">
        <f t="shared" si="163"/>
        <v>3.3718557109801801</v>
      </c>
      <c r="S306" s="13">
        <f t="shared" si="186"/>
        <v>402.81898123183146</v>
      </c>
      <c r="T306">
        <f t="shared" si="164"/>
        <v>103.986</v>
      </c>
      <c r="U306" s="13">
        <f t="shared" si="152"/>
        <v>113.40251736111111</v>
      </c>
      <c r="V306" s="13">
        <f t="shared" si="187"/>
        <v>13163.694550540124</v>
      </c>
      <c r="W306" s="13">
        <f t="shared" si="189"/>
        <v>1.4400173611111455</v>
      </c>
      <c r="X306" s="13">
        <f t="shared" si="153"/>
        <v>0</v>
      </c>
      <c r="Y306">
        <f t="shared" si="165"/>
        <v>107.73239149305554</v>
      </c>
      <c r="Z306">
        <f t="shared" si="166"/>
        <v>91.572532769097208</v>
      </c>
      <c r="AA306">
        <f t="shared" si="167"/>
        <v>82.415279492187494</v>
      </c>
      <c r="AB306">
        <f t="shared" si="168"/>
        <v>78.29451551757812</v>
      </c>
      <c r="AC306">
        <f t="shared" si="169"/>
        <v>78.29451551757812</v>
      </c>
      <c r="AD306">
        <f t="shared" si="170"/>
        <v>70.465063965820306</v>
      </c>
      <c r="AE306">
        <f t="shared" si="171"/>
        <v>59.895304370947258</v>
      </c>
      <c r="AF306">
        <f t="shared" si="172"/>
        <v>56.900539152399894</v>
      </c>
      <c r="AG306">
        <f>AG305+AF306</f>
        <v>6604.9796300209982</v>
      </c>
      <c r="AH306" s="13">
        <f>S306-AG306*-1</f>
        <v>7007.7986112528297</v>
      </c>
      <c r="AI306" s="13">
        <f t="shared" si="173"/>
        <v>793291.42309067899</v>
      </c>
      <c r="AJ306" s="13">
        <f>(R306+AH306)/1000</f>
        <v>7.0111704669638106</v>
      </c>
      <c r="AK306">
        <f t="shared" si="174"/>
        <v>793.69424207191128</v>
      </c>
      <c r="AL306" s="13">
        <f>V306-AG306</f>
        <v>6558.7149205191254</v>
      </c>
      <c r="BU306" s="13">
        <f t="shared" si="175"/>
        <v>1679.9285049171788</v>
      </c>
      <c r="BV306">
        <f t="shared" si="176"/>
        <v>6719.7140196687151</v>
      </c>
      <c r="BW306">
        <f t="shared" si="177"/>
        <v>1.5272077317428898E-4</v>
      </c>
      <c r="BX306" s="13">
        <f t="shared" si="154"/>
        <v>1597.5132254249913</v>
      </c>
      <c r="BY306">
        <f t="shared" si="178"/>
        <v>987.26317331264465</v>
      </c>
      <c r="BZ306">
        <f t="shared" si="179"/>
        <v>3949.0526932505786</v>
      </c>
      <c r="CA306">
        <f t="shared" si="180"/>
        <v>8.9751197573876789E-5</v>
      </c>
      <c r="CB306">
        <f t="shared" si="181"/>
        <v>11786215.866952116</v>
      </c>
      <c r="CC306">
        <f t="shared" si="182"/>
        <v>20055442.697779808</v>
      </c>
    </row>
    <row r="307" spans="2:81" x14ac:dyDescent="0.25">
      <c r="B307" s="2" t="s">
        <v>37</v>
      </c>
      <c r="C307" s="2">
        <v>299</v>
      </c>
      <c r="D307" s="2">
        <v>299</v>
      </c>
      <c r="E307" s="2">
        <f t="shared" si="188"/>
        <v>13.138888888888888</v>
      </c>
      <c r="F307" s="7">
        <v>47.3</v>
      </c>
      <c r="G307" s="13">
        <f t="shared" si="183"/>
        <v>2.7777777777777186E-2</v>
      </c>
      <c r="H307" s="13">
        <f t="shared" si="184"/>
        <v>9.9999999999997868E-2</v>
      </c>
      <c r="I307" s="13">
        <f t="shared" si="155"/>
        <v>62.246854289158932</v>
      </c>
      <c r="J307" s="19" t="str">
        <f t="shared" si="156"/>
        <v>No</v>
      </c>
      <c r="K307" s="13">
        <f t="shared" si="157"/>
        <v>36.805555555554776</v>
      </c>
      <c r="L307" s="13">
        <f t="shared" si="158"/>
        <v>203.0384098447137</v>
      </c>
      <c r="M307" s="13">
        <f t="shared" si="159"/>
        <v>2667.6991071263769</v>
      </c>
      <c r="N307" s="13">
        <f t="shared" si="160"/>
        <v>1.7025756503362812</v>
      </c>
      <c r="O307" s="13">
        <f t="shared" si="161"/>
        <v>-1.7025756503362812</v>
      </c>
      <c r="P307" s="13">
        <f t="shared" si="185"/>
        <v>-291.11903952105678</v>
      </c>
      <c r="Q307" s="13">
        <f t="shared" si="162"/>
        <v>291.11903952105678</v>
      </c>
      <c r="R307" s="13">
        <f t="shared" si="163"/>
        <v>2.6676991071263769</v>
      </c>
      <c r="S307" s="13">
        <f t="shared" si="186"/>
        <v>405.48668033895785</v>
      </c>
      <c r="T307">
        <f t="shared" si="164"/>
        <v>103.986</v>
      </c>
      <c r="U307" s="13">
        <f t="shared" si="152"/>
        <v>114.3676408179012</v>
      </c>
      <c r="V307" s="13">
        <f t="shared" si="187"/>
        <v>13278.062191358025</v>
      </c>
      <c r="W307" s="13">
        <f t="shared" si="189"/>
        <v>0.9651234567900957</v>
      </c>
      <c r="X307" s="13">
        <f t="shared" si="153"/>
        <v>0</v>
      </c>
      <c r="Y307">
        <f t="shared" si="165"/>
        <v>108.64925877700614</v>
      </c>
      <c r="Z307">
        <f t="shared" si="166"/>
        <v>92.351869960455218</v>
      </c>
      <c r="AA307">
        <f t="shared" si="167"/>
        <v>83.116682964409705</v>
      </c>
      <c r="AB307">
        <f t="shared" si="168"/>
        <v>78.960848816189213</v>
      </c>
      <c r="AC307">
        <f t="shared" si="169"/>
        <v>78.960848816189213</v>
      </c>
      <c r="AD307">
        <f t="shared" si="170"/>
        <v>71.064763934570294</v>
      </c>
      <c r="AE307">
        <f t="shared" si="171"/>
        <v>60.40504934438475</v>
      </c>
      <c r="AF307">
        <f t="shared" si="172"/>
        <v>57.384796877165513</v>
      </c>
      <c r="AG307">
        <f>AG306+AF307</f>
        <v>6662.3644268981634</v>
      </c>
      <c r="AH307" s="13">
        <f>S307-AG307*-1</f>
        <v>7067.8511072371211</v>
      </c>
      <c r="AI307" s="13">
        <f t="shared" si="173"/>
        <v>800359.27419791615</v>
      </c>
      <c r="AJ307" s="13">
        <f>(R307+AH307)/1000</f>
        <v>7.0705188063442472</v>
      </c>
      <c r="AK307">
        <f t="shared" si="174"/>
        <v>800.76476087825552</v>
      </c>
      <c r="AL307" s="13">
        <f>V307-AG307</f>
        <v>6615.6977644598619</v>
      </c>
      <c r="BU307" s="13">
        <f t="shared" si="175"/>
        <v>1679.9285049171788</v>
      </c>
      <c r="BV307">
        <f t="shared" si="176"/>
        <v>6719.7140196687151</v>
      </c>
      <c r="BW307">
        <f t="shared" si="177"/>
        <v>1.5272077317428898E-4</v>
      </c>
      <c r="BX307" s="13">
        <f t="shared" si="154"/>
        <v>1596.8118219527692</v>
      </c>
      <c r="BY307">
        <f t="shared" si="178"/>
        <v>986.82970596681128</v>
      </c>
      <c r="BZ307">
        <f t="shared" si="179"/>
        <v>3947.3188238672451</v>
      </c>
      <c r="CA307">
        <f t="shared" si="180"/>
        <v>8.9711791451528293E-5</v>
      </c>
      <c r="CB307">
        <f t="shared" si="181"/>
        <v>11786215.866952116</v>
      </c>
      <c r="CC307">
        <f t="shared" si="182"/>
        <v>20064252.099709194</v>
      </c>
    </row>
    <row r="308" spans="2:81" x14ac:dyDescent="0.25">
      <c r="B308" s="2" t="s">
        <v>37</v>
      </c>
      <c r="C308" s="2">
        <v>300</v>
      </c>
      <c r="D308" s="2">
        <v>300</v>
      </c>
      <c r="E308" s="2">
        <f t="shared" si="188"/>
        <v>13.138888888888888</v>
      </c>
      <c r="F308" s="7">
        <v>47.3</v>
      </c>
      <c r="G308" s="13">
        <f t="shared" si="183"/>
        <v>-2.7777777777777186E-2</v>
      </c>
      <c r="H308" s="13">
        <f t="shared" si="184"/>
        <v>-9.9999999999997868E-2</v>
      </c>
      <c r="I308" s="13">
        <f t="shared" si="155"/>
        <v>62.246854289158932</v>
      </c>
      <c r="J308" s="19" t="str">
        <f t="shared" si="156"/>
        <v>Yes</v>
      </c>
      <c r="K308" s="13">
        <f t="shared" si="157"/>
        <v>-36.805555555554776</v>
      </c>
      <c r="L308" s="13">
        <f t="shared" si="158"/>
        <v>129.42729873360415</v>
      </c>
      <c r="M308" s="13">
        <f t="shared" si="159"/>
        <v>1700.5308972498542</v>
      </c>
      <c r="N308" s="13">
        <f t="shared" si="160"/>
        <v>1.7005308972498543</v>
      </c>
      <c r="O308" s="13">
        <f t="shared" si="161"/>
        <v>-1.7005308972498543</v>
      </c>
      <c r="P308" s="13">
        <f t="shared" si="185"/>
        <v>-292.81957041830663</v>
      </c>
      <c r="Q308" s="13">
        <f t="shared" si="162"/>
        <v>292.81957041830663</v>
      </c>
      <c r="R308" s="13">
        <f t="shared" si="163"/>
        <v>1.7005308972498543</v>
      </c>
      <c r="S308" s="13">
        <f t="shared" si="186"/>
        <v>407.1872112362077</v>
      </c>
      <c r="T308">
        <f t="shared" si="164"/>
        <v>103.986</v>
      </c>
      <c r="U308" s="13">
        <f t="shared" si="152"/>
        <v>114.3676408179012</v>
      </c>
      <c r="V308" s="13">
        <f t="shared" si="187"/>
        <v>13392.429832175927</v>
      </c>
      <c r="W308" s="13">
        <f t="shared" si="189"/>
        <v>0</v>
      </c>
      <c r="X308" s="13">
        <f t="shared" si="153"/>
        <v>0</v>
      </c>
      <c r="Y308">
        <f t="shared" si="165"/>
        <v>108.64925877700614</v>
      </c>
      <c r="Z308">
        <f t="shared" si="166"/>
        <v>92.351869960455218</v>
      </c>
      <c r="AA308">
        <f t="shared" si="167"/>
        <v>83.116682964409705</v>
      </c>
      <c r="AB308">
        <f t="shared" si="168"/>
        <v>78.960848816189213</v>
      </c>
      <c r="AC308">
        <f t="shared" si="169"/>
        <v>78.960848816189213</v>
      </c>
      <c r="AD308">
        <f t="shared" si="170"/>
        <v>71.064763934570294</v>
      </c>
      <c r="AE308">
        <f t="shared" si="171"/>
        <v>60.40504934438475</v>
      </c>
      <c r="AF308">
        <f t="shared" si="172"/>
        <v>57.384796877165513</v>
      </c>
      <c r="AG308">
        <f>AG307+AF308</f>
        <v>6719.7492237753286</v>
      </c>
      <c r="AH308" s="13">
        <f>S308-AG308*-1</f>
        <v>7126.9364350115366</v>
      </c>
      <c r="AI308" s="13">
        <f t="shared" si="173"/>
        <v>807486.21063292772</v>
      </c>
      <c r="AJ308" s="13">
        <f>(R308+AH308)/1000</f>
        <v>7.1286369659087869</v>
      </c>
      <c r="AK308">
        <f t="shared" si="174"/>
        <v>807.89339784416427</v>
      </c>
      <c r="AL308" s="13">
        <f>V308-AG308</f>
        <v>6672.6806084005984</v>
      </c>
      <c r="BU308" s="13">
        <f t="shared" si="175"/>
        <v>1679.9285049171788</v>
      </c>
      <c r="BV308">
        <f t="shared" si="176"/>
        <v>6719.7140196687151</v>
      </c>
      <c r="BW308">
        <f t="shared" si="177"/>
        <v>1.5272077317428898E-4</v>
      </c>
      <c r="BX308" s="13">
        <f t="shared" si="154"/>
        <v>1596.8118219527692</v>
      </c>
      <c r="BY308">
        <f t="shared" si="178"/>
        <v>986.82970596681128</v>
      </c>
      <c r="BZ308">
        <f t="shared" si="179"/>
        <v>3947.3188238672451</v>
      </c>
      <c r="CA308">
        <f t="shared" si="180"/>
        <v>8.9711791451528293E-5</v>
      </c>
      <c r="CB308">
        <f t="shared" si="181"/>
        <v>11786215.866952116</v>
      </c>
      <c r="CC308">
        <f t="shared" si="182"/>
        <v>20064252.099709194</v>
      </c>
    </row>
    <row r="309" spans="2:81" x14ac:dyDescent="0.25">
      <c r="B309" s="2" t="s">
        <v>37</v>
      </c>
      <c r="C309" s="2">
        <v>301</v>
      </c>
      <c r="D309" s="2">
        <v>301</v>
      </c>
      <c r="E309" s="2">
        <f t="shared" si="188"/>
        <v>13.083333333333334</v>
      </c>
      <c r="F309" s="7">
        <v>47.1</v>
      </c>
      <c r="G309" s="13">
        <f t="shared" si="183"/>
        <v>-9.7222222222221627E-2</v>
      </c>
      <c r="H309" s="13">
        <f t="shared" si="184"/>
        <v>-0.34999999999999787</v>
      </c>
      <c r="I309" s="13">
        <f t="shared" si="155"/>
        <v>61.721566727430549</v>
      </c>
      <c r="J309" s="19" t="str">
        <f t="shared" si="156"/>
        <v>Yes</v>
      </c>
      <c r="K309" s="13">
        <f t="shared" si="157"/>
        <v>-128.81944444444366</v>
      </c>
      <c r="L309" s="13">
        <f t="shared" si="158"/>
        <v>36.888122282986899</v>
      </c>
      <c r="M309" s="13">
        <f t="shared" si="159"/>
        <v>482.61959986907863</v>
      </c>
      <c r="N309" s="13">
        <f t="shared" si="160"/>
        <v>1.4477430566591742</v>
      </c>
      <c r="O309" s="13">
        <f t="shared" si="161"/>
        <v>-1.4477430566591742</v>
      </c>
      <c r="P309" s="13">
        <f t="shared" si="185"/>
        <v>-294.26731347496582</v>
      </c>
      <c r="Q309" s="13">
        <f t="shared" si="162"/>
        <v>294.26731347496582</v>
      </c>
      <c r="R309" s="13">
        <f t="shared" si="163"/>
        <v>0.48261959986907865</v>
      </c>
      <c r="S309" s="13">
        <f t="shared" si="186"/>
        <v>407.66983083607676</v>
      </c>
      <c r="T309">
        <f t="shared" si="164"/>
        <v>103.986</v>
      </c>
      <c r="U309" s="13">
        <f t="shared" si="152"/>
        <v>113.40251736111111</v>
      </c>
      <c r="V309" s="13">
        <f t="shared" si="187"/>
        <v>13505.832349537039</v>
      </c>
      <c r="W309" s="13">
        <f t="shared" si="189"/>
        <v>-0.9651234567900957</v>
      </c>
      <c r="X309" s="13">
        <f t="shared" si="153"/>
        <v>0.9651234567900957</v>
      </c>
      <c r="Y309">
        <f t="shared" si="165"/>
        <v>107.73239149305554</v>
      </c>
      <c r="Z309">
        <f t="shared" si="166"/>
        <v>91.572532769097208</v>
      </c>
      <c r="AA309">
        <f t="shared" si="167"/>
        <v>82.415279492187494</v>
      </c>
      <c r="AB309">
        <f t="shared" si="168"/>
        <v>78.29451551757812</v>
      </c>
      <c r="AC309">
        <f t="shared" si="169"/>
        <v>78.29451551757812</v>
      </c>
      <c r="AD309">
        <f t="shared" si="170"/>
        <v>70.465063965820306</v>
      </c>
      <c r="AE309">
        <f t="shared" si="171"/>
        <v>59.895304370947258</v>
      </c>
      <c r="AF309">
        <f t="shared" si="172"/>
        <v>56.900539152399894</v>
      </c>
      <c r="AG309">
        <f>AG308+AF309</f>
        <v>6776.6497629277283</v>
      </c>
      <c r="AH309" s="13">
        <f>S309-AG309*-1</f>
        <v>7184.3195937638047</v>
      </c>
      <c r="AI309" s="13">
        <f t="shared" si="173"/>
        <v>814670.53022669151</v>
      </c>
      <c r="AJ309" s="13">
        <f>(R309+AH309)/1000</f>
        <v>7.1848022133636738</v>
      </c>
      <c r="AK309">
        <f t="shared" si="174"/>
        <v>815.07820005752797</v>
      </c>
      <c r="AL309" s="13">
        <f>V309-AG309</f>
        <v>6729.1825866093104</v>
      </c>
      <c r="BU309" s="13">
        <f t="shared" si="175"/>
        <v>1679.9285049171788</v>
      </c>
      <c r="BV309">
        <f t="shared" si="176"/>
        <v>6719.7140196687151</v>
      </c>
      <c r="BW309">
        <f t="shared" si="177"/>
        <v>1.5272077317428898E-4</v>
      </c>
      <c r="BX309" s="13">
        <f t="shared" si="154"/>
        <v>1597.5132254249913</v>
      </c>
      <c r="BY309">
        <f t="shared" si="178"/>
        <v>987.26317331264465</v>
      </c>
      <c r="BZ309">
        <f t="shared" si="179"/>
        <v>3949.0526932505786</v>
      </c>
      <c r="CA309">
        <f t="shared" si="180"/>
        <v>8.9751197573876789E-5</v>
      </c>
      <c r="CB309">
        <f t="shared" si="181"/>
        <v>11786215.866952116</v>
      </c>
      <c r="CC309">
        <f t="shared" si="182"/>
        <v>20055442.697779808</v>
      </c>
    </row>
    <row r="310" spans="2:81" x14ac:dyDescent="0.25">
      <c r="B310" s="2" t="s">
        <v>37</v>
      </c>
      <c r="C310" s="2">
        <v>302</v>
      </c>
      <c r="D310" s="2">
        <v>302</v>
      </c>
      <c r="E310" s="2">
        <f t="shared" si="188"/>
        <v>12.944444444444445</v>
      </c>
      <c r="F310" s="7">
        <v>46.6</v>
      </c>
      <c r="G310" s="13">
        <f t="shared" si="183"/>
        <v>-0.18055555555555614</v>
      </c>
      <c r="H310" s="13">
        <f t="shared" si="184"/>
        <v>-0.65000000000000213</v>
      </c>
      <c r="I310" s="13">
        <f t="shared" si="155"/>
        <v>60.418085675154316</v>
      </c>
      <c r="J310" s="19" t="str">
        <f t="shared" si="156"/>
        <v>Yes</v>
      </c>
      <c r="K310" s="13">
        <f t="shared" si="157"/>
        <v>-239.23611111111188</v>
      </c>
      <c r="L310" s="13">
        <f t="shared" si="158"/>
        <v>-74.832025435957576</v>
      </c>
      <c r="M310" s="13">
        <f t="shared" si="159"/>
        <v>-968.65899592100641</v>
      </c>
      <c r="N310" s="13">
        <f t="shared" si="160"/>
        <v>1.4262580565481189</v>
      </c>
      <c r="O310" s="13">
        <f t="shared" si="161"/>
        <v>-1.4262580565481189</v>
      </c>
      <c r="P310" s="13">
        <f t="shared" si="185"/>
        <v>-295.69357153151395</v>
      </c>
      <c r="Q310" s="13">
        <f t="shared" si="162"/>
        <v>295.69357153151395</v>
      </c>
      <c r="R310" s="13">
        <f t="shared" si="163"/>
        <v>-0.96865899592100646</v>
      </c>
      <c r="S310" s="13">
        <f t="shared" si="186"/>
        <v>406.70117184015572</v>
      </c>
      <c r="T310">
        <f t="shared" si="164"/>
        <v>103.986</v>
      </c>
      <c r="U310" s="13">
        <f t="shared" si="152"/>
        <v>111.00760030864198</v>
      </c>
      <c r="V310" s="13">
        <f t="shared" si="187"/>
        <v>13616.83994984568</v>
      </c>
      <c r="W310" s="13">
        <f t="shared" si="189"/>
        <v>-2.3949170524691255</v>
      </c>
      <c r="X310" s="13">
        <f t="shared" si="153"/>
        <v>2.3949170524691255</v>
      </c>
      <c r="Y310">
        <f t="shared" si="165"/>
        <v>105.45722029320989</v>
      </c>
      <c r="Z310">
        <f t="shared" si="166"/>
        <v>89.638637249228395</v>
      </c>
      <c r="AA310">
        <f t="shared" si="167"/>
        <v>80.674773524305564</v>
      </c>
      <c r="AB310">
        <f t="shared" si="168"/>
        <v>76.641034848090285</v>
      </c>
      <c r="AC310">
        <f t="shared" si="169"/>
        <v>76.641034848090285</v>
      </c>
      <c r="AD310">
        <f t="shared" si="170"/>
        <v>68.976931363281253</v>
      </c>
      <c r="AE310">
        <f t="shared" si="171"/>
        <v>58.630391658789065</v>
      </c>
      <c r="AF310">
        <f t="shared" si="172"/>
        <v>55.698872075849607</v>
      </c>
      <c r="AG310">
        <f>AG309+AF310</f>
        <v>6832.3486350035782</v>
      </c>
      <c r="AH310" s="13">
        <f>S310-AG310*-1</f>
        <v>7239.0498068437337</v>
      </c>
      <c r="AI310" s="13">
        <f t="shared" si="173"/>
        <v>821909.58003353525</v>
      </c>
      <c r="AJ310" s="13">
        <f>(R310+AH310)/1000</f>
        <v>7.2380811478478124</v>
      </c>
      <c r="AK310">
        <f t="shared" si="174"/>
        <v>822.31628120537573</v>
      </c>
      <c r="AL310" s="13">
        <f>V310-AG310</f>
        <v>6784.4913148421019</v>
      </c>
      <c r="BU310" s="13">
        <f t="shared" si="175"/>
        <v>1679.9285049171788</v>
      </c>
      <c r="BV310">
        <f t="shared" si="176"/>
        <v>6719.7140196687151</v>
      </c>
      <c r="BW310">
        <f t="shared" si="177"/>
        <v>1.5272077317428898E-4</v>
      </c>
      <c r="BX310" s="13">
        <f t="shared" si="154"/>
        <v>1599.2537313928733</v>
      </c>
      <c r="BY310">
        <f t="shared" si="178"/>
        <v>988.33880600079567</v>
      </c>
      <c r="BZ310">
        <f t="shared" si="179"/>
        <v>3953.3552240031827</v>
      </c>
      <c r="CA310">
        <f t="shared" si="180"/>
        <v>8.9848982363708701E-5</v>
      </c>
      <c r="CB310">
        <f t="shared" si="181"/>
        <v>11786215.866952116</v>
      </c>
      <c r="CC310">
        <f t="shared" si="182"/>
        <v>20033615.88129735</v>
      </c>
    </row>
    <row r="311" spans="2:81" x14ac:dyDescent="0.25">
      <c r="B311" s="2" t="s">
        <v>37</v>
      </c>
      <c r="C311" s="2">
        <v>303</v>
      </c>
      <c r="D311" s="2">
        <v>303</v>
      </c>
      <c r="E311" s="2">
        <f t="shared" si="188"/>
        <v>12.722222222222221</v>
      </c>
      <c r="F311" s="7">
        <v>45.8</v>
      </c>
      <c r="G311" s="13">
        <f t="shared" si="183"/>
        <v>-0.25000000000000061</v>
      </c>
      <c r="H311" s="13">
        <f t="shared" si="184"/>
        <v>-0.90000000000000213</v>
      </c>
      <c r="I311" s="13">
        <f t="shared" si="155"/>
        <v>58.361451323302447</v>
      </c>
      <c r="J311" s="19" t="str">
        <f t="shared" si="156"/>
        <v>Yes</v>
      </c>
      <c r="K311" s="13">
        <f t="shared" si="157"/>
        <v>-331.2500000000008</v>
      </c>
      <c r="L311" s="13">
        <f t="shared" si="158"/>
        <v>-168.90254867669836</v>
      </c>
      <c r="M311" s="13">
        <f t="shared" si="159"/>
        <v>-2148.8157581646624</v>
      </c>
      <c r="N311" s="13">
        <f t="shared" si="160"/>
        <v>1.629887945539064</v>
      </c>
      <c r="O311" s="13">
        <f t="shared" si="161"/>
        <v>-1.629887945539064</v>
      </c>
      <c r="P311" s="13">
        <f t="shared" si="185"/>
        <v>-297.32345947705301</v>
      </c>
      <c r="Q311" s="13">
        <f t="shared" si="162"/>
        <v>297.32345947705301</v>
      </c>
      <c r="R311" s="13">
        <f t="shared" si="163"/>
        <v>-2.1488157581646625</v>
      </c>
      <c r="S311" s="13">
        <f t="shared" si="186"/>
        <v>404.55235608199104</v>
      </c>
      <c r="T311">
        <f t="shared" si="164"/>
        <v>103.986</v>
      </c>
      <c r="U311" s="13">
        <f t="shared" si="152"/>
        <v>107.22889660493826</v>
      </c>
      <c r="V311" s="13">
        <f t="shared" si="187"/>
        <v>13724.068846450618</v>
      </c>
      <c r="W311" s="13">
        <f t="shared" si="189"/>
        <v>-3.7787037037037265</v>
      </c>
      <c r="X311" s="13">
        <f t="shared" si="153"/>
        <v>3.7787037037037265</v>
      </c>
      <c r="Y311">
        <f t="shared" si="165"/>
        <v>101.86745177469133</v>
      </c>
      <c r="Z311">
        <f t="shared" si="166"/>
        <v>86.58733400848763</v>
      </c>
      <c r="AA311">
        <f t="shared" si="167"/>
        <v>77.92860060763887</v>
      </c>
      <c r="AB311">
        <f t="shared" si="168"/>
        <v>74.03217057725692</v>
      </c>
      <c r="AC311">
        <f t="shared" si="169"/>
        <v>74.03217057725692</v>
      </c>
      <c r="AD311">
        <f t="shared" si="170"/>
        <v>66.628953519531237</v>
      </c>
      <c r="AE311">
        <f t="shared" si="171"/>
        <v>56.634610491601549</v>
      </c>
      <c r="AF311">
        <f t="shared" si="172"/>
        <v>53.802879967021468</v>
      </c>
      <c r="AG311">
        <f>AG310+AF311</f>
        <v>6886.1515149706001</v>
      </c>
      <c r="AH311" s="13">
        <f>S311-AG311*-1</f>
        <v>7290.7038710525912</v>
      </c>
      <c r="AI311" s="13">
        <f t="shared" si="173"/>
        <v>829200.28390458785</v>
      </c>
      <c r="AJ311" s="13">
        <f>(R311+AH311)/1000</f>
        <v>7.2885550552944265</v>
      </c>
      <c r="AK311">
        <f t="shared" si="174"/>
        <v>829.60483626067014</v>
      </c>
      <c r="AL311" s="13">
        <f>V311-AG311</f>
        <v>6837.9173314800182</v>
      </c>
      <c r="BU311" s="13">
        <f t="shared" si="175"/>
        <v>1679.9285049171788</v>
      </c>
      <c r="BV311">
        <f t="shared" si="176"/>
        <v>6719.7140196687151</v>
      </c>
      <c r="BW311">
        <f t="shared" si="177"/>
        <v>1.5272077317428898E-4</v>
      </c>
      <c r="BX311" s="13">
        <f t="shared" si="154"/>
        <v>1601.9999043095399</v>
      </c>
      <c r="BY311">
        <f t="shared" si="178"/>
        <v>990.03594086329565</v>
      </c>
      <c r="BZ311">
        <f t="shared" si="179"/>
        <v>3960.1437634531826</v>
      </c>
      <c r="CA311">
        <f t="shared" si="180"/>
        <v>9.0003267351208702E-5</v>
      </c>
      <c r="CB311">
        <f t="shared" si="181"/>
        <v>11786215.866952116</v>
      </c>
      <c r="CC311">
        <f t="shared" si="182"/>
        <v>19999273.94831213</v>
      </c>
    </row>
    <row r="312" spans="2:81" x14ac:dyDescent="0.25">
      <c r="B312" s="2" t="s">
        <v>37</v>
      </c>
      <c r="C312" s="2">
        <v>304</v>
      </c>
      <c r="D312" s="2">
        <v>304</v>
      </c>
      <c r="E312" s="2">
        <f t="shared" si="188"/>
        <v>12.444444444444443</v>
      </c>
      <c r="F312" s="7">
        <v>44.8</v>
      </c>
      <c r="G312" s="13">
        <f t="shared" si="183"/>
        <v>-0.34722222222222221</v>
      </c>
      <c r="H312" s="13">
        <f t="shared" si="184"/>
        <v>-1.25</v>
      </c>
      <c r="I312" s="13">
        <f t="shared" si="155"/>
        <v>55.840738765432071</v>
      </c>
      <c r="J312" s="19" t="str">
        <f t="shared" si="156"/>
        <v>Yes</v>
      </c>
      <c r="K312" s="13">
        <f t="shared" si="157"/>
        <v>-460.0694444444444</v>
      </c>
      <c r="L312" s="13">
        <f t="shared" si="158"/>
        <v>-300.24270567901232</v>
      </c>
      <c r="M312" s="13">
        <f t="shared" si="159"/>
        <v>-3736.3536706721529</v>
      </c>
      <c r="N312" s="13">
        <f t="shared" si="160"/>
        <v>0.89501207006860906</v>
      </c>
      <c r="O312" s="13">
        <f t="shared" si="161"/>
        <v>-0.89501207006860906</v>
      </c>
      <c r="P312" s="13">
        <f t="shared" si="185"/>
        <v>-298.21847154712162</v>
      </c>
      <c r="Q312" s="13">
        <f t="shared" si="162"/>
        <v>298.21847154712162</v>
      </c>
      <c r="R312" s="13">
        <f t="shared" si="163"/>
        <v>-3.7363536706721527</v>
      </c>
      <c r="S312" s="13">
        <f t="shared" si="186"/>
        <v>400.81600241131889</v>
      </c>
      <c r="T312">
        <f t="shared" si="164"/>
        <v>103.986</v>
      </c>
      <c r="U312" s="13">
        <f t="shared" si="152"/>
        <v>102.59753086419749</v>
      </c>
      <c r="V312" s="13">
        <f t="shared" si="187"/>
        <v>13826.666377314816</v>
      </c>
      <c r="W312" s="13">
        <f t="shared" si="189"/>
        <v>-4.6313657407407618</v>
      </c>
      <c r="X312" s="13">
        <f t="shared" si="153"/>
        <v>4.6313657407407618</v>
      </c>
      <c r="Y312">
        <f t="shared" si="165"/>
        <v>97.46765432098762</v>
      </c>
      <c r="Z312">
        <f t="shared" si="166"/>
        <v>82.847506172839473</v>
      </c>
      <c r="AA312">
        <f t="shared" si="167"/>
        <v>74.562755555555526</v>
      </c>
      <c r="AB312">
        <f t="shared" si="168"/>
        <v>70.834617777777751</v>
      </c>
      <c r="AC312">
        <f t="shared" si="169"/>
        <v>70.834617777777751</v>
      </c>
      <c r="AD312">
        <f t="shared" si="170"/>
        <v>63.75115599999998</v>
      </c>
      <c r="AE312">
        <f t="shared" si="171"/>
        <v>54.188482599999979</v>
      </c>
      <c r="AF312">
        <f t="shared" si="172"/>
        <v>51.479058469999977</v>
      </c>
      <c r="AG312">
        <f>AG311+AF312</f>
        <v>6937.6305734406005</v>
      </c>
      <c r="AH312" s="13">
        <f>S312-AG312*-1</f>
        <v>7338.4465758519191</v>
      </c>
      <c r="AI312" s="13">
        <f t="shared" si="173"/>
        <v>836538.73048043973</v>
      </c>
      <c r="AJ312" s="13">
        <f>(R312+AH312)/1000</f>
        <v>7.3347102221812461</v>
      </c>
      <c r="AK312">
        <f t="shared" si="174"/>
        <v>836.93954648285137</v>
      </c>
      <c r="AL312" s="13">
        <f>V312-AG312</f>
        <v>6889.0358038742152</v>
      </c>
      <c r="BU312" s="13">
        <f t="shared" si="175"/>
        <v>1679.9285049171788</v>
      </c>
      <c r="BV312">
        <f t="shared" si="176"/>
        <v>6719.7140196687151</v>
      </c>
      <c r="BW312">
        <f t="shared" si="177"/>
        <v>1.5272077317428898E-4</v>
      </c>
      <c r="BX312" s="13">
        <f t="shared" si="154"/>
        <v>1605.3657493616233</v>
      </c>
      <c r="BY312">
        <f t="shared" si="178"/>
        <v>992.11603310548321</v>
      </c>
      <c r="BZ312">
        <f t="shared" si="179"/>
        <v>3968.4641324219328</v>
      </c>
      <c r="CA312">
        <f t="shared" si="180"/>
        <v>9.0192366645953025E-5</v>
      </c>
      <c r="CB312">
        <f t="shared" si="181"/>
        <v>11786215.866952116</v>
      </c>
      <c r="CC312">
        <f t="shared" si="182"/>
        <v>19957343.031764951</v>
      </c>
    </row>
    <row r="313" spans="2:81" x14ac:dyDescent="0.25">
      <c r="B313" s="2" t="s">
        <v>37</v>
      </c>
      <c r="C313" s="2">
        <v>305</v>
      </c>
      <c r="D313" s="2">
        <v>305</v>
      </c>
      <c r="E313" s="2">
        <f t="shared" si="188"/>
        <v>12.027777777777777</v>
      </c>
      <c r="F313" s="7">
        <v>43.3</v>
      </c>
      <c r="G313" s="13">
        <f t="shared" si="183"/>
        <v>-0.41666666666666663</v>
      </c>
      <c r="H313" s="13">
        <f t="shared" si="184"/>
        <v>-1.5</v>
      </c>
      <c r="I313" s="13">
        <f t="shared" si="155"/>
        <v>52.164004057677452</v>
      </c>
      <c r="J313" s="19" t="str">
        <f t="shared" si="156"/>
        <v>Yes</v>
      </c>
      <c r="K313" s="13">
        <f t="shared" si="157"/>
        <v>-552.08333333333326</v>
      </c>
      <c r="L313" s="13">
        <f t="shared" si="158"/>
        <v>-395.93332927565581</v>
      </c>
      <c r="M313" s="13">
        <f t="shared" si="159"/>
        <v>-4762.1980993433044</v>
      </c>
      <c r="N313" s="13">
        <f t="shared" si="160"/>
        <v>1.9931549099159334</v>
      </c>
      <c r="O313" s="13">
        <f t="shared" si="161"/>
        <v>-1.9931549099159334</v>
      </c>
      <c r="P313" s="13">
        <f t="shared" si="185"/>
        <v>-300.21162645703754</v>
      </c>
      <c r="Q313" s="13">
        <f t="shared" si="162"/>
        <v>300.21162645703754</v>
      </c>
      <c r="R313" s="13">
        <f t="shared" si="163"/>
        <v>-4.7621980993433048</v>
      </c>
      <c r="S313" s="13">
        <f t="shared" si="186"/>
        <v>396.05380431197557</v>
      </c>
      <c r="T313">
        <f t="shared" si="164"/>
        <v>103.986</v>
      </c>
      <c r="U313" s="13">
        <f t="shared" si="152"/>
        <v>95.842177854938257</v>
      </c>
      <c r="V313" s="13">
        <f t="shared" si="187"/>
        <v>13922.508555169754</v>
      </c>
      <c r="W313" s="13">
        <f t="shared" si="189"/>
        <v>-6.7553530092592382</v>
      </c>
      <c r="X313" s="13">
        <f t="shared" si="153"/>
        <v>6.7553530092592382</v>
      </c>
      <c r="Y313">
        <f t="shared" si="165"/>
        <v>91.050068962191347</v>
      </c>
      <c r="Z313">
        <f t="shared" si="166"/>
        <v>77.392558617862647</v>
      </c>
      <c r="AA313">
        <f t="shared" si="167"/>
        <v>69.653302756076386</v>
      </c>
      <c r="AB313">
        <f t="shared" si="168"/>
        <v>66.170637618272565</v>
      </c>
      <c r="AC313">
        <f t="shared" si="169"/>
        <v>66.170637618272565</v>
      </c>
      <c r="AD313">
        <f t="shared" si="170"/>
        <v>59.553573856445311</v>
      </c>
      <c r="AE313">
        <f t="shared" si="171"/>
        <v>50.620537777978512</v>
      </c>
      <c r="AF313">
        <f t="shared" si="172"/>
        <v>48.089510889079584</v>
      </c>
      <c r="AG313">
        <f>AG312+AF313</f>
        <v>6985.7200843296805</v>
      </c>
      <c r="AH313" s="13">
        <f>S313-AG313*-1</f>
        <v>7381.7738886416564</v>
      </c>
      <c r="AI313" s="13">
        <f t="shared" si="173"/>
        <v>843920.50436908135</v>
      </c>
      <c r="AJ313" s="13">
        <f>(R313+AH313)/1000</f>
        <v>7.3770116905423126</v>
      </c>
      <c r="AK313">
        <f t="shared" si="174"/>
        <v>844.31655817339367</v>
      </c>
      <c r="AL313" s="13">
        <f>V313-AG313</f>
        <v>6936.7884708400734</v>
      </c>
      <c r="BU313" s="13">
        <f t="shared" si="175"/>
        <v>1679.9285049171788</v>
      </c>
      <c r="BV313">
        <f t="shared" si="176"/>
        <v>6719.7140196687151</v>
      </c>
      <c r="BW313">
        <f t="shared" si="177"/>
        <v>1.5272077317428898E-4</v>
      </c>
      <c r="BX313" s="13">
        <f t="shared" si="154"/>
        <v>1610.2752021611025</v>
      </c>
      <c r="BY313">
        <f t="shared" si="178"/>
        <v>995.15007493556129</v>
      </c>
      <c r="BZ313">
        <f t="shared" si="179"/>
        <v>3980.6002997422452</v>
      </c>
      <c r="CA313">
        <f t="shared" si="180"/>
        <v>9.0468188630505572E-5</v>
      </c>
      <c r="CB313">
        <f t="shared" si="181"/>
        <v>11786215.866952116</v>
      </c>
      <c r="CC313">
        <f t="shared" si="182"/>
        <v>19896496.517153058</v>
      </c>
    </row>
    <row r="314" spans="2:81" x14ac:dyDescent="0.25">
      <c r="B314" s="2" t="s">
        <v>37</v>
      </c>
      <c r="C314" s="2">
        <v>306</v>
      </c>
      <c r="D314" s="2">
        <v>306</v>
      </c>
      <c r="E314" s="2">
        <f t="shared" si="188"/>
        <v>11.611111111111111</v>
      </c>
      <c r="F314" s="7">
        <v>41.8</v>
      </c>
      <c r="G314" s="13">
        <f t="shared" si="183"/>
        <v>-0.34722222222222221</v>
      </c>
      <c r="H314" s="13">
        <f t="shared" si="184"/>
        <v>-1.25</v>
      </c>
      <c r="I314" s="13">
        <f t="shared" si="155"/>
        <v>48.61247030478394</v>
      </c>
      <c r="J314" s="19" t="str">
        <f t="shared" si="156"/>
        <v>Yes</v>
      </c>
      <c r="K314" s="13">
        <f t="shared" si="157"/>
        <v>-460.0694444444444</v>
      </c>
      <c r="L314" s="13">
        <f t="shared" si="158"/>
        <v>-307.47097413966048</v>
      </c>
      <c r="M314" s="13">
        <f t="shared" si="159"/>
        <v>-3570.079644177169</v>
      </c>
      <c r="N314" s="13">
        <f t="shared" si="160"/>
        <v>2.9552386428598547</v>
      </c>
      <c r="O314" s="13">
        <f t="shared" si="161"/>
        <v>-2.9552386428598547</v>
      </c>
      <c r="P314" s="13">
        <f t="shared" si="185"/>
        <v>-303.16686509989739</v>
      </c>
      <c r="Q314" s="13">
        <f t="shared" si="162"/>
        <v>303.16686509989739</v>
      </c>
      <c r="R314" s="13">
        <f t="shared" si="163"/>
        <v>-3.5700796441771692</v>
      </c>
      <c r="S314" s="13">
        <f t="shared" si="186"/>
        <v>392.48372466779841</v>
      </c>
      <c r="T314">
        <f t="shared" si="164"/>
        <v>103.986</v>
      </c>
      <c r="U314" s="13">
        <f t="shared" si="152"/>
        <v>89.316859567901233</v>
      </c>
      <c r="V314" s="13">
        <f t="shared" si="187"/>
        <v>14011.825414737656</v>
      </c>
      <c r="W314" s="13">
        <f t="shared" si="189"/>
        <v>-6.5253182870370239</v>
      </c>
      <c r="X314" s="13">
        <f t="shared" si="153"/>
        <v>6.5253182870370239</v>
      </c>
      <c r="Y314">
        <f t="shared" si="165"/>
        <v>84.851016589506173</v>
      </c>
      <c r="Z314">
        <f t="shared" si="166"/>
        <v>72.123364101080242</v>
      </c>
      <c r="AA314">
        <f t="shared" si="167"/>
        <v>64.911027690972219</v>
      </c>
      <c r="AB314">
        <f t="shared" si="168"/>
        <v>61.665476306423606</v>
      </c>
      <c r="AC314">
        <f t="shared" si="169"/>
        <v>61.665476306423606</v>
      </c>
      <c r="AD314">
        <f t="shared" si="170"/>
        <v>55.498928675781244</v>
      </c>
      <c r="AE314">
        <f t="shared" si="171"/>
        <v>47.174089374414059</v>
      </c>
      <c r="AF314">
        <f t="shared" si="172"/>
        <v>44.815384905693357</v>
      </c>
      <c r="AG314">
        <f>AG313+AF314</f>
        <v>7030.535469235374</v>
      </c>
      <c r="AH314" s="13">
        <f>S314-AG314*-1</f>
        <v>7423.019193903172</v>
      </c>
      <c r="AI314" s="13">
        <f t="shared" si="173"/>
        <v>851343.52356298454</v>
      </c>
      <c r="AJ314" s="13">
        <f>(R314+AH314)/1000</f>
        <v>7.4194491142589953</v>
      </c>
      <c r="AK314">
        <f t="shared" si="174"/>
        <v>851.73600728765268</v>
      </c>
      <c r="AL314" s="13">
        <f>V314-AG314</f>
        <v>6981.2899455022816</v>
      </c>
      <c r="BU314" s="13">
        <f t="shared" si="175"/>
        <v>1679.9285049171788</v>
      </c>
      <c r="BV314">
        <f t="shared" si="176"/>
        <v>6719.7140196687151</v>
      </c>
      <c r="BW314">
        <f t="shared" si="177"/>
        <v>1.5272077317428898E-4</v>
      </c>
      <c r="BX314" s="13">
        <f t="shared" si="154"/>
        <v>1615.0174772262067</v>
      </c>
      <c r="BY314">
        <f t="shared" si="178"/>
        <v>998.08080092579576</v>
      </c>
      <c r="BZ314">
        <f t="shared" si="179"/>
        <v>3992.323203703183</v>
      </c>
      <c r="CA314">
        <f t="shared" si="180"/>
        <v>9.0734618265981437E-5</v>
      </c>
      <c r="CB314">
        <f t="shared" si="181"/>
        <v>11786215.866952116</v>
      </c>
      <c r="CC314">
        <f t="shared" si="182"/>
        <v>19838073.211741969</v>
      </c>
    </row>
    <row r="315" spans="2:81" x14ac:dyDescent="0.25">
      <c r="B315" s="2" t="s">
        <v>37</v>
      </c>
      <c r="C315" s="2">
        <v>307</v>
      </c>
      <c r="D315" s="2">
        <v>307</v>
      </c>
      <c r="E315" s="2">
        <f t="shared" si="188"/>
        <v>11.333333333333332</v>
      </c>
      <c r="F315" s="7">
        <v>40.799999999999997</v>
      </c>
      <c r="G315" s="13">
        <f t="shared" si="183"/>
        <v>-0.20833333333333331</v>
      </c>
      <c r="H315" s="13">
        <f t="shared" si="184"/>
        <v>-0.75</v>
      </c>
      <c r="I315" s="13">
        <f t="shared" si="155"/>
        <v>46.314337222222207</v>
      </c>
      <c r="J315" s="19" t="str">
        <f t="shared" si="156"/>
        <v>Yes</v>
      </c>
      <c r="K315" s="13">
        <f t="shared" si="157"/>
        <v>-276.04166666666663</v>
      </c>
      <c r="L315" s="13">
        <f t="shared" si="158"/>
        <v>-125.74132944444443</v>
      </c>
      <c r="M315" s="13">
        <f t="shared" si="159"/>
        <v>-1425.06840037037</v>
      </c>
      <c r="N315" s="13">
        <f t="shared" si="160"/>
        <v>2.7973467230864282</v>
      </c>
      <c r="O315" s="13">
        <f t="shared" si="161"/>
        <v>-2.7973467230864282</v>
      </c>
      <c r="P315" s="13">
        <f t="shared" si="185"/>
        <v>-305.96421182298383</v>
      </c>
      <c r="Q315" s="13">
        <f t="shared" si="162"/>
        <v>305.96421182298383</v>
      </c>
      <c r="R315" s="13">
        <f t="shared" si="163"/>
        <v>-1.42506840037037</v>
      </c>
      <c r="S315" s="13">
        <f t="shared" si="186"/>
        <v>391.05865626742803</v>
      </c>
      <c r="T315">
        <f t="shared" si="164"/>
        <v>103.986</v>
      </c>
      <c r="U315" s="13">
        <f t="shared" si="152"/>
        <v>85.094444444444434</v>
      </c>
      <c r="V315" s="13">
        <f t="shared" si="187"/>
        <v>14096.9198591821</v>
      </c>
      <c r="W315" s="13">
        <f t="shared" si="189"/>
        <v>-4.2224151234567984</v>
      </c>
      <c r="X315" s="13">
        <f t="shared" si="153"/>
        <v>4.2224151234567984</v>
      </c>
      <c r="Y315">
        <f t="shared" si="165"/>
        <v>80.839722222222207</v>
      </c>
      <c r="Z315">
        <f t="shared" si="166"/>
        <v>68.713763888888877</v>
      </c>
      <c r="AA315">
        <f t="shared" si="167"/>
        <v>61.842387499999994</v>
      </c>
      <c r="AB315">
        <f t="shared" si="168"/>
        <v>58.750268124999991</v>
      </c>
      <c r="AC315">
        <f t="shared" si="169"/>
        <v>58.750268124999991</v>
      </c>
      <c r="AD315">
        <f t="shared" si="170"/>
        <v>52.875241312499995</v>
      </c>
      <c r="AE315">
        <f t="shared" si="171"/>
        <v>44.943955115624995</v>
      </c>
      <c r="AF315">
        <f t="shared" si="172"/>
        <v>42.696757359843744</v>
      </c>
      <c r="AG315">
        <f>AG314+AF315</f>
        <v>7073.232226595218</v>
      </c>
      <c r="AH315" s="13">
        <f>S315-AG315*-1</f>
        <v>7464.290882862646</v>
      </c>
      <c r="AI315" s="13">
        <f t="shared" si="173"/>
        <v>858807.81444584718</v>
      </c>
      <c r="AJ315" s="13">
        <f>(R315+AH315)/1000</f>
        <v>7.4628658144622761</v>
      </c>
      <c r="AK315">
        <f t="shared" si="174"/>
        <v>859.19887310211493</v>
      </c>
      <c r="AL315" s="13">
        <f>V315-AG315</f>
        <v>7023.6876325868825</v>
      </c>
      <c r="BU315" s="13">
        <f t="shared" si="175"/>
        <v>1679.9285049171788</v>
      </c>
      <c r="BV315">
        <f t="shared" si="176"/>
        <v>6719.7140196687151</v>
      </c>
      <c r="BW315">
        <f t="shared" si="177"/>
        <v>1.5272077317428898E-4</v>
      </c>
      <c r="BX315" s="13">
        <f t="shared" si="154"/>
        <v>1618.0861174171787</v>
      </c>
      <c r="BY315">
        <f t="shared" si="178"/>
        <v>999.97722056381645</v>
      </c>
      <c r="BZ315">
        <f t="shared" si="179"/>
        <v>3999.9088822552658</v>
      </c>
      <c r="CA315">
        <f t="shared" si="180"/>
        <v>9.0907020051256041E-5</v>
      </c>
      <c r="CB315">
        <f t="shared" si="181"/>
        <v>11786215.866952116</v>
      </c>
      <c r="CC315">
        <f t="shared" si="182"/>
        <v>19800451.043110941</v>
      </c>
    </row>
    <row r="316" spans="2:81" x14ac:dyDescent="0.25">
      <c r="B316" s="2" t="s">
        <v>37</v>
      </c>
      <c r="C316" s="2">
        <v>308</v>
      </c>
      <c r="D316" s="2">
        <v>308</v>
      </c>
      <c r="E316" s="2">
        <f t="shared" si="188"/>
        <v>11.194444444444443</v>
      </c>
      <c r="F316" s="7">
        <v>40.299999999999997</v>
      </c>
      <c r="G316" s="13">
        <f t="shared" si="183"/>
        <v>-9.7222222222221627E-2</v>
      </c>
      <c r="H316" s="13">
        <f t="shared" si="184"/>
        <v>-0.34999999999999787</v>
      </c>
      <c r="I316" s="13">
        <f t="shared" si="155"/>
        <v>45.186137506751521</v>
      </c>
      <c r="J316" s="19" t="str">
        <f t="shared" si="156"/>
        <v>Yes</v>
      </c>
      <c r="K316" s="13">
        <f t="shared" si="157"/>
        <v>-128.81944444444366</v>
      </c>
      <c r="L316" s="13">
        <f t="shared" si="158"/>
        <v>20.352693062307878</v>
      </c>
      <c r="M316" s="13">
        <f t="shared" si="159"/>
        <v>227.83709178083538</v>
      </c>
      <c r="N316" s="13">
        <f t="shared" si="160"/>
        <v>2.300705533138875</v>
      </c>
      <c r="O316" s="13">
        <f t="shared" si="161"/>
        <v>-2.300705533138875</v>
      </c>
      <c r="P316" s="13">
        <f t="shared" si="185"/>
        <v>-308.26491735612268</v>
      </c>
      <c r="Q316" s="13">
        <f t="shared" si="162"/>
        <v>308.26491735612268</v>
      </c>
      <c r="R316" s="13">
        <f t="shared" si="163"/>
        <v>0.22783709178083539</v>
      </c>
      <c r="S316" s="13">
        <f t="shared" si="186"/>
        <v>391.28649335920886</v>
      </c>
      <c r="T316">
        <f t="shared" si="164"/>
        <v>103.986</v>
      </c>
      <c r="U316" s="13">
        <f t="shared" si="152"/>
        <v>83.021576003086395</v>
      </c>
      <c r="V316" s="13">
        <f t="shared" si="187"/>
        <v>14179.941435185186</v>
      </c>
      <c r="W316" s="13">
        <f t="shared" si="189"/>
        <v>-2.0728684413580396</v>
      </c>
      <c r="X316" s="13">
        <f t="shared" si="153"/>
        <v>2.0728684413580396</v>
      </c>
      <c r="Y316">
        <f t="shared" si="165"/>
        <v>78.870497202932071</v>
      </c>
      <c r="Z316">
        <f t="shared" si="166"/>
        <v>67.039922622492256</v>
      </c>
      <c r="AA316">
        <f t="shared" si="167"/>
        <v>60.335930360243033</v>
      </c>
      <c r="AB316">
        <f t="shared" si="168"/>
        <v>57.319133842230876</v>
      </c>
      <c r="AC316">
        <f t="shared" si="169"/>
        <v>57.319133842230876</v>
      </c>
      <c r="AD316">
        <f t="shared" si="170"/>
        <v>51.587220458007792</v>
      </c>
      <c r="AE316">
        <f t="shared" si="171"/>
        <v>43.84913738930662</v>
      </c>
      <c r="AF316">
        <f t="shared" si="172"/>
        <v>41.656680519841288</v>
      </c>
      <c r="AG316">
        <f>AG315+AF316</f>
        <v>7114.8889071150588</v>
      </c>
      <c r="AH316" s="13">
        <f>S316-AG316*-1</f>
        <v>7506.1754004742679</v>
      </c>
      <c r="AI316" s="13">
        <f t="shared" si="173"/>
        <v>866313.9898463214</v>
      </c>
      <c r="AJ316" s="13">
        <f>(R316+AH316)/1000</f>
        <v>7.5064032375660492</v>
      </c>
      <c r="AK316">
        <f t="shared" si="174"/>
        <v>866.70527633968095</v>
      </c>
      <c r="AL316" s="13">
        <f>V316-AG316</f>
        <v>7065.0525280701277</v>
      </c>
      <c r="BU316" s="13">
        <f t="shared" si="175"/>
        <v>1679.9285049171788</v>
      </c>
      <c r="BV316">
        <f t="shared" si="176"/>
        <v>6719.7140196687151</v>
      </c>
      <c r="BW316">
        <f t="shared" si="177"/>
        <v>1.5272077317428898E-4</v>
      </c>
      <c r="BX316" s="13">
        <f t="shared" si="154"/>
        <v>1619.5925745569357</v>
      </c>
      <c r="BY316">
        <f t="shared" si="178"/>
        <v>1000.9082110761863</v>
      </c>
      <c r="BZ316">
        <f t="shared" si="179"/>
        <v>4003.632844304745</v>
      </c>
      <c r="CA316">
        <f t="shared" si="180"/>
        <v>9.0991655552380565E-5</v>
      </c>
      <c r="CB316">
        <f t="shared" si="181"/>
        <v>11786215.866952116</v>
      </c>
      <c r="CC316">
        <f t="shared" si="182"/>
        <v>19782033.737849794</v>
      </c>
    </row>
    <row r="317" spans="2:81" x14ac:dyDescent="0.25">
      <c r="B317" s="2" t="s">
        <v>37</v>
      </c>
      <c r="C317" s="2">
        <v>309</v>
      </c>
      <c r="D317" s="2">
        <v>309</v>
      </c>
      <c r="E317" s="2">
        <f t="shared" si="188"/>
        <v>11.138888888888889</v>
      </c>
      <c r="F317" s="7">
        <v>40.1</v>
      </c>
      <c r="G317" s="13">
        <f t="shared" si="183"/>
        <v>-8.3333333333332538E-2</v>
      </c>
      <c r="H317" s="13">
        <f t="shared" si="184"/>
        <v>-0.29999999999999716</v>
      </c>
      <c r="I317" s="13">
        <f t="shared" si="155"/>
        <v>44.738752761381171</v>
      </c>
      <c r="J317" s="19" t="str">
        <f t="shared" si="156"/>
        <v>Yes</v>
      </c>
      <c r="K317" s="13">
        <f t="shared" si="157"/>
        <v>-110.41666666666561</v>
      </c>
      <c r="L317" s="13">
        <f t="shared" si="158"/>
        <v>38.308086094715577</v>
      </c>
      <c r="M317" s="13">
        <f t="shared" si="159"/>
        <v>426.70951455502632</v>
      </c>
      <c r="N317" s="13">
        <f t="shared" si="160"/>
        <v>1.2487002552957285</v>
      </c>
      <c r="O317" s="13">
        <f t="shared" si="161"/>
        <v>-1.2487002552957285</v>
      </c>
      <c r="P317" s="13">
        <f t="shared" si="185"/>
        <v>-309.5136176114184</v>
      </c>
      <c r="Q317" s="13">
        <f t="shared" si="162"/>
        <v>309.5136176114184</v>
      </c>
      <c r="R317" s="13">
        <f t="shared" si="163"/>
        <v>0.42670951455502631</v>
      </c>
      <c r="S317" s="13">
        <f t="shared" si="186"/>
        <v>391.71320287376386</v>
      </c>
      <c r="T317">
        <f t="shared" si="164"/>
        <v>103.986</v>
      </c>
      <c r="U317" s="13">
        <f t="shared" si="152"/>
        <v>82.199585262345693</v>
      </c>
      <c r="V317" s="13">
        <f t="shared" si="187"/>
        <v>14262.141020447532</v>
      </c>
      <c r="W317" s="13">
        <f t="shared" si="189"/>
        <v>-0.82199074074070211</v>
      </c>
      <c r="X317" s="13">
        <f t="shared" si="153"/>
        <v>0.82199074074070211</v>
      </c>
      <c r="Y317">
        <f t="shared" si="165"/>
        <v>78.089605999228411</v>
      </c>
      <c r="Z317">
        <f t="shared" si="166"/>
        <v>66.376165099344149</v>
      </c>
      <c r="AA317">
        <f t="shared" si="167"/>
        <v>59.738548589409739</v>
      </c>
      <c r="AB317">
        <f t="shared" si="168"/>
        <v>56.751621159939248</v>
      </c>
      <c r="AC317">
        <f t="shared" si="169"/>
        <v>56.751621159939248</v>
      </c>
      <c r="AD317">
        <f t="shared" si="170"/>
        <v>51.076459043945327</v>
      </c>
      <c r="AE317">
        <f t="shared" si="171"/>
        <v>43.414990187353524</v>
      </c>
      <c r="AF317">
        <f t="shared" si="172"/>
        <v>41.244240677985843</v>
      </c>
      <c r="AG317">
        <f>AG316+AF317</f>
        <v>7156.1331477930444</v>
      </c>
      <c r="AH317" s="13">
        <f>S317-AG317*-1</f>
        <v>7547.8463506668086</v>
      </c>
      <c r="AI317" s="13">
        <f t="shared" si="173"/>
        <v>873861.83619698824</v>
      </c>
      <c r="AJ317" s="13">
        <f>(R317+AH317)/1000</f>
        <v>7.5482730601813639</v>
      </c>
      <c r="AK317">
        <f t="shared" si="174"/>
        <v>874.25354939986232</v>
      </c>
      <c r="AL317" s="13">
        <f>V317-AG317</f>
        <v>7106.007872654488</v>
      </c>
      <c r="BU317" s="13">
        <f t="shared" si="175"/>
        <v>1679.9285049171788</v>
      </c>
      <c r="BV317">
        <f t="shared" si="176"/>
        <v>6719.7140196687151</v>
      </c>
      <c r="BW317">
        <f t="shared" si="177"/>
        <v>1.5272077317428898E-4</v>
      </c>
      <c r="BX317" s="13">
        <f t="shared" si="154"/>
        <v>1620.1899563277691</v>
      </c>
      <c r="BY317">
        <f t="shared" si="178"/>
        <v>1001.2773930105612</v>
      </c>
      <c r="BZ317">
        <f t="shared" si="179"/>
        <v>4005.109572042245</v>
      </c>
      <c r="CA317">
        <f t="shared" si="180"/>
        <v>9.1025217546414656E-5</v>
      </c>
      <c r="CB317">
        <f t="shared" si="181"/>
        <v>11786215.866952116</v>
      </c>
      <c r="CC317">
        <f t="shared" si="182"/>
        <v>19774739.885484617</v>
      </c>
    </row>
    <row r="318" spans="2:81" x14ac:dyDescent="0.25">
      <c r="B318" s="2" t="s">
        <v>37</v>
      </c>
      <c r="C318" s="2">
        <v>310</v>
      </c>
      <c r="D318" s="2">
        <v>310</v>
      </c>
      <c r="E318" s="2">
        <f t="shared" si="188"/>
        <v>11.027777777777779</v>
      </c>
      <c r="F318" s="7">
        <v>39.700000000000003</v>
      </c>
      <c r="G318" s="13">
        <f t="shared" si="183"/>
        <v>-0.12499999999999981</v>
      </c>
      <c r="H318" s="13">
        <f t="shared" si="184"/>
        <v>-0.44999999999999929</v>
      </c>
      <c r="I318" s="13">
        <f t="shared" si="155"/>
        <v>43.850660654899691</v>
      </c>
      <c r="J318" s="19" t="str">
        <f t="shared" si="156"/>
        <v>Yes</v>
      </c>
      <c r="K318" s="13">
        <f t="shared" si="157"/>
        <v>-165.62499999999974</v>
      </c>
      <c r="L318" s="13">
        <f t="shared" si="158"/>
        <v>-17.788339345100042</v>
      </c>
      <c r="M318" s="13">
        <f t="shared" si="159"/>
        <v>-196.16585333346436</v>
      </c>
      <c r="N318" s="13">
        <f t="shared" si="160"/>
        <v>1.4355471096295003</v>
      </c>
      <c r="O318" s="13">
        <f t="shared" si="161"/>
        <v>-1.4355471096295003</v>
      </c>
      <c r="P318" s="13">
        <f t="shared" si="185"/>
        <v>-310.94916472104791</v>
      </c>
      <c r="Q318" s="13">
        <f t="shared" si="162"/>
        <v>310.94916472104791</v>
      </c>
      <c r="R318" s="13">
        <f t="shared" si="163"/>
        <v>-0.19616585333346437</v>
      </c>
      <c r="S318" s="13">
        <f t="shared" si="186"/>
        <v>391.51703702043039</v>
      </c>
      <c r="T318">
        <f t="shared" si="164"/>
        <v>103.986</v>
      </c>
      <c r="U318" s="13">
        <f t="shared" si="152"/>
        <v>80.567872299382728</v>
      </c>
      <c r="V318" s="13">
        <f t="shared" si="187"/>
        <v>14342.708892746916</v>
      </c>
      <c r="W318" s="13">
        <f t="shared" si="189"/>
        <v>-1.6317129629629648</v>
      </c>
      <c r="X318" s="13">
        <f t="shared" si="153"/>
        <v>1.6317129629629648</v>
      </c>
      <c r="Y318">
        <f t="shared" si="165"/>
        <v>76.539478684413581</v>
      </c>
      <c r="Z318">
        <f t="shared" si="166"/>
        <v>65.058556881751542</v>
      </c>
      <c r="AA318">
        <f t="shared" si="167"/>
        <v>58.552701193576389</v>
      </c>
      <c r="AB318">
        <f t="shared" si="168"/>
        <v>55.625066133897569</v>
      </c>
      <c r="AC318">
        <f t="shared" si="169"/>
        <v>55.625066133897569</v>
      </c>
      <c r="AD318">
        <f t="shared" si="170"/>
        <v>50.062559520507811</v>
      </c>
      <c r="AE318">
        <f t="shared" si="171"/>
        <v>42.553175592431636</v>
      </c>
      <c r="AF318">
        <f t="shared" si="172"/>
        <v>40.425516812810052</v>
      </c>
      <c r="AG318">
        <f>AG317+AF318</f>
        <v>7196.5586646058546</v>
      </c>
      <c r="AH318" s="13">
        <f>S318-AG318*-1</f>
        <v>7588.0757016262851</v>
      </c>
      <c r="AI318" s="13">
        <f t="shared" si="173"/>
        <v>881449.91189861449</v>
      </c>
      <c r="AJ318" s="13">
        <f>(R318+AH318)/1000</f>
        <v>7.5878795357729514</v>
      </c>
      <c r="AK318">
        <f t="shared" si="174"/>
        <v>881.84142893563524</v>
      </c>
      <c r="AL318" s="13">
        <f>V318-AG318</f>
        <v>7146.1502281410612</v>
      </c>
      <c r="BU318" s="13">
        <f t="shared" si="175"/>
        <v>1679.9285049171788</v>
      </c>
      <c r="BV318">
        <f t="shared" si="176"/>
        <v>6719.7140196687151</v>
      </c>
      <c r="BW318">
        <f t="shared" si="177"/>
        <v>1.5272077317428898E-4</v>
      </c>
      <c r="BX318" s="13">
        <f t="shared" si="154"/>
        <v>1621.3758037236023</v>
      </c>
      <c r="BY318">
        <f t="shared" si="178"/>
        <v>1002.0102467011862</v>
      </c>
      <c r="BZ318">
        <f t="shared" si="179"/>
        <v>4008.040986804745</v>
      </c>
      <c r="CA318">
        <f t="shared" si="180"/>
        <v>9.1091840609198744E-5</v>
      </c>
      <c r="CB318">
        <f t="shared" si="181"/>
        <v>11786215.866952116</v>
      </c>
      <c r="CC318">
        <f t="shared" si="182"/>
        <v>19760276.968409728</v>
      </c>
    </row>
    <row r="319" spans="2:81" x14ac:dyDescent="0.25">
      <c r="B319" s="2" t="s">
        <v>37</v>
      </c>
      <c r="C319" s="2">
        <v>311</v>
      </c>
      <c r="D319" s="2">
        <v>311</v>
      </c>
      <c r="E319" s="2">
        <f t="shared" si="188"/>
        <v>10.888888888888889</v>
      </c>
      <c r="F319" s="7">
        <v>39.200000000000003</v>
      </c>
      <c r="G319" s="13">
        <f t="shared" si="183"/>
        <v>-0.16666666666666705</v>
      </c>
      <c r="H319" s="13">
        <f t="shared" si="184"/>
        <v>-0.60000000000000142</v>
      </c>
      <c r="I319" s="13">
        <f t="shared" si="155"/>
        <v>42.753065617283951</v>
      </c>
      <c r="J319" s="19" t="str">
        <f t="shared" si="156"/>
        <v>Yes</v>
      </c>
      <c r="K319" s="13">
        <f t="shared" si="157"/>
        <v>-220.83333333333383</v>
      </c>
      <c r="L319" s="13">
        <f t="shared" si="158"/>
        <v>-74.09426771604987</v>
      </c>
      <c r="M319" s="13">
        <f t="shared" si="159"/>
        <v>-806.80424846365418</v>
      </c>
      <c r="N319" s="13">
        <f t="shared" si="160"/>
        <v>1.209833483017841</v>
      </c>
      <c r="O319" s="13">
        <f t="shared" si="161"/>
        <v>-1.209833483017841</v>
      </c>
      <c r="P319" s="13">
        <f t="shared" si="185"/>
        <v>-312.15899820406577</v>
      </c>
      <c r="Q319" s="13">
        <f t="shared" si="162"/>
        <v>312.15899820406577</v>
      </c>
      <c r="R319" s="13">
        <f t="shared" si="163"/>
        <v>-0.80680424846365417</v>
      </c>
      <c r="S319" s="13">
        <f t="shared" si="186"/>
        <v>390.71023277196673</v>
      </c>
      <c r="T319">
        <f t="shared" si="164"/>
        <v>103.986</v>
      </c>
      <c r="U319" s="13">
        <f t="shared" si="152"/>
        <v>78.551234567901233</v>
      </c>
      <c r="V319" s="13">
        <f t="shared" si="187"/>
        <v>14421.260127314818</v>
      </c>
      <c r="W319" s="13">
        <f t="shared" si="189"/>
        <v>-2.0166377314814952</v>
      </c>
      <c r="X319" s="13">
        <f t="shared" si="153"/>
        <v>2.0166377314814952</v>
      </c>
      <c r="Y319">
        <f t="shared" si="165"/>
        <v>74.62367283950617</v>
      </c>
      <c r="Z319">
        <f t="shared" si="166"/>
        <v>63.430121913580244</v>
      </c>
      <c r="AA319">
        <f t="shared" si="167"/>
        <v>57.087109722222223</v>
      </c>
      <c r="AB319">
        <f t="shared" si="168"/>
        <v>54.232754236111113</v>
      </c>
      <c r="AC319">
        <f t="shared" si="169"/>
        <v>54.232754236111113</v>
      </c>
      <c r="AD319">
        <f t="shared" si="170"/>
        <v>48.809478812500004</v>
      </c>
      <c r="AE319">
        <f t="shared" si="171"/>
        <v>41.488056990625005</v>
      </c>
      <c r="AF319">
        <f t="shared" si="172"/>
        <v>39.413654141093751</v>
      </c>
      <c r="AG319">
        <f>AG318+AF319</f>
        <v>7235.9723187469481</v>
      </c>
      <c r="AH319" s="13">
        <f>S319-AG319*-1</f>
        <v>7626.6825515189148</v>
      </c>
      <c r="AI319" s="13">
        <f t="shared" si="173"/>
        <v>889076.59445013339</v>
      </c>
      <c r="AJ319" s="13">
        <f>(R319+AH319)/1000</f>
        <v>7.6258757472704506</v>
      </c>
      <c r="AK319">
        <f t="shared" si="174"/>
        <v>889.46730468290571</v>
      </c>
      <c r="AL319" s="13">
        <f>V319-AG319</f>
        <v>7185.2878085678694</v>
      </c>
      <c r="BU319" s="13">
        <f t="shared" si="175"/>
        <v>1679.9285049171788</v>
      </c>
      <c r="BV319">
        <f t="shared" si="176"/>
        <v>6719.7140196687151</v>
      </c>
      <c r="BW319">
        <f t="shared" si="177"/>
        <v>1.5272077317428898E-4</v>
      </c>
      <c r="BX319" s="13">
        <f t="shared" si="154"/>
        <v>1622.8413951949565</v>
      </c>
      <c r="BY319">
        <f t="shared" si="178"/>
        <v>1002.9159822304831</v>
      </c>
      <c r="BZ319">
        <f t="shared" si="179"/>
        <v>4011.6639289219324</v>
      </c>
      <c r="CA319">
        <f t="shared" si="180"/>
        <v>9.1174180202771194E-5</v>
      </c>
      <c r="CB319">
        <f t="shared" si="181"/>
        <v>11786215.866952116</v>
      </c>
      <c r="CC319">
        <f t="shared" si="182"/>
        <v>19742431.420790441</v>
      </c>
    </row>
    <row r="320" spans="2:81" x14ac:dyDescent="0.25">
      <c r="B320" s="2" t="s">
        <v>37</v>
      </c>
      <c r="C320" s="2">
        <v>312</v>
      </c>
      <c r="D320" s="2">
        <v>312</v>
      </c>
      <c r="E320" s="2">
        <f t="shared" si="188"/>
        <v>10.694444444444445</v>
      </c>
      <c r="F320" s="7">
        <v>38.5</v>
      </c>
      <c r="G320" s="13">
        <f t="shared" si="183"/>
        <v>-0.25000000000000061</v>
      </c>
      <c r="H320" s="13">
        <f t="shared" si="184"/>
        <v>-0.90000000000000213</v>
      </c>
      <c r="I320" s="13">
        <f t="shared" si="155"/>
        <v>41.239803409529316</v>
      </c>
      <c r="J320" s="19" t="str">
        <f t="shared" si="156"/>
        <v>Yes</v>
      </c>
      <c r="K320" s="13">
        <f t="shared" si="157"/>
        <v>-331.2500000000008</v>
      </c>
      <c r="L320" s="13">
        <f t="shared" si="158"/>
        <v>-186.02419659047149</v>
      </c>
      <c r="M320" s="13">
        <f t="shared" si="159"/>
        <v>-1989.425435759209</v>
      </c>
      <c r="N320" s="13">
        <f t="shared" si="160"/>
        <v>0.79092757350004916</v>
      </c>
      <c r="O320" s="13">
        <f t="shared" si="161"/>
        <v>-0.79092757350004916</v>
      </c>
      <c r="P320" s="13">
        <f t="shared" si="185"/>
        <v>-312.9499257775658</v>
      </c>
      <c r="Q320" s="13">
        <f t="shared" si="162"/>
        <v>312.9499257775658</v>
      </c>
      <c r="R320" s="13">
        <f t="shared" si="163"/>
        <v>-1.9894254357592089</v>
      </c>
      <c r="S320" s="13">
        <f t="shared" si="186"/>
        <v>388.72080733620754</v>
      </c>
      <c r="T320">
        <f t="shared" si="164"/>
        <v>103.986</v>
      </c>
      <c r="U320" s="13">
        <f t="shared" si="152"/>
        <v>75.770881558641975</v>
      </c>
      <c r="V320" s="13">
        <f t="shared" si="187"/>
        <v>14497.031008873459</v>
      </c>
      <c r="W320" s="13">
        <f t="shared" si="189"/>
        <v>-2.7803530092592581</v>
      </c>
      <c r="X320" s="13">
        <f t="shared" si="153"/>
        <v>2.7803530092592581</v>
      </c>
      <c r="Y320">
        <f t="shared" si="165"/>
        <v>71.982337480709873</v>
      </c>
      <c r="Z320">
        <f t="shared" si="166"/>
        <v>61.184986858603388</v>
      </c>
      <c r="AA320">
        <f t="shared" si="167"/>
        <v>55.06648817274305</v>
      </c>
      <c r="AB320">
        <f t="shared" si="168"/>
        <v>52.313163764105894</v>
      </c>
      <c r="AC320">
        <f t="shared" si="169"/>
        <v>52.313163764105894</v>
      </c>
      <c r="AD320">
        <f t="shared" si="170"/>
        <v>47.081847387695305</v>
      </c>
      <c r="AE320">
        <f t="shared" si="171"/>
        <v>40.019570279541007</v>
      </c>
      <c r="AF320">
        <f t="shared" si="172"/>
        <v>38.018591765563954</v>
      </c>
      <c r="AG320">
        <f>AG319+AF320</f>
        <v>7273.9909105125116</v>
      </c>
      <c r="AH320" s="13">
        <f>S320-AG320*-1</f>
        <v>7662.7117178487188</v>
      </c>
      <c r="AI320" s="13">
        <f t="shared" si="173"/>
        <v>896739.30616798205</v>
      </c>
      <c r="AJ320" s="13">
        <f>(R320+AH320)/1000</f>
        <v>7.6607222924129594</v>
      </c>
      <c r="AK320">
        <f t="shared" si="174"/>
        <v>897.12802697531868</v>
      </c>
      <c r="AL320" s="13">
        <f>V320-AG320</f>
        <v>7223.040098360947</v>
      </c>
      <c r="BU320" s="13">
        <f t="shared" si="175"/>
        <v>1679.9285049171788</v>
      </c>
      <c r="BV320">
        <f t="shared" si="176"/>
        <v>6719.7140196687151</v>
      </c>
      <c r="BW320">
        <f t="shared" si="177"/>
        <v>1.5272077317428898E-4</v>
      </c>
      <c r="BX320" s="13">
        <f t="shared" si="154"/>
        <v>1624.8620167444358</v>
      </c>
      <c r="BY320">
        <f t="shared" si="178"/>
        <v>1004.1647263480613</v>
      </c>
      <c r="BZ320">
        <f t="shared" si="179"/>
        <v>4016.6589053922453</v>
      </c>
      <c r="CA320">
        <f t="shared" si="180"/>
        <v>9.1287702395278302E-5</v>
      </c>
      <c r="CB320">
        <f t="shared" si="181"/>
        <v>11786215.866952116</v>
      </c>
      <c r="CC320">
        <f t="shared" si="182"/>
        <v>19717880.423870783</v>
      </c>
    </row>
    <row r="321" spans="2:81" x14ac:dyDescent="0.25">
      <c r="B321" s="2" t="s">
        <v>37</v>
      </c>
      <c r="C321" s="2">
        <v>313</v>
      </c>
      <c r="D321" s="2">
        <v>313</v>
      </c>
      <c r="E321" s="2">
        <f t="shared" si="188"/>
        <v>10.388888888888888</v>
      </c>
      <c r="F321" s="7">
        <v>37.4</v>
      </c>
      <c r="G321" s="13">
        <f t="shared" si="183"/>
        <v>-0.34722222222222221</v>
      </c>
      <c r="H321" s="13">
        <f t="shared" si="184"/>
        <v>-1.25</v>
      </c>
      <c r="I321" s="13">
        <f t="shared" si="155"/>
        <v>38.916908360339491</v>
      </c>
      <c r="J321" s="19" t="str">
        <f t="shared" si="156"/>
        <v>Yes</v>
      </c>
      <c r="K321" s="13">
        <f t="shared" si="157"/>
        <v>-460.0694444444444</v>
      </c>
      <c r="L321" s="13">
        <f t="shared" si="158"/>
        <v>-317.16653608410491</v>
      </c>
      <c r="M321" s="13">
        <f t="shared" si="159"/>
        <v>-3295.0079026515336</v>
      </c>
      <c r="N321" s="13">
        <f t="shared" si="160"/>
        <v>0.97290297697810546</v>
      </c>
      <c r="O321" s="13">
        <f t="shared" si="161"/>
        <v>-0.97290297697810546</v>
      </c>
      <c r="P321" s="13">
        <f t="shared" si="185"/>
        <v>-313.9228287545439</v>
      </c>
      <c r="Q321" s="13">
        <f t="shared" si="162"/>
        <v>313.9228287545439</v>
      </c>
      <c r="R321" s="13">
        <f t="shared" si="163"/>
        <v>-3.2950079026515335</v>
      </c>
      <c r="S321" s="13">
        <f t="shared" si="186"/>
        <v>385.42579943355599</v>
      </c>
      <c r="T321">
        <f t="shared" si="164"/>
        <v>103.986</v>
      </c>
      <c r="U321" s="13">
        <f t="shared" si="152"/>
        <v>71.502970679012336</v>
      </c>
      <c r="V321" s="13">
        <f t="shared" si="187"/>
        <v>14568.533979552471</v>
      </c>
      <c r="W321" s="13">
        <f t="shared" si="189"/>
        <v>-4.267910879629639</v>
      </c>
      <c r="X321" s="13">
        <f t="shared" si="153"/>
        <v>4.267910879629639</v>
      </c>
      <c r="Y321">
        <f t="shared" si="165"/>
        <v>67.927822145061711</v>
      </c>
      <c r="Z321">
        <f t="shared" si="166"/>
        <v>57.738648823302455</v>
      </c>
      <c r="AA321">
        <f t="shared" si="167"/>
        <v>51.964783940972211</v>
      </c>
      <c r="AB321">
        <f t="shared" si="168"/>
        <v>49.366544743923598</v>
      </c>
      <c r="AC321">
        <f t="shared" si="169"/>
        <v>49.366544743923598</v>
      </c>
      <c r="AD321">
        <f t="shared" si="170"/>
        <v>44.429890269531242</v>
      </c>
      <c r="AE321">
        <f t="shared" si="171"/>
        <v>37.765406729101556</v>
      </c>
      <c r="AF321">
        <f t="shared" si="172"/>
        <v>35.877136392646477</v>
      </c>
      <c r="AG321">
        <f>AG320+AF321</f>
        <v>7309.8680469051578</v>
      </c>
      <c r="AH321" s="13">
        <f>S321-AG321*-1</f>
        <v>7695.2938463387136</v>
      </c>
      <c r="AI321" s="13">
        <f t="shared" si="173"/>
        <v>904434.60001432081</v>
      </c>
      <c r="AJ321" s="13">
        <f>(R321+AH321)/1000</f>
        <v>7.6919988384360618</v>
      </c>
      <c r="AK321">
        <f t="shared" si="174"/>
        <v>904.82002581375468</v>
      </c>
      <c r="AL321" s="13">
        <f>V321-AG321</f>
        <v>7258.6659326473127</v>
      </c>
      <c r="BU321" s="13">
        <f t="shared" si="175"/>
        <v>1679.9285049171788</v>
      </c>
      <c r="BV321">
        <f t="shared" si="176"/>
        <v>6719.7140196687151</v>
      </c>
      <c r="BW321">
        <f t="shared" si="177"/>
        <v>1.5272077317428898E-4</v>
      </c>
      <c r="BX321" s="13">
        <f t="shared" si="154"/>
        <v>1627.9637209762066</v>
      </c>
      <c r="BY321">
        <f t="shared" si="178"/>
        <v>1006.0815795632957</v>
      </c>
      <c r="BZ321">
        <f t="shared" si="179"/>
        <v>4024.3263182531828</v>
      </c>
      <c r="CA321">
        <f t="shared" si="180"/>
        <v>9.1461961778481425E-5</v>
      </c>
      <c r="CB321">
        <f t="shared" si="181"/>
        <v>11786215.866952116</v>
      </c>
      <c r="CC321">
        <f t="shared" si="182"/>
        <v>19680312.613013428</v>
      </c>
    </row>
    <row r="322" spans="2:81" x14ac:dyDescent="0.25">
      <c r="B322" s="2" t="s">
        <v>37</v>
      </c>
      <c r="C322" s="2">
        <v>314</v>
      </c>
      <c r="D322" s="2">
        <v>314</v>
      </c>
      <c r="E322" s="2">
        <f t="shared" si="188"/>
        <v>10</v>
      </c>
      <c r="F322" s="7">
        <v>36</v>
      </c>
      <c r="G322" s="13">
        <f t="shared" si="183"/>
        <v>-0.41666666666666663</v>
      </c>
      <c r="H322" s="13">
        <f t="shared" si="184"/>
        <v>-1.5</v>
      </c>
      <c r="I322" s="13">
        <f t="shared" si="155"/>
        <v>36.057874999999996</v>
      </c>
      <c r="J322" s="19" t="str">
        <f t="shared" si="156"/>
        <v>Yes</v>
      </c>
      <c r="K322" s="13">
        <f t="shared" si="157"/>
        <v>-552.08333333333326</v>
      </c>
      <c r="L322" s="13">
        <f t="shared" si="158"/>
        <v>-412.03945833333324</v>
      </c>
      <c r="M322" s="13">
        <f t="shared" si="159"/>
        <v>-4120.3945833333328</v>
      </c>
      <c r="N322" s="13">
        <f t="shared" si="160"/>
        <v>1.1325760956790027</v>
      </c>
      <c r="O322" s="13">
        <f t="shared" si="161"/>
        <v>-1.1325760956790027</v>
      </c>
      <c r="P322" s="13">
        <f t="shared" si="185"/>
        <v>-315.05540485022289</v>
      </c>
      <c r="Q322" s="13">
        <f t="shared" si="162"/>
        <v>315.05540485022289</v>
      </c>
      <c r="R322" s="13">
        <f t="shared" si="163"/>
        <v>-4.1203945833333329</v>
      </c>
      <c r="S322" s="13">
        <f t="shared" si="186"/>
        <v>381.30540485022266</v>
      </c>
      <c r="T322">
        <f t="shared" si="164"/>
        <v>103.986</v>
      </c>
      <c r="U322" s="13">
        <f t="shared" si="152"/>
        <v>66.25</v>
      </c>
      <c r="V322" s="13">
        <f t="shared" si="187"/>
        <v>14634.783979552471</v>
      </c>
      <c r="W322" s="13">
        <f t="shared" si="189"/>
        <v>-5.2529706790123356</v>
      </c>
      <c r="X322" s="13">
        <f t="shared" si="153"/>
        <v>5.2529706790123356</v>
      </c>
      <c r="Y322">
        <f t="shared" si="165"/>
        <v>62.9375</v>
      </c>
      <c r="Z322">
        <f t="shared" si="166"/>
        <v>53.496874999999996</v>
      </c>
      <c r="AA322">
        <f t="shared" si="167"/>
        <v>48.147187499999994</v>
      </c>
      <c r="AB322">
        <f t="shared" si="168"/>
        <v>45.739828124999995</v>
      </c>
      <c r="AC322">
        <f t="shared" si="169"/>
        <v>45.739828124999995</v>
      </c>
      <c r="AD322">
        <f t="shared" si="170"/>
        <v>41.165845312499997</v>
      </c>
      <c r="AE322">
        <f t="shared" si="171"/>
        <v>34.990968515624999</v>
      </c>
      <c r="AF322">
        <f t="shared" si="172"/>
        <v>33.24142008984375</v>
      </c>
      <c r="AG322">
        <f>AG321+AF322</f>
        <v>7343.1094669950016</v>
      </c>
      <c r="AH322" s="13">
        <f>S322-AG322*-1</f>
        <v>7724.4148718452243</v>
      </c>
      <c r="AI322" s="13">
        <f t="shared" si="173"/>
        <v>912159.01488616609</v>
      </c>
      <c r="AJ322" s="13">
        <f>(R322+AH322)/1000</f>
        <v>7.7202944772618913</v>
      </c>
      <c r="AK322">
        <f t="shared" si="174"/>
        <v>912.54032029101654</v>
      </c>
      <c r="AL322" s="13">
        <f>V322-AG322</f>
        <v>7291.6745125574689</v>
      </c>
      <c r="BU322" s="13">
        <f t="shared" si="175"/>
        <v>1679.9285049171788</v>
      </c>
      <c r="BV322">
        <f t="shared" si="176"/>
        <v>6719.7140196687151</v>
      </c>
      <c r="BW322">
        <f t="shared" si="177"/>
        <v>1.5272077317428898E-4</v>
      </c>
      <c r="BX322" s="13">
        <f t="shared" si="154"/>
        <v>1631.7813174171788</v>
      </c>
      <c r="BY322">
        <f t="shared" si="178"/>
        <v>1008.4408541638165</v>
      </c>
      <c r="BZ322">
        <f t="shared" si="179"/>
        <v>4033.7634166552662</v>
      </c>
      <c r="CA322">
        <f t="shared" si="180"/>
        <v>9.1676441287619681E-5</v>
      </c>
      <c r="CB322">
        <f t="shared" si="181"/>
        <v>11786215.866952116</v>
      </c>
      <c r="CC322">
        <f t="shared" si="182"/>
        <v>19634269.990398053</v>
      </c>
    </row>
    <row r="323" spans="2:81" x14ac:dyDescent="0.25">
      <c r="B323" s="2" t="s">
        <v>37</v>
      </c>
      <c r="C323" s="2">
        <v>315</v>
      </c>
      <c r="D323" s="2">
        <v>315</v>
      </c>
      <c r="E323" s="2">
        <f t="shared" si="188"/>
        <v>9.5555555555555554</v>
      </c>
      <c r="F323" s="7">
        <v>34.4</v>
      </c>
      <c r="G323" s="13">
        <f t="shared" si="183"/>
        <v>-0.41666666666666663</v>
      </c>
      <c r="H323" s="13">
        <f t="shared" si="184"/>
        <v>-1.5</v>
      </c>
      <c r="I323" s="13">
        <f t="shared" si="155"/>
        <v>32.92395598765431</v>
      </c>
      <c r="J323" s="19" t="str">
        <f t="shared" si="156"/>
        <v>Yes</v>
      </c>
      <c r="K323" s="13">
        <f t="shared" si="157"/>
        <v>-552.08333333333326</v>
      </c>
      <c r="L323" s="13">
        <f t="shared" si="158"/>
        <v>-415.17337734567894</v>
      </c>
      <c r="M323" s="13">
        <f t="shared" si="159"/>
        <v>-3967.2122724142655</v>
      </c>
      <c r="N323" s="13">
        <f t="shared" si="160"/>
        <v>1.7908124189437657</v>
      </c>
      <c r="O323" s="13">
        <f t="shared" si="161"/>
        <v>-1.7908124189437657</v>
      </c>
      <c r="P323" s="13">
        <f t="shared" si="185"/>
        <v>-316.84621726916663</v>
      </c>
      <c r="Q323" s="13">
        <f t="shared" si="162"/>
        <v>316.84621726916663</v>
      </c>
      <c r="R323" s="13">
        <f t="shared" si="163"/>
        <v>-3.9672122724142653</v>
      </c>
      <c r="S323" s="13">
        <f t="shared" si="186"/>
        <v>377.3381925778084</v>
      </c>
      <c r="T323">
        <f t="shared" si="164"/>
        <v>103.986</v>
      </c>
      <c r="U323" s="13">
        <f t="shared" si="152"/>
        <v>60.491975308641969</v>
      </c>
      <c r="V323" s="13">
        <f t="shared" si="187"/>
        <v>14695.275954861112</v>
      </c>
      <c r="W323" s="13">
        <f t="shared" si="189"/>
        <v>-5.7580246913580311</v>
      </c>
      <c r="X323" s="13">
        <f t="shared" si="153"/>
        <v>5.7580246913580311</v>
      </c>
      <c r="Y323">
        <f t="shared" si="165"/>
        <v>57.467376543209866</v>
      </c>
      <c r="Z323">
        <f t="shared" si="166"/>
        <v>48.847270061728388</v>
      </c>
      <c r="AA323">
        <f t="shared" si="167"/>
        <v>43.96254305555555</v>
      </c>
      <c r="AB323">
        <f t="shared" si="168"/>
        <v>41.76441590277777</v>
      </c>
      <c r="AC323">
        <f t="shared" si="169"/>
        <v>41.76441590277777</v>
      </c>
      <c r="AD323">
        <f t="shared" si="170"/>
        <v>37.587974312499995</v>
      </c>
      <c r="AE323">
        <f t="shared" si="171"/>
        <v>31.949778165624995</v>
      </c>
      <c r="AF323">
        <f t="shared" si="172"/>
        <v>30.352289257343745</v>
      </c>
      <c r="AG323">
        <f>AG322+AF323</f>
        <v>7373.4617562523454</v>
      </c>
      <c r="AH323" s="13">
        <f>S323-AG323*-1</f>
        <v>7750.7999488301539</v>
      </c>
      <c r="AI323" s="13">
        <f t="shared" si="173"/>
        <v>919909.81483499624</v>
      </c>
      <c r="AJ323" s="13">
        <f>(R323+AH323)/1000</f>
        <v>7.7468327365577396</v>
      </c>
      <c r="AK323">
        <f t="shared" si="174"/>
        <v>920.28715302757428</v>
      </c>
      <c r="AL323" s="13">
        <f>V323-AG323</f>
        <v>7321.8141986087667</v>
      </c>
      <c r="BU323" s="13">
        <f t="shared" si="175"/>
        <v>1679.9285049171788</v>
      </c>
      <c r="BV323">
        <f t="shared" si="176"/>
        <v>6719.7140196687151</v>
      </c>
      <c r="BW323">
        <f t="shared" si="177"/>
        <v>1.5272077317428898E-4</v>
      </c>
      <c r="BX323" s="13">
        <f t="shared" si="154"/>
        <v>1635.9659618616233</v>
      </c>
      <c r="BY323">
        <f t="shared" si="178"/>
        <v>1011.0269644304832</v>
      </c>
      <c r="BZ323">
        <f t="shared" si="179"/>
        <v>4044.1078577219328</v>
      </c>
      <c r="CA323">
        <f t="shared" si="180"/>
        <v>9.1911542220953014E-5</v>
      </c>
      <c r="CB323">
        <f t="shared" si="181"/>
        <v>11786215.866952116</v>
      </c>
      <c r="CC323">
        <f t="shared" si="182"/>
        <v>19584047.405850787</v>
      </c>
    </row>
    <row r="324" spans="2:81" x14ac:dyDescent="0.25">
      <c r="B324" s="2" t="s">
        <v>37</v>
      </c>
      <c r="C324" s="2">
        <v>316</v>
      </c>
      <c r="D324" s="2">
        <v>316</v>
      </c>
      <c r="E324" s="2">
        <f t="shared" si="188"/>
        <v>9.1666666666666661</v>
      </c>
      <c r="F324" s="7">
        <v>33</v>
      </c>
      <c r="G324" s="13">
        <f t="shared" si="183"/>
        <v>-0.37499999999999989</v>
      </c>
      <c r="H324" s="13">
        <f t="shared" si="184"/>
        <v>-1.3499999999999996</v>
      </c>
      <c r="I324" s="13">
        <f t="shared" si="155"/>
        <v>30.298631076388883</v>
      </c>
      <c r="J324" s="19" t="str">
        <f t="shared" si="156"/>
        <v>Yes</v>
      </c>
      <c r="K324" s="13">
        <f t="shared" si="157"/>
        <v>-496.87499999999983</v>
      </c>
      <c r="L324" s="13">
        <f t="shared" si="158"/>
        <v>-362.59036892361098</v>
      </c>
      <c r="M324" s="13">
        <f t="shared" si="159"/>
        <v>-3323.7450484664337</v>
      </c>
      <c r="N324" s="13">
        <f t="shared" si="160"/>
        <v>1.4998274823977638</v>
      </c>
      <c r="O324" s="13">
        <f t="shared" si="161"/>
        <v>-1.4998274823977638</v>
      </c>
      <c r="P324" s="13">
        <f t="shared" si="185"/>
        <v>-318.34604475156442</v>
      </c>
      <c r="Q324" s="13">
        <f t="shared" si="162"/>
        <v>318.34604475156442</v>
      </c>
      <c r="R324" s="13">
        <f t="shared" si="163"/>
        <v>-3.3237450484664337</v>
      </c>
      <c r="S324" s="13">
        <f t="shared" si="186"/>
        <v>374.01444752934196</v>
      </c>
      <c r="T324">
        <f t="shared" si="164"/>
        <v>103.986</v>
      </c>
      <c r="U324" s="13">
        <f t="shared" si="152"/>
        <v>55.668402777777771</v>
      </c>
      <c r="V324" s="13">
        <f t="shared" si="187"/>
        <v>14750.944357638889</v>
      </c>
      <c r="W324" s="13">
        <f t="shared" si="189"/>
        <v>-4.8235725308641975</v>
      </c>
      <c r="X324" s="13">
        <f t="shared" si="153"/>
        <v>4.8235725308641975</v>
      </c>
      <c r="Y324">
        <f t="shared" si="165"/>
        <v>52.884982638888879</v>
      </c>
      <c r="Z324">
        <f t="shared" si="166"/>
        <v>44.952235243055547</v>
      </c>
      <c r="AA324">
        <f t="shared" si="167"/>
        <v>40.457011718749996</v>
      </c>
      <c r="AB324">
        <f t="shared" si="168"/>
        <v>38.434161132812491</v>
      </c>
      <c r="AC324">
        <f t="shared" si="169"/>
        <v>38.434161132812491</v>
      </c>
      <c r="AD324">
        <f t="shared" si="170"/>
        <v>34.590745019531241</v>
      </c>
      <c r="AE324">
        <f t="shared" si="171"/>
        <v>29.402133266601552</v>
      </c>
      <c r="AF324">
        <f t="shared" si="172"/>
        <v>27.932026603271474</v>
      </c>
      <c r="AG324">
        <f>AG323+AF324</f>
        <v>7401.3937828556172</v>
      </c>
      <c r="AH324" s="13">
        <f>S324-AG324*-1</f>
        <v>7775.4082303849591</v>
      </c>
      <c r="AI324" s="13">
        <f t="shared" si="173"/>
        <v>927685.22306538117</v>
      </c>
      <c r="AJ324" s="13">
        <f>(R324+AH324)/1000</f>
        <v>7.7720844853364923</v>
      </c>
      <c r="AK324">
        <f t="shared" si="174"/>
        <v>928.05923751291073</v>
      </c>
      <c r="AL324" s="13">
        <f>V324-AG324</f>
        <v>7349.5505747832722</v>
      </c>
      <c r="BU324" s="13">
        <f t="shared" si="175"/>
        <v>1679.9285049171788</v>
      </c>
      <c r="BV324">
        <f t="shared" si="176"/>
        <v>6719.7140196687151</v>
      </c>
      <c r="BW324">
        <f t="shared" si="177"/>
        <v>1.5272077317428898E-4</v>
      </c>
      <c r="BX324" s="13">
        <f t="shared" si="154"/>
        <v>1639.4714931984288</v>
      </c>
      <c r="BY324">
        <f t="shared" si="178"/>
        <v>1013.193382796629</v>
      </c>
      <c r="BZ324">
        <f t="shared" si="179"/>
        <v>4052.7735311865158</v>
      </c>
      <c r="CA324">
        <f t="shared" si="180"/>
        <v>9.2108489345148081E-5</v>
      </c>
      <c r="CB324">
        <f t="shared" si="181"/>
        <v>11786215.866952116</v>
      </c>
      <c r="CC324">
        <f t="shared" si="182"/>
        <v>19542172.635738891</v>
      </c>
    </row>
    <row r="325" spans="2:81" x14ac:dyDescent="0.25">
      <c r="B325" s="2" t="s">
        <v>37</v>
      </c>
      <c r="C325" s="2">
        <v>317</v>
      </c>
      <c r="D325" s="2">
        <v>317</v>
      </c>
      <c r="E325" s="2">
        <f t="shared" si="188"/>
        <v>8.8055555555555554</v>
      </c>
      <c r="F325" s="7">
        <v>31.7</v>
      </c>
      <c r="G325" s="13">
        <f t="shared" si="183"/>
        <v>-0.41666666666666663</v>
      </c>
      <c r="H325" s="13">
        <f t="shared" si="184"/>
        <v>-1.5</v>
      </c>
      <c r="I325" s="13">
        <f t="shared" si="155"/>
        <v>27.958486117862648</v>
      </c>
      <c r="J325" s="19" t="str">
        <f t="shared" si="156"/>
        <v>Yes</v>
      </c>
      <c r="K325" s="13">
        <f t="shared" si="157"/>
        <v>-552.08333333333326</v>
      </c>
      <c r="L325" s="13">
        <f t="shared" si="158"/>
        <v>-420.13884721547061</v>
      </c>
      <c r="M325" s="13">
        <f t="shared" si="159"/>
        <v>-3699.5559602028939</v>
      </c>
      <c r="N325" s="13">
        <f t="shared" si="160"/>
        <v>0.60004859226624019</v>
      </c>
      <c r="O325" s="13">
        <f t="shared" si="161"/>
        <v>-0.60004859226624019</v>
      </c>
      <c r="P325" s="13">
        <f t="shared" si="185"/>
        <v>-318.94609334383068</v>
      </c>
      <c r="Q325" s="13">
        <f t="shared" si="162"/>
        <v>318.94609334383068</v>
      </c>
      <c r="R325" s="13">
        <f t="shared" si="163"/>
        <v>-3.6995559602028938</v>
      </c>
      <c r="S325" s="13">
        <f t="shared" si="186"/>
        <v>370.31489156913909</v>
      </c>
      <c r="T325">
        <f t="shared" si="164"/>
        <v>103.986</v>
      </c>
      <c r="U325" s="13">
        <f t="shared" si="152"/>
        <v>51.368798225308637</v>
      </c>
      <c r="V325" s="13">
        <f t="shared" si="187"/>
        <v>14802.313155864198</v>
      </c>
      <c r="W325" s="13">
        <f t="shared" si="189"/>
        <v>-4.299604552469134</v>
      </c>
      <c r="X325" s="13">
        <f t="shared" si="153"/>
        <v>4.299604552469134</v>
      </c>
      <c r="Y325">
        <f t="shared" si="165"/>
        <v>48.800358314043201</v>
      </c>
      <c r="Z325">
        <f t="shared" si="166"/>
        <v>41.480304566936717</v>
      </c>
      <c r="AA325">
        <f t="shared" si="167"/>
        <v>37.332274110243048</v>
      </c>
      <c r="AB325">
        <f t="shared" si="168"/>
        <v>35.465660404730897</v>
      </c>
      <c r="AC325">
        <f t="shared" si="169"/>
        <v>35.465660404730897</v>
      </c>
      <c r="AD325">
        <f t="shared" si="170"/>
        <v>31.919094364257809</v>
      </c>
      <c r="AE325">
        <f t="shared" si="171"/>
        <v>27.131230209619137</v>
      </c>
      <c r="AF325">
        <f t="shared" si="172"/>
        <v>25.774668699138179</v>
      </c>
      <c r="AG325">
        <f>AG324+AF325</f>
        <v>7427.1684515547558</v>
      </c>
      <c r="AH325" s="13">
        <f>S325-AG325*-1</f>
        <v>7797.4833431238949</v>
      </c>
      <c r="AI325" s="13">
        <f t="shared" si="173"/>
        <v>935482.7064085051</v>
      </c>
      <c r="AJ325" s="13">
        <f>(R325+AH325)/1000</f>
        <v>7.7937837871636919</v>
      </c>
      <c r="AK325">
        <f t="shared" si="174"/>
        <v>935.85302130007437</v>
      </c>
      <c r="AL325" s="13">
        <f>V325-AG325</f>
        <v>7375.1447043094422</v>
      </c>
      <c r="BU325" s="13">
        <f t="shared" si="175"/>
        <v>1679.9285049171788</v>
      </c>
      <c r="BV325">
        <f t="shared" si="176"/>
        <v>6719.7140196687151</v>
      </c>
      <c r="BW325">
        <f t="shared" si="177"/>
        <v>1.5272077317428898E-4</v>
      </c>
      <c r="BX325" s="13">
        <f t="shared" si="154"/>
        <v>1642.5962308069356</v>
      </c>
      <c r="BY325">
        <f t="shared" si="178"/>
        <v>1015.1244706386863</v>
      </c>
      <c r="BZ325">
        <f t="shared" si="179"/>
        <v>4060.497882554745</v>
      </c>
      <c r="CA325">
        <f t="shared" si="180"/>
        <v>9.2284042785335116E-5</v>
      </c>
      <c r="CB325">
        <f t="shared" si="181"/>
        <v>11786215.866952116</v>
      </c>
      <c r="CC325">
        <f t="shared" si="182"/>
        <v>19504997.24190712</v>
      </c>
    </row>
    <row r="326" spans="2:81" x14ac:dyDescent="0.25">
      <c r="B326" s="2" t="s">
        <v>37</v>
      </c>
      <c r="C326" s="2">
        <v>318</v>
      </c>
      <c r="D326" s="2">
        <v>318</v>
      </c>
      <c r="E326" s="2">
        <f t="shared" si="188"/>
        <v>8.3333333333333339</v>
      </c>
      <c r="F326" s="7">
        <v>30</v>
      </c>
      <c r="G326" s="13">
        <f t="shared" si="183"/>
        <v>-0.51388888888888873</v>
      </c>
      <c r="H326" s="13">
        <f t="shared" si="184"/>
        <v>-1.8499999999999996</v>
      </c>
      <c r="I326" s="13">
        <f t="shared" si="155"/>
        <v>25.040190972222224</v>
      </c>
      <c r="J326" s="19" t="str">
        <f t="shared" si="156"/>
        <v>Yes</v>
      </c>
      <c r="K326" s="13">
        <f t="shared" si="157"/>
        <v>-680.9027777777776</v>
      </c>
      <c r="L326" s="13">
        <f t="shared" si="158"/>
        <v>-551.87658680555535</v>
      </c>
      <c r="M326" s="13">
        <f t="shared" si="159"/>
        <v>-4598.9715567129615</v>
      </c>
      <c r="N326" s="13">
        <f t="shared" si="160"/>
        <v>0.76288222415122586</v>
      </c>
      <c r="O326" s="13">
        <f t="shared" si="161"/>
        <v>-0.76288222415122586</v>
      </c>
      <c r="P326" s="13">
        <f t="shared" si="185"/>
        <v>-319.70897556798189</v>
      </c>
      <c r="Q326" s="13">
        <f t="shared" si="162"/>
        <v>319.70897556798189</v>
      </c>
      <c r="R326" s="13">
        <f t="shared" si="163"/>
        <v>-4.5989715567129617</v>
      </c>
      <c r="S326" s="13">
        <f t="shared" si="186"/>
        <v>365.71592001242612</v>
      </c>
      <c r="T326">
        <f t="shared" si="164"/>
        <v>103.986</v>
      </c>
      <c r="U326" s="13">
        <f t="shared" si="152"/>
        <v>46.00694444444445</v>
      </c>
      <c r="V326" s="13">
        <f t="shared" si="187"/>
        <v>14848.320100308643</v>
      </c>
      <c r="W326" s="13">
        <f t="shared" si="189"/>
        <v>-5.3618537808641875</v>
      </c>
      <c r="X326" s="13">
        <f t="shared" si="153"/>
        <v>5.3618537808641875</v>
      </c>
      <c r="Y326">
        <f t="shared" si="165"/>
        <v>43.706597222222229</v>
      </c>
      <c r="Z326">
        <f t="shared" si="166"/>
        <v>37.150607638888893</v>
      </c>
      <c r="AA326">
        <f t="shared" si="167"/>
        <v>33.435546875000007</v>
      </c>
      <c r="AB326">
        <f t="shared" si="168"/>
        <v>31.763769531250006</v>
      </c>
      <c r="AC326">
        <f t="shared" si="169"/>
        <v>31.763769531250006</v>
      </c>
      <c r="AD326">
        <f t="shared" si="170"/>
        <v>28.587392578125005</v>
      </c>
      <c r="AE326">
        <f t="shared" si="171"/>
        <v>24.299283691406252</v>
      </c>
      <c r="AF326">
        <f t="shared" si="172"/>
        <v>23.084319506835939</v>
      </c>
      <c r="AG326">
        <f>AG325+AF326</f>
        <v>7450.2527710615914</v>
      </c>
      <c r="AH326" s="13">
        <f>S326-AG326*-1</f>
        <v>7815.9686910740174</v>
      </c>
      <c r="AI326" s="13">
        <f t="shared" si="173"/>
        <v>943298.67509957915</v>
      </c>
      <c r="AJ326" s="13">
        <f>(R326+AH326)/1000</f>
        <v>7.8113697195173044</v>
      </c>
      <c r="AK326">
        <f t="shared" si="174"/>
        <v>943.66439101959168</v>
      </c>
      <c r="AL326" s="13">
        <f>V326-AG326</f>
        <v>7398.0673292470519</v>
      </c>
      <c r="BU326" s="13">
        <f t="shared" si="175"/>
        <v>1679.9285049171788</v>
      </c>
      <c r="BV326">
        <f t="shared" si="176"/>
        <v>6719.7140196687151</v>
      </c>
      <c r="BW326">
        <f t="shared" si="177"/>
        <v>1.5272077317428898E-4</v>
      </c>
      <c r="BX326" s="13">
        <f t="shared" si="154"/>
        <v>1646.4929580421788</v>
      </c>
      <c r="BY326">
        <f t="shared" si="178"/>
        <v>1017.5326480700664</v>
      </c>
      <c r="BZ326">
        <f t="shared" si="179"/>
        <v>4070.1305922802658</v>
      </c>
      <c r="CA326">
        <f t="shared" si="180"/>
        <v>9.2502968006369672E-5</v>
      </c>
      <c r="CB326">
        <f t="shared" si="181"/>
        <v>11786215.866952116</v>
      </c>
      <c r="CC326">
        <f t="shared" si="182"/>
        <v>19458835.092470262</v>
      </c>
    </row>
    <row r="327" spans="2:81" x14ac:dyDescent="0.25">
      <c r="B327" s="2" t="s">
        <v>37</v>
      </c>
      <c r="C327" s="2">
        <v>319</v>
      </c>
      <c r="D327" s="2">
        <v>319</v>
      </c>
      <c r="E327" s="2">
        <f t="shared" si="188"/>
        <v>7.7777777777777777</v>
      </c>
      <c r="F327" s="7">
        <v>28</v>
      </c>
      <c r="G327" s="13">
        <f t="shared" si="183"/>
        <v>-0.54166666666666641</v>
      </c>
      <c r="H327" s="13">
        <f t="shared" si="184"/>
        <v>-1.9499999999999993</v>
      </c>
      <c r="I327" s="13">
        <f t="shared" si="155"/>
        <v>21.812788580246909</v>
      </c>
      <c r="J327" s="19" t="str">
        <f t="shared" si="156"/>
        <v>Yes</v>
      </c>
      <c r="K327" s="13">
        <f t="shared" si="157"/>
        <v>-717.70833333333303</v>
      </c>
      <c r="L327" s="13">
        <f t="shared" si="158"/>
        <v>-591.90954475308615</v>
      </c>
      <c r="M327" s="13">
        <f t="shared" si="159"/>
        <v>-4603.7409036351146</v>
      </c>
      <c r="N327" s="13">
        <f t="shared" si="160"/>
        <v>1.3260430469821776</v>
      </c>
      <c r="O327" s="13">
        <f t="shared" si="161"/>
        <v>-1.3260430469821776</v>
      </c>
      <c r="P327" s="13">
        <f t="shared" si="185"/>
        <v>-321.03501861496409</v>
      </c>
      <c r="Q327" s="13">
        <f t="shared" si="162"/>
        <v>321.03501861496409</v>
      </c>
      <c r="R327" s="13">
        <f t="shared" si="163"/>
        <v>-4.6037409036351145</v>
      </c>
      <c r="S327" s="13">
        <f t="shared" si="186"/>
        <v>361.112179108791</v>
      </c>
      <c r="T327">
        <f t="shared" si="164"/>
        <v>103.986</v>
      </c>
      <c r="U327" s="13">
        <f t="shared" si="152"/>
        <v>40.077160493827158</v>
      </c>
      <c r="V327" s="13">
        <f t="shared" si="187"/>
        <v>14888.397260802471</v>
      </c>
      <c r="W327" s="13">
        <f t="shared" si="189"/>
        <v>-5.929783950617292</v>
      </c>
      <c r="X327" s="13">
        <f t="shared" si="153"/>
        <v>5.929783950617292</v>
      </c>
      <c r="Y327">
        <f t="shared" si="165"/>
        <v>38.073302469135797</v>
      </c>
      <c r="Z327">
        <f t="shared" si="166"/>
        <v>32.362307098765427</v>
      </c>
      <c r="AA327">
        <f t="shared" si="167"/>
        <v>29.126076388888887</v>
      </c>
      <c r="AB327">
        <f t="shared" si="168"/>
        <v>27.66977256944444</v>
      </c>
      <c r="AC327">
        <f t="shared" si="169"/>
        <v>27.66977256944444</v>
      </c>
      <c r="AD327">
        <f t="shared" si="170"/>
        <v>24.902795312499997</v>
      </c>
      <c r="AE327">
        <f t="shared" si="171"/>
        <v>21.167376015624995</v>
      </c>
      <c r="AF327">
        <f t="shared" si="172"/>
        <v>20.109007214843746</v>
      </c>
      <c r="AG327">
        <f>AG326+AF327</f>
        <v>7470.361778276435</v>
      </c>
      <c r="AH327" s="13">
        <f>S327-AG327*-1</f>
        <v>7831.4739573852257</v>
      </c>
      <c r="AI327" s="13">
        <f t="shared" si="173"/>
        <v>951130.14905696432</v>
      </c>
      <c r="AJ327" s="13">
        <f>(R327+AH327)/1000</f>
        <v>7.8268702164815904</v>
      </c>
      <c r="AK327">
        <f t="shared" si="174"/>
        <v>951.49126123607323</v>
      </c>
      <c r="AL327" s="13">
        <f>V327-AG327</f>
        <v>7418.0354825260356</v>
      </c>
      <c r="BU327" s="13">
        <f t="shared" si="175"/>
        <v>1679.9285049171788</v>
      </c>
      <c r="BV327">
        <f t="shared" si="176"/>
        <v>6719.7140196687151</v>
      </c>
      <c r="BW327">
        <f t="shared" si="177"/>
        <v>1.5272077317428898E-4</v>
      </c>
      <c r="BX327" s="13">
        <f t="shared" si="154"/>
        <v>1650.80242852829</v>
      </c>
      <c r="BY327">
        <f t="shared" si="178"/>
        <v>1020.1959008304832</v>
      </c>
      <c r="BZ327">
        <f t="shared" si="179"/>
        <v>4080.7836033219328</v>
      </c>
      <c r="CA327">
        <f t="shared" si="180"/>
        <v>9.2745081893680294E-5</v>
      </c>
      <c r="CB327">
        <f t="shared" si="181"/>
        <v>11786215.866952116</v>
      </c>
      <c r="CC327">
        <f t="shared" si="182"/>
        <v>19408037.20528768</v>
      </c>
    </row>
    <row r="328" spans="2:81" x14ac:dyDescent="0.25">
      <c r="B328" s="2" t="s">
        <v>37</v>
      </c>
      <c r="C328" s="2">
        <v>320</v>
      </c>
      <c r="D328" s="2">
        <v>320</v>
      </c>
      <c r="E328" s="2">
        <f t="shared" si="188"/>
        <v>7.25</v>
      </c>
      <c r="F328" s="7">
        <v>26.1</v>
      </c>
      <c r="G328" s="13">
        <f t="shared" si="183"/>
        <v>-0.33333333333333315</v>
      </c>
      <c r="H328" s="13">
        <f t="shared" si="184"/>
        <v>-1.1999999999999993</v>
      </c>
      <c r="I328" s="13">
        <f t="shared" si="155"/>
        <v>18.952920546874996</v>
      </c>
      <c r="J328" s="19" t="str">
        <f t="shared" si="156"/>
        <v>Yes</v>
      </c>
      <c r="K328" s="13">
        <f t="shared" si="157"/>
        <v>-441.6666666666664</v>
      </c>
      <c r="L328" s="13">
        <f t="shared" si="158"/>
        <v>-318.72774611979139</v>
      </c>
      <c r="M328" s="13">
        <f t="shared" si="159"/>
        <v>-2310.7761593684877</v>
      </c>
      <c r="N328" s="13">
        <f t="shared" si="160"/>
        <v>2.9437280844586686</v>
      </c>
      <c r="O328" s="13">
        <f t="shared" si="161"/>
        <v>-2.9437280844586686</v>
      </c>
      <c r="P328" s="13">
        <f t="shared" si="185"/>
        <v>-323.97874669942274</v>
      </c>
      <c r="Q328" s="13">
        <f t="shared" si="162"/>
        <v>323.97874669942274</v>
      </c>
      <c r="R328" s="13">
        <f t="shared" si="163"/>
        <v>-2.3107761593684879</v>
      </c>
      <c r="S328" s="13">
        <f t="shared" si="186"/>
        <v>358.80140294942248</v>
      </c>
      <c r="T328">
        <f t="shared" si="164"/>
        <v>103.986</v>
      </c>
      <c r="U328" s="13">
        <f t="shared" ref="U328:U391" si="190">(0.5*$L$3*E328^2)/1000</f>
        <v>34.822656250000001</v>
      </c>
      <c r="V328" s="13">
        <f t="shared" si="187"/>
        <v>14923.219917052471</v>
      </c>
      <c r="W328" s="13">
        <f t="shared" si="189"/>
        <v>-5.2545042438271565</v>
      </c>
      <c r="X328" s="13">
        <f t="shared" ref="X328:X391" si="191">IF(W328&lt;0, -W328, 0)</f>
        <v>5.2545042438271565</v>
      </c>
      <c r="Y328">
        <f t="shared" si="165"/>
        <v>33.081523437500003</v>
      </c>
      <c r="Z328">
        <f t="shared" si="166"/>
        <v>28.119294921875003</v>
      </c>
      <c r="AA328">
        <f t="shared" si="167"/>
        <v>25.307365429687504</v>
      </c>
      <c r="AB328">
        <f t="shared" si="168"/>
        <v>24.041997158203127</v>
      </c>
      <c r="AC328">
        <f t="shared" si="169"/>
        <v>24.041997158203127</v>
      </c>
      <c r="AD328">
        <f t="shared" si="170"/>
        <v>21.637797442382816</v>
      </c>
      <c r="AE328">
        <f t="shared" si="171"/>
        <v>18.392127826025394</v>
      </c>
      <c r="AF328">
        <f t="shared" si="172"/>
        <v>17.472521434724122</v>
      </c>
      <c r="AG328">
        <f>AG327+AF328</f>
        <v>7487.8342997111595</v>
      </c>
      <c r="AH328" s="13">
        <f>S328-AG328*-1</f>
        <v>7846.635702660582</v>
      </c>
      <c r="AI328" s="13">
        <f t="shared" si="173"/>
        <v>958976.78475962486</v>
      </c>
      <c r="AJ328" s="13">
        <f>(R328+AH328)/1000</f>
        <v>7.8443249265012138</v>
      </c>
      <c r="AK328">
        <f t="shared" si="174"/>
        <v>959.33558616257449</v>
      </c>
      <c r="AL328" s="13">
        <f>V328-AG328</f>
        <v>7435.3856173413114</v>
      </c>
      <c r="BU328" s="13">
        <f t="shared" si="175"/>
        <v>1679.9285049171788</v>
      </c>
      <c r="BV328">
        <f t="shared" si="176"/>
        <v>6719.7140196687151</v>
      </c>
      <c r="BW328">
        <f t="shared" si="177"/>
        <v>1.5272077317428898E-4</v>
      </c>
      <c r="BX328" s="13">
        <f t="shared" ref="BX328:BX391" si="192">BU328-AA328</f>
        <v>1654.6211394874913</v>
      </c>
      <c r="BY328">
        <f t="shared" si="178"/>
        <v>1022.5558642032696</v>
      </c>
      <c r="BZ328">
        <f t="shared" si="179"/>
        <v>4090.2234568130784</v>
      </c>
      <c r="CA328">
        <f t="shared" si="180"/>
        <v>9.2959624018479049E-5</v>
      </c>
      <c r="CB328">
        <f t="shared" si="181"/>
        <v>11786215.866952116</v>
      </c>
      <c r="CC328">
        <f t="shared" si="182"/>
        <v>19363245.269173913</v>
      </c>
    </row>
    <row r="329" spans="2:81" x14ac:dyDescent="0.25">
      <c r="B329" s="2" t="s">
        <v>37</v>
      </c>
      <c r="C329" s="2">
        <v>321</v>
      </c>
      <c r="D329" s="2">
        <v>321</v>
      </c>
      <c r="E329" s="2">
        <f t="shared" si="188"/>
        <v>7.1111111111111116</v>
      </c>
      <c r="F329" s="7">
        <v>25.6</v>
      </c>
      <c r="G329" s="13">
        <f t="shared" si="183"/>
        <v>-0.16666666666666705</v>
      </c>
      <c r="H329" s="13">
        <f t="shared" si="184"/>
        <v>-0.60000000000000142</v>
      </c>
      <c r="I329" s="13">
        <f t="shared" ref="I329:I392" si="193">0.5*$J$3*$L$2*1.225*(E329)^2</f>
        <v>18.23371061728395</v>
      </c>
      <c r="J329" s="19" t="str">
        <f t="shared" ref="J329:J392" si="194">IF((G329)&lt;0, "Yes", "No")</f>
        <v>Yes</v>
      </c>
      <c r="K329" s="13">
        <f t="shared" ref="K329:K392" si="195">$L$3*G329</f>
        <v>-220.83333333333383</v>
      </c>
      <c r="L329" s="13">
        <f t="shared" ref="L329:L392" si="196">$T$8+I329+K329</f>
        <v>-98.613622716049875</v>
      </c>
      <c r="M329" s="13">
        <f t="shared" ref="M329:M392" si="197">L329*E329</f>
        <v>-701.2524282030214</v>
      </c>
      <c r="N329" s="13">
        <f t="shared" ref="N329:N392" si="198">-O329</f>
        <v>0.62016925389574451</v>
      </c>
      <c r="O329" s="13">
        <f t="shared" ref="O329:O392" si="199">W329-R329</f>
        <v>-0.62016925389574451</v>
      </c>
      <c r="P329" s="13">
        <f t="shared" si="185"/>
        <v>-324.59891595331851</v>
      </c>
      <c r="Q329" s="13">
        <f t="shared" ref="Q329:Q392" si="200">-P329</f>
        <v>324.59891595331851</v>
      </c>
      <c r="R329" s="13">
        <f t="shared" ref="R329:R392" si="201">L329*E329/1000</f>
        <v>-0.70125242820302136</v>
      </c>
      <c r="S329" s="13">
        <f t="shared" si="186"/>
        <v>358.10015052121946</v>
      </c>
      <c r="T329">
        <f t="shared" ref="T329:T392" si="202">$J$2*$L$3*9.81</f>
        <v>103.986</v>
      </c>
      <c r="U329" s="13">
        <f t="shared" si="190"/>
        <v>33.501234567901236</v>
      </c>
      <c r="V329" s="13">
        <f t="shared" si="187"/>
        <v>14956.721151620372</v>
      </c>
      <c r="W329" s="13">
        <f t="shared" si="189"/>
        <v>-1.3214216820987659</v>
      </c>
      <c r="X329" s="13">
        <f t="shared" si="191"/>
        <v>1.3214216820987659</v>
      </c>
      <c r="Y329">
        <f t="shared" ref="Y329:Y392" si="203">U329*0.95</f>
        <v>31.826172839506171</v>
      </c>
      <c r="Z329">
        <f t="shared" ref="Z329:Z392" si="204">Y329*0.85</f>
        <v>27.052246913580245</v>
      </c>
      <c r="AA329">
        <f t="shared" ref="AA329:AA392" si="205">Z329*0.9</f>
        <v>24.347022222222222</v>
      </c>
      <c r="AB329">
        <f t="shared" ref="AB329:AB392" si="206">AA329*0.95</f>
        <v>23.129671111111108</v>
      </c>
      <c r="AC329">
        <f t="shared" ref="AC329:AC392" si="207">AB329</f>
        <v>23.129671111111108</v>
      </c>
      <c r="AD329">
        <f t="shared" ref="AD329:AD392" si="208">AC329*0.9</f>
        <v>20.816703999999998</v>
      </c>
      <c r="AE329">
        <f t="shared" ref="AE329:AE392" si="209">AD329*0.85</f>
        <v>17.694198399999998</v>
      </c>
      <c r="AF329">
        <f t="shared" ref="AF329:AF392" si="210">AE329*0.95</f>
        <v>16.809488479999995</v>
      </c>
      <c r="AG329">
        <f>AG328+AF329</f>
        <v>7504.6437881911597</v>
      </c>
      <c r="AH329" s="13">
        <f>S329-AG329*-1</f>
        <v>7862.7439387123795</v>
      </c>
      <c r="AI329" s="13">
        <f t="shared" ref="AI329:AI392" si="211">AI328+AH329</f>
        <v>966839.52869833726</v>
      </c>
      <c r="AJ329" s="13">
        <f>(R329+AH329)/1000</f>
        <v>7.8620426862841768</v>
      </c>
      <c r="AK329">
        <f t="shared" ref="AK329:AK392" si="212">AK328+AJ329</f>
        <v>967.1976288488587</v>
      </c>
      <c r="AL329" s="13">
        <f>V329-AG329</f>
        <v>7452.0773634292118</v>
      </c>
      <c r="BU329" s="13">
        <f t="shared" ref="BU329:BU392" si="213">SUM($R$8:$R$1808)*0.25</f>
        <v>1679.9285049171788</v>
      </c>
      <c r="BV329">
        <f t="shared" ref="BV329:BV392" si="214">BU329/0.25</f>
        <v>6719.7140196687151</v>
      </c>
      <c r="BW329">
        <f t="shared" ref="BW329:BW392" si="215">BV329/44000000</f>
        <v>1.5272077317428898E-4</v>
      </c>
      <c r="BX329" s="13">
        <f t="shared" si="192"/>
        <v>1655.5814826949565</v>
      </c>
      <c r="BY329">
        <f t="shared" ref="BY329:BY392" si="216">BX329*0.618</f>
        <v>1023.1493563054831</v>
      </c>
      <c r="BZ329">
        <f t="shared" ref="BZ329:BZ392" si="217">BY329/0.25</f>
        <v>4092.5974252219326</v>
      </c>
      <c r="CA329">
        <f t="shared" ref="CA329:CA392" si="218">BZ329/44000000</f>
        <v>9.3013577845953011E-5</v>
      </c>
      <c r="CB329">
        <f t="shared" ref="CB329:CB392" si="219">1800/BW329</f>
        <v>11786215.866952116</v>
      </c>
      <c r="CC329">
        <f t="shared" ref="CC329:CC392" si="220">1800/CA329</f>
        <v>19352013.347783688</v>
      </c>
    </row>
    <row r="330" spans="2:81" x14ac:dyDescent="0.25">
      <c r="B330" s="2" t="s">
        <v>37</v>
      </c>
      <c r="C330" s="2">
        <v>322</v>
      </c>
      <c r="D330" s="2">
        <v>322</v>
      </c>
      <c r="E330" s="2">
        <f t="shared" si="188"/>
        <v>6.9166666666666661</v>
      </c>
      <c r="F330" s="7">
        <v>24.9</v>
      </c>
      <c r="G330" s="13">
        <f t="shared" ref="G330:G393" si="221">($F331-$F329)/2/3.6</f>
        <v>-9.7222222222222612E-2</v>
      </c>
      <c r="H330" s="13">
        <f t="shared" ref="H330:H393" si="222">($F331-$F329)/2</f>
        <v>-0.35000000000000142</v>
      </c>
      <c r="I330" s="13">
        <f t="shared" si="193"/>
        <v>17.250187560763884</v>
      </c>
      <c r="J330" s="19" t="str">
        <f t="shared" si="194"/>
        <v>Yes</v>
      </c>
      <c r="K330" s="13">
        <f t="shared" si="195"/>
        <v>-128.81944444444497</v>
      </c>
      <c r="L330" s="13">
        <f t="shared" si="196"/>
        <v>-7.5832568836810879</v>
      </c>
      <c r="M330" s="13">
        <f t="shared" si="197"/>
        <v>-52.450860112127522</v>
      </c>
      <c r="N330" s="13">
        <f t="shared" si="198"/>
        <v>1.754599680011335</v>
      </c>
      <c r="O330" s="13">
        <f t="shared" si="199"/>
        <v>-1.754599680011335</v>
      </c>
      <c r="P330" s="13">
        <f t="shared" ref="P330:P393" si="223">P329+O330</f>
        <v>-326.35351563332983</v>
      </c>
      <c r="Q330" s="13">
        <f t="shared" si="200"/>
        <v>326.35351563332983</v>
      </c>
      <c r="R330" s="13">
        <f t="shared" si="201"/>
        <v>-5.2450860112127524E-2</v>
      </c>
      <c r="S330" s="13">
        <f t="shared" ref="S330:S393" si="224">S329+R330</f>
        <v>358.04769966110734</v>
      </c>
      <c r="T330">
        <f t="shared" si="202"/>
        <v>103.986</v>
      </c>
      <c r="U330" s="13">
        <f t="shared" si="190"/>
        <v>31.694184027777773</v>
      </c>
      <c r="V330" s="13">
        <f t="shared" ref="V330:V393" si="225">V329+U330</f>
        <v>14988.415335648149</v>
      </c>
      <c r="W330" s="13">
        <f t="shared" si="189"/>
        <v>-1.8070505401234627</v>
      </c>
      <c r="X330" s="13">
        <f t="shared" si="191"/>
        <v>1.8070505401234627</v>
      </c>
      <c r="Y330">
        <f t="shared" si="203"/>
        <v>30.109474826388883</v>
      </c>
      <c r="Z330">
        <f t="shared" si="204"/>
        <v>25.593053602430551</v>
      </c>
      <c r="AA330">
        <f t="shared" si="205"/>
        <v>23.033748242187496</v>
      </c>
      <c r="AB330">
        <f t="shared" si="206"/>
        <v>21.882060830078121</v>
      </c>
      <c r="AC330">
        <f t="shared" si="207"/>
        <v>21.882060830078121</v>
      </c>
      <c r="AD330">
        <f t="shared" si="208"/>
        <v>19.693854747070308</v>
      </c>
      <c r="AE330">
        <f t="shared" si="209"/>
        <v>16.73977653500976</v>
      </c>
      <c r="AF330">
        <f t="shared" si="210"/>
        <v>15.902787708259272</v>
      </c>
      <c r="AG330">
        <f>AG329+AF330</f>
        <v>7520.5465758994187</v>
      </c>
      <c r="AH330" s="13">
        <f>S330-AG330*-1</f>
        <v>7878.5942755605265</v>
      </c>
      <c r="AI330" s="13">
        <f t="shared" si="211"/>
        <v>974718.12297389784</v>
      </c>
      <c r="AJ330" s="13">
        <f>(R330+AH330)/1000</f>
        <v>7.8785418247004149</v>
      </c>
      <c r="AK330">
        <f t="shared" si="212"/>
        <v>975.07617067355909</v>
      </c>
      <c r="AL330" s="13">
        <f>V330-AG330</f>
        <v>7467.8687597487306</v>
      </c>
      <c r="BU330" s="13">
        <f t="shared" si="213"/>
        <v>1679.9285049171788</v>
      </c>
      <c r="BV330">
        <f t="shared" si="214"/>
        <v>6719.7140196687151</v>
      </c>
      <c r="BW330">
        <f t="shared" si="215"/>
        <v>1.5272077317428898E-4</v>
      </c>
      <c r="BX330" s="13">
        <f t="shared" si="192"/>
        <v>1656.8947566749912</v>
      </c>
      <c r="BY330">
        <f t="shared" si="216"/>
        <v>1023.9609596251446</v>
      </c>
      <c r="BZ330">
        <f t="shared" si="217"/>
        <v>4095.8438385005784</v>
      </c>
      <c r="CA330">
        <f t="shared" si="218"/>
        <v>9.3087359965922235E-5</v>
      </c>
      <c r="CB330">
        <f t="shared" si="219"/>
        <v>11786215.866952116</v>
      </c>
      <c r="CC330">
        <f t="shared" si="220"/>
        <v>19336674.717802189</v>
      </c>
    </row>
    <row r="331" spans="2:81" x14ac:dyDescent="0.25">
      <c r="B331" s="2" t="s">
        <v>37</v>
      </c>
      <c r="C331" s="2">
        <v>323</v>
      </c>
      <c r="D331" s="2">
        <v>323</v>
      </c>
      <c r="E331" s="2">
        <f t="shared" si="188"/>
        <v>6.9166666666666661</v>
      </c>
      <c r="F331" s="7">
        <v>24.9</v>
      </c>
      <c r="G331" s="13">
        <f t="shared" si="221"/>
        <v>-8.3333333333333037E-2</v>
      </c>
      <c r="H331" s="13">
        <f t="shared" si="222"/>
        <v>-0.29999999999999893</v>
      </c>
      <c r="I331" s="13">
        <f t="shared" si="193"/>
        <v>17.250187560763884</v>
      </c>
      <c r="J331" s="19" t="str">
        <f t="shared" si="194"/>
        <v>Yes</v>
      </c>
      <c r="K331" s="13">
        <f t="shared" si="195"/>
        <v>-110.41666666666627</v>
      </c>
      <c r="L331" s="13">
        <f t="shared" si="196"/>
        <v>10.819520894097607</v>
      </c>
      <c r="M331" s="13">
        <f t="shared" si="197"/>
        <v>74.835019517508442</v>
      </c>
      <c r="N331" s="13">
        <f t="shared" si="198"/>
        <v>7.4835019517508442E-2</v>
      </c>
      <c r="O331" s="13">
        <f t="shared" si="199"/>
        <v>-7.4835019517508442E-2</v>
      </c>
      <c r="P331" s="13">
        <f t="shared" si="223"/>
        <v>-326.42835065284737</v>
      </c>
      <c r="Q331" s="13">
        <f t="shared" si="200"/>
        <v>326.42835065284737</v>
      </c>
      <c r="R331" s="13">
        <f t="shared" si="201"/>
        <v>7.4835019517508442E-2</v>
      </c>
      <c r="S331" s="13">
        <f t="shared" si="224"/>
        <v>358.12253468062488</v>
      </c>
      <c r="T331">
        <f t="shared" si="202"/>
        <v>103.986</v>
      </c>
      <c r="U331" s="13">
        <f t="shared" si="190"/>
        <v>31.694184027777773</v>
      </c>
      <c r="V331" s="13">
        <f t="shared" si="225"/>
        <v>15020.109519675927</v>
      </c>
      <c r="W331" s="13">
        <f t="shared" si="189"/>
        <v>0</v>
      </c>
      <c r="X331" s="13">
        <f t="shared" si="191"/>
        <v>0</v>
      </c>
      <c r="Y331">
        <f t="shared" si="203"/>
        <v>30.109474826388883</v>
      </c>
      <c r="Z331">
        <f t="shared" si="204"/>
        <v>25.593053602430551</v>
      </c>
      <c r="AA331">
        <f t="shared" si="205"/>
        <v>23.033748242187496</v>
      </c>
      <c r="AB331">
        <f t="shared" si="206"/>
        <v>21.882060830078121</v>
      </c>
      <c r="AC331">
        <f t="shared" si="207"/>
        <v>21.882060830078121</v>
      </c>
      <c r="AD331">
        <f t="shared" si="208"/>
        <v>19.693854747070308</v>
      </c>
      <c r="AE331">
        <f t="shared" si="209"/>
        <v>16.73977653500976</v>
      </c>
      <c r="AF331">
        <f t="shared" si="210"/>
        <v>15.902787708259272</v>
      </c>
      <c r="AG331">
        <f>AG330+AF331</f>
        <v>7536.4493636076777</v>
      </c>
      <c r="AH331" s="13">
        <f>S331-AG331*-1</f>
        <v>7894.5718982883027</v>
      </c>
      <c r="AI331" s="13">
        <f t="shared" si="211"/>
        <v>982612.69487218617</v>
      </c>
      <c r="AJ331" s="13">
        <f>(R331+AH331)/1000</f>
        <v>7.8946467333078196</v>
      </c>
      <c r="AK331">
        <f t="shared" si="212"/>
        <v>982.9708174068669</v>
      </c>
      <c r="AL331" s="13">
        <f>V331-AG331</f>
        <v>7483.6601560682493</v>
      </c>
      <c r="BU331" s="13">
        <f t="shared" si="213"/>
        <v>1679.9285049171788</v>
      </c>
      <c r="BV331">
        <f t="shared" si="214"/>
        <v>6719.7140196687151</v>
      </c>
      <c r="BW331">
        <f t="shared" si="215"/>
        <v>1.5272077317428898E-4</v>
      </c>
      <c r="BX331" s="13">
        <f t="shared" si="192"/>
        <v>1656.8947566749912</v>
      </c>
      <c r="BY331">
        <f t="shared" si="216"/>
        <v>1023.9609596251446</v>
      </c>
      <c r="BZ331">
        <f t="shared" si="217"/>
        <v>4095.8438385005784</v>
      </c>
      <c r="CA331">
        <f t="shared" si="218"/>
        <v>9.3087359965922235E-5</v>
      </c>
      <c r="CB331">
        <f t="shared" si="219"/>
        <v>11786215.866952116</v>
      </c>
      <c r="CC331">
        <f t="shared" si="220"/>
        <v>19336674.717802189</v>
      </c>
    </row>
    <row r="332" spans="2:81" x14ac:dyDescent="0.25">
      <c r="B332" s="2" t="s">
        <v>37</v>
      </c>
      <c r="C332" s="2">
        <v>324</v>
      </c>
      <c r="D332" s="2">
        <v>324</v>
      </c>
      <c r="E332" s="2">
        <f t="shared" si="188"/>
        <v>6.75</v>
      </c>
      <c r="F332" s="7">
        <v>24.3</v>
      </c>
      <c r="G332" s="13">
        <f t="shared" si="221"/>
        <v>-0.1388888888888889</v>
      </c>
      <c r="H332" s="13">
        <f t="shared" si="222"/>
        <v>-0.5</v>
      </c>
      <c r="I332" s="13">
        <f t="shared" si="193"/>
        <v>16.428869296874996</v>
      </c>
      <c r="J332" s="19" t="str">
        <f t="shared" si="194"/>
        <v>Yes</v>
      </c>
      <c r="K332" s="13">
        <f t="shared" si="195"/>
        <v>-184.0277777777778</v>
      </c>
      <c r="L332" s="13">
        <f t="shared" si="196"/>
        <v>-63.612908480902803</v>
      </c>
      <c r="M332" s="13">
        <f t="shared" si="197"/>
        <v>-429.38713224609393</v>
      </c>
      <c r="N332" s="13">
        <f t="shared" si="198"/>
        <v>1.0796406455316805</v>
      </c>
      <c r="O332" s="13">
        <f t="shared" si="199"/>
        <v>-1.0796406455316805</v>
      </c>
      <c r="P332" s="13">
        <f t="shared" si="223"/>
        <v>-327.50799129837907</v>
      </c>
      <c r="Q332" s="13">
        <f t="shared" si="200"/>
        <v>327.50799129837907</v>
      </c>
      <c r="R332" s="13">
        <f t="shared" si="201"/>
        <v>-0.42938713224609393</v>
      </c>
      <c r="S332" s="13">
        <f t="shared" si="224"/>
        <v>357.69314754837876</v>
      </c>
      <c r="T332">
        <f t="shared" si="202"/>
        <v>103.986</v>
      </c>
      <c r="U332" s="13">
        <f t="shared" si="190"/>
        <v>30.185156249999999</v>
      </c>
      <c r="V332" s="13">
        <f t="shared" si="225"/>
        <v>15050.294675925927</v>
      </c>
      <c r="W332" s="13">
        <f t="shared" si="189"/>
        <v>-1.5090277777777743</v>
      </c>
      <c r="X332" s="13">
        <f t="shared" si="191"/>
        <v>1.5090277777777743</v>
      </c>
      <c r="Y332">
        <f t="shared" si="203"/>
        <v>28.675898437499999</v>
      </c>
      <c r="Z332">
        <f t="shared" si="204"/>
        <v>24.374513671874997</v>
      </c>
      <c r="AA332">
        <f t="shared" si="205"/>
        <v>21.937062304687498</v>
      </c>
      <c r="AB332">
        <f t="shared" si="206"/>
        <v>20.840209189453123</v>
      </c>
      <c r="AC332">
        <f t="shared" si="207"/>
        <v>20.840209189453123</v>
      </c>
      <c r="AD332">
        <f t="shared" si="208"/>
        <v>18.75618827050781</v>
      </c>
      <c r="AE332">
        <f t="shared" si="209"/>
        <v>15.942760029931637</v>
      </c>
      <c r="AF332">
        <f t="shared" si="210"/>
        <v>15.145622028435055</v>
      </c>
      <c r="AG332">
        <f>AG331+AF332</f>
        <v>7551.5949856361131</v>
      </c>
      <c r="AH332" s="13">
        <f>S332-AG332*-1</f>
        <v>7909.2881331844919</v>
      </c>
      <c r="AI332" s="13">
        <f t="shared" si="211"/>
        <v>990521.98300537071</v>
      </c>
      <c r="AJ332" s="13">
        <f>(R332+AH332)/1000</f>
        <v>7.9088587460522461</v>
      </c>
      <c r="AK332">
        <f t="shared" si="212"/>
        <v>990.87967615291916</v>
      </c>
      <c r="AL332" s="13">
        <f>V332-AG332</f>
        <v>7498.6996902898136</v>
      </c>
      <c r="BU332" s="13">
        <f t="shared" si="213"/>
        <v>1679.9285049171788</v>
      </c>
      <c r="BV332">
        <f t="shared" si="214"/>
        <v>6719.7140196687151</v>
      </c>
      <c r="BW332">
        <f t="shared" si="215"/>
        <v>1.5272077317428898E-4</v>
      </c>
      <c r="BX332" s="13">
        <f t="shared" si="192"/>
        <v>1657.9914426124913</v>
      </c>
      <c r="BY332">
        <f t="shared" si="216"/>
        <v>1024.6387115345196</v>
      </c>
      <c r="BZ332">
        <f t="shared" si="217"/>
        <v>4098.5548461380786</v>
      </c>
      <c r="CA332">
        <f t="shared" si="218"/>
        <v>9.3148973775865427E-5</v>
      </c>
      <c r="CB332">
        <f t="shared" si="219"/>
        <v>11786215.866952116</v>
      </c>
      <c r="CC332">
        <f t="shared" si="220"/>
        <v>19323884.386865608</v>
      </c>
    </row>
    <row r="333" spans="2:81" x14ac:dyDescent="0.25">
      <c r="B333" s="2" t="s">
        <v>37</v>
      </c>
      <c r="C333" s="2">
        <v>325</v>
      </c>
      <c r="D333" s="2">
        <v>325</v>
      </c>
      <c r="E333" s="2">
        <f t="shared" si="188"/>
        <v>6.6388888888888884</v>
      </c>
      <c r="F333" s="7">
        <v>23.9</v>
      </c>
      <c r="G333" s="13">
        <f t="shared" si="221"/>
        <v>-5.5555555555555851E-2</v>
      </c>
      <c r="H333" s="13">
        <f t="shared" si="222"/>
        <v>-0.20000000000000107</v>
      </c>
      <c r="I333" s="13">
        <f t="shared" si="193"/>
        <v>15.892452761381168</v>
      </c>
      <c r="J333" s="19" t="str">
        <f t="shared" si="194"/>
        <v>Yes</v>
      </c>
      <c r="K333" s="13">
        <f t="shared" si="195"/>
        <v>-73.611111111111498</v>
      </c>
      <c r="L333" s="13">
        <f t="shared" si="196"/>
        <v>46.267341650269671</v>
      </c>
      <c r="M333" s="13">
        <f t="shared" si="197"/>
        <v>307.16374040040142</v>
      </c>
      <c r="N333" s="13">
        <f t="shared" si="198"/>
        <v>1.2927347280547217</v>
      </c>
      <c r="O333" s="13">
        <f t="shared" si="199"/>
        <v>-1.2927347280547217</v>
      </c>
      <c r="P333" s="13">
        <f t="shared" si="223"/>
        <v>-328.80072602643378</v>
      </c>
      <c r="Q333" s="13">
        <f t="shared" si="200"/>
        <v>328.80072602643378</v>
      </c>
      <c r="R333" s="13">
        <f t="shared" si="201"/>
        <v>0.3071637404004014</v>
      </c>
      <c r="S333" s="13">
        <f t="shared" si="224"/>
        <v>358.00031128877919</v>
      </c>
      <c r="T333">
        <f t="shared" si="202"/>
        <v>103.986</v>
      </c>
      <c r="U333" s="13">
        <f t="shared" si="190"/>
        <v>29.199585262345678</v>
      </c>
      <c r="V333" s="13">
        <f t="shared" si="225"/>
        <v>15079.494261188273</v>
      </c>
      <c r="W333" s="13">
        <f t="shared" si="189"/>
        <v>-0.98557098765432016</v>
      </c>
      <c r="X333" s="13">
        <f t="shared" si="191"/>
        <v>0.98557098765432016</v>
      </c>
      <c r="Y333">
        <f t="shared" si="203"/>
        <v>27.739605999228392</v>
      </c>
      <c r="Z333">
        <f t="shared" si="204"/>
        <v>23.578665099344132</v>
      </c>
      <c r="AA333">
        <f t="shared" si="205"/>
        <v>21.220798589409718</v>
      </c>
      <c r="AB333">
        <f t="shared" si="206"/>
        <v>20.159758659939232</v>
      </c>
      <c r="AC333">
        <f t="shared" si="207"/>
        <v>20.159758659939232</v>
      </c>
      <c r="AD333">
        <f t="shared" si="208"/>
        <v>18.143782793945309</v>
      </c>
      <c r="AE333">
        <f t="shared" si="209"/>
        <v>15.422215374853513</v>
      </c>
      <c r="AF333">
        <f t="shared" si="210"/>
        <v>14.651104606110836</v>
      </c>
      <c r="AG333">
        <f>AG332+AF333</f>
        <v>7566.2460902422235</v>
      </c>
      <c r="AH333" s="13">
        <f>S333-AG333*-1</f>
        <v>7924.2464015310024</v>
      </c>
      <c r="AI333" s="13">
        <f t="shared" si="211"/>
        <v>998446.22940690175</v>
      </c>
      <c r="AJ333" s="13">
        <f>(R333+AH333)/1000</f>
        <v>7.9245535652714025</v>
      </c>
      <c r="AK333">
        <f t="shared" si="212"/>
        <v>998.80422971819053</v>
      </c>
      <c r="AL333" s="13">
        <f>V333-AG333</f>
        <v>7513.248170946049</v>
      </c>
      <c r="BU333" s="13">
        <f t="shared" si="213"/>
        <v>1679.9285049171788</v>
      </c>
      <c r="BV333">
        <f t="shared" si="214"/>
        <v>6719.7140196687151</v>
      </c>
      <c r="BW333">
        <f t="shared" si="215"/>
        <v>1.5272077317428898E-4</v>
      </c>
      <c r="BX333" s="13">
        <f t="shared" si="192"/>
        <v>1658.7077063277691</v>
      </c>
      <c r="BY333">
        <f t="shared" si="216"/>
        <v>1025.0813625105613</v>
      </c>
      <c r="BZ333">
        <f t="shared" si="217"/>
        <v>4100.3254500422454</v>
      </c>
      <c r="CA333">
        <f t="shared" si="218"/>
        <v>9.3189214773687392E-5</v>
      </c>
      <c r="CB333">
        <f t="shared" si="219"/>
        <v>11786215.866952116</v>
      </c>
      <c r="CC333">
        <f t="shared" si="220"/>
        <v>19315539.940661054</v>
      </c>
    </row>
    <row r="334" spans="2:81" x14ac:dyDescent="0.25">
      <c r="B334" s="2" t="s">
        <v>37</v>
      </c>
      <c r="C334" s="2">
        <v>326</v>
      </c>
      <c r="D334" s="2">
        <v>326</v>
      </c>
      <c r="E334" s="2">
        <f t="shared" si="188"/>
        <v>6.6388888888888884</v>
      </c>
      <c r="F334" s="7">
        <v>23.9</v>
      </c>
      <c r="G334" s="13">
        <f t="shared" si="221"/>
        <v>-4.1666666666666269E-2</v>
      </c>
      <c r="H334" s="13">
        <f t="shared" si="222"/>
        <v>-0.14999999999999858</v>
      </c>
      <c r="I334" s="13">
        <f t="shared" si="193"/>
        <v>15.892452761381168</v>
      </c>
      <c r="J334" s="19" t="str">
        <f t="shared" si="194"/>
        <v>Yes</v>
      </c>
      <c r="K334" s="13">
        <f t="shared" si="195"/>
        <v>-55.208333333332803</v>
      </c>
      <c r="L334" s="13">
        <f t="shared" si="196"/>
        <v>64.670119428048366</v>
      </c>
      <c r="M334" s="13">
        <f t="shared" si="197"/>
        <v>429.33773731398776</v>
      </c>
      <c r="N334" s="13">
        <f t="shared" si="198"/>
        <v>0.42933773731398778</v>
      </c>
      <c r="O334" s="13">
        <f t="shared" si="199"/>
        <v>-0.42933773731398778</v>
      </c>
      <c r="P334" s="13">
        <f t="shared" si="223"/>
        <v>-329.23006376374775</v>
      </c>
      <c r="Q334" s="13">
        <f t="shared" si="200"/>
        <v>329.23006376374775</v>
      </c>
      <c r="R334" s="13">
        <f t="shared" si="201"/>
        <v>0.42933773731398778</v>
      </c>
      <c r="S334" s="13">
        <f t="shared" si="224"/>
        <v>358.42964902609316</v>
      </c>
      <c r="T334">
        <f t="shared" si="202"/>
        <v>103.986</v>
      </c>
      <c r="U334" s="13">
        <f t="shared" si="190"/>
        <v>29.199585262345678</v>
      </c>
      <c r="V334" s="13">
        <f t="shared" si="225"/>
        <v>15108.693846450618</v>
      </c>
      <c r="W334" s="13">
        <f t="shared" si="189"/>
        <v>0</v>
      </c>
      <c r="X334" s="13">
        <f t="shared" si="191"/>
        <v>0</v>
      </c>
      <c r="Y334">
        <f t="shared" si="203"/>
        <v>27.739605999228392</v>
      </c>
      <c r="Z334">
        <f t="shared" si="204"/>
        <v>23.578665099344132</v>
      </c>
      <c r="AA334">
        <f t="shared" si="205"/>
        <v>21.220798589409718</v>
      </c>
      <c r="AB334">
        <f t="shared" si="206"/>
        <v>20.159758659939232</v>
      </c>
      <c r="AC334">
        <f t="shared" si="207"/>
        <v>20.159758659939232</v>
      </c>
      <c r="AD334">
        <f t="shared" si="208"/>
        <v>18.143782793945309</v>
      </c>
      <c r="AE334">
        <f t="shared" si="209"/>
        <v>15.422215374853513</v>
      </c>
      <c r="AF334">
        <f t="shared" si="210"/>
        <v>14.651104606110836</v>
      </c>
      <c r="AG334">
        <f>AG333+AF334</f>
        <v>7580.897194848334</v>
      </c>
      <c r="AH334" s="13">
        <f>S334-AG334*-1</f>
        <v>7939.3268438744271</v>
      </c>
      <c r="AI334" s="13">
        <f t="shared" si="211"/>
        <v>1006385.5562507762</v>
      </c>
      <c r="AJ334" s="13">
        <f>(R334+AH334)/1000</f>
        <v>7.9397561816117417</v>
      </c>
      <c r="AK334">
        <f t="shared" si="212"/>
        <v>1006.7439858998023</v>
      </c>
      <c r="AL334" s="13">
        <f>V334-AG334</f>
        <v>7527.7966516022843</v>
      </c>
      <c r="BU334" s="13">
        <f t="shared" si="213"/>
        <v>1679.9285049171788</v>
      </c>
      <c r="BV334">
        <f t="shared" si="214"/>
        <v>6719.7140196687151</v>
      </c>
      <c r="BW334">
        <f t="shared" si="215"/>
        <v>1.5272077317428898E-4</v>
      </c>
      <c r="BX334" s="13">
        <f t="shared" si="192"/>
        <v>1658.7077063277691</v>
      </c>
      <c r="BY334">
        <f t="shared" si="216"/>
        <v>1025.0813625105613</v>
      </c>
      <c r="BZ334">
        <f t="shared" si="217"/>
        <v>4100.3254500422454</v>
      </c>
      <c r="CA334">
        <f t="shared" si="218"/>
        <v>9.3189214773687392E-5</v>
      </c>
      <c r="CB334">
        <f t="shared" si="219"/>
        <v>11786215.866952116</v>
      </c>
      <c r="CC334">
        <f t="shared" si="220"/>
        <v>19315539.940661054</v>
      </c>
    </row>
    <row r="335" spans="2:81" x14ac:dyDescent="0.25">
      <c r="B335" s="2" t="s">
        <v>37</v>
      </c>
      <c r="C335" s="2">
        <v>327</v>
      </c>
      <c r="D335" s="2">
        <v>327</v>
      </c>
      <c r="E335" s="2">
        <f t="shared" si="188"/>
        <v>6.5555555555555554</v>
      </c>
      <c r="F335" s="7">
        <v>23.6</v>
      </c>
      <c r="G335" s="13">
        <f t="shared" si="221"/>
        <v>-8.3333333333333037E-2</v>
      </c>
      <c r="H335" s="13">
        <f t="shared" si="222"/>
        <v>-0.29999999999999893</v>
      </c>
      <c r="I335" s="13">
        <f t="shared" si="193"/>
        <v>15.49598307098765</v>
      </c>
      <c r="J335" s="19" t="str">
        <f t="shared" si="194"/>
        <v>Yes</v>
      </c>
      <c r="K335" s="13">
        <f t="shared" si="195"/>
        <v>-110.41666666666627</v>
      </c>
      <c r="L335" s="13">
        <f t="shared" si="196"/>
        <v>9.0653164043213792</v>
      </c>
      <c r="M335" s="13">
        <f t="shared" si="197"/>
        <v>59.428185317217931</v>
      </c>
      <c r="N335" s="13">
        <f t="shared" si="198"/>
        <v>0.78787147235425958</v>
      </c>
      <c r="O335" s="13">
        <f t="shared" si="199"/>
        <v>-0.78787147235425958</v>
      </c>
      <c r="P335" s="13">
        <f t="shared" si="223"/>
        <v>-330.01793523610201</v>
      </c>
      <c r="Q335" s="13">
        <f t="shared" si="200"/>
        <v>330.01793523610201</v>
      </c>
      <c r="R335" s="13">
        <f t="shared" si="201"/>
        <v>5.9428185317217934E-2</v>
      </c>
      <c r="S335" s="13">
        <f t="shared" si="224"/>
        <v>358.4890772114104</v>
      </c>
      <c r="T335">
        <f t="shared" si="202"/>
        <v>103.986</v>
      </c>
      <c r="U335" s="13">
        <f t="shared" si="190"/>
        <v>28.471141975308637</v>
      </c>
      <c r="V335" s="13">
        <f t="shared" si="225"/>
        <v>15137.164988425928</v>
      </c>
      <c r="W335" s="13">
        <f t="shared" si="189"/>
        <v>-0.72844328703704164</v>
      </c>
      <c r="X335" s="13">
        <f t="shared" si="191"/>
        <v>0.72844328703704164</v>
      </c>
      <c r="Y335">
        <f t="shared" si="203"/>
        <v>27.047584876543205</v>
      </c>
      <c r="Z335">
        <f t="shared" si="204"/>
        <v>22.990447145061722</v>
      </c>
      <c r="AA335">
        <f t="shared" si="205"/>
        <v>20.691402430555552</v>
      </c>
      <c r="AB335">
        <f t="shared" si="206"/>
        <v>19.656832309027774</v>
      </c>
      <c r="AC335">
        <f t="shared" si="207"/>
        <v>19.656832309027774</v>
      </c>
      <c r="AD335">
        <f t="shared" si="208"/>
        <v>17.691149078124997</v>
      </c>
      <c r="AE335">
        <f t="shared" si="209"/>
        <v>15.037476716406248</v>
      </c>
      <c r="AF335">
        <f t="shared" si="210"/>
        <v>14.285602880585936</v>
      </c>
      <c r="AG335">
        <f>AG334+AF335</f>
        <v>7595.1827977289204</v>
      </c>
      <c r="AH335" s="13">
        <f>S335-AG335*-1</f>
        <v>7953.6718749403308</v>
      </c>
      <c r="AI335" s="13">
        <f t="shared" si="211"/>
        <v>1014339.2281257164</v>
      </c>
      <c r="AJ335" s="13">
        <f>(R335+AH335)/1000</f>
        <v>7.9537313031256485</v>
      </c>
      <c r="AK335">
        <f t="shared" si="212"/>
        <v>1014.6977172029279</v>
      </c>
      <c r="AL335" s="13">
        <f>V335-AG335</f>
        <v>7541.9821906970074</v>
      </c>
      <c r="BU335" s="13">
        <f t="shared" si="213"/>
        <v>1679.9285049171788</v>
      </c>
      <c r="BV335">
        <f t="shared" si="214"/>
        <v>6719.7140196687151</v>
      </c>
      <c r="BW335">
        <f t="shared" si="215"/>
        <v>1.5272077317428898E-4</v>
      </c>
      <c r="BX335" s="13">
        <f t="shared" si="192"/>
        <v>1659.2371024866231</v>
      </c>
      <c r="BY335">
        <f t="shared" si="216"/>
        <v>1025.4085293367332</v>
      </c>
      <c r="BZ335">
        <f t="shared" si="217"/>
        <v>4101.6341173469327</v>
      </c>
      <c r="CA335">
        <f t="shared" si="218"/>
        <v>9.3218957212430292E-5</v>
      </c>
      <c r="CB335">
        <f t="shared" si="219"/>
        <v>11786215.866952116</v>
      </c>
      <c r="CC335">
        <f t="shared" si="220"/>
        <v>19309377.124849223</v>
      </c>
    </row>
    <row r="336" spans="2:81" x14ac:dyDescent="0.25">
      <c r="B336" s="2" t="s">
        <v>37</v>
      </c>
      <c r="C336" s="2">
        <v>328</v>
      </c>
      <c r="D336" s="2">
        <v>328</v>
      </c>
      <c r="E336" s="2">
        <f t="shared" si="188"/>
        <v>6.4722222222222223</v>
      </c>
      <c r="F336" s="7">
        <v>23.3</v>
      </c>
      <c r="G336" s="13">
        <f t="shared" si="221"/>
        <v>-0.43055555555555575</v>
      </c>
      <c r="H336" s="13">
        <f t="shared" si="222"/>
        <v>-1.5500000000000007</v>
      </c>
      <c r="I336" s="13">
        <f t="shared" si="193"/>
        <v>15.104521418788579</v>
      </c>
      <c r="J336" s="19" t="str">
        <f t="shared" si="194"/>
        <v>Yes</v>
      </c>
      <c r="K336" s="13">
        <f t="shared" si="195"/>
        <v>-570.48611111111131</v>
      </c>
      <c r="L336" s="13">
        <f t="shared" si="196"/>
        <v>-451.39558969232274</v>
      </c>
      <c r="M336" s="13">
        <f t="shared" si="197"/>
        <v>-2921.5325666197555</v>
      </c>
      <c r="N336" s="13">
        <f t="shared" si="198"/>
        <v>-2.2022906684716146</v>
      </c>
      <c r="O336" s="13">
        <f t="shared" si="199"/>
        <v>2.2022906684716146</v>
      </c>
      <c r="P336" s="13">
        <f t="shared" si="223"/>
        <v>-327.81564456763039</v>
      </c>
      <c r="Q336" s="13">
        <f t="shared" si="200"/>
        <v>327.81564456763039</v>
      </c>
      <c r="R336" s="13">
        <f t="shared" si="201"/>
        <v>-2.9215325666197556</v>
      </c>
      <c r="S336" s="13">
        <f t="shared" si="224"/>
        <v>355.56754464479064</v>
      </c>
      <c r="T336">
        <f t="shared" si="202"/>
        <v>103.986</v>
      </c>
      <c r="U336" s="13">
        <f t="shared" si="190"/>
        <v>27.751900077160496</v>
      </c>
      <c r="V336" s="13">
        <f t="shared" si="225"/>
        <v>15164.916888503089</v>
      </c>
      <c r="W336" s="13">
        <f t="shared" si="189"/>
        <v>-0.71924189814814099</v>
      </c>
      <c r="X336" s="13">
        <f t="shared" si="191"/>
        <v>0.71924189814814099</v>
      </c>
      <c r="Y336">
        <f t="shared" si="203"/>
        <v>26.364305073302472</v>
      </c>
      <c r="Z336">
        <f t="shared" si="204"/>
        <v>22.409659312307099</v>
      </c>
      <c r="AA336">
        <f t="shared" si="205"/>
        <v>20.168693381076391</v>
      </c>
      <c r="AB336">
        <f t="shared" si="206"/>
        <v>19.160258712022571</v>
      </c>
      <c r="AC336">
        <f t="shared" si="207"/>
        <v>19.160258712022571</v>
      </c>
      <c r="AD336">
        <f t="shared" si="208"/>
        <v>17.244232840820313</v>
      </c>
      <c r="AE336">
        <f t="shared" si="209"/>
        <v>14.657597914697266</v>
      </c>
      <c r="AF336">
        <f t="shared" si="210"/>
        <v>13.924718018962402</v>
      </c>
      <c r="AG336">
        <f>AG335+AF336</f>
        <v>7609.1075157478826</v>
      </c>
      <c r="AH336" s="13">
        <f>S336-AG336*-1</f>
        <v>7964.675060392673</v>
      </c>
      <c r="AI336" s="13">
        <f t="shared" si="211"/>
        <v>1022303.9031861091</v>
      </c>
      <c r="AJ336" s="13">
        <f>(R336+AH336)/1000</f>
        <v>7.9617535278260529</v>
      </c>
      <c r="AK336">
        <f t="shared" si="212"/>
        <v>1022.659470730754</v>
      </c>
      <c r="AL336" s="13">
        <f>V336-AG336</f>
        <v>7555.8093727552059</v>
      </c>
      <c r="BU336" s="13">
        <f t="shared" si="213"/>
        <v>1679.9285049171788</v>
      </c>
      <c r="BV336">
        <f t="shared" si="214"/>
        <v>6719.7140196687151</v>
      </c>
      <c r="BW336">
        <f t="shared" si="215"/>
        <v>1.5272077317428898E-4</v>
      </c>
      <c r="BX336" s="13">
        <f t="shared" si="192"/>
        <v>1659.7598115361025</v>
      </c>
      <c r="BY336">
        <f t="shared" si="216"/>
        <v>1025.7315635293114</v>
      </c>
      <c r="BZ336">
        <f t="shared" si="217"/>
        <v>4102.9262541172457</v>
      </c>
      <c r="CA336">
        <f t="shared" si="218"/>
        <v>9.3248323957210123E-5</v>
      </c>
      <c r="CB336">
        <f t="shared" si="219"/>
        <v>11786215.866952116</v>
      </c>
      <c r="CC336">
        <f t="shared" si="220"/>
        <v>19303296.012333538</v>
      </c>
    </row>
    <row r="337" spans="2:81" x14ac:dyDescent="0.25">
      <c r="B337" s="2" t="s">
        <v>37</v>
      </c>
      <c r="C337" s="2">
        <v>329</v>
      </c>
      <c r="D337" s="2">
        <v>329</v>
      </c>
      <c r="E337" s="2">
        <f t="shared" si="188"/>
        <v>5.6944444444444446</v>
      </c>
      <c r="F337" s="7">
        <v>20.5</v>
      </c>
      <c r="G337" s="13">
        <f t="shared" si="221"/>
        <v>-0.80555555555555558</v>
      </c>
      <c r="H337" s="13">
        <f t="shared" si="222"/>
        <v>-2.9000000000000004</v>
      </c>
      <c r="I337" s="13">
        <f t="shared" si="193"/>
        <v>11.6923780623071</v>
      </c>
      <c r="J337" s="19" t="str">
        <f t="shared" si="194"/>
        <v>Yes</v>
      </c>
      <c r="K337" s="13">
        <f t="shared" si="195"/>
        <v>-1067.3611111111111</v>
      </c>
      <c r="L337" s="13">
        <f t="shared" si="196"/>
        <v>-951.68273304880404</v>
      </c>
      <c r="M337" s="13">
        <f t="shared" si="197"/>
        <v>-5419.3044520834674</v>
      </c>
      <c r="N337" s="13">
        <f t="shared" si="198"/>
        <v>0.84990851087949348</v>
      </c>
      <c r="O337" s="13">
        <f t="shared" si="199"/>
        <v>-0.84990851087949348</v>
      </c>
      <c r="P337" s="13">
        <f t="shared" si="223"/>
        <v>-328.6655530785099</v>
      </c>
      <c r="Q337" s="13">
        <f t="shared" si="200"/>
        <v>328.6655530785099</v>
      </c>
      <c r="R337" s="13">
        <f t="shared" si="201"/>
        <v>-5.419304452083467</v>
      </c>
      <c r="S337" s="13">
        <f t="shared" si="224"/>
        <v>350.14824019270719</v>
      </c>
      <c r="T337">
        <f t="shared" si="202"/>
        <v>103.986</v>
      </c>
      <c r="U337" s="13">
        <f t="shared" si="190"/>
        <v>21.482687114197535</v>
      </c>
      <c r="V337" s="13">
        <f t="shared" si="225"/>
        <v>15186.399575617286</v>
      </c>
      <c r="W337" s="13">
        <f t="shared" si="189"/>
        <v>-6.2692129629629605</v>
      </c>
      <c r="X337" s="13">
        <f t="shared" si="191"/>
        <v>6.2692129629629605</v>
      </c>
      <c r="Y337">
        <f t="shared" si="203"/>
        <v>20.408552758487659</v>
      </c>
      <c r="Z337">
        <f t="shared" si="204"/>
        <v>17.347269844714511</v>
      </c>
      <c r="AA337">
        <f t="shared" si="205"/>
        <v>15.61254286024306</v>
      </c>
      <c r="AB337">
        <f t="shared" si="206"/>
        <v>14.831915717230906</v>
      </c>
      <c r="AC337">
        <f t="shared" si="207"/>
        <v>14.831915717230906</v>
      </c>
      <c r="AD337">
        <f t="shared" si="208"/>
        <v>13.348724145507816</v>
      </c>
      <c r="AE337">
        <f t="shared" si="209"/>
        <v>11.346415523681644</v>
      </c>
      <c r="AF337">
        <f t="shared" si="210"/>
        <v>10.779094747497561</v>
      </c>
      <c r="AG337">
        <f>AG336+AF337</f>
        <v>7619.8866104953804</v>
      </c>
      <c r="AH337" s="13">
        <f>S337-AG337*-1</f>
        <v>7970.0348506880873</v>
      </c>
      <c r="AI337" s="13">
        <f t="shared" si="211"/>
        <v>1030273.9380367972</v>
      </c>
      <c r="AJ337" s="13">
        <f>(R337+AH337)/1000</f>
        <v>7.9646155462360042</v>
      </c>
      <c r="AK337">
        <f t="shared" si="212"/>
        <v>1030.6240862769901</v>
      </c>
      <c r="AL337" s="13">
        <f>V337-AG337</f>
        <v>7566.5129651219058</v>
      </c>
      <c r="BU337" s="13">
        <f t="shared" si="213"/>
        <v>1679.9285049171788</v>
      </c>
      <c r="BV337">
        <f t="shared" si="214"/>
        <v>6719.7140196687151</v>
      </c>
      <c r="BW337">
        <f t="shared" si="215"/>
        <v>1.5272077317428898E-4</v>
      </c>
      <c r="BX337" s="13">
        <f t="shared" si="192"/>
        <v>1664.3159620569356</v>
      </c>
      <c r="BY337">
        <f t="shared" si="216"/>
        <v>1028.5472645511861</v>
      </c>
      <c r="BZ337">
        <f t="shared" si="217"/>
        <v>4114.1890582047445</v>
      </c>
      <c r="CA337">
        <f t="shared" si="218"/>
        <v>9.3504296777380562E-5</v>
      </c>
      <c r="CB337">
        <f t="shared" si="219"/>
        <v>11786215.866952116</v>
      </c>
      <c r="CC337">
        <f t="shared" si="220"/>
        <v>19250452.246975612</v>
      </c>
    </row>
    <row r="338" spans="2:81" x14ac:dyDescent="0.25">
      <c r="B338" s="2" t="s">
        <v>37</v>
      </c>
      <c r="C338" s="2">
        <v>330</v>
      </c>
      <c r="D338" s="2">
        <v>330</v>
      </c>
      <c r="E338" s="2">
        <f t="shared" si="188"/>
        <v>4.8611111111111107</v>
      </c>
      <c r="F338" s="7">
        <v>17.5</v>
      </c>
      <c r="G338" s="13">
        <f t="shared" si="221"/>
        <v>-0.50000000000000022</v>
      </c>
      <c r="H338" s="13">
        <f t="shared" si="222"/>
        <v>-1.8000000000000007</v>
      </c>
      <c r="I338" s="13">
        <f t="shared" si="193"/>
        <v>8.5206205391589478</v>
      </c>
      <c r="J338" s="19" t="str">
        <f t="shared" si="194"/>
        <v>Yes</v>
      </c>
      <c r="K338" s="13">
        <f t="shared" si="195"/>
        <v>-662.50000000000034</v>
      </c>
      <c r="L338" s="13">
        <f t="shared" si="196"/>
        <v>-549.99337946084142</v>
      </c>
      <c r="M338" s="13">
        <f t="shared" si="197"/>
        <v>-2673.5789279346454</v>
      </c>
      <c r="N338" s="13">
        <f t="shared" si="198"/>
        <v>3.1539673683616574</v>
      </c>
      <c r="O338" s="13">
        <f t="shared" si="199"/>
        <v>-3.1539673683616574</v>
      </c>
      <c r="P338" s="13">
        <f t="shared" si="223"/>
        <v>-331.81952044687154</v>
      </c>
      <c r="Q338" s="13">
        <f t="shared" si="200"/>
        <v>331.81952044687154</v>
      </c>
      <c r="R338" s="13">
        <f t="shared" si="201"/>
        <v>-2.6735789279346456</v>
      </c>
      <c r="S338" s="13">
        <f t="shared" si="224"/>
        <v>347.47466126477252</v>
      </c>
      <c r="T338">
        <f t="shared" si="202"/>
        <v>103.986</v>
      </c>
      <c r="U338" s="13">
        <f t="shared" si="190"/>
        <v>15.655140817901232</v>
      </c>
      <c r="V338" s="13">
        <f t="shared" si="225"/>
        <v>15202.054716435188</v>
      </c>
      <c r="W338" s="13">
        <f t="shared" si="189"/>
        <v>-5.8275462962963029</v>
      </c>
      <c r="X338" s="13">
        <f t="shared" si="191"/>
        <v>5.8275462962963029</v>
      </c>
      <c r="Y338">
        <f t="shared" si="203"/>
        <v>14.872383777006171</v>
      </c>
      <c r="Z338">
        <f t="shared" si="204"/>
        <v>12.641526210455245</v>
      </c>
      <c r="AA338">
        <f t="shared" si="205"/>
        <v>11.377373589409721</v>
      </c>
      <c r="AB338">
        <f t="shared" si="206"/>
        <v>10.808504909939234</v>
      </c>
      <c r="AC338">
        <f t="shared" si="207"/>
        <v>10.808504909939234</v>
      </c>
      <c r="AD338">
        <f t="shared" si="208"/>
        <v>9.7276544189453116</v>
      </c>
      <c r="AE338">
        <f t="shared" si="209"/>
        <v>8.2685062561035139</v>
      </c>
      <c r="AF338">
        <f t="shared" si="210"/>
        <v>7.8550809432983382</v>
      </c>
      <c r="AG338">
        <f>AG337+AF338</f>
        <v>7627.7416914386786</v>
      </c>
      <c r="AH338" s="13">
        <f>S338-AG338*-1</f>
        <v>7975.2163527034509</v>
      </c>
      <c r="AI338" s="13">
        <f t="shared" si="211"/>
        <v>1038249.1543895006</v>
      </c>
      <c r="AJ338" s="13">
        <f>(R338+AH338)/1000</f>
        <v>7.9725427737755163</v>
      </c>
      <c r="AK338">
        <f t="shared" si="212"/>
        <v>1038.5966290507656</v>
      </c>
      <c r="AL338" s="13">
        <f>V338-AG338</f>
        <v>7574.3130249965097</v>
      </c>
      <c r="BU338" s="13">
        <f t="shared" si="213"/>
        <v>1679.9285049171788</v>
      </c>
      <c r="BV338">
        <f t="shared" si="214"/>
        <v>6719.7140196687151</v>
      </c>
      <c r="BW338">
        <f t="shared" si="215"/>
        <v>1.5272077317428898E-4</v>
      </c>
      <c r="BX338" s="13">
        <f t="shared" si="192"/>
        <v>1668.5511313277691</v>
      </c>
      <c r="BY338">
        <f t="shared" si="216"/>
        <v>1031.1645991605612</v>
      </c>
      <c r="BZ338">
        <f t="shared" si="217"/>
        <v>4124.658396642245</v>
      </c>
      <c r="CA338">
        <f t="shared" si="218"/>
        <v>9.3742236287323744E-5</v>
      </c>
      <c r="CB338">
        <f t="shared" si="219"/>
        <v>11786215.866952116</v>
      </c>
      <c r="CC338">
        <f t="shared" si="220"/>
        <v>19201590.14004026</v>
      </c>
    </row>
    <row r="339" spans="2:81" x14ac:dyDescent="0.25">
      <c r="B339" s="2" t="s">
        <v>37</v>
      </c>
      <c r="C339" s="2">
        <v>331</v>
      </c>
      <c r="D339" s="2">
        <v>331</v>
      </c>
      <c r="E339" s="2">
        <f t="shared" si="188"/>
        <v>4.6944444444444438</v>
      </c>
      <c r="F339" s="7">
        <v>16.899999999999999</v>
      </c>
      <c r="G339" s="13">
        <f t="shared" si="221"/>
        <v>-0.1111111111111112</v>
      </c>
      <c r="H339" s="13">
        <f t="shared" si="222"/>
        <v>-0.40000000000000036</v>
      </c>
      <c r="I339" s="13">
        <f t="shared" si="193"/>
        <v>7.9463654928626513</v>
      </c>
      <c r="J339" s="19" t="str">
        <f t="shared" si="194"/>
        <v>Yes</v>
      </c>
      <c r="K339" s="13">
        <f t="shared" si="195"/>
        <v>-147.22222222222234</v>
      </c>
      <c r="L339" s="13">
        <f t="shared" si="196"/>
        <v>-35.289856729359684</v>
      </c>
      <c r="M339" s="13">
        <f t="shared" si="197"/>
        <v>-165.66627186838295</v>
      </c>
      <c r="N339" s="13">
        <f t="shared" si="198"/>
        <v>0.88942632072421257</v>
      </c>
      <c r="O339" s="13">
        <f t="shared" si="199"/>
        <v>-0.88942632072421257</v>
      </c>
      <c r="P339" s="13">
        <f t="shared" si="223"/>
        <v>-332.70894676759576</v>
      </c>
      <c r="Q339" s="13">
        <f t="shared" si="200"/>
        <v>332.70894676759576</v>
      </c>
      <c r="R339" s="13">
        <f t="shared" si="201"/>
        <v>-0.16566627186838295</v>
      </c>
      <c r="S339" s="13">
        <f t="shared" si="224"/>
        <v>347.30899499290416</v>
      </c>
      <c r="T339">
        <f t="shared" si="202"/>
        <v>103.986</v>
      </c>
      <c r="U339" s="13">
        <f t="shared" si="190"/>
        <v>14.600048225308637</v>
      </c>
      <c r="V339" s="13">
        <f t="shared" si="225"/>
        <v>15216.654764660498</v>
      </c>
      <c r="W339" s="13">
        <f t="shared" si="189"/>
        <v>-1.0550925925925956</v>
      </c>
      <c r="X339" s="13">
        <f t="shared" si="191"/>
        <v>1.0550925925925956</v>
      </c>
      <c r="Y339">
        <f t="shared" si="203"/>
        <v>13.870045814043204</v>
      </c>
      <c r="Z339">
        <f t="shared" si="204"/>
        <v>11.789538941936723</v>
      </c>
      <c r="AA339">
        <f t="shared" si="205"/>
        <v>10.610585047743051</v>
      </c>
      <c r="AB339">
        <f t="shared" si="206"/>
        <v>10.080055795355898</v>
      </c>
      <c r="AC339">
        <f t="shared" si="207"/>
        <v>10.080055795355898</v>
      </c>
      <c r="AD339">
        <f t="shared" si="208"/>
        <v>9.0720502158203082</v>
      </c>
      <c r="AE339">
        <f t="shared" si="209"/>
        <v>7.7112426834472618</v>
      </c>
      <c r="AF339">
        <f t="shared" si="210"/>
        <v>7.3256805492748986</v>
      </c>
      <c r="AG339">
        <f>AG338+AF339</f>
        <v>7635.0673719879533</v>
      </c>
      <c r="AH339" s="13">
        <f>S339-AG339*-1</f>
        <v>7982.3763669808577</v>
      </c>
      <c r="AI339" s="13">
        <f t="shared" si="211"/>
        <v>1046231.5307564815</v>
      </c>
      <c r="AJ339" s="13">
        <f>(R339+AH339)/1000</f>
        <v>7.9822107007089889</v>
      </c>
      <c r="AK339">
        <f t="shared" si="212"/>
        <v>1046.5788397514746</v>
      </c>
      <c r="AL339" s="13">
        <f>V339-AG339</f>
        <v>7581.5873926725444</v>
      </c>
      <c r="BU339" s="13">
        <f t="shared" si="213"/>
        <v>1679.9285049171788</v>
      </c>
      <c r="BV339">
        <f t="shared" si="214"/>
        <v>6719.7140196687151</v>
      </c>
      <c r="BW339">
        <f t="shared" si="215"/>
        <v>1.5272077317428898E-4</v>
      </c>
      <c r="BX339" s="13">
        <f t="shared" si="192"/>
        <v>1669.3179198694356</v>
      </c>
      <c r="BY339">
        <f t="shared" si="216"/>
        <v>1031.6384744793113</v>
      </c>
      <c r="BZ339">
        <f t="shared" si="217"/>
        <v>4126.5538979172452</v>
      </c>
      <c r="CA339">
        <f t="shared" si="218"/>
        <v>9.3785315861755572E-5</v>
      </c>
      <c r="CB339">
        <f t="shared" si="219"/>
        <v>11786215.866952116</v>
      </c>
      <c r="CC339">
        <f t="shared" si="220"/>
        <v>19192770.03505851</v>
      </c>
    </row>
    <row r="340" spans="2:81" x14ac:dyDescent="0.25">
      <c r="B340" s="2" t="s">
        <v>37</v>
      </c>
      <c r="C340" s="2">
        <v>332</v>
      </c>
      <c r="D340" s="2">
        <v>332</v>
      </c>
      <c r="E340" s="2">
        <f t="shared" ref="E340:E403" si="226">F340/3.6</f>
        <v>4.6388888888888884</v>
      </c>
      <c r="F340" s="7">
        <v>16.7</v>
      </c>
      <c r="G340" s="13">
        <f t="shared" si="221"/>
        <v>-0.13888888888888865</v>
      </c>
      <c r="H340" s="13">
        <f t="shared" si="222"/>
        <v>-0.49999999999999911</v>
      </c>
      <c r="I340" s="13">
        <f t="shared" si="193"/>
        <v>7.7593987336033914</v>
      </c>
      <c r="J340" s="19" t="str">
        <f t="shared" si="194"/>
        <v>Yes</v>
      </c>
      <c r="K340" s="13">
        <f t="shared" si="195"/>
        <v>-184.02777777777746</v>
      </c>
      <c r="L340" s="13">
        <f t="shared" si="196"/>
        <v>-72.282379044174064</v>
      </c>
      <c r="M340" s="13">
        <f t="shared" si="197"/>
        <v>-335.3099250104741</v>
      </c>
      <c r="N340" s="13">
        <f t="shared" si="198"/>
        <v>8.2085935080442041E-3</v>
      </c>
      <c r="O340" s="13">
        <f t="shared" si="199"/>
        <v>-8.2085935080442041E-3</v>
      </c>
      <c r="P340" s="13">
        <f t="shared" si="223"/>
        <v>-332.71715536110378</v>
      </c>
      <c r="Q340" s="13">
        <f t="shared" si="200"/>
        <v>332.71715536110378</v>
      </c>
      <c r="R340" s="13">
        <f t="shared" si="201"/>
        <v>-0.33530992501047413</v>
      </c>
      <c r="S340" s="13">
        <f t="shared" si="224"/>
        <v>346.97368506789371</v>
      </c>
      <c r="T340">
        <f t="shared" si="202"/>
        <v>103.986</v>
      </c>
      <c r="U340" s="13">
        <f t="shared" si="190"/>
        <v>14.256529706790118</v>
      </c>
      <c r="V340" s="13">
        <f t="shared" si="225"/>
        <v>15230.911294367288</v>
      </c>
      <c r="W340" s="13">
        <f t="shared" si="189"/>
        <v>-0.34351851851851833</v>
      </c>
      <c r="X340" s="13">
        <f t="shared" si="191"/>
        <v>0.34351851851851833</v>
      </c>
      <c r="Y340">
        <f t="shared" si="203"/>
        <v>13.543703221450611</v>
      </c>
      <c r="Z340">
        <f t="shared" si="204"/>
        <v>11.51214773823302</v>
      </c>
      <c r="AA340">
        <f t="shared" si="205"/>
        <v>10.360932964409718</v>
      </c>
      <c r="AB340">
        <f t="shared" si="206"/>
        <v>9.8428863161892313</v>
      </c>
      <c r="AC340">
        <f t="shared" si="207"/>
        <v>9.8428863161892313</v>
      </c>
      <c r="AD340">
        <f t="shared" si="208"/>
        <v>8.8585976845703076</v>
      </c>
      <c r="AE340">
        <f t="shared" si="209"/>
        <v>7.5298080318847616</v>
      </c>
      <c r="AF340">
        <f t="shared" si="210"/>
        <v>7.1533176302905233</v>
      </c>
      <c r="AG340">
        <f>AG339+AF340</f>
        <v>7642.2206896182433</v>
      </c>
      <c r="AH340" s="13">
        <f>S340-AG340*-1</f>
        <v>7989.1943746861371</v>
      </c>
      <c r="AI340" s="13">
        <f t="shared" si="211"/>
        <v>1054220.7251311676</v>
      </c>
      <c r="AJ340" s="13">
        <f>(R340+AH340)/1000</f>
        <v>7.9888590647611259</v>
      </c>
      <c r="AK340">
        <f t="shared" si="212"/>
        <v>1054.5676988162356</v>
      </c>
      <c r="AL340" s="13">
        <f>V340-AG340</f>
        <v>7588.6906047490447</v>
      </c>
      <c r="BU340" s="13">
        <f t="shared" si="213"/>
        <v>1679.9285049171788</v>
      </c>
      <c r="BV340">
        <f t="shared" si="214"/>
        <v>6719.7140196687151</v>
      </c>
      <c r="BW340">
        <f t="shared" si="215"/>
        <v>1.5272077317428898E-4</v>
      </c>
      <c r="BX340" s="13">
        <f t="shared" si="192"/>
        <v>1669.567571952769</v>
      </c>
      <c r="BY340">
        <f t="shared" si="216"/>
        <v>1031.7927594668113</v>
      </c>
      <c r="BZ340">
        <f t="shared" si="217"/>
        <v>4127.1710378672451</v>
      </c>
      <c r="CA340">
        <f t="shared" si="218"/>
        <v>9.3799341769710122E-5</v>
      </c>
      <c r="CB340">
        <f t="shared" si="219"/>
        <v>11786215.866952116</v>
      </c>
      <c r="CC340">
        <f t="shared" si="220"/>
        <v>19189900.121252872</v>
      </c>
    </row>
    <row r="341" spans="2:81" x14ac:dyDescent="0.25">
      <c r="B341" s="2" t="s">
        <v>37</v>
      </c>
      <c r="C341" s="2">
        <v>333</v>
      </c>
      <c r="D341" s="2">
        <v>333</v>
      </c>
      <c r="E341" s="2">
        <f t="shared" si="226"/>
        <v>4.416666666666667</v>
      </c>
      <c r="F341" s="7">
        <v>15.9</v>
      </c>
      <c r="G341" s="13">
        <f t="shared" si="221"/>
        <v>-0.15277777777777773</v>
      </c>
      <c r="H341" s="13">
        <f t="shared" si="222"/>
        <v>-0.54999999999999982</v>
      </c>
      <c r="I341" s="13">
        <f t="shared" si="193"/>
        <v>7.0337896440972223</v>
      </c>
      <c r="J341" s="19" t="str">
        <f t="shared" si="194"/>
        <v>Yes</v>
      </c>
      <c r="K341" s="13">
        <f t="shared" si="195"/>
        <v>-202.43055555555549</v>
      </c>
      <c r="L341" s="13">
        <f t="shared" si="196"/>
        <v>-91.410765911458256</v>
      </c>
      <c r="M341" s="13">
        <f t="shared" si="197"/>
        <v>-403.73088277560731</v>
      </c>
      <c r="N341" s="13">
        <f t="shared" si="198"/>
        <v>0.92944812957006506</v>
      </c>
      <c r="O341" s="13">
        <f t="shared" si="199"/>
        <v>-0.92944812957006506</v>
      </c>
      <c r="P341" s="13">
        <f t="shared" si="223"/>
        <v>-333.64660349067384</v>
      </c>
      <c r="Q341" s="13">
        <f t="shared" si="200"/>
        <v>333.64660349067384</v>
      </c>
      <c r="R341" s="13">
        <f t="shared" si="201"/>
        <v>-0.40373088277560731</v>
      </c>
      <c r="S341" s="13">
        <f t="shared" si="224"/>
        <v>346.56995418511809</v>
      </c>
      <c r="T341">
        <f t="shared" si="202"/>
        <v>103.986</v>
      </c>
      <c r="U341" s="13">
        <f t="shared" si="190"/>
        <v>12.923350694444446</v>
      </c>
      <c r="V341" s="13">
        <f t="shared" si="225"/>
        <v>15243.834645061732</v>
      </c>
      <c r="W341" s="13">
        <f t="shared" si="189"/>
        <v>-1.3331790123456724</v>
      </c>
      <c r="X341" s="13">
        <f t="shared" si="191"/>
        <v>1.3331790123456724</v>
      </c>
      <c r="Y341">
        <f t="shared" si="203"/>
        <v>12.277183159722224</v>
      </c>
      <c r="Z341">
        <f t="shared" si="204"/>
        <v>10.435605685763891</v>
      </c>
      <c r="AA341">
        <f t="shared" si="205"/>
        <v>9.3920451171875019</v>
      </c>
      <c r="AB341">
        <f t="shared" si="206"/>
        <v>8.9224428613281273</v>
      </c>
      <c r="AC341">
        <f t="shared" si="207"/>
        <v>8.9224428613281273</v>
      </c>
      <c r="AD341">
        <f t="shared" si="208"/>
        <v>8.030198575195314</v>
      </c>
      <c r="AE341">
        <f t="shared" si="209"/>
        <v>6.8256687889160164</v>
      </c>
      <c r="AF341">
        <f t="shared" si="210"/>
        <v>6.4843853494702151</v>
      </c>
      <c r="AG341">
        <f>AG340+AF341</f>
        <v>7648.7050749677137</v>
      </c>
      <c r="AH341" s="13">
        <f>S341-AG341*-1</f>
        <v>7995.2750291528318</v>
      </c>
      <c r="AI341" s="13">
        <f t="shared" si="211"/>
        <v>1062216.0001603204</v>
      </c>
      <c r="AJ341" s="13">
        <f>(R341+AH341)/1000</f>
        <v>7.9948712982700565</v>
      </c>
      <c r="AK341">
        <f t="shared" si="212"/>
        <v>1062.5625701145057</v>
      </c>
      <c r="AL341" s="13">
        <f>V341-AG341</f>
        <v>7595.1295700940182</v>
      </c>
      <c r="BU341" s="13">
        <f t="shared" si="213"/>
        <v>1679.9285049171788</v>
      </c>
      <c r="BV341">
        <f t="shared" si="214"/>
        <v>6719.7140196687151</v>
      </c>
      <c r="BW341">
        <f t="shared" si="215"/>
        <v>1.5272077317428898E-4</v>
      </c>
      <c r="BX341" s="13">
        <f t="shared" si="192"/>
        <v>1670.5364597999912</v>
      </c>
      <c r="BY341">
        <f t="shared" si="216"/>
        <v>1032.3915321563945</v>
      </c>
      <c r="BZ341">
        <f t="shared" si="217"/>
        <v>4129.5661286255781</v>
      </c>
      <c r="CA341">
        <f t="shared" si="218"/>
        <v>9.3853775650581318E-5</v>
      </c>
      <c r="CB341">
        <f t="shared" si="219"/>
        <v>11786215.866952116</v>
      </c>
      <c r="CC341">
        <f t="shared" si="220"/>
        <v>19178770.246829715</v>
      </c>
    </row>
    <row r="342" spans="2:81" x14ac:dyDescent="0.25">
      <c r="B342" s="2" t="s">
        <v>37</v>
      </c>
      <c r="C342" s="2">
        <v>334</v>
      </c>
      <c r="D342" s="2">
        <v>334</v>
      </c>
      <c r="E342" s="2">
        <f t="shared" si="226"/>
        <v>4.333333333333333</v>
      </c>
      <c r="F342" s="7">
        <v>15.6</v>
      </c>
      <c r="G342" s="13">
        <f t="shared" si="221"/>
        <v>-0.12500000000000006</v>
      </c>
      <c r="H342" s="13">
        <f t="shared" si="222"/>
        <v>-0.45000000000000018</v>
      </c>
      <c r="I342" s="13">
        <f t="shared" si="193"/>
        <v>6.7708676388888867</v>
      </c>
      <c r="J342" s="19" t="str">
        <f t="shared" si="194"/>
        <v>Yes</v>
      </c>
      <c r="K342" s="13">
        <f t="shared" si="195"/>
        <v>-165.62500000000009</v>
      </c>
      <c r="L342" s="13">
        <f t="shared" si="196"/>
        <v>-54.868132361111194</v>
      </c>
      <c r="M342" s="13">
        <f t="shared" si="197"/>
        <v>-237.76190689814848</v>
      </c>
      <c r="N342" s="13">
        <f t="shared" si="198"/>
        <v>0.24531100976852113</v>
      </c>
      <c r="O342" s="13">
        <f t="shared" si="199"/>
        <v>-0.24531100976852113</v>
      </c>
      <c r="P342" s="13">
        <f t="shared" si="223"/>
        <v>-333.89191450044234</v>
      </c>
      <c r="Q342" s="13">
        <f t="shared" si="200"/>
        <v>333.89191450044234</v>
      </c>
      <c r="R342" s="13">
        <f t="shared" si="201"/>
        <v>-0.2377619068981485</v>
      </c>
      <c r="S342" s="13">
        <f t="shared" si="224"/>
        <v>346.33219227821996</v>
      </c>
      <c r="T342">
        <f t="shared" si="202"/>
        <v>103.986</v>
      </c>
      <c r="U342" s="13">
        <f t="shared" si="190"/>
        <v>12.440277777777776</v>
      </c>
      <c r="V342" s="13">
        <f t="shared" si="225"/>
        <v>15256.27492283951</v>
      </c>
      <c r="W342" s="13">
        <f t="shared" ref="W342:W405" si="227">U342-U341</f>
        <v>-0.48307291666666963</v>
      </c>
      <c r="X342" s="13">
        <f t="shared" si="191"/>
        <v>0.48307291666666963</v>
      </c>
      <c r="Y342">
        <f t="shared" si="203"/>
        <v>11.818263888888888</v>
      </c>
      <c r="Z342">
        <f t="shared" si="204"/>
        <v>10.045524305555555</v>
      </c>
      <c r="AA342">
        <f t="shared" si="205"/>
        <v>9.0409718749999985</v>
      </c>
      <c r="AB342">
        <f t="shared" si="206"/>
        <v>8.5889232812499987</v>
      </c>
      <c r="AC342">
        <f t="shared" si="207"/>
        <v>8.5889232812499987</v>
      </c>
      <c r="AD342">
        <f t="shared" si="208"/>
        <v>7.7300309531249987</v>
      </c>
      <c r="AE342">
        <f t="shared" si="209"/>
        <v>6.5705263101562483</v>
      </c>
      <c r="AF342">
        <f t="shared" si="210"/>
        <v>6.2419999946484355</v>
      </c>
      <c r="AG342">
        <f>AG341+AF342</f>
        <v>7654.9470749623624</v>
      </c>
      <c r="AH342" s="13">
        <f>S342-AG342*-1</f>
        <v>8001.2792672405822</v>
      </c>
      <c r="AI342" s="13">
        <f t="shared" si="211"/>
        <v>1070217.279427561</v>
      </c>
      <c r="AJ342" s="13">
        <f>(R342+AH342)/1000</f>
        <v>8.0010415053336832</v>
      </c>
      <c r="AK342">
        <f t="shared" si="212"/>
        <v>1070.5636116198393</v>
      </c>
      <c r="AL342" s="13">
        <f>V342-AG342</f>
        <v>7601.3278478771472</v>
      </c>
      <c r="BU342" s="13">
        <f t="shared" si="213"/>
        <v>1679.9285049171788</v>
      </c>
      <c r="BV342">
        <f t="shared" si="214"/>
        <v>6719.7140196687151</v>
      </c>
      <c r="BW342">
        <f t="shared" si="215"/>
        <v>1.5272077317428898E-4</v>
      </c>
      <c r="BX342" s="13">
        <f t="shared" si="192"/>
        <v>1670.8875330421788</v>
      </c>
      <c r="BY342">
        <f t="shared" si="216"/>
        <v>1032.6084954200664</v>
      </c>
      <c r="BZ342">
        <f t="shared" si="217"/>
        <v>4130.4339816802658</v>
      </c>
      <c r="CA342">
        <f t="shared" si="218"/>
        <v>9.38734995836424E-5</v>
      </c>
      <c r="CB342">
        <f t="shared" si="219"/>
        <v>11786215.866952116</v>
      </c>
      <c r="CC342">
        <f t="shared" si="220"/>
        <v>19174740.560259808</v>
      </c>
    </row>
    <row r="343" spans="2:81" x14ac:dyDescent="0.25">
      <c r="B343" s="2" t="s">
        <v>37</v>
      </c>
      <c r="C343" s="2">
        <v>335</v>
      </c>
      <c r="D343" s="2">
        <v>335</v>
      </c>
      <c r="E343" s="2">
        <f t="shared" si="226"/>
        <v>4.166666666666667</v>
      </c>
      <c r="F343" s="7">
        <v>15</v>
      </c>
      <c r="G343" s="13">
        <f t="shared" si="221"/>
        <v>-0.15277777777777773</v>
      </c>
      <c r="H343" s="13">
        <f t="shared" si="222"/>
        <v>-0.54999999999999982</v>
      </c>
      <c r="I343" s="13">
        <f t="shared" si="193"/>
        <v>6.2600477430555559</v>
      </c>
      <c r="J343" s="19" t="str">
        <f t="shared" si="194"/>
        <v>Yes</v>
      </c>
      <c r="K343" s="13">
        <f t="shared" si="195"/>
        <v>-202.43055555555549</v>
      </c>
      <c r="L343" s="13">
        <f t="shared" si="196"/>
        <v>-92.18450781249993</v>
      </c>
      <c r="M343" s="13">
        <f t="shared" si="197"/>
        <v>-384.10211588541642</v>
      </c>
      <c r="N343" s="13">
        <f t="shared" si="198"/>
        <v>0.55443955078124751</v>
      </c>
      <c r="O343" s="13">
        <f t="shared" si="199"/>
        <v>-0.55443955078124751</v>
      </c>
      <c r="P343" s="13">
        <f t="shared" si="223"/>
        <v>-334.44635405122358</v>
      </c>
      <c r="Q343" s="13">
        <f t="shared" si="200"/>
        <v>334.44635405122358</v>
      </c>
      <c r="R343" s="13">
        <f t="shared" si="201"/>
        <v>-0.38410211588541643</v>
      </c>
      <c r="S343" s="13">
        <f t="shared" si="224"/>
        <v>345.94809016233455</v>
      </c>
      <c r="T343">
        <f t="shared" si="202"/>
        <v>103.986</v>
      </c>
      <c r="U343" s="13">
        <f t="shared" si="190"/>
        <v>11.501736111111112</v>
      </c>
      <c r="V343" s="13">
        <f t="shared" si="225"/>
        <v>15267.776658950621</v>
      </c>
      <c r="W343" s="13">
        <f t="shared" si="227"/>
        <v>-0.93854166666666394</v>
      </c>
      <c r="X343" s="13">
        <f t="shared" si="191"/>
        <v>0.93854166666666394</v>
      </c>
      <c r="Y343">
        <f t="shared" si="203"/>
        <v>10.926649305555557</v>
      </c>
      <c r="Z343">
        <f t="shared" si="204"/>
        <v>9.2876519097222232</v>
      </c>
      <c r="AA343">
        <f t="shared" si="205"/>
        <v>8.3588867187500018</v>
      </c>
      <c r="AB343">
        <f t="shared" si="206"/>
        <v>7.9409423828125014</v>
      </c>
      <c r="AC343">
        <f t="shared" si="207"/>
        <v>7.9409423828125014</v>
      </c>
      <c r="AD343">
        <f t="shared" si="208"/>
        <v>7.1468481445312513</v>
      </c>
      <c r="AE343">
        <f t="shared" si="209"/>
        <v>6.0748209228515631</v>
      </c>
      <c r="AF343">
        <f t="shared" si="210"/>
        <v>5.7710798767089848</v>
      </c>
      <c r="AG343">
        <f>AG342+AF343</f>
        <v>7660.7181548390718</v>
      </c>
      <c r="AH343" s="13">
        <f>S343-AG343*-1</f>
        <v>8006.6662450014064</v>
      </c>
      <c r="AI343" s="13">
        <f t="shared" si="211"/>
        <v>1078223.9456725623</v>
      </c>
      <c r="AJ343" s="13">
        <f>(R343+AH343)/1000</f>
        <v>8.0062821428855209</v>
      </c>
      <c r="AK343">
        <f t="shared" si="212"/>
        <v>1078.5698937627249</v>
      </c>
      <c r="AL343" s="13">
        <f>V343-AG343</f>
        <v>7607.0585041115492</v>
      </c>
      <c r="BU343" s="13">
        <f t="shared" si="213"/>
        <v>1679.9285049171788</v>
      </c>
      <c r="BV343">
        <f t="shared" si="214"/>
        <v>6719.7140196687151</v>
      </c>
      <c r="BW343">
        <f t="shared" si="215"/>
        <v>1.5272077317428898E-4</v>
      </c>
      <c r="BX343" s="13">
        <f t="shared" si="192"/>
        <v>1671.5696181984288</v>
      </c>
      <c r="BY343">
        <f t="shared" si="216"/>
        <v>1033.030024046629</v>
      </c>
      <c r="BZ343">
        <f t="shared" si="217"/>
        <v>4132.1200961865161</v>
      </c>
      <c r="CA343">
        <f t="shared" si="218"/>
        <v>9.3911820367875359E-5</v>
      </c>
      <c r="CB343">
        <f t="shared" si="219"/>
        <v>11786215.866952116</v>
      </c>
      <c r="CC343">
        <f t="shared" si="220"/>
        <v>19166916.293912351</v>
      </c>
    </row>
    <row r="344" spans="2:81" x14ac:dyDescent="0.25">
      <c r="B344" s="2" t="s">
        <v>37</v>
      </c>
      <c r="C344" s="2">
        <v>336</v>
      </c>
      <c r="D344" s="2">
        <v>336</v>
      </c>
      <c r="E344" s="2">
        <f t="shared" si="226"/>
        <v>4.0277777777777777</v>
      </c>
      <c r="F344" s="7">
        <v>14.5</v>
      </c>
      <c r="G344" s="13">
        <f t="shared" si="221"/>
        <v>-9.7222222222222127E-2</v>
      </c>
      <c r="H344" s="13">
        <f t="shared" si="222"/>
        <v>-0.34999999999999964</v>
      </c>
      <c r="I344" s="13">
        <f t="shared" si="193"/>
        <v>5.8496668354552463</v>
      </c>
      <c r="J344" s="19" t="str">
        <f t="shared" si="194"/>
        <v>Yes</v>
      </c>
      <c r="K344" s="13">
        <f t="shared" si="195"/>
        <v>-128.81944444444431</v>
      </c>
      <c r="L344" s="13">
        <f t="shared" si="196"/>
        <v>-18.983777608989058</v>
      </c>
      <c r="M344" s="13">
        <f t="shared" si="197"/>
        <v>-76.462437591761486</v>
      </c>
      <c r="N344" s="13">
        <f t="shared" si="198"/>
        <v>0.67754026302552339</v>
      </c>
      <c r="O344" s="13">
        <f t="shared" si="199"/>
        <v>-0.67754026302552339</v>
      </c>
      <c r="P344" s="13">
        <f t="shared" si="223"/>
        <v>-335.12389431424913</v>
      </c>
      <c r="Q344" s="13">
        <f t="shared" si="200"/>
        <v>335.12389431424913</v>
      </c>
      <c r="R344" s="13">
        <f t="shared" si="201"/>
        <v>-7.6462437591761481E-2</v>
      </c>
      <c r="S344" s="13">
        <f t="shared" si="224"/>
        <v>345.87162772474278</v>
      </c>
      <c r="T344">
        <f t="shared" si="202"/>
        <v>103.986</v>
      </c>
      <c r="U344" s="13">
        <f t="shared" si="190"/>
        <v>10.747733410493828</v>
      </c>
      <c r="V344" s="13">
        <f t="shared" si="225"/>
        <v>15278.524392361114</v>
      </c>
      <c r="W344" s="13">
        <f t="shared" si="227"/>
        <v>-0.75400270061728492</v>
      </c>
      <c r="X344" s="13">
        <f t="shared" si="191"/>
        <v>0.75400270061728492</v>
      </c>
      <c r="Y344">
        <f t="shared" si="203"/>
        <v>10.210346739969136</v>
      </c>
      <c r="Z344">
        <f t="shared" si="204"/>
        <v>8.6787947289737648</v>
      </c>
      <c r="AA344">
        <f t="shared" si="205"/>
        <v>7.8109152560763881</v>
      </c>
      <c r="AB344">
        <f t="shared" si="206"/>
        <v>7.4203694932725686</v>
      </c>
      <c r="AC344">
        <f t="shared" si="207"/>
        <v>7.4203694932725686</v>
      </c>
      <c r="AD344">
        <f t="shared" si="208"/>
        <v>6.6783325439453121</v>
      </c>
      <c r="AE344">
        <f t="shared" si="209"/>
        <v>5.6765826623535149</v>
      </c>
      <c r="AF344">
        <f t="shared" si="210"/>
        <v>5.3927535292358391</v>
      </c>
      <c r="AG344">
        <f>AG343+AF344</f>
        <v>7666.1109083683077</v>
      </c>
      <c r="AH344" s="13">
        <f>S344-AG344*-1</f>
        <v>8011.9825360930508</v>
      </c>
      <c r="AI344" s="13">
        <f t="shared" si="211"/>
        <v>1086235.9282086554</v>
      </c>
      <c r="AJ344" s="13">
        <f>(R344+AH344)/1000</f>
        <v>8.0119060736554601</v>
      </c>
      <c r="AK344">
        <f t="shared" si="212"/>
        <v>1086.5817998363802</v>
      </c>
      <c r="AL344" s="13">
        <f>V344-AG344</f>
        <v>7612.4134839928065</v>
      </c>
      <c r="BU344" s="13">
        <f t="shared" si="213"/>
        <v>1679.9285049171788</v>
      </c>
      <c r="BV344">
        <f t="shared" si="214"/>
        <v>6719.7140196687151</v>
      </c>
      <c r="BW344">
        <f t="shared" si="215"/>
        <v>1.5272077317428898E-4</v>
      </c>
      <c r="BX344" s="13">
        <f t="shared" si="192"/>
        <v>1672.1175896611023</v>
      </c>
      <c r="BY344">
        <f t="shared" si="216"/>
        <v>1033.3686704105612</v>
      </c>
      <c r="BZ344">
        <f t="shared" si="217"/>
        <v>4133.4746816422448</v>
      </c>
      <c r="CA344">
        <f t="shared" si="218"/>
        <v>9.3942606400960115E-5</v>
      </c>
      <c r="CB344">
        <f t="shared" si="219"/>
        <v>11786215.866952116</v>
      </c>
      <c r="CC344">
        <f t="shared" si="220"/>
        <v>19160635.083056454</v>
      </c>
    </row>
    <row r="345" spans="2:81" x14ac:dyDescent="0.25">
      <c r="B345" s="2" t="s">
        <v>37</v>
      </c>
      <c r="C345" s="2">
        <v>337</v>
      </c>
      <c r="D345" s="2">
        <v>337</v>
      </c>
      <c r="E345" s="2">
        <f t="shared" si="226"/>
        <v>3.9722222222222223</v>
      </c>
      <c r="F345" s="7">
        <v>14.3</v>
      </c>
      <c r="G345" s="13">
        <f t="shared" si="221"/>
        <v>0</v>
      </c>
      <c r="H345" s="13">
        <f t="shared" si="222"/>
        <v>0</v>
      </c>
      <c r="I345" s="13">
        <f t="shared" si="193"/>
        <v>5.6894096132330247</v>
      </c>
      <c r="J345" s="19" t="str">
        <f t="shared" si="194"/>
        <v>No</v>
      </c>
      <c r="K345" s="13">
        <f t="shared" si="195"/>
        <v>0</v>
      </c>
      <c r="L345" s="13">
        <f t="shared" si="196"/>
        <v>109.67540961323303</v>
      </c>
      <c r="M345" s="13">
        <f t="shared" si="197"/>
        <v>435.65509929700897</v>
      </c>
      <c r="N345" s="13">
        <f t="shared" si="198"/>
        <v>0.73009954374145325</v>
      </c>
      <c r="O345" s="13">
        <f t="shared" si="199"/>
        <v>-0.73009954374145325</v>
      </c>
      <c r="P345" s="13">
        <f t="shared" si="223"/>
        <v>-335.85399385799059</v>
      </c>
      <c r="Q345" s="13">
        <f t="shared" si="200"/>
        <v>335.85399385799059</v>
      </c>
      <c r="R345" s="13">
        <f t="shared" si="201"/>
        <v>0.43565509929700896</v>
      </c>
      <c r="S345" s="13">
        <f t="shared" si="224"/>
        <v>346.30728282403982</v>
      </c>
      <c r="T345">
        <f t="shared" si="202"/>
        <v>103.986</v>
      </c>
      <c r="U345" s="13">
        <f t="shared" si="190"/>
        <v>10.453288966049383</v>
      </c>
      <c r="V345" s="13">
        <f t="shared" si="225"/>
        <v>15288.977681327164</v>
      </c>
      <c r="W345" s="13">
        <f t="shared" si="227"/>
        <v>-0.29444444444444429</v>
      </c>
      <c r="X345" s="13">
        <f t="shared" si="191"/>
        <v>0.29444444444444429</v>
      </c>
      <c r="Y345">
        <f t="shared" si="203"/>
        <v>9.9306245177469137</v>
      </c>
      <c r="Z345">
        <f t="shared" si="204"/>
        <v>8.4410308400848759</v>
      </c>
      <c r="AA345">
        <f t="shared" si="205"/>
        <v>7.5969277560763881</v>
      </c>
      <c r="AB345">
        <f t="shared" si="206"/>
        <v>7.2170813682725683</v>
      </c>
      <c r="AC345">
        <f t="shared" si="207"/>
        <v>7.2170813682725683</v>
      </c>
      <c r="AD345">
        <f t="shared" si="208"/>
        <v>6.4953732314453116</v>
      </c>
      <c r="AE345">
        <f t="shared" si="209"/>
        <v>5.5210672467285145</v>
      </c>
      <c r="AF345">
        <f t="shared" si="210"/>
        <v>5.2450138843920886</v>
      </c>
      <c r="AG345">
        <f>AG344+AF345</f>
        <v>7671.3559222527001</v>
      </c>
      <c r="AH345" s="13">
        <f>S345-AG345*-1</f>
        <v>8017.6632050767403</v>
      </c>
      <c r="AI345" s="13">
        <f t="shared" si="211"/>
        <v>1094253.5914137322</v>
      </c>
      <c r="AJ345" s="13">
        <f>(R345+AH345)/1000</f>
        <v>8.0180988601760372</v>
      </c>
      <c r="AK345">
        <f t="shared" si="212"/>
        <v>1094.5998986965562</v>
      </c>
      <c r="AL345" s="13">
        <f>V345-AG345</f>
        <v>7617.6217590744636</v>
      </c>
      <c r="BU345" s="13">
        <f t="shared" si="213"/>
        <v>1679.9285049171788</v>
      </c>
      <c r="BV345">
        <f t="shared" si="214"/>
        <v>6719.7140196687151</v>
      </c>
      <c r="BW345">
        <f t="shared" si="215"/>
        <v>1.5272077317428898E-4</v>
      </c>
      <c r="BX345" s="13">
        <f t="shared" si="192"/>
        <v>1672.3315771611024</v>
      </c>
      <c r="BY345">
        <f t="shared" si="216"/>
        <v>1033.5009146855612</v>
      </c>
      <c r="BZ345">
        <f t="shared" si="217"/>
        <v>4134.0036587422446</v>
      </c>
      <c r="CA345">
        <f t="shared" si="218"/>
        <v>9.3954628607778286E-5</v>
      </c>
      <c r="CB345">
        <f t="shared" si="219"/>
        <v>11786215.866952116</v>
      </c>
      <c r="CC345">
        <f t="shared" si="220"/>
        <v>19158183.334577963</v>
      </c>
    </row>
    <row r="346" spans="2:81" x14ac:dyDescent="0.25">
      <c r="B346" s="2" t="s">
        <v>37</v>
      </c>
      <c r="C346" s="2">
        <v>338</v>
      </c>
      <c r="D346" s="2">
        <v>338</v>
      </c>
      <c r="E346" s="2">
        <f t="shared" si="226"/>
        <v>4.0277777777777777</v>
      </c>
      <c r="F346" s="7">
        <v>14.5</v>
      </c>
      <c r="G346" s="13">
        <f t="shared" si="221"/>
        <v>0.15277777777777773</v>
      </c>
      <c r="H346" s="13">
        <f t="shared" si="222"/>
        <v>0.54999999999999982</v>
      </c>
      <c r="I346" s="13">
        <f t="shared" si="193"/>
        <v>5.8496668354552463</v>
      </c>
      <c r="J346" s="19" t="str">
        <f t="shared" si="194"/>
        <v>No</v>
      </c>
      <c r="K346" s="13">
        <f t="shared" si="195"/>
        <v>202.43055555555549</v>
      </c>
      <c r="L346" s="13">
        <f t="shared" si="196"/>
        <v>312.26622239101073</v>
      </c>
      <c r="M346" s="13">
        <f t="shared" si="197"/>
        <v>1257.7389512971265</v>
      </c>
      <c r="N346" s="13">
        <f t="shared" si="198"/>
        <v>0.96329450685268214</v>
      </c>
      <c r="O346" s="13">
        <f t="shared" si="199"/>
        <v>-0.96329450685268214</v>
      </c>
      <c r="P346" s="13">
        <f t="shared" si="223"/>
        <v>-336.81728836484325</v>
      </c>
      <c r="Q346" s="13">
        <f t="shared" si="200"/>
        <v>336.81728836484325</v>
      </c>
      <c r="R346" s="13">
        <f t="shared" si="201"/>
        <v>1.2577389512971264</v>
      </c>
      <c r="S346" s="13">
        <f t="shared" si="224"/>
        <v>347.56502177533696</v>
      </c>
      <c r="T346">
        <f t="shared" si="202"/>
        <v>103.986</v>
      </c>
      <c r="U346" s="13">
        <f t="shared" si="190"/>
        <v>10.747733410493828</v>
      </c>
      <c r="V346" s="13">
        <f t="shared" si="225"/>
        <v>15299.725414737657</v>
      </c>
      <c r="W346" s="13">
        <f t="shared" si="227"/>
        <v>0.29444444444444429</v>
      </c>
      <c r="X346" s="13">
        <f t="shared" si="191"/>
        <v>0</v>
      </c>
      <c r="Y346">
        <f t="shared" si="203"/>
        <v>10.210346739969136</v>
      </c>
      <c r="Z346">
        <f t="shared" si="204"/>
        <v>8.6787947289737648</v>
      </c>
      <c r="AA346">
        <f t="shared" si="205"/>
        <v>7.8109152560763881</v>
      </c>
      <c r="AB346">
        <f t="shared" si="206"/>
        <v>7.4203694932725686</v>
      </c>
      <c r="AC346">
        <f t="shared" si="207"/>
        <v>7.4203694932725686</v>
      </c>
      <c r="AD346">
        <f t="shared" si="208"/>
        <v>6.6783325439453121</v>
      </c>
      <c r="AE346">
        <f t="shared" si="209"/>
        <v>5.6765826623535149</v>
      </c>
      <c r="AF346">
        <f t="shared" si="210"/>
        <v>5.3927535292358391</v>
      </c>
      <c r="AG346">
        <f>AG345+AF346</f>
        <v>7676.7486757819361</v>
      </c>
      <c r="AH346" s="13">
        <f>S346-AG346*-1</f>
        <v>8024.3136975572734</v>
      </c>
      <c r="AI346" s="13">
        <f t="shared" si="211"/>
        <v>1102277.9051112894</v>
      </c>
      <c r="AJ346" s="13">
        <f>(R346+AH346)/1000</f>
        <v>8.0255714365085709</v>
      </c>
      <c r="AK346">
        <f t="shared" si="212"/>
        <v>1102.6254701330647</v>
      </c>
      <c r="AL346" s="13">
        <f>V346-AG346</f>
        <v>7622.976738955721</v>
      </c>
      <c r="BU346" s="13">
        <f t="shared" si="213"/>
        <v>1679.9285049171788</v>
      </c>
      <c r="BV346">
        <f t="shared" si="214"/>
        <v>6719.7140196687151</v>
      </c>
      <c r="BW346">
        <f t="shared" si="215"/>
        <v>1.5272077317428898E-4</v>
      </c>
      <c r="BX346" s="13">
        <f t="shared" si="192"/>
        <v>1672.1175896611023</v>
      </c>
      <c r="BY346">
        <f t="shared" si="216"/>
        <v>1033.3686704105612</v>
      </c>
      <c r="BZ346">
        <f t="shared" si="217"/>
        <v>4133.4746816422448</v>
      </c>
      <c r="CA346">
        <f t="shared" si="218"/>
        <v>9.3942606400960115E-5</v>
      </c>
      <c r="CB346">
        <f t="shared" si="219"/>
        <v>11786215.866952116</v>
      </c>
      <c r="CC346">
        <f t="shared" si="220"/>
        <v>19160635.083056454</v>
      </c>
    </row>
    <row r="347" spans="2:81" x14ac:dyDescent="0.25">
      <c r="B347" s="2" t="s">
        <v>37</v>
      </c>
      <c r="C347" s="2">
        <v>339</v>
      </c>
      <c r="D347" s="2">
        <v>339</v>
      </c>
      <c r="E347" s="2">
        <f t="shared" si="226"/>
        <v>4.2777777777777777</v>
      </c>
      <c r="F347" s="7">
        <v>15.4</v>
      </c>
      <c r="G347" s="13">
        <f t="shared" si="221"/>
        <v>0.45833333333333343</v>
      </c>
      <c r="H347" s="13">
        <f t="shared" si="222"/>
        <v>1.6500000000000004</v>
      </c>
      <c r="I347" s="13">
        <f t="shared" si="193"/>
        <v>6.5983685455246901</v>
      </c>
      <c r="J347" s="19" t="str">
        <f t="shared" si="194"/>
        <v>No</v>
      </c>
      <c r="K347" s="13">
        <f t="shared" si="195"/>
        <v>607.29166666666674</v>
      </c>
      <c r="L347" s="13">
        <f t="shared" si="196"/>
        <v>717.87603521219148</v>
      </c>
      <c r="M347" s="13">
        <f t="shared" si="197"/>
        <v>3070.9141506299302</v>
      </c>
      <c r="N347" s="13">
        <f t="shared" si="198"/>
        <v>1.6953065117410411</v>
      </c>
      <c r="O347" s="13">
        <f t="shared" si="199"/>
        <v>-1.6953065117410411</v>
      </c>
      <c r="P347" s="13">
        <f t="shared" si="223"/>
        <v>-338.51259487658427</v>
      </c>
      <c r="Q347" s="13">
        <f t="shared" si="200"/>
        <v>338.51259487658427</v>
      </c>
      <c r="R347" s="13">
        <f t="shared" si="201"/>
        <v>3.07091415062993</v>
      </c>
      <c r="S347" s="13">
        <f t="shared" si="224"/>
        <v>350.63593592596686</v>
      </c>
      <c r="T347">
        <f t="shared" si="202"/>
        <v>103.986</v>
      </c>
      <c r="U347" s="13">
        <f t="shared" si="190"/>
        <v>12.123341049382717</v>
      </c>
      <c r="V347" s="13">
        <f t="shared" si="225"/>
        <v>15311.848755787039</v>
      </c>
      <c r="W347" s="13">
        <f t="shared" si="227"/>
        <v>1.3756076388888889</v>
      </c>
      <c r="X347" s="13">
        <f t="shared" si="191"/>
        <v>0</v>
      </c>
      <c r="Y347">
        <f t="shared" si="203"/>
        <v>11.517173996913581</v>
      </c>
      <c r="Z347">
        <f t="shared" si="204"/>
        <v>9.7895978973765434</v>
      </c>
      <c r="AA347">
        <f t="shared" si="205"/>
        <v>8.8106381076388889</v>
      </c>
      <c r="AB347">
        <f t="shared" si="206"/>
        <v>8.3701062022569435</v>
      </c>
      <c r="AC347">
        <f t="shared" si="207"/>
        <v>8.3701062022569435</v>
      </c>
      <c r="AD347">
        <f t="shared" si="208"/>
        <v>7.5330955820312493</v>
      </c>
      <c r="AE347">
        <f t="shared" si="209"/>
        <v>6.4031312447265618</v>
      </c>
      <c r="AF347">
        <f t="shared" si="210"/>
        <v>6.0829746824902333</v>
      </c>
      <c r="AG347">
        <f>AG346+AF347</f>
        <v>7682.8316504644263</v>
      </c>
      <c r="AH347" s="13">
        <f>S347-AG347*-1</f>
        <v>8033.4675863903931</v>
      </c>
      <c r="AI347" s="13">
        <f t="shared" si="211"/>
        <v>1110311.3726976798</v>
      </c>
      <c r="AJ347" s="13">
        <f>(R347+AH347)/1000</f>
        <v>8.0365385005410221</v>
      </c>
      <c r="AK347">
        <f t="shared" si="212"/>
        <v>1110.6620086336056</v>
      </c>
      <c r="AL347" s="13">
        <f>V347-AG347</f>
        <v>7629.0171053226131</v>
      </c>
      <c r="BU347" s="13">
        <f t="shared" si="213"/>
        <v>1679.9285049171788</v>
      </c>
      <c r="BV347">
        <f t="shared" si="214"/>
        <v>6719.7140196687151</v>
      </c>
      <c r="BW347">
        <f t="shared" si="215"/>
        <v>1.5272077317428898E-4</v>
      </c>
      <c r="BX347" s="13">
        <f t="shared" si="192"/>
        <v>1671.1178668095399</v>
      </c>
      <c r="BY347">
        <f t="shared" si="216"/>
        <v>1032.7508416882956</v>
      </c>
      <c r="BZ347">
        <f t="shared" si="217"/>
        <v>4131.0033667531825</v>
      </c>
      <c r="CA347">
        <f t="shared" si="218"/>
        <v>9.3886440153481413E-5</v>
      </c>
      <c r="CB347">
        <f t="shared" si="219"/>
        <v>11786215.866952116</v>
      </c>
      <c r="CC347">
        <f t="shared" si="220"/>
        <v>19172097.664555598</v>
      </c>
    </row>
    <row r="348" spans="2:81" x14ac:dyDescent="0.25">
      <c r="B348" s="2" t="s">
        <v>37</v>
      </c>
      <c r="C348" s="2">
        <v>340</v>
      </c>
      <c r="D348" s="2">
        <v>340</v>
      </c>
      <c r="E348" s="2">
        <f t="shared" si="226"/>
        <v>4.9444444444444446</v>
      </c>
      <c r="F348" s="7">
        <v>17.8</v>
      </c>
      <c r="G348" s="13">
        <f t="shared" si="221"/>
        <v>0.79166666666666674</v>
      </c>
      <c r="H348" s="13">
        <f t="shared" si="222"/>
        <v>2.8500000000000005</v>
      </c>
      <c r="I348" s="13">
        <f t="shared" si="193"/>
        <v>8.815260119598765</v>
      </c>
      <c r="J348" s="19" t="str">
        <f t="shared" si="194"/>
        <v>No</v>
      </c>
      <c r="K348" s="13">
        <f t="shared" si="195"/>
        <v>1048.9583333333335</v>
      </c>
      <c r="L348" s="13">
        <f t="shared" si="196"/>
        <v>1161.7595934529322</v>
      </c>
      <c r="M348" s="13">
        <f t="shared" si="197"/>
        <v>5744.2557676283877</v>
      </c>
      <c r="N348" s="13">
        <f t="shared" si="198"/>
        <v>1.6711076194802379</v>
      </c>
      <c r="O348" s="13">
        <f t="shared" si="199"/>
        <v>-1.6711076194802379</v>
      </c>
      <c r="P348" s="13">
        <f t="shared" si="223"/>
        <v>-340.18370249606448</v>
      </c>
      <c r="Q348" s="13">
        <f t="shared" si="200"/>
        <v>340.18370249606448</v>
      </c>
      <c r="R348" s="13">
        <f t="shared" si="201"/>
        <v>5.7442557676283874</v>
      </c>
      <c r="S348" s="13">
        <f t="shared" si="224"/>
        <v>356.38019169359524</v>
      </c>
      <c r="T348">
        <f t="shared" si="202"/>
        <v>103.986</v>
      </c>
      <c r="U348" s="13">
        <f t="shared" si="190"/>
        <v>16.196489197530866</v>
      </c>
      <c r="V348" s="13">
        <f t="shared" si="225"/>
        <v>15328.045244984571</v>
      </c>
      <c r="W348" s="13">
        <f t="shared" si="227"/>
        <v>4.0731481481481495</v>
      </c>
      <c r="X348" s="13">
        <f t="shared" si="191"/>
        <v>0</v>
      </c>
      <c r="Y348">
        <f t="shared" si="203"/>
        <v>15.386664737654321</v>
      </c>
      <c r="Z348">
        <f t="shared" si="204"/>
        <v>13.078665027006172</v>
      </c>
      <c r="AA348">
        <f t="shared" si="205"/>
        <v>11.770798524305555</v>
      </c>
      <c r="AB348">
        <f t="shared" si="206"/>
        <v>11.182258598090277</v>
      </c>
      <c r="AC348">
        <f t="shared" si="207"/>
        <v>11.182258598090277</v>
      </c>
      <c r="AD348">
        <f t="shared" si="208"/>
        <v>10.064032738281249</v>
      </c>
      <c r="AE348">
        <f t="shared" si="209"/>
        <v>8.5544278275390617</v>
      </c>
      <c r="AF348">
        <f t="shared" si="210"/>
        <v>8.1267064361621077</v>
      </c>
      <c r="AG348">
        <f>AG347+AF348</f>
        <v>7690.9583569005881</v>
      </c>
      <c r="AH348" s="13">
        <f>S348-AG348*-1</f>
        <v>8047.3385485941835</v>
      </c>
      <c r="AI348" s="13">
        <f t="shared" si="211"/>
        <v>1118358.7112462739</v>
      </c>
      <c r="AJ348" s="13">
        <f>(R348+AH348)/1000</f>
        <v>8.0530828043618126</v>
      </c>
      <c r="AK348">
        <f t="shared" si="212"/>
        <v>1118.7150914379674</v>
      </c>
      <c r="AL348" s="13">
        <f>V348-AG348</f>
        <v>7637.0868880839826</v>
      </c>
      <c r="BU348" s="13">
        <f t="shared" si="213"/>
        <v>1679.9285049171788</v>
      </c>
      <c r="BV348">
        <f t="shared" si="214"/>
        <v>6719.7140196687151</v>
      </c>
      <c r="BW348">
        <f t="shared" si="215"/>
        <v>1.5272077317428898E-4</v>
      </c>
      <c r="BX348" s="13">
        <f t="shared" si="192"/>
        <v>1668.1577063928733</v>
      </c>
      <c r="BY348">
        <f t="shared" si="216"/>
        <v>1030.9214625507957</v>
      </c>
      <c r="BZ348">
        <f t="shared" si="217"/>
        <v>4123.6858502031828</v>
      </c>
      <c r="CA348">
        <f t="shared" si="218"/>
        <v>9.3720132959163242E-5</v>
      </c>
      <c r="CB348">
        <f t="shared" si="219"/>
        <v>11786215.866952116</v>
      </c>
      <c r="CC348">
        <f t="shared" si="220"/>
        <v>19206118.71927578</v>
      </c>
    </row>
    <row r="349" spans="2:81" x14ac:dyDescent="0.25">
      <c r="B349" s="2" t="s">
        <v>37</v>
      </c>
      <c r="C349" s="2">
        <v>341</v>
      </c>
      <c r="D349" s="2">
        <v>341</v>
      </c>
      <c r="E349" s="2">
        <f t="shared" si="226"/>
        <v>5.8611111111111116</v>
      </c>
      <c r="F349" s="7">
        <v>21.1</v>
      </c>
      <c r="G349" s="13">
        <f t="shared" si="221"/>
        <v>0.87500000000000011</v>
      </c>
      <c r="H349" s="13">
        <f t="shared" si="222"/>
        <v>3.1500000000000004</v>
      </c>
      <c r="I349" s="13">
        <f t="shared" si="193"/>
        <v>12.386826025270061</v>
      </c>
      <c r="J349" s="19" t="str">
        <f t="shared" si="194"/>
        <v>No</v>
      </c>
      <c r="K349" s="13">
        <f t="shared" si="195"/>
        <v>1159.3750000000002</v>
      </c>
      <c r="L349" s="13">
        <f t="shared" si="196"/>
        <v>1275.7478260252703</v>
      </c>
      <c r="M349" s="13">
        <f t="shared" si="197"/>
        <v>7477.2997580925576</v>
      </c>
      <c r="N349" s="13">
        <f t="shared" si="198"/>
        <v>0.91517591549996702</v>
      </c>
      <c r="O349" s="13">
        <f t="shared" si="199"/>
        <v>-0.91517591549996702</v>
      </c>
      <c r="P349" s="13">
        <f t="shared" si="223"/>
        <v>-341.09887841156444</v>
      </c>
      <c r="Q349" s="13">
        <f t="shared" si="200"/>
        <v>341.09887841156444</v>
      </c>
      <c r="R349" s="13">
        <f t="shared" si="201"/>
        <v>7.477299758092558</v>
      </c>
      <c r="S349" s="13">
        <f t="shared" si="224"/>
        <v>363.85749145168779</v>
      </c>
      <c r="T349">
        <f t="shared" si="202"/>
        <v>103.986</v>
      </c>
      <c r="U349" s="13">
        <f t="shared" si="190"/>
        <v>22.758613040123457</v>
      </c>
      <c r="V349" s="13">
        <f t="shared" si="225"/>
        <v>15350.803858024694</v>
      </c>
      <c r="W349" s="13">
        <f t="shared" si="227"/>
        <v>6.562123842592591</v>
      </c>
      <c r="X349" s="13">
        <f t="shared" si="191"/>
        <v>0</v>
      </c>
      <c r="Y349">
        <f t="shared" si="203"/>
        <v>21.620682388117284</v>
      </c>
      <c r="Z349">
        <f t="shared" si="204"/>
        <v>18.37758002989969</v>
      </c>
      <c r="AA349">
        <f t="shared" si="205"/>
        <v>16.539822026909722</v>
      </c>
      <c r="AB349">
        <f t="shared" si="206"/>
        <v>15.712830925564235</v>
      </c>
      <c r="AC349">
        <f t="shared" si="207"/>
        <v>15.712830925564235</v>
      </c>
      <c r="AD349">
        <f t="shared" si="208"/>
        <v>14.141547833007811</v>
      </c>
      <c r="AE349">
        <f t="shared" si="209"/>
        <v>12.020315658056639</v>
      </c>
      <c r="AF349">
        <f t="shared" si="210"/>
        <v>11.419299875153806</v>
      </c>
      <c r="AG349">
        <f>AG348+AF349</f>
        <v>7702.3776567757423</v>
      </c>
      <c r="AH349" s="13">
        <f>S349-AG349*-1</f>
        <v>8066.2351482274298</v>
      </c>
      <c r="AI349" s="13">
        <f t="shared" si="211"/>
        <v>1126424.9463945015</v>
      </c>
      <c r="AJ349" s="13">
        <f>(R349+AH349)/1000</f>
        <v>8.0737124479855211</v>
      </c>
      <c r="AK349">
        <f t="shared" si="212"/>
        <v>1126.788803885953</v>
      </c>
      <c r="AL349" s="13">
        <f>V349-AG349</f>
        <v>7648.4262012489517</v>
      </c>
      <c r="BU349" s="13">
        <f t="shared" si="213"/>
        <v>1679.9285049171788</v>
      </c>
      <c r="BV349">
        <f t="shared" si="214"/>
        <v>6719.7140196687151</v>
      </c>
      <c r="BW349">
        <f t="shared" si="215"/>
        <v>1.5272077317428898E-4</v>
      </c>
      <c r="BX349" s="13">
        <f t="shared" si="192"/>
        <v>1663.3886828902691</v>
      </c>
      <c r="BY349">
        <f t="shared" si="216"/>
        <v>1027.9742060261863</v>
      </c>
      <c r="BZ349">
        <f t="shared" si="217"/>
        <v>4111.8968241047451</v>
      </c>
      <c r="CA349">
        <f t="shared" si="218"/>
        <v>9.3452200547835119E-5</v>
      </c>
      <c r="CB349">
        <f t="shared" si="219"/>
        <v>11786215.866952116</v>
      </c>
      <c r="CC349">
        <f t="shared" si="220"/>
        <v>19261183.679443043</v>
      </c>
    </row>
    <row r="350" spans="2:81" x14ac:dyDescent="0.25">
      <c r="B350" s="2" t="s">
        <v>37</v>
      </c>
      <c r="C350" s="2">
        <v>342</v>
      </c>
      <c r="D350" s="2">
        <v>342</v>
      </c>
      <c r="E350" s="2">
        <f t="shared" si="226"/>
        <v>6.6944444444444446</v>
      </c>
      <c r="F350" s="7">
        <v>24.1</v>
      </c>
      <c r="G350" s="13">
        <f t="shared" si="221"/>
        <v>0.54166666666666641</v>
      </c>
      <c r="H350" s="13">
        <f t="shared" si="222"/>
        <v>1.9499999999999993</v>
      </c>
      <c r="I350" s="13">
        <f t="shared" si="193"/>
        <v>16.159548131751542</v>
      </c>
      <c r="J350" s="19" t="str">
        <f t="shared" si="194"/>
        <v>No</v>
      </c>
      <c r="K350" s="13">
        <f t="shared" si="195"/>
        <v>717.70833333333303</v>
      </c>
      <c r="L350" s="13">
        <f t="shared" si="196"/>
        <v>837.85388146508456</v>
      </c>
      <c r="M350" s="13">
        <f t="shared" si="197"/>
        <v>5608.9662620301497</v>
      </c>
      <c r="N350" s="13">
        <f t="shared" si="198"/>
        <v>-1.3227467009328162</v>
      </c>
      <c r="O350" s="13">
        <f t="shared" si="199"/>
        <v>1.3227467009328162</v>
      </c>
      <c r="P350" s="13">
        <f t="shared" si="223"/>
        <v>-339.7761317106316</v>
      </c>
      <c r="Q350" s="13">
        <f t="shared" si="200"/>
        <v>339.7761317106316</v>
      </c>
      <c r="R350" s="13">
        <f t="shared" si="201"/>
        <v>5.6089662620301493</v>
      </c>
      <c r="S350" s="13">
        <f t="shared" si="224"/>
        <v>369.46645771371794</v>
      </c>
      <c r="T350">
        <f t="shared" si="202"/>
        <v>103.986</v>
      </c>
      <c r="U350" s="13">
        <f t="shared" si="190"/>
        <v>29.690326003086422</v>
      </c>
      <c r="V350" s="13">
        <f t="shared" si="225"/>
        <v>15380.494184027781</v>
      </c>
      <c r="W350" s="13">
        <f t="shared" si="227"/>
        <v>6.9317129629629655</v>
      </c>
      <c r="X350" s="13">
        <f t="shared" si="191"/>
        <v>0</v>
      </c>
      <c r="Y350">
        <f t="shared" si="203"/>
        <v>28.2058097029321</v>
      </c>
      <c r="Z350">
        <f t="shared" si="204"/>
        <v>23.974938247492286</v>
      </c>
      <c r="AA350">
        <f t="shared" si="205"/>
        <v>21.577444422743056</v>
      </c>
      <c r="AB350">
        <f t="shared" si="206"/>
        <v>20.498572201605903</v>
      </c>
      <c r="AC350">
        <f t="shared" si="207"/>
        <v>20.498572201605903</v>
      </c>
      <c r="AD350">
        <f t="shared" si="208"/>
        <v>18.448714981445313</v>
      </c>
      <c r="AE350">
        <f t="shared" si="209"/>
        <v>15.681407734228516</v>
      </c>
      <c r="AF350">
        <f t="shared" si="210"/>
        <v>14.897337347517089</v>
      </c>
      <c r="AG350">
        <f>AG349+AF350</f>
        <v>7717.2749941232596</v>
      </c>
      <c r="AH350" s="13">
        <f>S350-AG350*-1</f>
        <v>8086.7414518369778</v>
      </c>
      <c r="AI350" s="13">
        <f t="shared" si="211"/>
        <v>1134511.6878463384</v>
      </c>
      <c r="AJ350" s="13">
        <f>(R350+AH350)/1000</f>
        <v>8.0923504180990076</v>
      </c>
      <c r="AK350">
        <f t="shared" si="212"/>
        <v>1134.881154304052</v>
      </c>
      <c r="AL350" s="13">
        <f>V350-AG350</f>
        <v>7663.219189904521</v>
      </c>
      <c r="BU350" s="13">
        <f t="shared" si="213"/>
        <v>1679.9285049171788</v>
      </c>
      <c r="BV350">
        <f t="shared" si="214"/>
        <v>6719.7140196687151</v>
      </c>
      <c r="BW350">
        <f t="shared" si="215"/>
        <v>1.5272077317428898E-4</v>
      </c>
      <c r="BX350" s="13">
        <f t="shared" si="192"/>
        <v>1658.3510604944356</v>
      </c>
      <c r="BY350">
        <f t="shared" si="216"/>
        <v>1024.8609553855613</v>
      </c>
      <c r="BZ350">
        <f t="shared" si="217"/>
        <v>4099.4438215422451</v>
      </c>
      <c r="CA350">
        <f t="shared" si="218"/>
        <v>9.3169177762323757E-5</v>
      </c>
      <c r="CB350">
        <f t="shared" si="219"/>
        <v>11786215.866952116</v>
      </c>
      <c r="CC350">
        <f t="shared" si="220"/>
        <v>19319693.950630672</v>
      </c>
    </row>
    <row r="351" spans="2:81" x14ac:dyDescent="0.25">
      <c r="B351" s="2" t="s">
        <v>37</v>
      </c>
      <c r="C351" s="2">
        <v>343</v>
      </c>
      <c r="D351" s="2">
        <v>343</v>
      </c>
      <c r="E351" s="2">
        <f t="shared" si="226"/>
        <v>6.9444444444444446</v>
      </c>
      <c r="F351" s="7">
        <v>25</v>
      </c>
      <c r="G351" s="13">
        <f t="shared" si="221"/>
        <v>0.16666666666666657</v>
      </c>
      <c r="H351" s="13">
        <f t="shared" si="222"/>
        <v>0.59999999999999964</v>
      </c>
      <c r="I351" s="13">
        <f t="shared" si="193"/>
        <v>17.389021508487652</v>
      </c>
      <c r="J351" s="19" t="str">
        <f t="shared" si="194"/>
        <v>No</v>
      </c>
      <c r="K351" s="13">
        <f t="shared" si="195"/>
        <v>220.8333333333332</v>
      </c>
      <c r="L351" s="13">
        <f t="shared" si="196"/>
        <v>342.20835484182089</v>
      </c>
      <c r="M351" s="13">
        <f t="shared" si="197"/>
        <v>2376.4469086237564</v>
      </c>
      <c r="N351" s="13">
        <f t="shared" si="198"/>
        <v>0.11750593640153273</v>
      </c>
      <c r="O351" s="13">
        <f t="shared" si="199"/>
        <v>-0.11750593640153273</v>
      </c>
      <c r="P351" s="13">
        <f t="shared" si="223"/>
        <v>-339.89363764703313</v>
      </c>
      <c r="Q351" s="13">
        <f t="shared" si="200"/>
        <v>339.89363764703313</v>
      </c>
      <c r="R351" s="13">
        <f t="shared" si="201"/>
        <v>2.3764469086237563</v>
      </c>
      <c r="S351" s="13">
        <f t="shared" si="224"/>
        <v>371.84290462234168</v>
      </c>
      <c r="T351">
        <f t="shared" si="202"/>
        <v>103.986</v>
      </c>
      <c r="U351" s="13">
        <f t="shared" si="190"/>
        <v>31.949266975308646</v>
      </c>
      <c r="V351" s="13">
        <f t="shared" si="225"/>
        <v>15412.44345100309</v>
      </c>
      <c r="W351" s="13">
        <f t="shared" si="227"/>
        <v>2.2589409722222236</v>
      </c>
      <c r="X351" s="13">
        <f t="shared" si="191"/>
        <v>0</v>
      </c>
      <c r="Y351">
        <f t="shared" si="203"/>
        <v>30.351803626543212</v>
      </c>
      <c r="Z351">
        <f t="shared" si="204"/>
        <v>25.799033082561731</v>
      </c>
      <c r="AA351">
        <f t="shared" si="205"/>
        <v>23.219129774305557</v>
      </c>
      <c r="AB351">
        <f t="shared" si="206"/>
        <v>22.058173285590279</v>
      </c>
      <c r="AC351">
        <f t="shared" si="207"/>
        <v>22.058173285590279</v>
      </c>
      <c r="AD351">
        <f t="shared" si="208"/>
        <v>19.85235595703125</v>
      </c>
      <c r="AE351">
        <f t="shared" si="209"/>
        <v>16.874502563476561</v>
      </c>
      <c r="AF351">
        <f t="shared" si="210"/>
        <v>16.030777435302731</v>
      </c>
      <c r="AG351">
        <f>AG350+AF351</f>
        <v>7733.3057715585619</v>
      </c>
      <c r="AH351" s="13">
        <f>S351-AG351*-1</f>
        <v>8105.1486761809037</v>
      </c>
      <c r="AI351" s="13">
        <f t="shared" si="211"/>
        <v>1142616.8365225194</v>
      </c>
      <c r="AJ351" s="13">
        <f>(R351+AH351)/1000</f>
        <v>8.1075251230895269</v>
      </c>
      <c r="AK351">
        <f t="shared" si="212"/>
        <v>1142.9886794271415</v>
      </c>
      <c r="AL351" s="13">
        <f>V351-AG351</f>
        <v>7679.1376794445277</v>
      </c>
      <c r="BU351" s="13">
        <f t="shared" si="213"/>
        <v>1679.9285049171788</v>
      </c>
      <c r="BV351">
        <f t="shared" si="214"/>
        <v>6719.7140196687151</v>
      </c>
      <c r="BW351">
        <f t="shared" si="215"/>
        <v>1.5272077317428898E-4</v>
      </c>
      <c r="BX351" s="13">
        <f t="shared" si="192"/>
        <v>1656.7093751428731</v>
      </c>
      <c r="BY351">
        <f t="shared" si="216"/>
        <v>1023.8463938382956</v>
      </c>
      <c r="BZ351">
        <f t="shared" si="217"/>
        <v>4095.3855753531825</v>
      </c>
      <c r="CA351">
        <f t="shared" si="218"/>
        <v>9.3076944894390516E-5</v>
      </c>
      <c r="CB351">
        <f t="shared" si="219"/>
        <v>11786215.866952116</v>
      </c>
      <c r="CC351">
        <f t="shared" si="220"/>
        <v>19338838.442133706</v>
      </c>
    </row>
    <row r="352" spans="2:81" x14ac:dyDescent="0.25">
      <c r="B352" s="2" t="s">
        <v>37</v>
      </c>
      <c r="C352" s="2">
        <v>344</v>
      </c>
      <c r="D352" s="2">
        <v>344</v>
      </c>
      <c r="E352" s="2">
        <f t="shared" si="226"/>
        <v>7.0277777777777777</v>
      </c>
      <c r="F352" s="7">
        <v>25.3</v>
      </c>
      <c r="G352" s="13">
        <f t="shared" si="221"/>
        <v>6.9444444444444448E-2</v>
      </c>
      <c r="H352" s="13">
        <f t="shared" si="222"/>
        <v>0.25</v>
      </c>
      <c r="I352" s="13">
        <f t="shared" si="193"/>
        <v>17.808862043788576</v>
      </c>
      <c r="J352" s="19" t="str">
        <f t="shared" si="194"/>
        <v>No</v>
      </c>
      <c r="K352" s="13">
        <f t="shared" si="195"/>
        <v>92.0138888888889</v>
      </c>
      <c r="L352" s="13">
        <f t="shared" si="196"/>
        <v>213.80875093267747</v>
      </c>
      <c r="M352" s="13">
        <f t="shared" si="197"/>
        <v>1502.6003884990944</v>
      </c>
      <c r="N352" s="13">
        <f t="shared" si="198"/>
        <v>0.73121728664724817</v>
      </c>
      <c r="O352" s="13">
        <f t="shared" si="199"/>
        <v>-0.73121728664724817</v>
      </c>
      <c r="P352" s="13">
        <f t="shared" si="223"/>
        <v>-340.62485493368035</v>
      </c>
      <c r="Q352" s="13">
        <f t="shared" si="200"/>
        <v>340.62485493368035</v>
      </c>
      <c r="R352" s="13">
        <f t="shared" si="201"/>
        <v>1.5026003884990944</v>
      </c>
      <c r="S352" s="13">
        <f t="shared" si="224"/>
        <v>373.34550501084078</v>
      </c>
      <c r="T352">
        <f t="shared" si="202"/>
        <v>103.986</v>
      </c>
      <c r="U352" s="13">
        <f t="shared" si="190"/>
        <v>32.720650077160492</v>
      </c>
      <c r="V352" s="13">
        <f t="shared" si="225"/>
        <v>15445.16410108025</v>
      </c>
      <c r="W352" s="13">
        <f t="shared" si="227"/>
        <v>0.77138310185184622</v>
      </c>
      <c r="X352" s="13">
        <f t="shared" si="191"/>
        <v>0</v>
      </c>
      <c r="Y352">
        <f t="shared" si="203"/>
        <v>31.084617573302467</v>
      </c>
      <c r="Z352">
        <f t="shared" si="204"/>
        <v>26.421924937307097</v>
      </c>
      <c r="AA352">
        <f t="shared" si="205"/>
        <v>23.779732443576389</v>
      </c>
      <c r="AB352">
        <f t="shared" si="206"/>
        <v>22.590745821397569</v>
      </c>
      <c r="AC352">
        <f t="shared" si="207"/>
        <v>22.590745821397569</v>
      </c>
      <c r="AD352">
        <f t="shared" si="208"/>
        <v>20.331671239257812</v>
      </c>
      <c r="AE352">
        <f t="shared" si="209"/>
        <v>17.28192055336914</v>
      </c>
      <c r="AF352">
        <f t="shared" si="210"/>
        <v>16.417824525700681</v>
      </c>
      <c r="AG352">
        <f>AG351+AF352</f>
        <v>7749.7235960842627</v>
      </c>
      <c r="AH352" s="13">
        <f>S352-AG352*-1</f>
        <v>8123.0691010951032</v>
      </c>
      <c r="AI352" s="13">
        <f t="shared" si="211"/>
        <v>1150739.9056236146</v>
      </c>
      <c r="AJ352" s="13">
        <f>(R352+AH352)/1000</f>
        <v>8.1245717014836014</v>
      </c>
      <c r="AK352">
        <f t="shared" si="212"/>
        <v>1151.1132511286251</v>
      </c>
      <c r="AL352" s="13">
        <f>V352-AG352</f>
        <v>7695.4405049959878</v>
      </c>
      <c r="BU352" s="13">
        <f t="shared" si="213"/>
        <v>1679.9285049171788</v>
      </c>
      <c r="BV352">
        <f t="shared" si="214"/>
        <v>6719.7140196687151</v>
      </c>
      <c r="BW352">
        <f t="shared" si="215"/>
        <v>1.5272077317428898E-4</v>
      </c>
      <c r="BX352" s="13">
        <f t="shared" si="192"/>
        <v>1656.1487724736023</v>
      </c>
      <c r="BY352">
        <f t="shared" si="216"/>
        <v>1023.4999413886862</v>
      </c>
      <c r="BZ352">
        <f t="shared" si="217"/>
        <v>4093.999765554745</v>
      </c>
      <c r="CA352">
        <f t="shared" si="218"/>
        <v>9.304544921715329E-5</v>
      </c>
      <c r="CB352">
        <f t="shared" si="219"/>
        <v>11786215.866952116</v>
      </c>
      <c r="CC352">
        <f t="shared" si="220"/>
        <v>19345384.595855795</v>
      </c>
    </row>
    <row r="353" spans="2:81" x14ac:dyDescent="0.25">
      <c r="B353" s="2" t="s">
        <v>37</v>
      </c>
      <c r="C353" s="2">
        <v>345</v>
      </c>
      <c r="D353" s="2">
        <v>345</v>
      </c>
      <c r="E353" s="2">
        <f t="shared" si="226"/>
        <v>7.083333333333333</v>
      </c>
      <c r="F353" s="7">
        <v>25.5</v>
      </c>
      <c r="G353" s="13">
        <f t="shared" si="221"/>
        <v>0.15277777777777748</v>
      </c>
      <c r="H353" s="13">
        <f t="shared" si="222"/>
        <v>0.54999999999999893</v>
      </c>
      <c r="I353" s="13">
        <f t="shared" si="193"/>
        <v>18.091537977430551</v>
      </c>
      <c r="J353" s="19" t="str">
        <f t="shared" si="194"/>
        <v>No</v>
      </c>
      <c r="K353" s="13">
        <f t="shared" si="195"/>
        <v>202.43055555555517</v>
      </c>
      <c r="L353" s="13">
        <f t="shared" si="196"/>
        <v>324.50809353298575</v>
      </c>
      <c r="M353" s="13">
        <f t="shared" si="197"/>
        <v>2298.5989958586488</v>
      </c>
      <c r="N353" s="13">
        <f t="shared" si="198"/>
        <v>1.7792317119080336</v>
      </c>
      <c r="O353" s="13">
        <f t="shared" si="199"/>
        <v>-1.7792317119080336</v>
      </c>
      <c r="P353" s="13">
        <f t="shared" si="223"/>
        <v>-342.40408664558839</v>
      </c>
      <c r="Q353" s="13">
        <f t="shared" si="200"/>
        <v>342.40408664558839</v>
      </c>
      <c r="R353" s="13">
        <f t="shared" si="201"/>
        <v>2.2985989958586486</v>
      </c>
      <c r="S353" s="13">
        <f t="shared" si="224"/>
        <v>375.64410400669942</v>
      </c>
      <c r="T353">
        <f t="shared" si="202"/>
        <v>103.986</v>
      </c>
      <c r="U353" s="13">
        <f t="shared" si="190"/>
        <v>33.240017361111107</v>
      </c>
      <c r="V353" s="13">
        <f t="shared" si="225"/>
        <v>15478.404118441362</v>
      </c>
      <c r="W353" s="13">
        <f t="shared" si="227"/>
        <v>0.51936728395061493</v>
      </c>
      <c r="X353" s="13">
        <f t="shared" si="191"/>
        <v>0</v>
      </c>
      <c r="Y353">
        <f t="shared" si="203"/>
        <v>31.57801649305555</v>
      </c>
      <c r="Z353">
        <f t="shared" si="204"/>
        <v>26.841314019097219</v>
      </c>
      <c r="AA353">
        <f t="shared" si="205"/>
        <v>24.157182617187498</v>
      </c>
      <c r="AB353">
        <f t="shared" si="206"/>
        <v>22.949323486328122</v>
      </c>
      <c r="AC353">
        <f t="shared" si="207"/>
        <v>22.949323486328122</v>
      </c>
      <c r="AD353">
        <f t="shared" si="208"/>
        <v>20.65439113769531</v>
      </c>
      <c r="AE353">
        <f t="shared" si="209"/>
        <v>17.556232467041013</v>
      </c>
      <c r="AF353">
        <f t="shared" si="210"/>
        <v>16.678420843688961</v>
      </c>
      <c r="AG353">
        <f>AG352+AF353</f>
        <v>7766.402016927952</v>
      </c>
      <c r="AH353" s="13">
        <f>S353-AG353*-1</f>
        <v>8142.0461209346513</v>
      </c>
      <c r="AI353" s="13">
        <f t="shared" si="211"/>
        <v>1158881.9517445492</v>
      </c>
      <c r="AJ353" s="13">
        <f>(R353+AH353)/1000</f>
        <v>8.1443447199305101</v>
      </c>
      <c r="AK353">
        <f t="shared" si="212"/>
        <v>1159.2575958485556</v>
      </c>
      <c r="AL353" s="13">
        <f>V353-AG353</f>
        <v>7712.0021015134098</v>
      </c>
      <c r="BU353" s="13">
        <f t="shared" si="213"/>
        <v>1679.9285049171788</v>
      </c>
      <c r="BV353">
        <f t="shared" si="214"/>
        <v>6719.7140196687151</v>
      </c>
      <c r="BW353">
        <f t="shared" si="215"/>
        <v>1.5272077317428898E-4</v>
      </c>
      <c r="BX353" s="13">
        <f t="shared" si="192"/>
        <v>1655.7713222999912</v>
      </c>
      <c r="BY353">
        <f t="shared" si="216"/>
        <v>1023.2666771813946</v>
      </c>
      <c r="BZ353">
        <f t="shared" si="217"/>
        <v>4093.0667087255783</v>
      </c>
      <c r="CA353">
        <f t="shared" si="218"/>
        <v>9.3024243380126784E-5</v>
      </c>
      <c r="CB353">
        <f t="shared" si="219"/>
        <v>11786215.866952116</v>
      </c>
      <c r="CC353">
        <f t="shared" si="220"/>
        <v>19349794.576072227</v>
      </c>
    </row>
    <row r="354" spans="2:81" x14ac:dyDescent="0.25">
      <c r="B354" s="2" t="s">
        <v>37</v>
      </c>
      <c r="C354" s="2">
        <v>346</v>
      </c>
      <c r="D354" s="2">
        <v>346</v>
      </c>
      <c r="E354" s="2">
        <f t="shared" si="226"/>
        <v>7.333333333333333</v>
      </c>
      <c r="F354" s="7">
        <v>26.4</v>
      </c>
      <c r="G354" s="13">
        <f t="shared" si="221"/>
        <v>0.15277777777777798</v>
      </c>
      <c r="H354" s="13">
        <f t="shared" si="222"/>
        <v>0.55000000000000071</v>
      </c>
      <c r="I354" s="13">
        <f t="shared" si="193"/>
        <v>19.391123888888885</v>
      </c>
      <c r="J354" s="19" t="str">
        <f t="shared" si="194"/>
        <v>No</v>
      </c>
      <c r="K354" s="13">
        <f t="shared" si="195"/>
        <v>202.43055555555583</v>
      </c>
      <c r="L354" s="13">
        <f t="shared" si="196"/>
        <v>325.80767944444472</v>
      </c>
      <c r="M354" s="13">
        <f t="shared" si="197"/>
        <v>2389.256315925928</v>
      </c>
      <c r="N354" s="13">
        <f t="shared" si="198"/>
        <v>1.4958992592624121E-3</v>
      </c>
      <c r="O354" s="13">
        <f t="shared" si="199"/>
        <v>-1.4958992592624121E-3</v>
      </c>
      <c r="P354" s="13">
        <f t="shared" si="223"/>
        <v>-342.40558254484768</v>
      </c>
      <c r="Q354" s="13">
        <f t="shared" si="200"/>
        <v>342.40558254484768</v>
      </c>
      <c r="R354" s="13">
        <f t="shared" si="201"/>
        <v>2.3892563159259281</v>
      </c>
      <c r="S354" s="13">
        <f t="shared" si="224"/>
        <v>378.03336032262536</v>
      </c>
      <c r="T354">
        <f t="shared" si="202"/>
        <v>103.986</v>
      </c>
      <c r="U354" s="13">
        <f t="shared" si="190"/>
        <v>35.627777777777773</v>
      </c>
      <c r="V354" s="13">
        <f t="shared" si="225"/>
        <v>15514.03189621914</v>
      </c>
      <c r="W354" s="13">
        <f t="shared" si="227"/>
        <v>2.3877604166666657</v>
      </c>
      <c r="X354" s="13">
        <f t="shared" si="191"/>
        <v>0</v>
      </c>
      <c r="Y354">
        <f t="shared" si="203"/>
        <v>33.846388888888882</v>
      </c>
      <c r="Z354">
        <f t="shared" si="204"/>
        <v>28.769430555555548</v>
      </c>
      <c r="AA354">
        <f t="shared" si="205"/>
        <v>25.892487499999994</v>
      </c>
      <c r="AB354">
        <f t="shared" si="206"/>
        <v>24.597863124999993</v>
      </c>
      <c r="AC354">
        <f t="shared" si="207"/>
        <v>24.597863124999993</v>
      </c>
      <c r="AD354">
        <f t="shared" si="208"/>
        <v>22.138076812499992</v>
      </c>
      <c r="AE354">
        <f t="shared" si="209"/>
        <v>18.817365290624995</v>
      </c>
      <c r="AF354">
        <f t="shared" si="210"/>
        <v>17.876497026093745</v>
      </c>
      <c r="AG354">
        <f>AG353+AF354</f>
        <v>7784.2785139540456</v>
      </c>
      <c r="AH354" s="13">
        <f>S354-AG354*-1</f>
        <v>8162.311874276671</v>
      </c>
      <c r="AI354" s="13">
        <f t="shared" si="211"/>
        <v>1167044.2636188259</v>
      </c>
      <c r="AJ354" s="13">
        <f>(R354+AH354)/1000</f>
        <v>8.1647011305925972</v>
      </c>
      <c r="AK354">
        <f t="shared" si="212"/>
        <v>1167.4222969791483</v>
      </c>
      <c r="AL354" s="13">
        <f>V354-AG354</f>
        <v>7729.7533822650939</v>
      </c>
      <c r="BU354" s="13">
        <f t="shared" si="213"/>
        <v>1679.9285049171788</v>
      </c>
      <c r="BV354">
        <f t="shared" si="214"/>
        <v>6719.7140196687151</v>
      </c>
      <c r="BW354">
        <f t="shared" si="215"/>
        <v>1.5272077317428898E-4</v>
      </c>
      <c r="BX354" s="13">
        <f t="shared" si="192"/>
        <v>1654.0360174171788</v>
      </c>
      <c r="BY354">
        <f t="shared" si="216"/>
        <v>1022.1942587638165</v>
      </c>
      <c r="BZ354">
        <f t="shared" si="217"/>
        <v>4088.777035055266</v>
      </c>
      <c r="CA354">
        <f t="shared" si="218"/>
        <v>9.2926750796710594E-5</v>
      </c>
      <c r="CB354">
        <f t="shared" si="219"/>
        <v>11786215.866952116</v>
      </c>
      <c r="CC354">
        <f t="shared" si="220"/>
        <v>19370095.097134463</v>
      </c>
    </row>
    <row r="355" spans="2:81" x14ac:dyDescent="0.25">
      <c r="B355" s="2" t="s">
        <v>37</v>
      </c>
      <c r="C355" s="2">
        <v>347</v>
      </c>
      <c r="D355" s="2">
        <v>347</v>
      </c>
      <c r="E355" s="2">
        <f t="shared" si="226"/>
        <v>7.3888888888888893</v>
      </c>
      <c r="F355" s="7">
        <v>26.6</v>
      </c>
      <c r="G355" s="13">
        <f t="shared" si="221"/>
        <v>9.7222222222222612E-2</v>
      </c>
      <c r="H355" s="13">
        <f t="shared" si="222"/>
        <v>0.35000000000000142</v>
      </c>
      <c r="I355" s="13">
        <f t="shared" si="193"/>
        <v>19.686041693672838</v>
      </c>
      <c r="J355" s="19" t="str">
        <f t="shared" si="194"/>
        <v>No</v>
      </c>
      <c r="K355" s="13">
        <f t="shared" si="195"/>
        <v>128.81944444444497</v>
      </c>
      <c r="L355" s="13">
        <f t="shared" si="196"/>
        <v>252.49148613811781</v>
      </c>
      <c r="M355" s="13">
        <f t="shared" si="197"/>
        <v>1865.6315364649818</v>
      </c>
      <c r="N355" s="13">
        <f t="shared" si="198"/>
        <v>1.3237719685637406</v>
      </c>
      <c r="O355" s="13">
        <f t="shared" si="199"/>
        <v>-1.3237719685637406</v>
      </c>
      <c r="P355" s="13">
        <f t="shared" si="223"/>
        <v>-343.72935451341141</v>
      </c>
      <c r="Q355" s="13">
        <f t="shared" si="200"/>
        <v>343.72935451341141</v>
      </c>
      <c r="R355" s="13">
        <f t="shared" si="201"/>
        <v>1.8656315364649818</v>
      </c>
      <c r="S355" s="13">
        <f t="shared" si="224"/>
        <v>379.89899185909036</v>
      </c>
      <c r="T355">
        <f t="shared" si="202"/>
        <v>103.986</v>
      </c>
      <c r="U355" s="13">
        <f t="shared" si="190"/>
        <v>36.169637345679014</v>
      </c>
      <c r="V355" s="13">
        <f t="shared" si="225"/>
        <v>15550.201533564819</v>
      </c>
      <c r="W355" s="13">
        <f t="shared" si="227"/>
        <v>0.54185956790124123</v>
      </c>
      <c r="X355" s="13">
        <f t="shared" si="191"/>
        <v>0</v>
      </c>
      <c r="Y355">
        <f t="shared" si="203"/>
        <v>34.361155478395062</v>
      </c>
      <c r="Z355">
        <f t="shared" si="204"/>
        <v>29.206982156635803</v>
      </c>
      <c r="AA355">
        <f t="shared" si="205"/>
        <v>26.286283940972222</v>
      </c>
      <c r="AB355">
        <f t="shared" si="206"/>
        <v>24.971969743923609</v>
      </c>
      <c r="AC355">
        <f t="shared" si="207"/>
        <v>24.971969743923609</v>
      </c>
      <c r="AD355">
        <f t="shared" si="208"/>
        <v>22.474772769531249</v>
      </c>
      <c r="AE355">
        <f t="shared" si="209"/>
        <v>19.103556854101562</v>
      </c>
      <c r="AF355">
        <f t="shared" si="210"/>
        <v>18.148379011396482</v>
      </c>
      <c r="AG355">
        <f>AG354+AF355</f>
        <v>7802.4268929654418</v>
      </c>
      <c r="AH355" s="13">
        <f>S355-AG355*-1</f>
        <v>8182.3258848245323</v>
      </c>
      <c r="AI355" s="13">
        <f t="shared" si="211"/>
        <v>1175226.5895036506</v>
      </c>
      <c r="AJ355" s="13">
        <f>(R355+AH355)/1000</f>
        <v>8.1841915163609968</v>
      </c>
      <c r="AK355">
        <f t="shared" si="212"/>
        <v>1175.6064884955092</v>
      </c>
      <c r="AL355" s="13">
        <f>V355-AG355</f>
        <v>7747.7746405993776</v>
      </c>
      <c r="BU355" s="13">
        <f t="shared" si="213"/>
        <v>1679.9285049171788</v>
      </c>
      <c r="BV355">
        <f t="shared" si="214"/>
        <v>6719.7140196687151</v>
      </c>
      <c r="BW355">
        <f t="shared" si="215"/>
        <v>1.5272077317428898E-4</v>
      </c>
      <c r="BX355" s="13">
        <f t="shared" si="192"/>
        <v>1653.6422209762065</v>
      </c>
      <c r="BY355">
        <f t="shared" si="216"/>
        <v>1021.9508925632956</v>
      </c>
      <c r="BZ355">
        <f t="shared" si="217"/>
        <v>4087.8035702531824</v>
      </c>
      <c r="CA355">
        <f t="shared" si="218"/>
        <v>9.2904626596663231E-5</v>
      </c>
      <c r="CB355">
        <f t="shared" si="219"/>
        <v>11786215.866952116</v>
      </c>
      <c r="CC355">
        <f t="shared" si="220"/>
        <v>19374707.869119715</v>
      </c>
    </row>
    <row r="356" spans="2:81" x14ac:dyDescent="0.25">
      <c r="B356" s="2" t="s">
        <v>37</v>
      </c>
      <c r="C356" s="2">
        <v>348</v>
      </c>
      <c r="D356" s="2">
        <v>348</v>
      </c>
      <c r="E356" s="2">
        <f t="shared" si="226"/>
        <v>7.5277777777777777</v>
      </c>
      <c r="F356" s="7">
        <v>27.1</v>
      </c>
      <c r="G356" s="13">
        <f t="shared" si="221"/>
        <v>0.15277777777777748</v>
      </c>
      <c r="H356" s="13">
        <f t="shared" si="222"/>
        <v>0.54999999999999893</v>
      </c>
      <c r="I356" s="13">
        <f t="shared" si="193"/>
        <v>20.433074057677466</v>
      </c>
      <c r="J356" s="19" t="str">
        <f t="shared" si="194"/>
        <v>No</v>
      </c>
      <c r="K356" s="13">
        <f t="shared" si="195"/>
        <v>202.43055555555517</v>
      </c>
      <c r="L356" s="13">
        <f t="shared" si="196"/>
        <v>326.84962961323265</v>
      </c>
      <c r="M356" s="13">
        <f t="shared" si="197"/>
        <v>2460.4513784773903</v>
      </c>
      <c r="N356" s="13">
        <f t="shared" si="198"/>
        <v>1.0879108692181307</v>
      </c>
      <c r="O356" s="13">
        <f t="shared" si="199"/>
        <v>-1.0879108692181307</v>
      </c>
      <c r="P356" s="13">
        <f t="shared" si="223"/>
        <v>-344.81726538262956</v>
      </c>
      <c r="Q356" s="13">
        <f t="shared" si="200"/>
        <v>344.81726538262956</v>
      </c>
      <c r="R356" s="13">
        <f t="shared" si="201"/>
        <v>2.4604513784773903</v>
      </c>
      <c r="S356" s="13">
        <f t="shared" si="224"/>
        <v>382.35944323756775</v>
      </c>
      <c r="T356">
        <f t="shared" si="202"/>
        <v>103.986</v>
      </c>
      <c r="U356" s="13">
        <f t="shared" si="190"/>
        <v>37.542177854938274</v>
      </c>
      <c r="V356" s="13">
        <f t="shared" si="225"/>
        <v>15587.743711419758</v>
      </c>
      <c r="W356" s="13">
        <f t="shared" si="227"/>
        <v>1.3725405092592595</v>
      </c>
      <c r="X356" s="13">
        <f t="shared" si="191"/>
        <v>0</v>
      </c>
      <c r="Y356">
        <f t="shared" si="203"/>
        <v>35.665068962191356</v>
      </c>
      <c r="Z356">
        <f t="shared" si="204"/>
        <v>30.315308617862652</v>
      </c>
      <c r="AA356">
        <f t="shared" si="205"/>
        <v>27.283777756076386</v>
      </c>
      <c r="AB356">
        <f t="shared" si="206"/>
        <v>25.919588868272566</v>
      </c>
      <c r="AC356">
        <f t="shared" si="207"/>
        <v>25.919588868272566</v>
      </c>
      <c r="AD356">
        <f t="shared" si="208"/>
        <v>23.327629981445309</v>
      </c>
      <c r="AE356">
        <f t="shared" si="209"/>
        <v>19.828485484228512</v>
      </c>
      <c r="AF356">
        <f t="shared" si="210"/>
        <v>18.837061210017087</v>
      </c>
      <c r="AG356">
        <f>AG355+AF356</f>
        <v>7821.2639541754588</v>
      </c>
      <c r="AH356" s="13">
        <f>S356-AG356*-1</f>
        <v>8203.6233974130264</v>
      </c>
      <c r="AI356" s="13">
        <f t="shared" si="211"/>
        <v>1183430.2129010635</v>
      </c>
      <c r="AJ356" s="13">
        <f>(R356+AH356)/1000</f>
        <v>8.2060838487915042</v>
      </c>
      <c r="AK356">
        <f t="shared" si="212"/>
        <v>1183.8125723443006</v>
      </c>
      <c r="AL356" s="13">
        <f>V356-AG356</f>
        <v>7766.4797572442994</v>
      </c>
      <c r="BU356" s="13">
        <f t="shared" si="213"/>
        <v>1679.9285049171788</v>
      </c>
      <c r="BV356">
        <f t="shared" si="214"/>
        <v>6719.7140196687151</v>
      </c>
      <c r="BW356">
        <f t="shared" si="215"/>
        <v>1.5272077317428898E-4</v>
      </c>
      <c r="BX356" s="13">
        <f t="shared" si="192"/>
        <v>1652.6447271611023</v>
      </c>
      <c r="BY356">
        <f t="shared" si="216"/>
        <v>1021.3344413855613</v>
      </c>
      <c r="BZ356">
        <f t="shared" si="217"/>
        <v>4085.3377655422451</v>
      </c>
      <c r="CA356">
        <f t="shared" si="218"/>
        <v>9.284858558050557E-5</v>
      </c>
      <c r="CB356">
        <f t="shared" si="219"/>
        <v>11786215.866952116</v>
      </c>
      <c r="CC356">
        <f t="shared" si="220"/>
        <v>19386401.944047783</v>
      </c>
    </row>
    <row r="357" spans="2:81" x14ac:dyDescent="0.25">
      <c r="B357" s="2" t="s">
        <v>37</v>
      </c>
      <c r="C357" s="2">
        <v>349</v>
      </c>
      <c r="D357" s="2">
        <v>349</v>
      </c>
      <c r="E357" s="2">
        <f t="shared" si="226"/>
        <v>7.6944444444444438</v>
      </c>
      <c r="F357" s="7">
        <v>27.7</v>
      </c>
      <c r="G357" s="13">
        <f t="shared" si="221"/>
        <v>0.1388888888888889</v>
      </c>
      <c r="H357" s="13">
        <f t="shared" si="222"/>
        <v>0.5</v>
      </c>
      <c r="I357" s="13">
        <f t="shared" si="193"/>
        <v>21.347875701195981</v>
      </c>
      <c r="J357" s="19" t="str">
        <f t="shared" si="194"/>
        <v>No</v>
      </c>
      <c r="K357" s="13">
        <f t="shared" si="195"/>
        <v>184.0277777777778</v>
      </c>
      <c r="L357" s="13">
        <f t="shared" si="196"/>
        <v>309.36165347897378</v>
      </c>
      <c r="M357" s="13">
        <f t="shared" si="197"/>
        <v>2380.3660559354371</v>
      </c>
      <c r="N357" s="13">
        <f t="shared" si="198"/>
        <v>0.69957901889840901</v>
      </c>
      <c r="O357" s="13">
        <f t="shared" si="199"/>
        <v>-0.69957901889840901</v>
      </c>
      <c r="P357" s="13">
        <f t="shared" si="223"/>
        <v>-345.51684440152798</v>
      </c>
      <c r="Q357" s="13">
        <f t="shared" si="200"/>
        <v>345.51684440152798</v>
      </c>
      <c r="R357" s="13">
        <f t="shared" si="201"/>
        <v>2.3803660559354372</v>
      </c>
      <c r="S357" s="13">
        <f t="shared" si="224"/>
        <v>384.73980929350319</v>
      </c>
      <c r="T357">
        <f t="shared" si="202"/>
        <v>103.986</v>
      </c>
      <c r="U357" s="13">
        <f t="shared" si="190"/>
        <v>39.222964891975302</v>
      </c>
      <c r="V357" s="13">
        <f t="shared" si="225"/>
        <v>15626.966676311733</v>
      </c>
      <c r="W357" s="13">
        <f t="shared" si="227"/>
        <v>1.6807870370370281</v>
      </c>
      <c r="X357" s="13">
        <f t="shared" si="191"/>
        <v>0</v>
      </c>
      <c r="Y357">
        <f t="shared" si="203"/>
        <v>37.261816647376534</v>
      </c>
      <c r="Z357">
        <f t="shared" si="204"/>
        <v>31.672544150270053</v>
      </c>
      <c r="AA357">
        <f t="shared" si="205"/>
        <v>28.505289735243046</v>
      </c>
      <c r="AB357">
        <f t="shared" si="206"/>
        <v>27.080025248480894</v>
      </c>
      <c r="AC357">
        <f t="shared" si="207"/>
        <v>27.080025248480894</v>
      </c>
      <c r="AD357">
        <f t="shared" si="208"/>
        <v>24.372022723632806</v>
      </c>
      <c r="AE357">
        <f t="shared" si="209"/>
        <v>20.716219315087884</v>
      </c>
      <c r="AF357">
        <f t="shared" si="210"/>
        <v>19.68040834933349</v>
      </c>
      <c r="AG357">
        <f>AG356+AF357</f>
        <v>7840.9443625247923</v>
      </c>
      <c r="AH357" s="13">
        <f>S357-AG357*-1</f>
        <v>8225.684171818295</v>
      </c>
      <c r="AI357" s="13">
        <f t="shared" si="211"/>
        <v>1191655.8970728817</v>
      </c>
      <c r="AJ357" s="13">
        <f>(R357+AH357)/1000</f>
        <v>8.2280645378742303</v>
      </c>
      <c r="AK357">
        <f t="shared" si="212"/>
        <v>1192.0406368821748</v>
      </c>
      <c r="AL357" s="13">
        <f>V357-AG357</f>
        <v>7786.0223137869407</v>
      </c>
      <c r="BU357" s="13">
        <f t="shared" si="213"/>
        <v>1679.9285049171788</v>
      </c>
      <c r="BV357">
        <f t="shared" si="214"/>
        <v>6719.7140196687151</v>
      </c>
      <c r="BW357">
        <f t="shared" si="215"/>
        <v>1.5272077317428898E-4</v>
      </c>
      <c r="BX357" s="13">
        <f t="shared" si="192"/>
        <v>1651.4232151819358</v>
      </c>
      <c r="BY357">
        <f t="shared" si="216"/>
        <v>1020.5795469824363</v>
      </c>
      <c r="BZ357">
        <f t="shared" si="217"/>
        <v>4082.3181879297454</v>
      </c>
      <c r="CA357">
        <f t="shared" si="218"/>
        <v>9.2779958816585116E-5</v>
      </c>
      <c r="CB357">
        <f t="shared" si="219"/>
        <v>11786215.866952116</v>
      </c>
      <c r="CC357">
        <f t="shared" si="220"/>
        <v>19400741.528225776</v>
      </c>
    </row>
    <row r="358" spans="2:81" x14ac:dyDescent="0.25">
      <c r="B358" s="2" t="s">
        <v>37</v>
      </c>
      <c r="C358" s="2">
        <v>350</v>
      </c>
      <c r="D358" s="2">
        <v>350</v>
      </c>
      <c r="E358" s="2">
        <f t="shared" si="226"/>
        <v>7.8055555555555554</v>
      </c>
      <c r="F358" s="7">
        <v>28.1</v>
      </c>
      <c r="G358" s="13">
        <f t="shared" si="221"/>
        <v>6.9444444444444448E-2</v>
      </c>
      <c r="H358" s="13">
        <f t="shared" si="222"/>
        <v>0.25</v>
      </c>
      <c r="I358" s="13">
        <f t="shared" si="193"/>
        <v>21.968872437307095</v>
      </c>
      <c r="J358" s="19" t="str">
        <f t="shared" si="194"/>
        <v>No</v>
      </c>
      <c r="K358" s="13">
        <f t="shared" si="195"/>
        <v>92.0138888888889</v>
      </c>
      <c r="L358" s="13">
        <f t="shared" si="196"/>
        <v>217.96876132619599</v>
      </c>
      <c r="M358" s="13">
        <f t="shared" si="197"/>
        <v>1701.367275907252</v>
      </c>
      <c r="N358" s="13">
        <f t="shared" si="198"/>
        <v>0.56039505368502773</v>
      </c>
      <c r="O358" s="13">
        <f t="shared" si="199"/>
        <v>-0.56039505368502773</v>
      </c>
      <c r="P358" s="13">
        <f t="shared" si="223"/>
        <v>-346.07723945521298</v>
      </c>
      <c r="Q358" s="13">
        <f t="shared" si="200"/>
        <v>346.07723945521298</v>
      </c>
      <c r="R358" s="13">
        <f t="shared" si="201"/>
        <v>1.701367275907252</v>
      </c>
      <c r="S358" s="13">
        <f t="shared" si="224"/>
        <v>386.44117656941046</v>
      </c>
      <c r="T358">
        <f t="shared" si="202"/>
        <v>103.986</v>
      </c>
      <c r="U358" s="13">
        <f t="shared" si="190"/>
        <v>40.363937114197526</v>
      </c>
      <c r="V358" s="13">
        <f t="shared" si="225"/>
        <v>15667.330613425931</v>
      </c>
      <c r="W358" s="13">
        <f t="shared" si="227"/>
        <v>1.1409722222222243</v>
      </c>
      <c r="X358" s="13">
        <f t="shared" si="191"/>
        <v>0</v>
      </c>
      <c r="Y358">
        <f t="shared" si="203"/>
        <v>38.345740258487645</v>
      </c>
      <c r="Z358">
        <f t="shared" si="204"/>
        <v>32.593879219714495</v>
      </c>
      <c r="AA358">
        <f t="shared" si="205"/>
        <v>29.334491297743046</v>
      </c>
      <c r="AB358">
        <f t="shared" si="206"/>
        <v>27.867766732855891</v>
      </c>
      <c r="AC358">
        <f t="shared" si="207"/>
        <v>27.867766732855891</v>
      </c>
      <c r="AD358">
        <f t="shared" si="208"/>
        <v>25.080990059570304</v>
      </c>
      <c r="AE358">
        <f t="shared" si="209"/>
        <v>21.318841550634758</v>
      </c>
      <c r="AF358">
        <f t="shared" si="210"/>
        <v>20.252899473103021</v>
      </c>
      <c r="AG358">
        <f>AG357+AF358</f>
        <v>7861.1972619978951</v>
      </c>
      <c r="AH358" s="13">
        <f>S358-AG358*-1</f>
        <v>8247.6384385673064</v>
      </c>
      <c r="AI358" s="13">
        <f t="shared" si="211"/>
        <v>1199903.535511449</v>
      </c>
      <c r="AJ358" s="13">
        <f>(R358+AH358)/1000</f>
        <v>8.2493398058432135</v>
      </c>
      <c r="AK358">
        <f t="shared" si="212"/>
        <v>1200.289976688018</v>
      </c>
      <c r="AL358" s="13">
        <f>V358-AG358</f>
        <v>7806.1333514280359</v>
      </c>
      <c r="BU358" s="13">
        <f t="shared" si="213"/>
        <v>1679.9285049171788</v>
      </c>
      <c r="BV358">
        <f t="shared" si="214"/>
        <v>6719.7140196687151</v>
      </c>
      <c r="BW358">
        <f t="shared" si="215"/>
        <v>1.5272077317428898E-4</v>
      </c>
      <c r="BX358" s="13">
        <f t="shared" si="192"/>
        <v>1650.5940136194358</v>
      </c>
      <c r="BY358">
        <f t="shared" si="216"/>
        <v>1020.0671004168113</v>
      </c>
      <c r="BZ358">
        <f t="shared" si="217"/>
        <v>4080.2684016672451</v>
      </c>
      <c r="CA358">
        <f t="shared" si="218"/>
        <v>9.2733372765164664E-5</v>
      </c>
      <c r="CB358">
        <f t="shared" si="219"/>
        <v>11786215.866952116</v>
      </c>
      <c r="CC358">
        <f t="shared" si="220"/>
        <v>19410487.792331982</v>
      </c>
    </row>
    <row r="359" spans="2:81" x14ac:dyDescent="0.25">
      <c r="B359" s="2" t="s">
        <v>37</v>
      </c>
      <c r="C359" s="2">
        <v>351</v>
      </c>
      <c r="D359" s="2">
        <v>351</v>
      </c>
      <c r="E359" s="2">
        <f t="shared" si="226"/>
        <v>7.833333333333333</v>
      </c>
      <c r="F359" s="7">
        <v>28.2</v>
      </c>
      <c r="G359" s="13">
        <f t="shared" si="221"/>
        <v>0</v>
      </c>
      <c r="H359" s="13">
        <f t="shared" si="222"/>
        <v>0</v>
      </c>
      <c r="I359" s="13">
        <f t="shared" si="193"/>
        <v>22.125512743055552</v>
      </c>
      <c r="J359" s="19" t="str">
        <f t="shared" si="194"/>
        <v>No</v>
      </c>
      <c r="K359" s="13">
        <f t="shared" si="195"/>
        <v>0</v>
      </c>
      <c r="L359" s="13">
        <f t="shared" si="196"/>
        <v>126.11151274305556</v>
      </c>
      <c r="M359" s="13">
        <f t="shared" si="197"/>
        <v>987.87351648726849</v>
      </c>
      <c r="N359" s="13">
        <f t="shared" si="198"/>
        <v>0.70007451957368172</v>
      </c>
      <c r="O359" s="13">
        <f t="shared" si="199"/>
        <v>-0.70007451957368172</v>
      </c>
      <c r="P359" s="13">
        <f t="shared" si="223"/>
        <v>-346.77731397478664</v>
      </c>
      <c r="Q359" s="13">
        <f t="shared" si="200"/>
        <v>346.77731397478664</v>
      </c>
      <c r="R359" s="13">
        <f t="shared" si="201"/>
        <v>0.98787351648726851</v>
      </c>
      <c r="S359" s="13">
        <f t="shared" si="224"/>
        <v>387.4290500858977</v>
      </c>
      <c r="T359">
        <f t="shared" si="202"/>
        <v>103.986</v>
      </c>
      <c r="U359" s="13">
        <f t="shared" si="190"/>
        <v>40.651736111111113</v>
      </c>
      <c r="V359" s="13">
        <f t="shared" si="225"/>
        <v>15707.982349537042</v>
      </c>
      <c r="W359" s="13">
        <f t="shared" si="227"/>
        <v>0.28779899691358679</v>
      </c>
      <c r="X359" s="13">
        <f t="shared" si="191"/>
        <v>0</v>
      </c>
      <c r="Y359">
        <f t="shared" si="203"/>
        <v>38.619149305555553</v>
      </c>
      <c r="Z359">
        <f t="shared" si="204"/>
        <v>32.826276909722218</v>
      </c>
      <c r="AA359">
        <f t="shared" si="205"/>
        <v>29.543649218749998</v>
      </c>
      <c r="AB359">
        <f t="shared" si="206"/>
        <v>28.066466757812496</v>
      </c>
      <c r="AC359">
        <f t="shared" si="207"/>
        <v>28.066466757812496</v>
      </c>
      <c r="AD359">
        <f t="shared" si="208"/>
        <v>25.259820082031247</v>
      </c>
      <c r="AE359">
        <f t="shared" si="209"/>
        <v>21.47084706972656</v>
      </c>
      <c r="AF359">
        <f t="shared" si="210"/>
        <v>20.397304716240232</v>
      </c>
      <c r="AG359">
        <f>AG358+AF359</f>
        <v>7881.594566714135</v>
      </c>
      <c r="AH359" s="13">
        <f>S359-AG359*-1</f>
        <v>8269.023616800032</v>
      </c>
      <c r="AI359" s="13">
        <f t="shared" si="211"/>
        <v>1208172.5591282491</v>
      </c>
      <c r="AJ359" s="13">
        <f>(R359+AH359)/1000</f>
        <v>8.2700114903165201</v>
      </c>
      <c r="AK359">
        <f t="shared" si="212"/>
        <v>1208.5599881783346</v>
      </c>
      <c r="AL359" s="13">
        <f>V359-AG359</f>
        <v>7826.387782822907</v>
      </c>
      <c r="BU359" s="13">
        <f t="shared" si="213"/>
        <v>1679.9285049171788</v>
      </c>
      <c r="BV359">
        <f t="shared" si="214"/>
        <v>6719.7140196687151</v>
      </c>
      <c r="BW359">
        <f t="shared" si="215"/>
        <v>1.5272077317428898E-4</v>
      </c>
      <c r="BX359" s="13">
        <f t="shared" si="192"/>
        <v>1650.3848556984287</v>
      </c>
      <c r="BY359">
        <f t="shared" si="216"/>
        <v>1019.9378408216289</v>
      </c>
      <c r="BZ359">
        <f t="shared" si="217"/>
        <v>4079.7513632865157</v>
      </c>
      <c r="CA359">
        <f t="shared" si="218"/>
        <v>9.2721621892875354E-5</v>
      </c>
      <c r="CB359">
        <f t="shared" si="219"/>
        <v>11786215.866952116</v>
      </c>
      <c r="CC359">
        <f t="shared" si="220"/>
        <v>19412947.738118786</v>
      </c>
    </row>
    <row r="360" spans="2:81" x14ac:dyDescent="0.25">
      <c r="B360" s="2" t="s">
        <v>37</v>
      </c>
      <c r="C360" s="2">
        <v>352</v>
      </c>
      <c r="D360" s="2">
        <v>352</v>
      </c>
      <c r="E360" s="2">
        <f t="shared" si="226"/>
        <v>7.8055555555555554</v>
      </c>
      <c r="F360" s="7">
        <v>28.1</v>
      </c>
      <c r="G360" s="13">
        <f t="shared" si="221"/>
        <v>-2.7777777777777679E-2</v>
      </c>
      <c r="H360" s="13">
        <f t="shared" si="222"/>
        <v>-9.9999999999999645E-2</v>
      </c>
      <c r="I360" s="13">
        <f t="shared" si="193"/>
        <v>21.968872437307095</v>
      </c>
      <c r="J360" s="19" t="str">
        <f t="shared" si="194"/>
        <v>Yes</v>
      </c>
      <c r="K360" s="13">
        <f t="shared" si="195"/>
        <v>-36.805555555555422</v>
      </c>
      <c r="L360" s="13">
        <f t="shared" si="196"/>
        <v>89.149316881751673</v>
      </c>
      <c r="M360" s="13">
        <f t="shared" si="197"/>
        <v>695.85994566033946</v>
      </c>
      <c r="N360" s="13">
        <f t="shared" si="198"/>
        <v>0.98365894257392628</v>
      </c>
      <c r="O360" s="13">
        <f t="shared" si="199"/>
        <v>-0.98365894257392628</v>
      </c>
      <c r="P360" s="13">
        <f t="shared" si="223"/>
        <v>-347.76097291736056</v>
      </c>
      <c r="Q360" s="13">
        <f t="shared" si="200"/>
        <v>347.76097291736056</v>
      </c>
      <c r="R360" s="13">
        <f t="shared" si="201"/>
        <v>0.69585994566033949</v>
      </c>
      <c r="S360" s="13">
        <f t="shared" si="224"/>
        <v>388.12491003155804</v>
      </c>
      <c r="T360">
        <f t="shared" si="202"/>
        <v>103.986</v>
      </c>
      <c r="U360" s="13">
        <f t="shared" si="190"/>
        <v>40.363937114197526</v>
      </c>
      <c r="V360" s="13">
        <f t="shared" si="225"/>
        <v>15748.34628665124</v>
      </c>
      <c r="W360" s="13">
        <f t="shared" si="227"/>
        <v>-0.28779899691358679</v>
      </c>
      <c r="X360" s="13">
        <f t="shared" si="191"/>
        <v>0.28779899691358679</v>
      </c>
      <c r="Y360">
        <f t="shared" si="203"/>
        <v>38.345740258487645</v>
      </c>
      <c r="Z360">
        <f t="shared" si="204"/>
        <v>32.593879219714495</v>
      </c>
      <c r="AA360">
        <f t="shared" si="205"/>
        <v>29.334491297743046</v>
      </c>
      <c r="AB360">
        <f t="shared" si="206"/>
        <v>27.867766732855891</v>
      </c>
      <c r="AC360">
        <f t="shared" si="207"/>
        <v>27.867766732855891</v>
      </c>
      <c r="AD360">
        <f t="shared" si="208"/>
        <v>25.080990059570304</v>
      </c>
      <c r="AE360">
        <f t="shared" si="209"/>
        <v>21.318841550634758</v>
      </c>
      <c r="AF360">
        <f t="shared" si="210"/>
        <v>20.252899473103021</v>
      </c>
      <c r="AG360">
        <f>AG359+AF360</f>
        <v>7901.8474661872378</v>
      </c>
      <c r="AH360" s="13">
        <f>S360-AG360*-1</f>
        <v>8289.972376218795</v>
      </c>
      <c r="AI360" s="13">
        <f t="shared" si="211"/>
        <v>1216462.5315044678</v>
      </c>
      <c r="AJ360" s="13">
        <f>(R360+AH360)/1000</f>
        <v>8.290668236164457</v>
      </c>
      <c r="AK360">
        <f t="shared" si="212"/>
        <v>1216.8506564144991</v>
      </c>
      <c r="AL360" s="13">
        <f>V360-AG360</f>
        <v>7846.4988204640022</v>
      </c>
      <c r="BU360" s="13">
        <f t="shared" si="213"/>
        <v>1679.9285049171788</v>
      </c>
      <c r="BV360">
        <f t="shared" si="214"/>
        <v>6719.7140196687151</v>
      </c>
      <c r="BW360">
        <f t="shared" si="215"/>
        <v>1.5272077317428898E-4</v>
      </c>
      <c r="BX360" s="13">
        <f t="shared" si="192"/>
        <v>1650.5940136194358</v>
      </c>
      <c r="BY360">
        <f t="shared" si="216"/>
        <v>1020.0671004168113</v>
      </c>
      <c r="BZ360">
        <f t="shared" si="217"/>
        <v>4080.2684016672451</v>
      </c>
      <c r="CA360">
        <f t="shared" si="218"/>
        <v>9.2733372765164664E-5</v>
      </c>
      <c r="CB360">
        <f t="shared" si="219"/>
        <v>11786215.866952116</v>
      </c>
      <c r="CC360">
        <f t="shared" si="220"/>
        <v>19410487.792331982</v>
      </c>
    </row>
    <row r="361" spans="2:81" x14ac:dyDescent="0.25">
      <c r="B361" s="2" t="s">
        <v>37</v>
      </c>
      <c r="C361" s="2">
        <v>353</v>
      </c>
      <c r="D361" s="2">
        <v>353</v>
      </c>
      <c r="E361" s="2">
        <f t="shared" si="226"/>
        <v>7.7777777777777777</v>
      </c>
      <c r="F361" s="7">
        <v>28</v>
      </c>
      <c r="G361" s="13">
        <f t="shared" si="221"/>
        <v>-2.7777777777778172E-2</v>
      </c>
      <c r="H361" s="13">
        <f t="shared" si="222"/>
        <v>-0.10000000000000142</v>
      </c>
      <c r="I361" s="13">
        <f t="shared" si="193"/>
        <v>21.812788580246909</v>
      </c>
      <c r="J361" s="19" t="str">
        <f t="shared" si="194"/>
        <v>Yes</v>
      </c>
      <c r="K361" s="13">
        <f t="shared" si="195"/>
        <v>-36.805555555556076</v>
      </c>
      <c r="L361" s="13">
        <f t="shared" si="196"/>
        <v>88.993233024690824</v>
      </c>
      <c r="M361" s="13">
        <f t="shared" si="197"/>
        <v>692.16959019203978</v>
      </c>
      <c r="N361" s="13">
        <f t="shared" si="198"/>
        <v>0.97894621056240794</v>
      </c>
      <c r="O361" s="13">
        <f t="shared" si="199"/>
        <v>-0.97894621056240794</v>
      </c>
      <c r="P361" s="13">
        <f t="shared" si="223"/>
        <v>-348.73991912792297</v>
      </c>
      <c r="Q361" s="13">
        <f t="shared" si="200"/>
        <v>348.73991912792297</v>
      </c>
      <c r="R361" s="13">
        <f t="shared" si="201"/>
        <v>0.69216959019203983</v>
      </c>
      <c r="S361" s="13">
        <f t="shared" si="224"/>
        <v>388.81707962175011</v>
      </c>
      <c r="T361">
        <f t="shared" si="202"/>
        <v>103.986</v>
      </c>
      <c r="U361" s="13">
        <f t="shared" si="190"/>
        <v>40.077160493827158</v>
      </c>
      <c r="V361" s="13">
        <f t="shared" si="225"/>
        <v>15788.423447145067</v>
      </c>
      <c r="W361" s="13">
        <f t="shared" si="227"/>
        <v>-0.28677662037036811</v>
      </c>
      <c r="X361" s="13">
        <f t="shared" si="191"/>
        <v>0.28677662037036811</v>
      </c>
      <c r="Y361">
        <f t="shared" si="203"/>
        <v>38.073302469135797</v>
      </c>
      <c r="Z361">
        <f t="shared" si="204"/>
        <v>32.362307098765427</v>
      </c>
      <c r="AA361">
        <f t="shared" si="205"/>
        <v>29.126076388888887</v>
      </c>
      <c r="AB361">
        <f t="shared" si="206"/>
        <v>27.66977256944444</v>
      </c>
      <c r="AC361">
        <f t="shared" si="207"/>
        <v>27.66977256944444</v>
      </c>
      <c r="AD361">
        <f t="shared" si="208"/>
        <v>24.902795312499997</v>
      </c>
      <c r="AE361">
        <f t="shared" si="209"/>
        <v>21.167376015624995</v>
      </c>
      <c r="AF361">
        <f t="shared" si="210"/>
        <v>20.109007214843746</v>
      </c>
      <c r="AG361">
        <f>AG360+AF361</f>
        <v>7921.9564734020814</v>
      </c>
      <c r="AH361" s="13">
        <f>S361-AG361*-1</f>
        <v>8310.7735530238315</v>
      </c>
      <c r="AI361" s="13">
        <f t="shared" si="211"/>
        <v>1224773.3050574916</v>
      </c>
      <c r="AJ361" s="13">
        <f>(R361+AH361)/1000</f>
        <v>8.3114657226140238</v>
      </c>
      <c r="AK361">
        <f t="shared" si="212"/>
        <v>1225.1621221371131</v>
      </c>
      <c r="AL361" s="13">
        <f>V361-AG361</f>
        <v>7866.4669737429858</v>
      </c>
      <c r="BU361" s="13">
        <f t="shared" si="213"/>
        <v>1679.9285049171788</v>
      </c>
      <c r="BV361">
        <f t="shared" si="214"/>
        <v>6719.7140196687151</v>
      </c>
      <c r="BW361">
        <f t="shared" si="215"/>
        <v>1.5272077317428898E-4</v>
      </c>
      <c r="BX361" s="13">
        <f t="shared" si="192"/>
        <v>1650.80242852829</v>
      </c>
      <c r="BY361">
        <f t="shared" si="216"/>
        <v>1020.1959008304832</v>
      </c>
      <c r="BZ361">
        <f t="shared" si="217"/>
        <v>4080.7836033219328</v>
      </c>
      <c r="CA361">
        <f t="shared" si="218"/>
        <v>9.2745081893680294E-5</v>
      </c>
      <c r="CB361">
        <f t="shared" si="219"/>
        <v>11786215.866952116</v>
      </c>
      <c r="CC361">
        <f t="shared" si="220"/>
        <v>19408037.20528768</v>
      </c>
    </row>
    <row r="362" spans="2:81" x14ac:dyDescent="0.25">
      <c r="B362" s="2" t="s">
        <v>37</v>
      </c>
      <c r="C362" s="2">
        <v>354</v>
      </c>
      <c r="D362" s="2">
        <v>354</v>
      </c>
      <c r="E362" s="2">
        <f t="shared" si="226"/>
        <v>7.7499999999999991</v>
      </c>
      <c r="F362" s="7">
        <v>27.9</v>
      </c>
      <c r="G362" s="13">
        <f t="shared" si="221"/>
        <v>-1.3888888888889086E-2</v>
      </c>
      <c r="H362" s="13">
        <f t="shared" si="222"/>
        <v>-5.0000000000000711E-2</v>
      </c>
      <c r="I362" s="13">
        <f t="shared" si="193"/>
        <v>21.657261171874993</v>
      </c>
      <c r="J362" s="19" t="str">
        <f t="shared" si="194"/>
        <v>Yes</v>
      </c>
      <c r="K362" s="13">
        <f t="shared" si="195"/>
        <v>-18.402777777778038</v>
      </c>
      <c r="L362" s="13">
        <f t="shared" si="196"/>
        <v>107.24048339409696</v>
      </c>
      <c r="M362" s="13">
        <f t="shared" si="197"/>
        <v>831.11374630425132</v>
      </c>
      <c r="N362" s="13">
        <f t="shared" si="198"/>
        <v>1.1168679901314149</v>
      </c>
      <c r="O362" s="13">
        <f t="shared" si="199"/>
        <v>-1.1168679901314149</v>
      </c>
      <c r="P362" s="13">
        <f t="shared" si="223"/>
        <v>-349.8567871180544</v>
      </c>
      <c r="Q362" s="13">
        <f t="shared" si="200"/>
        <v>349.8567871180544</v>
      </c>
      <c r="R362" s="13">
        <f t="shared" si="201"/>
        <v>0.83111374630425128</v>
      </c>
      <c r="S362" s="13">
        <f t="shared" si="224"/>
        <v>389.64819336805436</v>
      </c>
      <c r="T362">
        <f t="shared" si="202"/>
        <v>103.986</v>
      </c>
      <c r="U362" s="13">
        <f t="shared" si="190"/>
        <v>39.791406249999994</v>
      </c>
      <c r="V362" s="13">
        <f t="shared" si="225"/>
        <v>15828.214853395068</v>
      </c>
      <c r="W362" s="13">
        <f t="shared" si="227"/>
        <v>-0.28575424382716363</v>
      </c>
      <c r="X362" s="13">
        <f t="shared" si="191"/>
        <v>0.28575424382716363</v>
      </c>
      <c r="Y362">
        <f t="shared" si="203"/>
        <v>37.801835937499995</v>
      </c>
      <c r="Z362">
        <f t="shared" si="204"/>
        <v>32.131560546874994</v>
      </c>
      <c r="AA362">
        <f t="shared" si="205"/>
        <v>28.918404492187495</v>
      </c>
      <c r="AB362">
        <f t="shared" si="206"/>
        <v>27.472484267578118</v>
      </c>
      <c r="AC362">
        <f t="shared" si="207"/>
        <v>27.472484267578118</v>
      </c>
      <c r="AD362">
        <f t="shared" si="208"/>
        <v>24.725235840820307</v>
      </c>
      <c r="AE362">
        <f t="shared" si="209"/>
        <v>21.016450464697261</v>
      </c>
      <c r="AF362">
        <f t="shared" si="210"/>
        <v>19.965627941462397</v>
      </c>
      <c r="AG362">
        <f>AG361+AF362</f>
        <v>7941.9221013435435</v>
      </c>
      <c r="AH362" s="13">
        <f>S362-AG362*-1</f>
        <v>8331.5702947115988</v>
      </c>
      <c r="AI362" s="13">
        <f t="shared" si="211"/>
        <v>1233104.8753522031</v>
      </c>
      <c r="AJ362" s="13">
        <f>(R362+AH362)/1000</f>
        <v>8.332401408457903</v>
      </c>
      <c r="AK362">
        <f t="shared" si="212"/>
        <v>1233.4945235455709</v>
      </c>
      <c r="AL362" s="13">
        <f>V362-AG362</f>
        <v>7886.2927520515241</v>
      </c>
      <c r="BU362" s="13">
        <f t="shared" si="213"/>
        <v>1679.9285049171788</v>
      </c>
      <c r="BV362">
        <f t="shared" si="214"/>
        <v>6719.7140196687151</v>
      </c>
      <c r="BW362">
        <f t="shared" si="215"/>
        <v>1.5272077317428898E-4</v>
      </c>
      <c r="BX362" s="13">
        <f t="shared" si="192"/>
        <v>1651.0101004249914</v>
      </c>
      <c r="BY362">
        <f t="shared" si="216"/>
        <v>1020.3242420626447</v>
      </c>
      <c r="BZ362">
        <f t="shared" si="217"/>
        <v>4081.2969682505786</v>
      </c>
      <c r="CA362">
        <f t="shared" si="218"/>
        <v>9.2756749278422244E-5</v>
      </c>
      <c r="CB362">
        <f t="shared" si="219"/>
        <v>11786215.866952116</v>
      </c>
      <c r="CC362">
        <f t="shared" si="220"/>
        <v>19405595.970133133</v>
      </c>
    </row>
    <row r="363" spans="2:81" x14ac:dyDescent="0.25">
      <c r="B363" s="2" t="s">
        <v>37</v>
      </c>
      <c r="C363" s="2">
        <v>355</v>
      </c>
      <c r="D363" s="2">
        <v>355</v>
      </c>
      <c r="E363" s="2">
        <f t="shared" si="226"/>
        <v>7.7499999999999991</v>
      </c>
      <c r="F363" s="7">
        <v>27.9</v>
      </c>
      <c r="G363" s="13">
        <f t="shared" si="221"/>
        <v>2.7777777777778172E-2</v>
      </c>
      <c r="H363" s="13">
        <f t="shared" si="222"/>
        <v>0.10000000000000142</v>
      </c>
      <c r="I363" s="13">
        <f t="shared" si="193"/>
        <v>21.657261171874993</v>
      </c>
      <c r="J363" s="19" t="str">
        <f t="shared" si="194"/>
        <v>No</v>
      </c>
      <c r="K363" s="13">
        <f t="shared" si="195"/>
        <v>36.805555555556076</v>
      </c>
      <c r="L363" s="13">
        <f t="shared" si="196"/>
        <v>162.44881672743108</v>
      </c>
      <c r="M363" s="13">
        <f t="shared" si="197"/>
        <v>1258.9783296375908</v>
      </c>
      <c r="N363" s="13">
        <f t="shared" si="198"/>
        <v>1.2589783296375909</v>
      </c>
      <c r="O363" s="13">
        <f t="shared" si="199"/>
        <v>-1.2589783296375909</v>
      </c>
      <c r="P363" s="13">
        <f t="shared" si="223"/>
        <v>-351.11576544769201</v>
      </c>
      <c r="Q363" s="13">
        <f t="shared" si="200"/>
        <v>351.11576544769201</v>
      </c>
      <c r="R363" s="13">
        <f t="shared" si="201"/>
        <v>1.2589783296375909</v>
      </c>
      <c r="S363" s="13">
        <f t="shared" si="224"/>
        <v>390.90717169769198</v>
      </c>
      <c r="T363">
        <f t="shared" si="202"/>
        <v>103.986</v>
      </c>
      <c r="U363" s="13">
        <f t="shared" si="190"/>
        <v>39.791406249999994</v>
      </c>
      <c r="V363" s="13">
        <f t="shared" si="225"/>
        <v>15868.006259645068</v>
      </c>
      <c r="W363" s="13">
        <f t="shared" si="227"/>
        <v>0</v>
      </c>
      <c r="X363" s="13">
        <f t="shared" si="191"/>
        <v>0</v>
      </c>
      <c r="Y363">
        <f t="shared" si="203"/>
        <v>37.801835937499995</v>
      </c>
      <c r="Z363">
        <f t="shared" si="204"/>
        <v>32.131560546874994</v>
      </c>
      <c r="AA363">
        <f t="shared" si="205"/>
        <v>28.918404492187495</v>
      </c>
      <c r="AB363">
        <f t="shared" si="206"/>
        <v>27.472484267578118</v>
      </c>
      <c r="AC363">
        <f t="shared" si="207"/>
        <v>27.472484267578118</v>
      </c>
      <c r="AD363">
        <f t="shared" si="208"/>
        <v>24.725235840820307</v>
      </c>
      <c r="AE363">
        <f t="shared" si="209"/>
        <v>21.016450464697261</v>
      </c>
      <c r="AF363">
        <f t="shared" si="210"/>
        <v>19.965627941462397</v>
      </c>
      <c r="AG363">
        <f>AG362+AF363</f>
        <v>7961.8877292850057</v>
      </c>
      <c r="AH363" s="13">
        <f>S363-AG363*-1</f>
        <v>8352.7949009826971</v>
      </c>
      <c r="AI363" s="13">
        <f t="shared" si="211"/>
        <v>1241457.6702531858</v>
      </c>
      <c r="AJ363" s="13">
        <f>(R363+AH363)/1000</f>
        <v>8.3540538793123336</v>
      </c>
      <c r="AK363">
        <f t="shared" si="212"/>
        <v>1241.8485774248832</v>
      </c>
      <c r="AL363" s="13">
        <f>V363-AG363</f>
        <v>7906.1185303600623</v>
      </c>
      <c r="BU363" s="13">
        <f t="shared" si="213"/>
        <v>1679.9285049171788</v>
      </c>
      <c r="BV363">
        <f t="shared" si="214"/>
        <v>6719.7140196687151</v>
      </c>
      <c r="BW363">
        <f t="shared" si="215"/>
        <v>1.5272077317428898E-4</v>
      </c>
      <c r="BX363" s="13">
        <f t="shared" si="192"/>
        <v>1651.0101004249914</v>
      </c>
      <c r="BY363">
        <f t="shared" si="216"/>
        <v>1020.3242420626447</v>
      </c>
      <c r="BZ363">
        <f t="shared" si="217"/>
        <v>4081.2969682505786</v>
      </c>
      <c r="CA363">
        <f t="shared" si="218"/>
        <v>9.2756749278422244E-5</v>
      </c>
      <c r="CB363">
        <f t="shared" si="219"/>
        <v>11786215.866952116</v>
      </c>
      <c r="CC363">
        <f t="shared" si="220"/>
        <v>19405595.970133133</v>
      </c>
    </row>
    <row r="364" spans="2:81" x14ac:dyDescent="0.25">
      <c r="B364" s="2" t="s">
        <v>37</v>
      </c>
      <c r="C364" s="2">
        <v>356</v>
      </c>
      <c r="D364" s="2">
        <v>356</v>
      </c>
      <c r="E364" s="2">
        <f t="shared" si="226"/>
        <v>7.8055555555555554</v>
      </c>
      <c r="F364" s="7">
        <v>28.1</v>
      </c>
      <c r="G364" s="13">
        <f t="shared" si="221"/>
        <v>4.1666666666666761E-2</v>
      </c>
      <c r="H364" s="13">
        <f t="shared" si="222"/>
        <v>0.15000000000000036</v>
      </c>
      <c r="I364" s="13">
        <f t="shared" si="193"/>
        <v>21.968872437307095</v>
      </c>
      <c r="J364" s="19" t="str">
        <f t="shared" si="194"/>
        <v>No</v>
      </c>
      <c r="K364" s="13">
        <f t="shared" si="195"/>
        <v>55.208333333333456</v>
      </c>
      <c r="L364" s="13">
        <f t="shared" si="196"/>
        <v>181.16320577064056</v>
      </c>
      <c r="M364" s="13">
        <f t="shared" si="197"/>
        <v>1414.0794672652776</v>
      </c>
      <c r="N364" s="13">
        <f t="shared" si="198"/>
        <v>0.84154860306774593</v>
      </c>
      <c r="O364" s="13">
        <f t="shared" si="199"/>
        <v>-0.84154860306774593</v>
      </c>
      <c r="P364" s="13">
        <f t="shared" si="223"/>
        <v>-351.95731405075975</v>
      </c>
      <c r="Q364" s="13">
        <f t="shared" si="200"/>
        <v>351.95731405075975</v>
      </c>
      <c r="R364" s="13">
        <f t="shared" si="201"/>
        <v>1.4140794672652777</v>
      </c>
      <c r="S364" s="13">
        <f t="shared" si="224"/>
        <v>392.32125116495723</v>
      </c>
      <c r="T364">
        <f t="shared" si="202"/>
        <v>103.986</v>
      </c>
      <c r="U364" s="13">
        <f t="shared" si="190"/>
        <v>40.363937114197526</v>
      </c>
      <c r="V364" s="13">
        <f t="shared" si="225"/>
        <v>15908.370196759266</v>
      </c>
      <c r="W364" s="13">
        <f t="shared" si="227"/>
        <v>0.57253086419753174</v>
      </c>
      <c r="X364" s="13">
        <f t="shared" si="191"/>
        <v>0</v>
      </c>
      <c r="Y364">
        <f t="shared" si="203"/>
        <v>38.345740258487645</v>
      </c>
      <c r="Z364">
        <f t="shared" si="204"/>
        <v>32.593879219714495</v>
      </c>
      <c r="AA364">
        <f t="shared" si="205"/>
        <v>29.334491297743046</v>
      </c>
      <c r="AB364">
        <f t="shared" si="206"/>
        <v>27.867766732855891</v>
      </c>
      <c r="AC364">
        <f t="shared" si="207"/>
        <v>27.867766732855891</v>
      </c>
      <c r="AD364">
        <f t="shared" si="208"/>
        <v>25.080990059570304</v>
      </c>
      <c r="AE364">
        <f t="shared" si="209"/>
        <v>21.318841550634758</v>
      </c>
      <c r="AF364">
        <f t="shared" si="210"/>
        <v>20.252899473103021</v>
      </c>
      <c r="AG364">
        <f>AG363+AF364</f>
        <v>7982.1406287581085</v>
      </c>
      <c r="AH364" s="13">
        <f>S364-AG364*-1</f>
        <v>8374.4618799230666</v>
      </c>
      <c r="AI364" s="13">
        <f t="shared" si="211"/>
        <v>1249832.1321331088</v>
      </c>
      <c r="AJ364" s="13">
        <f>(R364+AH364)/1000</f>
        <v>8.3758759593903331</v>
      </c>
      <c r="AK364">
        <f t="shared" si="212"/>
        <v>1250.2244533842736</v>
      </c>
      <c r="AL364" s="13">
        <f>V364-AG364</f>
        <v>7926.2295680011575</v>
      </c>
      <c r="BU364" s="13">
        <f t="shared" si="213"/>
        <v>1679.9285049171788</v>
      </c>
      <c r="BV364">
        <f t="shared" si="214"/>
        <v>6719.7140196687151</v>
      </c>
      <c r="BW364">
        <f t="shared" si="215"/>
        <v>1.5272077317428898E-4</v>
      </c>
      <c r="BX364" s="13">
        <f t="shared" si="192"/>
        <v>1650.5940136194358</v>
      </c>
      <c r="BY364">
        <f t="shared" si="216"/>
        <v>1020.0671004168113</v>
      </c>
      <c r="BZ364">
        <f t="shared" si="217"/>
        <v>4080.2684016672451</v>
      </c>
      <c r="CA364">
        <f t="shared" si="218"/>
        <v>9.2733372765164664E-5</v>
      </c>
      <c r="CB364">
        <f t="shared" si="219"/>
        <v>11786215.866952116</v>
      </c>
      <c r="CC364">
        <f t="shared" si="220"/>
        <v>19410487.792331982</v>
      </c>
    </row>
    <row r="365" spans="2:81" x14ac:dyDescent="0.25">
      <c r="B365" s="2" t="s">
        <v>37</v>
      </c>
      <c r="C365" s="2">
        <v>357</v>
      </c>
      <c r="D365" s="2">
        <v>357</v>
      </c>
      <c r="E365" s="2">
        <f t="shared" si="226"/>
        <v>7.833333333333333</v>
      </c>
      <c r="F365" s="7">
        <v>28.2</v>
      </c>
      <c r="G365" s="13">
        <f t="shared" si="221"/>
        <v>-1.3888888888889086E-2</v>
      </c>
      <c r="H365" s="13">
        <f t="shared" si="222"/>
        <v>-5.0000000000000711E-2</v>
      </c>
      <c r="I365" s="13">
        <f t="shared" si="193"/>
        <v>22.125512743055552</v>
      </c>
      <c r="J365" s="19" t="str">
        <f t="shared" si="194"/>
        <v>Yes</v>
      </c>
      <c r="K365" s="13">
        <f t="shared" si="195"/>
        <v>-18.402777777778038</v>
      </c>
      <c r="L365" s="13">
        <f t="shared" si="196"/>
        <v>107.70873496527751</v>
      </c>
      <c r="M365" s="13">
        <f t="shared" si="197"/>
        <v>843.71842389467383</v>
      </c>
      <c r="N365" s="13">
        <f t="shared" si="198"/>
        <v>0.55591942698108709</v>
      </c>
      <c r="O365" s="13">
        <f t="shared" si="199"/>
        <v>-0.55591942698108709</v>
      </c>
      <c r="P365" s="13">
        <f t="shared" si="223"/>
        <v>-352.51323347774081</v>
      </c>
      <c r="Q365" s="13">
        <f t="shared" si="200"/>
        <v>352.51323347774081</v>
      </c>
      <c r="R365" s="13">
        <f t="shared" si="201"/>
        <v>0.84371842389467389</v>
      </c>
      <c r="S365" s="13">
        <f t="shared" si="224"/>
        <v>393.16496958885193</v>
      </c>
      <c r="T365">
        <f t="shared" si="202"/>
        <v>103.986</v>
      </c>
      <c r="U365" s="13">
        <f t="shared" si="190"/>
        <v>40.651736111111113</v>
      </c>
      <c r="V365" s="13">
        <f t="shared" si="225"/>
        <v>15949.021932870377</v>
      </c>
      <c r="W365" s="13">
        <f t="shared" si="227"/>
        <v>0.28779899691358679</v>
      </c>
      <c r="X365" s="13">
        <f t="shared" si="191"/>
        <v>0</v>
      </c>
      <c r="Y365">
        <f t="shared" si="203"/>
        <v>38.619149305555553</v>
      </c>
      <c r="Z365">
        <f t="shared" si="204"/>
        <v>32.826276909722218</v>
      </c>
      <c r="AA365">
        <f t="shared" si="205"/>
        <v>29.543649218749998</v>
      </c>
      <c r="AB365">
        <f t="shared" si="206"/>
        <v>28.066466757812496</v>
      </c>
      <c r="AC365">
        <f t="shared" si="207"/>
        <v>28.066466757812496</v>
      </c>
      <c r="AD365">
        <f t="shared" si="208"/>
        <v>25.259820082031247</v>
      </c>
      <c r="AE365">
        <f t="shared" si="209"/>
        <v>21.47084706972656</v>
      </c>
      <c r="AF365">
        <f t="shared" si="210"/>
        <v>20.397304716240232</v>
      </c>
      <c r="AG365">
        <f>AG364+AF365</f>
        <v>8002.5379334743484</v>
      </c>
      <c r="AH365" s="13">
        <f>S365-AG365*-1</f>
        <v>8395.7029030632002</v>
      </c>
      <c r="AI365" s="13">
        <f t="shared" si="211"/>
        <v>1258227.8350361721</v>
      </c>
      <c r="AJ365" s="13">
        <f>(R365+AH365)/1000</f>
        <v>8.3965466214870954</v>
      </c>
      <c r="AK365">
        <f t="shared" si="212"/>
        <v>1258.6210000057606</v>
      </c>
      <c r="AL365" s="13">
        <f>V365-AG365</f>
        <v>7946.4839993960286</v>
      </c>
      <c r="BU365" s="13">
        <f t="shared" si="213"/>
        <v>1679.9285049171788</v>
      </c>
      <c r="BV365">
        <f t="shared" si="214"/>
        <v>6719.7140196687151</v>
      </c>
      <c r="BW365">
        <f t="shared" si="215"/>
        <v>1.5272077317428898E-4</v>
      </c>
      <c r="BX365" s="13">
        <f t="shared" si="192"/>
        <v>1650.3848556984287</v>
      </c>
      <c r="BY365">
        <f t="shared" si="216"/>
        <v>1019.9378408216289</v>
      </c>
      <c r="BZ365">
        <f t="shared" si="217"/>
        <v>4079.7513632865157</v>
      </c>
      <c r="CA365">
        <f t="shared" si="218"/>
        <v>9.2721621892875354E-5</v>
      </c>
      <c r="CB365">
        <f t="shared" si="219"/>
        <v>11786215.866952116</v>
      </c>
      <c r="CC365">
        <f t="shared" si="220"/>
        <v>19412947.738118786</v>
      </c>
    </row>
    <row r="366" spans="2:81" x14ac:dyDescent="0.25">
      <c r="B366" s="2" t="s">
        <v>37</v>
      </c>
      <c r="C366" s="2">
        <v>358</v>
      </c>
      <c r="D366" s="2">
        <v>358</v>
      </c>
      <c r="E366" s="2">
        <f t="shared" si="226"/>
        <v>7.7777777777777777</v>
      </c>
      <c r="F366" s="7">
        <v>28</v>
      </c>
      <c r="G366" s="13">
        <f t="shared" si="221"/>
        <v>-0.18055555555555566</v>
      </c>
      <c r="H366" s="13">
        <f t="shared" si="222"/>
        <v>-0.65000000000000036</v>
      </c>
      <c r="I366" s="13">
        <f t="shared" si="193"/>
        <v>21.812788580246909</v>
      </c>
      <c r="J366" s="19" t="str">
        <f t="shared" si="194"/>
        <v>Yes</v>
      </c>
      <c r="K366" s="13">
        <f t="shared" si="195"/>
        <v>-239.23611111111126</v>
      </c>
      <c r="L366" s="13">
        <f t="shared" si="196"/>
        <v>-113.43732253086435</v>
      </c>
      <c r="M366" s="13">
        <f t="shared" si="197"/>
        <v>-882.2902863511672</v>
      </c>
      <c r="N366" s="13">
        <f t="shared" si="198"/>
        <v>-0.30771466906721234</v>
      </c>
      <c r="O366" s="13">
        <f t="shared" si="199"/>
        <v>0.30771466906721234</v>
      </c>
      <c r="P366" s="13">
        <f t="shared" si="223"/>
        <v>-352.20551880867362</v>
      </c>
      <c r="Q366" s="13">
        <f t="shared" si="200"/>
        <v>352.20551880867362</v>
      </c>
      <c r="R366" s="13">
        <f t="shared" si="201"/>
        <v>-0.88229028635116724</v>
      </c>
      <c r="S366" s="13">
        <f t="shared" si="224"/>
        <v>392.28267930250075</v>
      </c>
      <c r="T366">
        <f t="shared" si="202"/>
        <v>103.986</v>
      </c>
      <c r="U366" s="13">
        <f t="shared" si="190"/>
        <v>40.077160493827158</v>
      </c>
      <c r="V366" s="13">
        <f t="shared" si="225"/>
        <v>15989.099093364204</v>
      </c>
      <c r="W366" s="13">
        <f t="shared" si="227"/>
        <v>-0.5745756172839549</v>
      </c>
      <c r="X366" s="13">
        <f t="shared" si="191"/>
        <v>0.5745756172839549</v>
      </c>
      <c r="Y366">
        <f t="shared" si="203"/>
        <v>38.073302469135797</v>
      </c>
      <c r="Z366">
        <f t="shared" si="204"/>
        <v>32.362307098765427</v>
      </c>
      <c r="AA366">
        <f t="shared" si="205"/>
        <v>29.126076388888887</v>
      </c>
      <c r="AB366">
        <f t="shared" si="206"/>
        <v>27.66977256944444</v>
      </c>
      <c r="AC366">
        <f t="shared" si="207"/>
        <v>27.66977256944444</v>
      </c>
      <c r="AD366">
        <f t="shared" si="208"/>
        <v>24.902795312499997</v>
      </c>
      <c r="AE366">
        <f t="shared" si="209"/>
        <v>21.167376015624995</v>
      </c>
      <c r="AF366">
        <f t="shared" si="210"/>
        <v>20.109007214843746</v>
      </c>
      <c r="AG366">
        <f>AG365+AF366</f>
        <v>8022.646940689192</v>
      </c>
      <c r="AH366" s="13">
        <f>S366-AG366*-1</f>
        <v>8414.9296199916935</v>
      </c>
      <c r="AI366" s="13">
        <f t="shared" si="211"/>
        <v>1266642.7646561638</v>
      </c>
      <c r="AJ366" s="13">
        <f>(R366+AH366)/1000</f>
        <v>8.414047329705344</v>
      </c>
      <c r="AK366">
        <f t="shared" si="212"/>
        <v>1267.0350473354661</v>
      </c>
      <c r="AL366" s="13">
        <f>V366-AG366</f>
        <v>7966.4521526750123</v>
      </c>
      <c r="BU366" s="13">
        <f t="shared" si="213"/>
        <v>1679.9285049171788</v>
      </c>
      <c r="BV366">
        <f t="shared" si="214"/>
        <v>6719.7140196687151</v>
      </c>
      <c r="BW366">
        <f t="shared" si="215"/>
        <v>1.5272077317428898E-4</v>
      </c>
      <c r="BX366" s="13">
        <f t="shared" si="192"/>
        <v>1650.80242852829</v>
      </c>
      <c r="BY366">
        <f t="shared" si="216"/>
        <v>1020.1959008304832</v>
      </c>
      <c r="BZ366">
        <f t="shared" si="217"/>
        <v>4080.7836033219328</v>
      </c>
      <c r="CA366">
        <f t="shared" si="218"/>
        <v>9.2745081893680294E-5</v>
      </c>
      <c r="CB366">
        <f t="shared" si="219"/>
        <v>11786215.866952116</v>
      </c>
      <c r="CC366">
        <f t="shared" si="220"/>
        <v>19408037.20528768</v>
      </c>
    </row>
    <row r="367" spans="2:81" x14ac:dyDescent="0.25">
      <c r="B367" s="2" t="s">
        <v>37</v>
      </c>
      <c r="C367" s="2">
        <v>359</v>
      </c>
      <c r="D367" s="2">
        <v>359</v>
      </c>
      <c r="E367" s="2">
        <f t="shared" si="226"/>
        <v>7.4722222222222214</v>
      </c>
      <c r="F367" s="7">
        <v>26.9</v>
      </c>
      <c r="G367" s="13">
        <f t="shared" si="221"/>
        <v>-0.41666666666666663</v>
      </c>
      <c r="H367" s="13">
        <f t="shared" si="222"/>
        <v>-1.5</v>
      </c>
      <c r="I367" s="13">
        <f t="shared" si="193"/>
        <v>20.132591766010794</v>
      </c>
      <c r="J367" s="19" t="str">
        <f t="shared" si="194"/>
        <v>Yes</v>
      </c>
      <c r="K367" s="13">
        <f t="shared" si="195"/>
        <v>-552.08333333333326</v>
      </c>
      <c r="L367" s="13">
        <f t="shared" si="196"/>
        <v>-427.96474156732245</v>
      </c>
      <c r="M367" s="13">
        <f t="shared" si="197"/>
        <v>-3197.8476522669371</v>
      </c>
      <c r="N367" s="13">
        <f t="shared" si="198"/>
        <v>-0.11078168004471012</v>
      </c>
      <c r="O367" s="13">
        <f t="shared" si="199"/>
        <v>0.11078168004471012</v>
      </c>
      <c r="P367" s="13">
        <f t="shared" si="223"/>
        <v>-352.09473712862888</v>
      </c>
      <c r="Q367" s="13">
        <f t="shared" si="200"/>
        <v>352.09473712862888</v>
      </c>
      <c r="R367" s="13">
        <f t="shared" si="201"/>
        <v>-3.1978476522669372</v>
      </c>
      <c r="S367" s="13">
        <f t="shared" si="224"/>
        <v>389.08483165023381</v>
      </c>
      <c r="T367">
        <f t="shared" si="202"/>
        <v>103.986</v>
      </c>
      <c r="U367" s="13">
        <f t="shared" si="190"/>
        <v>36.990094521604931</v>
      </c>
      <c r="V367" s="13">
        <f t="shared" si="225"/>
        <v>16026.089187885809</v>
      </c>
      <c r="W367" s="13">
        <f t="shared" si="227"/>
        <v>-3.0870659722222271</v>
      </c>
      <c r="X367" s="13">
        <f t="shared" si="191"/>
        <v>3.0870659722222271</v>
      </c>
      <c r="Y367">
        <f t="shared" si="203"/>
        <v>35.140589795524683</v>
      </c>
      <c r="Z367">
        <f t="shared" si="204"/>
        <v>29.86950132619598</v>
      </c>
      <c r="AA367">
        <f t="shared" si="205"/>
        <v>26.882551193576383</v>
      </c>
      <c r="AB367">
        <f t="shared" si="206"/>
        <v>25.538423633897562</v>
      </c>
      <c r="AC367">
        <f t="shared" si="207"/>
        <v>25.538423633897562</v>
      </c>
      <c r="AD367">
        <f t="shared" si="208"/>
        <v>22.984581270507807</v>
      </c>
      <c r="AE367">
        <f t="shared" si="209"/>
        <v>19.536894079931635</v>
      </c>
      <c r="AF367">
        <f t="shared" si="210"/>
        <v>18.560049375935051</v>
      </c>
      <c r="AG367">
        <f>AG366+AF367</f>
        <v>8041.2069900651268</v>
      </c>
      <c r="AH367" s="13">
        <f>S367-AG367*-1</f>
        <v>8430.2918217153601</v>
      </c>
      <c r="AI367" s="13">
        <f t="shared" si="211"/>
        <v>1275073.0564778792</v>
      </c>
      <c r="AJ367" s="13">
        <f>(R367+AH367)/1000</f>
        <v>8.4270939740630926</v>
      </c>
      <c r="AK367">
        <f t="shared" si="212"/>
        <v>1275.4621413095292</v>
      </c>
      <c r="AL367" s="13">
        <f>V367-AG367</f>
        <v>7984.8821978206824</v>
      </c>
      <c r="BU367" s="13">
        <f t="shared" si="213"/>
        <v>1679.9285049171788</v>
      </c>
      <c r="BV367">
        <f t="shared" si="214"/>
        <v>6719.7140196687151</v>
      </c>
      <c r="BW367">
        <f t="shared" si="215"/>
        <v>1.5272077317428898E-4</v>
      </c>
      <c r="BX367" s="13">
        <f t="shared" si="192"/>
        <v>1653.0459537236025</v>
      </c>
      <c r="BY367">
        <f t="shared" si="216"/>
        <v>1021.5823994011863</v>
      </c>
      <c r="BZ367">
        <f t="shared" si="217"/>
        <v>4086.3295976047452</v>
      </c>
      <c r="CA367">
        <f t="shared" si="218"/>
        <v>9.2871127218289667E-5</v>
      </c>
      <c r="CB367">
        <f t="shared" si="219"/>
        <v>11786215.866952116</v>
      </c>
      <c r="CC367">
        <f t="shared" si="220"/>
        <v>19381696.48537996</v>
      </c>
    </row>
    <row r="368" spans="2:81" x14ac:dyDescent="0.25">
      <c r="B368" s="2" t="s">
        <v>37</v>
      </c>
      <c r="C368" s="2">
        <v>360</v>
      </c>
      <c r="D368" s="2">
        <v>360</v>
      </c>
      <c r="E368" s="2">
        <f t="shared" si="226"/>
        <v>6.9444444444444446</v>
      </c>
      <c r="F368" s="7">
        <v>25</v>
      </c>
      <c r="G368" s="13">
        <f t="shared" si="221"/>
        <v>-0.51388888888888873</v>
      </c>
      <c r="H368" s="13">
        <f t="shared" si="222"/>
        <v>-1.8499999999999996</v>
      </c>
      <c r="I368" s="13">
        <f t="shared" si="193"/>
        <v>17.389021508487652</v>
      </c>
      <c r="J368" s="19" t="str">
        <f t="shared" si="194"/>
        <v>Yes</v>
      </c>
      <c r="K368" s="13">
        <f t="shared" si="195"/>
        <v>-680.9027777777776</v>
      </c>
      <c r="L368" s="13">
        <f t="shared" si="196"/>
        <v>-559.52775626928997</v>
      </c>
      <c r="M368" s="13">
        <f t="shared" si="197"/>
        <v>-3885.609418536736</v>
      </c>
      <c r="N368" s="13">
        <f t="shared" si="198"/>
        <v>1.1552181277595488</v>
      </c>
      <c r="O368" s="13">
        <f t="shared" si="199"/>
        <v>-1.1552181277595488</v>
      </c>
      <c r="P368" s="13">
        <f t="shared" si="223"/>
        <v>-353.24995525638843</v>
      </c>
      <c r="Q368" s="13">
        <f t="shared" si="200"/>
        <v>353.24995525638843</v>
      </c>
      <c r="R368" s="13">
        <f t="shared" si="201"/>
        <v>-3.885609418536736</v>
      </c>
      <c r="S368" s="13">
        <f t="shared" si="224"/>
        <v>385.19922223169709</v>
      </c>
      <c r="T368">
        <f t="shared" si="202"/>
        <v>103.986</v>
      </c>
      <c r="U368" s="13">
        <f t="shared" si="190"/>
        <v>31.949266975308646</v>
      </c>
      <c r="V368" s="13">
        <f t="shared" si="225"/>
        <v>16058.038454861118</v>
      </c>
      <c r="W368" s="13">
        <f t="shared" si="227"/>
        <v>-5.0408275462962848</v>
      </c>
      <c r="X368" s="13">
        <f t="shared" si="191"/>
        <v>5.0408275462962848</v>
      </c>
      <c r="Y368">
        <f t="shared" si="203"/>
        <v>30.351803626543212</v>
      </c>
      <c r="Z368">
        <f t="shared" si="204"/>
        <v>25.799033082561731</v>
      </c>
      <c r="AA368">
        <f t="shared" si="205"/>
        <v>23.219129774305557</v>
      </c>
      <c r="AB368">
        <f t="shared" si="206"/>
        <v>22.058173285590279</v>
      </c>
      <c r="AC368">
        <f t="shared" si="207"/>
        <v>22.058173285590279</v>
      </c>
      <c r="AD368">
        <f t="shared" si="208"/>
        <v>19.85235595703125</v>
      </c>
      <c r="AE368">
        <f t="shared" si="209"/>
        <v>16.874502563476561</v>
      </c>
      <c r="AF368">
        <f t="shared" si="210"/>
        <v>16.030777435302731</v>
      </c>
      <c r="AG368">
        <f>AG367+AF368</f>
        <v>8057.2377675004291</v>
      </c>
      <c r="AH368" s="13">
        <f>S368-AG368*-1</f>
        <v>8442.4369897321267</v>
      </c>
      <c r="AI368" s="13">
        <f t="shared" si="211"/>
        <v>1283515.4934676113</v>
      </c>
      <c r="AJ368" s="13">
        <f>(R368+AH368)/1000</f>
        <v>8.438551380313589</v>
      </c>
      <c r="AK368">
        <f t="shared" si="212"/>
        <v>1283.9006926898428</v>
      </c>
      <c r="AL368" s="13">
        <f>V368-AG368</f>
        <v>8000.8006873606892</v>
      </c>
      <c r="BU368" s="13">
        <f t="shared" si="213"/>
        <v>1679.9285049171788</v>
      </c>
      <c r="BV368">
        <f t="shared" si="214"/>
        <v>6719.7140196687151</v>
      </c>
      <c r="BW368">
        <f t="shared" si="215"/>
        <v>1.5272077317428898E-4</v>
      </c>
      <c r="BX368" s="13">
        <f t="shared" si="192"/>
        <v>1656.7093751428731</v>
      </c>
      <c r="BY368">
        <f t="shared" si="216"/>
        <v>1023.8463938382956</v>
      </c>
      <c r="BZ368">
        <f t="shared" si="217"/>
        <v>4095.3855753531825</v>
      </c>
      <c r="CA368">
        <f t="shared" si="218"/>
        <v>9.3076944894390516E-5</v>
      </c>
      <c r="CB368">
        <f t="shared" si="219"/>
        <v>11786215.866952116</v>
      </c>
      <c r="CC368">
        <f t="shared" si="220"/>
        <v>19338838.442133706</v>
      </c>
    </row>
    <row r="369" spans="2:81" x14ac:dyDescent="0.25">
      <c r="B369" s="2" t="s">
        <v>37</v>
      </c>
      <c r="C369" s="2">
        <v>361</v>
      </c>
      <c r="D369" s="2">
        <v>361</v>
      </c>
      <c r="E369" s="2">
        <f t="shared" si="226"/>
        <v>6.4444444444444438</v>
      </c>
      <c r="F369" s="7">
        <v>23.2</v>
      </c>
      <c r="G369" s="13">
        <f t="shared" si="221"/>
        <v>-0.43055555555555575</v>
      </c>
      <c r="H369" s="13">
        <f t="shared" si="222"/>
        <v>-1.5500000000000007</v>
      </c>
      <c r="I369" s="13">
        <f t="shared" si="193"/>
        <v>14.975147098765426</v>
      </c>
      <c r="J369" s="19" t="str">
        <f t="shared" si="194"/>
        <v>Yes</v>
      </c>
      <c r="K369" s="13">
        <f t="shared" si="195"/>
        <v>-570.48611111111131</v>
      </c>
      <c r="L369" s="13">
        <f t="shared" si="196"/>
        <v>-451.52496401234589</v>
      </c>
      <c r="M369" s="13">
        <f t="shared" si="197"/>
        <v>-2909.8275458573398</v>
      </c>
      <c r="N369" s="13">
        <f t="shared" si="198"/>
        <v>1.5252418985871188</v>
      </c>
      <c r="O369" s="13">
        <f t="shared" si="199"/>
        <v>-1.5252418985871188</v>
      </c>
      <c r="P369" s="13">
        <f t="shared" si="223"/>
        <v>-354.77519715497556</v>
      </c>
      <c r="Q369" s="13">
        <f t="shared" si="200"/>
        <v>354.77519715497556</v>
      </c>
      <c r="R369" s="13">
        <f t="shared" si="201"/>
        <v>-2.9098275458573397</v>
      </c>
      <c r="S369" s="13">
        <f t="shared" si="224"/>
        <v>382.28939468583974</v>
      </c>
      <c r="T369">
        <f t="shared" si="202"/>
        <v>103.986</v>
      </c>
      <c r="U369" s="13">
        <f t="shared" si="190"/>
        <v>27.514197530864188</v>
      </c>
      <c r="V369" s="13">
        <f t="shared" si="225"/>
        <v>16085.552652391982</v>
      </c>
      <c r="W369" s="13">
        <f t="shared" si="227"/>
        <v>-4.4350694444444585</v>
      </c>
      <c r="X369" s="13">
        <f t="shared" si="191"/>
        <v>4.4350694444444585</v>
      </c>
      <c r="Y369">
        <f t="shared" si="203"/>
        <v>26.138487654320976</v>
      </c>
      <c r="Z369">
        <f t="shared" si="204"/>
        <v>22.217714506172829</v>
      </c>
      <c r="AA369">
        <f t="shared" si="205"/>
        <v>19.995943055555546</v>
      </c>
      <c r="AB369">
        <f t="shared" si="206"/>
        <v>18.996145902777769</v>
      </c>
      <c r="AC369">
        <f t="shared" si="207"/>
        <v>18.996145902777769</v>
      </c>
      <c r="AD369">
        <f t="shared" si="208"/>
        <v>17.096531312499994</v>
      </c>
      <c r="AE369">
        <f t="shared" si="209"/>
        <v>14.532051615624995</v>
      </c>
      <c r="AF369">
        <f t="shared" si="210"/>
        <v>13.805449034843745</v>
      </c>
      <c r="AG369">
        <f>AG368+AF369</f>
        <v>8071.0432165352731</v>
      </c>
      <c r="AH369" s="13">
        <f>S369-AG369*-1</f>
        <v>8453.3326112211125</v>
      </c>
      <c r="AI369" s="13">
        <f t="shared" si="211"/>
        <v>1291968.8260788324</v>
      </c>
      <c r="AJ369" s="13">
        <f>(R369+AH369)/1000</f>
        <v>8.4504227836752541</v>
      </c>
      <c r="AK369">
        <f t="shared" si="212"/>
        <v>1292.3511154735181</v>
      </c>
      <c r="AL369" s="13">
        <f>V369-AG369</f>
        <v>8014.5094358567085</v>
      </c>
      <c r="BU369" s="13">
        <f t="shared" si="213"/>
        <v>1679.9285049171788</v>
      </c>
      <c r="BV369">
        <f t="shared" si="214"/>
        <v>6719.7140196687151</v>
      </c>
      <c r="BW369">
        <f t="shared" si="215"/>
        <v>1.5272077317428898E-4</v>
      </c>
      <c r="BX369" s="13">
        <f t="shared" si="192"/>
        <v>1659.9325618616233</v>
      </c>
      <c r="BY369">
        <f t="shared" si="216"/>
        <v>1025.8383232304832</v>
      </c>
      <c r="BZ369">
        <f t="shared" si="217"/>
        <v>4103.3532929219327</v>
      </c>
      <c r="CA369">
        <f t="shared" si="218"/>
        <v>9.3258029384589374E-5</v>
      </c>
      <c r="CB369">
        <f t="shared" si="219"/>
        <v>11786215.866952116</v>
      </c>
      <c r="CC369">
        <f t="shared" si="220"/>
        <v>19301287.105016235</v>
      </c>
    </row>
    <row r="370" spans="2:81" x14ac:dyDescent="0.25">
      <c r="B370" s="2" t="s">
        <v>37</v>
      </c>
      <c r="C370" s="2">
        <v>362</v>
      </c>
      <c r="D370" s="2">
        <v>362</v>
      </c>
      <c r="E370" s="2">
        <f t="shared" si="226"/>
        <v>6.083333333333333</v>
      </c>
      <c r="F370" s="7">
        <v>21.9</v>
      </c>
      <c r="G370" s="13">
        <f t="shared" si="221"/>
        <v>-0.29166666666666635</v>
      </c>
      <c r="H370" s="13">
        <f t="shared" si="222"/>
        <v>-1.0499999999999989</v>
      </c>
      <c r="I370" s="13">
        <f t="shared" si="193"/>
        <v>13.343917769097219</v>
      </c>
      <c r="J370" s="19" t="str">
        <f t="shared" si="194"/>
        <v>Yes</v>
      </c>
      <c r="K370" s="13">
        <f t="shared" si="195"/>
        <v>-386.45833333333292</v>
      </c>
      <c r="L370" s="13">
        <f t="shared" si="196"/>
        <v>-269.1284155642357</v>
      </c>
      <c r="M370" s="13">
        <f t="shared" si="197"/>
        <v>-1637.1978613491003</v>
      </c>
      <c r="N370" s="13">
        <f t="shared" si="198"/>
        <v>1.3598989750706465</v>
      </c>
      <c r="O370" s="13">
        <f t="shared" si="199"/>
        <v>-1.3598989750706465</v>
      </c>
      <c r="P370" s="13">
        <f t="shared" si="223"/>
        <v>-356.13509613004618</v>
      </c>
      <c r="Q370" s="13">
        <f t="shared" si="200"/>
        <v>356.13509613004618</v>
      </c>
      <c r="R370" s="13">
        <f t="shared" si="201"/>
        <v>-1.6371978613491003</v>
      </c>
      <c r="S370" s="13">
        <f t="shared" si="224"/>
        <v>380.65219682449066</v>
      </c>
      <c r="T370">
        <f t="shared" si="202"/>
        <v>103.986</v>
      </c>
      <c r="U370" s="13">
        <f t="shared" si="190"/>
        <v>24.517100694444441</v>
      </c>
      <c r="V370" s="13">
        <f t="shared" si="225"/>
        <v>16110.069753086425</v>
      </c>
      <c r="W370" s="13">
        <f t="shared" si="227"/>
        <v>-2.9970968364197468</v>
      </c>
      <c r="X370" s="13">
        <f t="shared" si="191"/>
        <v>2.9970968364197468</v>
      </c>
      <c r="Y370">
        <f t="shared" si="203"/>
        <v>23.291245659722218</v>
      </c>
      <c r="Z370">
        <f t="shared" si="204"/>
        <v>19.797558810763885</v>
      </c>
      <c r="AA370">
        <f t="shared" si="205"/>
        <v>17.817802929687495</v>
      </c>
      <c r="AB370">
        <f t="shared" si="206"/>
        <v>16.926912783203118</v>
      </c>
      <c r="AC370">
        <f t="shared" si="207"/>
        <v>16.926912783203118</v>
      </c>
      <c r="AD370">
        <f t="shared" si="208"/>
        <v>15.234221504882807</v>
      </c>
      <c r="AE370">
        <f t="shared" si="209"/>
        <v>12.949088279150386</v>
      </c>
      <c r="AF370">
        <f t="shared" si="210"/>
        <v>12.301633865192866</v>
      </c>
      <c r="AG370">
        <f>AG369+AF370</f>
        <v>8083.3448504004664</v>
      </c>
      <c r="AH370" s="13">
        <f>S370-AG370*-1</f>
        <v>8463.997047224957</v>
      </c>
      <c r="AI370" s="13">
        <f t="shared" si="211"/>
        <v>1300432.8231260574</v>
      </c>
      <c r="AJ370" s="13">
        <f>(R370+AH370)/1000</f>
        <v>8.4623598493636081</v>
      </c>
      <c r="AK370">
        <f t="shared" si="212"/>
        <v>1300.8134753228817</v>
      </c>
      <c r="AL370" s="13">
        <f>V370-AG370</f>
        <v>8026.724902685959</v>
      </c>
      <c r="BU370" s="13">
        <f t="shared" si="213"/>
        <v>1679.9285049171788</v>
      </c>
      <c r="BV370">
        <f t="shared" si="214"/>
        <v>6719.7140196687151</v>
      </c>
      <c r="BW370">
        <f t="shared" si="215"/>
        <v>1.5272077317428898E-4</v>
      </c>
      <c r="BX370" s="13">
        <f t="shared" si="192"/>
        <v>1662.1107019874912</v>
      </c>
      <c r="BY370">
        <f t="shared" si="216"/>
        <v>1027.1844138282695</v>
      </c>
      <c r="BZ370">
        <f t="shared" si="217"/>
        <v>4108.737655313078</v>
      </c>
      <c r="CA370">
        <f t="shared" si="218"/>
        <v>9.3380401257115415E-5</v>
      </c>
      <c r="CB370">
        <f t="shared" si="219"/>
        <v>11786215.866952116</v>
      </c>
      <c r="CC370">
        <f t="shared" si="220"/>
        <v>19275993.417974774</v>
      </c>
    </row>
    <row r="371" spans="2:81" x14ac:dyDescent="0.25">
      <c r="B371" s="2" t="s">
        <v>37</v>
      </c>
      <c r="C371" s="2">
        <v>363</v>
      </c>
      <c r="D371" s="2">
        <v>363</v>
      </c>
      <c r="E371" s="2">
        <f t="shared" si="226"/>
        <v>5.8611111111111116</v>
      </c>
      <c r="F371" s="7">
        <v>21.1</v>
      </c>
      <c r="G371" s="13">
        <f t="shared" si="221"/>
        <v>-0.16666666666666657</v>
      </c>
      <c r="H371" s="13">
        <f t="shared" si="222"/>
        <v>-0.59999999999999964</v>
      </c>
      <c r="I371" s="13">
        <f t="shared" si="193"/>
        <v>12.386826025270061</v>
      </c>
      <c r="J371" s="19" t="str">
        <f t="shared" si="194"/>
        <v>Yes</v>
      </c>
      <c r="K371" s="13">
        <f t="shared" si="195"/>
        <v>-220.8333333333332</v>
      </c>
      <c r="L371" s="13">
        <f t="shared" si="196"/>
        <v>-104.46050730806314</v>
      </c>
      <c r="M371" s="13">
        <f t="shared" si="197"/>
        <v>-612.2546400555924</v>
      </c>
      <c r="N371" s="13">
        <f t="shared" si="198"/>
        <v>1.1462330142653914</v>
      </c>
      <c r="O371" s="13">
        <f t="shared" si="199"/>
        <v>-1.1462330142653914</v>
      </c>
      <c r="P371" s="13">
        <f t="shared" si="223"/>
        <v>-357.2813291443116</v>
      </c>
      <c r="Q371" s="13">
        <f t="shared" si="200"/>
        <v>357.2813291443116</v>
      </c>
      <c r="R371" s="13">
        <f t="shared" si="201"/>
        <v>-0.61225464005559238</v>
      </c>
      <c r="S371" s="13">
        <f t="shared" si="224"/>
        <v>380.03994218443506</v>
      </c>
      <c r="T371">
        <f t="shared" si="202"/>
        <v>103.986</v>
      </c>
      <c r="U371" s="13">
        <f t="shared" si="190"/>
        <v>22.758613040123457</v>
      </c>
      <c r="V371" s="13">
        <f t="shared" si="225"/>
        <v>16132.828366126549</v>
      </c>
      <c r="W371" s="13">
        <f t="shared" si="227"/>
        <v>-1.7584876543209838</v>
      </c>
      <c r="X371" s="13">
        <f t="shared" si="191"/>
        <v>1.7584876543209838</v>
      </c>
      <c r="Y371">
        <f t="shared" si="203"/>
        <v>21.620682388117284</v>
      </c>
      <c r="Z371">
        <f t="shared" si="204"/>
        <v>18.37758002989969</v>
      </c>
      <c r="AA371">
        <f t="shared" si="205"/>
        <v>16.539822026909722</v>
      </c>
      <c r="AB371">
        <f t="shared" si="206"/>
        <v>15.712830925564235</v>
      </c>
      <c r="AC371">
        <f t="shared" si="207"/>
        <v>15.712830925564235</v>
      </c>
      <c r="AD371">
        <f t="shared" si="208"/>
        <v>14.141547833007811</v>
      </c>
      <c r="AE371">
        <f t="shared" si="209"/>
        <v>12.020315658056639</v>
      </c>
      <c r="AF371">
        <f t="shared" si="210"/>
        <v>11.419299875153806</v>
      </c>
      <c r="AG371">
        <f>AG370+AF371</f>
        <v>8094.7641502756205</v>
      </c>
      <c r="AH371" s="13">
        <f>S371-AG371*-1</f>
        <v>8474.8040924600555</v>
      </c>
      <c r="AI371" s="13">
        <f t="shared" si="211"/>
        <v>1308907.6272185175</v>
      </c>
      <c r="AJ371" s="13">
        <f>(R371+AH371)/1000</f>
        <v>8.4741918378200012</v>
      </c>
      <c r="AK371">
        <f t="shared" si="212"/>
        <v>1309.2876671607016</v>
      </c>
      <c r="AL371" s="13">
        <f>V371-AG371</f>
        <v>8038.0642158509281</v>
      </c>
      <c r="BU371" s="13">
        <f t="shared" si="213"/>
        <v>1679.9285049171788</v>
      </c>
      <c r="BV371">
        <f t="shared" si="214"/>
        <v>6719.7140196687151</v>
      </c>
      <c r="BW371">
        <f t="shared" si="215"/>
        <v>1.5272077317428898E-4</v>
      </c>
      <c r="BX371" s="13">
        <f t="shared" si="192"/>
        <v>1663.3886828902691</v>
      </c>
      <c r="BY371">
        <f t="shared" si="216"/>
        <v>1027.9742060261863</v>
      </c>
      <c r="BZ371">
        <f t="shared" si="217"/>
        <v>4111.8968241047451</v>
      </c>
      <c r="CA371">
        <f t="shared" si="218"/>
        <v>9.3452200547835119E-5</v>
      </c>
      <c r="CB371">
        <f t="shared" si="219"/>
        <v>11786215.866952116</v>
      </c>
      <c r="CC371">
        <f t="shared" si="220"/>
        <v>19261183.679443043</v>
      </c>
    </row>
    <row r="372" spans="2:81" x14ac:dyDescent="0.25">
      <c r="B372" s="2" t="s">
        <v>37</v>
      </c>
      <c r="C372" s="2">
        <v>364</v>
      </c>
      <c r="D372" s="2">
        <v>364</v>
      </c>
      <c r="E372" s="2">
        <f t="shared" si="226"/>
        <v>5.75</v>
      </c>
      <c r="F372" s="7">
        <v>20.7</v>
      </c>
      <c r="G372" s="13">
        <f t="shared" si="221"/>
        <v>-5.5555555555555851E-2</v>
      </c>
      <c r="H372" s="13">
        <f t="shared" si="222"/>
        <v>-0.20000000000000107</v>
      </c>
      <c r="I372" s="13">
        <f t="shared" si="193"/>
        <v>11.921634921874999</v>
      </c>
      <c r="J372" s="19" t="str">
        <f t="shared" si="194"/>
        <v>Yes</v>
      </c>
      <c r="K372" s="13">
        <f t="shared" si="195"/>
        <v>-73.611111111111498</v>
      </c>
      <c r="L372" s="13">
        <f t="shared" si="196"/>
        <v>42.296523810763503</v>
      </c>
      <c r="M372" s="13">
        <f t="shared" si="197"/>
        <v>243.20501191189015</v>
      </c>
      <c r="N372" s="13">
        <f t="shared" si="198"/>
        <v>1.0979118020353487</v>
      </c>
      <c r="O372" s="13">
        <f t="shared" si="199"/>
        <v>-1.0979118020353487</v>
      </c>
      <c r="P372" s="13">
        <f t="shared" si="223"/>
        <v>-358.37924094634695</v>
      </c>
      <c r="Q372" s="13">
        <f t="shared" si="200"/>
        <v>358.37924094634695</v>
      </c>
      <c r="R372" s="13">
        <f t="shared" si="201"/>
        <v>0.24320501191189015</v>
      </c>
      <c r="S372" s="13">
        <f t="shared" si="224"/>
        <v>380.28314719634693</v>
      </c>
      <c r="T372">
        <f t="shared" si="202"/>
        <v>103.986</v>
      </c>
      <c r="U372" s="13">
        <f t="shared" si="190"/>
        <v>21.903906249999999</v>
      </c>
      <c r="V372" s="13">
        <f t="shared" si="225"/>
        <v>16154.732272376548</v>
      </c>
      <c r="W372" s="13">
        <f t="shared" si="227"/>
        <v>-0.8547067901234584</v>
      </c>
      <c r="X372" s="13">
        <f t="shared" si="191"/>
        <v>0.8547067901234584</v>
      </c>
      <c r="Y372">
        <f t="shared" si="203"/>
        <v>20.808710937499999</v>
      </c>
      <c r="Z372">
        <f t="shared" si="204"/>
        <v>17.687404296874998</v>
      </c>
      <c r="AA372">
        <f t="shared" si="205"/>
        <v>15.918663867187499</v>
      </c>
      <c r="AB372">
        <f t="shared" si="206"/>
        <v>15.122730673828123</v>
      </c>
      <c r="AC372">
        <f t="shared" si="207"/>
        <v>15.122730673828123</v>
      </c>
      <c r="AD372">
        <f t="shared" si="208"/>
        <v>13.61045760644531</v>
      </c>
      <c r="AE372">
        <f t="shared" si="209"/>
        <v>11.568888965478513</v>
      </c>
      <c r="AF372">
        <f t="shared" si="210"/>
        <v>10.990444517204587</v>
      </c>
      <c r="AG372">
        <f>AG371+AF372</f>
        <v>8105.7545947928247</v>
      </c>
      <c r="AH372" s="13">
        <f>S372-AG372*-1</f>
        <v>8486.037741989172</v>
      </c>
      <c r="AI372" s="13">
        <f t="shared" si="211"/>
        <v>1317393.6649605066</v>
      </c>
      <c r="AJ372" s="13">
        <f>(R372+AH372)/1000</f>
        <v>8.4862809470010827</v>
      </c>
      <c r="AK372">
        <f t="shared" si="212"/>
        <v>1317.7739481077026</v>
      </c>
      <c r="AL372" s="13">
        <f>V372-AG372</f>
        <v>8048.9776775837236</v>
      </c>
      <c r="BU372" s="13">
        <f t="shared" si="213"/>
        <v>1679.9285049171788</v>
      </c>
      <c r="BV372">
        <f t="shared" si="214"/>
        <v>6719.7140196687151</v>
      </c>
      <c r="BW372">
        <f t="shared" si="215"/>
        <v>1.5272077317428898E-4</v>
      </c>
      <c r="BX372" s="13">
        <f t="shared" si="192"/>
        <v>1664.0098410499913</v>
      </c>
      <c r="BY372">
        <f t="shared" si="216"/>
        <v>1028.3580817688946</v>
      </c>
      <c r="BZ372">
        <f t="shared" si="217"/>
        <v>4113.4323270755785</v>
      </c>
      <c r="CA372">
        <f t="shared" si="218"/>
        <v>9.3487098342626788E-5</v>
      </c>
      <c r="CB372">
        <f t="shared" si="219"/>
        <v>11786215.866952116</v>
      </c>
      <c r="CC372">
        <f t="shared" si="220"/>
        <v>19253993.673042092</v>
      </c>
    </row>
    <row r="373" spans="2:81" x14ac:dyDescent="0.25">
      <c r="B373" s="2" t="s">
        <v>37</v>
      </c>
      <c r="C373" s="2">
        <v>365</v>
      </c>
      <c r="D373" s="2">
        <v>365</v>
      </c>
      <c r="E373" s="2">
        <f t="shared" si="226"/>
        <v>5.75</v>
      </c>
      <c r="F373" s="7">
        <v>20.7</v>
      </c>
      <c r="G373" s="13">
        <f t="shared" si="221"/>
        <v>1.3888888888889086E-2</v>
      </c>
      <c r="H373" s="13">
        <f t="shared" si="222"/>
        <v>5.0000000000000711E-2</v>
      </c>
      <c r="I373" s="13">
        <f t="shared" si="193"/>
        <v>11.921634921874999</v>
      </c>
      <c r="J373" s="19" t="str">
        <f t="shared" si="194"/>
        <v>No</v>
      </c>
      <c r="K373" s="13">
        <f t="shared" si="195"/>
        <v>18.402777777778038</v>
      </c>
      <c r="L373" s="13">
        <f t="shared" si="196"/>
        <v>134.31041269965303</v>
      </c>
      <c r="M373" s="13">
        <f t="shared" si="197"/>
        <v>772.28487302300493</v>
      </c>
      <c r="N373" s="13">
        <f t="shared" si="198"/>
        <v>0.77228487302300497</v>
      </c>
      <c r="O373" s="13">
        <f t="shared" si="199"/>
        <v>-0.77228487302300497</v>
      </c>
      <c r="P373" s="13">
        <f t="shared" si="223"/>
        <v>-359.15152581936997</v>
      </c>
      <c r="Q373" s="13">
        <f t="shared" si="200"/>
        <v>359.15152581936997</v>
      </c>
      <c r="R373" s="13">
        <f t="shared" si="201"/>
        <v>0.77228487302300497</v>
      </c>
      <c r="S373" s="13">
        <f t="shared" si="224"/>
        <v>381.05543206936994</v>
      </c>
      <c r="T373">
        <f t="shared" si="202"/>
        <v>103.986</v>
      </c>
      <c r="U373" s="13">
        <f t="shared" si="190"/>
        <v>21.903906249999999</v>
      </c>
      <c r="V373" s="13">
        <f t="shared" si="225"/>
        <v>16176.636178626548</v>
      </c>
      <c r="W373" s="13">
        <f t="shared" si="227"/>
        <v>0</v>
      </c>
      <c r="X373" s="13">
        <f t="shared" si="191"/>
        <v>0</v>
      </c>
      <c r="Y373">
        <f t="shared" si="203"/>
        <v>20.808710937499999</v>
      </c>
      <c r="Z373">
        <f t="shared" si="204"/>
        <v>17.687404296874998</v>
      </c>
      <c r="AA373">
        <f t="shared" si="205"/>
        <v>15.918663867187499</v>
      </c>
      <c r="AB373">
        <f t="shared" si="206"/>
        <v>15.122730673828123</v>
      </c>
      <c r="AC373">
        <f t="shared" si="207"/>
        <v>15.122730673828123</v>
      </c>
      <c r="AD373">
        <f t="shared" si="208"/>
        <v>13.61045760644531</v>
      </c>
      <c r="AE373">
        <f t="shared" si="209"/>
        <v>11.568888965478513</v>
      </c>
      <c r="AF373">
        <f t="shared" si="210"/>
        <v>10.990444517204587</v>
      </c>
      <c r="AG373">
        <f>AG372+AF373</f>
        <v>8116.7450393100289</v>
      </c>
      <c r="AH373" s="13">
        <f>S373-AG373*-1</f>
        <v>8497.800471379398</v>
      </c>
      <c r="AI373" s="13">
        <f t="shared" si="211"/>
        <v>1325891.465431886</v>
      </c>
      <c r="AJ373" s="13">
        <f>(R373+AH373)/1000</f>
        <v>8.49857275625242</v>
      </c>
      <c r="AK373">
        <f t="shared" si="212"/>
        <v>1326.2725208639549</v>
      </c>
      <c r="AL373" s="13">
        <f>V373-AG373</f>
        <v>8059.891139316519</v>
      </c>
      <c r="BU373" s="13">
        <f t="shared" si="213"/>
        <v>1679.9285049171788</v>
      </c>
      <c r="BV373">
        <f t="shared" si="214"/>
        <v>6719.7140196687151</v>
      </c>
      <c r="BW373">
        <f t="shared" si="215"/>
        <v>1.5272077317428898E-4</v>
      </c>
      <c r="BX373" s="13">
        <f t="shared" si="192"/>
        <v>1664.0098410499913</v>
      </c>
      <c r="BY373">
        <f t="shared" si="216"/>
        <v>1028.3580817688946</v>
      </c>
      <c r="BZ373">
        <f t="shared" si="217"/>
        <v>4113.4323270755785</v>
      </c>
      <c r="CA373">
        <f t="shared" si="218"/>
        <v>9.3487098342626788E-5</v>
      </c>
      <c r="CB373">
        <f t="shared" si="219"/>
        <v>11786215.866952116</v>
      </c>
      <c r="CC373">
        <f t="shared" si="220"/>
        <v>19253993.673042092</v>
      </c>
    </row>
    <row r="374" spans="2:81" x14ac:dyDescent="0.25">
      <c r="B374" s="2" t="s">
        <v>37</v>
      </c>
      <c r="C374" s="2">
        <v>366</v>
      </c>
      <c r="D374" s="2">
        <v>366</v>
      </c>
      <c r="E374" s="2">
        <f t="shared" si="226"/>
        <v>5.7777777777777777</v>
      </c>
      <c r="F374" s="7">
        <v>20.8</v>
      </c>
      <c r="G374" s="13">
        <f t="shared" si="221"/>
        <v>6.9444444444444448E-2</v>
      </c>
      <c r="H374" s="13">
        <f t="shared" si="222"/>
        <v>0.25</v>
      </c>
      <c r="I374" s="13">
        <f t="shared" si="193"/>
        <v>12.037098024691357</v>
      </c>
      <c r="J374" s="19" t="str">
        <f t="shared" si="194"/>
        <v>No</v>
      </c>
      <c r="K374" s="13">
        <f t="shared" si="195"/>
        <v>92.0138888888889</v>
      </c>
      <c r="L374" s="13">
        <f t="shared" si="196"/>
        <v>208.03698691358028</v>
      </c>
      <c r="M374" s="13">
        <f t="shared" si="197"/>
        <v>1201.9914799451305</v>
      </c>
      <c r="N374" s="13">
        <f t="shared" si="198"/>
        <v>0.98984834722907977</v>
      </c>
      <c r="O374" s="13">
        <f t="shared" si="199"/>
        <v>-0.98984834722907977</v>
      </c>
      <c r="P374" s="13">
        <f t="shared" si="223"/>
        <v>-360.14137416659906</v>
      </c>
      <c r="Q374" s="13">
        <f t="shared" si="200"/>
        <v>360.14137416659906</v>
      </c>
      <c r="R374" s="13">
        <f t="shared" si="201"/>
        <v>1.2019914799451306</v>
      </c>
      <c r="S374" s="13">
        <f t="shared" si="224"/>
        <v>382.25742354931509</v>
      </c>
      <c r="T374">
        <f t="shared" si="202"/>
        <v>103.986</v>
      </c>
      <c r="U374" s="13">
        <f t="shared" si="190"/>
        <v>22.116049382716049</v>
      </c>
      <c r="V374" s="13">
        <f t="shared" si="225"/>
        <v>16198.752228009263</v>
      </c>
      <c r="W374" s="13">
        <f t="shared" si="227"/>
        <v>0.21214313271605079</v>
      </c>
      <c r="X374" s="13">
        <f t="shared" si="191"/>
        <v>0</v>
      </c>
      <c r="Y374">
        <f t="shared" si="203"/>
        <v>21.010246913580247</v>
      </c>
      <c r="Z374">
        <f t="shared" si="204"/>
        <v>17.858709876543209</v>
      </c>
      <c r="AA374">
        <f t="shared" si="205"/>
        <v>16.072838888888889</v>
      </c>
      <c r="AB374">
        <f t="shared" si="206"/>
        <v>15.269196944444444</v>
      </c>
      <c r="AC374">
        <f t="shared" si="207"/>
        <v>15.269196944444444</v>
      </c>
      <c r="AD374">
        <f t="shared" si="208"/>
        <v>13.742277249999999</v>
      </c>
      <c r="AE374">
        <f t="shared" si="209"/>
        <v>11.6809356625</v>
      </c>
      <c r="AF374">
        <f t="shared" si="210"/>
        <v>11.096888879374999</v>
      </c>
      <c r="AG374">
        <f>AG373+AF374</f>
        <v>8127.8419281894039</v>
      </c>
      <c r="AH374" s="13">
        <f>S374-AG374*-1</f>
        <v>8510.0993517387196</v>
      </c>
      <c r="AI374" s="13">
        <f t="shared" si="211"/>
        <v>1334401.5647836248</v>
      </c>
      <c r="AJ374" s="13">
        <f>(R374+AH374)/1000</f>
        <v>8.5113013432186655</v>
      </c>
      <c r="AK374">
        <f t="shared" si="212"/>
        <v>1334.7838222071737</v>
      </c>
      <c r="AL374" s="13">
        <f>V374-AG374</f>
        <v>8070.9102998198596</v>
      </c>
      <c r="BU374" s="13">
        <f t="shared" si="213"/>
        <v>1679.9285049171788</v>
      </c>
      <c r="BV374">
        <f t="shared" si="214"/>
        <v>6719.7140196687151</v>
      </c>
      <c r="BW374">
        <f t="shared" si="215"/>
        <v>1.5272077317428898E-4</v>
      </c>
      <c r="BX374" s="13">
        <f t="shared" si="192"/>
        <v>1663.85566602829</v>
      </c>
      <c r="BY374">
        <f t="shared" si="216"/>
        <v>1028.2628016054832</v>
      </c>
      <c r="BZ374">
        <f t="shared" si="217"/>
        <v>4113.0512064219329</v>
      </c>
      <c r="CA374">
        <f t="shared" si="218"/>
        <v>9.3478436509589381E-5</v>
      </c>
      <c r="CB374">
        <f t="shared" si="219"/>
        <v>11786215.866952116</v>
      </c>
      <c r="CC374">
        <f t="shared" si="220"/>
        <v>19255777.773041263</v>
      </c>
    </row>
    <row r="375" spans="2:81" x14ac:dyDescent="0.25">
      <c r="B375" s="2" t="s">
        <v>37</v>
      </c>
      <c r="C375" s="2">
        <v>367</v>
      </c>
      <c r="D375" s="2">
        <v>367</v>
      </c>
      <c r="E375" s="2">
        <f t="shared" si="226"/>
        <v>5.8888888888888884</v>
      </c>
      <c r="F375" s="7">
        <v>21.2</v>
      </c>
      <c r="G375" s="13">
        <f t="shared" si="221"/>
        <v>0.18055555555555566</v>
      </c>
      <c r="H375" s="13">
        <f t="shared" si="222"/>
        <v>0.65000000000000036</v>
      </c>
      <c r="I375" s="13">
        <f t="shared" si="193"/>
        <v>12.504514922839501</v>
      </c>
      <c r="J375" s="19" t="str">
        <f t="shared" si="194"/>
        <v>No</v>
      </c>
      <c r="K375" s="13">
        <f t="shared" si="195"/>
        <v>239.23611111111126</v>
      </c>
      <c r="L375" s="13">
        <f t="shared" si="196"/>
        <v>355.72662603395077</v>
      </c>
      <c r="M375" s="13">
        <f t="shared" si="197"/>
        <v>2094.8345755332653</v>
      </c>
      <c r="N375" s="13">
        <f t="shared" si="198"/>
        <v>1.2360382792369711</v>
      </c>
      <c r="O375" s="13">
        <f t="shared" si="199"/>
        <v>-1.2360382792369711</v>
      </c>
      <c r="P375" s="13">
        <f t="shared" si="223"/>
        <v>-361.37741244583606</v>
      </c>
      <c r="Q375" s="13">
        <f t="shared" si="200"/>
        <v>361.37741244583606</v>
      </c>
      <c r="R375" s="13">
        <f t="shared" si="201"/>
        <v>2.0948345755332651</v>
      </c>
      <c r="S375" s="13">
        <f t="shared" si="224"/>
        <v>384.35225812484833</v>
      </c>
      <c r="T375">
        <f t="shared" si="202"/>
        <v>103.986</v>
      </c>
      <c r="U375" s="13">
        <f t="shared" si="190"/>
        <v>22.974845679012343</v>
      </c>
      <c r="V375" s="13">
        <f t="shared" si="225"/>
        <v>16221.727073688277</v>
      </c>
      <c r="W375" s="13">
        <f t="shared" si="227"/>
        <v>0.85879629629629406</v>
      </c>
      <c r="X375" s="13">
        <f t="shared" si="191"/>
        <v>0</v>
      </c>
      <c r="Y375">
        <f t="shared" si="203"/>
        <v>21.826103395061725</v>
      </c>
      <c r="Z375">
        <f t="shared" si="204"/>
        <v>18.552187885802468</v>
      </c>
      <c r="AA375">
        <f t="shared" si="205"/>
        <v>16.696969097222222</v>
      </c>
      <c r="AB375">
        <f t="shared" si="206"/>
        <v>15.862120642361111</v>
      </c>
      <c r="AC375">
        <f t="shared" si="207"/>
        <v>15.862120642361111</v>
      </c>
      <c r="AD375">
        <f t="shared" si="208"/>
        <v>14.275908578125</v>
      </c>
      <c r="AE375">
        <f t="shared" si="209"/>
        <v>12.134522291406249</v>
      </c>
      <c r="AF375">
        <f t="shared" si="210"/>
        <v>11.527796176835936</v>
      </c>
      <c r="AG375">
        <f>AG374+AF375</f>
        <v>8139.36972436624</v>
      </c>
      <c r="AH375" s="13">
        <f>S375-AG375*-1</f>
        <v>8523.7219824910881</v>
      </c>
      <c r="AI375" s="13">
        <f t="shared" si="211"/>
        <v>1342925.286766116</v>
      </c>
      <c r="AJ375" s="13">
        <f>(R375+AH375)/1000</f>
        <v>8.5258168170666213</v>
      </c>
      <c r="AK375">
        <f t="shared" si="212"/>
        <v>1343.3096390242404</v>
      </c>
      <c r="AL375" s="13">
        <f>V375-AG375</f>
        <v>8082.3573493220365</v>
      </c>
      <c r="BU375" s="13">
        <f t="shared" si="213"/>
        <v>1679.9285049171788</v>
      </c>
      <c r="BV375">
        <f t="shared" si="214"/>
        <v>6719.7140196687151</v>
      </c>
      <c r="BW375">
        <f t="shared" si="215"/>
        <v>1.5272077317428898E-4</v>
      </c>
      <c r="BX375" s="13">
        <f t="shared" si="192"/>
        <v>1663.2315358199567</v>
      </c>
      <c r="BY375">
        <f t="shared" si="216"/>
        <v>1027.8770891367333</v>
      </c>
      <c r="BZ375">
        <f t="shared" si="217"/>
        <v>4111.5083565469331</v>
      </c>
      <c r="CA375">
        <f t="shared" si="218"/>
        <v>9.3443371739703018E-5</v>
      </c>
      <c r="CB375">
        <f t="shared" si="219"/>
        <v>11786215.866952116</v>
      </c>
      <c r="CC375">
        <f t="shared" si="220"/>
        <v>19263003.533456624</v>
      </c>
    </row>
    <row r="376" spans="2:81" x14ac:dyDescent="0.25">
      <c r="B376" s="2" t="s">
        <v>37</v>
      </c>
      <c r="C376" s="2">
        <v>368</v>
      </c>
      <c r="D376" s="2">
        <v>368</v>
      </c>
      <c r="E376" s="2">
        <f t="shared" si="226"/>
        <v>6.1388888888888893</v>
      </c>
      <c r="F376" s="7">
        <v>22.1</v>
      </c>
      <c r="G376" s="13">
        <f t="shared" si="221"/>
        <v>0.31944444444444453</v>
      </c>
      <c r="H376" s="13">
        <f t="shared" si="222"/>
        <v>1.1500000000000004</v>
      </c>
      <c r="I376" s="13">
        <f t="shared" si="193"/>
        <v>13.588755191936729</v>
      </c>
      <c r="J376" s="19" t="str">
        <f t="shared" si="194"/>
        <v>No</v>
      </c>
      <c r="K376" s="13">
        <f t="shared" si="195"/>
        <v>423.26388888888903</v>
      </c>
      <c r="L376" s="13">
        <f t="shared" si="196"/>
        <v>540.83864408082582</v>
      </c>
      <c r="M376" s="13">
        <f t="shared" si="197"/>
        <v>3320.1483428295141</v>
      </c>
      <c r="N376" s="13">
        <f t="shared" si="198"/>
        <v>1.3280476483850649</v>
      </c>
      <c r="O376" s="13">
        <f t="shared" si="199"/>
        <v>-1.3280476483850649</v>
      </c>
      <c r="P376" s="13">
        <f t="shared" si="223"/>
        <v>-362.70546009422111</v>
      </c>
      <c r="Q376" s="13">
        <f t="shared" si="200"/>
        <v>362.70546009422111</v>
      </c>
      <c r="R376" s="13">
        <f t="shared" si="201"/>
        <v>3.3201483428295142</v>
      </c>
      <c r="S376" s="13">
        <f t="shared" si="224"/>
        <v>387.67240646767783</v>
      </c>
      <c r="T376">
        <f t="shared" si="202"/>
        <v>103.986</v>
      </c>
      <c r="U376" s="13">
        <f t="shared" si="190"/>
        <v>24.966946373456793</v>
      </c>
      <c r="V376" s="13">
        <f t="shared" si="225"/>
        <v>16246.694020061734</v>
      </c>
      <c r="W376" s="13">
        <f t="shared" si="227"/>
        <v>1.9921006944444493</v>
      </c>
      <c r="X376" s="13">
        <f t="shared" si="191"/>
        <v>0</v>
      </c>
      <c r="Y376">
        <f t="shared" si="203"/>
        <v>23.718599054783951</v>
      </c>
      <c r="Z376">
        <f t="shared" si="204"/>
        <v>20.160809196566358</v>
      </c>
      <c r="AA376">
        <f t="shared" si="205"/>
        <v>18.144728276909724</v>
      </c>
      <c r="AB376">
        <f t="shared" si="206"/>
        <v>17.237491863064236</v>
      </c>
      <c r="AC376">
        <f t="shared" si="207"/>
        <v>17.237491863064236</v>
      </c>
      <c r="AD376">
        <f t="shared" si="208"/>
        <v>15.513742676757813</v>
      </c>
      <c r="AE376">
        <f t="shared" si="209"/>
        <v>13.18668127524414</v>
      </c>
      <c r="AF376">
        <f t="shared" si="210"/>
        <v>12.527347211481933</v>
      </c>
      <c r="AG376">
        <f>AG375+AF376</f>
        <v>8151.8970715777223</v>
      </c>
      <c r="AH376" s="13">
        <f>S376-AG376*-1</f>
        <v>8539.5694780453996</v>
      </c>
      <c r="AI376" s="13">
        <f t="shared" si="211"/>
        <v>1351464.8562441615</v>
      </c>
      <c r="AJ376" s="13">
        <f>(R376+AH376)/1000</f>
        <v>8.542889626388229</v>
      </c>
      <c r="AK376">
        <f t="shared" si="212"/>
        <v>1351.8525286506285</v>
      </c>
      <c r="AL376" s="13">
        <f>V376-AG376</f>
        <v>8094.7969484840114</v>
      </c>
      <c r="BU376" s="13">
        <f t="shared" si="213"/>
        <v>1679.9285049171788</v>
      </c>
      <c r="BV376">
        <f t="shared" si="214"/>
        <v>6719.7140196687151</v>
      </c>
      <c r="BW376">
        <f t="shared" si="215"/>
        <v>1.5272077317428898E-4</v>
      </c>
      <c r="BX376" s="13">
        <f t="shared" si="192"/>
        <v>1661.783776640269</v>
      </c>
      <c r="BY376">
        <f t="shared" si="216"/>
        <v>1026.9823739636863</v>
      </c>
      <c r="BZ376">
        <f t="shared" si="217"/>
        <v>4107.9294958547453</v>
      </c>
      <c r="CA376">
        <f t="shared" si="218"/>
        <v>9.3362033996698758E-5</v>
      </c>
      <c r="CB376">
        <f t="shared" si="219"/>
        <v>11786215.866952116</v>
      </c>
      <c r="CC376">
        <f t="shared" si="220"/>
        <v>19279785.614606973</v>
      </c>
    </row>
    <row r="377" spans="2:81" x14ac:dyDescent="0.25">
      <c r="B377" s="2" t="s">
        <v>37</v>
      </c>
      <c r="C377" s="2">
        <v>369</v>
      </c>
      <c r="D377" s="2">
        <v>369</v>
      </c>
      <c r="E377" s="2">
        <f t="shared" si="226"/>
        <v>6.5277777777777777</v>
      </c>
      <c r="F377" s="7">
        <v>23.5</v>
      </c>
      <c r="G377" s="13">
        <f t="shared" si="221"/>
        <v>0.30555555555555547</v>
      </c>
      <c r="H377" s="13">
        <f t="shared" si="222"/>
        <v>1.0999999999999996</v>
      </c>
      <c r="I377" s="13">
        <f t="shared" si="193"/>
        <v>15.364939404899689</v>
      </c>
      <c r="J377" s="19" t="str">
        <f t="shared" si="194"/>
        <v>No</v>
      </c>
      <c r="K377" s="13">
        <f t="shared" si="195"/>
        <v>404.86111111111097</v>
      </c>
      <c r="L377" s="13">
        <f t="shared" si="196"/>
        <v>524.21205051601066</v>
      </c>
      <c r="M377" s="13">
        <f t="shared" si="197"/>
        <v>3421.9397742017363</v>
      </c>
      <c r="N377" s="13">
        <f t="shared" si="198"/>
        <v>0.15851384827581372</v>
      </c>
      <c r="O377" s="13">
        <f t="shared" si="199"/>
        <v>-0.15851384827581372</v>
      </c>
      <c r="P377" s="13">
        <f t="shared" si="223"/>
        <v>-362.8639739424969</v>
      </c>
      <c r="Q377" s="13">
        <f t="shared" si="200"/>
        <v>362.8639739424969</v>
      </c>
      <c r="R377" s="13">
        <f t="shared" si="201"/>
        <v>3.4219397742017361</v>
      </c>
      <c r="S377" s="13">
        <f t="shared" si="224"/>
        <v>391.09434624187958</v>
      </c>
      <c r="T377">
        <f t="shared" si="202"/>
        <v>103.986</v>
      </c>
      <c r="U377" s="13">
        <f t="shared" si="190"/>
        <v>28.230372299382715</v>
      </c>
      <c r="V377" s="13">
        <f t="shared" si="225"/>
        <v>16274.924392361116</v>
      </c>
      <c r="W377" s="13">
        <f t="shared" si="227"/>
        <v>3.2634259259259224</v>
      </c>
      <c r="X377" s="13">
        <f t="shared" si="191"/>
        <v>0</v>
      </c>
      <c r="Y377">
        <f t="shared" si="203"/>
        <v>26.818853684413579</v>
      </c>
      <c r="Z377">
        <f t="shared" si="204"/>
        <v>22.79602563175154</v>
      </c>
      <c r="AA377">
        <f t="shared" si="205"/>
        <v>20.516423068576387</v>
      </c>
      <c r="AB377">
        <f t="shared" si="206"/>
        <v>19.490601915147568</v>
      </c>
      <c r="AC377">
        <f t="shared" si="207"/>
        <v>19.490601915147568</v>
      </c>
      <c r="AD377">
        <f t="shared" si="208"/>
        <v>17.541541723632811</v>
      </c>
      <c r="AE377">
        <f t="shared" si="209"/>
        <v>14.910310465087889</v>
      </c>
      <c r="AF377">
        <f t="shared" si="210"/>
        <v>14.164794941833494</v>
      </c>
      <c r="AG377">
        <f>AG376+AF377</f>
        <v>8166.0618665195561</v>
      </c>
      <c r="AH377" s="13">
        <f>S377-AG377*-1</f>
        <v>8557.1562127614361</v>
      </c>
      <c r="AI377" s="13">
        <f t="shared" si="211"/>
        <v>1360022.012456923</v>
      </c>
      <c r="AJ377" s="13">
        <f>(R377+AH377)/1000</f>
        <v>8.560578152535637</v>
      </c>
      <c r="AK377">
        <f t="shared" si="212"/>
        <v>1360.4131068031641</v>
      </c>
      <c r="AL377" s="13">
        <f>V377-AG377</f>
        <v>8108.8625258415595</v>
      </c>
      <c r="BU377" s="13">
        <f t="shared" si="213"/>
        <v>1679.9285049171788</v>
      </c>
      <c r="BV377">
        <f t="shared" si="214"/>
        <v>6719.7140196687151</v>
      </c>
      <c r="BW377">
        <f t="shared" si="215"/>
        <v>1.5272077317428898E-4</v>
      </c>
      <c r="BX377" s="13">
        <f t="shared" si="192"/>
        <v>1659.4120818486024</v>
      </c>
      <c r="BY377">
        <f t="shared" si="216"/>
        <v>1025.5166665824363</v>
      </c>
      <c r="BZ377">
        <f t="shared" si="217"/>
        <v>4102.0666663297452</v>
      </c>
      <c r="CA377">
        <f t="shared" si="218"/>
        <v>9.3228787871130569E-5</v>
      </c>
      <c r="CB377">
        <f t="shared" si="219"/>
        <v>11786215.866952116</v>
      </c>
      <c r="CC377">
        <f t="shared" si="220"/>
        <v>19307341.01668388</v>
      </c>
    </row>
    <row r="378" spans="2:81" x14ac:dyDescent="0.25">
      <c r="B378" s="2" t="s">
        <v>37</v>
      </c>
      <c r="C378" s="2">
        <v>370</v>
      </c>
      <c r="D378" s="2">
        <v>370</v>
      </c>
      <c r="E378" s="2">
        <f t="shared" si="226"/>
        <v>6.75</v>
      </c>
      <c r="F378" s="7">
        <v>24.3</v>
      </c>
      <c r="G378" s="13">
        <f t="shared" si="221"/>
        <v>0.1388888888888889</v>
      </c>
      <c r="H378" s="13">
        <f t="shared" si="222"/>
        <v>0.5</v>
      </c>
      <c r="I378" s="13">
        <f t="shared" si="193"/>
        <v>16.428869296874996</v>
      </c>
      <c r="J378" s="19" t="str">
        <f t="shared" si="194"/>
        <v>No</v>
      </c>
      <c r="K378" s="13">
        <f t="shared" si="195"/>
        <v>184.0277777777778</v>
      </c>
      <c r="L378" s="13">
        <f t="shared" si="196"/>
        <v>304.44264707465277</v>
      </c>
      <c r="M378" s="13">
        <f t="shared" si="197"/>
        <v>2054.9878677539064</v>
      </c>
      <c r="N378" s="13">
        <f t="shared" si="198"/>
        <v>0.10020391713662269</v>
      </c>
      <c r="O378" s="13">
        <f t="shared" si="199"/>
        <v>-0.10020391713662269</v>
      </c>
      <c r="P378" s="13">
        <f t="shared" si="223"/>
        <v>-362.96417785963354</v>
      </c>
      <c r="Q378" s="13">
        <f t="shared" si="200"/>
        <v>362.96417785963354</v>
      </c>
      <c r="R378" s="13">
        <f t="shared" si="201"/>
        <v>2.0549878677539062</v>
      </c>
      <c r="S378" s="13">
        <f t="shared" si="224"/>
        <v>393.14933410963346</v>
      </c>
      <c r="T378">
        <f t="shared" si="202"/>
        <v>103.986</v>
      </c>
      <c r="U378" s="13">
        <f t="shared" si="190"/>
        <v>30.185156249999999</v>
      </c>
      <c r="V378" s="13">
        <f t="shared" si="225"/>
        <v>16305.109548611115</v>
      </c>
      <c r="W378" s="13">
        <f t="shared" si="227"/>
        <v>1.9547839506172835</v>
      </c>
      <c r="X378" s="13">
        <f t="shared" si="191"/>
        <v>0</v>
      </c>
      <c r="Y378">
        <f t="shared" si="203"/>
        <v>28.675898437499999</v>
      </c>
      <c r="Z378">
        <f t="shared" si="204"/>
        <v>24.374513671874997</v>
      </c>
      <c r="AA378">
        <f t="shared" si="205"/>
        <v>21.937062304687498</v>
      </c>
      <c r="AB378">
        <f t="shared" si="206"/>
        <v>20.840209189453123</v>
      </c>
      <c r="AC378">
        <f t="shared" si="207"/>
        <v>20.840209189453123</v>
      </c>
      <c r="AD378">
        <f t="shared" si="208"/>
        <v>18.75618827050781</v>
      </c>
      <c r="AE378">
        <f t="shared" si="209"/>
        <v>15.942760029931637</v>
      </c>
      <c r="AF378">
        <f t="shared" si="210"/>
        <v>15.145622028435055</v>
      </c>
      <c r="AG378">
        <f>AG377+AF378</f>
        <v>8181.2074885479915</v>
      </c>
      <c r="AH378" s="13">
        <f>S378-AG378*-1</f>
        <v>8574.3568226576244</v>
      </c>
      <c r="AI378" s="13">
        <f t="shared" si="211"/>
        <v>1368596.3692795807</v>
      </c>
      <c r="AJ378" s="13">
        <f>(R378+AH378)/1000</f>
        <v>8.5764118105253786</v>
      </c>
      <c r="AK378">
        <f t="shared" si="212"/>
        <v>1368.9895186136894</v>
      </c>
      <c r="AL378" s="13">
        <f>V378-AG378</f>
        <v>8123.9020600631238</v>
      </c>
      <c r="BU378" s="13">
        <f t="shared" si="213"/>
        <v>1679.9285049171788</v>
      </c>
      <c r="BV378">
        <f t="shared" si="214"/>
        <v>6719.7140196687151</v>
      </c>
      <c r="BW378">
        <f t="shared" si="215"/>
        <v>1.5272077317428898E-4</v>
      </c>
      <c r="BX378" s="13">
        <f t="shared" si="192"/>
        <v>1657.9914426124913</v>
      </c>
      <c r="BY378">
        <f t="shared" si="216"/>
        <v>1024.6387115345196</v>
      </c>
      <c r="BZ378">
        <f t="shared" si="217"/>
        <v>4098.5548461380786</v>
      </c>
      <c r="CA378">
        <f t="shared" si="218"/>
        <v>9.3148973775865427E-5</v>
      </c>
      <c r="CB378">
        <f t="shared" si="219"/>
        <v>11786215.866952116</v>
      </c>
      <c r="CC378">
        <f t="shared" si="220"/>
        <v>19323884.386865608</v>
      </c>
    </row>
    <row r="379" spans="2:81" x14ac:dyDescent="0.25">
      <c r="B379" s="2" t="s">
        <v>37</v>
      </c>
      <c r="C379" s="2">
        <v>371</v>
      </c>
      <c r="D379" s="2">
        <v>371</v>
      </c>
      <c r="E379" s="2">
        <f t="shared" si="226"/>
        <v>6.8055555555555554</v>
      </c>
      <c r="F379" s="7">
        <v>24.5</v>
      </c>
      <c r="G379" s="13">
        <f t="shared" si="221"/>
        <v>-6.9444444444444448E-2</v>
      </c>
      <c r="H379" s="13">
        <f t="shared" si="222"/>
        <v>-0.25</v>
      </c>
      <c r="I379" s="13">
        <f t="shared" si="193"/>
        <v>16.700416256751538</v>
      </c>
      <c r="J379" s="19" t="str">
        <f t="shared" si="194"/>
        <v>Yes</v>
      </c>
      <c r="K379" s="13">
        <f t="shared" si="195"/>
        <v>-92.0138888888889</v>
      </c>
      <c r="L379" s="13">
        <f t="shared" si="196"/>
        <v>28.672527367862642</v>
      </c>
      <c r="M379" s="13">
        <f t="shared" si="197"/>
        <v>195.13247792017631</v>
      </c>
      <c r="N379" s="13">
        <f t="shared" si="198"/>
        <v>-0.30378727516623905</v>
      </c>
      <c r="O379" s="13">
        <f t="shared" si="199"/>
        <v>0.30378727516623905</v>
      </c>
      <c r="P379" s="13">
        <f t="shared" si="223"/>
        <v>-362.66039058446728</v>
      </c>
      <c r="Q379" s="13">
        <f t="shared" si="200"/>
        <v>362.66039058446728</v>
      </c>
      <c r="R379" s="13">
        <f t="shared" si="201"/>
        <v>0.19513247792017632</v>
      </c>
      <c r="S379" s="13">
        <f t="shared" si="224"/>
        <v>393.34446658755365</v>
      </c>
      <c r="T379">
        <f t="shared" si="202"/>
        <v>103.986</v>
      </c>
      <c r="U379" s="13">
        <f t="shared" si="190"/>
        <v>30.684076003086414</v>
      </c>
      <c r="V379" s="13">
        <f t="shared" si="225"/>
        <v>16335.793624614202</v>
      </c>
      <c r="W379" s="13">
        <f t="shared" si="227"/>
        <v>0.49891975308641534</v>
      </c>
      <c r="X379" s="13">
        <f t="shared" si="191"/>
        <v>0</v>
      </c>
      <c r="Y379">
        <f t="shared" si="203"/>
        <v>29.149872202932091</v>
      </c>
      <c r="Z379">
        <f t="shared" si="204"/>
        <v>24.777391372492275</v>
      </c>
      <c r="AA379">
        <f t="shared" si="205"/>
        <v>22.299652235243048</v>
      </c>
      <c r="AB379">
        <f t="shared" si="206"/>
        <v>21.184669623480893</v>
      </c>
      <c r="AC379">
        <f t="shared" si="207"/>
        <v>21.184669623480893</v>
      </c>
      <c r="AD379">
        <f t="shared" si="208"/>
        <v>19.066202661132806</v>
      </c>
      <c r="AE379">
        <f t="shared" si="209"/>
        <v>16.206272261962884</v>
      </c>
      <c r="AF379">
        <f t="shared" si="210"/>
        <v>15.395958648864738</v>
      </c>
      <c r="AG379">
        <f>AG378+AF379</f>
        <v>8196.603447196856</v>
      </c>
      <c r="AH379" s="13">
        <f>S379-AG379*-1</f>
        <v>8589.94791378441</v>
      </c>
      <c r="AI379" s="13">
        <f t="shared" si="211"/>
        <v>1377186.317193365</v>
      </c>
      <c r="AJ379" s="13">
        <f>(R379+AH379)/1000</f>
        <v>8.5901430462623303</v>
      </c>
      <c r="AK379">
        <f t="shared" si="212"/>
        <v>1377.5796616599516</v>
      </c>
      <c r="AL379" s="13">
        <f>V379-AG379</f>
        <v>8139.1901774173457</v>
      </c>
      <c r="BU379" s="13">
        <f t="shared" si="213"/>
        <v>1679.9285049171788</v>
      </c>
      <c r="BV379">
        <f t="shared" si="214"/>
        <v>6719.7140196687151</v>
      </c>
      <c r="BW379">
        <f t="shared" si="215"/>
        <v>1.5272077317428898E-4</v>
      </c>
      <c r="BX379" s="13">
        <f t="shared" si="192"/>
        <v>1657.6288526819358</v>
      </c>
      <c r="BY379">
        <f t="shared" si="216"/>
        <v>1024.4146309574362</v>
      </c>
      <c r="BZ379">
        <f t="shared" si="217"/>
        <v>4097.6585238297448</v>
      </c>
      <c r="CA379">
        <f t="shared" si="218"/>
        <v>9.3128602814312376E-5</v>
      </c>
      <c r="CB379">
        <f t="shared" si="219"/>
        <v>11786215.866952116</v>
      </c>
      <c r="CC379">
        <f t="shared" si="220"/>
        <v>19328111.295613348</v>
      </c>
    </row>
    <row r="380" spans="2:81" x14ac:dyDescent="0.25">
      <c r="B380" s="2" t="s">
        <v>37</v>
      </c>
      <c r="C380" s="2">
        <v>372</v>
      </c>
      <c r="D380" s="2">
        <v>372</v>
      </c>
      <c r="E380" s="2">
        <f t="shared" si="226"/>
        <v>6.6111111111111107</v>
      </c>
      <c r="F380" s="7">
        <v>23.8</v>
      </c>
      <c r="G380" s="13">
        <f t="shared" si="221"/>
        <v>-0.44444444444444431</v>
      </c>
      <c r="H380" s="13">
        <f t="shared" si="222"/>
        <v>-1.5999999999999996</v>
      </c>
      <c r="I380" s="13">
        <f t="shared" si="193"/>
        <v>15.759739749228391</v>
      </c>
      <c r="J380" s="19" t="str">
        <f t="shared" si="194"/>
        <v>Yes</v>
      </c>
      <c r="K380" s="13">
        <f t="shared" si="195"/>
        <v>-588.88888888888869</v>
      </c>
      <c r="L380" s="13">
        <f t="shared" si="196"/>
        <v>-469.1431491396603</v>
      </c>
      <c r="M380" s="13">
        <f t="shared" si="197"/>
        <v>-3101.5574859788653</v>
      </c>
      <c r="N380" s="13">
        <f t="shared" si="198"/>
        <v>-1.3732299396825698</v>
      </c>
      <c r="O380" s="13">
        <f t="shared" si="199"/>
        <v>1.3732299396825698</v>
      </c>
      <c r="P380" s="13">
        <f t="shared" si="223"/>
        <v>-361.28716064478471</v>
      </c>
      <c r="Q380" s="13">
        <f t="shared" si="200"/>
        <v>361.28716064478471</v>
      </c>
      <c r="R380" s="13">
        <f t="shared" si="201"/>
        <v>-3.1015574859788653</v>
      </c>
      <c r="S380" s="13">
        <f t="shared" si="224"/>
        <v>390.24290910157481</v>
      </c>
      <c r="T380">
        <f t="shared" si="202"/>
        <v>103.986</v>
      </c>
      <c r="U380" s="13">
        <f t="shared" si="190"/>
        <v>28.955748456790118</v>
      </c>
      <c r="V380" s="13">
        <f t="shared" si="225"/>
        <v>16364.749373070992</v>
      </c>
      <c r="W380" s="13">
        <f t="shared" si="227"/>
        <v>-1.7283275462962955</v>
      </c>
      <c r="X380" s="13">
        <f t="shared" si="191"/>
        <v>1.7283275462962955</v>
      </c>
      <c r="Y380">
        <f t="shared" si="203"/>
        <v>27.507961033950611</v>
      </c>
      <c r="Z380">
        <f t="shared" si="204"/>
        <v>23.38176687885802</v>
      </c>
      <c r="AA380">
        <f t="shared" si="205"/>
        <v>21.043590190972218</v>
      </c>
      <c r="AB380">
        <f t="shared" si="206"/>
        <v>19.991410681423606</v>
      </c>
      <c r="AC380">
        <f t="shared" si="207"/>
        <v>19.991410681423606</v>
      </c>
      <c r="AD380">
        <f t="shared" si="208"/>
        <v>17.992269613281245</v>
      </c>
      <c r="AE380">
        <f t="shared" si="209"/>
        <v>15.293429171289057</v>
      </c>
      <c r="AF380">
        <f t="shared" si="210"/>
        <v>14.528757712724603</v>
      </c>
      <c r="AG380">
        <f>AG379+AF380</f>
        <v>8211.1322049095797</v>
      </c>
      <c r="AH380" s="13">
        <f>S380-AG380*-1</f>
        <v>8601.3751140111544</v>
      </c>
      <c r="AI380" s="13">
        <f t="shared" si="211"/>
        <v>1385787.6923073761</v>
      </c>
      <c r="AJ380" s="13">
        <f>(R380+AH380)/1000</f>
        <v>8.5982735565251751</v>
      </c>
      <c r="AK380">
        <f t="shared" si="212"/>
        <v>1386.1779352164767</v>
      </c>
      <c r="AL380" s="13">
        <f>V380-AG380</f>
        <v>8153.6171681614123</v>
      </c>
      <c r="BU380" s="13">
        <f t="shared" si="213"/>
        <v>1679.9285049171788</v>
      </c>
      <c r="BV380">
        <f t="shared" si="214"/>
        <v>6719.7140196687151</v>
      </c>
      <c r="BW380">
        <f t="shared" si="215"/>
        <v>1.5272077317428898E-4</v>
      </c>
      <c r="BX380" s="13">
        <f t="shared" si="192"/>
        <v>1658.8849147262065</v>
      </c>
      <c r="BY380">
        <f t="shared" si="216"/>
        <v>1025.1908773007956</v>
      </c>
      <c r="BZ380">
        <f t="shared" si="217"/>
        <v>4100.7635092031824</v>
      </c>
      <c r="CA380">
        <f t="shared" si="218"/>
        <v>9.3199170663708697E-5</v>
      </c>
      <c r="CB380">
        <f t="shared" si="219"/>
        <v>11786215.866952116</v>
      </c>
      <c r="CC380">
        <f t="shared" si="220"/>
        <v>19313476.581191417</v>
      </c>
    </row>
    <row r="381" spans="2:81" x14ac:dyDescent="0.25">
      <c r="B381" s="2" t="s">
        <v>37</v>
      </c>
      <c r="C381" s="2">
        <v>373</v>
      </c>
      <c r="D381" s="2">
        <v>373</v>
      </c>
      <c r="E381" s="2">
        <f t="shared" si="226"/>
        <v>5.916666666666667</v>
      </c>
      <c r="F381" s="7">
        <v>21.3</v>
      </c>
      <c r="G381" s="13">
        <f t="shared" si="221"/>
        <v>-0.84722222222222243</v>
      </c>
      <c r="H381" s="13">
        <f t="shared" si="222"/>
        <v>-3.0500000000000007</v>
      </c>
      <c r="I381" s="13">
        <f t="shared" si="193"/>
        <v>12.622760269097222</v>
      </c>
      <c r="J381" s="19" t="str">
        <f t="shared" si="194"/>
        <v>Yes</v>
      </c>
      <c r="K381" s="13">
        <f t="shared" si="195"/>
        <v>-1122.5694444444448</v>
      </c>
      <c r="L381" s="13">
        <f t="shared" si="196"/>
        <v>-1005.9606841753475</v>
      </c>
      <c r="M381" s="13">
        <f t="shared" si="197"/>
        <v>-5951.9340480374731</v>
      </c>
      <c r="N381" s="13">
        <f t="shared" si="198"/>
        <v>-0.18828628569180328</v>
      </c>
      <c r="O381" s="13">
        <f t="shared" si="199"/>
        <v>0.18828628569180328</v>
      </c>
      <c r="P381" s="13">
        <f t="shared" si="223"/>
        <v>-361.09887435909292</v>
      </c>
      <c r="Q381" s="13">
        <f t="shared" si="200"/>
        <v>361.09887435909292</v>
      </c>
      <c r="R381" s="13">
        <f t="shared" si="201"/>
        <v>-5.9519340480374732</v>
      </c>
      <c r="S381" s="13">
        <f t="shared" si="224"/>
        <v>384.29097505353735</v>
      </c>
      <c r="T381">
        <f t="shared" si="202"/>
        <v>103.986</v>
      </c>
      <c r="U381" s="13">
        <f t="shared" si="190"/>
        <v>23.192100694444449</v>
      </c>
      <c r="V381" s="13">
        <f t="shared" si="225"/>
        <v>16387.941473765437</v>
      </c>
      <c r="W381" s="13">
        <f t="shared" si="227"/>
        <v>-5.7636477623456699</v>
      </c>
      <c r="X381" s="13">
        <f t="shared" si="191"/>
        <v>5.7636477623456699</v>
      </c>
      <c r="Y381">
        <f t="shared" si="203"/>
        <v>22.032495659722226</v>
      </c>
      <c r="Z381">
        <f t="shared" si="204"/>
        <v>18.72762131076389</v>
      </c>
      <c r="AA381">
        <f t="shared" si="205"/>
        <v>16.854859179687502</v>
      </c>
      <c r="AB381">
        <f t="shared" si="206"/>
        <v>16.012116220703124</v>
      </c>
      <c r="AC381">
        <f t="shared" si="207"/>
        <v>16.012116220703124</v>
      </c>
      <c r="AD381">
        <f t="shared" si="208"/>
        <v>14.410904598632811</v>
      </c>
      <c r="AE381">
        <f t="shared" si="209"/>
        <v>12.249268908837889</v>
      </c>
      <c r="AF381">
        <f t="shared" si="210"/>
        <v>11.636805463395994</v>
      </c>
      <c r="AG381">
        <f>AG380+AF381</f>
        <v>8222.7690103729765</v>
      </c>
      <c r="AH381" s="13">
        <f>S381-AG381*-1</f>
        <v>8607.0599854265147</v>
      </c>
      <c r="AI381" s="13">
        <f t="shared" si="211"/>
        <v>1394394.7522928026</v>
      </c>
      <c r="AJ381" s="13">
        <f>(R381+AH381)/1000</f>
        <v>8.6011080513784766</v>
      </c>
      <c r="AK381">
        <f t="shared" si="212"/>
        <v>1394.7790432678553</v>
      </c>
      <c r="AL381" s="13">
        <f>V381-AG381</f>
        <v>8165.1724633924605</v>
      </c>
      <c r="BU381" s="13">
        <f t="shared" si="213"/>
        <v>1679.9285049171788</v>
      </c>
      <c r="BV381">
        <f t="shared" si="214"/>
        <v>6719.7140196687151</v>
      </c>
      <c r="BW381">
        <f t="shared" si="215"/>
        <v>1.5272077317428898E-4</v>
      </c>
      <c r="BX381" s="13">
        <f t="shared" si="192"/>
        <v>1663.0736457374912</v>
      </c>
      <c r="BY381">
        <f t="shared" si="216"/>
        <v>1027.7795130657696</v>
      </c>
      <c r="BZ381">
        <f t="shared" si="217"/>
        <v>4111.1180522630784</v>
      </c>
      <c r="CA381">
        <f t="shared" si="218"/>
        <v>9.3434501187797237E-5</v>
      </c>
      <c r="CB381">
        <f t="shared" si="219"/>
        <v>11786215.866952116</v>
      </c>
      <c r="CC381">
        <f t="shared" si="220"/>
        <v>19264832.338347029</v>
      </c>
    </row>
    <row r="382" spans="2:81" x14ac:dyDescent="0.25">
      <c r="B382" s="2" t="s">
        <v>37</v>
      </c>
      <c r="C382" s="2">
        <v>374</v>
      </c>
      <c r="D382" s="2">
        <v>374</v>
      </c>
      <c r="E382" s="2">
        <f t="shared" si="226"/>
        <v>4.9166666666666661</v>
      </c>
      <c r="F382" s="7">
        <v>17.7</v>
      </c>
      <c r="G382" s="13">
        <f t="shared" si="221"/>
        <v>-0.95833333333333337</v>
      </c>
      <c r="H382" s="13">
        <f t="shared" si="222"/>
        <v>-3.45</v>
      </c>
      <c r="I382" s="13">
        <f t="shared" si="193"/>
        <v>8.7164904774305523</v>
      </c>
      <c r="J382" s="19" t="str">
        <f t="shared" si="194"/>
        <v>Yes</v>
      </c>
      <c r="K382" s="13">
        <f t="shared" si="195"/>
        <v>-1269.7916666666667</v>
      </c>
      <c r="L382" s="13">
        <f t="shared" si="196"/>
        <v>-1157.0891761892362</v>
      </c>
      <c r="M382" s="13">
        <f t="shared" si="197"/>
        <v>-5689.0217829304111</v>
      </c>
      <c r="N382" s="13">
        <f t="shared" si="198"/>
        <v>1.4880615504029313</v>
      </c>
      <c r="O382" s="13">
        <f t="shared" si="199"/>
        <v>-1.4880615504029313</v>
      </c>
      <c r="P382" s="13">
        <f t="shared" si="223"/>
        <v>-362.58693590949582</v>
      </c>
      <c r="Q382" s="13">
        <f t="shared" si="200"/>
        <v>362.58693590949582</v>
      </c>
      <c r="R382" s="13">
        <f t="shared" si="201"/>
        <v>-5.6890217829304115</v>
      </c>
      <c r="S382" s="13">
        <f t="shared" si="224"/>
        <v>378.60195327060694</v>
      </c>
      <c r="T382">
        <f t="shared" si="202"/>
        <v>103.986</v>
      </c>
      <c r="U382" s="13">
        <f t="shared" si="190"/>
        <v>16.015017361111106</v>
      </c>
      <c r="V382" s="13">
        <f t="shared" si="225"/>
        <v>16403.956491126548</v>
      </c>
      <c r="W382" s="13">
        <f t="shared" si="227"/>
        <v>-7.1770833333333428</v>
      </c>
      <c r="X382" s="13">
        <f t="shared" si="191"/>
        <v>7.1770833333333428</v>
      </c>
      <c r="Y382">
        <f t="shared" si="203"/>
        <v>15.21426649305555</v>
      </c>
      <c r="Z382">
        <f t="shared" si="204"/>
        <v>12.932126519097217</v>
      </c>
      <c r="AA382">
        <f t="shared" si="205"/>
        <v>11.638913867187496</v>
      </c>
      <c r="AB382">
        <f t="shared" si="206"/>
        <v>11.056968173828121</v>
      </c>
      <c r="AC382">
        <f t="shared" si="207"/>
        <v>11.056968173828121</v>
      </c>
      <c r="AD382">
        <f t="shared" si="208"/>
        <v>9.951271356445309</v>
      </c>
      <c r="AE382">
        <f t="shared" si="209"/>
        <v>8.4585806529785117</v>
      </c>
      <c r="AF382">
        <f t="shared" si="210"/>
        <v>8.0356516203295865</v>
      </c>
      <c r="AG382">
        <f>AG381+AF382</f>
        <v>8230.8046619933066</v>
      </c>
      <c r="AH382" s="13">
        <f>S382-AG382*-1</f>
        <v>8609.4066152639134</v>
      </c>
      <c r="AI382" s="13">
        <f t="shared" si="211"/>
        <v>1403004.1589080666</v>
      </c>
      <c r="AJ382" s="13">
        <f>(R382+AH382)/1000</f>
        <v>8.6037175934809831</v>
      </c>
      <c r="AK382">
        <f t="shared" si="212"/>
        <v>1403.3827608613362</v>
      </c>
      <c r="AL382" s="13">
        <f>V382-AG382</f>
        <v>8173.1518291332413</v>
      </c>
      <c r="BU382" s="13">
        <f t="shared" si="213"/>
        <v>1679.9285049171788</v>
      </c>
      <c r="BV382">
        <f t="shared" si="214"/>
        <v>6719.7140196687151</v>
      </c>
      <c r="BW382">
        <f t="shared" si="215"/>
        <v>1.5272077317428898E-4</v>
      </c>
      <c r="BX382" s="13">
        <f t="shared" si="192"/>
        <v>1668.2895910499913</v>
      </c>
      <c r="BY382">
        <f t="shared" si="216"/>
        <v>1031.0029672688945</v>
      </c>
      <c r="BZ382">
        <f t="shared" si="217"/>
        <v>4124.011869075578</v>
      </c>
      <c r="CA382">
        <f t="shared" si="218"/>
        <v>9.3727542478990404E-5</v>
      </c>
      <c r="CB382">
        <f t="shared" si="219"/>
        <v>11786215.866952116</v>
      </c>
      <c r="CC382">
        <f t="shared" si="220"/>
        <v>19204600.402314834</v>
      </c>
    </row>
    <row r="383" spans="2:81" x14ac:dyDescent="0.25">
      <c r="B383" s="2" t="s">
        <v>37</v>
      </c>
      <c r="C383" s="2">
        <v>375</v>
      </c>
      <c r="D383" s="2">
        <v>375</v>
      </c>
      <c r="E383" s="2">
        <f t="shared" si="226"/>
        <v>4</v>
      </c>
      <c r="F383" s="7">
        <v>14.4</v>
      </c>
      <c r="G383" s="13">
        <f t="shared" si="221"/>
        <v>-0.80555555555555536</v>
      </c>
      <c r="H383" s="13">
        <f t="shared" si="222"/>
        <v>-2.8999999999999995</v>
      </c>
      <c r="I383" s="13">
        <f t="shared" si="193"/>
        <v>5.7692599999999992</v>
      </c>
      <c r="J383" s="19" t="str">
        <f t="shared" si="194"/>
        <v>Yes</v>
      </c>
      <c r="K383" s="13">
        <f t="shared" si="195"/>
        <v>-1067.3611111111109</v>
      </c>
      <c r="L383" s="13">
        <f t="shared" si="196"/>
        <v>-957.60585111111084</v>
      </c>
      <c r="M383" s="13">
        <f t="shared" si="197"/>
        <v>-3830.4234044444433</v>
      </c>
      <c r="N383" s="13">
        <f t="shared" si="198"/>
        <v>1.5845939566666627</v>
      </c>
      <c r="O383" s="13">
        <f t="shared" si="199"/>
        <v>-1.5845939566666627</v>
      </c>
      <c r="P383" s="13">
        <f t="shared" si="223"/>
        <v>-364.17152986616247</v>
      </c>
      <c r="Q383" s="13">
        <f t="shared" si="200"/>
        <v>364.17152986616247</v>
      </c>
      <c r="R383" s="13">
        <f t="shared" si="201"/>
        <v>-3.8304234044444434</v>
      </c>
      <c r="S383" s="13">
        <f t="shared" si="224"/>
        <v>374.7715298661625</v>
      </c>
      <c r="T383">
        <f t="shared" si="202"/>
        <v>103.986</v>
      </c>
      <c r="U383" s="13">
        <f t="shared" si="190"/>
        <v>10.6</v>
      </c>
      <c r="V383" s="13">
        <f t="shared" si="225"/>
        <v>16414.556491126546</v>
      </c>
      <c r="W383" s="13">
        <f t="shared" si="227"/>
        <v>-5.4150173611111061</v>
      </c>
      <c r="X383" s="13">
        <f t="shared" si="191"/>
        <v>5.4150173611111061</v>
      </c>
      <c r="Y383">
        <f t="shared" si="203"/>
        <v>10.069999999999999</v>
      </c>
      <c r="Z383">
        <f t="shared" si="204"/>
        <v>8.5594999999999981</v>
      </c>
      <c r="AA383">
        <f t="shared" si="205"/>
        <v>7.7035499999999981</v>
      </c>
      <c r="AB383">
        <f t="shared" si="206"/>
        <v>7.3183724999999979</v>
      </c>
      <c r="AC383">
        <f t="shared" si="207"/>
        <v>7.3183724999999979</v>
      </c>
      <c r="AD383">
        <f t="shared" si="208"/>
        <v>6.5865352499999981</v>
      </c>
      <c r="AE383">
        <f t="shared" si="209"/>
        <v>5.598554962499998</v>
      </c>
      <c r="AF383">
        <f t="shared" si="210"/>
        <v>5.318627214374998</v>
      </c>
      <c r="AG383">
        <f>AG382+AF383</f>
        <v>8236.1232892076823</v>
      </c>
      <c r="AH383" s="13">
        <f>S383-AG383*-1</f>
        <v>8610.8948190738447</v>
      </c>
      <c r="AI383" s="13">
        <f t="shared" si="211"/>
        <v>1411615.0537271404</v>
      </c>
      <c r="AJ383" s="13">
        <f>(R383+AH383)/1000</f>
        <v>8.6070643956694006</v>
      </c>
      <c r="AK383">
        <f t="shared" si="212"/>
        <v>1411.9898252570056</v>
      </c>
      <c r="AL383" s="13">
        <f>V383-AG383</f>
        <v>8178.4332019188641</v>
      </c>
      <c r="BU383" s="13">
        <f t="shared" si="213"/>
        <v>1679.9285049171788</v>
      </c>
      <c r="BV383">
        <f t="shared" si="214"/>
        <v>6719.7140196687151</v>
      </c>
      <c r="BW383">
        <f t="shared" si="215"/>
        <v>1.5272077317428898E-4</v>
      </c>
      <c r="BX383" s="13">
        <f t="shared" si="192"/>
        <v>1672.2249549171788</v>
      </c>
      <c r="BY383">
        <f t="shared" si="216"/>
        <v>1033.4350221388165</v>
      </c>
      <c r="BZ383">
        <f t="shared" si="217"/>
        <v>4133.7400885552661</v>
      </c>
      <c r="CA383">
        <f t="shared" si="218"/>
        <v>9.3948638376256048E-5</v>
      </c>
      <c r="CB383">
        <f t="shared" si="219"/>
        <v>11786215.866952116</v>
      </c>
      <c r="CC383">
        <f t="shared" si="220"/>
        <v>19159404.873875424</v>
      </c>
    </row>
    <row r="384" spans="2:81" x14ac:dyDescent="0.25">
      <c r="B384" s="2" t="s">
        <v>37</v>
      </c>
      <c r="C384" s="2">
        <v>376</v>
      </c>
      <c r="D384" s="2">
        <v>376</v>
      </c>
      <c r="E384" s="2">
        <f t="shared" si="226"/>
        <v>3.3055555555555554</v>
      </c>
      <c r="F384" s="7">
        <v>11.9</v>
      </c>
      <c r="G384" s="13">
        <f t="shared" si="221"/>
        <v>-0.58333333333333348</v>
      </c>
      <c r="H384" s="13">
        <f t="shared" si="222"/>
        <v>-2.1000000000000005</v>
      </c>
      <c r="I384" s="13">
        <f t="shared" si="193"/>
        <v>3.9399349373070978</v>
      </c>
      <c r="J384" s="19" t="str">
        <f t="shared" si="194"/>
        <v>Yes</v>
      </c>
      <c r="K384" s="13">
        <f t="shared" si="195"/>
        <v>-772.91666666666686</v>
      </c>
      <c r="L384" s="13">
        <f t="shared" si="196"/>
        <v>-664.99073172935971</v>
      </c>
      <c r="M384" s="13">
        <f t="shared" si="197"/>
        <v>-2198.1638076609388</v>
      </c>
      <c r="N384" s="13">
        <f t="shared" si="198"/>
        <v>1.1628990781415314</v>
      </c>
      <c r="O384" s="13">
        <f t="shared" si="199"/>
        <v>-1.1628990781415314</v>
      </c>
      <c r="P384" s="13">
        <f t="shared" si="223"/>
        <v>-365.33442894430402</v>
      </c>
      <c r="Q384" s="13">
        <f t="shared" si="200"/>
        <v>365.33442894430402</v>
      </c>
      <c r="R384" s="13">
        <f t="shared" si="201"/>
        <v>-2.1981638076609387</v>
      </c>
      <c r="S384" s="13">
        <f t="shared" si="224"/>
        <v>372.57336605850156</v>
      </c>
      <c r="T384">
        <f t="shared" si="202"/>
        <v>103.986</v>
      </c>
      <c r="U384" s="13">
        <f t="shared" si="190"/>
        <v>7.2389371141975296</v>
      </c>
      <c r="V384" s="13">
        <f t="shared" si="225"/>
        <v>16421.795428240745</v>
      </c>
      <c r="W384" s="13">
        <f t="shared" si="227"/>
        <v>-3.36106288580247</v>
      </c>
      <c r="X384" s="13">
        <f t="shared" si="191"/>
        <v>3.36106288580247</v>
      </c>
      <c r="Y384">
        <f t="shared" si="203"/>
        <v>6.8769902584876528</v>
      </c>
      <c r="Z384">
        <f t="shared" si="204"/>
        <v>5.845441719714505</v>
      </c>
      <c r="AA384">
        <f t="shared" si="205"/>
        <v>5.2608975477430544</v>
      </c>
      <c r="AB384">
        <f t="shared" si="206"/>
        <v>4.9978526703559014</v>
      </c>
      <c r="AC384">
        <f t="shared" si="207"/>
        <v>4.9978526703559014</v>
      </c>
      <c r="AD384">
        <f t="shared" si="208"/>
        <v>4.4980674033203112</v>
      </c>
      <c r="AE384">
        <f t="shared" si="209"/>
        <v>3.8233572928222643</v>
      </c>
      <c r="AF384">
        <f t="shared" si="210"/>
        <v>3.6321894281811509</v>
      </c>
      <c r="AG384">
        <f>AG383+AF384</f>
        <v>8239.7554786358633</v>
      </c>
      <c r="AH384" s="13">
        <f>S384-AG384*-1</f>
        <v>8612.3288446943643</v>
      </c>
      <c r="AI384" s="13">
        <f t="shared" si="211"/>
        <v>1420227.3825718348</v>
      </c>
      <c r="AJ384" s="13">
        <f>(R384+AH384)/1000</f>
        <v>8.6101306808867033</v>
      </c>
      <c r="AK384">
        <f t="shared" si="212"/>
        <v>1420.5999559378922</v>
      </c>
      <c r="AL384" s="13">
        <f>V384-AG384</f>
        <v>8182.0399496048813</v>
      </c>
      <c r="BU384" s="13">
        <f t="shared" si="213"/>
        <v>1679.9285049171788</v>
      </c>
      <c r="BV384">
        <f t="shared" si="214"/>
        <v>6719.7140196687151</v>
      </c>
      <c r="BW384">
        <f t="shared" si="215"/>
        <v>1.5272077317428898E-4</v>
      </c>
      <c r="BX384" s="13">
        <f t="shared" si="192"/>
        <v>1674.6676073694357</v>
      </c>
      <c r="BY384">
        <f t="shared" si="216"/>
        <v>1034.9445813543111</v>
      </c>
      <c r="BZ384">
        <f t="shared" si="217"/>
        <v>4139.7783254172446</v>
      </c>
      <c r="CA384">
        <f t="shared" si="218"/>
        <v>9.4085871032210109E-5</v>
      </c>
      <c r="CB384">
        <f t="shared" si="219"/>
        <v>11786215.866952116</v>
      </c>
      <c r="CC384">
        <f t="shared" si="220"/>
        <v>19131459.168654278</v>
      </c>
    </row>
    <row r="385" spans="2:81" x14ac:dyDescent="0.25">
      <c r="B385" s="2" t="s">
        <v>37</v>
      </c>
      <c r="C385" s="2">
        <v>377</v>
      </c>
      <c r="D385" s="2">
        <v>377</v>
      </c>
      <c r="E385" s="2">
        <f t="shared" si="226"/>
        <v>2.833333333333333</v>
      </c>
      <c r="F385" s="7">
        <v>10.199999999999999</v>
      </c>
      <c r="G385" s="13">
        <f t="shared" si="221"/>
        <v>-0.41666666666666663</v>
      </c>
      <c r="H385" s="13">
        <f t="shared" si="222"/>
        <v>-1.5</v>
      </c>
      <c r="I385" s="13">
        <f t="shared" si="193"/>
        <v>2.8946460763888879</v>
      </c>
      <c r="J385" s="19" t="str">
        <f t="shared" si="194"/>
        <v>Yes</v>
      </c>
      <c r="K385" s="13">
        <f t="shared" si="195"/>
        <v>-552.08333333333326</v>
      </c>
      <c r="L385" s="13">
        <f t="shared" si="196"/>
        <v>-445.20268725694439</v>
      </c>
      <c r="M385" s="13">
        <f t="shared" si="197"/>
        <v>-1261.4076138946757</v>
      </c>
      <c r="N385" s="13">
        <f t="shared" si="198"/>
        <v>0.65912672252507676</v>
      </c>
      <c r="O385" s="13">
        <f t="shared" si="199"/>
        <v>-0.65912672252507676</v>
      </c>
      <c r="P385" s="13">
        <f t="shared" si="223"/>
        <v>-365.99355566682908</v>
      </c>
      <c r="Q385" s="13">
        <f t="shared" si="200"/>
        <v>365.99355566682908</v>
      </c>
      <c r="R385" s="13">
        <f t="shared" si="201"/>
        <v>-1.2614076138946757</v>
      </c>
      <c r="S385" s="13">
        <f t="shared" si="224"/>
        <v>371.31195844460689</v>
      </c>
      <c r="T385">
        <f t="shared" si="202"/>
        <v>103.986</v>
      </c>
      <c r="U385" s="13">
        <f t="shared" si="190"/>
        <v>5.3184027777777771</v>
      </c>
      <c r="V385" s="13">
        <f t="shared" si="225"/>
        <v>16427.113831018523</v>
      </c>
      <c r="W385" s="13">
        <f t="shared" si="227"/>
        <v>-1.9205343364197525</v>
      </c>
      <c r="X385" s="13">
        <f t="shared" si="191"/>
        <v>1.9205343364197525</v>
      </c>
      <c r="Y385">
        <f t="shared" si="203"/>
        <v>5.0524826388888879</v>
      </c>
      <c r="Z385">
        <f t="shared" si="204"/>
        <v>4.2946102430555548</v>
      </c>
      <c r="AA385">
        <f t="shared" si="205"/>
        <v>3.8651492187499996</v>
      </c>
      <c r="AB385">
        <f t="shared" si="206"/>
        <v>3.6718917578124994</v>
      </c>
      <c r="AC385">
        <f t="shared" si="207"/>
        <v>3.6718917578124994</v>
      </c>
      <c r="AD385">
        <f t="shared" si="208"/>
        <v>3.3047025820312497</v>
      </c>
      <c r="AE385">
        <f t="shared" si="209"/>
        <v>2.8089971947265622</v>
      </c>
      <c r="AF385">
        <f t="shared" si="210"/>
        <v>2.668547334990234</v>
      </c>
      <c r="AG385">
        <f>AG384+AF385</f>
        <v>8242.4240259708531</v>
      </c>
      <c r="AH385" s="13">
        <f>S385-AG385*-1</f>
        <v>8613.7359844154598</v>
      </c>
      <c r="AI385" s="13">
        <f t="shared" si="211"/>
        <v>1428841.1185562504</v>
      </c>
      <c r="AJ385" s="13">
        <f>(R385+AH385)/1000</f>
        <v>8.6124745768015654</v>
      </c>
      <c r="AK385">
        <f t="shared" si="212"/>
        <v>1429.2124305146938</v>
      </c>
      <c r="AL385" s="13">
        <f>V385-AG385</f>
        <v>8184.6898050476702</v>
      </c>
      <c r="BU385" s="13">
        <f t="shared" si="213"/>
        <v>1679.9285049171788</v>
      </c>
      <c r="BV385">
        <f t="shared" si="214"/>
        <v>6719.7140196687151</v>
      </c>
      <c r="BW385">
        <f t="shared" si="215"/>
        <v>1.5272077317428898E-4</v>
      </c>
      <c r="BX385" s="13">
        <f t="shared" si="192"/>
        <v>1676.0633556984287</v>
      </c>
      <c r="BY385">
        <f t="shared" si="216"/>
        <v>1035.8071538216288</v>
      </c>
      <c r="BZ385">
        <f t="shared" si="217"/>
        <v>4143.2286152865154</v>
      </c>
      <c r="CA385">
        <f t="shared" si="218"/>
        <v>9.4164286711057173E-5</v>
      </c>
      <c r="CB385">
        <f t="shared" si="219"/>
        <v>11786215.866952116</v>
      </c>
      <c r="CC385">
        <f t="shared" si="220"/>
        <v>19115527.371043488</v>
      </c>
    </row>
    <row r="386" spans="2:81" x14ac:dyDescent="0.25">
      <c r="B386" s="2" t="s">
        <v>37</v>
      </c>
      <c r="C386" s="2">
        <v>378</v>
      </c>
      <c r="D386" s="2">
        <v>378</v>
      </c>
      <c r="E386" s="2">
        <f t="shared" si="226"/>
        <v>2.4722222222222223</v>
      </c>
      <c r="F386" s="7">
        <v>8.9</v>
      </c>
      <c r="G386" s="13">
        <f t="shared" si="221"/>
        <v>-0.30555555555555547</v>
      </c>
      <c r="H386" s="13">
        <f t="shared" si="222"/>
        <v>-1.0999999999999996</v>
      </c>
      <c r="I386" s="13">
        <f t="shared" si="193"/>
        <v>2.2038150298996912</v>
      </c>
      <c r="J386" s="19" t="str">
        <f t="shared" si="194"/>
        <v>Yes</v>
      </c>
      <c r="K386" s="13">
        <f t="shared" si="195"/>
        <v>-404.86111111111097</v>
      </c>
      <c r="L386" s="13">
        <f t="shared" si="196"/>
        <v>-298.67129608121127</v>
      </c>
      <c r="M386" s="13">
        <f t="shared" si="197"/>
        <v>-738.38181531188343</v>
      </c>
      <c r="N386" s="13">
        <f t="shared" si="198"/>
        <v>0.53089866308317724</v>
      </c>
      <c r="O386" s="13">
        <f t="shared" si="199"/>
        <v>-0.53089866308317724</v>
      </c>
      <c r="P386" s="13">
        <f t="shared" si="223"/>
        <v>-366.52445432991226</v>
      </c>
      <c r="Q386" s="13">
        <f t="shared" si="200"/>
        <v>366.52445432991226</v>
      </c>
      <c r="R386" s="13">
        <f t="shared" si="201"/>
        <v>-0.7383818153118834</v>
      </c>
      <c r="S386" s="13">
        <f t="shared" si="224"/>
        <v>370.57357662929502</v>
      </c>
      <c r="T386">
        <f t="shared" si="202"/>
        <v>103.986</v>
      </c>
      <c r="U386" s="13">
        <f t="shared" si="190"/>
        <v>4.0491222993827165</v>
      </c>
      <c r="V386" s="13">
        <f t="shared" si="225"/>
        <v>16431.162953317908</v>
      </c>
      <c r="W386" s="13">
        <f t="shared" si="227"/>
        <v>-1.2692804783950606</v>
      </c>
      <c r="X386" s="13">
        <f t="shared" si="191"/>
        <v>1.2692804783950606</v>
      </c>
      <c r="Y386">
        <f t="shared" si="203"/>
        <v>3.8466661844135803</v>
      </c>
      <c r="Z386">
        <f t="shared" si="204"/>
        <v>3.2696662567515431</v>
      </c>
      <c r="AA386">
        <f t="shared" si="205"/>
        <v>2.9426996310763887</v>
      </c>
      <c r="AB386">
        <f t="shared" si="206"/>
        <v>2.7955646495225692</v>
      </c>
      <c r="AC386">
        <f t="shared" si="207"/>
        <v>2.7955646495225692</v>
      </c>
      <c r="AD386">
        <f t="shared" si="208"/>
        <v>2.5160081845703122</v>
      </c>
      <c r="AE386">
        <f t="shared" si="209"/>
        <v>2.1386069568847654</v>
      </c>
      <c r="AF386">
        <f t="shared" si="210"/>
        <v>2.0316766090405269</v>
      </c>
      <c r="AG386">
        <f>AG385+AF386</f>
        <v>8244.4557025798931</v>
      </c>
      <c r="AH386" s="13">
        <f>S386-AG386*-1</f>
        <v>8615.0292792091877</v>
      </c>
      <c r="AI386" s="13">
        <f t="shared" si="211"/>
        <v>1437456.1478354596</v>
      </c>
      <c r="AJ386" s="13">
        <f>(R386+AH386)/1000</f>
        <v>8.6142908973938752</v>
      </c>
      <c r="AK386">
        <f t="shared" si="212"/>
        <v>1437.8267214120876</v>
      </c>
      <c r="AL386" s="13">
        <f>V386-AG386</f>
        <v>8186.7072507380144</v>
      </c>
      <c r="BU386" s="13">
        <f t="shared" si="213"/>
        <v>1679.9285049171788</v>
      </c>
      <c r="BV386">
        <f t="shared" si="214"/>
        <v>6719.7140196687151</v>
      </c>
      <c r="BW386">
        <f t="shared" si="215"/>
        <v>1.5272077317428898E-4</v>
      </c>
      <c r="BX386" s="13">
        <f t="shared" si="192"/>
        <v>1676.9858052861023</v>
      </c>
      <c r="BY386">
        <f t="shared" si="216"/>
        <v>1036.3772276668112</v>
      </c>
      <c r="BZ386">
        <f t="shared" si="217"/>
        <v>4145.5089106672449</v>
      </c>
      <c r="CA386">
        <f t="shared" si="218"/>
        <v>9.4216111606073742E-5</v>
      </c>
      <c r="CB386">
        <f t="shared" si="219"/>
        <v>11786215.866952116</v>
      </c>
      <c r="CC386">
        <f t="shared" si="220"/>
        <v>19105012.606824256</v>
      </c>
    </row>
    <row r="387" spans="2:81" x14ac:dyDescent="0.25">
      <c r="B387" s="2" t="s">
        <v>37</v>
      </c>
      <c r="C387" s="2">
        <v>379</v>
      </c>
      <c r="D387" s="2">
        <v>379</v>
      </c>
      <c r="E387" s="2">
        <f t="shared" si="226"/>
        <v>2.2222222222222223</v>
      </c>
      <c r="F387" s="7">
        <v>8</v>
      </c>
      <c r="G387" s="13">
        <f t="shared" si="221"/>
        <v>-0.23611111111111113</v>
      </c>
      <c r="H387" s="13">
        <f t="shared" si="222"/>
        <v>-0.85000000000000009</v>
      </c>
      <c r="I387" s="13">
        <f t="shared" si="193"/>
        <v>1.7806358024691358</v>
      </c>
      <c r="J387" s="19" t="str">
        <f t="shared" si="194"/>
        <v>Yes</v>
      </c>
      <c r="K387" s="13">
        <f t="shared" si="195"/>
        <v>-312.84722222222223</v>
      </c>
      <c r="L387" s="13">
        <f t="shared" si="196"/>
        <v>-207.0805864197531</v>
      </c>
      <c r="M387" s="13">
        <f t="shared" si="197"/>
        <v>-460.1790809327847</v>
      </c>
      <c r="N387" s="13">
        <f t="shared" si="198"/>
        <v>0.3173382801783261</v>
      </c>
      <c r="O387" s="13">
        <f t="shared" si="199"/>
        <v>-0.3173382801783261</v>
      </c>
      <c r="P387" s="13">
        <f t="shared" si="223"/>
        <v>-366.84179261009058</v>
      </c>
      <c r="Q387" s="13">
        <f t="shared" si="200"/>
        <v>366.84179261009058</v>
      </c>
      <c r="R387" s="13">
        <f t="shared" si="201"/>
        <v>-0.4601790809327847</v>
      </c>
      <c r="S387" s="13">
        <f t="shared" si="224"/>
        <v>370.11339754836223</v>
      </c>
      <c r="T387">
        <f t="shared" si="202"/>
        <v>103.986</v>
      </c>
      <c r="U387" s="13">
        <f t="shared" si="190"/>
        <v>3.2716049382716057</v>
      </c>
      <c r="V387" s="13">
        <f t="shared" si="225"/>
        <v>16434.43455825618</v>
      </c>
      <c r="W387" s="13">
        <f t="shared" si="227"/>
        <v>-0.77751736111111081</v>
      </c>
      <c r="X387" s="13">
        <f t="shared" si="191"/>
        <v>0.77751736111111081</v>
      </c>
      <c r="Y387">
        <f t="shared" si="203"/>
        <v>3.1080246913580254</v>
      </c>
      <c r="Z387">
        <f t="shared" si="204"/>
        <v>2.6418209876543215</v>
      </c>
      <c r="AA387">
        <f t="shared" si="205"/>
        <v>2.3776388888888893</v>
      </c>
      <c r="AB387">
        <f t="shared" si="206"/>
        <v>2.2587569444444449</v>
      </c>
      <c r="AC387">
        <f t="shared" si="207"/>
        <v>2.2587569444444449</v>
      </c>
      <c r="AD387">
        <f t="shared" si="208"/>
        <v>2.0328812500000004</v>
      </c>
      <c r="AE387">
        <f t="shared" si="209"/>
        <v>1.7279490625000002</v>
      </c>
      <c r="AF387">
        <f t="shared" si="210"/>
        <v>1.6415516093750002</v>
      </c>
      <c r="AG387">
        <f>AG386+AF387</f>
        <v>8246.0972541892679</v>
      </c>
      <c r="AH387" s="13">
        <f>S387-AG387*-1</f>
        <v>8616.2106517376305</v>
      </c>
      <c r="AI387" s="13">
        <f t="shared" si="211"/>
        <v>1446072.3584871972</v>
      </c>
      <c r="AJ387" s="13">
        <f>(R387+AH387)/1000</f>
        <v>8.615750472656698</v>
      </c>
      <c r="AK387">
        <f t="shared" si="212"/>
        <v>1446.4424718847442</v>
      </c>
      <c r="AL387" s="13">
        <f>V387-AG387</f>
        <v>8188.3373040669121</v>
      </c>
      <c r="BU387" s="13">
        <f t="shared" si="213"/>
        <v>1679.9285049171788</v>
      </c>
      <c r="BV387">
        <f t="shared" si="214"/>
        <v>6719.7140196687151</v>
      </c>
      <c r="BW387">
        <f t="shared" si="215"/>
        <v>1.5272077317428898E-4</v>
      </c>
      <c r="BX387" s="13">
        <f t="shared" si="192"/>
        <v>1677.5508660282899</v>
      </c>
      <c r="BY387">
        <f t="shared" si="216"/>
        <v>1036.7264352054831</v>
      </c>
      <c r="BZ387">
        <f t="shared" si="217"/>
        <v>4146.9057408219323</v>
      </c>
      <c r="CA387">
        <f t="shared" si="218"/>
        <v>9.4247857745953007E-5</v>
      </c>
      <c r="CB387">
        <f t="shared" si="219"/>
        <v>11786215.866952116</v>
      </c>
      <c r="CC387">
        <f t="shared" si="220"/>
        <v>19098577.336918745</v>
      </c>
    </row>
    <row r="388" spans="2:81" x14ac:dyDescent="0.25">
      <c r="B388" s="2" t="s">
        <v>37</v>
      </c>
      <c r="C388" s="2">
        <v>380</v>
      </c>
      <c r="D388" s="2">
        <v>380</v>
      </c>
      <c r="E388" s="2">
        <f t="shared" si="226"/>
        <v>2</v>
      </c>
      <c r="F388" s="7">
        <v>7.2</v>
      </c>
      <c r="G388" s="13">
        <f t="shared" si="221"/>
        <v>-0.26388888888888895</v>
      </c>
      <c r="H388" s="13">
        <f t="shared" si="222"/>
        <v>-0.95000000000000018</v>
      </c>
      <c r="I388" s="13">
        <f t="shared" si="193"/>
        <v>1.4423149999999998</v>
      </c>
      <c r="J388" s="19" t="str">
        <f t="shared" si="194"/>
        <v>Yes</v>
      </c>
      <c r="K388" s="13">
        <f t="shared" si="195"/>
        <v>-349.65277777777789</v>
      </c>
      <c r="L388" s="13">
        <f t="shared" si="196"/>
        <v>-244.22446277777789</v>
      </c>
      <c r="M388" s="13">
        <f t="shared" si="197"/>
        <v>-488.44892555555577</v>
      </c>
      <c r="N388" s="13">
        <f t="shared" si="198"/>
        <v>0.13315601271604999</v>
      </c>
      <c r="O388" s="13">
        <f t="shared" si="199"/>
        <v>-0.13315601271604999</v>
      </c>
      <c r="P388" s="13">
        <f t="shared" si="223"/>
        <v>-366.97494862280661</v>
      </c>
      <c r="Q388" s="13">
        <f t="shared" si="200"/>
        <v>366.97494862280661</v>
      </c>
      <c r="R388" s="13">
        <f t="shared" si="201"/>
        <v>-0.4884489255555558</v>
      </c>
      <c r="S388" s="13">
        <f t="shared" si="224"/>
        <v>369.6249486228067</v>
      </c>
      <c r="T388">
        <f t="shared" si="202"/>
        <v>103.986</v>
      </c>
      <c r="U388" s="13">
        <f t="shared" si="190"/>
        <v>2.65</v>
      </c>
      <c r="V388" s="13">
        <f t="shared" si="225"/>
        <v>16437.084558256181</v>
      </c>
      <c r="W388" s="13">
        <f t="shared" si="227"/>
        <v>-0.62160493827160579</v>
      </c>
      <c r="X388" s="13">
        <f t="shared" si="191"/>
        <v>0.62160493827160579</v>
      </c>
      <c r="Y388">
        <f t="shared" si="203"/>
        <v>2.5174999999999996</v>
      </c>
      <c r="Z388">
        <f t="shared" si="204"/>
        <v>2.1398749999999995</v>
      </c>
      <c r="AA388">
        <f t="shared" si="205"/>
        <v>1.9258874999999995</v>
      </c>
      <c r="AB388">
        <f t="shared" si="206"/>
        <v>1.8295931249999995</v>
      </c>
      <c r="AC388">
        <f t="shared" si="207"/>
        <v>1.8295931249999995</v>
      </c>
      <c r="AD388">
        <f t="shared" si="208"/>
        <v>1.6466338124999995</v>
      </c>
      <c r="AE388">
        <f t="shared" si="209"/>
        <v>1.3996387406249995</v>
      </c>
      <c r="AF388">
        <f t="shared" si="210"/>
        <v>1.3296568035937495</v>
      </c>
      <c r="AG388">
        <f>AG387+AF388</f>
        <v>8247.4269109928609</v>
      </c>
      <c r="AH388" s="13">
        <f>S388-AG388*-1</f>
        <v>8617.0518596156671</v>
      </c>
      <c r="AI388" s="13">
        <f t="shared" si="211"/>
        <v>1454689.4103468128</v>
      </c>
      <c r="AJ388" s="13">
        <f>(R388+AH388)/1000</f>
        <v>8.6165634106901106</v>
      </c>
      <c r="AK388">
        <f t="shared" si="212"/>
        <v>1455.0590352954343</v>
      </c>
      <c r="AL388" s="13">
        <f>V388-AG388</f>
        <v>8189.6576472633205</v>
      </c>
      <c r="BU388" s="13">
        <f t="shared" si="213"/>
        <v>1679.9285049171788</v>
      </c>
      <c r="BV388">
        <f t="shared" si="214"/>
        <v>6719.7140196687151</v>
      </c>
      <c r="BW388">
        <f t="shared" si="215"/>
        <v>1.5272077317428898E-4</v>
      </c>
      <c r="BX388" s="13">
        <f t="shared" si="192"/>
        <v>1678.0026174171787</v>
      </c>
      <c r="BY388">
        <f t="shared" si="216"/>
        <v>1037.0056175638165</v>
      </c>
      <c r="BZ388">
        <f t="shared" si="217"/>
        <v>4148.0224702552659</v>
      </c>
      <c r="CA388">
        <f t="shared" si="218"/>
        <v>9.4273237960346953E-5</v>
      </c>
      <c r="CB388">
        <f t="shared" si="219"/>
        <v>11786215.866952116</v>
      </c>
      <c r="CC388">
        <f t="shared" si="220"/>
        <v>19093435.623343211</v>
      </c>
    </row>
    <row r="389" spans="2:81" x14ac:dyDescent="0.25">
      <c r="B389" s="2" t="s">
        <v>37</v>
      </c>
      <c r="C389" s="2">
        <v>381</v>
      </c>
      <c r="D389" s="2">
        <v>381</v>
      </c>
      <c r="E389" s="2">
        <f t="shared" si="226"/>
        <v>1.6944444444444442</v>
      </c>
      <c r="F389" s="7">
        <v>6.1</v>
      </c>
      <c r="G389" s="13">
        <f t="shared" si="221"/>
        <v>-0.31944444444444442</v>
      </c>
      <c r="H389" s="13">
        <f t="shared" si="222"/>
        <v>-1.1499999999999999</v>
      </c>
      <c r="I389" s="13">
        <f t="shared" si="193"/>
        <v>1.0352727845293206</v>
      </c>
      <c r="J389" s="19" t="str">
        <f t="shared" si="194"/>
        <v>Yes</v>
      </c>
      <c r="K389" s="13">
        <f t="shared" si="195"/>
        <v>-423.26388888888886</v>
      </c>
      <c r="L389" s="13">
        <f t="shared" si="196"/>
        <v>-318.24261610435951</v>
      </c>
      <c r="M389" s="13">
        <f t="shared" si="197"/>
        <v>-539.24443284349798</v>
      </c>
      <c r="N389" s="13">
        <f t="shared" si="198"/>
        <v>0.208624008514527</v>
      </c>
      <c r="O389" s="13">
        <f t="shared" si="199"/>
        <v>-0.208624008514527</v>
      </c>
      <c r="P389" s="13">
        <f t="shared" si="223"/>
        <v>-367.18357263132111</v>
      </c>
      <c r="Q389" s="13">
        <f t="shared" si="200"/>
        <v>367.18357263132111</v>
      </c>
      <c r="R389" s="13">
        <f t="shared" si="201"/>
        <v>-0.53924443284349799</v>
      </c>
      <c r="S389" s="13">
        <f t="shared" si="224"/>
        <v>369.08570418996322</v>
      </c>
      <c r="T389">
        <f t="shared" si="202"/>
        <v>103.986</v>
      </c>
      <c r="U389" s="13">
        <f t="shared" si="190"/>
        <v>1.9021315586419749</v>
      </c>
      <c r="V389" s="13">
        <f t="shared" si="225"/>
        <v>16438.986689814825</v>
      </c>
      <c r="W389" s="13">
        <f t="shared" si="227"/>
        <v>-0.74786844135802499</v>
      </c>
      <c r="X389" s="13">
        <f t="shared" si="191"/>
        <v>0.74786844135802499</v>
      </c>
      <c r="Y389">
        <f t="shared" si="203"/>
        <v>1.8070249807098762</v>
      </c>
      <c r="Z389">
        <f t="shared" si="204"/>
        <v>1.5359712336033946</v>
      </c>
      <c r="AA389">
        <f t="shared" si="205"/>
        <v>1.3823741102430551</v>
      </c>
      <c r="AB389">
        <f t="shared" si="206"/>
        <v>1.3132554047309024</v>
      </c>
      <c r="AC389">
        <f t="shared" si="207"/>
        <v>1.3132554047309024</v>
      </c>
      <c r="AD389">
        <f t="shared" si="208"/>
        <v>1.1819298642578122</v>
      </c>
      <c r="AE389">
        <f t="shared" si="209"/>
        <v>1.0046403846191403</v>
      </c>
      <c r="AF389">
        <f t="shared" si="210"/>
        <v>0.95440836538818319</v>
      </c>
      <c r="AG389">
        <f>AG388+AF389</f>
        <v>8248.3813193582482</v>
      </c>
      <c r="AH389" s="13">
        <f>S389-AG389*-1</f>
        <v>8617.4670235482117</v>
      </c>
      <c r="AI389" s="13">
        <f t="shared" si="211"/>
        <v>1463306.877370361</v>
      </c>
      <c r="AJ389" s="13">
        <f>(R389+AH389)/1000</f>
        <v>8.6169277791153682</v>
      </c>
      <c r="AK389">
        <f t="shared" si="212"/>
        <v>1463.6759630745496</v>
      </c>
      <c r="AL389" s="13">
        <f>V389-AG389</f>
        <v>8190.6053704565766</v>
      </c>
      <c r="BU389" s="13">
        <f t="shared" si="213"/>
        <v>1679.9285049171788</v>
      </c>
      <c r="BV389">
        <f t="shared" si="214"/>
        <v>6719.7140196687151</v>
      </c>
      <c r="BW389">
        <f t="shared" si="215"/>
        <v>1.5272077317428898E-4</v>
      </c>
      <c r="BX389" s="13">
        <f t="shared" si="192"/>
        <v>1678.5461308069357</v>
      </c>
      <c r="BY389">
        <f t="shared" si="216"/>
        <v>1037.3415088386862</v>
      </c>
      <c r="BZ389">
        <f t="shared" si="217"/>
        <v>4149.3660353547448</v>
      </c>
      <c r="CA389">
        <f t="shared" si="218"/>
        <v>9.4303773530789655E-5</v>
      </c>
      <c r="CB389">
        <f t="shared" si="219"/>
        <v>11786215.866952116</v>
      </c>
      <c r="CC389">
        <f t="shared" si="220"/>
        <v>19087253.167152531</v>
      </c>
    </row>
    <row r="390" spans="2:81" x14ac:dyDescent="0.25">
      <c r="B390" s="2" t="s">
        <v>37</v>
      </c>
      <c r="C390" s="2">
        <v>382</v>
      </c>
      <c r="D390" s="2">
        <v>382</v>
      </c>
      <c r="E390" s="2">
        <f t="shared" si="226"/>
        <v>1.3611111111111112</v>
      </c>
      <c r="F390" s="7">
        <v>4.9000000000000004</v>
      </c>
      <c r="G390" s="13">
        <f t="shared" si="221"/>
        <v>-0.33333333333333326</v>
      </c>
      <c r="H390" s="13">
        <f t="shared" si="222"/>
        <v>-1.1999999999999997</v>
      </c>
      <c r="I390" s="13">
        <f t="shared" si="193"/>
        <v>0.66801665027006174</v>
      </c>
      <c r="J390" s="19" t="str">
        <f t="shared" si="194"/>
        <v>Yes</v>
      </c>
      <c r="K390" s="13">
        <f t="shared" si="195"/>
        <v>-441.66666666666657</v>
      </c>
      <c r="L390" s="13">
        <f t="shared" si="196"/>
        <v>-337.01265001639649</v>
      </c>
      <c r="M390" s="13">
        <f t="shared" si="197"/>
        <v>-458.71166252231745</v>
      </c>
      <c r="N390" s="13">
        <f t="shared" si="198"/>
        <v>0.21605685599620073</v>
      </c>
      <c r="O390" s="13">
        <f t="shared" si="199"/>
        <v>-0.21605685599620073</v>
      </c>
      <c r="P390" s="13">
        <f t="shared" si="223"/>
        <v>-367.39962948731733</v>
      </c>
      <c r="Q390" s="13">
        <f t="shared" si="200"/>
        <v>367.39962948731733</v>
      </c>
      <c r="R390" s="13">
        <f t="shared" si="201"/>
        <v>-0.45871166252231743</v>
      </c>
      <c r="S390" s="13">
        <f t="shared" si="224"/>
        <v>368.6269925274409</v>
      </c>
      <c r="T390">
        <f t="shared" si="202"/>
        <v>103.986</v>
      </c>
      <c r="U390" s="13">
        <f t="shared" si="190"/>
        <v>1.2273630401234568</v>
      </c>
      <c r="V390" s="13">
        <f t="shared" si="225"/>
        <v>16440.21405285495</v>
      </c>
      <c r="W390" s="13">
        <f t="shared" si="227"/>
        <v>-0.67476851851851816</v>
      </c>
      <c r="X390" s="13">
        <f t="shared" si="191"/>
        <v>0.67476851851851816</v>
      </c>
      <c r="Y390">
        <f t="shared" si="203"/>
        <v>1.1659948881172839</v>
      </c>
      <c r="Z390">
        <f t="shared" si="204"/>
        <v>0.99109565489969131</v>
      </c>
      <c r="AA390">
        <f t="shared" si="205"/>
        <v>0.89198608940972224</v>
      </c>
      <c r="AB390">
        <f t="shared" si="206"/>
        <v>0.84738678493923614</v>
      </c>
      <c r="AC390">
        <f t="shared" si="207"/>
        <v>0.84738678493923614</v>
      </c>
      <c r="AD390">
        <f t="shared" si="208"/>
        <v>0.76264810644531256</v>
      </c>
      <c r="AE390">
        <f t="shared" si="209"/>
        <v>0.6482508904785157</v>
      </c>
      <c r="AF390">
        <f t="shared" si="210"/>
        <v>0.61583834595458986</v>
      </c>
      <c r="AG390">
        <f>AG389+AF390</f>
        <v>8248.9971577042033</v>
      </c>
      <c r="AH390" s="13">
        <f>S390-AG390*-1</f>
        <v>8617.6241502316443</v>
      </c>
      <c r="AI390" s="13">
        <f t="shared" si="211"/>
        <v>1471924.5015205927</v>
      </c>
      <c r="AJ390" s="13">
        <f>(R390+AH390)/1000</f>
        <v>8.6171654385691223</v>
      </c>
      <c r="AK390">
        <f t="shared" si="212"/>
        <v>1472.2931285131187</v>
      </c>
      <c r="AL390" s="13">
        <f>V390-AG390</f>
        <v>8191.2168951507465</v>
      </c>
      <c r="BU390" s="13">
        <f t="shared" si="213"/>
        <v>1679.9285049171788</v>
      </c>
      <c r="BV390">
        <f t="shared" si="214"/>
        <v>6719.7140196687151</v>
      </c>
      <c r="BW390">
        <f t="shared" si="215"/>
        <v>1.5272077317428898E-4</v>
      </c>
      <c r="BX390" s="13">
        <f t="shared" si="192"/>
        <v>1679.036518827769</v>
      </c>
      <c r="BY390">
        <f t="shared" si="216"/>
        <v>1037.6445686355612</v>
      </c>
      <c r="BZ390">
        <f t="shared" si="217"/>
        <v>4150.5782745422448</v>
      </c>
      <c r="CA390">
        <f t="shared" si="218"/>
        <v>9.4331324421414661E-5</v>
      </c>
      <c r="CB390">
        <f t="shared" si="219"/>
        <v>11786215.866952116</v>
      </c>
      <c r="CC390">
        <f t="shared" si="220"/>
        <v>19081678.446055744</v>
      </c>
    </row>
    <row r="391" spans="2:81" x14ac:dyDescent="0.25">
      <c r="B391" s="2" t="s">
        <v>37</v>
      </c>
      <c r="C391" s="2">
        <v>383</v>
      </c>
      <c r="D391" s="2">
        <v>383</v>
      </c>
      <c r="E391" s="2">
        <f t="shared" si="226"/>
        <v>1.0277777777777779</v>
      </c>
      <c r="F391" s="7">
        <v>3.7</v>
      </c>
      <c r="G391" s="13">
        <f t="shared" si="221"/>
        <v>-0.36111111111111116</v>
      </c>
      <c r="H391" s="13">
        <f t="shared" si="222"/>
        <v>-1.3000000000000003</v>
      </c>
      <c r="I391" s="13">
        <f t="shared" si="193"/>
        <v>0.38088912712191358</v>
      </c>
      <c r="J391" s="19" t="str">
        <f t="shared" si="194"/>
        <v>Yes</v>
      </c>
      <c r="K391" s="13">
        <f t="shared" si="195"/>
        <v>-478.47222222222229</v>
      </c>
      <c r="L391" s="13">
        <f t="shared" si="196"/>
        <v>-374.10533309510038</v>
      </c>
      <c r="M391" s="13">
        <f t="shared" si="197"/>
        <v>-384.49714790329767</v>
      </c>
      <c r="N391" s="13">
        <f t="shared" si="198"/>
        <v>0.14304914839299843</v>
      </c>
      <c r="O391" s="13">
        <f t="shared" si="199"/>
        <v>-0.14304914839299843</v>
      </c>
      <c r="P391" s="13">
        <f t="shared" si="223"/>
        <v>-367.54267863571033</v>
      </c>
      <c r="Q391" s="13">
        <f t="shared" si="200"/>
        <v>367.54267863571033</v>
      </c>
      <c r="R391" s="13">
        <f t="shared" si="201"/>
        <v>-0.3844971479032977</v>
      </c>
      <c r="S391" s="13">
        <f t="shared" si="224"/>
        <v>368.24249537953762</v>
      </c>
      <c r="T391">
        <f t="shared" si="202"/>
        <v>103.986</v>
      </c>
      <c r="U391" s="13">
        <f t="shared" si="190"/>
        <v>0.69981674382716064</v>
      </c>
      <c r="V391" s="13">
        <f t="shared" si="225"/>
        <v>16440.913869598779</v>
      </c>
      <c r="W391" s="13">
        <f t="shared" si="227"/>
        <v>-0.52754629629629612</v>
      </c>
      <c r="X391" s="13">
        <f t="shared" si="191"/>
        <v>0.52754629629629612</v>
      </c>
      <c r="Y391">
        <f t="shared" si="203"/>
        <v>0.66482590663580254</v>
      </c>
      <c r="Z391">
        <f t="shared" si="204"/>
        <v>0.56510202064043213</v>
      </c>
      <c r="AA391">
        <f t="shared" si="205"/>
        <v>0.50859181857638891</v>
      </c>
      <c r="AB391">
        <f t="shared" si="206"/>
        <v>0.48316222764756944</v>
      </c>
      <c r="AC391">
        <f t="shared" si="207"/>
        <v>0.48316222764756944</v>
      </c>
      <c r="AD391">
        <f t="shared" si="208"/>
        <v>0.4348460048828125</v>
      </c>
      <c r="AE391">
        <f t="shared" si="209"/>
        <v>0.36961910415039062</v>
      </c>
      <c r="AF391">
        <f t="shared" si="210"/>
        <v>0.3511381489428711</v>
      </c>
      <c r="AG391">
        <f>AG390+AF391</f>
        <v>8249.3482958531458</v>
      </c>
      <c r="AH391" s="13">
        <f>S391-AG391*-1</f>
        <v>8617.5907912326838</v>
      </c>
      <c r="AI391" s="13">
        <f t="shared" si="211"/>
        <v>1480542.0923118254</v>
      </c>
      <c r="AJ391" s="13">
        <f>(R391+AH391)/1000</f>
        <v>8.6172062940847809</v>
      </c>
      <c r="AK391">
        <f t="shared" si="212"/>
        <v>1480.9103348072035</v>
      </c>
      <c r="AL391" s="13">
        <f>V391-AG391</f>
        <v>8191.5655737456327</v>
      </c>
      <c r="BU391" s="13">
        <f t="shared" si="213"/>
        <v>1679.9285049171788</v>
      </c>
      <c r="BV391">
        <f t="shared" si="214"/>
        <v>6719.7140196687151</v>
      </c>
      <c r="BW391">
        <f t="shared" si="215"/>
        <v>1.5272077317428898E-4</v>
      </c>
      <c r="BX391" s="13">
        <f t="shared" si="192"/>
        <v>1679.4199130986024</v>
      </c>
      <c r="BY391">
        <f t="shared" si="216"/>
        <v>1037.8815062949363</v>
      </c>
      <c r="BZ391">
        <f t="shared" si="217"/>
        <v>4151.5260251797454</v>
      </c>
      <c r="CA391">
        <f t="shared" si="218"/>
        <v>9.4352864208630582E-5</v>
      </c>
      <c r="CB391">
        <f t="shared" si="219"/>
        <v>11786215.866952116</v>
      </c>
      <c r="CC391">
        <f t="shared" si="220"/>
        <v>19077322.295377139</v>
      </c>
    </row>
    <row r="392" spans="2:81" x14ac:dyDescent="0.25">
      <c r="B392" s="2" t="s">
        <v>37</v>
      </c>
      <c r="C392" s="2">
        <v>384</v>
      </c>
      <c r="D392" s="2">
        <v>384</v>
      </c>
      <c r="E392" s="2">
        <f t="shared" si="226"/>
        <v>0.63888888888888884</v>
      </c>
      <c r="F392" s="7">
        <v>2.2999999999999998</v>
      </c>
      <c r="G392" s="13">
        <f t="shared" si="221"/>
        <v>-0.3888888888888889</v>
      </c>
      <c r="H392" s="13">
        <f t="shared" si="222"/>
        <v>-1.4000000000000001</v>
      </c>
      <c r="I392" s="13">
        <f t="shared" si="193"/>
        <v>0.14718067804783946</v>
      </c>
      <c r="J392" s="19" t="str">
        <f t="shared" si="194"/>
        <v>Yes</v>
      </c>
      <c r="K392" s="13">
        <f t="shared" si="195"/>
        <v>-515.27777777777783</v>
      </c>
      <c r="L392" s="13">
        <f t="shared" si="196"/>
        <v>-411.14459709972999</v>
      </c>
      <c r="M392" s="13">
        <f t="shared" si="197"/>
        <v>-262.67571481371635</v>
      </c>
      <c r="N392" s="13">
        <f t="shared" si="198"/>
        <v>0.16672243333443199</v>
      </c>
      <c r="O392" s="13">
        <f t="shared" si="199"/>
        <v>-0.16672243333443199</v>
      </c>
      <c r="P392" s="13">
        <f t="shared" si="223"/>
        <v>-367.70940106904476</v>
      </c>
      <c r="Q392" s="13">
        <f t="shared" si="200"/>
        <v>367.70940106904476</v>
      </c>
      <c r="R392" s="13">
        <f t="shared" si="201"/>
        <v>-0.26267571481371638</v>
      </c>
      <c r="S392" s="13">
        <f t="shared" si="224"/>
        <v>367.97981966472389</v>
      </c>
      <c r="T392">
        <f t="shared" si="202"/>
        <v>103.986</v>
      </c>
      <c r="U392" s="13">
        <f t="shared" ref="U392:U455" si="228">(0.5*$L$3*E392^2)/1000</f>
        <v>0.27041859567901227</v>
      </c>
      <c r="V392" s="13">
        <f t="shared" si="225"/>
        <v>16441.184288194458</v>
      </c>
      <c r="W392" s="13">
        <f t="shared" si="227"/>
        <v>-0.42939814814814836</v>
      </c>
      <c r="X392" s="13">
        <f t="shared" ref="X392:X455" si="229">IF(W392&lt;0, -W392, 0)</f>
        <v>0.42939814814814836</v>
      </c>
      <c r="Y392">
        <f t="shared" si="203"/>
        <v>0.25689766589506163</v>
      </c>
      <c r="Z392">
        <f t="shared" si="204"/>
        <v>0.21836301601080238</v>
      </c>
      <c r="AA392">
        <f t="shared" si="205"/>
        <v>0.19652671440972214</v>
      </c>
      <c r="AB392">
        <f t="shared" si="206"/>
        <v>0.18670037868923603</v>
      </c>
      <c r="AC392">
        <f t="shared" si="207"/>
        <v>0.18670037868923603</v>
      </c>
      <c r="AD392">
        <f t="shared" si="208"/>
        <v>0.16803034082031243</v>
      </c>
      <c r="AE392">
        <f t="shared" si="209"/>
        <v>0.14282578969726556</v>
      </c>
      <c r="AF392">
        <f t="shared" si="210"/>
        <v>0.13568450021240228</v>
      </c>
      <c r="AG392">
        <f>AG391+AF392</f>
        <v>8249.4839803533578</v>
      </c>
      <c r="AH392" s="13">
        <f>S392-AG392*-1</f>
        <v>8617.4638000180821</v>
      </c>
      <c r="AI392" s="13">
        <f t="shared" si="211"/>
        <v>1489159.5561118436</v>
      </c>
      <c r="AJ392" s="13">
        <f>(R392+AH392)/1000</f>
        <v>8.6172011243032678</v>
      </c>
      <c r="AK392">
        <f t="shared" si="212"/>
        <v>1489.5275359315067</v>
      </c>
      <c r="AL392" s="13">
        <f>V392-AG392</f>
        <v>8191.7003078410999</v>
      </c>
      <c r="BU392" s="13">
        <f t="shared" si="213"/>
        <v>1679.9285049171788</v>
      </c>
      <c r="BV392">
        <f t="shared" si="214"/>
        <v>6719.7140196687151</v>
      </c>
      <c r="BW392">
        <f t="shared" si="215"/>
        <v>1.5272077317428898E-4</v>
      </c>
      <c r="BX392" s="13">
        <f t="shared" ref="BX392:BX455" si="230">BU392-AA392</f>
        <v>1679.7319782027691</v>
      </c>
      <c r="BY392">
        <f t="shared" si="216"/>
        <v>1038.0743625293114</v>
      </c>
      <c r="BZ392">
        <f t="shared" si="217"/>
        <v>4152.2974501172457</v>
      </c>
      <c r="CA392">
        <f t="shared" si="218"/>
        <v>9.437039659357377E-5</v>
      </c>
      <c r="CB392">
        <f t="shared" si="219"/>
        <v>11786215.866952116</v>
      </c>
      <c r="CC392">
        <f t="shared" si="220"/>
        <v>19073778.059364144</v>
      </c>
    </row>
    <row r="393" spans="2:81" x14ac:dyDescent="0.25">
      <c r="B393" s="2" t="s">
        <v>37</v>
      </c>
      <c r="C393" s="2">
        <v>385</v>
      </c>
      <c r="D393" s="2">
        <v>385</v>
      </c>
      <c r="E393" s="2">
        <f t="shared" si="226"/>
        <v>0.25</v>
      </c>
      <c r="F393" s="7">
        <v>0.9</v>
      </c>
      <c r="G393" s="13">
        <f t="shared" si="221"/>
        <v>-0.31944444444444442</v>
      </c>
      <c r="H393" s="13">
        <f t="shared" si="222"/>
        <v>-1.1499999999999999</v>
      </c>
      <c r="I393" s="13">
        <f t="shared" ref="I393:I456" si="231">0.5*$J$3*$L$2*1.225*(E393)^2</f>
        <v>2.2536171874999997E-2</v>
      </c>
      <c r="J393" s="19" t="str">
        <f t="shared" ref="J393:J456" si="232">IF((G393)&lt;0, "Yes", "No")</f>
        <v>Yes</v>
      </c>
      <c r="K393" s="13">
        <f t="shared" ref="K393:K456" si="233">$L$3*G393</f>
        <v>-423.26388888888886</v>
      </c>
      <c r="L393" s="13">
        <f t="shared" ref="L393:L456" si="234">$T$8+I393+K393</f>
        <v>-319.25535271701386</v>
      </c>
      <c r="M393" s="13">
        <f t="shared" ref="M393:M456" si="235">L393*E393</f>
        <v>-79.813838179253466</v>
      </c>
      <c r="N393" s="13">
        <f t="shared" ref="N393:N456" si="236">-O393</f>
        <v>0.1491985074997588</v>
      </c>
      <c r="O393" s="13">
        <f t="shared" ref="O393:O456" si="237">W393-R393</f>
        <v>-0.1491985074997588</v>
      </c>
      <c r="P393" s="13">
        <f t="shared" si="223"/>
        <v>-367.85859957654452</v>
      </c>
      <c r="Q393" s="13">
        <f t="shared" ref="Q393:Q456" si="238">-P393</f>
        <v>367.85859957654452</v>
      </c>
      <c r="R393" s="13">
        <f t="shared" ref="R393:R456" si="239">L393*E393/1000</f>
        <v>-7.9813838179253471E-2</v>
      </c>
      <c r="S393" s="13">
        <f t="shared" si="224"/>
        <v>367.90000582654466</v>
      </c>
      <c r="T393">
        <f t="shared" ref="T393:T456" si="240">$J$2*$L$3*9.81</f>
        <v>103.986</v>
      </c>
      <c r="U393" s="13">
        <f t="shared" si="228"/>
        <v>4.1406249999999999E-2</v>
      </c>
      <c r="V393" s="13">
        <f t="shared" si="225"/>
        <v>16441.225694444456</v>
      </c>
      <c r="W393" s="13">
        <f t="shared" si="227"/>
        <v>-0.22901234567901227</v>
      </c>
      <c r="X393" s="13">
        <f t="shared" si="229"/>
        <v>0.22901234567901227</v>
      </c>
      <c r="Y393">
        <f t="shared" ref="Y393:Y456" si="241">U393*0.95</f>
        <v>3.9335937499999994E-2</v>
      </c>
      <c r="Z393">
        <f t="shared" ref="Z393:Z456" si="242">Y393*0.85</f>
        <v>3.3435546874999993E-2</v>
      </c>
      <c r="AA393">
        <f t="shared" ref="AA393:AA456" si="243">Z393*0.9</f>
        <v>3.0091992187499993E-2</v>
      </c>
      <c r="AB393">
        <f t="shared" ref="AB393:AB456" si="244">AA393*0.95</f>
        <v>2.8587392578124992E-2</v>
      </c>
      <c r="AC393">
        <f t="shared" ref="AC393:AC456" si="245">AB393</f>
        <v>2.8587392578124992E-2</v>
      </c>
      <c r="AD393">
        <f t="shared" ref="AD393:AD456" si="246">AC393*0.9</f>
        <v>2.5728653320312492E-2</v>
      </c>
      <c r="AE393">
        <f t="shared" ref="AE393:AE456" si="247">AD393*0.85</f>
        <v>2.1869355322265617E-2</v>
      </c>
      <c r="AF393">
        <f t="shared" ref="AF393:AF456" si="248">AE393*0.95</f>
        <v>2.0775887556152336E-2</v>
      </c>
      <c r="AG393">
        <f>AG392+AF393</f>
        <v>8249.5047562409145</v>
      </c>
      <c r="AH393" s="13">
        <f>S393-AG393*-1</f>
        <v>8617.4047620674592</v>
      </c>
      <c r="AI393" s="13">
        <f t="shared" ref="AI393:AI456" si="249">AI392+AH393</f>
        <v>1497776.9608739109</v>
      </c>
      <c r="AJ393" s="13">
        <f>(R393+AH393)/1000</f>
        <v>8.61732494822928</v>
      </c>
      <c r="AK393">
        <f t="shared" ref="AK393:AK456" si="250">AK392+AJ393</f>
        <v>1498.1448608797359</v>
      </c>
      <c r="AL393" s="13">
        <f>V393-AG393</f>
        <v>8191.7209382035417</v>
      </c>
      <c r="BU393" s="13">
        <f t="shared" ref="BU393:BU456" si="251">SUM($R$8:$R$1808)*0.25</f>
        <v>1679.9285049171788</v>
      </c>
      <c r="BV393">
        <f t="shared" ref="BV393:BV456" si="252">BU393/0.25</f>
        <v>6719.7140196687151</v>
      </c>
      <c r="BW393">
        <f t="shared" ref="BW393:BW456" si="253">BV393/44000000</f>
        <v>1.5272077317428898E-4</v>
      </c>
      <c r="BX393" s="13">
        <f t="shared" si="230"/>
        <v>1679.8984129249914</v>
      </c>
      <c r="BY393">
        <f t="shared" ref="BY393:BY456" si="254">BX393*0.618</f>
        <v>1038.1772191876446</v>
      </c>
      <c r="BZ393">
        <f t="shared" ref="BZ393:BZ456" si="255">BY393/0.25</f>
        <v>4152.7088767505784</v>
      </c>
      <c r="CA393">
        <f t="shared" ref="CA393:CA456" si="256">BZ393/44000000</f>
        <v>9.4379747198876786E-5</v>
      </c>
      <c r="CB393">
        <f t="shared" ref="CB393:CB456" si="257">1800/BW393</f>
        <v>11786215.866952116</v>
      </c>
      <c r="CC393">
        <f t="shared" ref="CC393:CC456" si="258">1800/CA393</f>
        <v>19071888.338575903</v>
      </c>
    </row>
    <row r="394" spans="2:81" x14ac:dyDescent="0.25">
      <c r="B394" s="2" t="s">
        <v>37</v>
      </c>
      <c r="C394" s="2">
        <v>386</v>
      </c>
      <c r="D394" s="2">
        <v>386</v>
      </c>
      <c r="E394" s="2">
        <f t="shared" si="226"/>
        <v>0</v>
      </c>
      <c r="F394" s="7">
        <v>0</v>
      </c>
      <c r="G394" s="13">
        <f t="shared" ref="G394:G457" si="259">($F395-$F393)/2/3.6</f>
        <v>-0.125</v>
      </c>
      <c r="H394" s="13">
        <f t="shared" ref="H394:H457" si="260">($F395-$F393)/2</f>
        <v>-0.45</v>
      </c>
      <c r="I394" s="13">
        <f t="shared" si="231"/>
        <v>0</v>
      </c>
      <c r="J394" s="19" t="str">
        <f t="shared" si="232"/>
        <v>Yes</v>
      </c>
      <c r="K394" s="13">
        <f t="shared" si="233"/>
        <v>-165.625</v>
      </c>
      <c r="L394" s="13">
        <f t="shared" si="234"/>
        <v>-61.638999999999996</v>
      </c>
      <c r="M394" s="13">
        <f t="shared" si="235"/>
        <v>0</v>
      </c>
      <c r="N394" s="13">
        <f t="shared" si="236"/>
        <v>4.1406249999999999E-2</v>
      </c>
      <c r="O394" s="13">
        <f t="shared" si="237"/>
        <v>-4.1406249999999999E-2</v>
      </c>
      <c r="P394" s="13">
        <f t="shared" ref="P394:P457" si="261">P393+O394</f>
        <v>-367.90000582654454</v>
      </c>
      <c r="Q394" s="13">
        <f t="shared" si="238"/>
        <v>367.90000582654454</v>
      </c>
      <c r="R394" s="13">
        <f t="shared" si="239"/>
        <v>0</v>
      </c>
      <c r="S394" s="13">
        <f t="shared" ref="S394:S457" si="262">S393+R394</f>
        <v>367.90000582654466</v>
      </c>
      <c r="T394">
        <f t="shared" si="240"/>
        <v>103.986</v>
      </c>
      <c r="U394" s="13">
        <f t="shared" si="228"/>
        <v>0</v>
      </c>
      <c r="V394" s="13">
        <f t="shared" ref="V394:V457" si="263">V393+U394</f>
        <v>16441.225694444456</v>
      </c>
      <c r="W394" s="13">
        <f t="shared" si="227"/>
        <v>-4.1406249999999999E-2</v>
      </c>
      <c r="X394" s="13">
        <f t="shared" si="229"/>
        <v>4.1406249999999999E-2</v>
      </c>
      <c r="Y394">
        <f t="shared" si="241"/>
        <v>0</v>
      </c>
      <c r="Z394">
        <f t="shared" si="242"/>
        <v>0</v>
      </c>
      <c r="AA394">
        <f t="shared" si="243"/>
        <v>0</v>
      </c>
      <c r="AB394">
        <f t="shared" si="244"/>
        <v>0</v>
      </c>
      <c r="AC394">
        <f t="shared" si="245"/>
        <v>0</v>
      </c>
      <c r="AD394">
        <f t="shared" si="246"/>
        <v>0</v>
      </c>
      <c r="AE394">
        <f t="shared" si="247"/>
        <v>0</v>
      </c>
      <c r="AF394">
        <f t="shared" si="248"/>
        <v>0</v>
      </c>
      <c r="AG394">
        <f>AG393+AF394</f>
        <v>8249.5047562409145</v>
      </c>
      <c r="AH394" s="13">
        <f>S394-AG394*-1</f>
        <v>8617.4047620674592</v>
      </c>
      <c r="AI394" s="13">
        <f t="shared" si="249"/>
        <v>1506394.3656359783</v>
      </c>
      <c r="AJ394" s="13">
        <f>(R394+AH394)/1000</f>
        <v>8.6174047620674585</v>
      </c>
      <c r="AK394">
        <f t="shared" si="250"/>
        <v>1506.7622656418034</v>
      </c>
      <c r="AL394" s="13">
        <f>V394-AG394</f>
        <v>8191.7209382035417</v>
      </c>
      <c r="BU394" s="13">
        <f t="shared" si="251"/>
        <v>1679.9285049171788</v>
      </c>
      <c r="BV394">
        <f t="shared" si="252"/>
        <v>6719.7140196687151</v>
      </c>
      <c r="BW394">
        <f t="shared" si="253"/>
        <v>1.5272077317428898E-4</v>
      </c>
      <c r="BX394" s="13">
        <f t="shared" si="230"/>
        <v>1679.9285049171788</v>
      </c>
      <c r="BY394">
        <f t="shared" si="254"/>
        <v>1038.1958160388165</v>
      </c>
      <c r="BZ394">
        <f t="shared" si="255"/>
        <v>4152.7832641552659</v>
      </c>
      <c r="CA394">
        <f t="shared" si="256"/>
        <v>9.4381437821710584E-5</v>
      </c>
      <c r="CB394">
        <f t="shared" si="257"/>
        <v>11786215.866952116</v>
      </c>
      <c r="CC394">
        <f t="shared" si="258"/>
        <v>19071546.710278507</v>
      </c>
    </row>
    <row r="395" spans="2:81" x14ac:dyDescent="0.25">
      <c r="B395" s="2" t="s">
        <v>37</v>
      </c>
      <c r="C395" s="2">
        <v>387</v>
      </c>
      <c r="D395" s="2">
        <v>387</v>
      </c>
      <c r="E395" s="2">
        <f t="shared" si="226"/>
        <v>0</v>
      </c>
      <c r="F395" s="7">
        <v>0</v>
      </c>
      <c r="G395" s="13">
        <f t="shared" si="259"/>
        <v>0</v>
      </c>
      <c r="H395" s="13">
        <f t="shared" si="260"/>
        <v>0</v>
      </c>
      <c r="I395" s="13">
        <f t="shared" si="231"/>
        <v>0</v>
      </c>
      <c r="J395" s="19" t="str">
        <f t="shared" si="232"/>
        <v>No</v>
      </c>
      <c r="K395" s="13">
        <f t="shared" si="233"/>
        <v>0</v>
      </c>
      <c r="L395" s="13">
        <f t="shared" si="234"/>
        <v>103.986</v>
      </c>
      <c r="M395" s="13">
        <f t="shared" si="235"/>
        <v>0</v>
      </c>
      <c r="N395" s="13">
        <f t="shared" si="236"/>
        <v>0</v>
      </c>
      <c r="O395" s="13">
        <f t="shared" si="237"/>
        <v>0</v>
      </c>
      <c r="P395" s="13">
        <f t="shared" si="261"/>
        <v>-367.90000582654454</v>
      </c>
      <c r="Q395" s="13">
        <f t="shared" si="238"/>
        <v>367.90000582654454</v>
      </c>
      <c r="R395" s="13">
        <f t="shared" si="239"/>
        <v>0</v>
      </c>
      <c r="S395" s="13">
        <f t="shared" si="262"/>
        <v>367.90000582654466</v>
      </c>
      <c r="T395">
        <f t="shared" si="240"/>
        <v>103.986</v>
      </c>
      <c r="U395" s="13">
        <f t="shared" si="228"/>
        <v>0</v>
      </c>
      <c r="V395" s="13">
        <f t="shared" si="263"/>
        <v>16441.225694444456</v>
      </c>
      <c r="W395" s="13">
        <f t="shared" si="227"/>
        <v>0</v>
      </c>
      <c r="X395" s="13">
        <f t="shared" si="229"/>
        <v>0</v>
      </c>
      <c r="Y395">
        <f t="shared" si="241"/>
        <v>0</v>
      </c>
      <c r="Z395">
        <f t="shared" si="242"/>
        <v>0</v>
      </c>
      <c r="AA395">
        <f t="shared" si="243"/>
        <v>0</v>
      </c>
      <c r="AB395">
        <f t="shared" si="244"/>
        <v>0</v>
      </c>
      <c r="AC395">
        <f t="shared" si="245"/>
        <v>0</v>
      </c>
      <c r="AD395">
        <f t="shared" si="246"/>
        <v>0</v>
      </c>
      <c r="AE395">
        <f t="shared" si="247"/>
        <v>0</v>
      </c>
      <c r="AF395">
        <f t="shared" si="248"/>
        <v>0</v>
      </c>
      <c r="AG395">
        <f>AG394+AF395</f>
        <v>8249.5047562409145</v>
      </c>
      <c r="AH395" s="13">
        <f>S395-AG395*-1</f>
        <v>8617.4047620674592</v>
      </c>
      <c r="AI395" s="13">
        <f t="shared" si="249"/>
        <v>1515011.7703980457</v>
      </c>
      <c r="AJ395" s="13">
        <f>(R395+AH395)/1000</f>
        <v>8.6174047620674585</v>
      </c>
      <c r="AK395">
        <f t="shared" si="250"/>
        <v>1515.3796704038709</v>
      </c>
      <c r="AL395" s="13">
        <f>V395-AG395</f>
        <v>8191.7209382035417</v>
      </c>
      <c r="BU395" s="13">
        <f t="shared" si="251"/>
        <v>1679.9285049171788</v>
      </c>
      <c r="BV395">
        <f t="shared" si="252"/>
        <v>6719.7140196687151</v>
      </c>
      <c r="BW395">
        <f t="shared" si="253"/>
        <v>1.5272077317428898E-4</v>
      </c>
      <c r="BX395" s="13">
        <f t="shared" si="230"/>
        <v>1679.9285049171788</v>
      </c>
      <c r="BY395">
        <f t="shared" si="254"/>
        <v>1038.1958160388165</v>
      </c>
      <c r="BZ395">
        <f t="shared" si="255"/>
        <v>4152.7832641552659</v>
      </c>
      <c r="CA395">
        <f t="shared" si="256"/>
        <v>9.4381437821710584E-5</v>
      </c>
      <c r="CB395">
        <f t="shared" si="257"/>
        <v>11786215.866952116</v>
      </c>
      <c r="CC395">
        <f t="shared" si="258"/>
        <v>19071546.710278507</v>
      </c>
    </row>
    <row r="396" spans="2:81" x14ac:dyDescent="0.25">
      <c r="B396" s="2" t="s">
        <v>37</v>
      </c>
      <c r="C396" s="2">
        <v>388</v>
      </c>
      <c r="D396" s="2">
        <v>388</v>
      </c>
      <c r="E396" s="2">
        <f t="shared" si="226"/>
        <v>0</v>
      </c>
      <c r="F396" s="7">
        <v>0</v>
      </c>
      <c r="G396" s="13">
        <f t="shared" si="259"/>
        <v>0</v>
      </c>
      <c r="H396" s="13">
        <f t="shared" si="260"/>
        <v>0</v>
      </c>
      <c r="I396" s="13">
        <f t="shared" si="231"/>
        <v>0</v>
      </c>
      <c r="J396" s="19" t="str">
        <f t="shared" si="232"/>
        <v>No</v>
      </c>
      <c r="K396" s="13">
        <f t="shared" si="233"/>
        <v>0</v>
      </c>
      <c r="L396" s="13">
        <f t="shared" si="234"/>
        <v>103.986</v>
      </c>
      <c r="M396" s="13">
        <f t="shared" si="235"/>
        <v>0</v>
      </c>
      <c r="N396" s="13">
        <f t="shared" si="236"/>
        <v>0</v>
      </c>
      <c r="O396" s="13">
        <f t="shared" si="237"/>
        <v>0</v>
      </c>
      <c r="P396" s="13">
        <f t="shared" si="261"/>
        <v>-367.90000582654454</v>
      </c>
      <c r="Q396" s="13">
        <f t="shared" si="238"/>
        <v>367.90000582654454</v>
      </c>
      <c r="R396" s="13">
        <f t="shared" si="239"/>
        <v>0</v>
      </c>
      <c r="S396" s="13">
        <f t="shared" si="262"/>
        <v>367.90000582654466</v>
      </c>
      <c r="T396">
        <f t="shared" si="240"/>
        <v>103.986</v>
      </c>
      <c r="U396" s="13">
        <f t="shared" si="228"/>
        <v>0</v>
      </c>
      <c r="V396" s="13">
        <f t="shared" si="263"/>
        <v>16441.225694444456</v>
      </c>
      <c r="W396" s="13">
        <f t="shared" si="227"/>
        <v>0</v>
      </c>
      <c r="X396" s="13">
        <f t="shared" si="229"/>
        <v>0</v>
      </c>
      <c r="Y396">
        <f t="shared" si="241"/>
        <v>0</v>
      </c>
      <c r="Z396">
        <f t="shared" si="242"/>
        <v>0</v>
      </c>
      <c r="AA396">
        <f t="shared" si="243"/>
        <v>0</v>
      </c>
      <c r="AB396">
        <f t="shared" si="244"/>
        <v>0</v>
      </c>
      <c r="AC396">
        <f t="shared" si="245"/>
        <v>0</v>
      </c>
      <c r="AD396">
        <f t="shared" si="246"/>
        <v>0</v>
      </c>
      <c r="AE396">
        <f t="shared" si="247"/>
        <v>0</v>
      </c>
      <c r="AF396">
        <f t="shared" si="248"/>
        <v>0</v>
      </c>
      <c r="AG396">
        <f>AG395+AF396</f>
        <v>8249.5047562409145</v>
      </c>
      <c r="AH396" s="13">
        <f>S396-AG396*-1</f>
        <v>8617.4047620674592</v>
      </c>
      <c r="AI396" s="13">
        <f t="shared" si="249"/>
        <v>1523629.175160113</v>
      </c>
      <c r="AJ396" s="13">
        <f>(R396+AH396)/1000</f>
        <v>8.6174047620674585</v>
      </c>
      <c r="AK396">
        <f t="shared" si="250"/>
        <v>1523.9970751659384</v>
      </c>
      <c r="AL396" s="13">
        <f>V396-AG396</f>
        <v>8191.7209382035417</v>
      </c>
      <c r="BU396" s="13">
        <f t="shared" si="251"/>
        <v>1679.9285049171788</v>
      </c>
      <c r="BV396">
        <f t="shared" si="252"/>
        <v>6719.7140196687151</v>
      </c>
      <c r="BW396">
        <f t="shared" si="253"/>
        <v>1.5272077317428898E-4</v>
      </c>
      <c r="BX396" s="13">
        <f t="shared" si="230"/>
        <v>1679.9285049171788</v>
      </c>
      <c r="BY396">
        <f t="shared" si="254"/>
        <v>1038.1958160388165</v>
      </c>
      <c r="BZ396">
        <f t="shared" si="255"/>
        <v>4152.7832641552659</v>
      </c>
      <c r="CA396">
        <f t="shared" si="256"/>
        <v>9.4381437821710584E-5</v>
      </c>
      <c r="CB396">
        <f t="shared" si="257"/>
        <v>11786215.866952116</v>
      </c>
      <c r="CC396">
        <f t="shared" si="258"/>
        <v>19071546.710278507</v>
      </c>
    </row>
    <row r="397" spans="2:81" x14ac:dyDescent="0.25">
      <c r="B397" s="2" t="s">
        <v>37</v>
      </c>
      <c r="C397" s="2">
        <v>389</v>
      </c>
      <c r="D397" s="2">
        <v>389</v>
      </c>
      <c r="E397" s="2">
        <f t="shared" si="226"/>
        <v>0</v>
      </c>
      <c r="F397" s="7">
        <v>0</v>
      </c>
      <c r="G397" s="13">
        <f t="shared" si="259"/>
        <v>0</v>
      </c>
      <c r="H397" s="13">
        <f t="shared" si="260"/>
        <v>0</v>
      </c>
      <c r="I397" s="13">
        <f t="shared" si="231"/>
        <v>0</v>
      </c>
      <c r="J397" s="19" t="str">
        <f t="shared" si="232"/>
        <v>No</v>
      </c>
      <c r="K397" s="13">
        <f t="shared" si="233"/>
        <v>0</v>
      </c>
      <c r="L397" s="13">
        <f t="shared" si="234"/>
        <v>103.986</v>
      </c>
      <c r="M397" s="13">
        <f t="shared" si="235"/>
        <v>0</v>
      </c>
      <c r="N397" s="13">
        <f t="shared" si="236"/>
        <v>0</v>
      </c>
      <c r="O397" s="13">
        <f t="shared" si="237"/>
        <v>0</v>
      </c>
      <c r="P397" s="13">
        <f t="shared" si="261"/>
        <v>-367.90000582654454</v>
      </c>
      <c r="Q397" s="13">
        <f t="shared" si="238"/>
        <v>367.90000582654454</v>
      </c>
      <c r="R397" s="13">
        <f t="shared" si="239"/>
        <v>0</v>
      </c>
      <c r="S397" s="13">
        <f t="shared" si="262"/>
        <v>367.90000582654466</v>
      </c>
      <c r="T397">
        <f t="shared" si="240"/>
        <v>103.986</v>
      </c>
      <c r="U397" s="13">
        <f t="shared" si="228"/>
        <v>0</v>
      </c>
      <c r="V397" s="13">
        <f t="shared" si="263"/>
        <v>16441.225694444456</v>
      </c>
      <c r="W397" s="13">
        <f t="shared" si="227"/>
        <v>0</v>
      </c>
      <c r="X397" s="13">
        <f t="shared" si="229"/>
        <v>0</v>
      </c>
      <c r="Y397">
        <f t="shared" si="241"/>
        <v>0</v>
      </c>
      <c r="Z397">
        <f t="shared" si="242"/>
        <v>0</v>
      </c>
      <c r="AA397">
        <f t="shared" si="243"/>
        <v>0</v>
      </c>
      <c r="AB397">
        <f t="shared" si="244"/>
        <v>0</v>
      </c>
      <c r="AC397">
        <f t="shared" si="245"/>
        <v>0</v>
      </c>
      <c r="AD397">
        <f t="shared" si="246"/>
        <v>0</v>
      </c>
      <c r="AE397">
        <f t="shared" si="247"/>
        <v>0</v>
      </c>
      <c r="AF397">
        <f t="shared" si="248"/>
        <v>0</v>
      </c>
      <c r="AG397">
        <f>AG396+AF397</f>
        <v>8249.5047562409145</v>
      </c>
      <c r="AH397" s="13">
        <f>S397-AG397*-1</f>
        <v>8617.4047620674592</v>
      </c>
      <c r="AI397" s="13">
        <f t="shared" si="249"/>
        <v>1532246.5799221804</v>
      </c>
      <c r="AJ397" s="13">
        <f>(R397+AH397)/1000</f>
        <v>8.6174047620674585</v>
      </c>
      <c r="AK397">
        <f t="shared" si="250"/>
        <v>1532.6144799280059</v>
      </c>
      <c r="AL397" s="13">
        <f>V397-AG397</f>
        <v>8191.7209382035417</v>
      </c>
      <c r="BU397" s="13">
        <f t="shared" si="251"/>
        <v>1679.9285049171788</v>
      </c>
      <c r="BV397">
        <f t="shared" si="252"/>
        <v>6719.7140196687151</v>
      </c>
      <c r="BW397">
        <f t="shared" si="253"/>
        <v>1.5272077317428898E-4</v>
      </c>
      <c r="BX397" s="13">
        <f t="shared" si="230"/>
        <v>1679.9285049171788</v>
      </c>
      <c r="BY397">
        <f t="shared" si="254"/>
        <v>1038.1958160388165</v>
      </c>
      <c r="BZ397">
        <f t="shared" si="255"/>
        <v>4152.7832641552659</v>
      </c>
      <c r="CA397">
        <f t="shared" si="256"/>
        <v>9.4381437821710584E-5</v>
      </c>
      <c r="CB397">
        <f t="shared" si="257"/>
        <v>11786215.866952116</v>
      </c>
      <c r="CC397">
        <f t="shared" si="258"/>
        <v>19071546.710278507</v>
      </c>
    </row>
    <row r="398" spans="2:81" x14ac:dyDescent="0.25">
      <c r="B398" s="2" t="s">
        <v>37</v>
      </c>
      <c r="C398" s="2">
        <v>390</v>
      </c>
      <c r="D398" s="2">
        <v>390</v>
      </c>
      <c r="E398" s="2">
        <f t="shared" si="226"/>
        <v>0</v>
      </c>
      <c r="F398" s="7">
        <v>0</v>
      </c>
      <c r="G398" s="13">
        <f t="shared" si="259"/>
        <v>0</v>
      </c>
      <c r="H398" s="13">
        <f t="shared" si="260"/>
        <v>0</v>
      </c>
      <c r="I398" s="13">
        <f t="shared" si="231"/>
        <v>0</v>
      </c>
      <c r="J398" s="19" t="str">
        <f t="shared" si="232"/>
        <v>No</v>
      </c>
      <c r="K398" s="13">
        <f t="shared" si="233"/>
        <v>0</v>
      </c>
      <c r="L398" s="13">
        <f t="shared" si="234"/>
        <v>103.986</v>
      </c>
      <c r="M398" s="13">
        <f t="shared" si="235"/>
        <v>0</v>
      </c>
      <c r="N398" s="13">
        <f t="shared" si="236"/>
        <v>0</v>
      </c>
      <c r="O398" s="13">
        <f t="shared" si="237"/>
        <v>0</v>
      </c>
      <c r="P398" s="13">
        <f t="shared" si="261"/>
        <v>-367.90000582654454</v>
      </c>
      <c r="Q398" s="13">
        <f t="shared" si="238"/>
        <v>367.90000582654454</v>
      </c>
      <c r="R398" s="13">
        <f t="shared" si="239"/>
        <v>0</v>
      </c>
      <c r="S398" s="13">
        <f t="shared" si="262"/>
        <v>367.90000582654466</v>
      </c>
      <c r="T398">
        <f t="shared" si="240"/>
        <v>103.986</v>
      </c>
      <c r="U398" s="13">
        <f t="shared" si="228"/>
        <v>0</v>
      </c>
      <c r="V398" s="13">
        <f t="shared" si="263"/>
        <v>16441.225694444456</v>
      </c>
      <c r="W398" s="13">
        <f t="shared" si="227"/>
        <v>0</v>
      </c>
      <c r="X398" s="13">
        <f t="shared" si="229"/>
        <v>0</v>
      </c>
      <c r="Y398">
        <f t="shared" si="241"/>
        <v>0</v>
      </c>
      <c r="Z398">
        <f t="shared" si="242"/>
        <v>0</v>
      </c>
      <c r="AA398">
        <f t="shared" si="243"/>
        <v>0</v>
      </c>
      <c r="AB398">
        <f t="shared" si="244"/>
        <v>0</v>
      </c>
      <c r="AC398">
        <f t="shared" si="245"/>
        <v>0</v>
      </c>
      <c r="AD398">
        <f t="shared" si="246"/>
        <v>0</v>
      </c>
      <c r="AE398">
        <f t="shared" si="247"/>
        <v>0</v>
      </c>
      <c r="AF398">
        <f t="shared" si="248"/>
        <v>0</v>
      </c>
      <c r="AG398">
        <f>AG397+AF398</f>
        <v>8249.5047562409145</v>
      </c>
      <c r="AH398" s="13">
        <f>S398-AG398*-1</f>
        <v>8617.4047620674592</v>
      </c>
      <c r="AI398" s="13">
        <f t="shared" si="249"/>
        <v>1540863.9846842478</v>
      </c>
      <c r="AJ398" s="13">
        <f>(R398+AH398)/1000</f>
        <v>8.6174047620674585</v>
      </c>
      <c r="AK398">
        <f t="shared" si="250"/>
        <v>1541.2318846900735</v>
      </c>
      <c r="AL398" s="13">
        <f>V398-AG398</f>
        <v>8191.7209382035417</v>
      </c>
      <c r="BU398" s="13">
        <f t="shared" si="251"/>
        <v>1679.9285049171788</v>
      </c>
      <c r="BV398">
        <f t="shared" si="252"/>
        <v>6719.7140196687151</v>
      </c>
      <c r="BW398">
        <f t="shared" si="253"/>
        <v>1.5272077317428898E-4</v>
      </c>
      <c r="BX398" s="13">
        <f t="shared" si="230"/>
        <v>1679.9285049171788</v>
      </c>
      <c r="BY398">
        <f t="shared" si="254"/>
        <v>1038.1958160388165</v>
      </c>
      <c r="BZ398">
        <f t="shared" si="255"/>
        <v>4152.7832641552659</v>
      </c>
      <c r="CA398">
        <f t="shared" si="256"/>
        <v>9.4381437821710584E-5</v>
      </c>
      <c r="CB398">
        <f t="shared" si="257"/>
        <v>11786215.866952116</v>
      </c>
      <c r="CC398">
        <f t="shared" si="258"/>
        <v>19071546.710278507</v>
      </c>
    </row>
    <row r="399" spans="2:81" x14ac:dyDescent="0.25">
      <c r="B399" s="2" t="s">
        <v>37</v>
      </c>
      <c r="C399" s="2">
        <v>391</v>
      </c>
      <c r="D399" s="2">
        <v>391</v>
      </c>
      <c r="E399" s="2">
        <f t="shared" si="226"/>
        <v>0</v>
      </c>
      <c r="F399" s="7">
        <v>0</v>
      </c>
      <c r="G399" s="13">
        <f t="shared" si="259"/>
        <v>6.9444444444444448E-2</v>
      </c>
      <c r="H399" s="13">
        <f t="shared" si="260"/>
        <v>0.25</v>
      </c>
      <c r="I399" s="13">
        <f t="shared" si="231"/>
        <v>0</v>
      </c>
      <c r="J399" s="19" t="str">
        <f t="shared" si="232"/>
        <v>No</v>
      </c>
      <c r="K399" s="13">
        <f t="shared" si="233"/>
        <v>92.0138888888889</v>
      </c>
      <c r="L399" s="13">
        <f t="shared" si="234"/>
        <v>195.9998888888889</v>
      </c>
      <c r="M399" s="13">
        <f t="shared" si="235"/>
        <v>0</v>
      </c>
      <c r="N399" s="13">
        <f t="shared" si="236"/>
        <v>0</v>
      </c>
      <c r="O399" s="13">
        <f t="shared" si="237"/>
        <v>0</v>
      </c>
      <c r="P399" s="13">
        <f t="shared" si="261"/>
        <v>-367.90000582654454</v>
      </c>
      <c r="Q399" s="13">
        <f t="shared" si="238"/>
        <v>367.90000582654454</v>
      </c>
      <c r="R399" s="13">
        <f t="shared" si="239"/>
        <v>0</v>
      </c>
      <c r="S399" s="13">
        <f t="shared" si="262"/>
        <v>367.90000582654466</v>
      </c>
      <c r="T399">
        <f t="shared" si="240"/>
        <v>103.986</v>
      </c>
      <c r="U399" s="13">
        <f t="shared" si="228"/>
        <v>0</v>
      </c>
      <c r="V399" s="13">
        <f t="shared" si="263"/>
        <v>16441.225694444456</v>
      </c>
      <c r="W399" s="13">
        <f t="shared" si="227"/>
        <v>0</v>
      </c>
      <c r="X399" s="13">
        <f t="shared" si="229"/>
        <v>0</v>
      </c>
      <c r="Y399">
        <f t="shared" si="241"/>
        <v>0</v>
      </c>
      <c r="Z399">
        <f t="shared" si="242"/>
        <v>0</v>
      </c>
      <c r="AA399">
        <f t="shared" si="243"/>
        <v>0</v>
      </c>
      <c r="AB399">
        <f t="shared" si="244"/>
        <v>0</v>
      </c>
      <c r="AC399">
        <f t="shared" si="245"/>
        <v>0</v>
      </c>
      <c r="AD399">
        <f t="shared" si="246"/>
        <v>0</v>
      </c>
      <c r="AE399">
        <f t="shared" si="247"/>
        <v>0</v>
      </c>
      <c r="AF399">
        <f t="shared" si="248"/>
        <v>0</v>
      </c>
      <c r="AG399">
        <f>AG398+AF399</f>
        <v>8249.5047562409145</v>
      </c>
      <c r="AH399" s="13">
        <f>S399-AG399*-1</f>
        <v>8617.4047620674592</v>
      </c>
      <c r="AI399" s="13">
        <f t="shared" si="249"/>
        <v>1549481.3894463151</v>
      </c>
      <c r="AJ399" s="13">
        <f>(R399+AH399)/1000</f>
        <v>8.6174047620674585</v>
      </c>
      <c r="AK399">
        <f t="shared" si="250"/>
        <v>1549.849289452141</v>
      </c>
      <c r="AL399" s="13">
        <f>V399-AG399</f>
        <v>8191.7209382035417</v>
      </c>
      <c r="BU399" s="13">
        <f t="shared" si="251"/>
        <v>1679.9285049171788</v>
      </c>
      <c r="BV399">
        <f t="shared" si="252"/>
        <v>6719.7140196687151</v>
      </c>
      <c r="BW399">
        <f t="shared" si="253"/>
        <v>1.5272077317428898E-4</v>
      </c>
      <c r="BX399" s="13">
        <f t="shared" si="230"/>
        <v>1679.9285049171788</v>
      </c>
      <c r="BY399">
        <f t="shared" si="254"/>
        <v>1038.1958160388165</v>
      </c>
      <c r="BZ399">
        <f t="shared" si="255"/>
        <v>4152.7832641552659</v>
      </c>
      <c r="CA399">
        <f t="shared" si="256"/>
        <v>9.4381437821710584E-5</v>
      </c>
      <c r="CB399">
        <f t="shared" si="257"/>
        <v>11786215.866952116</v>
      </c>
      <c r="CC399">
        <f t="shared" si="258"/>
        <v>19071546.710278507</v>
      </c>
    </row>
    <row r="400" spans="2:81" x14ac:dyDescent="0.25">
      <c r="B400" s="2" t="s">
        <v>37</v>
      </c>
      <c r="C400" s="2">
        <v>392</v>
      </c>
      <c r="D400" s="2">
        <v>392</v>
      </c>
      <c r="E400" s="2">
        <f t="shared" si="226"/>
        <v>0.1388888888888889</v>
      </c>
      <c r="F400" s="7">
        <v>0.5</v>
      </c>
      <c r="G400" s="13">
        <f t="shared" si="259"/>
        <v>0.29166666666666669</v>
      </c>
      <c r="H400" s="13">
        <f t="shared" si="260"/>
        <v>1.05</v>
      </c>
      <c r="I400" s="13">
        <f t="shared" si="231"/>
        <v>6.9556086033950616E-3</v>
      </c>
      <c r="J400" s="19" t="str">
        <f t="shared" si="232"/>
        <v>No</v>
      </c>
      <c r="K400" s="13">
        <f t="shared" si="233"/>
        <v>386.45833333333337</v>
      </c>
      <c r="L400" s="13">
        <f t="shared" si="234"/>
        <v>490.45128894193675</v>
      </c>
      <c r="M400" s="13">
        <f t="shared" si="235"/>
        <v>68.118234575269</v>
      </c>
      <c r="N400" s="13">
        <f t="shared" si="236"/>
        <v>5.5338527785145537E-2</v>
      </c>
      <c r="O400" s="13">
        <f t="shared" si="237"/>
        <v>-5.5338527785145537E-2</v>
      </c>
      <c r="P400" s="13">
        <f t="shared" si="261"/>
        <v>-367.95534435432967</v>
      </c>
      <c r="Q400" s="13">
        <f t="shared" si="238"/>
        <v>367.95534435432967</v>
      </c>
      <c r="R400" s="13">
        <f t="shared" si="239"/>
        <v>6.8118234575268999E-2</v>
      </c>
      <c r="S400" s="13">
        <f t="shared" si="262"/>
        <v>367.96812406111991</v>
      </c>
      <c r="T400">
        <f t="shared" si="240"/>
        <v>103.986</v>
      </c>
      <c r="U400" s="13">
        <f t="shared" si="228"/>
        <v>1.277970679012346E-2</v>
      </c>
      <c r="V400" s="13">
        <f t="shared" si="263"/>
        <v>16441.238474151247</v>
      </c>
      <c r="W400" s="13">
        <f t="shared" si="227"/>
        <v>1.277970679012346E-2</v>
      </c>
      <c r="X400" s="13">
        <f t="shared" si="229"/>
        <v>0</v>
      </c>
      <c r="Y400">
        <f t="shared" si="241"/>
        <v>1.2140721450617287E-2</v>
      </c>
      <c r="Z400">
        <f t="shared" si="242"/>
        <v>1.0319613233024693E-2</v>
      </c>
      <c r="AA400">
        <f t="shared" si="243"/>
        <v>9.2876519097222238E-3</v>
      </c>
      <c r="AB400">
        <f t="shared" si="244"/>
        <v>8.8232693142361127E-3</v>
      </c>
      <c r="AC400">
        <f t="shared" si="245"/>
        <v>8.8232693142361127E-3</v>
      </c>
      <c r="AD400">
        <f t="shared" si="246"/>
        <v>7.9409423828125016E-3</v>
      </c>
      <c r="AE400">
        <f t="shared" si="247"/>
        <v>6.749801025390626E-3</v>
      </c>
      <c r="AF400">
        <f t="shared" si="248"/>
        <v>6.4123109741210946E-3</v>
      </c>
      <c r="AG400">
        <f>AG399+AF400</f>
        <v>8249.5111685518877</v>
      </c>
      <c r="AH400" s="13">
        <f>S400-AG400*-1</f>
        <v>8617.4792926130085</v>
      </c>
      <c r="AI400" s="13">
        <f t="shared" si="249"/>
        <v>1558098.8687389281</v>
      </c>
      <c r="AJ400" s="13">
        <f>(R400+AH400)/1000</f>
        <v>8.6175474108475854</v>
      </c>
      <c r="AK400">
        <f t="shared" si="250"/>
        <v>1558.4668368629887</v>
      </c>
      <c r="AL400" s="13">
        <f>V400-AG400</f>
        <v>8191.7273055993592</v>
      </c>
      <c r="BU400" s="13">
        <f t="shared" si="251"/>
        <v>1679.9285049171788</v>
      </c>
      <c r="BV400">
        <f t="shared" si="252"/>
        <v>6719.7140196687151</v>
      </c>
      <c r="BW400">
        <f t="shared" si="253"/>
        <v>1.5272077317428898E-4</v>
      </c>
      <c r="BX400" s="13">
        <f t="shared" si="230"/>
        <v>1679.919217265269</v>
      </c>
      <c r="BY400">
        <f t="shared" si="254"/>
        <v>1038.1900762699363</v>
      </c>
      <c r="BZ400">
        <f t="shared" si="255"/>
        <v>4152.7603050797452</v>
      </c>
      <c r="CA400">
        <f t="shared" si="256"/>
        <v>9.4380916024539669E-5</v>
      </c>
      <c r="CB400">
        <f t="shared" si="257"/>
        <v>11786215.866952116</v>
      </c>
      <c r="CC400">
        <f t="shared" si="258"/>
        <v>19071652.14980524</v>
      </c>
    </row>
    <row r="401" spans="2:81" x14ac:dyDescent="0.25">
      <c r="B401" s="2" t="s">
        <v>37</v>
      </c>
      <c r="C401" s="2">
        <v>393</v>
      </c>
      <c r="D401" s="2">
        <v>393</v>
      </c>
      <c r="E401" s="2">
        <f t="shared" si="226"/>
        <v>0.58333333333333337</v>
      </c>
      <c r="F401" s="7">
        <v>2.1</v>
      </c>
      <c r="G401" s="13">
        <f t="shared" si="259"/>
        <v>0.59722222222222221</v>
      </c>
      <c r="H401" s="13">
        <f t="shared" si="260"/>
        <v>2.15</v>
      </c>
      <c r="I401" s="13">
        <f t="shared" si="231"/>
        <v>0.12269693576388889</v>
      </c>
      <c r="J401" s="19" t="str">
        <f t="shared" si="232"/>
        <v>No</v>
      </c>
      <c r="K401" s="13">
        <f t="shared" si="233"/>
        <v>791.31944444444446</v>
      </c>
      <c r="L401" s="13">
        <f t="shared" si="234"/>
        <v>895.42814138020833</v>
      </c>
      <c r="M401" s="13">
        <f t="shared" si="235"/>
        <v>522.3330824717882</v>
      </c>
      <c r="N401" s="13">
        <f t="shared" si="236"/>
        <v>0.30967876148413387</v>
      </c>
      <c r="O401" s="13">
        <f t="shared" si="237"/>
        <v>-0.30967876148413387</v>
      </c>
      <c r="P401" s="13">
        <f t="shared" si="261"/>
        <v>-368.26502311581379</v>
      </c>
      <c r="Q401" s="13">
        <f t="shared" si="238"/>
        <v>368.26502311581379</v>
      </c>
      <c r="R401" s="13">
        <f t="shared" si="239"/>
        <v>0.52233308247178822</v>
      </c>
      <c r="S401" s="13">
        <f t="shared" si="262"/>
        <v>368.4904571435917</v>
      </c>
      <c r="T401">
        <f t="shared" si="240"/>
        <v>103.986</v>
      </c>
      <c r="U401" s="13">
        <f t="shared" si="228"/>
        <v>0.22543402777777782</v>
      </c>
      <c r="V401" s="13">
        <f t="shared" si="263"/>
        <v>16441.463908179026</v>
      </c>
      <c r="W401" s="13">
        <f t="shared" si="227"/>
        <v>0.21265432098765435</v>
      </c>
      <c r="X401" s="13">
        <f t="shared" si="229"/>
        <v>0</v>
      </c>
      <c r="Y401">
        <f t="shared" si="241"/>
        <v>0.21416232638888894</v>
      </c>
      <c r="Z401">
        <f t="shared" si="242"/>
        <v>0.18203797743055558</v>
      </c>
      <c r="AA401">
        <f t="shared" si="243"/>
        <v>0.16383417968750003</v>
      </c>
      <c r="AB401">
        <f t="shared" si="244"/>
        <v>0.15564247070312501</v>
      </c>
      <c r="AC401">
        <f t="shared" si="245"/>
        <v>0.15564247070312501</v>
      </c>
      <c r="AD401">
        <f t="shared" si="246"/>
        <v>0.1400782236328125</v>
      </c>
      <c r="AE401">
        <f t="shared" si="247"/>
        <v>0.11906649008789062</v>
      </c>
      <c r="AF401">
        <f t="shared" si="248"/>
        <v>0.11311316558349609</v>
      </c>
      <c r="AG401">
        <f>AG400+AF401</f>
        <v>8249.6242817174716</v>
      </c>
      <c r="AH401" s="13">
        <f>S401-AG401*-1</f>
        <v>8618.1147388610625</v>
      </c>
      <c r="AI401" s="13">
        <f t="shared" si="249"/>
        <v>1566716.9834777892</v>
      </c>
      <c r="AJ401" s="13">
        <f>(R401+AH401)/1000</f>
        <v>8.6186370719435352</v>
      </c>
      <c r="AK401">
        <f t="shared" si="250"/>
        <v>1567.0854739349322</v>
      </c>
      <c r="AL401" s="13">
        <f>V401-AG401</f>
        <v>8191.8396264615549</v>
      </c>
      <c r="BU401" s="13">
        <f t="shared" si="251"/>
        <v>1679.9285049171788</v>
      </c>
      <c r="BV401">
        <f t="shared" si="252"/>
        <v>6719.7140196687151</v>
      </c>
      <c r="BW401">
        <f t="shared" si="253"/>
        <v>1.5272077317428898E-4</v>
      </c>
      <c r="BX401" s="13">
        <f t="shared" si="230"/>
        <v>1679.7646707374913</v>
      </c>
      <c r="BY401">
        <f t="shared" si="254"/>
        <v>1038.0945665157697</v>
      </c>
      <c r="BZ401">
        <f t="shared" si="255"/>
        <v>4152.3782660630786</v>
      </c>
      <c r="CA401">
        <f t="shared" si="256"/>
        <v>9.4372233319615429E-5</v>
      </c>
      <c r="CB401">
        <f t="shared" si="257"/>
        <v>11786215.866952116</v>
      </c>
      <c r="CC401">
        <f t="shared" si="258"/>
        <v>19073406.834654901</v>
      </c>
    </row>
    <row r="402" spans="2:81" x14ac:dyDescent="0.25">
      <c r="B402" s="2" t="s">
        <v>37</v>
      </c>
      <c r="C402" s="2">
        <v>394</v>
      </c>
      <c r="D402" s="2">
        <v>394</v>
      </c>
      <c r="E402" s="2">
        <f t="shared" si="226"/>
        <v>1.3333333333333333</v>
      </c>
      <c r="F402" s="7">
        <v>4.8</v>
      </c>
      <c r="G402" s="13">
        <f t="shared" si="259"/>
        <v>0.86111111111111127</v>
      </c>
      <c r="H402" s="13">
        <f t="shared" si="260"/>
        <v>3.1000000000000005</v>
      </c>
      <c r="I402" s="13">
        <f t="shared" si="231"/>
        <v>0.64102888888888876</v>
      </c>
      <c r="J402" s="19" t="str">
        <f t="shared" si="232"/>
        <v>No</v>
      </c>
      <c r="K402" s="13">
        <f t="shared" si="233"/>
        <v>1140.9722222222224</v>
      </c>
      <c r="L402" s="13">
        <f t="shared" si="234"/>
        <v>1245.5992511111112</v>
      </c>
      <c r="M402" s="13">
        <f t="shared" si="235"/>
        <v>1660.7990014814816</v>
      </c>
      <c r="N402" s="13">
        <f t="shared" si="236"/>
        <v>0.7084552514814817</v>
      </c>
      <c r="O402" s="13">
        <f t="shared" si="237"/>
        <v>-0.7084552514814817</v>
      </c>
      <c r="P402" s="13">
        <f t="shared" si="261"/>
        <v>-368.97347836729529</v>
      </c>
      <c r="Q402" s="13">
        <f t="shared" si="238"/>
        <v>368.97347836729529</v>
      </c>
      <c r="R402" s="13">
        <f t="shared" si="239"/>
        <v>1.6607990014814815</v>
      </c>
      <c r="S402" s="13">
        <f t="shared" si="262"/>
        <v>370.15125614507321</v>
      </c>
      <c r="T402">
        <f t="shared" si="240"/>
        <v>103.986</v>
      </c>
      <c r="U402" s="13">
        <f t="shared" si="228"/>
        <v>1.1777777777777776</v>
      </c>
      <c r="V402" s="13">
        <f t="shared" si="263"/>
        <v>16442.641685956805</v>
      </c>
      <c r="W402" s="13">
        <f t="shared" si="227"/>
        <v>0.95234374999999982</v>
      </c>
      <c r="X402" s="13">
        <f t="shared" si="229"/>
        <v>0</v>
      </c>
      <c r="Y402">
        <f t="shared" si="241"/>
        <v>1.1188888888888886</v>
      </c>
      <c r="Z402">
        <f t="shared" si="242"/>
        <v>0.95105555555555532</v>
      </c>
      <c r="AA402">
        <f t="shared" si="243"/>
        <v>0.85594999999999977</v>
      </c>
      <c r="AB402">
        <f t="shared" si="244"/>
        <v>0.81315249999999972</v>
      </c>
      <c r="AC402">
        <f t="shared" si="245"/>
        <v>0.81315249999999972</v>
      </c>
      <c r="AD402">
        <f t="shared" si="246"/>
        <v>0.73183724999999977</v>
      </c>
      <c r="AE402">
        <f t="shared" si="247"/>
        <v>0.62206166249999983</v>
      </c>
      <c r="AF402">
        <f t="shared" si="248"/>
        <v>0.59095857937499985</v>
      </c>
      <c r="AG402">
        <f>AG401+AF402</f>
        <v>8250.2152402968459</v>
      </c>
      <c r="AH402" s="13">
        <f>S402-AG402*-1</f>
        <v>8620.3664964419186</v>
      </c>
      <c r="AI402" s="13">
        <f t="shared" si="249"/>
        <v>1575337.3499742311</v>
      </c>
      <c r="AJ402" s="13">
        <f>(R402+AH402)/1000</f>
        <v>8.6220272954434005</v>
      </c>
      <c r="AK402">
        <f t="shared" si="250"/>
        <v>1575.7075012303756</v>
      </c>
      <c r="AL402" s="13">
        <f>V402-AG402</f>
        <v>8192.4264456599594</v>
      </c>
      <c r="BU402" s="13">
        <f t="shared" si="251"/>
        <v>1679.9285049171788</v>
      </c>
      <c r="BV402">
        <f t="shared" si="252"/>
        <v>6719.7140196687151</v>
      </c>
      <c r="BW402">
        <f t="shared" si="253"/>
        <v>1.5272077317428898E-4</v>
      </c>
      <c r="BX402" s="13">
        <f t="shared" si="230"/>
        <v>1679.0725549171789</v>
      </c>
      <c r="BY402">
        <f t="shared" si="254"/>
        <v>1037.6668389388165</v>
      </c>
      <c r="BZ402">
        <f t="shared" si="255"/>
        <v>4150.6673557552658</v>
      </c>
      <c r="CA402">
        <f t="shared" si="256"/>
        <v>9.4333348994437861E-5</v>
      </c>
      <c r="CB402">
        <f t="shared" si="257"/>
        <v>11786215.866952116</v>
      </c>
      <c r="CC402">
        <f t="shared" si="258"/>
        <v>19081268.916956745</v>
      </c>
    </row>
    <row r="403" spans="2:81" x14ac:dyDescent="0.25">
      <c r="B403" s="2" t="s">
        <v>37</v>
      </c>
      <c r="C403" s="2">
        <v>395</v>
      </c>
      <c r="D403" s="2">
        <v>395</v>
      </c>
      <c r="E403" s="2">
        <f t="shared" si="226"/>
        <v>2.3055555555555558</v>
      </c>
      <c r="F403" s="7">
        <v>8.3000000000000007</v>
      </c>
      <c r="G403" s="13">
        <f t="shared" si="259"/>
        <v>1.0416666666666667</v>
      </c>
      <c r="H403" s="13">
        <f t="shared" si="260"/>
        <v>3.7500000000000004</v>
      </c>
      <c r="I403" s="13">
        <f t="shared" si="231"/>
        <v>1.9166875067515434</v>
      </c>
      <c r="J403" s="19" t="str">
        <f t="shared" si="232"/>
        <v>No</v>
      </c>
      <c r="K403" s="13">
        <f t="shared" si="233"/>
        <v>1380.2083333333335</v>
      </c>
      <c r="L403" s="13">
        <f t="shared" si="234"/>
        <v>1486.1110208400851</v>
      </c>
      <c r="M403" s="13">
        <f t="shared" si="235"/>
        <v>3426.3115202701965</v>
      </c>
      <c r="N403" s="13">
        <f t="shared" si="236"/>
        <v>1.082513294961553</v>
      </c>
      <c r="O403" s="13">
        <f t="shared" si="237"/>
        <v>-1.082513294961553</v>
      </c>
      <c r="P403" s="13">
        <f t="shared" si="261"/>
        <v>-370.05599166225682</v>
      </c>
      <c r="Q403" s="13">
        <f t="shared" si="238"/>
        <v>370.05599166225682</v>
      </c>
      <c r="R403" s="13">
        <f t="shared" si="239"/>
        <v>3.4263115202701964</v>
      </c>
      <c r="S403" s="13">
        <f t="shared" si="262"/>
        <v>373.57756766534339</v>
      </c>
      <c r="T403">
        <f t="shared" si="240"/>
        <v>103.986</v>
      </c>
      <c r="U403" s="13">
        <f t="shared" si="228"/>
        <v>3.5215760030864209</v>
      </c>
      <c r="V403" s="13">
        <f t="shared" si="263"/>
        <v>16446.163261959893</v>
      </c>
      <c r="W403" s="13">
        <f t="shared" si="227"/>
        <v>2.3437982253086433</v>
      </c>
      <c r="X403" s="13">
        <f t="shared" si="229"/>
        <v>0</v>
      </c>
      <c r="Y403">
        <f t="shared" si="241"/>
        <v>3.3454972029320995</v>
      </c>
      <c r="Z403">
        <f t="shared" si="242"/>
        <v>2.8436726224922846</v>
      </c>
      <c r="AA403">
        <f t="shared" si="243"/>
        <v>2.559305360243056</v>
      </c>
      <c r="AB403">
        <f t="shared" si="244"/>
        <v>2.431340092230903</v>
      </c>
      <c r="AC403">
        <f t="shared" si="245"/>
        <v>2.431340092230903</v>
      </c>
      <c r="AD403">
        <f t="shared" si="246"/>
        <v>2.1882060830078127</v>
      </c>
      <c r="AE403">
        <f t="shared" si="247"/>
        <v>1.8599751705566407</v>
      </c>
      <c r="AF403">
        <f t="shared" si="248"/>
        <v>1.7669764120288087</v>
      </c>
      <c r="AG403">
        <f>AG402+AF403</f>
        <v>8251.9822167088751</v>
      </c>
      <c r="AH403" s="13">
        <f>S403-AG403*-1</f>
        <v>8625.559784374218</v>
      </c>
      <c r="AI403" s="13">
        <f t="shared" si="249"/>
        <v>1583962.9097586053</v>
      </c>
      <c r="AJ403" s="13">
        <f>(R403+AH403)/1000</f>
        <v>8.6289860958944882</v>
      </c>
      <c r="AK403">
        <f t="shared" si="250"/>
        <v>1584.3364873262701</v>
      </c>
      <c r="AL403" s="13">
        <f>V403-AG403</f>
        <v>8194.1810452510181</v>
      </c>
      <c r="BU403" s="13">
        <f t="shared" si="251"/>
        <v>1679.9285049171788</v>
      </c>
      <c r="BV403">
        <f t="shared" si="252"/>
        <v>6719.7140196687151</v>
      </c>
      <c r="BW403">
        <f t="shared" si="253"/>
        <v>1.5272077317428898E-4</v>
      </c>
      <c r="BX403" s="13">
        <f t="shared" si="230"/>
        <v>1677.3691995569357</v>
      </c>
      <c r="BY403">
        <f t="shared" si="254"/>
        <v>1036.6141653261861</v>
      </c>
      <c r="BZ403">
        <f t="shared" si="255"/>
        <v>4146.4566613047446</v>
      </c>
      <c r="CA403">
        <f t="shared" si="256"/>
        <v>9.4237651393289649E-5</v>
      </c>
      <c r="CB403">
        <f t="shared" si="257"/>
        <v>11786215.866952116</v>
      </c>
      <c r="CC403">
        <f t="shared" si="258"/>
        <v>19100645.796953425</v>
      </c>
    </row>
    <row r="404" spans="2:81" x14ac:dyDescent="0.25">
      <c r="B404" s="2" t="s">
        <v>37</v>
      </c>
      <c r="C404" s="2">
        <v>396</v>
      </c>
      <c r="D404" s="2">
        <v>396</v>
      </c>
      <c r="E404" s="2">
        <f t="shared" ref="E404:E467" si="264">F404/3.6</f>
        <v>3.416666666666667</v>
      </c>
      <c r="F404" s="7">
        <v>12.3</v>
      </c>
      <c r="G404" s="13">
        <f t="shared" si="259"/>
        <v>1.1527777777777779</v>
      </c>
      <c r="H404" s="13">
        <f t="shared" si="260"/>
        <v>4.1500000000000004</v>
      </c>
      <c r="I404" s="13">
        <f t="shared" si="231"/>
        <v>4.2092561024305555</v>
      </c>
      <c r="J404" s="19" t="str">
        <f t="shared" si="232"/>
        <v>No</v>
      </c>
      <c r="K404" s="13">
        <f t="shared" si="233"/>
        <v>1527.4305555555557</v>
      </c>
      <c r="L404" s="13">
        <f t="shared" si="234"/>
        <v>1635.6258116579861</v>
      </c>
      <c r="M404" s="13">
        <f t="shared" si="235"/>
        <v>5588.388189831453</v>
      </c>
      <c r="N404" s="13">
        <f t="shared" si="236"/>
        <v>1.3761968318067614</v>
      </c>
      <c r="O404" s="13">
        <f t="shared" si="237"/>
        <v>-1.3761968318067614</v>
      </c>
      <c r="P404" s="13">
        <f t="shared" si="261"/>
        <v>-371.43218849406355</v>
      </c>
      <c r="Q404" s="13">
        <f t="shared" si="238"/>
        <v>371.43218849406355</v>
      </c>
      <c r="R404" s="13">
        <f t="shared" si="239"/>
        <v>5.5883881898314529</v>
      </c>
      <c r="S404" s="13">
        <f t="shared" si="262"/>
        <v>379.16595585517484</v>
      </c>
      <c r="T404">
        <f t="shared" si="240"/>
        <v>103.986</v>
      </c>
      <c r="U404" s="13">
        <f t="shared" si="228"/>
        <v>7.733767361111112</v>
      </c>
      <c r="V404" s="13">
        <f t="shared" si="263"/>
        <v>16453.897029321004</v>
      </c>
      <c r="W404" s="13">
        <f t="shared" si="227"/>
        <v>4.2121913580246915</v>
      </c>
      <c r="X404" s="13">
        <f t="shared" si="229"/>
        <v>0</v>
      </c>
      <c r="Y404">
        <f t="shared" si="241"/>
        <v>7.3470789930555558</v>
      </c>
      <c r="Z404">
        <f t="shared" si="242"/>
        <v>6.245017144097222</v>
      </c>
      <c r="AA404">
        <f t="shared" si="243"/>
        <v>5.6205154296875</v>
      </c>
      <c r="AB404">
        <f t="shared" si="244"/>
        <v>5.3394896582031244</v>
      </c>
      <c r="AC404">
        <f t="shared" si="245"/>
        <v>5.3394896582031244</v>
      </c>
      <c r="AD404">
        <f t="shared" si="246"/>
        <v>4.8055406923828121</v>
      </c>
      <c r="AE404">
        <f t="shared" si="247"/>
        <v>4.0847095885253903</v>
      </c>
      <c r="AF404">
        <f t="shared" si="248"/>
        <v>3.8804741090991208</v>
      </c>
      <c r="AG404">
        <f>AG403+AF404</f>
        <v>8255.862690817974</v>
      </c>
      <c r="AH404" s="13">
        <f>S404-AG404*-1</f>
        <v>8635.0286466731486</v>
      </c>
      <c r="AI404" s="13">
        <f t="shared" si="249"/>
        <v>1592597.9384052784</v>
      </c>
      <c r="AJ404" s="13">
        <f>(R404+AH404)/1000</f>
        <v>8.6406170348629807</v>
      </c>
      <c r="AK404">
        <f t="shared" si="250"/>
        <v>1592.9771043611331</v>
      </c>
      <c r="AL404" s="13">
        <f>V404-AG404</f>
        <v>8198.0343385030301</v>
      </c>
      <c r="BU404" s="13">
        <f t="shared" si="251"/>
        <v>1679.9285049171788</v>
      </c>
      <c r="BV404">
        <f t="shared" si="252"/>
        <v>6719.7140196687151</v>
      </c>
      <c r="BW404">
        <f t="shared" si="253"/>
        <v>1.5272077317428898E-4</v>
      </c>
      <c r="BX404" s="13">
        <f t="shared" si="230"/>
        <v>1674.3079894874913</v>
      </c>
      <c r="BY404">
        <f t="shared" si="254"/>
        <v>1034.7223375032697</v>
      </c>
      <c r="BZ404">
        <f t="shared" si="255"/>
        <v>4138.8893500130789</v>
      </c>
      <c r="CA404">
        <f t="shared" si="256"/>
        <v>9.4065667045751793E-5</v>
      </c>
      <c r="CB404">
        <f t="shared" si="257"/>
        <v>11786215.866952116</v>
      </c>
      <c r="CC404">
        <f t="shared" si="258"/>
        <v>19135568.33785608</v>
      </c>
    </row>
    <row r="405" spans="2:81" x14ac:dyDescent="0.25">
      <c r="B405" s="2" t="s">
        <v>37</v>
      </c>
      <c r="C405" s="2">
        <v>397</v>
      </c>
      <c r="D405" s="2">
        <v>397</v>
      </c>
      <c r="E405" s="2">
        <f t="shared" si="264"/>
        <v>4.6111111111111116</v>
      </c>
      <c r="F405" s="7">
        <v>16.600000000000001</v>
      </c>
      <c r="G405" s="13">
        <f t="shared" si="259"/>
        <v>1.1944444444444442</v>
      </c>
      <c r="H405" s="13">
        <f t="shared" si="260"/>
        <v>4.2999999999999989</v>
      </c>
      <c r="I405" s="13">
        <f t="shared" si="231"/>
        <v>7.6667500270061737</v>
      </c>
      <c r="J405" s="19" t="str">
        <f t="shared" si="232"/>
        <v>No</v>
      </c>
      <c r="K405" s="13">
        <f t="shared" si="233"/>
        <v>1582.6388888888885</v>
      </c>
      <c r="L405" s="13">
        <f t="shared" si="234"/>
        <v>1694.2916389158947</v>
      </c>
      <c r="M405" s="13">
        <f t="shared" si="235"/>
        <v>7812.5670016677377</v>
      </c>
      <c r="N405" s="13">
        <f t="shared" si="236"/>
        <v>1.4600303504331658</v>
      </c>
      <c r="O405" s="13">
        <f t="shared" si="237"/>
        <v>-1.4600303504331658</v>
      </c>
      <c r="P405" s="13">
        <f t="shared" si="261"/>
        <v>-372.89221884449671</v>
      </c>
      <c r="Q405" s="13">
        <f t="shared" si="238"/>
        <v>372.89221884449671</v>
      </c>
      <c r="R405" s="13">
        <f t="shared" si="239"/>
        <v>7.8125670016677375</v>
      </c>
      <c r="S405" s="13">
        <f t="shared" si="262"/>
        <v>386.97852285684257</v>
      </c>
      <c r="T405">
        <f t="shared" si="240"/>
        <v>103.986</v>
      </c>
      <c r="U405" s="13">
        <f t="shared" si="228"/>
        <v>14.086304012345684</v>
      </c>
      <c r="V405" s="13">
        <f t="shared" si="263"/>
        <v>16467.983333333348</v>
      </c>
      <c r="W405" s="13">
        <f t="shared" si="227"/>
        <v>6.3525366512345718</v>
      </c>
      <c r="X405" s="13">
        <f t="shared" si="229"/>
        <v>0</v>
      </c>
      <c r="Y405">
        <f t="shared" si="241"/>
        <v>13.381988811728398</v>
      </c>
      <c r="Z405">
        <f t="shared" si="242"/>
        <v>11.374690489969138</v>
      </c>
      <c r="AA405">
        <f t="shared" si="243"/>
        <v>10.237221440972224</v>
      </c>
      <c r="AB405">
        <f t="shared" si="244"/>
        <v>9.7253603689236119</v>
      </c>
      <c r="AC405">
        <f t="shared" si="245"/>
        <v>9.7253603689236119</v>
      </c>
      <c r="AD405">
        <f t="shared" si="246"/>
        <v>8.7528243320312509</v>
      </c>
      <c r="AE405">
        <f t="shared" si="247"/>
        <v>7.439900682226563</v>
      </c>
      <c r="AF405">
        <f t="shared" si="248"/>
        <v>7.0679056481152349</v>
      </c>
      <c r="AG405">
        <f>AG404+AF405</f>
        <v>8262.9305964660889</v>
      </c>
      <c r="AH405" s="13">
        <f>S405-AG405*-1</f>
        <v>8649.9091193229324</v>
      </c>
      <c r="AI405" s="13">
        <f t="shared" si="249"/>
        <v>1601247.8475246013</v>
      </c>
      <c r="AJ405" s="13">
        <f>(R405+AH405)/1000</f>
        <v>8.6577216863245994</v>
      </c>
      <c r="AK405">
        <f t="shared" si="250"/>
        <v>1601.6348260474576</v>
      </c>
      <c r="AL405" s="13">
        <f>V405-AG405</f>
        <v>8205.0527368672592</v>
      </c>
      <c r="BU405" s="13">
        <f t="shared" si="251"/>
        <v>1679.9285049171788</v>
      </c>
      <c r="BV405">
        <f t="shared" si="252"/>
        <v>6719.7140196687151</v>
      </c>
      <c r="BW405">
        <f t="shared" si="253"/>
        <v>1.5272077317428898E-4</v>
      </c>
      <c r="BX405" s="13">
        <f t="shared" si="230"/>
        <v>1669.6912834762065</v>
      </c>
      <c r="BY405">
        <f t="shared" si="254"/>
        <v>1031.8692131882956</v>
      </c>
      <c r="BZ405">
        <f t="shared" si="255"/>
        <v>4127.4768527531824</v>
      </c>
      <c r="CA405">
        <f t="shared" si="256"/>
        <v>9.380629210802687E-5</v>
      </c>
      <c r="CB405">
        <f t="shared" si="257"/>
        <v>11786215.866952116</v>
      </c>
      <c r="CC405">
        <f t="shared" si="258"/>
        <v>19188478.294474412</v>
      </c>
    </row>
    <row r="406" spans="2:81" x14ac:dyDescent="0.25">
      <c r="B406" s="2" t="s">
        <v>37</v>
      </c>
      <c r="C406" s="2">
        <v>398</v>
      </c>
      <c r="D406" s="2">
        <v>398</v>
      </c>
      <c r="E406" s="2">
        <f t="shared" si="264"/>
        <v>5.8055555555555554</v>
      </c>
      <c r="F406" s="7">
        <v>20.9</v>
      </c>
      <c r="G406" s="13">
        <f t="shared" si="259"/>
        <v>1.0555555555555551</v>
      </c>
      <c r="H406" s="13">
        <f t="shared" si="260"/>
        <v>3.7999999999999989</v>
      </c>
      <c r="I406" s="13">
        <f t="shared" si="231"/>
        <v>12.153117576195985</v>
      </c>
      <c r="J406" s="19" t="str">
        <f t="shared" si="232"/>
        <v>No</v>
      </c>
      <c r="K406" s="13">
        <f t="shared" si="233"/>
        <v>1398.6111111111106</v>
      </c>
      <c r="L406" s="13">
        <f t="shared" si="234"/>
        <v>1514.7502286873066</v>
      </c>
      <c r="M406" s="13">
        <f t="shared" si="235"/>
        <v>8793.9666054346417</v>
      </c>
      <c r="N406" s="13">
        <f t="shared" si="236"/>
        <v>0.55105572580501772</v>
      </c>
      <c r="O406" s="13">
        <f t="shared" si="237"/>
        <v>-0.55105572580501772</v>
      </c>
      <c r="P406" s="13">
        <f t="shared" si="261"/>
        <v>-373.44327457030175</v>
      </c>
      <c r="Q406" s="13">
        <f t="shared" si="238"/>
        <v>373.44327457030175</v>
      </c>
      <c r="R406" s="13">
        <f t="shared" si="239"/>
        <v>8.7939666054346421</v>
      </c>
      <c r="S406" s="13">
        <f t="shared" si="262"/>
        <v>395.77248946227724</v>
      </c>
      <c r="T406">
        <f t="shared" si="240"/>
        <v>103.986</v>
      </c>
      <c r="U406" s="13">
        <f t="shared" si="228"/>
        <v>22.329214891975308</v>
      </c>
      <c r="V406" s="13">
        <f t="shared" si="263"/>
        <v>16490.312548225324</v>
      </c>
      <c r="W406" s="13">
        <f t="shared" ref="W406:W469" si="265">U406-U405</f>
        <v>8.2429108796296244</v>
      </c>
      <c r="X406" s="13">
        <f t="shared" si="229"/>
        <v>0</v>
      </c>
      <c r="Y406">
        <f t="shared" si="241"/>
        <v>21.212754147376543</v>
      </c>
      <c r="Z406">
        <f t="shared" si="242"/>
        <v>18.03084102527006</v>
      </c>
      <c r="AA406">
        <f t="shared" si="243"/>
        <v>16.227756922743055</v>
      </c>
      <c r="AB406">
        <f t="shared" si="244"/>
        <v>15.416369076605902</v>
      </c>
      <c r="AC406">
        <f t="shared" si="245"/>
        <v>15.416369076605902</v>
      </c>
      <c r="AD406">
        <f t="shared" si="246"/>
        <v>13.874732168945311</v>
      </c>
      <c r="AE406">
        <f t="shared" si="247"/>
        <v>11.793522343603515</v>
      </c>
      <c r="AF406">
        <f t="shared" si="248"/>
        <v>11.203846226423339</v>
      </c>
      <c r="AG406">
        <f>AG405+AF406</f>
        <v>8274.1344426925116</v>
      </c>
      <c r="AH406" s="13">
        <f>S406-AG406*-1</f>
        <v>8669.9069321547886</v>
      </c>
      <c r="AI406" s="13">
        <f t="shared" si="249"/>
        <v>1609917.7544567562</v>
      </c>
      <c r="AJ406" s="13">
        <f>(R406+AH406)/1000</f>
        <v>8.6787008987602245</v>
      </c>
      <c r="AK406">
        <f t="shared" si="250"/>
        <v>1610.313526946218</v>
      </c>
      <c r="AL406" s="13">
        <f>V406-AG406</f>
        <v>8216.178105532812</v>
      </c>
      <c r="BU406" s="13">
        <f t="shared" si="251"/>
        <v>1679.9285049171788</v>
      </c>
      <c r="BV406">
        <f t="shared" si="252"/>
        <v>6719.7140196687151</v>
      </c>
      <c r="BW406">
        <f t="shared" si="253"/>
        <v>1.5272077317428898E-4</v>
      </c>
      <c r="BX406" s="13">
        <f t="shared" si="230"/>
        <v>1663.7007479944357</v>
      </c>
      <c r="BY406">
        <f t="shared" si="254"/>
        <v>1028.1670622605614</v>
      </c>
      <c r="BZ406">
        <f t="shared" si="255"/>
        <v>4112.6682490422454</v>
      </c>
      <c r="CA406">
        <f t="shared" si="256"/>
        <v>9.3469732932778307E-5</v>
      </c>
      <c r="CB406">
        <f t="shared" si="257"/>
        <v>11786215.866952116</v>
      </c>
      <c r="CC406">
        <f t="shared" si="258"/>
        <v>19257570.804171726</v>
      </c>
    </row>
    <row r="407" spans="2:81" x14ac:dyDescent="0.25">
      <c r="B407" s="2" t="s">
        <v>37</v>
      </c>
      <c r="C407" s="2">
        <v>399</v>
      </c>
      <c r="D407" s="2">
        <v>399</v>
      </c>
      <c r="E407" s="2">
        <f t="shared" si="264"/>
        <v>6.7222222222222214</v>
      </c>
      <c r="F407" s="7">
        <v>24.2</v>
      </c>
      <c r="G407" s="13">
        <f t="shared" si="259"/>
        <v>0.65277777777777812</v>
      </c>
      <c r="H407" s="13">
        <f t="shared" si="260"/>
        <v>2.3500000000000014</v>
      </c>
      <c r="I407" s="13">
        <f t="shared" si="231"/>
        <v>16.293930489969128</v>
      </c>
      <c r="J407" s="19" t="str">
        <f t="shared" si="232"/>
        <v>No</v>
      </c>
      <c r="K407" s="13">
        <f t="shared" si="233"/>
        <v>864.930555555556</v>
      </c>
      <c r="L407" s="13">
        <f t="shared" si="234"/>
        <v>985.21048604552516</v>
      </c>
      <c r="M407" s="13">
        <f t="shared" si="235"/>
        <v>6622.8038228615851</v>
      </c>
      <c r="N407" s="13">
        <f t="shared" si="236"/>
        <v>-0.98521122343470235</v>
      </c>
      <c r="O407" s="13">
        <f t="shared" si="237"/>
        <v>0.98521122343470235</v>
      </c>
      <c r="P407" s="13">
        <f t="shared" si="261"/>
        <v>-372.45806334686705</v>
      </c>
      <c r="Q407" s="13">
        <f t="shared" si="238"/>
        <v>372.45806334686705</v>
      </c>
      <c r="R407" s="13">
        <f t="shared" si="239"/>
        <v>6.6228038228615853</v>
      </c>
      <c r="S407" s="13">
        <f t="shared" si="262"/>
        <v>402.39529328513885</v>
      </c>
      <c r="T407">
        <f t="shared" si="240"/>
        <v>103.986</v>
      </c>
      <c r="U407" s="13">
        <f t="shared" si="228"/>
        <v>29.937229938271596</v>
      </c>
      <c r="V407" s="13">
        <f t="shared" si="263"/>
        <v>16520.249778163594</v>
      </c>
      <c r="W407" s="13">
        <f t="shared" si="265"/>
        <v>7.6080150462962877</v>
      </c>
      <c r="X407" s="13">
        <f t="shared" si="229"/>
        <v>0</v>
      </c>
      <c r="Y407">
        <f t="shared" si="241"/>
        <v>28.440368441358014</v>
      </c>
      <c r="Z407">
        <f t="shared" si="242"/>
        <v>24.17431317515431</v>
      </c>
      <c r="AA407">
        <f t="shared" si="243"/>
        <v>21.756881857638881</v>
      </c>
      <c r="AB407">
        <f t="shared" si="244"/>
        <v>20.669037764756936</v>
      </c>
      <c r="AC407">
        <f t="shared" si="245"/>
        <v>20.669037764756936</v>
      </c>
      <c r="AD407">
        <f t="shared" si="246"/>
        <v>18.602133988281242</v>
      </c>
      <c r="AE407">
        <f t="shared" si="247"/>
        <v>15.811813890039055</v>
      </c>
      <c r="AF407">
        <f t="shared" si="248"/>
        <v>15.021223195537102</v>
      </c>
      <c r="AG407">
        <f>AG406+AF407</f>
        <v>8289.155665888049</v>
      </c>
      <c r="AH407" s="13">
        <f>S407-AG407*-1</f>
        <v>8691.5509591731879</v>
      </c>
      <c r="AI407" s="13">
        <f t="shared" si="249"/>
        <v>1618609.3054159293</v>
      </c>
      <c r="AJ407" s="13">
        <f>(R407+AH407)/1000</f>
        <v>8.6981737629960492</v>
      </c>
      <c r="AK407">
        <f t="shared" si="250"/>
        <v>1619.011700709214</v>
      </c>
      <c r="AL407" s="13">
        <f>V407-AG407</f>
        <v>8231.0941122755448</v>
      </c>
      <c r="BU407" s="13">
        <f t="shared" si="251"/>
        <v>1679.9285049171788</v>
      </c>
      <c r="BV407">
        <f t="shared" si="252"/>
        <v>6719.7140196687151</v>
      </c>
      <c r="BW407">
        <f t="shared" si="253"/>
        <v>1.5272077317428898E-4</v>
      </c>
      <c r="BX407" s="13">
        <f t="shared" si="230"/>
        <v>1658.1716230595398</v>
      </c>
      <c r="BY407">
        <f t="shared" si="254"/>
        <v>1024.7500630507957</v>
      </c>
      <c r="BZ407">
        <f t="shared" si="255"/>
        <v>4099.0002522031828</v>
      </c>
      <c r="CA407">
        <f t="shared" si="256"/>
        <v>9.3159096640981425E-5</v>
      </c>
      <c r="CB407">
        <f t="shared" si="257"/>
        <v>11786215.866952116</v>
      </c>
      <c r="CC407">
        <f t="shared" si="258"/>
        <v>19321784.612584636</v>
      </c>
    </row>
    <row r="408" spans="2:81" x14ac:dyDescent="0.25">
      <c r="B408" s="2" t="s">
        <v>37</v>
      </c>
      <c r="C408" s="2">
        <v>400</v>
      </c>
      <c r="D408" s="2">
        <v>400</v>
      </c>
      <c r="E408" s="2">
        <f t="shared" si="264"/>
        <v>7.1111111111111116</v>
      </c>
      <c r="F408" s="7">
        <v>25.6</v>
      </c>
      <c r="G408" s="13">
        <f t="shared" si="259"/>
        <v>0.19444444444444473</v>
      </c>
      <c r="H408" s="13">
        <f t="shared" si="260"/>
        <v>0.70000000000000107</v>
      </c>
      <c r="I408" s="13">
        <f t="shared" si="231"/>
        <v>18.23371061728395</v>
      </c>
      <c r="J408" s="19" t="str">
        <f t="shared" si="232"/>
        <v>No</v>
      </c>
      <c r="K408" s="13">
        <f t="shared" si="233"/>
        <v>257.63888888888926</v>
      </c>
      <c r="L408" s="13">
        <f t="shared" si="234"/>
        <v>379.85859950617322</v>
      </c>
      <c r="M408" s="13">
        <f t="shared" si="235"/>
        <v>2701.2167075994544</v>
      </c>
      <c r="N408" s="13">
        <f t="shared" si="236"/>
        <v>-0.86278792203018551</v>
      </c>
      <c r="O408" s="13">
        <f t="shared" si="237"/>
        <v>0.86278792203018551</v>
      </c>
      <c r="P408" s="13">
        <f t="shared" si="261"/>
        <v>-371.59527542483687</v>
      </c>
      <c r="Q408" s="13">
        <f t="shared" si="238"/>
        <v>371.59527542483687</v>
      </c>
      <c r="R408" s="13">
        <f t="shared" si="239"/>
        <v>2.7012167075994542</v>
      </c>
      <c r="S408" s="13">
        <f t="shared" si="262"/>
        <v>405.09650999273828</v>
      </c>
      <c r="T408">
        <f t="shared" si="240"/>
        <v>103.986</v>
      </c>
      <c r="U408" s="13">
        <f t="shared" si="228"/>
        <v>33.501234567901236</v>
      </c>
      <c r="V408" s="13">
        <f t="shared" si="263"/>
        <v>16553.751012731496</v>
      </c>
      <c r="W408" s="13">
        <f t="shared" si="265"/>
        <v>3.5640046296296397</v>
      </c>
      <c r="X408" s="13">
        <f t="shared" si="229"/>
        <v>0</v>
      </c>
      <c r="Y408">
        <f t="shared" si="241"/>
        <v>31.826172839506171</v>
      </c>
      <c r="Z408">
        <f t="shared" si="242"/>
        <v>27.052246913580245</v>
      </c>
      <c r="AA408">
        <f t="shared" si="243"/>
        <v>24.347022222222222</v>
      </c>
      <c r="AB408">
        <f t="shared" si="244"/>
        <v>23.129671111111108</v>
      </c>
      <c r="AC408">
        <f t="shared" si="245"/>
        <v>23.129671111111108</v>
      </c>
      <c r="AD408">
        <f t="shared" si="246"/>
        <v>20.816703999999998</v>
      </c>
      <c r="AE408">
        <f t="shared" si="247"/>
        <v>17.694198399999998</v>
      </c>
      <c r="AF408">
        <f t="shared" si="248"/>
        <v>16.809488479999995</v>
      </c>
      <c r="AG408">
        <f>AG407+AF408</f>
        <v>8305.9651543680484</v>
      </c>
      <c r="AH408" s="13">
        <f>S408-AG408*-1</f>
        <v>8711.0616643607864</v>
      </c>
      <c r="AI408" s="13">
        <f t="shared" si="249"/>
        <v>1627320.3670802901</v>
      </c>
      <c r="AJ408" s="13">
        <f>(R408+AH408)/1000</f>
        <v>8.7137628810683854</v>
      </c>
      <c r="AK408">
        <f t="shared" si="250"/>
        <v>1627.7254635902823</v>
      </c>
      <c r="AL408" s="13">
        <f>V408-AG408</f>
        <v>8247.7858583634479</v>
      </c>
      <c r="BU408" s="13">
        <f t="shared" si="251"/>
        <v>1679.9285049171788</v>
      </c>
      <c r="BV408">
        <f t="shared" si="252"/>
        <v>6719.7140196687151</v>
      </c>
      <c r="BW408">
        <f t="shared" si="253"/>
        <v>1.5272077317428898E-4</v>
      </c>
      <c r="BX408" s="13">
        <f t="shared" si="230"/>
        <v>1655.5814826949565</v>
      </c>
      <c r="BY408">
        <f t="shared" si="254"/>
        <v>1023.1493563054831</v>
      </c>
      <c r="BZ408">
        <f t="shared" si="255"/>
        <v>4092.5974252219326</v>
      </c>
      <c r="CA408">
        <f t="shared" si="256"/>
        <v>9.3013577845953011E-5</v>
      </c>
      <c r="CB408">
        <f t="shared" si="257"/>
        <v>11786215.866952116</v>
      </c>
      <c r="CC408">
        <f t="shared" si="258"/>
        <v>19352013.347783688</v>
      </c>
    </row>
    <row r="409" spans="2:81" x14ac:dyDescent="0.25">
      <c r="B409" s="2" t="s">
        <v>37</v>
      </c>
      <c r="C409" s="2">
        <v>401</v>
      </c>
      <c r="D409" s="2">
        <v>401</v>
      </c>
      <c r="E409" s="2">
        <f t="shared" si="264"/>
        <v>7.1111111111111116</v>
      </c>
      <c r="F409" s="7">
        <v>25.6</v>
      </c>
      <c r="G409" s="13">
        <f t="shared" si="259"/>
        <v>-9.7222222222222612E-2</v>
      </c>
      <c r="H409" s="13">
        <f t="shared" si="260"/>
        <v>-0.35000000000000142</v>
      </c>
      <c r="I409" s="13">
        <f t="shared" si="231"/>
        <v>18.23371061728395</v>
      </c>
      <c r="J409" s="19" t="str">
        <f t="shared" si="232"/>
        <v>Yes</v>
      </c>
      <c r="K409" s="13">
        <f t="shared" si="233"/>
        <v>-128.81944444444497</v>
      </c>
      <c r="L409" s="13">
        <f t="shared" si="234"/>
        <v>-6.5997338271610175</v>
      </c>
      <c r="M409" s="13">
        <f t="shared" si="235"/>
        <v>-46.931440548700571</v>
      </c>
      <c r="N409" s="13">
        <f t="shared" si="236"/>
        <v>-4.6931440548700569E-2</v>
      </c>
      <c r="O409" s="13">
        <f t="shared" si="237"/>
        <v>4.6931440548700569E-2</v>
      </c>
      <c r="P409" s="13">
        <f t="shared" si="261"/>
        <v>-371.54834398428818</v>
      </c>
      <c r="Q409" s="13">
        <f t="shared" si="238"/>
        <v>371.54834398428818</v>
      </c>
      <c r="R409" s="13">
        <f t="shared" si="239"/>
        <v>-4.6931440548700569E-2</v>
      </c>
      <c r="S409" s="13">
        <f t="shared" si="262"/>
        <v>405.04957855218959</v>
      </c>
      <c r="T409">
        <f t="shared" si="240"/>
        <v>103.986</v>
      </c>
      <c r="U409" s="13">
        <f t="shared" si="228"/>
        <v>33.501234567901236</v>
      </c>
      <c r="V409" s="13">
        <f t="shared" si="263"/>
        <v>16587.252247299399</v>
      </c>
      <c r="W409" s="13">
        <f t="shared" si="265"/>
        <v>0</v>
      </c>
      <c r="X409" s="13">
        <f t="shared" si="229"/>
        <v>0</v>
      </c>
      <c r="Y409">
        <f t="shared" si="241"/>
        <v>31.826172839506171</v>
      </c>
      <c r="Z409">
        <f t="shared" si="242"/>
        <v>27.052246913580245</v>
      </c>
      <c r="AA409">
        <f t="shared" si="243"/>
        <v>24.347022222222222</v>
      </c>
      <c r="AB409">
        <f t="shared" si="244"/>
        <v>23.129671111111108</v>
      </c>
      <c r="AC409">
        <f t="shared" si="245"/>
        <v>23.129671111111108</v>
      </c>
      <c r="AD409">
        <f t="shared" si="246"/>
        <v>20.816703999999998</v>
      </c>
      <c r="AE409">
        <f t="shared" si="247"/>
        <v>17.694198399999998</v>
      </c>
      <c r="AF409">
        <f t="shared" si="248"/>
        <v>16.809488479999995</v>
      </c>
      <c r="AG409">
        <f>AG408+AF409</f>
        <v>8322.7746428480477</v>
      </c>
      <c r="AH409" s="13">
        <f>S409-AG409*-1</f>
        <v>8727.8242214002366</v>
      </c>
      <c r="AI409" s="13">
        <f t="shared" si="249"/>
        <v>1636048.1913016904</v>
      </c>
      <c r="AJ409" s="13">
        <f>(R409+AH409)/1000</f>
        <v>8.7277772899596879</v>
      </c>
      <c r="AK409">
        <f t="shared" si="250"/>
        <v>1636.453240880242</v>
      </c>
      <c r="AL409" s="13">
        <f>V409-AG409</f>
        <v>8264.477604451351</v>
      </c>
      <c r="BU409" s="13">
        <f t="shared" si="251"/>
        <v>1679.9285049171788</v>
      </c>
      <c r="BV409">
        <f t="shared" si="252"/>
        <v>6719.7140196687151</v>
      </c>
      <c r="BW409">
        <f t="shared" si="253"/>
        <v>1.5272077317428898E-4</v>
      </c>
      <c r="BX409" s="13">
        <f t="shared" si="230"/>
        <v>1655.5814826949565</v>
      </c>
      <c r="BY409">
        <f t="shared" si="254"/>
        <v>1023.1493563054831</v>
      </c>
      <c r="BZ409">
        <f t="shared" si="255"/>
        <v>4092.5974252219326</v>
      </c>
      <c r="CA409">
        <f t="shared" si="256"/>
        <v>9.3013577845953011E-5</v>
      </c>
      <c r="CB409">
        <f t="shared" si="257"/>
        <v>11786215.866952116</v>
      </c>
      <c r="CC409">
        <f t="shared" si="258"/>
        <v>19352013.347783688</v>
      </c>
    </row>
    <row r="410" spans="2:81" x14ac:dyDescent="0.25">
      <c r="B410" s="2" t="s">
        <v>37</v>
      </c>
      <c r="C410" s="2">
        <v>402</v>
      </c>
      <c r="D410" s="2">
        <v>402</v>
      </c>
      <c r="E410" s="2">
        <f t="shared" si="264"/>
        <v>6.9166666666666661</v>
      </c>
      <c r="F410" s="7">
        <v>24.9</v>
      </c>
      <c r="G410" s="13">
        <f t="shared" si="259"/>
        <v>-0.31944444444444453</v>
      </c>
      <c r="H410" s="13">
        <f t="shared" si="260"/>
        <v>-1.1500000000000004</v>
      </c>
      <c r="I410" s="13">
        <f t="shared" si="231"/>
        <v>17.250187560763884</v>
      </c>
      <c r="J410" s="19" t="str">
        <f t="shared" si="232"/>
        <v>Yes</v>
      </c>
      <c r="K410" s="13">
        <f t="shared" si="233"/>
        <v>-423.26388888888903</v>
      </c>
      <c r="L410" s="13">
        <f t="shared" si="234"/>
        <v>-302.02770132812515</v>
      </c>
      <c r="M410" s="13">
        <f t="shared" si="235"/>
        <v>-2089.0249341861986</v>
      </c>
      <c r="N410" s="13">
        <f t="shared" si="236"/>
        <v>-0.28197439406273572</v>
      </c>
      <c r="O410" s="13">
        <f t="shared" si="237"/>
        <v>0.28197439406273572</v>
      </c>
      <c r="P410" s="13">
        <f t="shared" si="261"/>
        <v>-371.26636959022545</v>
      </c>
      <c r="Q410" s="13">
        <f t="shared" si="238"/>
        <v>371.26636959022545</v>
      </c>
      <c r="R410" s="13">
        <f t="shared" si="239"/>
        <v>-2.0890249341861984</v>
      </c>
      <c r="S410" s="13">
        <f t="shared" si="262"/>
        <v>402.96055361800342</v>
      </c>
      <c r="T410">
        <f t="shared" si="240"/>
        <v>103.986</v>
      </c>
      <c r="U410" s="13">
        <f t="shared" si="228"/>
        <v>31.694184027777773</v>
      </c>
      <c r="V410" s="13">
        <f t="shared" si="263"/>
        <v>16618.946431327178</v>
      </c>
      <c r="W410" s="13">
        <f t="shared" si="265"/>
        <v>-1.8070505401234627</v>
      </c>
      <c r="X410" s="13">
        <f t="shared" si="229"/>
        <v>1.8070505401234627</v>
      </c>
      <c r="Y410">
        <f t="shared" si="241"/>
        <v>30.109474826388883</v>
      </c>
      <c r="Z410">
        <f t="shared" si="242"/>
        <v>25.593053602430551</v>
      </c>
      <c r="AA410">
        <f t="shared" si="243"/>
        <v>23.033748242187496</v>
      </c>
      <c r="AB410">
        <f t="shared" si="244"/>
        <v>21.882060830078121</v>
      </c>
      <c r="AC410">
        <f t="shared" si="245"/>
        <v>21.882060830078121</v>
      </c>
      <c r="AD410">
        <f t="shared" si="246"/>
        <v>19.693854747070308</v>
      </c>
      <c r="AE410">
        <f t="shared" si="247"/>
        <v>16.73977653500976</v>
      </c>
      <c r="AF410">
        <f t="shared" si="248"/>
        <v>15.902787708259272</v>
      </c>
      <c r="AG410">
        <f>AG409+AF410</f>
        <v>8338.6774305563067</v>
      </c>
      <c r="AH410" s="13">
        <f>S410-AG410*-1</f>
        <v>8741.637984174311</v>
      </c>
      <c r="AI410" s="13">
        <f t="shared" si="249"/>
        <v>1644789.8292858647</v>
      </c>
      <c r="AJ410" s="13">
        <f>(R410+AH410)/1000</f>
        <v>8.7395489592401248</v>
      </c>
      <c r="AK410">
        <f t="shared" si="250"/>
        <v>1645.1927898394822</v>
      </c>
      <c r="AL410" s="13">
        <f>V410-AG410</f>
        <v>8280.2690007708716</v>
      </c>
      <c r="BU410" s="13">
        <f t="shared" si="251"/>
        <v>1679.9285049171788</v>
      </c>
      <c r="BV410">
        <f t="shared" si="252"/>
        <v>6719.7140196687151</v>
      </c>
      <c r="BW410">
        <f t="shared" si="253"/>
        <v>1.5272077317428898E-4</v>
      </c>
      <c r="BX410" s="13">
        <f t="shared" si="230"/>
        <v>1656.8947566749912</v>
      </c>
      <c r="BY410">
        <f t="shared" si="254"/>
        <v>1023.9609596251446</v>
      </c>
      <c r="BZ410">
        <f t="shared" si="255"/>
        <v>4095.8438385005784</v>
      </c>
      <c r="CA410">
        <f t="shared" si="256"/>
        <v>9.3087359965922235E-5</v>
      </c>
      <c r="CB410">
        <f t="shared" si="257"/>
        <v>11786215.866952116</v>
      </c>
      <c r="CC410">
        <f t="shared" si="258"/>
        <v>19336674.717802189</v>
      </c>
    </row>
    <row r="411" spans="2:81" x14ac:dyDescent="0.25">
      <c r="B411" s="2" t="s">
        <v>37</v>
      </c>
      <c r="C411" s="2">
        <v>403</v>
      </c>
      <c r="D411" s="2">
        <v>403</v>
      </c>
      <c r="E411" s="2">
        <f t="shared" si="264"/>
        <v>6.4722222222222223</v>
      </c>
      <c r="F411" s="7">
        <v>23.3</v>
      </c>
      <c r="G411" s="13">
        <f t="shared" si="259"/>
        <v>-0.45833333333333293</v>
      </c>
      <c r="H411" s="13">
        <f t="shared" si="260"/>
        <v>-1.6499999999999986</v>
      </c>
      <c r="I411" s="13">
        <f t="shared" si="231"/>
        <v>15.104521418788579</v>
      </c>
      <c r="J411" s="19" t="str">
        <f t="shared" si="232"/>
        <v>Yes</v>
      </c>
      <c r="K411" s="13">
        <f t="shared" si="233"/>
        <v>-607.29166666666617</v>
      </c>
      <c r="L411" s="13">
        <f t="shared" si="234"/>
        <v>-488.20114524787761</v>
      </c>
      <c r="M411" s="13">
        <f t="shared" si="235"/>
        <v>-3159.7463011876525</v>
      </c>
      <c r="N411" s="13">
        <f t="shared" si="236"/>
        <v>0.78253764942962478</v>
      </c>
      <c r="O411" s="13">
        <f t="shared" si="237"/>
        <v>-0.78253764942962478</v>
      </c>
      <c r="P411" s="13">
        <f t="shared" si="261"/>
        <v>-372.04890723965508</v>
      </c>
      <c r="Q411" s="13">
        <f t="shared" si="238"/>
        <v>372.04890723965508</v>
      </c>
      <c r="R411" s="13">
        <f t="shared" si="239"/>
        <v>-3.1597463011876523</v>
      </c>
      <c r="S411" s="13">
        <f t="shared" si="262"/>
        <v>399.80080731681579</v>
      </c>
      <c r="T411">
        <f t="shared" si="240"/>
        <v>103.986</v>
      </c>
      <c r="U411" s="13">
        <f t="shared" si="228"/>
        <v>27.751900077160496</v>
      </c>
      <c r="V411" s="13">
        <f t="shared" si="263"/>
        <v>16646.698331404339</v>
      </c>
      <c r="W411" s="13">
        <f t="shared" si="265"/>
        <v>-3.9422839506172771</v>
      </c>
      <c r="X411" s="13">
        <f t="shared" si="229"/>
        <v>3.9422839506172771</v>
      </c>
      <c r="Y411">
        <f t="shared" si="241"/>
        <v>26.364305073302472</v>
      </c>
      <c r="Z411">
        <f t="shared" si="242"/>
        <v>22.409659312307099</v>
      </c>
      <c r="AA411">
        <f t="shared" si="243"/>
        <v>20.168693381076391</v>
      </c>
      <c r="AB411">
        <f t="shared" si="244"/>
        <v>19.160258712022571</v>
      </c>
      <c r="AC411">
        <f t="shared" si="245"/>
        <v>19.160258712022571</v>
      </c>
      <c r="AD411">
        <f t="shared" si="246"/>
        <v>17.244232840820313</v>
      </c>
      <c r="AE411">
        <f t="shared" si="247"/>
        <v>14.657597914697266</v>
      </c>
      <c r="AF411">
        <f t="shared" si="248"/>
        <v>13.924718018962402</v>
      </c>
      <c r="AG411">
        <f>AG410+AF411</f>
        <v>8352.6021485752699</v>
      </c>
      <c r="AH411" s="13">
        <f>S411-AG411*-1</f>
        <v>8752.4029558920865</v>
      </c>
      <c r="AI411" s="13">
        <f t="shared" si="249"/>
        <v>1653542.2322417567</v>
      </c>
      <c r="AJ411" s="13">
        <f>(R411+AH411)/1000</f>
        <v>8.7492432095908992</v>
      </c>
      <c r="AK411">
        <f t="shared" si="250"/>
        <v>1653.9420330490732</v>
      </c>
      <c r="AL411" s="13">
        <f>V411-AG411</f>
        <v>8294.0961828290692</v>
      </c>
      <c r="BU411" s="13">
        <f t="shared" si="251"/>
        <v>1679.9285049171788</v>
      </c>
      <c r="BV411">
        <f t="shared" si="252"/>
        <v>6719.7140196687151</v>
      </c>
      <c r="BW411">
        <f t="shared" si="253"/>
        <v>1.5272077317428898E-4</v>
      </c>
      <c r="BX411" s="13">
        <f t="shared" si="230"/>
        <v>1659.7598115361025</v>
      </c>
      <c r="BY411">
        <f t="shared" si="254"/>
        <v>1025.7315635293114</v>
      </c>
      <c r="BZ411">
        <f t="shared" si="255"/>
        <v>4102.9262541172457</v>
      </c>
      <c r="CA411">
        <f t="shared" si="256"/>
        <v>9.3248323957210123E-5</v>
      </c>
      <c r="CB411">
        <f t="shared" si="257"/>
        <v>11786215.866952116</v>
      </c>
      <c r="CC411">
        <f t="shared" si="258"/>
        <v>19303296.012333538</v>
      </c>
    </row>
    <row r="412" spans="2:81" x14ac:dyDescent="0.25">
      <c r="B412" s="2" t="s">
        <v>37</v>
      </c>
      <c r="C412" s="2">
        <v>404</v>
      </c>
      <c r="D412" s="2">
        <v>404</v>
      </c>
      <c r="E412" s="2">
        <f t="shared" si="264"/>
        <v>6</v>
      </c>
      <c r="F412" s="7">
        <v>21.6</v>
      </c>
      <c r="G412" s="13">
        <f t="shared" si="259"/>
        <v>-0.43055555555555575</v>
      </c>
      <c r="H412" s="13">
        <f t="shared" si="260"/>
        <v>-1.5500000000000007</v>
      </c>
      <c r="I412" s="13">
        <f t="shared" si="231"/>
        <v>12.980834999999999</v>
      </c>
      <c r="J412" s="19" t="str">
        <f t="shared" si="232"/>
        <v>Yes</v>
      </c>
      <c r="K412" s="13">
        <f t="shared" si="233"/>
        <v>-570.48611111111131</v>
      </c>
      <c r="L412" s="13">
        <f t="shared" si="234"/>
        <v>-453.51927611111131</v>
      </c>
      <c r="M412" s="13">
        <f t="shared" si="235"/>
        <v>-2721.1156566666677</v>
      </c>
      <c r="N412" s="13">
        <f t="shared" si="236"/>
        <v>1.1807844204938265</v>
      </c>
      <c r="O412" s="13">
        <f t="shared" si="237"/>
        <v>-1.1807844204938265</v>
      </c>
      <c r="P412" s="13">
        <f t="shared" si="261"/>
        <v>-373.22969166014889</v>
      </c>
      <c r="Q412" s="13">
        <f t="shared" si="238"/>
        <v>373.22969166014889</v>
      </c>
      <c r="R412" s="13">
        <f t="shared" si="239"/>
        <v>-2.7211156566666679</v>
      </c>
      <c r="S412" s="13">
        <f t="shared" si="262"/>
        <v>397.07969166014914</v>
      </c>
      <c r="T412">
        <f t="shared" si="240"/>
        <v>103.986</v>
      </c>
      <c r="U412" s="13">
        <f t="shared" si="228"/>
        <v>23.85</v>
      </c>
      <c r="V412" s="13">
        <f t="shared" si="263"/>
        <v>16670.548331404338</v>
      </c>
      <c r="W412" s="13">
        <f t="shared" si="265"/>
        <v>-3.9019000771604944</v>
      </c>
      <c r="X412" s="13">
        <f t="shared" si="229"/>
        <v>3.9019000771604944</v>
      </c>
      <c r="Y412">
        <f t="shared" si="241"/>
        <v>22.657499999999999</v>
      </c>
      <c r="Z412">
        <f t="shared" si="242"/>
        <v>19.258875</v>
      </c>
      <c r="AA412">
        <f t="shared" si="243"/>
        <v>17.332987500000002</v>
      </c>
      <c r="AB412">
        <f t="shared" si="244"/>
        <v>16.466338125</v>
      </c>
      <c r="AC412">
        <f t="shared" si="245"/>
        <v>16.466338125</v>
      </c>
      <c r="AD412">
        <f t="shared" si="246"/>
        <v>14.819704312500001</v>
      </c>
      <c r="AE412">
        <f t="shared" si="247"/>
        <v>12.596748665625</v>
      </c>
      <c r="AF412">
        <f t="shared" si="248"/>
        <v>11.966911232343749</v>
      </c>
      <c r="AG412">
        <f>AG411+AF412</f>
        <v>8364.5690598076144</v>
      </c>
      <c r="AH412" s="13">
        <f>S412-AG412*-1</f>
        <v>8761.6487514677628</v>
      </c>
      <c r="AI412" s="13">
        <f t="shared" si="249"/>
        <v>1662303.8809932244</v>
      </c>
      <c r="AJ412" s="13">
        <f>(R412+AH412)/1000</f>
        <v>8.7589276358110961</v>
      </c>
      <c r="AK412">
        <f t="shared" si="250"/>
        <v>1662.7009606848842</v>
      </c>
      <c r="AL412" s="13">
        <f>V412-AG412</f>
        <v>8305.9792715967233</v>
      </c>
      <c r="BU412" s="13">
        <f t="shared" si="251"/>
        <v>1679.9285049171788</v>
      </c>
      <c r="BV412">
        <f t="shared" si="252"/>
        <v>6719.7140196687151</v>
      </c>
      <c r="BW412">
        <f t="shared" si="253"/>
        <v>1.5272077317428898E-4</v>
      </c>
      <c r="BX412" s="13">
        <f t="shared" si="230"/>
        <v>1662.5955174171788</v>
      </c>
      <c r="BY412">
        <f t="shared" si="254"/>
        <v>1027.4840297638166</v>
      </c>
      <c r="BZ412">
        <f t="shared" si="255"/>
        <v>4109.9361190552663</v>
      </c>
      <c r="CA412">
        <f t="shared" si="256"/>
        <v>9.3407639069437867E-5</v>
      </c>
      <c r="CB412">
        <f t="shared" si="257"/>
        <v>11786215.866952116</v>
      </c>
      <c r="CC412">
        <f t="shared" si="258"/>
        <v>19270372.508418787</v>
      </c>
    </row>
    <row r="413" spans="2:81" x14ac:dyDescent="0.25">
      <c r="B413" s="2" t="s">
        <v>37</v>
      </c>
      <c r="C413" s="2">
        <v>405</v>
      </c>
      <c r="D413" s="2">
        <v>405</v>
      </c>
      <c r="E413" s="2">
        <f t="shared" si="264"/>
        <v>5.6111111111111107</v>
      </c>
      <c r="F413" s="7">
        <v>20.2</v>
      </c>
      <c r="G413" s="13">
        <f t="shared" si="259"/>
        <v>-0.40277777777777807</v>
      </c>
      <c r="H413" s="13">
        <f t="shared" si="260"/>
        <v>-1.4500000000000011</v>
      </c>
      <c r="I413" s="13">
        <f t="shared" si="231"/>
        <v>11.35266613811728</v>
      </c>
      <c r="J413" s="19" t="str">
        <f t="shared" si="232"/>
        <v>Yes</v>
      </c>
      <c r="K413" s="13">
        <f t="shared" si="233"/>
        <v>-533.68055555555588</v>
      </c>
      <c r="L413" s="13">
        <f t="shared" si="234"/>
        <v>-418.34188941743861</v>
      </c>
      <c r="M413" s="13">
        <f t="shared" si="235"/>
        <v>-2347.3628239534055</v>
      </c>
      <c r="N413" s="13">
        <f t="shared" si="236"/>
        <v>0.64411094147869896</v>
      </c>
      <c r="O413" s="13">
        <f t="shared" si="237"/>
        <v>-0.64411094147869896</v>
      </c>
      <c r="P413" s="13">
        <f t="shared" si="261"/>
        <v>-373.87380260162757</v>
      </c>
      <c r="Q413" s="13">
        <f t="shared" si="238"/>
        <v>373.87380260162757</v>
      </c>
      <c r="R413" s="13">
        <f t="shared" si="239"/>
        <v>-2.3473628239534055</v>
      </c>
      <c r="S413" s="13">
        <f t="shared" si="262"/>
        <v>394.73232883619573</v>
      </c>
      <c r="T413">
        <f t="shared" si="240"/>
        <v>103.986</v>
      </c>
      <c r="U413" s="13">
        <f t="shared" si="228"/>
        <v>20.858526234567897</v>
      </c>
      <c r="V413" s="13">
        <f t="shared" si="263"/>
        <v>16691.406857638907</v>
      </c>
      <c r="W413" s="13">
        <f t="shared" si="265"/>
        <v>-2.9914737654321044</v>
      </c>
      <c r="X413" s="13">
        <f t="shared" si="229"/>
        <v>2.9914737654321044</v>
      </c>
      <c r="Y413">
        <f t="shared" si="241"/>
        <v>19.8155999228395</v>
      </c>
      <c r="Z413">
        <f t="shared" si="242"/>
        <v>16.843259934413574</v>
      </c>
      <c r="AA413">
        <f t="shared" si="243"/>
        <v>15.158933940972217</v>
      </c>
      <c r="AB413">
        <f t="shared" si="244"/>
        <v>14.400987243923606</v>
      </c>
      <c r="AC413">
        <f t="shared" si="245"/>
        <v>14.400987243923606</v>
      </c>
      <c r="AD413">
        <f t="shared" si="246"/>
        <v>12.960888519531245</v>
      </c>
      <c r="AE413">
        <f t="shared" si="247"/>
        <v>11.016755241601558</v>
      </c>
      <c r="AF413">
        <f t="shared" si="248"/>
        <v>10.46591747952148</v>
      </c>
      <c r="AG413">
        <f>AG412+AF413</f>
        <v>8375.0349772871359</v>
      </c>
      <c r="AH413" s="13">
        <f>S413-AG413*-1</f>
        <v>8769.7673061233309</v>
      </c>
      <c r="AI413" s="13">
        <f t="shared" si="249"/>
        <v>1671073.6482993478</v>
      </c>
      <c r="AJ413" s="13">
        <f>(R413+AH413)/1000</f>
        <v>8.7674199432993767</v>
      </c>
      <c r="AK413">
        <f t="shared" si="250"/>
        <v>1671.4683806281835</v>
      </c>
      <c r="AL413" s="13">
        <f>V413-AG413</f>
        <v>8316.3718803517713</v>
      </c>
      <c r="BU413" s="13">
        <f t="shared" si="251"/>
        <v>1679.9285049171788</v>
      </c>
      <c r="BV413">
        <f t="shared" si="252"/>
        <v>6719.7140196687151</v>
      </c>
      <c r="BW413">
        <f t="shared" si="253"/>
        <v>1.5272077317428898E-4</v>
      </c>
      <c r="BX413" s="13">
        <f t="shared" si="230"/>
        <v>1664.7695709762065</v>
      </c>
      <c r="BY413">
        <f t="shared" si="254"/>
        <v>1028.8275948632956</v>
      </c>
      <c r="BZ413">
        <f t="shared" si="255"/>
        <v>4115.3103794531826</v>
      </c>
      <c r="CA413">
        <f t="shared" si="256"/>
        <v>9.3529781351208701E-5</v>
      </c>
      <c r="CB413">
        <f t="shared" si="257"/>
        <v>11786215.866952116</v>
      </c>
      <c r="CC413">
        <f t="shared" si="258"/>
        <v>19245206.970397118</v>
      </c>
    </row>
    <row r="414" spans="2:81" x14ac:dyDescent="0.25">
      <c r="B414" s="2" t="s">
        <v>37</v>
      </c>
      <c r="C414" s="2">
        <v>406</v>
      </c>
      <c r="D414" s="2">
        <v>406</v>
      </c>
      <c r="E414" s="2">
        <f t="shared" si="264"/>
        <v>5.1944444444444438</v>
      </c>
      <c r="F414" s="7">
        <v>18.7</v>
      </c>
      <c r="G414" s="13">
        <f t="shared" si="259"/>
        <v>-0.44444444444444431</v>
      </c>
      <c r="H414" s="13">
        <f t="shared" si="260"/>
        <v>-1.5999999999999996</v>
      </c>
      <c r="I414" s="13">
        <f t="shared" si="231"/>
        <v>9.7292270900848727</v>
      </c>
      <c r="J414" s="19" t="str">
        <f t="shared" si="232"/>
        <v>Yes</v>
      </c>
      <c r="K414" s="13">
        <f t="shared" si="233"/>
        <v>-588.88888888888869</v>
      </c>
      <c r="L414" s="13">
        <f t="shared" si="234"/>
        <v>-475.17366179880378</v>
      </c>
      <c r="M414" s="13">
        <f t="shared" si="235"/>
        <v>-2468.2631876771193</v>
      </c>
      <c r="N414" s="13">
        <f t="shared" si="236"/>
        <v>0.51452037713769361</v>
      </c>
      <c r="O414" s="13">
        <f t="shared" si="237"/>
        <v>-0.51452037713769361</v>
      </c>
      <c r="P414" s="13">
        <f t="shared" si="261"/>
        <v>-374.38832297876525</v>
      </c>
      <c r="Q414" s="13">
        <f t="shared" si="238"/>
        <v>374.38832297876525</v>
      </c>
      <c r="R414" s="13">
        <f t="shared" si="239"/>
        <v>-2.4682631876771195</v>
      </c>
      <c r="S414" s="13">
        <f t="shared" si="262"/>
        <v>392.26406564851862</v>
      </c>
      <c r="T414">
        <f t="shared" si="240"/>
        <v>103.986</v>
      </c>
      <c r="U414" s="13">
        <f t="shared" si="228"/>
        <v>17.875742669753084</v>
      </c>
      <c r="V414" s="13">
        <f t="shared" si="263"/>
        <v>16709.282600308659</v>
      </c>
      <c r="W414" s="13">
        <f t="shared" si="265"/>
        <v>-2.9827835648148131</v>
      </c>
      <c r="X414" s="13">
        <f t="shared" si="229"/>
        <v>2.9827835648148131</v>
      </c>
      <c r="Y414">
        <f t="shared" si="241"/>
        <v>16.981955536265428</v>
      </c>
      <c r="Z414">
        <f t="shared" si="242"/>
        <v>14.434662205825614</v>
      </c>
      <c r="AA414">
        <f t="shared" si="243"/>
        <v>12.991195985243053</v>
      </c>
      <c r="AB414">
        <f t="shared" si="244"/>
        <v>12.341636185980899</v>
      </c>
      <c r="AC414">
        <f t="shared" si="245"/>
        <v>12.341636185980899</v>
      </c>
      <c r="AD414">
        <f t="shared" si="246"/>
        <v>11.107472567382811</v>
      </c>
      <c r="AE414">
        <f t="shared" si="247"/>
        <v>9.4413516822753891</v>
      </c>
      <c r="AF414">
        <f t="shared" si="248"/>
        <v>8.9692840981616193</v>
      </c>
      <c r="AG414">
        <f>AG413+AF414</f>
        <v>8384.0042613852984</v>
      </c>
      <c r="AH414" s="13">
        <f>S414-AG414*-1</f>
        <v>8776.2683270338166</v>
      </c>
      <c r="AI414" s="13">
        <f t="shared" si="249"/>
        <v>1679849.9166263817</v>
      </c>
      <c r="AJ414" s="13">
        <f>(R414+AH414)/1000</f>
        <v>8.7738000638461404</v>
      </c>
      <c r="AK414">
        <f t="shared" si="250"/>
        <v>1680.2421806920297</v>
      </c>
      <c r="AL414" s="13">
        <f>V414-AG414</f>
        <v>8325.2783389233609</v>
      </c>
      <c r="BU414" s="13">
        <f t="shared" si="251"/>
        <v>1679.9285049171788</v>
      </c>
      <c r="BV414">
        <f t="shared" si="252"/>
        <v>6719.7140196687151</v>
      </c>
      <c r="BW414">
        <f t="shared" si="253"/>
        <v>1.5272077317428898E-4</v>
      </c>
      <c r="BX414" s="13">
        <f t="shared" si="230"/>
        <v>1666.9373089319356</v>
      </c>
      <c r="BY414">
        <f t="shared" si="254"/>
        <v>1030.1672569199361</v>
      </c>
      <c r="BZ414">
        <f t="shared" si="255"/>
        <v>4120.6690276797444</v>
      </c>
      <c r="CA414">
        <f t="shared" si="256"/>
        <v>9.3651568810903288E-5</v>
      </c>
      <c r="CB414">
        <f t="shared" si="257"/>
        <v>11786215.866952116</v>
      </c>
      <c r="CC414">
        <f t="shared" si="258"/>
        <v>19220179.895058382</v>
      </c>
    </row>
    <row r="415" spans="2:81" x14ac:dyDescent="0.25">
      <c r="B415" s="2" t="s">
        <v>37</v>
      </c>
      <c r="C415" s="2">
        <v>407</v>
      </c>
      <c r="D415" s="2">
        <v>407</v>
      </c>
      <c r="E415" s="2">
        <f t="shared" si="264"/>
        <v>4.7222222222222223</v>
      </c>
      <c r="F415" s="7">
        <v>17</v>
      </c>
      <c r="G415" s="13">
        <f t="shared" si="259"/>
        <v>-0.47222222222222199</v>
      </c>
      <c r="H415" s="13">
        <f t="shared" si="260"/>
        <v>-1.6999999999999993</v>
      </c>
      <c r="I415" s="13">
        <f t="shared" si="231"/>
        <v>8.0406835455246899</v>
      </c>
      <c r="J415" s="19" t="str">
        <f t="shared" si="232"/>
        <v>Yes</v>
      </c>
      <c r="K415" s="13">
        <f t="shared" si="233"/>
        <v>-625.69444444444412</v>
      </c>
      <c r="L415" s="13">
        <f t="shared" si="234"/>
        <v>-513.66776089891937</v>
      </c>
      <c r="M415" s="13">
        <f t="shared" si="235"/>
        <v>-2425.6533153560081</v>
      </c>
      <c r="N415" s="13">
        <f t="shared" si="236"/>
        <v>0.67674830501436078</v>
      </c>
      <c r="O415" s="13">
        <f t="shared" si="237"/>
        <v>-0.67674830501436078</v>
      </c>
      <c r="P415" s="13">
        <f t="shared" si="261"/>
        <v>-375.06507128377962</v>
      </c>
      <c r="Q415" s="13">
        <f t="shared" si="238"/>
        <v>375.06507128377962</v>
      </c>
      <c r="R415" s="13">
        <f t="shared" si="239"/>
        <v>-2.425653315356008</v>
      </c>
      <c r="S415" s="13">
        <f t="shared" si="262"/>
        <v>389.83841233316264</v>
      </c>
      <c r="T415">
        <f t="shared" si="240"/>
        <v>103.986</v>
      </c>
      <c r="U415" s="13">
        <f t="shared" si="228"/>
        <v>14.773341049382715</v>
      </c>
      <c r="V415" s="13">
        <f t="shared" si="263"/>
        <v>16724.055941358041</v>
      </c>
      <c r="W415" s="13">
        <f t="shared" si="265"/>
        <v>-3.1024016203703688</v>
      </c>
      <c r="X415" s="13">
        <f t="shared" si="229"/>
        <v>3.1024016203703688</v>
      </c>
      <c r="Y415">
        <f t="shared" si="241"/>
        <v>14.034673996913579</v>
      </c>
      <c r="Z415">
        <f t="shared" si="242"/>
        <v>11.929472897376542</v>
      </c>
      <c r="AA415">
        <f t="shared" si="243"/>
        <v>10.736525607638887</v>
      </c>
      <c r="AB415">
        <f t="shared" si="244"/>
        <v>10.199699327256942</v>
      </c>
      <c r="AC415">
        <f t="shared" si="245"/>
        <v>10.199699327256942</v>
      </c>
      <c r="AD415">
        <f t="shared" si="246"/>
        <v>9.1797293945312486</v>
      </c>
      <c r="AE415">
        <f t="shared" si="247"/>
        <v>7.8027699853515609</v>
      </c>
      <c r="AF415">
        <f t="shared" si="248"/>
        <v>7.4126314860839821</v>
      </c>
      <c r="AG415">
        <f>AG414+AF415</f>
        <v>8391.4168928713825</v>
      </c>
      <c r="AH415" s="13">
        <f>S415-AG415*-1</f>
        <v>8781.2553052045459</v>
      </c>
      <c r="AI415" s="13">
        <f t="shared" si="249"/>
        <v>1688631.1719315862</v>
      </c>
      <c r="AJ415" s="13">
        <f>(R415+AH415)/1000</f>
        <v>8.7788296518891897</v>
      </c>
      <c r="AK415">
        <f t="shared" si="250"/>
        <v>1689.021010343919</v>
      </c>
      <c r="AL415" s="13">
        <f>V415-AG415</f>
        <v>8332.6390484866588</v>
      </c>
      <c r="BU415" s="13">
        <f t="shared" si="251"/>
        <v>1679.9285049171788</v>
      </c>
      <c r="BV415">
        <f t="shared" si="252"/>
        <v>6719.7140196687151</v>
      </c>
      <c r="BW415">
        <f t="shared" si="253"/>
        <v>1.5272077317428898E-4</v>
      </c>
      <c r="BX415" s="13">
        <f t="shared" si="230"/>
        <v>1669.1919793095399</v>
      </c>
      <c r="BY415">
        <f t="shared" si="254"/>
        <v>1031.5606432132956</v>
      </c>
      <c r="BZ415">
        <f t="shared" si="255"/>
        <v>4126.2425728531825</v>
      </c>
      <c r="CA415">
        <f t="shared" si="256"/>
        <v>9.3778240292117783E-5</v>
      </c>
      <c r="CB415">
        <f t="shared" si="257"/>
        <v>11786215.866952116</v>
      </c>
      <c r="CC415">
        <f t="shared" si="258"/>
        <v>19194218.129845768</v>
      </c>
    </row>
    <row r="416" spans="2:81" x14ac:dyDescent="0.25">
      <c r="B416" s="2" t="s">
        <v>37</v>
      </c>
      <c r="C416" s="2">
        <v>408</v>
      </c>
      <c r="D416" s="2">
        <v>408</v>
      </c>
      <c r="E416" s="2">
        <f t="shared" si="264"/>
        <v>4.25</v>
      </c>
      <c r="F416" s="7">
        <v>15.3</v>
      </c>
      <c r="G416" s="13">
        <f t="shared" si="259"/>
        <v>-0.38888888888888895</v>
      </c>
      <c r="H416" s="13">
        <f t="shared" si="260"/>
        <v>-1.4000000000000004</v>
      </c>
      <c r="I416" s="13">
        <f t="shared" si="231"/>
        <v>6.5129536718749987</v>
      </c>
      <c r="J416" s="19" t="str">
        <f t="shared" si="232"/>
        <v>Yes</v>
      </c>
      <c r="K416" s="13">
        <f t="shared" si="233"/>
        <v>-515.27777777777783</v>
      </c>
      <c r="L416" s="13">
        <f t="shared" si="234"/>
        <v>-404.7788241059028</v>
      </c>
      <c r="M416" s="13">
        <f t="shared" si="235"/>
        <v>-1720.3100024500868</v>
      </c>
      <c r="N416" s="13">
        <f t="shared" si="236"/>
        <v>1.0866247969326279</v>
      </c>
      <c r="O416" s="13">
        <f t="shared" si="237"/>
        <v>-1.0866247969326279</v>
      </c>
      <c r="P416" s="13">
        <f t="shared" si="261"/>
        <v>-376.15169608071227</v>
      </c>
      <c r="Q416" s="13">
        <f t="shared" si="238"/>
        <v>376.15169608071227</v>
      </c>
      <c r="R416" s="13">
        <f t="shared" si="239"/>
        <v>-1.7203100024500868</v>
      </c>
      <c r="S416" s="13">
        <f t="shared" si="262"/>
        <v>388.11810233071253</v>
      </c>
      <c r="T416">
        <f t="shared" si="240"/>
        <v>103.986</v>
      </c>
      <c r="U416" s="13">
        <f t="shared" si="228"/>
        <v>11.96640625</v>
      </c>
      <c r="V416" s="13">
        <f t="shared" si="263"/>
        <v>16736.022347608043</v>
      </c>
      <c r="W416" s="13">
        <f t="shared" si="265"/>
        <v>-2.8069347993827147</v>
      </c>
      <c r="X416" s="13">
        <f t="shared" si="229"/>
        <v>2.8069347993827147</v>
      </c>
      <c r="Y416">
        <f t="shared" si="241"/>
        <v>11.3680859375</v>
      </c>
      <c r="Z416">
        <f t="shared" si="242"/>
        <v>9.6628730468749993</v>
      </c>
      <c r="AA416">
        <f t="shared" si="243"/>
        <v>8.6965857421874997</v>
      </c>
      <c r="AB416">
        <f t="shared" si="244"/>
        <v>8.2617564550781246</v>
      </c>
      <c r="AC416">
        <f t="shared" si="245"/>
        <v>8.2617564550781246</v>
      </c>
      <c r="AD416">
        <f t="shared" si="246"/>
        <v>7.435580809570312</v>
      </c>
      <c r="AE416">
        <f t="shared" si="247"/>
        <v>6.3202436881347648</v>
      </c>
      <c r="AF416">
        <f t="shared" si="248"/>
        <v>6.0042315037280263</v>
      </c>
      <c r="AG416">
        <f>AG415+AF416</f>
        <v>8397.4211243751106</v>
      </c>
      <c r="AH416" s="13">
        <f>S416-AG416*-1</f>
        <v>8785.5392267058232</v>
      </c>
      <c r="AI416" s="13">
        <f t="shared" si="249"/>
        <v>1697416.7111582921</v>
      </c>
      <c r="AJ416" s="13">
        <f>(R416+AH416)/1000</f>
        <v>8.7838189167033729</v>
      </c>
      <c r="AK416">
        <f t="shared" si="250"/>
        <v>1697.8048292606225</v>
      </c>
      <c r="AL416" s="13">
        <f>V416-AG416</f>
        <v>8338.6012232329322</v>
      </c>
      <c r="BU416" s="13">
        <f t="shared" si="251"/>
        <v>1679.9285049171788</v>
      </c>
      <c r="BV416">
        <f t="shared" si="252"/>
        <v>6719.7140196687151</v>
      </c>
      <c r="BW416">
        <f t="shared" si="253"/>
        <v>1.5272077317428898E-4</v>
      </c>
      <c r="BX416" s="13">
        <f t="shared" si="230"/>
        <v>1671.2319191749912</v>
      </c>
      <c r="BY416">
        <f t="shared" si="254"/>
        <v>1032.8213260501445</v>
      </c>
      <c r="BZ416">
        <f t="shared" si="255"/>
        <v>4131.2853042005781</v>
      </c>
      <c r="CA416">
        <f t="shared" si="256"/>
        <v>9.3892847822740414E-5</v>
      </c>
      <c r="CB416">
        <f t="shared" si="257"/>
        <v>11786215.866952116</v>
      </c>
      <c r="CC416">
        <f t="shared" si="258"/>
        <v>19170789.274580382</v>
      </c>
    </row>
    <row r="417" spans="2:81" x14ac:dyDescent="0.25">
      <c r="B417" s="2" t="s">
        <v>37</v>
      </c>
      <c r="C417" s="2">
        <v>409</v>
      </c>
      <c r="D417" s="2">
        <v>409</v>
      </c>
      <c r="E417" s="2">
        <f t="shared" si="264"/>
        <v>3.9444444444444442</v>
      </c>
      <c r="F417" s="7">
        <v>14.2</v>
      </c>
      <c r="G417" s="13">
        <f t="shared" si="259"/>
        <v>-0.19444444444444448</v>
      </c>
      <c r="H417" s="13">
        <f t="shared" si="260"/>
        <v>-0.70000000000000018</v>
      </c>
      <c r="I417" s="13">
        <f t="shared" si="231"/>
        <v>5.6101156751543195</v>
      </c>
      <c r="J417" s="19" t="str">
        <f t="shared" si="232"/>
        <v>Yes</v>
      </c>
      <c r="K417" s="13">
        <f t="shared" si="233"/>
        <v>-257.63888888888891</v>
      </c>
      <c r="L417" s="13">
        <f t="shared" si="234"/>
        <v>-148.04277321373459</v>
      </c>
      <c r="M417" s="13">
        <f t="shared" si="235"/>
        <v>-583.94649434306416</v>
      </c>
      <c r="N417" s="13">
        <f t="shared" si="236"/>
        <v>1.0748594470149613</v>
      </c>
      <c r="O417" s="13">
        <f t="shared" si="237"/>
        <v>-1.0748594470149613</v>
      </c>
      <c r="P417" s="13">
        <f t="shared" si="261"/>
        <v>-377.22655552772721</v>
      </c>
      <c r="Q417" s="13">
        <f t="shared" si="238"/>
        <v>377.22655552772721</v>
      </c>
      <c r="R417" s="13">
        <f t="shared" si="239"/>
        <v>-0.58394649434306412</v>
      </c>
      <c r="S417" s="13">
        <f t="shared" si="262"/>
        <v>387.53415583636945</v>
      </c>
      <c r="T417">
        <f t="shared" si="240"/>
        <v>103.986</v>
      </c>
      <c r="U417" s="13">
        <f t="shared" si="228"/>
        <v>10.307600308641975</v>
      </c>
      <c r="V417" s="13">
        <f t="shared" si="263"/>
        <v>16746.329947916685</v>
      </c>
      <c r="W417" s="13">
        <f t="shared" si="265"/>
        <v>-1.6588059413580254</v>
      </c>
      <c r="X417" s="13">
        <f t="shared" si="229"/>
        <v>1.6588059413580254</v>
      </c>
      <c r="Y417">
        <f t="shared" si="241"/>
        <v>9.7922202932098763</v>
      </c>
      <c r="Z417">
        <f t="shared" si="242"/>
        <v>8.3233872492283947</v>
      </c>
      <c r="AA417">
        <f t="shared" si="243"/>
        <v>7.4910485243055556</v>
      </c>
      <c r="AB417">
        <f t="shared" si="244"/>
        <v>7.1164960980902778</v>
      </c>
      <c r="AC417">
        <f t="shared" si="245"/>
        <v>7.1164960980902778</v>
      </c>
      <c r="AD417">
        <f t="shared" si="246"/>
        <v>6.4048464882812501</v>
      </c>
      <c r="AE417">
        <f t="shared" si="247"/>
        <v>5.4441195150390627</v>
      </c>
      <c r="AF417">
        <f t="shared" si="248"/>
        <v>5.1719135392871092</v>
      </c>
      <c r="AG417">
        <f>AG416+AF417</f>
        <v>8402.5930379143974</v>
      </c>
      <c r="AH417" s="13">
        <f>S417-AG417*-1</f>
        <v>8790.1271937507663</v>
      </c>
      <c r="AI417" s="13">
        <f t="shared" si="249"/>
        <v>1706206.8383520429</v>
      </c>
      <c r="AJ417" s="13">
        <f>(R417+AH417)/1000</f>
        <v>8.7895432472564217</v>
      </c>
      <c r="AK417">
        <f t="shared" si="250"/>
        <v>1706.5943725078789</v>
      </c>
      <c r="AL417" s="13">
        <f>V417-AG417</f>
        <v>8343.7369100022879</v>
      </c>
      <c r="BU417" s="13">
        <f t="shared" si="251"/>
        <v>1679.9285049171788</v>
      </c>
      <c r="BV417">
        <f t="shared" si="252"/>
        <v>6719.7140196687151</v>
      </c>
      <c r="BW417">
        <f t="shared" si="253"/>
        <v>1.5272077317428898E-4</v>
      </c>
      <c r="BX417" s="13">
        <f t="shared" si="230"/>
        <v>1672.4374563928732</v>
      </c>
      <c r="BY417">
        <f t="shared" si="254"/>
        <v>1033.5663480507956</v>
      </c>
      <c r="BZ417">
        <f t="shared" si="255"/>
        <v>4134.2653922031823</v>
      </c>
      <c r="CA417">
        <f t="shared" si="256"/>
        <v>9.3960577095526871E-5</v>
      </c>
      <c r="CB417">
        <f t="shared" si="257"/>
        <v>11786215.866952116</v>
      </c>
      <c r="CC417">
        <f t="shared" si="258"/>
        <v>19156970.461877801</v>
      </c>
    </row>
    <row r="418" spans="2:81" x14ac:dyDescent="0.25">
      <c r="B418" s="2" t="s">
        <v>37</v>
      </c>
      <c r="C418" s="2">
        <v>410</v>
      </c>
      <c r="D418" s="2">
        <v>410</v>
      </c>
      <c r="E418" s="2">
        <f t="shared" si="264"/>
        <v>3.8611111111111112</v>
      </c>
      <c r="F418" s="7">
        <v>13.9</v>
      </c>
      <c r="G418" s="13">
        <f t="shared" si="259"/>
        <v>-2.7777777777777679E-2</v>
      </c>
      <c r="H418" s="13">
        <f t="shared" si="260"/>
        <v>-9.9999999999999645E-2</v>
      </c>
      <c r="I418" s="13">
        <f t="shared" si="231"/>
        <v>5.3755725530478387</v>
      </c>
      <c r="J418" s="19" t="str">
        <f t="shared" si="232"/>
        <v>Yes</v>
      </c>
      <c r="K418" s="13">
        <f t="shared" si="233"/>
        <v>-36.805555555555422</v>
      </c>
      <c r="L418" s="13">
        <f t="shared" si="234"/>
        <v>72.556016997492407</v>
      </c>
      <c r="M418" s="13">
        <f t="shared" si="235"/>
        <v>280.1468434069846</v>
      </c>
      <c r="N418" s="13">
        <f t="shared" si="236"/>
        <v>0.71107855636994721</v>
      </c>
      <c r="O418" s="13">
        <f t="shared" si="237"/>
        <v>-0.71107855636994721</v>
      </c>
      <c r="P418" s="13">
        <f t="shared" si="261"/>
        <v>-377.93763408409717</v>
      </c>
      <c r="Q418" s="13">
        <f t="shared" si="238"/>
        <v>377.93763408409717</v>
      </c>
      <c r="R418" s="13">
        <f t="shared" si="239"/>
        <v>0.28014684340698459</v>
      </c>
      <c r="S418" s="13">
        <f t="shared" si="262"/>
        <v>387.81430267977646</v>
      </c>
      <c r="T418">
        <f t="shared" si="240"/>
        <v>103.986</v>
      </c>
      <c r="U418" s="13">
        <f t="shared" si="228"/>
        <v>9.8766685956790123</v>
      </c>
      <c r="V418" s="13">
        <f t="shared" si="263"/>
        <v>16756.206616512365</v>
      </c>
      <c r="W418" s="13">
        <f t="shared" si="265"/>
        <v>-0.43093171296296262</v>
      </c>
      <c r="X418" s="13">
        <f t="shared" si="229"/>
        <v>0.43093171296296262</v>
      </c>
      <c r="Y418">
        <f t="shared" si="241"/>
        <v>9.3828351658950613</v>
      </c>
      <c r="Z418">
        <f t="shared" si="242"/>
        <v>7.975409891010802</v>
      </c>
      <c r="AA418">
        <f t="shared" si="243"/>
        <v>7.1778689019097222</v>
      </c>
      <c r="AB418">
        <f t="shared" si="244"/>
        <v>6.8189754568142353</v>
      </c>
      <c r="AC418">
        <f t="shared" si="245"/>
        <v>6.8189754568142353</v>
      </c>
      <c r="AD418">
        <f t="shared" si="246"/>
        <v>6.1370779111328115</v>
      </c>
      <c r="AE418">
        <f t="shared" si="247"/>
        <v>5.2165162244628895</v>
      </c>
      <c r="AF418">
        <f t="shared" si="248"/>
        <v>4.9556904132397452</v>
      </c>
      <c r="AG418">
        <f>AG417+AF418</f>
        <v>8407.5487283276379</v>
      </c>
      <c r="AH418" s="13">
        <f>S418-AG418*-1</f>
        <v>8795.363031007415</v>
      </c>
      <c r="AI418" s="13">
        <f t="shared" si="249"/>
        <v>1715002.2013830503</v>
      </c>
      <c r="AJ418" s="13">
        <f>(R418+AH418)/1000</f>
        <v>8.7956431778508222</v>
      </c>
      <c r="AK418">
        <f t="shared" si="250"/>
        <v>1715.3900156857298</v>
      </c>
      <c r="AL418" s="13">
        <f>V418-AG418</f>
        <v>8348.6578881847272</v>
      </c>
      <c r="BU418" s="13">
        <f t="shared" si="251"/>
        <v>1679.9285049171788</v>
      </c>
      <c r="BV418">
        <f t="shared" si="252"/>
        <v>6719.7140196687151</v>
      </c>
      <c r="BW418">
        <f t="shared" si="253"/>
        <v>1.5272077317428898E-4</v>
      </c>
      <c r="BX418" s="13">
        <f t="shared" si="230"/>
        <v>1672.750636015269</v>
      </c>
      <c r="BY418">
        <f t="shared" si="254"/>
        <v>1033.7598930574363</v>
      </c>
      <c r="BZ418">
        <f t="shared" si="255"/>
        <v>4135.0395722297453</v>
      </c>
      <c r="CA418">
        <f t="shared" si="256"/>
        <v>9.3978172096130573E-5</v>
      </c>
      <c r="CB418">
        <f t="shared" si="257"/>
        <v>11786215.866952116</v>
      </c>
      <c r="CC418">
        <f t="shared" si="258"/>
        <v>19153383.810857423</v>
      </c>
    </row>
    <row r="419" spans="2:81" x14ac:dyDescent="0.25">
      <c r="B419" s="2" t="s">
        <v>37</v>
      </c>
      <c r="C419" s="2">
        <v>411</v>
      </c>
      <c r="D419" s="2">
        <v>411</v>
      </c>
      <c r="E419" s="2">
        <f t="shared" si="264"/>
        <v>3.8888888888888888</v>
      </c>
      <c r="F419" s="7">
        <v>14</v>
      </c>
      <c r="G419" s="13">
        <f t="shared" si="259"/>
        <v>4.1666666666666519E-2</v>
      </c>
      <c r="H419" s="13">
        <f t="shared" si="260"/>
        <v>0.14999999999999947</v>
      </c>
      <c r="I419" s="13">
        <f t="shared" si="231"/>
        <v>5.4531971450617274</v>
      </c>
      <c r="J419" s="19" t="str">
        <f t="shared" si="232"/>
        <v>No</v>
      </c>
      <c r="K419" s="13">
        <f t="shared" si="233"/>
        <v>55.208333333333137</v>
      </c>
      <c r="L419" s="13">
        <f t="shared" si="234"/>
        <v>164.64753047839486</v>
      </c>
      <c r="M419" s="13">
        <f t="shared" si="235"/>
        <v>640.29595186042445</v>
      </c>
      <c r="N419" s="13">
        <f t="shared" si="236"/>
        <v>0.49767442408264728</v>
      </c>
      <c r="O419" s="13">
        <f t="shared" si="237"/>
        <v>-0.49767442408264728</v>
      </c>
      <c r="P419" s="13">
        <f t="shared" si="261"/>
        <v>-378.43530850817984</v>
      </c>
      <c r="Q419" s="13">
        <f t="shared" si="238"/>
        <v>378.43530850817984</v>
      </c>
      <c r="R419" s="13">
        <f t="shared" si="239"/>
        <v>0.64029595186042443</v>
      </c>
      <c r="S419" s="13">
        <f t="shared" si="262"/>
        <v>388.45459863163688</v>
      </c>
      <c r="T419">
        <f t="shared" si="240"/>
        <v>103.986</v>
      </c>
      <c r="U419" s="13">
        <f t="shared" si="228"/>
        <v>10.019290123456789</v>
      </c>
      <c r="V419" s="13">
        <f t="shared" si="263"/>
        <v>16766.22590663582</v>
      </c>
      <c r="W419" s="13">
        <f t="shared" si="265"/>
        <v>0.14262152777777715</v>
      </c>
      <c r="X419" s="13">
        <f t="shared" si="229"/>
        <v>0</v>
      </c>
      <c r="Y419">
        <f t="shared" si="241"/>
        <v>9.5183256172839492</v>
      </c>
      <c r="Z419">
        <f t="shared" si="242"/>
        <v>8.0905767746913568</v>
      </c>
      <c r="AA419">
        <f t="shared" si="243"/>
        <v>7.2815190972222217</v>
      </c>
      <c r="AB419">
        <f t="shared" si="244"/>
        <v>6.91744314236111</v>
      </c>
      <c r="AC419">
        <f t="shared" si="245"/>
        <v>6.91744314236111</v>
      </c>
      <c r="AD419">
        <f t="shared" si="246"/>
        <v>6.2256988281249992</v>
      </c>
      <c r="AE419">
        <f t="shared" si="247"/>
        <v>5.2918440039062489</v>
      </c>
      <c r="AF419">
        <f t="shared" si="248"/>
        <v>5.0272518037109366</v>
      </c>
      <c r="AG419">
        <f>AG418+AF419</f>
        <v>8412.5759801313488</v>
      </c>
      <c r="AH419" s="13">
        <f>S419-AG419*-1</f>
        <v>8801.0305787629859</v>
      </c>
      <c r="AI419" s="13">
        <f t="shared" si="249"/>
        <v>1723803.2319618133</v>
      </c>
      <c r="AJ419" s="13">
        <f>(R419+AH419)/1000</f>
        <v>8.801670874714846</v>
      </c>
      <c r="AK419">
        <f t="shared" si="250"/>
        <v>1724.1916865604446</v>
      </c>
      <c r="AL419" s="13">
        <f>V419-AG419</f>
        <v>8353.6499265044713</v>
      </c>
      <c r="BU419" s="13">
        <f t="shared" si="251"/>
        <v>1679.9285049171788</v>
      </c>
      <c r="BV419">
        <f t="shared" si="252"/>
        <v>6719.7140196687151</v>
      </c>
      <c r="BW419">
        <f t="shared" si="253"/>
        <v>1.5272077317428898E-4</v>
      </c>
      <c r="BX419" s="13">
        <f t="shared" si="230"/>
        <v>1672.6469858199566</v>
      </c>
      <c r="BY419">
        <f t="shared" si="254"/>
        <v>1033.6958372367333</v>
      </c>
      <c r="BZ419">
        <f t="shared" si="255"/>
        <v>4134.7833489469331</v>
      </c>
      <c r="CA419">
        <f t="shared" si="256"/>
        <v>9.3972348839703028E-5</v>
      </c>
      <c r="CB419">
        <f t="shared" si="257"/>
        <v>11786215.866952116</v>
      </c>
      <c r="CC419">
        <f t="shared" si="258"/>
        <v>19154570.703243989</v>
      </c>
    </row>
    <row r="420" spans="2:81" x14ac:dyDescent="0.25">
      <c r="B420" s="2" t="s">
        <v>37</v>
      </c>
      <c r="C420" s="2">
        <v>412</v>
      </c>
      <c r="D420" s="2">
        <v>412</v>
      </c>
      <c r="E420" s="2">
        <f t="shared" si="264"/>
        <v>3.9444444444444442</v>
      </c>
      <c r="F420" s="7">
        <v>14.2</v>
      </c>
      <c r="G420" s="13">
        <f t="shared" si="259"/>
        <v>6.9444444444444448E-2</v>
      </c>
      <c r="H420" s="13">
        <f t="shared" si="260"/>
        <v>0.25</v>
      </c>
      <c r="I420" s="13">
        <f t="shared" si="231"/>
        <v>5.6101156751543195</v>
      </c>
      <c r="J420" s="19" t="str">
        <f t="shared" si="232"/>
        <v>No</v>
      </c>
      <c r="K420" s="13">
        <f t="shared" si="233"/>
        <v>92.0138888888889</v>
      </c>
      <c r="L420" s="13">
        <f t="shared" si="234"/>
        <v>201.61000456404321</v>
      </c>
      <c r="M420" s="13">
        <f t="shared" si="235"/>
        <v>795.23946244705928</v>
      </c>
      <c r="N420" s="13">
        <f t="shared" si="236"/>
        <v>0.50692927726187376</v>
      </c>
      <c r="O420" s="13">
        <f t="shared" si="237"/>
        <v>-0.50692927726187376</v>
      </c>
      <c r="P420" s="13">
        <f t="shared" si="261"/>
        <v>-378.94223778544171</v>
      </c>
      <c r="Q420" s="13">
        <f t="shared" si="238"/>
        <v>378.94223778544171</v>
      </c>
      <c r="R420" s="13">
        <f t="shared" si="239"/>
        <v>0.79523946244705923</v>
      </c>
      <c r="S420" s="13">
        <f t="shared" si="262"/>
        <v>389.24983809408394</v>
      </c>
      <c r="T420">
        <f t="shared" si="240"/>
        <v>103.986</v>
      </c>
      <c r="U420" s="13">
        <f t="shared" si="228"/>
        <v>10.307600308641975</v>
      </c>
      <c r="V420" s="13">
        <f t="shared" si="263"/>
        <v>16776.533506944463</v>
      </c>
      <c r="W420" s="13">
        <f t="shared" si="265"/>
        <v>0.28831018518518547</v>
      </c>
      <c r="X420" s="13">
        <f t="shared" si="229"/>
        <v>0</v>
      </c>
      <c r="Y420">
        <f t="shared" si="241"/>
        <v>9.7922202932098763</v>
      </c>
      <c r="Z420">
        <f t="shared" si="242"/>
        <v>8.3233872492283947</v>
      </c>
      <c r="AA420">
        <f t="shared" si="243"/>
        <v>7.4910485243055556</v>
      </c>
      <c r="AB420">
        <f t="shared" si="244"/>
        <v>7.1164960980902778</v>
      </c>
      <c r="AC420">
        <f t="shared" si="245"/>
        <v>7.1164960980902778</v>
      </c>
      <c r="AD420">
        <f t="shared" si="246"/>
        <v>6.4048464882812501</v>
      </c>
      <c r="AE420">
        <f t="shared" si="247"/>
        <v>5.4441195150390627</v>
      </c>
      <c r="AF420">
        <f t="shared" si="248"/>
        <v>5.1719135392871092</v>
      </c>
      <c r="AG420">
        <f>AG419+AF420</f>
        <v>8417.7478936706357</v>
      </c>
      <c r="AH420" s="13">
        <f>S420-AG420*-1</f>
        <v>8806.997731764719</v>
      </c>
      <c r="AI420" s="13">
        <f t="shared" si="249"/>
        <v>1732610.2296935781</v>
      </c>
      <c r="AJ420" s="13">
        <f>(R420+AH420)/1000</f>
        <v>8.8077929712271654</v>
      </c>
      <c r="AK420">
        <f t="shared" si="250"/>
        <v>1732.9994795316718</v>
      </c>
      <c r="AL420" s="13">
        <f>V420-AG420</f>
        <v>8358.785613273827</v>
      </c>
      <c r="BU420" s="13">
        <f t="shared" si="251"/>
        <v>1679.9285049171788</v>
      </c>
      <c r="BV420">
        <f t="shared" si="252"/>
        <v>6719.7140196687151</v>
      </c>
      <c r="BW420">
        <f t="shared" si="253"/>
        <v>1.5272077317428898E-4</v>
      </c>
      <c r="BX420" s="13">
        <f t="shared" si="230"/>
        <v>1672.4374563928732</v>
      </c>
      <c r="BY420">
        <f t="shared" si="254"/>
        <v>1033.5663480507956</v>
      </c>
      <c r="BZ420">
        <f t="shared" si="255"/>
        <v>4134.2653922031823</v>
      </c>
      <c r="CA420">
        <f t="shared" si="256"/>
        <v>9.3960577095526871E-5</v>
      </c>
      <c r="CB420">
        <f t="shared" si="257"/>
        <v>11786215.866952116</v>
      </c>
      <c r="CC420">
        <f t="shared" si="258"/>
        <v>19156970.461877801</v>
      </c>
    </row>
    <row r="421" spans="2:81" x14ac:dyDescent="0.25">
      <c r="B421" s="2" t="s">
        <v>37</v>
      </c>
      <c r="C421" s="2">
        <v>413</v>
      </c>
      <c r="D421" s="2">
        <v>413</v>
      </c>
      <c r="E421" s="2">
        <f t="shared" si="264"/>
        <v>4.0277777777777777</v>
      </c>
      <c r="F421" s="7">
        <v>14.5</v>
      </c>
      <c r="G421" s="13">
        <f t="shared" si="259"/>
        <v>9.7222222222222363E-2</v>
      </c>
      <c r="H421" s="13">
        <f t="shared" si="260"/>
        <v>0.35000000000000053</v>
      </c>
      <c r="I421" s="13">
        <f t="shared" si="231"/>
        <v>5.8496668354552463</v>
      </c>
      <c r="J421" s="19" t="str">
        <f t="shared" si="232"/>
        <v>No</v>
      </c>
      <c r="K421" s="13">
        <f t="shared" si="233"/>
        <v>128.81944444444463</v>
      </c>
      <c r="L421" s="13">
        <f t="shared" si="234"/>
        <v>238.65511127989987</v>
      </c>
      <c r="M421" s="13">
        <f t="shared" si="235"/>
        <v>961.24975376626332</v>
      </c>
      <c r="N421" s="13">
        <f t="shared" si="236"/>
        <v>0.5211166519144107</v>
      </c>
      <c r="O421" s="13">
        <f t="shared" si="237"/>
        <v>-0.5211166519144107</v>
      </c>
      <c r="P421" s="13">
        <f t="shared" si="261"/>
        <v>-379.46335443735609</v>
      </c>
      <c r="Q421" s="13">
        <f t="shared" si="238"/>
        <v>379.46335443735609</v>
      </c>
      <c r="R421" s="13">
        <f t="shared" si="239"/>
        <v>0.96124975376626332</v>
      </c>
      <c r="S421" s="13">
        <f t="shared" si="262"/>
        <v>390.21108784785019</v>
      </c>
      <c r="T421">
        <f t="shared" si="240"/>
        <v>103.986</v>
      </c>
      <c r="U421" s="13">
        <f t="shared" si="228"/>
        <v>10.747733410493828</v>
      </c>
      <c r="V421" s="13">
        <f t="shared" si="263"/>
        <v>16787.281240354958</v>
      </c>
      <c r="W421" s="13">
        <f t="shared" si="265"/>
        <v>0.44013310185185262</v>
      </c>
      <c r="X421" s="13">
        <f t="shared" si="229"/>
        <v>0</v>
      </c>
      <c r="Y421">
        <f t="shared" si="241"/>
        <v>10.210346739969136</v>
      </c>
      <c r="Z421">
        <f t="shared" si="242"/>
        <v>8.6787947289737648</v>
      </c>
      <c r="AA421">
        <f t="shared" si="243"/>
        <v>7.8109152560763881</v>
      </c>
      <c r="AB421">
        <f t="shared" si="244"/>
        <v>7.4203694932725686</v>
      </c>
      <c r="AC421">
        <f t="shared" si="245"/>
        <v>7.4203694932725686</v>
      </c>
      <c r="AD421">
        <f t="shared" si="246"/>
        <v>6.6783325439453121</v>
      </c>
      <c r="AE421">
        <f t="shared" si="247"/>
        <v>5.6765826623535149</v>
      </c>
      <c r="AF421">
        <f t="shared" si="248"/>
        <v>5.3927535292358391</v>
      </c>
      <c r="AG421">
        <f>AG420+AF421</f>
        <v>8423.1406471998707</v>
      </c>
      <c r="AH421" s="13">
        <f>S421-AG421*-1</f>
        <v>8813.3517350477214</v>
      </c>
      <c r="AI421" s="13">
        <f t="shared" si="249"/>
        <v>1741423.5814286259</v>
      </c>
      <c r="AJ421" s="13">
        <f>(R421+AH421)/1000</f>
        <v>8.8143129848014876</v>
      </c>
      <c r="AK421">
        <f t="shared" si="250"/>
        <v>1741.8137925164733</v>
      </c>
      <c r="AL421" s="13">
        <f>V421-AG421</f>
        <v>8364.1405931550871</v>
      </c>
      <c r="BU421" s="13">
        <f t="shared" si="251"/>
        <v>1679.9285049171788</v>
      </c>
      <c r="BV421">
        <f t="shared" si="252"/>
        <v>6719.7140196687151</v>
      </c>
      <c r="BW421">
        <f t="shared" si="253"/>
        <v>1.5272077317428898E-4</v>
      </c>
      <c r="BX421" s="13">
        <f t="shared" si="230"/>
        <v>1672.1175896611023</v>
      </c>
      <c r="BY421">
        <f t="shared" si="254"/>
        <v>1033.3686704105612</v>
      </c>
      <c r="BZ421">
        <f t="shared" si="255"/>
        <v>4133.4746816422448</v>
      </c>
      <c r="CA421">
        <f t="shared" si="256"/>
        <v>9.3942606400960115E-5</v>
      </c>
      <c r="CB421">
        <f t="shared" si="257"/>
        <v>11786215.866952116</v>
      </c>
      <c r="CC421">
        <f t="shared" si="258"/>
        <v>19160635.083056454</v>
      </c>
    </row>
    <row r="422" spans="2:81" x14ac:dyDescent="0.25">
      <c r="B422" s="2" t="s">
        <v>37</v>
      </c>
      <c r="C422" s="2">
        <v>414</v>
      </c>
      <c r="D422" s="2">
        <v>414</v>
      </c>
      <c r="E422" s="2">
        <f t="shared" si="264"/>
        <v>4.1388888888888893</v>
      </c>
      <c r="F422" s="7">
        <v>14.9</v>
      </c>
      <c r="G422" s="13">
        <f t="shared" si="259"/>
        <v>0.19444444444444448</v>
      </c>
      <c r="H422" s="13">
        <f t="shared" si="260"/>
        <v>0.70000000000000018</v>
      </c>
      <c r="I422" s="13">
        <f t="shared" si="231"/>
        <v>6.1768586641589511</v>
      </c>
      <c r="J422" s="19" t="str">
        <f t="shared" si="232"/>
        <v>No</v>
      </c>
      <c r="K422" s="13">
        <f t="shared" si="233"/>
        <v>257.63888888888891</v>
      </c>
      <c r="L422" s="13">
        <f t="shared" si="234"/>
        <v>367.8017475530479</v>
      </c>
      <c r="M422" s="13">
        <f t="shared" si="235"/>
        <v>1522.2905662612261</v>
      </c>
      <c r="N422" s="13">
        <f t="shared" si="236"/>
        <v>0.9211331588538163</v>
      </c>
      <c r="O422" s="13">
        <f t="shared" si="237"/>
        <v>-0.9211331588538163</v>
      </c>
      <c r="P422" s="13">
        <f t="shared" si="261"/>
        <v>-380.38448759620991</v>
      </c>
      <c r="Q422" s="13">
        <f t="shared" si="238"/>
        <v>380.38448759620991</v>
      </c>
      <c r="R422" s="13">
        <f t="shared" si="239"/>
        <v>1.5222905662612261</v>
      </c>
      <c r="S422" s="13">
        <f t="shared" si="262"/>
        <v>391.73337841411143</v>
      </c>
      <c r="T422">
        <f t="shared" si="240"/>
        <v>103.986</v>
      </c>
      <c r="U422" s="13">
        <f t="shared" si="228"/>
        <v>11.348890817901237</v>
      </c>
      <c r="V422" s="13">
        <f t="shared" si="263"/>
        <v>16798.63013117286</v>
      </c>
      <c r="W422" s="13">
        <f t="shared" si="265"/>
        <v>0.60115740740740975</v>
      </c>
      <c r="X422" s="13">
        <f t="shared" si="229"/>
        <v>0</v>
      </c>
      <c r="Y422">
        <f t="shared" si="241"/>
        <v>10.781446277006175</v>
      </c>
      <c r="Z422">
        <f t="shared" si="242"/>
        <v>9.1642293354552482</v>
      </c>
      <c r="AA422">
        <f t="shared" si="243"/>
        <v>8.2478064019097239</v>
      </c>
      <c r="AB422">
        <f t="shared" si="244"/>
        <v>7.8354160818142375</v>
      </c>
      <c r="AC422">
        <f t="shared" si="245"/>
        <v>7.8354160818142375</v>
      </c>
      <c r="AD422">
        <f t="shared" si="246"/>
        <v>7.0518744736328136</v>
      </c>
      <c r="AE422">
        <f t="shared" si="247"/>
        <v>5.9940933025878911</v>
      </c>
      <c r="AF422">
        <f t="shared" si="248"/>
        <v>5.6943886374584967</v>
      </c>
      <c r="AG422">
        <f>AG421+AF422</f>
        <v>8428.83503583733</v>
      </c>
      <c r="AH422" s="13">
        <f>S422-AG422*-1</f>
        <v>8820.5684142514419</v>
      </c>
      <c r="AI422" s="13">
        <f t="shared" si="249"/>
        <v>1750244.1498428774</v>
      </c>
      <c r="AJ422" s="13">
        <f>(R422+AH422)/1000</f>
        <v>8.822090704817704</v>
      </c>
      <c r="AK422">
        <f t="shared" si="250"/>
        <v>1750.6358832212911</v>
      </c>
      <c r="AL422" s="13">
        <f>V422-AG422</f>
        <v>8369.7950953355303</v>
      </c>
      <c r="BU422" s="13">
        <f t="shared" si="251"/>
        <v>1679.9285049171788</v>
      </c>
      <c r="BV422">
        <f t="shared" si="252"/>
        <v>6719.7140196687151</v>
      </c>
      <c r="BW422">
        <f t="shared" si="253"/>
        <v>1.5272077317428898E-4</v>
      </c>
      <c r="BX422" s="13">
        <f t="shared" si="230"/>
        <v>1671.6806985152691</v>
      </c>
      <c r="BY422">
        <f t="shared" si="254"/>
        <v>1033.0986716824364</v>
      </c>
      <c r="BZ422">
        <f t="shared" si="255"/>
        <v>4132.3946867297454</v>
      </c>
      <c r="CA422">
        <f t="shared" si="256"/>
        <v>9.3918061062039666E-5</v>
      </c>
      <c r="CB422">
        <f t="shared" si="257"/>
        <v>11786215.866952116</v>
      </c>
      <c r="CC422">
        <f t="shared" si="258"/>
        <v>19165642.685180329</v>
      </c>
    </row>
    <row r="423" spans="2:81" x14ac:dyDescent="0.25">
      <c r="B423" s="2" t="s">
        <v>37</v>
      </c>
      <c r="C423" s="2">
        <v>415</v>
      </c>
      <c r="D423" s="2">
        <v>415</v>
      </c>
      <c r="E423" s="2">
        <f t="shared" si="264"/>
        <v>4.416666666666667</v>
      </c>
      <c r="F423" s="7">
        <v>15.9</v>
      </c>
      <c r="G423" s="13">
        <f t="shared" si="259"/>
        <v>0.34722222222222199</v>
      </c>
      <c r="H423" s="13">
        <f t="shared" si="260"/>
        <v>1.2499999999999991</v>
      </c>
      <c r="I423" s="13">
        <f t="shared" si="231"/>
        <v>7.0337896440972223</v>
      </c>
      <c r="J423" s="19" t="str">
        <f t="shared" si="232"/>
        <v>No</v>
      </c>
      <c r="K423" s="13">
        <f t="shared" si="233"/>
        <v>460.06944444444412</v>
      </c>
      <c r="L423" s="13">
        <f t="shared" si="234"/>
        <v>571.08923408854139</v>
      </c>
      <c r="M423" s="13">
        <f t="shared" si="235"/>
        <v>2522.3107838910578</v>
      </c>
      <c r="N423" s="13">
        <f t="shared" si="236"/>
        <v>0.94785090734784916</v>
      </c>
      <c r="O423" s="13">
        <f t="shared" si="237"/>
        <v>-0.94785090734784916</v>
      </c>
      <c r="P423" s="13">
        <f t="shared" si="261"/>
        <v>-381.33233850355776</v>
      </c>
      <c r="Q423" s="13">
        <f t="shared" si="238"/>
        <v>381.33233850355776</v>
      </c>
      <c r="R423" s="13">
        <f t="shared" si="239"/>
        <v>2.5223107838910579</v>
      </c>
      <c r="S423" s="13">
        <f t="shared" si="262"/>
        <v>394.25568919800247</v>
      </c>
      <c r="T423">
        <f t="shared" si="240"/>
        <v>103.986</v>
      </c>
      <c r="U423" s="13">
        <f t="shared" si="228"/>
        <v>12.923350694444446</v>
      </c>
      <c r="V423" s="13">
        <f t="shared" si="263"/>
        <v>16811.553481867304</v>
      </c>
      <c r="W423" s="13">
        <f t="shared" si="265"/>
        <v>1.5744598765432087</v>
      </c>
      <c r="X423" s="13">
        <f t="shared" si="229"/>
        <v>0</v>
      </c>
      <c r="Y423">
        <f t="shared" si="241"/>
        <v>12.277183159722224</v>
      </c>
      <c r="Z423">
        <f t="shared" si="242"/>
        <v>10.435605685763891</v>
      </c>
      <c r="AA423">
        <f t="shared" si="243"/>
        <v>9.3920451171875019</v>
      </c>
      <c r="AB423">
        <f t="shared" si="244"/>
        <v>8.9224428613281273</v>
      </c>
      <c r="AC423">
        <f t="shared" si="245"/>
        <v>8.9224428613281273</v>
      </c>
      <c r="AD423">
        <f t="shared" si="246"/>
        <v>8.030198575195314</v>
      </c>
      <c r="AE423">
        <f t="shared" si="247"/>
        <v>6.8256687889160164</v>
      </c>
      <c r="AF423">
        <f t="shared" si="248"/>
        <v>6.4843853494702151</v>
      </c>
      <c r="AG423">
        <f>AG422+AF423</f>
        <v>8435.3194211867994</v>
      </c>
      <c r="AH423" s="13">
        <f>S423-AG423*-1</f>
        <v>8829.5751103848015</v>
      </c>
      <c r="AI423" s="13">
        <f t="shared" si="249"/>
        <v>1759073.7249532621</v>
      </c>
      <c r="AJ423" s="13">
        <f>(R423+AH423)/1000</f>
        <v>8.8320974211686938</v>
      </c>
      <c r="AK423">
        <f t="shared" si="250"/>
        <v>1759.4679806424599</v>
      </c>
      <c r="AL423" s="13">
        <f>V423-AG423</f>
        <v>8376.2340606805046</v>
      </c>
      <c r="BU423" s="13">
        <f t="shared" si="251"/>
        <v>1679.9285049171788</v>
      </c>
      <c r="BV423">
        <f t="shared" si="252"/>
        <v>6719.7140196687151</v>
      </c>
      <c r="BW423">
        <f t="shared" si="253"/>
        <v>1.5272077317428898E-4</v>
      </c>
      <c r="BX423" s="13">
        <f t="shared" si="230"/>
        <v>1670.5364597999912</v>
      </c>
      <c r="BY423">
        <f t="shared" si="254"/>
        <v>1032.3915321563945</v>
      </c>
      <c r="BZ423">
        <f t="shared" si="255"/>
        <v>4129.5661286255781</v>
      </c>
      <c r="CA423">
        <f t="shared" si="256"/>
        <v>9.3853775650581318E-5</v>
      </c>
      <c r="CB423">
        <f t="shared" si="257"/>
        <v>11786215.866952116</v>
      </c>
      <c r="CC423">
        <f t="shared" si="258"/>
        <v>19178770.246829715</v>
      </c>
    </row>
    <row r="424" spans="2:81" x14ac:dyDescent="0.25">
      <c r="B424" s="2" t="s">
        <v>37</v>
      </c>
      <c r="C424" s="2">
        <v>416</v>
      </c>
      <c r="D424" s="2">
        <v>416</v>
      </c>
      <c r="E424" s="2">
        <f t="shared" si="264"/>
        <v>4.833333333333333</v>
      </c>
      <c r="F424" s="7">
        <v>17.399999999999999</v>
      </c>
      <c r="G424" s="13">
        <f t="shared" si="259"/>
        <v>0.38888888888888873</v>
      </c>
      <c r="H424" s="13">
        <f t="shared" si="260"/>
        <v>1.3999999999999995</v>
      </c>
      <c r="I424" s="13">
        <f t="shared" si="231"/>
        <v>8.4235202430555525</v>
      </c>
      <c r="J424" s="19" t="str">
        <f t="shared" si="232"/>
        <v>No</v>
      </c>
      <c r="K424" s="13">
        <f t="shared" si="233"/>
        <v>515.2777777777776</v>
      </c>
      <c r="L424" s="13">
        <f t="shared" si="234"/>
        <v>627.68729802083317</v>
      </c>
      <c r="M424" s="13">
        <f t="shared" si="235"/>
        <v>3033.8219404340266</v>
      </c>
      <c r="N424" s="13">
        <f t="shared" si="236"/>
        <v>0.48043652376736601</v>
      </c>
      <c r="O424" s="13">
        <f t="shared" si="237"/>
        <v>-0.48043652376736601</v>
      </c>
      <c r="P424" s="13">
        <f t="shared" si="261"/>
        <v>-381.81277502732513</v>
      </c>
      <c r="Q424" s="13">
        <f t="shared" si="238"/>
        <v>381.81277502732513</v>
      </c>
      <c r="R424" s="13">
        <f t="shared" si="239"/>
        <v>3.0338219404340268</v>
      </c>
      <c r="S424" s="13">
        <f t="shared" si="262"/>
        <v>397.28951113843652</v>
      </c>
      <c r="T424">
        <f t="shared" si="240"/>
        <v>103.986</v>
      </c>
      <c r="U424" s="13">
        <f t="shared" si="228"/>
        <v>15.476736111111107</v>
      </c>
      <c r="V424" s="13">
        <f t="shared" si="263"/>
        <v>16827.030217978416</v>
      </c>
      <c r="W424" s="13">
        <f t="shared" si="265"/>
        <v>2.5533854166666607</v>
      </c>
      <c r="X424" s="13">
        <f t="shared" si="229"/>
        <v>0</v>
      </c>
      <c r="Y424">
        <f t="shared" si="241"/>
        <v>14.702899305555551</v>
      </c>
      <c r="Z424">
        <f t="shared" si="242"/>
        <v>12.497464409722218</v>
      </c>
      <c r="AA424">
        <f t="shared" si="243"/>
        <v>11.247717968749996</v>
      </c>
      <c r="AB424">
        <f t="shared" si="244"/>
        <v>10.685332070312496</v>
      </c>
      <c r="AC424">
        <f t="shared" si="245"/>
        <v>10.685332070312496</v>
      </c>
      <c r="AD424">
        <f t="shared" si="246"/>
        <v>9.6167988632812467</v>
      </c>
      <c r="AE424">
        <f t="shared" si="247"/>
        <v>8.174279033789059</v>
      </c>
      <c r="AF424">
        <f t="shared" si="248"/>
        <v>7.7655650820996058</v>
      </c>
      <c r="AG424">
        <f>AG423+AF424</f>
        <v>8443.0849862688992</v>
      </c>
      <c r="AH424" s="13">
        <f>S424-AG424*-1</f>
        <v>8840.3744974073361</v>
      </c>
      <c r="AI424" s="13">
        <f t="shared" si="249"/>
        <v>1767914.0994506695</v>
      </c>
      <c r="AJ424" s="13">
        <f>(R424+AH424)/1000</f>
        <v>8.8434083193477715</v>
      </c>
      <c r="AK424">
        <f t="shared" si="250"/>
        <v>1768.3113889618078</v>
      </c>
      <c r="AL424" s="13">
        <f>V424-AG424</f>
        <v>8383.9452317095165</v>
      </c>
      <c r="BU424" s="13">
        <f t="shared" si="251"/>
        <v>1679.9285049171788</v>
      </c>
      <c r="BV424">
        <f t="shared" si="252"/>
        <v>6719.7140196687151</v>
      </c>
      <c r="BW424">
        <f t="shared" si="253"/>
        <v>1.5272077317428898E-4</v>
      </c>
      <c r="BX424" s="13">
        <f t="shared" si="230"/>
        <v>1668.6807869484287</v>
      </c>
      <c r="BY424">
        <f t="shared" si="254"/>
        <v>1031.2447263341289</v>
      </c>
      <c r="BZ424">
        <f t="shared" si="255"/>
        <v>4124.9789053365157</v>
      </c>
      <c r="CA424">
        <f t="shared" si="256"/>
        <v>9.3749520575829907E-5</v>
      </c>
      <c r="CB424">
        <f t="shared" si="257"/>
        <v>11786215.866952116</v>
      </c>
      <c r="CC424">
        <f t="shared" si="258"/>
        <v>19200098.186572146</v>
      </c>
    </row>
    <row r="425" spans="2:81" x14ac:dyDescent="0.25">
      <c r="B425" s="2" t="s">
        <v>37</v>
      </c>
      <c r="C425" s="2">
        <v>417</v>
      </c>
      <c r="D425" s="2">
        <v>417</v>
      </c>
      <c r="E425" s="2">
        <f t="shared" si="264"/>
        <v>5.1944444444444438</v>
      </c>
      <c r="F425" s="7">
        <v>18.7</v>
      </c>
      <c r="G425" s="13">
        <f t="shared" si="259"/>
        <v>0.23611111111111149</v>
      </c>
      <c r="H425" s="13">
        <f t="shared" si="260"/>
        <v>0.85000000000000142</v>
      </c>
      <c r="I425" s="13">
        <f t="shared" si="231"/>
        <v>9.7292270900848727</v>
      </c>
      <c r="J425" s="19" t="str">
        <f t="shared" si="232"/>
        <v>No</v>
      </c>
      <c r="K425" s="13">
        <f t="shared" si="233"/>
        <v>312.84722222222274</v>
      </c>
      <c r="L425" s="13">
        <f t="shared" si="234"/>
        <v>426.56244931230765</v>
      </c>
      <c r="M425" s="13">
        <f t="shared" si="235"/>
        <v>2215.7549450389311</v>
      </c>
      <c r="N425" s="13">
        <f t="shared" si="236"/>
        <v>-0.18325161360304598</v>
      </c>
      <c r="O425" s="13">
        <f t="shared" si="237"/>
        <v>0.18325161360304598</v>
      </c>
      <c r="P425" s="13">
        <f t="shared" si="261"/>
        <v>-381.6295234137221</v>
      </c>
      <c r="Q425" s="13">
        <f t="shared" si="238"/>
        <v>381.6295234137221</v>
      </c>
      <c r="R425" s="13">
        <f t="shared" si="239"/>
        <v>2.2157549450389311</v>
      </c>
      <c r="S425" s="13">
        <f t="shared" si="262"/>
        <v>399.50526608347548</v>
      </c>
      <c r="T425">
        <f t="shared" si="240"/>
        <v>103.986</v>
      </c>
      <c r="U425" s="13">
        <f t="shared" si="228"/>
        <v>17.875742669753084</v>
      </c>
      <c r="V425" s="13">
        <f t="shared" si="263"/>
        <v>16844.905960648168</v>
      </c>
      <c r="W425" s="13">
        <f t="shared" si="265"/>
        <v>2.3990065586419771</v>
      </c>
      <c r="X425" s="13">
        <f t="shared" si="229"/>
        <v>0</v>
      </c>
      <c r="Y425">
        <f t="shared" si="241"/>
        <v>16.981955536265428</v>
      </c>
      <c r="Z425">
        <f t="shared" si="242"/>
        <v>14.434662205825614</v>
      </c>
      <c r="AA425">
        <f t="shared" si="243"/>
        <v>12.991195985243053</v>
      </c>
      <c r="AB425">
        <f t="shared" si="244"/>
        <v>12.341636185980899</v>
      </c>
      <c r="AC425">
        <f t="shared" si="245"/>
        <v>12.341636185980899</v>
      </c>
      <c r="AD425">
        <f t="shared" si="246"/>
        <v>11.107472567382811</v>
      </c>
      <c r="AE425">
        <f t="shared" si="247"/>
        <v>9.4413516822753891</v>
      </c>
      <c r="AF425">
        <f t="shared" si="248"/>
        <v>8.9692840981616193</v>
      </c>
      <c r="AG425">
        <f>AG424+AF425</f>
        <v>8452.0542703670617</v>
      </c>
      <c r="AH425" s="13">
        <f>S425-AG425*-1</f>
        <v>8851.5595364505371</v>
      </c>
      <c r="AI425" s="13">
        <f t="shared" si="249"/>
        <v>1776765.65898712</v>
      </c>
      <c r="AJ425" s="13">
        <f>(R425+AH425)/1000</f>
        <v>8.853775291395575</v>
      </c>
      <c r="AK425">
        <f t="shared" si="250"/>
        <v>1777.1651642532033</v>
      </c>
      <c r="AL425" s="13">
        <f>V425-AG425</f>
        <v>8392.8516902811061</v>
      </c>
      <c r="BU425" s="13">
        <f t="shared" si="251"/>
        <v>1679.9285049171788</v>
      </c>
      <c r="BV425">
        <f t="shared" si="252"/>
        <v>6719.7140196687151</v>
      </c>
      <c r="BW425">
        <f t="shared" si="253"/>
        <v>1.5272077317428898E-4</v>
      </c>
      <c r="BX425" s="13">
        <f t="shared" si="230"/>
        <v>1666.9373089319356</v>
      </c>
      <c r="BY425">
        <f t="shared" si="254"/>
        <v>1030.1672569199361</v>
      </c>
      <c r="BZ425">
        <f t="shared" si="255"/>
        <v>4120.6690276797444</v>
      </c>
      <c r="CA425">
        <f t="shared" si="256"/>
        <v>9.3651568810903288E-5</v>
      </c>
      <c r="CB425">
        <f t="shared" si="257"/>
        <v>11786215.866952116</v>
      </c>
      <c r="CC425">
        <f t="shared" si="258"/>
        <v>19220179.895058382</v>
      </c>
    </row>
    <row r="426" spans="2:81" x14ac:dyDescent="0.25">
      <c r="B426" s="2" t="s">
        <v>37</v>
      </c>
      <c r="C426" s="2">
        <v>418</v>
      </c>
      <c r="D426" s="2">
        <v>418</v>
      </c>
      <c r="E426" s="2">
        <f t="shared" si="264"/>
        <v>5.3055555555555562</v>
      </c>
      <c r="F426" s="7">
        <v>19.100000000000001</v>
      </c>
      <c r="G426" s="13">
        <f t="shared" si="259"/>
        <v>1.3888888888889086E-2</v>
      </c>
      <c r="H426" s="13">
        <f t="shared" si="260"/>
        <v>5.0000000000000711E-2</v>
      </c>
      <c r="I426" s="13">
        <f t="shared" si="231"/>
        <v>10.149902298418212</v>
      </c>
      <c r="J426" s="19" t="str">
        <f t="shared" si="232"/>
        <v>No</v>
      </c>
      <c r="K426" s="13">
        <f t="shared" si="233"/>
        <v>18.402777777778038</v>
      </c>
      <c r="L426" s="13">
        <f t="shared" si="234"/>
        <v>132.53868007619624</v>
      </c>
      <c r="M426" s="13">
        <f t="shared" si="235"/>
        <v>703.19133040426345</v>
      </c>
      <c r="N426" s="13">
        <f t="shared" si="236"/>
        <v>-6.9725336262410842E-2</v>
      </c>
      <c r="O426" s="13">
        <f t="shared" si="237"/>
        <v>6.9725336262410842E-2</v>
      </c>
      <c r="P426" s="13">
        <f t="shared" si="261"/>
        <v>-381.55979807745967</v>
      </c>
      <c r="Q426" s="13">
        <f t="shared" si="238"/>
        <v>381.55979807745967</v>
      </c>
      <c r="R426" s="13">
        <f t="shared" si="239"/>
        <v>0.7031913304042634</v>
      </c>
      <c r="S426" s="13">
        <f t="shared" si="262"/>
        <v>400.20845741387973</v>
      </c>
      <c r="T426">
        <f t="shared" si="240"/>
        <v>103.986</v>
      </c>
      <c r="U426" s="13">
        <f t="shared" si="228"/>
        <v>18.648659336419758</v>
      </c>
      <c r="V426" s="13">
        <f t="shared" si="263"/>
        <v>16863.554619984588</v>
      </c>
      <c r="W426" s="13">
        <f t="shared" si="265"/>
        <v>0.77291666666667425</v>
      </c>
      <c r="X426" s="13">
        <f t="shared" si="229"/>
        <v>0</v>
      </c>
      <c r="Y426">
        <f t="shared" si="241"/>
        <v>17.716226369598768</v>
      </c>
      <c r="Z426">
        <f t="shared" si="242"/>
        <v>15.058792414158953</v>
      </c>
      <c r="AA426">
        <f t="shared" si="243"/>
        <v>13.552913172743057</v>
      </c>
      <c r="AB426">
        <f t="shared" si="244"/>
        <v>12.875267514105904</v>
      </c>
      <c r="AC426">
        <f t="shared" si="245"/>
        <v>12.875267514105904</v>
      </c>
      <c r="AD426">
        <f t="shared" si="246"/>
        <v>11.587740762695313</v>
      </c>
      <c r="AE426">
        <f t="shared" si="247"/>
        <v>9.8495796482910158</v>
      </c>
      <c r="AF426">
        <f t="shared" si="248"/>
        <v>9.3571006658764642</v>
      </c>
      <c r="AG426">
        <f>AG425+AF426</f>
        <v>8461.4113710329384</v>
      </c>
      <c r="AH426" s="13">
        <f>S426-AG426*-1</f>
        <v>8861.6198284468173</v>
      </c>
      <c r="AI426" s="13">
        <f t="shared" si="249"/>
        <v>1785627.2788155668</v>
      </c>
      <c r="AJ426" s="13">
        <f>(R426+AH426)/1000</f>
        <v>8.8623230197772216</v>
      </c>
      <c r="AK426">
        <f t="shared" si="250"/>
        <v>1786.0274872729806</v>
      </c>
      <c r="AL426" s="13">
        <f>V426-AG426</f>
        <v>8402.1432489516501</v>
      </c>
      <c r="BU426" s="13">
        <f t="shared" si="251"/>
        <v>1679.9285049171788</v>
      </c>
      <c r="BV426">
        <f t="shared" si="252"/>
        <v>6719.7140196687151</v>
      </c>
      <c r="BW426">
        <f t="shared" si="253"/>
        <v>1.5272077317428898E-4</v>
      </c>
      <c r="BX426" s="13">
        <f t="shared" si="230"/>
        <v>1666.3755917444357</v>
      </c>
      <c r="BY426">
        <f t="shared" si="254"/>
        <v>1029.8201156980613</v>
      </c>
      <c r="BZ426">
        <f t="shared" si="255"/>
        <v>4119.2804627922451</v>
      </c>
      <c r="CA426">
        <f t="shared" si="256"/>
        <v>9.3620010518005576E-5</v>
      </c>
      <c r="CB426">
        <f t="shared" si="257"/>
        <v>11786215.866952116</v>
      </c>
      <c r="CC426">
        <f t="shared" si="258"/>
        <v>19226658.809804481</v>
      </c>
    </row>
    <row r="427" spans="2:81" x14ac:dyDescent="0.25">
      <c r="B427" s="2" t="s">
        <v>37</v>
      </c>
      <c r="C427" s="2">
        <v>419</v>
      </c>
      <c r="D427" s="2">
        <v>419</v>
      </c>
      <c r="E427" s="2">
        <f t="shared" si="264"/>
        <v>5.2222222222222223</v>
      </c>
      <c r="F427" s="7">
        <v>18.8</v>
      </c>
      <c r="G427" s="13">
        <f t="shared" si="259"/>
        <v>-0.20833333333333331</v>
      </c>
      <c r="H427" s="13">
        <f t="shared" si="260"/>
        <v>-0.75</v>
      </c>
      <c r="I427" s="13">
        <f t="shared" si="231"/>
        <v>9.8335612191358006</v>
      </c>
      <c r="J427" s="19" t="str">
        <f t="shared" si="232"/>
        <v>Yes</v>
      </c>
      <c r="K427" s="13">
        <f t="shared" si="233"/>
        <v>-276.04166666666663</v>
      </c>
      <c r="L427" s="13">
        <f t="shared" si="234"/>
        <v>-162.22210544753082</v>
      </c>
      <c r="M427" s="13">
        <f t="shared" si="235"/>
        <v>-847.15988400377205</v>
      </c>
      <c r="N427" s="13">
        <f t="shared" si="236"/>
        <v>-0.26593881918894902</v>
      </c>
      <c r="O427" s="13">
        <f t="shared" si="237"/>
        <v>0.26593881918894902</v>
      </c>
      <c r="P427" s="13">
        <f t="shared" si="261"/>
        <v>-381.29385925827074</v>
      </c>
      <c r="Q427" s="13">
        <f t="shared" si="238"/>
        <v>381.29385925827074</v>
      </c>
      <c r="R427" s="13">
        <f t="shared" si="239"/>
        <v>-0.84715988400377207</v>
      </c>
      <c r="S427" s="13">
        <f t="shared" si="262"/>
        <v>399.36129752987597</v>
      </c>
      <c r="T427">
        <f t="shared" si="240"/>
        <v>103.986</v>
      </c>
      <c r="U427" s="13">
        <f t="shared" si="228"/>
        <v>18.067438271604935</v>
      </c>
      <c r="V427" s="13">
        <f t="shared" si="263"/>
        <v>16881.622058256195</v>
      </c>
      <c r="W427" s="13">
        <f t="shared" si="265"/>
        <v>-0.58122106481482305</v>
      </c>
      <c r="X427" s="13">
        <f t="shared" si="229"/>
        <v>0.58122106481482305</v>
      </c>
      <c r="Y427">
        <f t="shared" si="241"/>
        <v>17.164066358024687</v>
      </c>
      <c r="Z427">
        <f t="shared" si="242"/>
        <v>14.589456404320984</v>
      </c>
      <c r="AA427">
        <f t="shared" si="243"/>
        <v>13.130510763888886</v>
      </c>
      <c r="AB427">
        <f t="shared" si="244"/>
        <v>12.47398522569444</v>
      </c>
      <c r="AC427">
        <f t="shared" si="245"/>
        <v>12.47398522569444</v>
      </c>
      <c r="AD427">
        <f t="shared" si="246"/>
        <v>11.226586703124996</v>
      </c>
      <c r="AE427">
        <f t="shared" si="247"/>
        <v>9.5425986976562456</v>
      </c>
      <c r="AF427">
        <f t="shared" si="248"/>
        <v>9.0654687627734329</v>
      </c>
      <c r="AG427">
        <f>AG426+AF427</f>
        <v>8470.4768397957123</v>
      </c>
      <c r="AH427" s="13">
        <f>S427-AG427*-1</f>
        <v>8869.8381373255888</v>
      </c>
      <c r="AI427" s="13">
        <f t="shared" si="249"/>
        <v>1794497.1169528924</v>
      </c>
      <c r="AJ427" s="13">
        <f>(R427+AH427)/1000</f>
        <v>8.8689909774415838</v>
      </c>
      <c r="AK427">
        <f t="shared" si="250"/>
        <v>1794.8964782504222</v>
      </c>
      <c r="AL427" s="13">
        <f>V427-AG427</f>
        <v>8411.1452184604823</v>
      </c>
      <c r="BU427" s="13">
        <f t="shared" si="251"/>
        <v>1679.9285049171788</v>
      </c>
      <c r="BV427">
        <f t="shared" si="252"/>
        <v>6719.7140196687151</v>
      </c>
      <c r="BW427">
        <f t="shared" si="253"/>
        <v>1.5272077317428898E-4</v>
      </c>
      <c r="BX427" s="13">
        <f t="shared" si="230"/>
        <v>1666.7979941532899</v>
      </c>
      <c r="BY427">
        <f t="shared" si="254"/>
        <v>1030.0811603867332</v>
      </c>
      <c r="BZ427">
        <f t="shared" si="255"/>
        <v>4120.324641546933</v>
      </c>
      <c r="CA427">
        <f t="shared" si="256"/>
        <v>9.364374185333939E-5</v>
      </c>
      <c r="CB427">
        <f t="shared" si="257"/>
        <v>11786215.866952116</v>
      </c>
      <c r="CC427">
        <f t="shared" si="258"/>
        <v>19221786.361539021</v>
      </c>
    </row>
    <row r="428" spans="2:81" x14ac:dyDescent="0.25">
      <c r="B428" s="2" t="s">
        <v>37</v>
      </c>
      <c r="C428" s="2">
        <v>420</v>
      </c>
      <c r="D428" s="2">
        <v>420</v>
      </c>
      <c r="E428" s="2">
        <f t="shared" si="264"/>
        <v>4.8888888888888893</v>
      </c>
      <c r="F428" s="7">
        <v>17.600000000000001</v>
      </c>
      <c r="G428" s="13">
        <f t="shared" si="259"/>
        <v>-0.30555555555555547</v>
      </c>
      <c r="H428" s="13">
        <f t="shared" si="260"/>
        <v>-1.0999999999999996</v>
      </c>
      <c r="I428" s="13">
        <f t="shared" si="231"/>
        <v>8.6182772839506168</v>
      </c>
      <c r="J428" s="19" t="str">
        <f t="shared" si="232"/>
        <v>Yes</v>
      </c>
      <c r="K428" s="13">
        <f t="shared" si="233"/>
        <v>-404.86111111111097</v>
      </c>
      <c r="L428" s="13">
        <f t="shared" si="234"/>
        <v>-292.25683382716034</v>
      </c>
      <c r="M428" s="13">
        <f t="shared" si="235"/>
        <v>-1428.8111875994507</v>
      </c>
      <c r="N428" s="13">
        <f t="shared" si="236"/>
        <v>0.80405918277091493</v>
      </c>
      <c r="O428" s="13">
        <f t="shared" si="237"/>
        <v>-0.80405918277091493</v>
      </c>
      <c r="P428" s="13">
        <f t="shared" si="261"/>
        <v>-382.09791844104166</v>
      </c>
      <c r="Q428" s="13">
        <f t="shared" si="238"/>
        <v>382.09791844104166</v>
      </c>
      <c r="R428" s="13">
        <f t="shared" si="239"/>
        <v>-1.4288111875994507</v>
      </c>
      <c r="S428" s="13">
        <f t="shared" si="262"/>
        <v>397.93248634227649</v>
      </c>
      <c r="T428">
        <f t="shared" si="240"/>
        <v>103.986</v>
      </c>
      <c r="U428" s="13">
        <f t="shared" si="228"/>
        <v>15.834567901234569</v>
      </c>
      <c r="V428" s="13">
        <f t="shared" si="263"/>
        <v>16897.456626157429</v>
      </c>
      <c r="W428" s="13">
        <f t="shared" si="265"/>
        <v>-2.2328703703703656</v>
      </c>
      <c r="X428" s="13">
        <f t="shared" si="229"/>
        <v>2.2328703703703656</v>
      </c>
      <c r="Y428">
        <f t="shared" si="241"/>
        <v>15.042839506172839</v>
      </c>
      <c r="Z428">
        <f t="shared" si="242"/>
        <v>12.786413580246913</v>
      </c>
      <c r="AA428">
        <f t="shared" si="243"/>
        <v>11.507772222222222</v>
      </c>
      <c r="AB428">
        <f t="shared" si="244"/>
        <v>10.93238361111111</v>
      </c>
      <c r="AC428">
        <f t="shared" si="245"/>
        <v>10.93238361111111</v>
      </c>
      <c r="AD428">
        <f t="shared" si="246"/>
        <v>9.8391452499999996</v>
      </c>
      <c r="AE428">
        <f t="shared" si="247"/>
        <v>8.3632734624999987</v>
      </c>
      <c r="AF428">
        <f t="shared" si="248"/>
        <v>7.9451097893749987</v>
      </c>
      <c r="AG428">
        <f>AG427+AF428</f>
        <v>8478.4219495850866</v>
      </c>
      <c r="AH428" s="13">
        <f>S428-AG428*-1</f>
        <v>8876.3544359273637</v>
      </c>
      <c r="AI428" s="13">
        <f t="shared" si="249"/>
        <v>1803373.4713888199</v>
      </c>
      <c r="AJ428" s="13">
        <f>(R428+AH428)/1000</f>
        <v>8.874925624739765</v>
      </c>
      <c r="AK428">
        <f t="shared" si="250"/>
        <v>1803.7714038751619</v>
      </c>
      <c r="AL428" s="13">
        <f>V428-AG428</f>
        <v>8419.0346765723425</v>
      </c>
      <c r="BU428" s="13">
        <f t="shared" si="251"/>
        <v>1679.9285049171788</v>
      </c>
      <c r="BV428">
        <f t="shared" si="252"/>
        <v>6719.7140196687151</v>
      </c>
      <c r="BW428">
        <f t="shared" si="253"/>
        <v>1.5272077317428898E-4</v>
      </c>
      <c r="BX428" s="13">
        <f t="shared" si="230"/>
        <v>1668.4207326949565</v>
      </c>
      <c r="BY428">
        <f t="shared" si="254"/>
        <v>1031.0840128054831</v>
      </c>
      <c r="BZ428">
        <f t="shared" si="255"/>
        <v>4124.3360512219324</v>
      </c>
      <c r="CA428">
        <f t="shared" si="256"/>
        <v>9.3734910255043914E-5</v>
      </c>
      <c r="CB428">
        <f t="shared" si="257"/>
        <v>11786215.866952116</v>
      </c>
      <c r="CC428">
        <f t="shared" si="258"/>
        <v>19203090.877266202</v>
      </c>
    </row>
    <row r="429" spans="2:81" x14ac:dyDescent="0.25">
      <c r="B429" s="2" t="s">
        <v>37</v>
      </c>
      <c r="C429" s="2">
        <v>421</v>
      </c>
      <c r="D429" s="2">
        <v>421</v>
      </c>
      <c r="E429" s="2">
        <f t="shared" si="264"/>
        <v>4.6111111111111116</v>
      </c>
      <c r="F429" s="7">
        <v>16.600000000000001</v>
      </c>
      <c r="G429" s="13">
        <f t="shared" si="259"/>
        <v>-0.19444444444444473</v>
      </c>
      <c r="H429" s="13">
        <f t="shared" si="260"/>
        <v>-0.70000000000000107</v>
      </c>
      <c r="I429" s="13">
        <f t="shared" si="231"/>
        <v>7.6667500270061737</v>
      </c>
      <c r="J429" s="19" t="str">
        <f t="shared" si="232"/>
        <v>Yes</v>
      </c>
      <c r="K429" s="13">
        <f t="shared" si="233"/>
        <v>-257.63888888888926</v>
      </c>
      <c r="L429" s="13">
        <f t="shared" si="234"/>
        <v>-145.98613886188309</v>
      </c>
      <c r="M429" s="13">
        <f t="shared" si="235"/>
        <v>-673.15830697423883</v>
      </c>
      <c r="N429" s="13">
        <f t="shared" si="236"/>
        <v>1.0751055819146469</v>
      </c>
      <c r="O429" s="13">
        <f t="shared" si="237"/>
        <v>-1.0751055819146469</v>
      </c>
      <c r="P429" s="13">
        <f t="shared" si="261"/>
        <v>-383.17302402295633</v>
      </c>
      <c r="Q429" s="13">
        <f t="shared" si="238"/>
        <v>383.17302402295633</v>
      </c>
      <c r="R429" s="13">
        <f t="shared" si="239"/>
        <v>-0.67315830697423884</v>
      </c>
      <c r="S429" s="13">
        <f t="shared" si="262"/>
        <v>397.25932803530225</v>
      </c>
      <c r="T429">
        <f t="shared" si="240"/>
        <v>103.986</v>
      </c>
      <c r="U429" s="13">
        <f t="shared" si="228"/>
        <v>14.086304012345684</v>
      </c>
      <c r="V429" s="13">
        <f t="shared" si="263"/>
        <v>16911.542930169773</v>
      </c>
      <c r="W429" s="13">
        <f t="shared" si="265"/>
        <v>-1.7482638888888857</v>
      </c>
      <c r="X429" s="13">
        <f t="shared" si="229"/>
        <v>1.7482638888888857</v>
      </c>
      <c r="Y429">
        <f t="shared" si="241"/>
        <v>13.381988811728398</v>
      </c>
      <c r="Z429">
        <f t="shared" si="242"/>
        <v>11.374690489969138</v>
      </c>
      <c r="AA429">
        <f t="shared" si="243"/>
        <v>10.237221440972224</v>
      </c>
      <c r="AB429">
        <f t="shared" si="244"/>
        <v>9.7253603689236119</v>
      </c>
      <c r="AC429">
        <f t="shared" si="245"/>
        <v>9.7253603689236119</v>
      </c>
      <c r="AD429">
        <f t="shared" si="246"/>
        <v>8.7528243320312509</v>
      </c>
      <c r="AE429">
        <f t="shared" si="247"/>
        <v>7.439900682226563</v>
      </c>
      <c r="AF429">
        <f t="shared" si="248"/>
        <v>7.0679056481152349</v>
      </c>
      <c r="AG429">
        <f>AG428+AF429</f>
        <v>8485.4898552332015</v>
      </c>
      <c r="AH429" s="13">
        <f>S429-AG429*-1</f>
        <v>8882.7491832685046</v>
      </c>
      <c r="AI429" s="13">
        <f t="shared" si="249"/>
        <v>1812256.2205720884</v>
      </c>
      <c r="AJ429" s="13">
        <f>(R429+AH429)/1000</f>
        <v>8.8820760249615311</v>
      </c>
      <c r="AK429">
        <f t="shared" si="250"/>
        <v>1812.6534799001236</v>
      </c>
      <c r="AL429" s="13">
        <f>V429-AG429</f>
        <v>8426.0530749365716</v>
      </c>
      <c r="BU429" s="13">
        <f t="shared" si="251"/>
        <v>1679.9285049171788</v>
      </c>
      <c r="BV429">
        <f t="shared" si="252"/>
        <v>6719.7140196687151</v>
      </c>
      <c r="BW429">
        <f t="shared" si="253"/>
        <v>1.5272077317428898E-4</v>
      </c>
      <c r="BX429" s="13">
        <f t="shared" si="230"/>
        <v>1669.6912834762065</v>
      </c>
      <c r="BY429">
        <f t="shared" si="254"/>
        <v>1031.8692131882956</v>
      </c>
      <c r="BZ429">
        <f t="shared" si="255"/>
        <v>4127.4768527531824</v>
      </c>
      <c r="CA429">
        <f t="shared" si="256"/>
        <v>9.380629210802687E-5</v>
      </c>
      <c r="CB429">
        <f t="shared" si="257"/>
        <v>11786215.866952116</v>
      </c>
      <c r="CC429">
        <f t="shared" si="258"/>
        <v>19188478.294474412</v>
      </c>
    </row>
    <row r="430" spans="2:81" x14ac:dyDescent="0.25">
      <c r="B430" s="2" t="s">
        <v>37</v>
      </c>
      <c r="C430" s="2">
        <v>422</v>
      </c>
      <c r="D430" s="2">
        <v>422</v>
      </c>
      <c r="E430" s="2">
        <f t="shared" si="264"/>
        <v>4.5</v>
      </c>
      <c r="F430" s="7">
        <v>16.2</v>
      </c>
      <c r="G430" s="13">
        <f t="shared" si="259"/>
        <v>-2.7777777777778172E-2</v>
      </c>
      <c r="H430" s="13">
        <f t="shared" si="260"/>
        <v>-0.10000000000000142</v>
      </c>
      <c r="I430" s="13">
        <f t="shared" si="231"/>
        <v>7.3017196874999986</v>
      </c>
      <c r="J430" s="19" t="str">
        <f t="shared" si="232"/>
        <v>Yes</v>
      </c>
      <c r="K430" s="13">
        <f t="shared" si="233"/>
        <v>-36.805555555556076</v>
      </c>
      <c r="L430" s="13">
        <f t="shared" si="234"/>
        <v>74.482164131943932</v>
      </c>
      <c r="M430" s="13">
        <f t="shared" si="235"/>
        <v>335.1697385937477</v>
      </c>
      <c r="N430" s="13">
        <f t="shared" si="236"/>
        <v>1.0058487509394312</v>
      </c>
      <c r="O430" s="13">
        <f t="shared" si="237"/>
        <v>-1.0058487509394312</v>
      </c>
      <c r="P430" s="13">
        <f t="shared" si="261"/>
        <v>-384.17887277389576</v>
      </c>
      <c r="Q430" s="13">
        <f t="shared" si="238"/>
        <v>384.17887277389576</v>
      </c>
      <c r="R430" s="13">
        <f t="shared" si="239"/>
        <v>0.33516973859374771</v>
      </c>
      <c r="S430" s="13">
        <f t="shared" si="262"/>
        <v>397.59449777389597</v>
      </c>
      <c r="T430">
        <f t="shared" si="240"/>
        <v>103.986</v>
      </c>
      <c r="U430" s="13">
        <f t="shared" si="228"/>
        <v>13.415625</v>
      </c>
      <c r="V430" s="13">
        <f t="shared" si="263"/>
        <v>16924.958555169775</v>
      </c>
      <c r="W430" s="13">
        <f t="shared" si="265"/>
        <v>-0.67067901234568339</v>
      </c>
      <c r="X430" s="13">
        <f t="shared" si="229"/>
        <v>0.67067901234568339</v>
      </c>
      <c r="Y430">
        <f t="shared" si="241"/>
        <v>12.744843749999999</v>
      </c>
      <c r="Z430">
        <f t="shared" si="242"/>
        <v>10.833117187499999</v>
      </c>
      <c r="AA430">
        <f t="shared" si="243"/>
        <v>9.7498054687499991</v>
      </c>
      <c r="AB430">
        <f t="shared" si="244"/>
        <v>9.2623151953124996</v>
      </c>
      <c r="AC430">
        <f t="shared" si="245"/>
        <v>9.2623151953124996</v>
      </c>
      <c r="AD430">
        <f t="shared" si="246"/>
        <v>8.33608367578125</v>
      </c>
      <c r="AE430">
        <f t="shared" si="247"/>
        <v>7.0856711244140627</v>
      </c>
      <c r="AF430">
        <f t="shared" si="248"/>
        <v>6.7313875681933588</v>
      </c>
      <c r="AG430">
        <f>AG429+AF430</f>
        <v>8492.2212428013954</v>
      </c>
      <c r="AH430" s="13">
        <f>S430-AG430*-1</f>
        <v>8889.8157405752918</v>
      </c>
      <c r="AI430" s="13">
        <f t="shared" si="249"/>
        <v>1821146.0363126637</v>
      </c>
      <c r="AJ430" s="13">
        <f>(R430+AH430)/1000</f>
        <v>8.8901509103138849</v>
      </c>
      <c r="AK430">
        <f t="shared" si="250"/>
        <v>1821.5436308104374</v>
      </c>
      <c r="AL430" s="13">
        <f>V430-AG430</f>
        <v>8432.7373123683792</v>
      </c>
      <c r="BU430" s="13">
        <f t="shared" si="251"/>
        <v>1679.9285049171788</v>
      </c>
      <c r="BV430">
        <f t="shared" si="252"/>
        <v>6719.7140196687151</v>
      </c>
      <c r="BW430">
        <f t="shared" si="253"/>
        <v>1.5272077317428898E-4</v>
      </c>
      <c r="BX430" s="13">
        <f t="shared" si="230"/>
        <v>1670.1786994484287</v>
      </c>
      <c r="BY430">
        <f t="shared" si="254"/>
        <v>1032.170436259129</v>
      </c>
      <c r="BZ430">
        <f t="shared" si="255"/>
        <v>4128.6817450365161</v>
      </c>
      <c r="CA430">
        <f t="shared" si="256"/>
        <v>9.3833676023557182E-5</v>
      </c>
      <c r="CB430">
        <f t="shared" si="257"/>
        <v>11786215.866952116</v>
      </c>
      <c r="CC430">
        <f t="shared" si="258"/>
        <v>19182878.432132464</v>
      </c>
    </row>
    <row r="431" spans="2:81" x14ac:dyDescent="0.25">
      <c r="B431" s="2" t="s">
        <v>37</v>
      </c>
      <c r="C431" s="2">
        <v>423</v>
      </c>
      <c r="D431" s="2">
        <v>423</v>
      </c>
      <c r="E431" s="2">
        <f t="shared" si="264"/>
        <v>4.5555555555555554</v>
      </c>
      <c r="F431" s="7">
        <v>16.399999999999999</v>
      </c>
      <c r="G431" s="13">
        <f t="shared" si="259"/>
        <v>0.1388888888888889</v>
      </c>
      <c r="H431" s="13">
        <f t="shared" si="260"/>
        <v>0.5</v>
      </c>
      <c r="I431" s="13">
        <f t="shared" si="231"/>
        <v>7.4831219598765415</v>
      </c>
      <c r="J431" s="19" t="str">
        <f t="shared" si="232"/>
        <v>No</v>
      </c>
      <c r="K431" s="13">
        <f t="shared" si="233"/>
        <v>184.0277777777778</v>
      </c>
      <c r="L431" s="13">
        <f t="shared" si="234"/>
        <v>295.49689973765436</v>
      </c>
      <c r="M431" s="13">
        <f t="shared" si="235"/>
        <v>1346.1525432493142</v>
      </c>
      <c r="N431" s="13">
        <f t="shared" si="236"/>
        <v>1.0128577901628957</v>
      </c>
      <c r="O431" s="13">
        <f t="shared" si="237"/>
        <v>-1.0128577901628957</v>
      </c>
      <c r="P431" s="13">
        <f t="shared" si="261"/>
        <v>-385.19173056405867</v>
      </c>
      <c r="Q431" s="13">
        <f t="shared" si="238"/>
        <v>385.19173056405867</v>
      </c>
      <c r="R431" s="13">
        <f t="shared" si="239"/>
        <v>1.3461525432493142</v>
      </c>
      <c r="S431" s="13">
        <f t="shared" si="262"/>
        <v>398.9406503171453</v>
      </c>
      <c r="T431">
        <f t="shared" si="240"/>
        <v>103.986</v>
      </c>
      <c r="U431" s="13">
        <f t="shared" si="228"/>
        <v>13.748919753086419</v>
      </c>
      <c r="V431" s="13">
        <f t="shared" si="263"/>
        <v>16938.70747492286</v>
      </c>
      <c r="W431" s="13">
        <f t="shared" si="265"/>
        <v>0.33329475308641854</v>
      </c>
      <c r="X431" s="13">
        <f t="shared" si="229"/>
        <v>0</v>
      </c>
      <c r="Y431">
        <f t="shared" si="241"/>
        <v>13.061473765432098</v>
      </c>
      <c r="Z431">
        <f t="shared" si="242"/>
        <v>11.102252700617283</v>
      </c>
      <c r="AA431">
        <f t="shared" si="243"/>
        <v>9.9920274305555559</v>
      </c>
      <c r="AB431">
        <f t="shared" si="244"/>
        <v>9.4924260590277783</v>
      </c>
      <c r="AC431">
        <f t="shared" si="245"/>
        <v>9.4924260590277783</v>
      </c>
      <c r="AD431">
        <f t="shared" si="246"/>
        <v>8.5431834531250015</v>
      </c>
      <c r="AE431">
        <f t="shared" si="247"/>
        <v>7.2617059351562512</v>
      </c>
      <c r="AF431">
        <f t="shared" si="248"/>
        <v>6.8986206383984383</v>
      </c>
      <c r="AG431">
        <f>AG430+AF431</f>
        <v>8499.1198634397933</v>
      </c>
      <c r="AH431" s="13">
        <f>S431-AG431*-1</f>
        <v>8898.0605137569382</v>
      </c>
      <c r="AI431" s="13">
        <f t="shared" si="249"/>
        <v>1830044.0968264206</v>
      </c>
      <c r="AJ431" s="13">
        <f>(R431+AH431)/1000</f>
        <v>8.8994066663001874</v>
      </c>
      <c r="AK431">
        <f t="shared" si="250"/>
        <v>1830.4430374767376</v>
      </c>
      <c r="AL431" s="13">
        <f>V431-AG431</f>
        <v>8439.5876114830662</v>
      </c>
      <c r="BU431" s="13">
        <f t="shared" si="251"/>
        <v>1679.9285049171788</v>
      </c>
      <c r="BV431">
        <f t="shared" si="252"/>
        <v>6719.7140196687151</v>
      </c>
      <c r="BW431">
        <f t="shared" si="253"/>
        <v>1.5272077317428898E-4</v>
      </c>
      <c r="BX431" s="13">
        <f t="shared" si="230"/>
        <v>1669.9364774866233</v>
      </c>
      <c r="BY431">
        <f t="shared" si="254"/>
        <v>1032.0207430867331</v>
      </c>
      <c r="BZ431">
        <f t="shared" si="255"/>
        <v>4128.0829723469324</v>
      </c>
      <c r="CA431">
        <f t="shared" si="256"/>
        <v>9.3820067553339366E-5</v>
      </c>
      <c r="CB431">
        <f t="shared" si="257"/>
        <v>11786215.866952116</v>
      </c>
      <c r="CC431">
        <f t="shared" si="258"/>
        <v>19185660.881949898</v>
      </c>
    </row>
    <row r="432" spans="2:81" x14ac:dyDescent="0.25">
      <c r="B432" s="2" t="s">
        <v>37</v>
      </c>
      <c r="C432" s="2">
        <v>424</v>
      </c>
      <c r="D432" s="2">
        <v>424</v>
      </c>
      <c r="E432" s="2">
        <f t="shared" si="264"/>
        <v>4.7777777777777777</v>
      </c>
      <c r="F432" s="7">
        <v>17.2</v>
      </c>
      <c r="G432" s="13">
        <f t="shared" si="259"/>
        <v>0.37500000000000039</v>
      </c>
      <c r="H432" s="13">
        <f t="shared" si="260"/>
        <v>1.3500000000000014</v>
      </c>
      <c r="I432" s="13">
        <f t="shared" si="231"/>
        <v>8.2309889969135774</v>
      </c>
      <c r="J432" s="19" t="str">
        <f t="shared" si="232"/>
        <v>No</v>
      </c>
      <c r="K432" s="13">
        <f t="shared" si="233"/>
        <v>496.87500000000051</v>
      </c>
      <c r="L432" s="13">
        <f t="shared" si="234"/>
        <v>609.0919889969141</v>
      </c>
      <c r="M432" s="13">
        <f t="shared" si="235"/>
        <v>2910.1061696519228</v>
      </c>
      <c r="N432" s="13">
        <f t="shared" si="236"/>
        <v>1.5360320955778493</v>
      </c>
      <c r="O432" s="13">
        <f t="shared" si="237"/>
        <v>-1.5360320955778493</v>
      </c>
      <c r="P432" s="13">
        <f t="shared" si="261"/>
        <v>-386.72776265963654</v>
      </c>
      <c r="Q432" s="13">
        <f t="shared" si="238"/>
        <v>386.72776265963654</v>
      </c>
      <c r="R432" s="13">
        <f t="shared" si="239"/>
        <v>2.9101061696519226</v>
      </c>
      <c r="S432" s="13">
        <f t="shared" si="262"/>
        <v>401.8507564867972</v>
      </c>
      <c r="T432">
        <f t="shared" si="240"/>
        <v>103.986</v>
      </c>
      <c r="U432" s="13">
        <f t="shared" si="228"/>
        <v>15.122993827160492</v>
      </c>
      <c r="V432" s="13">
        <f t="shared" si="263"/>
        <v>16953.83046875002</v>
      </c>
      <c r="W432" s="13">
        <f t="shared" si="265"/>
        <v>1.3740740740740733</v>
      </c>
      <c r="X432" s="13">
        <f t="shared" si="229"/>
        <v>0</v>
      </c>
      <c r="Y432">
        <f t="shared" si="241"/>
        <v>14.366844135802467</v>
      </c>
      <c r="Z432">
        <f t="shared" si="242"/>
        <v>12.211817515432097</v>
      </c>
      <c r="AA432">
        <f t="shared" si="243"/>
        <v>10.990635763888887</v>
      </c>
      <c r="AB432">
        <f t="shared" si="244"/>
        <v>10.441103975694443</v>
      </c>
      <c r="AC432">
        <f t="shared" si="245"/>
        <v>10.441103975694443</v>
      </c>
      <c r="AD432">
        <f t="shared" si="246"/>
        <v>9.3969935781249987</v>
      </c>
      <c r="AE432">
        <f t="shared" si="247"/>
        <v>7.9874445414062487</v>
      </c>
      <c r="AF432">
        <f t="shared" si="248"/>
        <v>7.5880723143359363</v>
      </c>
      <c r="AG432">
        <f>AG431+AF432</f>
        <v>8506.7079357541297</v>
      </c>
      <c r="AH432" s="13">
        <f>S432-AG432*-1</f>
        <v>8908.5586922409275</v>
      </c>
      <c r="AI432" s="13">
        <f t="shared" si="249"/>
        <v>1838952.6555186615</v>
      </c>
      <c r="AJ432" s="13">
        <f>(R432+AH432)/1000</f>
        <v>8.9114687984105778</v>
      </c>
      <c r="AK432">
        <f t="shared" si="250"/>
        <v>1839.3545062751482</v>
      </c>
      <c r="AL432" s="13">
        <f>V432-AG432</f>
        <v>8447.1225329958907</v>
      </c>
      <c r="BU432" s="13">
        <f t="shared" si="251"/>
        <v>1679.9285049171788</v>
      </c>
      <c r="BV432">
        <f t="shared" si="252"/>
        <v>6719.7140196687151</v>
      </c>
      <c r="BW432">
        <f t="shared" si="253"/>
        <v>1.5272077317428898E-4</v>
      </c>
      <c r="BX432" s="13">
        <f t="shared" si="230"/>
        <v>1668.93786915329</v>
      </c>
      <c r="BY432">
        <f t="shared" si="254"/>
        <v>1031.4036031367332</v>
      </c>
      <c r="BZ432">
        <f t="shared" si="255"/>
        <v>4125.6144125469327</v>
      </c>
      <c r="CA432">
        <f t="shared" si="256"/>
        <v>9.3763963921521192E-5</v>
      </c>
      <c r="CB432">
        <f t="shared" si="257"/>
        <v>11786215.866952116</v>
      </c>
      <c r="CC432">
        <f t="shared" si="258"/>
        <v>19197140.61477359</v>
      </c>
    </row>
    <row r="433" spans="2:81" x14ac:dyDescent="0.25">
      <c r="B433" s="2" t="s">
        <v>37</v>
      </c>
      <c r="C433" s="2">
        <v>425</v>
      </c>
      <c r="D433" s="2">
        <v>425</v>
      </c>
      <c r="E433" s="2">
        <f t="shared" si="264"/>
        <v>5.3055555555555562</v>
      </c>
      <c r="F433" s="7">
        <v>19.100000000000001</v>
      </c>
      <c r="G433" s="13">
        <f t="shared" si="259"/>
        <v>0.75000000000000022</v>
      </c>
      <c r="H433" s="13">
        <f t="shared" si="260"/>
        <v>2.7000000000000011</v>
      </c>
      <c r="I433" s="13">
        <f t="shared" si="231"/>
        <v>10.149902298418212</v>
      </c>
      <c r="J433" s="19" t="str">
        <f t="shared" si="232"/>
        <v>No</v>
      </c>
      <c r="K433" s="13">
        <f t="shared" si="233"/>
        <v>993.75000000000034</v>
      </c>
      <c r="L433" s="13">
        <f t="shared" si="234"/>
        <v>1107.8859022984186</v>
      </c>
      <c r="M433" s="13">
        <f t="shared" si="235"/>
        <v>5877.9502038610553</v>
      </c>
      <c r="N433" s="13">
        <f t="shared" si="236"/>
        <v>2.3522846946017895</v>
      </c>
      <c r="O433" s="13">
        <f t="shared" si="237"/>
        <v>-2.3522846946017895</v>
      </c>
      <c r="P433" s="13">
        <f t="shared" si="261"/>
        <v>-389.08004735423833</v>
      </c>
      <c r="Q433" s="13">
        <f t="shared" si="238"/>
        <v>389.08004735423833</v>
      </c>
      <c r="R433" s="13">
        <f t="shared" si="239"/>
        <v>5.8779502038610554</v>
      </c>
      <c r="S433" s="13">
        <f t="shared" si="262"/>
        <v>407.72870669065827</v>
      </c>
      <c r="T433">
        <f t="shared" si="240"/>
        <v>103.986</v>
      </c>
      <c r="U433" s="13">
        <f t="shared" si="228"/>
        <v>18.648659336419758</v>
      </c>
      <c r="V433" s="13">
        <f t="shared" si="263"/>
        <v>16972.479128086441</v>
      </c>
      <c r="W433" s="13">
        <f t="shared" si="265"/>
        <v>3.5256655092592659</v>
      </c>
      <c r="X433" s="13">
        <f t="shared" si="229"/>
        <v>0</v>
      </c>
      <c r="Y433">
        <f t="shared" si="241"/>
        <v>17.716226369598768</v>
      </c>
      <c r="Z433">
        <f t="shared" si="242"/>
        <v>15.058792414158953</v>
      </c>
      <c r="AA433">
        <f t="shared" si="243"/>
        <v>13.552913172743057</v>
      </c>
      <c r="AB433">
        <f t="shared" si="244"/>
        <v>12.875267514105904</v>
      </c>
      <c r="AC433">
        <f t="shared" si="245"/>
        <v>12.875267514105904</v>
      </c>
      <c r="AD433">
        <f t="shared" si="246"/>
        <v>11.587740762695313</v>
      </c>
      <c r="AE433">
        <f t="shared" si="247"/>
        <v>9.8495796482910158</v>
      </c>
      <c r="AF433">
        <f t="shared" si="248"/>
        <v>9.3571006658764642</v>
      </c>
      <c r="AG433">
        <f>AG432+AF433</f>
        <v>8516.0650364200064</v>
      </c>
      <c r="AH433" s="13">
        <f>S433-AG433*-1</f>
        <v>8923.7937431106639</v>
      </c>
      <c r="AI433" s="13">
        <f t="shared" si="249"/>
        <v>1847876.4492617722</v>
      </c>
      <c r="AJ433" s="13">
        <f>(R433+AH433)/1000</f>
        <v>8.9296716933145248</v>
      </c>
      <c r="AK433">
        <f t="shared" si="250"/>
        <v>1848.2841779684627</v>
      </c>
      <c r="AL433" s="13">
        <f>V433-AG433</f>
        <v>8456.4140916664346</v>
      </c>
      <c r="BU433" s="13">
        <f t="shared" si="251"/>
        <v>1679.9285049171788</v>
      </c>
      <c r="BV433">
        <f t="shared" si="252"/>
        <v>6719.7140196687151</v>
      </c>
      <c r="BW433">
        <f t="shared" si="253"/>
        <v>1.5272077317428898E-4</v>
      </c>
      <c r="BX433" s="13">
        <f t="shared" si="230"/>
        <v>1666.3755917444357</v>
      </c>
      <c r="BY433">
        <f t="shared" si="254"/>
        <v>1029.8201156980613</v>
      </c>
      <c r="BZ433">
        <f t="shared" si="255"/>
        <v>4119.2804627922451</v>
      </c>
      <c r="CA433">
        <f t="shared" si="256"/>
        <v>9.3620010518005576E-5</v>
      </c>
      <c r="CB433">
        <f t="shared" si="257"/>
        <v>11786215.866952116</v>
      </c>
      <c r="CC433">
        <f t="shared" si="258"/>
        <v>19226658.809804481</v>
      </c>
    </row>
    <row r="434" spans="2:81" x14ac:dyDescent="0.25">
      <c r="B434" s="2" t="s">
        <v>37</v>
      </c>
      <c r="C434" s="2">
        <v>426</v>
      </c>
      <c r="D434" s="2">
        <v>426</v>
      </c>
      <c r="E434" s="2">
        <f t="shared" si="264"/>
        <v>6.2777777777777777</v>
      </c>
      <c r="F434" s="7">
        <v>22.6</v>
      </c>
      <c r="G434" s="13">
        <f t="shared" si="259"/>
        <v>1.1527777777777775</v>
      </c>
      <c r="H434" s="13">
        <f t="shared" si="260"/>
        <v>4.1499999999999986</v>
      </c>
      <c r="I434" s="13">
        <f t="shared" si="231"/>
        <v>14.210586601080244</v>
      </c>
      <c r="J434" s="19" t="str">
        <f t="shared" si="232"/>
        <v>No</v>
      </c>
      <c r="K434" s="13">
        <f t="shared" si="233"/>
        <v>1527.4305555555552</v>
      </c>
      <c r="L434" s="13">
        <f t="shared" si="234"/>
        <v>1645.6271421566355</v>
      </c>
      <c r="M434" s="13">
        <f t="shared" si="235"/>
        <v>10330.881503538878</v>
      </c>
      <c r="N434" s="13">
        <f t="shared" si="236"/>
        <v>2.8700886794648088</v>
      </c>
      <c r="O434" s="13">
        <f t="shared" si="237"/>
        <v>-2.8700886794648088</v>
      </c>
      <c r="P434" s="13">
        <f t="shared" si="261"/>
        <v>-391.95013603370313</v>
      </c>
      <c r="Q434" s="13">
        <f t="shared" si="238"/>
        <v>391.95013603370313</v>
      </c>
      <c r="R434" s="13">
        <f t="shared" si="239"/>
        <v>10.330881503538878</v>
      </c>
      <c r="S434" s="13">
        <f t="shared" si="262"/>
        <v>418.05958819419715</v>
      </c>
      <c r="T434">
        <f t="shared" si="240"/>
        <v>103.986</v>
      </c>
      <c r="U434" s="13">
        <f t="shared" si="228"/>
        <v>26.109452160493827</v>
      </c>
      <c r="V434" s="13">
        <f t="shared" si="263"/>
        <v>16998.588580246935</v>
      </c>
      <c r="W434" s="13">
        <f t="shared" si="265"/>
        <v>7.4607928240740691</v>
      </c>
      <c r="X434" s="13">
        <f t="shared" si="229"/>
        <v>0</v>
      </c>
      <c r="Y434">
        <f t="shared" si="241"/>
        <v>24.803979552469134</v>
      </c>
      <c r="Z434">
        <f t="shared" si="242"/>
        <v>21.083382619598762</v>
      </c>
      <c r="AA434">
        <f t="shared" si="243"/>
        <v>18.975044357638886</v>
      </c>
      <c r="AB434">
        <f t="shared" si="244"/>
        <v>18.02629213975694</v>
      </c>
      <c r="AC434">
        <f t="shared" si="245"/>
        <v>18.02629213975694</v>
      </c>
      <c r="AD434">
        <f t="shared" si="246"/>
        <v>16.223662925781248</v>
      </c>
      <c r="AE434">
        <f t="shared" si="247"/>
        <v>13.790113486914061</v>
      </c>
      <c r="AF434">
        <f t="shared" si="248"/>
        <v>13.100607812568358</v>
      </c>
      <c r="AG434">
        <f>AG433+AF434</f>
        <v>8529.1656442325748</v>
      </c>
      <c r="AH434" s="13">
        <f>S434-AG434*-1</f>
        <v>8947.225232426772</v>
      </c>
      <c r="AI434" s="13">
        <f t="shared" si="249"/>
        <v>1856823.674494199</v>
      </c>
      <c r="AJ434" s="13">
        <f>(R434+AH434)/1000</f>
        <v>8.9575561139303126</v>
      </c>
      <c r="AK434">
        <f t="shared" si="250"/>
        <v>1857.2417340823931</v>
      </c>
      <c r="AL434" s="13">
        <f>V434-AG434</f>
        <v>8469.4229360143599</v>
      </c>
      <c r="BU434" s="13">
        <f t="shared" si="251"/>
        <v>1679.9285049171788</v>
      </c>
      <c r="BV434">
        <f t="shared" si="252"/>
        <v>6719.7140196687151</v>
      </c>
      <c r="BW434">
        <f t="shared" si="253"/>
        <v>1.5272077317428898E-4</v>
      </c>
      <c r="BX434" s="13">
        <f t="shared" si="230"/>
        <v>1660.95346055954</v>
      </c>
      <c r="BY434">
        <f t="shared" si="254"/>
        <v>1026.4692386257957</v>
      </c>
      <c r="BZ434">
        <f t="shared" si="255"/>
        <v>4105.8769545031828</v>
      </c>
      <c r="CA434">
        <f t="shared" si="256"/>
        <v>9.3315385329617793E-5</v>
      </c>
      <c r="CB434">
        <f t="shared" si="257"/>
        <v>11786215.866952116</v>
      </c>
      <c r="CC434">
        <f t="shared" si="258"/>
        <v>19289423.642648667</v>
      </c>
    </row>
    <row r="435" spans="2:81" x14ac:dyDescent="0.25">
      <c r="B435" s="2" t="s">
        <v>37</v>
      </c>
      <c r="C435" s="2">
        <v>427</v>
      </c>
      <c r="D435" s="2">
        <v>427</v>
      </c>
      <c r="E435" s="2">
        <f t="shared" si="264"/>
        <v>7.6111111111111107</v>
      </c>
      <c r="F435" s="7">
        <v>27.4</v>
      </c>
      <c r="G435" s="13">
        <f t="shared" si="259"/>
        <v>1.25</v>
      </c>
      <c r="H435" s="13">
        <f t="shared" si="260"/>
        <v>4.5</v>
      </c>
      <c r="I435" s="13">
        <f t="shared" si="231"/>
        <v>20.8879708603395</v>
      </c>
      <c r="J435" s="19" t="str">
        <f t="shared" si="232"/>
        <v>No</v>
      </c>
      <c r="K435" s="13">
        <f t="shared" si="233"/>
        <v>1656.25</v>
      </c>
      <c r="L435" s="13">
        <f t="shared" si="234"/>
        <v>1781.1239708603396</v>
      </c>
      <c r="M435" s="13">
        <f t="shared" si="235"/>
        <v>13556.332444881473</v>
      </c>
      <c r="N435" s="13">
        <f t="shared" si="236"/>
        <v>1.2878139263629649</v>
      </c>
      <c r="O435" s="13">
        <f t="shared" si="237"/>
        <v>-1.2878139263629649</v>
      </c>
      <c r="P435" s="13">
        <f t="shared" si="261"/>
        <v>-393.23794996006609</v>
      </c>
      <c r="Q435" s="13">
        <f t="shared" si="238"/>
        <v>393.23794996006609</v>
      </c>
      <c r="R435" s="13">
        <f t="shared" si="239"/>
        <v>13.556332444881473</v>
      </c>
      <c r="S435" s="13">
        <f t="shared" si="262"/>
        <v>431.61592063907864</v>
      </c>
      <c r="T435">
        <f t="shared" si="240"/>
        <v>103.986</v>
      </c>
      <c r="U435" s="13">
        <f t="shared" si="228"/>
        <v>38.377970679012336</v>
      </c>
      <c r="V435" s="13">
        <f t="shared" si="263"/>
        <v>17036.966550925947</v>
      </c>
      <c r="W435" s="13">
        <f t="shared" si="265"/>
        <v>12.268518518518508</v>
      </c>
      <c r="X435" s="13">
        <f t="shared" si="229"/>
        <v>0</v>
      </c>
      <c r="Y435">
        <f t="shared" si="241"/>
        <v>36.459072145061718</v>
      </c>
      <c r="Z435">
        <f t="shared" si="242"/>
        <v>30.990211323302461</v>
      </c>
      <c r="AA435">
        <f t="shared" si="243"/>
        <v>27.891190190972214</v>
      </c>
      <c r="AB435">
        <f t="shared" si="244"/>
        <v>26.496630681423603</v>
      </c>
      <c r="AC435">
        <f t="shared" si="245"/>
        <v>26.496630681423603</v>
      </c>
      <c r="AD435">
        <f t="shared" si="246"/>
        <v>23.846967613281244</v>
      </c>
      <c r="AE435">
        <f t="shared" si="247"/>
        <v>20.269922471289057</v>
      </c>
      <c r="AF435">
        <f t="shared" si="248"/>
        <v>19.256426347724602</v>
      </c>
      <c r="AG435">
        <f>AG434+AF435</f>
        <v>8548.4220705803</v>
      </c>
      <c r="AH435" s="13">
        <f>S435-AG435*-1</f>
        <v>8980.0379912193785</v>
      </c>
      <c r="AI435" s="13">
        <f t="shared" si="249"/>
        <v>1865803.7124854184</v>
      </c>
      <c r="AJ435" s="13">
        <f>(R435+AH435)/1000</f>
        <v>8.9935943236642597</v>
      </c>
      <c r="AK435">
        <f t="shared" si="250"/>
        <v>1866.2353284060573</v>
      </c>
      <c r="AL435" s="13">
        <f>V435-AG435</f>
        <v>8488.5444803456467</v>
      </c>
      <c r="BU435" s="13">
        <f t="shared" si="251"/>
        <v>1679.9285049171788</v>
      </c>
      <c r="BV435">
        <f t="shared" si="252"/>
        <v>6719.7140196687151</v>
      </c>
      <c r="BW435">
        <f t="shared" si="253"/>
        <v>1.5272077317428898E-4</v>
      </c>
      <c r="BX435" s="13">
        <f t="shared" si="230"/>
        <v>1652.0373147262067</v>
      </c>
      <c r="BY435">
        <f t="shared" si="254"/>
        <v>1020.9590605007957</v>
      </c>
      <c r="BZ435">
        <f t="shared" si="255"/>
        <v>4083.8362420031826</v>
      </c>
      <c r="CA435">
        <f t="shared" si="256"/>
        <v>9.2814460045526884E-5</v>
      </c>
      <c r="CB435">
        <f t="shared" si="257"/>
        <v>11786215.866952116</v>
      </c>
      <c r="CC435">
        <f t="shared" si="258"/>
        <v>19393529.834867034</v>
      </c>
    </row>
    <row r="436" spans="2:81" x14ac:dyDescent="0.25">
      <c r="B436" s="2" t="s">
        <v>37</v>
      </c>
      <c r="C436" s="2">
        <v>428</v>
      </c>
      <c r="D436" s="2">
        <v>428</v>
      </c>
      <c r="E436" s="2">
        <f t="shared" si="264"/>
        <v>8.7777777777777786</v>
      </c>
      <c r="F436" s="7">
        <v>31.6</v>
      </c>
      <c r="G436" s="13">
        <f t="shared" si="259"/>
        <v>0.83333333333333326</v>
      </c>
      <c r="H436" s="13">
        <f t="shared" si="260"/>
        <v>3</v>
      </c>
      <c r="I436" s="13">
        <f t="shared" si="231"/>
        <v>27.78237010802469</v>
      </c>
      <c r="J436" s="19" t="str">
        <f t="shared" si="232"/>
        <v>No</v>
      </c>
      <c r="K436" s="13">
        <f t="shared" si="233"/>
        <v>1104.1666666666665</v>
      </c>
      <c r="L436" s="13">
        <f t="shared" si="234"/>
        <v>1235.9350367746913</v>
      </c>
      <c r="M436" s="13">
        <f t="shared" si="235"/>
        <v>10848.763100577848</v>
      </c>
      <c r="N436" s="13">
        <f t="shared" si="236"/>
        <v>-1.8184822697925398</v>
      </c>
      <c r="O436" s="13">
        <f t="shared" si="237"/>
        <v>1.8184822697925398</v>
      </c>
      <c r="P436" s="13">
        <f t="shared" si="261"/>
        <v>-391.41946769027356</v>
      </c>
      <c r="Q436" s="13">
        <f t="shared" si="238"/>
        <v>391.41946769027356</v>
      </c>
      <c r="R436" s="13">
        <f t="shared" si="239"/>
        <v>10.848763100577848</v>
      </c>
      <c r="S436" s="13">
        <f t="shared" si="262"/>
        <v>442.46468373965649</v>
      </c>
      <c r="T436">
        <f t="shared" si="240"/>
        <v>103.986</v>
      </c>
      <c r="U436" s="13">
        <f t="shared" si="228"/>
        <v>51.045216049382724</v>
      </c>
      <c r="V436" s="13">
        <f t="shared" si="263"/>
        <v>17088.011766975331</v>
      </c>
      <c r="W436" s="13">
        <f t="shared" si="265"/>
        <v>12.667245370370388</v>
      </c>
      <c r="X436" s="13">
        <f t="shared" si="229"/>
        <v>0</v>
      </c>
      <c r="Y436">
        <f t="shared" si="241"/>
        <v>48.492955246913588</v>
      </c>
      <c r="Z436">
        <f t="shared" si="242"/>
        <v>41.219011959876546</v>
      </c>
      <c r="AA436">
        <f t="shared" si="243"/>
        <v>37.097110763888892</v>
      </c>
      <c r="AB436">
        <f t="shared" si="244"/>
        <v>35.242255225694443</v>
      </c>
      <c r="AC436">
        <f t="shared" si="245"/>
        <v>35.242255225694443</v>
      </c>
      <c r="AD436">
        <f t="shared" si="246"/>
        <v>31.718029703124998</v>
      </c>
      <c r="AE436">
        <f t="shared" si="247"/>
        <v>26.960325247656247</v>
      </c>
      <c r="AF436">
        <f t="shared" si="248"/>
        <v>25.612308985273433</v>
      </c>
      <c r="AG436">
        <f>AG435+AF436</f>
        <v>8574.0343795655735</v>
      </c>
      <c r="AH436" s="13">
        <f>S436-AG436*-1</f>
        <v>9016.4990633052294</v>
      </c>
      <c r="AI436" s="13">
        <f t="shared" si="249"/>
        <v>1874820.2115487237</v>
      </c>
      <c r="AJ436" s="13">
        <f>(R436+AH436)/1000</f>
        <v>9.0273478264058067</v>
      </c>
      <c r="AK436">
        <f t="shared" si="250"/>
        <v>1875.262676232463</v>
      </c>
      <c r="AL436" s="13">
        <f>V436-AG436</f>
        <v>8513.9773874097573</v>
      </c>
      <c r="BU436" s="13">
        <f t="shared" si="251"/>
        <v>1679.9285049171788</v>
      </c>
      <c r="BV436">
        <f t="shared" si="252"/>
        <v>6719.7140196687151</v>
      </c>
      <c r="BW436">
        <f t="shared" si="253"/>
        <v>1.5272077317428898E-4</v>
      </c>
      <c r="BX436" s="13">
        <f t="shared" si="230"/>
        <v>1642.8313941532899</v>
      </c>
      <c r="BY436">
        <f t="shared" si="254"/>
        <v>1015.2698015867331</v>
      </c>
      <c r="BZ436">
        <f t="shared" si="255"/>
        <v>4061.0792063469326</v>
      </c>
      <c r="CA436">
        <f t="shared" si="256"/>
        <v>9.2297254689703017E-5</v>
      </c>
      <c r="CB436">
        <f t="shared" si="257"/>
        <v>11786215.866952116</v>
      </c>
      <c r="CC436">
        <f t="shared" si="258"/>
        <v>19502205.196151018</v>
      </c>
    </row>
    <row r="437" spans="2:81" x14ac:dyDescent="0.25">
      <c r="B437" s="2" t="s">
        <v>37</v>
      </c>
      <c r="C437" s="2">
        <v>429</v>
      </c>
      <c r="D437" s="2">
        <v>429</v>
      </c>
      <c r="E437" s="2">
        <f t="shared" si="264"/>
        <v>9.2777777777777768</v>
      </c>
      <c r="F437" s="7">
        <v>33.4</v>
      </c>
      <c r="G437" s="13">
        <f t="shared" si="259"/>
        <v>0.26388888888888867</v>
      </c>
      <c r="H437" s="13">
        <f t="shared" si="260"/>
        <v>0.94999999999999929</v>
      </c>
      <c r="I437" s="13">
        <f t="shared" si="231"/>
        <v>31.037594934413566</v>
      </c>
      <c r="J437" s="19" t="str">
        <f t="shared" si="232"/>
        <v>No</v>
      </c>
      <c r="K437" s="13">
        <f t="shared" si="233"/>
        <v>349.65277777777749</v>
      </c>
      <c r="L437" s="13">
        <f t="shared" si="234"/>
        <v>484.6763727121911</v>
      </c>
      <c r="M437" s="13">
        <f t="shared" si="235"/>
        <v>4496.7196801631062</v>
      </c>
      <c r="N437" s="13">
        <f t="shared" si="236"/>
        <v>-1.4841830976146442</v>
      </c>
      <c r="O437" s="13">
        <f t="shared" si="237"/>
        <v>1.4841830976146442</v>
      </c>
      <c r="P437" s="13">
        <f t="shared" si="261"/>
        <v>-389.93528459265895</v>
      </c>
      <c r="Q437" s="13">
        <f t="shared" si="238"/>
        <v>389.93528459265895</v>
      </c>
      <c r="R437" s="13">
        <f t="shared" si="239"/>
        <v>4.496719680163106</v>
      </c>
      <c r="S437" s="13">
        <f t="shared" si="262"/>
        <v>446.96140341981959</v>
      </c>
      <c r="T437">
        <f t="shared" si="240"/>
        <v>103.986</v>
      </c>
      <c r="U437" s="13">
        <f t="shared" si="228"/>
        <v>57.026118827160474</v>
      </c>
      <c r="V437" s="13">
        <f t="shared" si="263"/>
        <v>17145.037885802492</v>
      </c>
      <c r="W437" s="13">
        <f t="shared" si="265"/>
        <v>5.9809027777777501</v>
      </c>
      <c r="X437" s="13">
        <f t="shared" si="229"/>
        <v>0</v>
      </c>
      <c r="Y437">
        <f t="shared" si="241"/>
        <v>54.174812885802446</v>
      </c>
      <c r="Z437">
        <f t="shared" si="242"/>
        <v>46.048590952932081</v>
      </c>
      <c r="AA437">
        <f t="shared" si="243"/>
        <v>41.443731857638873</v>
      </c>
      <c r="AB437">
        <f t="shared" si="244"/>
        <v>39.371545264756925</v>
      </c>
      <c r="AC437">
        <f t="shared" si="245"/>
        <v>39.371545264756925</v>
      </c>
      <c r="AD437">
        <f t="shared" si="246"/>
        <v>35.43439073828123</v>
      </c>
      <c r="AE437">
        <f t="shared" si="247"/>
        <v>30.119232127539046</v>
      </c>
      <c r="AF437">
        <f t="shared" si="248"/>
        <v>28.613270521162093</v>
      </c>
      <c r="AG437">
        <f>AG436+AF437</f>
        <v>8602.6476500867357</v>
      </c>
      <c r="AH437" s="13">
        <f>S437-AG437*-1</f>
        <v>9049.6090535065559</v>
      </c>
      <c r="AI437" s="13">
        <f t="shared" si="249"/>
        <v>1883869.8206022303</v>
      </c>
      <c r="AJ437" s="13">
        <f>(R437+AH437)/1000</f>
        <v>9.0541057731867181</v>
      </c>
      <c r="AK437">
        <f t="shared" si="250"/>
        <v>1884.3167820056497</v>
      </c>
      <c r="AL437" s="13">
        <f>V437-AG437</f>
        <v>8542.3902357157567</v>
      </c>
      <c r="BU437" s="13">
        <f t="shared" si="251"/>
        <v>1679.9285049171788</v>
      </c>
      <c r="BV437">
        <f t="shared" si="252"/>
        <v>6719.7140196687151</v>
      </c>
      <c r="BW437">
        <f t="shared" si="253"/>
        <v>1.5272077317428898E-4</v>
      </c>
      <c r="BX437" s="13">
        <f t="shared" si="230"/>
        <v>1638.48477305954</v>
      </c>
      <c r="BY437">
        <f t="shared" si="254"/>
        <v>1012.5835897507957</v>
      </c>
      <c r="BZ437">
        <f t="shared" si="255"/>
        <v>4050.3343590031827</v>
      </c>
      <c r="CA437">
        <f t="shared" si="256"/>
        <v>9.2053053613708695E-5</v>
      </c>
      <c r="CB437">
        <f t="shared" si="257"/>
        <v>11786215.866952116</v>
      </c>
      <c r="CC437">
        <f t="shared" si="258"/>
        <v>19553941.225605804</v>
      </c>
    </row>
    <row r="438" spans="2:81" x14ac:dyDescent="0.25">
      <c r="B438" s="2" t="s">
        <v>37</v>
      </c>
      <c r="C438" s="2">
        <v>430</v>
      </c>
      <c r="D438" s="2">
        <v>430</v>
      </c>
      <c r="E438" s="2">
        <f t="shared" si="264"/>
        <v>9.3055555555555554</v>
      </c>
      <c r="F438" s="7">
        <v>33.5</v>
      </c>
      <c r="G438" s="13">
        <f t="shared" si="259"/>
        <v>-8.3333333333333523E-2</v>
      </c>
      <c r="H438" s="13">
        <f t="shared" si="260"/>
        <v>-0.30000000000000071</v>
      </c>
      <c r="I438" s="13">
        <f t="shared" si="231"/>
        <v>31.223727020640425</v>
      </c>
      <c r="J438" s="19" t="str">
        <f t="shared" si="232"/>
        <v>Yes</v>
      </c>
      <c r="K438" s="13">
        <f t="shared" si="233"/>
        <v>-110.41666666666691</v>
      </c>
      <c r="L438" s="13">
        <f t="shared" si="234"/>
        <v>24.793060353973516</v>
      </c>
      <c r="M438" s="13">
        <f t="shared" si="235"/>
        <v>230.71320051614242</v>
      </c>
      <c r="N438" s="13">
        <f t="shared" si="236"/>
        <v>-0.11127175318757276</v>
      </c>
      <c r="O438" s="13">
        <f t="shared" si="237"/>
        <v>0.11127175318757276</v>
      </c>
      <c r="P438" s="13">
        <f t="shared" si="261"/>
        <v>-389.82401283947138</v>
      </c>
      <c r="Q438" s="13">
        <f t="shared" si="238"/>
        <v>389.82401283947138</v>
      </c>
      <c r="R438" s="13">
        <f t="shared" si="239"/>
        <v>0.23071320051614241</v>
      </c>
      <c r="S438" s="13">
        <f t="shared" si="262"/>
        <v>447.19211662033575</v>
      </c>
      <c r="T438">
        <f t="shared" si="240"/>
        <v>103.986</v>
      </c>
      <c r="U438" s="13">
        <f t="shared" si="228"/>
        <v>57.368103780864189</v>
      </c>
      <c r="V438" s="13">
        <f t="shared" si="263"/>
        <v>17202.405989583356</v>
      </c>
      <c r="W438" s="13">
        <f t="shared" si="265"/>
        <v>0.34198495370371518</v>
      </c>
      <c r="X438" s="13">
        <f t="shared" si="229"/>
        <v>0</v>
      </c>
      <c r="Y438">
        <f t="shared" si="241"/>
        <v>54.49969859182098</v>
      </c>
      <c r="Z438">
        <f t="shared" si="242"/>
        <v>46.324743803047831</v>
      </c>
      <c r="AA438">
        <f t="shared" si="243"/>
        <v>41.692269422743045</v>
      </c>
      <c r="AB438">
        <f t="shared" si="244"/>
        <v>39.607655951605892</v>
      </c>
      <c r="AC438">
        <f t="shared" si="245"/>
        <v>39.607655951605892</v>
      </c>
      <c r="AD438">
        <f t="shared" si="246"/>
        <v>35.646890356445304</v>
      </c>
      <c r="AE438">
        <f t="shared" si="247"/>
        <v>30.299856802978507</v>
      </c>
      <c r="AF438">
        <f t="shared" si="248"/>
        <v>28.784863962829579</v>
      </c>
      <c r="AG438">
        <f>AG437+AF438</f>
        <v>8631.4325140495657</v>
      </c>
      <c r="AH438" s="13">
        <f>S438-AG438*-1</f>
        <v>9078.6246306699013</v>
      </c>
      <c r="AI438" s="13">
        <f t="shared" si="249"/>
        <v>1892948.4452329001</v>
      </c>
      <c r="AJ438" s="13">
        <f>(R438+AH438)/1000</f>
        <v>9.0788553438704174</v>
      </c>
      <c r="AK438">
        <f t="shared" si="250"/>
        <v>1893.39563734952</v>
      </c>
      <c r="AL438" s="13">
        <f>V438-AG438</f>
        <v>8570.9734755337904</v>
      </c>
      <c r="BU438" s="13">
        <f t="shared" si="251"/>
        <v>1679.9285049171788</v>
      </c>
      <c r="BV438">
        <f t="shared" si="252"/>
        <v>6719.7140196687151</v>
      </c>
      <c r="BW438">
        <f t="shared" si="253"/>
        <v>1.5272077317428898E-4</v>
      </c>
      <c r="BX438" s="13">
        <f t="shared" si="230"/>
        <v>1638.2362354944357</v>
      </c>
      <c r="BY438">
        <f t="shared" si="254"/>
        <v>1012.4299935355613</v>
      </c>
      <c r="BZ438">
        <f t="shared" si="255"/>
        <v>4049.7199741422451</v>
      </c>
      <c r="CA438">
        <f t="shared" si="256"/>
        <v>9.2039090321414658E-5</v>
      </c>
      <c r="CB438">
        <f t="shared" si="257"/>
        <v>11786215.866952116</v>
      </c>
      <c r="CC438">
        <f t="shared" si="258"/>
        <v>19556907.762931198</v>
      </c>
    </row>
    <row r="439" spans="2:81" x14ac:dyDescent="0.25">
      <c r="B439" s="2" t="s">
        <v>37</v>
      </c>
      <c r="C439" s="2">
        <v>431</v>
      </c>
      <c r="D439" s="2">
        <v>431</v>
      </c>
      <c r="E439" s="2">
        <f t="shared" si="264"/>
        <v>9.1111111111111107</v>
      </c>
      <c r="F439" s="7">
        <v>32.799999999999997</v>
      </c>
      <c r="G439" s="13">
        <f t="shared" si="259"/>
        <v>-0.2222222222222224</v>
      </c>
      <c r="H439" s="13">
        <f t="shared" si="260"/>
        <v>-0.80000000000000071</v>
      </c>
      <c r="I439" s="13">
        <f t="shared" si="231"/>
        <v>29.932487839506166</v>
      </c>
      <c r="J439" s="19" t="str">
        <f t="shared" si="232"/>
        <v>Yes</v>
      </c>
      <c r="K439" s="13">
        <f t="shared" si="233"/>
        <v>-294.44444444444468</v>
      </c>
      <c r="L439" s="13">
        <f t="shared" si="234"/>
        <v>-160.52595660493853</v>
      </c>
      <c r="M439" s="13">
        <f t="shared" si="235"/>
        <v>-1462.5698268449953</v>
      </c>
      <c r="N439" s="13">
        <f t="shared" si="236"/>
        <v>0.90985494167351799</v>
      </c>
      <c r="O439" s="13">
        <f t="shared" si="237"/>
        <v>-0.90985494167351799</v>
      </c>
      <c r="P439" s="13">
        <f t="shared" si="261"/>
        <v>-390.73386778114491</v>
      </c>
      <c r="Q439" s="13">
        <f t="shared" si="238"/>
        <v>390.73386778114491</v>
      </c>
      <c r="R439" s="13">
        <f t="shared" si="239"/>
        <v>-1.4625698268449954</v>
      </c>
      <c r="S439" s="13">
        <f t="shared" si="262"/>
        <v>445.72954679349078</v>
      </c>
      <c r="T439">
        <f t="shared" si="240"/>
        <v>103.986</v>
      </c>
      <c r="U439" s="13">
        <f t="shared" si="228"/>
        <v>54.995679012345676</v>
      </c>
      <c r="V439" s="13">
        <f t="shared" si="263"/>
        <v>17257.401668595703</v>
      </c>
      <c r="W439" s="13">
        <f t="shared" si="265"/>
        <v>-2.3724247685185134</v>
      </c>
      <c r="X439" s="13">
        <f t="shared" si="229"/>
        <v>2.3724247685185134</v>
      </c>
      <c r="Y439">
        <f t="shared" si="241"/>
        <v>52.24589506172839</v>
      </c>
      <c r="Z439">
        <f t="shared" si="242"/>
        <v>44.409010802469133</v>
      </c>
      <c r="AA439">
        <f t="shared" si="243"/>
        <v>39.968109722222223</v>
      </c>
      <c r="AB439">
        <f t="shared" si="244"/>
        <v>37.969704236111113</v>
      </c>
      <c r="AC439">
        <f t="shared" si="245"/>
        <v>37.969704236111113</v>
      </c>
      <c r="AD439">
        <f t="shared" si="246"/>
        <v>34.172733812500006</v>
      </c>
      <c r="AE439">
        <f t="shared" si="247"/>
        <v>29.046823740625005</v>
      </c>
      <c r="AF439">
        <f t="shared" si="248"/>
        <v>27.594482553593753</v>
      </c>
      <c r="AG439">
        <f>AG438+AF439</f>
        <v>8659.0269966031592</v>
      </c>
      <c r="AH439" s="13">
        <f>S439-AG439*-1</f>
        <v>9104.7565433966502</v>
      </c>
      <c r="AI439" s="13">
        <f t="shared" si="249"/>
        <v>1902053.2017762968</v>
      </c>
      <c r="AJ439" s="13">
        <f>(R439+AH439)/1000</f>
        <v>9.1032939735698051</v>
      </c>
      <c r="AK439">
        <f t="shared" si="250"/>
        <v>1902.4989313230899</v>
      </c>
      <c r="AL439" s="13">
        <f>V439-AG439</f>
        <v>8598.3746719925439</v>
      </c>
      <c r="BU439" s="13">
        <f t="shared" si="251"/>
        <v>1679.9285049171788</v>
      </c>
      <c r="BV439">
        <f t="shared" si="252"/>
        <v>6719.7140196687151</v>
      </c>
      <c r="BW439">
        <f t="shared" si="253"/>
        <v>1.5272077317428898E-4</v>
      </c>
      <c r="BX439" s="13">
        <f t="shared" si="230"/>
        <v>1639.9603951949566</v>
      </c>
      <c r="BY439">
        <f t="shared" si="254"/>
        <v>1013.4955242304832</v>
      </c>
      <c r="BZ439">
        <f t="shared" si="255"/>
        <v>4053.9820969219327</v>
      </c>
      <c r="CA439">
        <f t="shared" si="256"/>
        <v>9.2135956748225741E-5</v>
      </c>
      <c r="CB439">
        <f t="shared" si="257"/>
        <v>11786215.866952116</v>
      </c>
      <c r="CC439">
        <f t="shared" si="258"/>
        <v>19536346.758939609</v>
      </c>
    </row>
    <row r="440" spans="2:81" x14ac:dyDescent="0.25">
      <c r="B440" s="2" t="s">
        <v>37</v>
      </c>
      <c r="C440" s="2">
        <v>432</v>
      </c>
      <c r="D440" s="2">
        <v>432</v>
      </c>
      <c r="E440" s="2">
        <f t="shared" si="264"/>
        <v>8.8611111111111107</v>
      </c>
      <c r="F440" s="7">
        <v>31.9</v>
      </c>
      <c r="G440" s="13">
        <f t="shared" si="259"/>
        <v>-0.20833333333333284</v>
      </c>
      <c r="H440" s="13">
        <f t="shared" si="260"/>
        <v>-0.74999999999999822</v>
      </c>
      <c r="I440" s="13">
        <f t="shared" si="231"/>
        <v>28.312387483603388</v>
      </c>
      <c r="J440" s="19" t="str">
        <f t="shared" si="232"/>
        <v>Yes</v>
      </c>
      <c r="K440" s="13">
        <f t="shared" si="233"/>
        <v>-276.041666666666</v>
      </c>
      <c r="L440" s="13">
        <f t="shared" si="234"/>
        <v>-143.74327918306261</v>
      </c>
      <c r="M440" s="13">
        <f t="shared" si="235"/>
        <v>-1273.7251683165825</v>
      </c>
      <c r="N440" s="13">
        <f t="shared" si="236"/>
        <v>1.7029241372389718</v>
      </c>
      <c r="O440" s="13">
        <f t="shared" si="237"/>
        <v>-1.7029241372389718</v>
      </c>
      <c r="P440" s="13">
        <f t="shared" si="261"/>
        <v>-392.4367919183839</v>
      </c>
      <c r="Q440" s="13">
        <f t="shared" si="238"/>
        <v>392.4367919183839</v>
      </c>
      <c r="R440" s="13">
        <f t="shared" si="239"/>
        <v>-1.2737251683165824</v>
      </c>
      <c r="S440" s="13">
        <f t="shared" si="262"/>
        <v>444.45582162517422</v>
      </c>
      <c r="T440">
        <f t="shared" si="240"/>
        <v>103.986</v>
      </c>
      <c r="U440" s="13">
        <f t="shared" si="228"/>
        <v>52.019029706790121</v>
      </c>
      <c r="V440" s="13">
        <f t="shared" si="263"/>
        <v>17309.420698302492</v>
      </c>
      <c r="W440" s="13">
        <f t="shared" si="265"/>
        <v>-2.9766493055555543</v>
      </c>
      <c r="X440" s="13">
        <f t="shared" si="229"/>
        <v>2.9766493055555543</v>
      </c>
      <c r="Y440">
        <f t="shared" si="241"/>
        <v>49.418078221450614</v>
      </c>
      <c r="Z440">
        <f t="shared" si="242"/>
        <v>42.005366488233022</v>
      </c>
      <c r="AA440">
        <f t="shared" si="243"/>
        <v>37.80482983940972</v>
      </c>
      <c r="AB440">
        <f t="shared" si="244"/>
        <v>35.914588347439235</v>
      </c>
      <c r="AC440">
        <f t="shared" si="245"/>
        <v>35.914588347439235</v>
      </c>
      <c r="AD440">
        <f t="shared" si="246"/>
        <v>32.32312951269531</v>
      </c>
      <c r="AE440">
        <f t="shared" si="247"/>
        <v>27.474660085791012</v>
      </c>
      <c r="AF440">
        <f t="shared" si="248"/>
        <v>26.10092708150146</v>
      </c>
      <c r="AG440">
        <f>AG439+AF440</f>
        <v>8685.1279236846603</v>
      </c>
      <c r="AH440" s="13">
        <f>S440-AG440*-1</f>
        <v>9129.5837453098338</v>
      </c>
      <c r="AI440" s="13">
        <f t="shared" si="249"/>
        <v>1911182.7855216067</v>
      </c>
      <c r="AJ440" s="13">
        <f>(R440+AH440)/1000</f>
        <v>9.1283100201415159</v>
      </c>
      <c r="AK440">
        <f t="shared" si="250"/>
        <v>1911.6272413432314</v>
      </c>
      <c r="AL440" s="13">
        <f>V440-AG440</f>
        <v>8624.292774617832</v>
      </c>
      <c r="BU440" s="13">
        <f t="shared" si="251"/>
        <v>1679.9285049171788</v>
      </c>
      <c r="BV440">
        <f t="shared" si="252"/>
        <v>6719.7140196687151</v>
      </c>
      <c r="BW440">
        <f t="shared" si="253"/>
        <v>1.5272077317428898E-4</v>
      </c>
      <c r="BX440" s="13">
        <f t="shared" si="230"/>
        <v>1642.1236750777691</v>
      </c>
      <c r="BY440">
        <f t="shared" si="254"/>
        <v>1014.8324311980613</v>
      </c>
      <c r="BZ440">
        <f t="shared" si="255"/>
        <v>4059.3297247922451</v>
      </c>
      <c r="CA440">
        <f t="shared" si="256"/>
        <v>9.22574937452783E-5</v>
      </c>
      <c r="CB440">
        <f t="shared" si="257"/>
        <v>11786215.866952116</v>
      </c>
      <c r="CC440">
        <f t="shared" si="258"/>
        <v>19510610.216334034</v>
      </c>
    </row>
    <row r="441" spans="2:81" x14ac:dyDescent="0.25">
      <c r="B441" s="2" t="s">
        <v>37</v>
      </c>
      <c r="C441" s="2">
        <v>433</v>
      </c>
      <c r="D441" s="2">
        <v>433</v>
      </c>
      <c r="E441" s="2">
        <f t="shared" si="264"/>
        <v>8.6944444444444446</v>
      </c>
      <c r="F441" s="7">
        <v>31.3</v>
      </c>
      <c r="G441" s="13">
        <f t="shared" si="259"/>
        <v>-0.11111111111111072</v>
      </c>
      <c r="H441" s="13">
        <f t="shared" si="260"/>
        <v>-0.39999999999999858</v>
      </c>
      <c r="I441" s="13">
        <f t="shared" si="231"/>
        <v>27.257360770640432</v>
      </c>
      <c r="J441" s="19" t="str">
        <f t="shared" si="232"/>
        <v>Yes</v>
      </c>
      <c r="K441" s="13">
        <f t="shared" si="233"/>
        <v>-147.22222222222169</v>
      </c>
      <c r="L441" s="13">
        <f t="shared" si="234"/>
        <v>-15.978861451581253</v>
      </c>
      <c r="M441" s="13">
        <f t="shared" si="235"/>
        <v>-138.92732317624811</v>
      </c>
      <c r="N441" s="13">
        <f t="shared" si="236"/>
        <v>1.7994986027496642</v>
      </c>
      <c r="O441" s="13">
        <f t="shared" si="237"/>
        <v>-1.7994986027496642</v>
      </c>
      <c r="P441" s="13">
        <f t="shared" si="261"/>
        <v>-394.23629052113358</v>
      </c>
      <c r="Q441" s="13">
        <f t="shared" si="238"/>
        <v>394.23629052113358</v>
      </c>
      <c r="R441" s="13">
        <f t="shared" si="239"/>
        <v>-0.13892732317624812</v>
      </c>
      <c r="S441" s="13">
        <f t="shared" si="262"/>
        <v>444.31689430199799</v>
      </c>
      <c r="T441">
        <f t="shared" si="240"/>
        <v>103.986</v>
      </c>
      <c r="U441" s="13">
        <f t="shared" si="228"/>
        <v>50.080603780864209</v>
      </c>
      <c r="V441" s="13">
        <f t="shared" si="263"/>
        <v>17359.501302083358</v>
      </c>
      <c r="W441" s="13">
        <f t="shared" si="265"/>
        <v>-1.9384259259259125</v>
      </c>
      <c r="X441" s="13">
        <f t="shared" si="229"/>
        <v>1.9384259259259125</v>
      </c>
      <c r="Y441">
        <f t="shared" si="241"/>
        <v>47.576573591820996</v>
      </c>
      <c r="Z441">
        <f t="shared" si="242"/>
        <v>40.440087553047846</v>
      </c>
      <c r="AA441">
        <f t="shared" si="243"/>
        <v>36.396078797743066</v>
      </c>
      <c r="AB441">
        <f t="shared" si="244"/>
        <v>34.576274857855914</v>
      </c>
      <c r="AC441">
        <f t="shared" si="245"/>
        <v>34.576274857855914</v>
      </c>
      <c r="AD441">
        <f t="shared" si="246"/>
        <v>31.118647372070324</v>
      </c>
      <c r="AE441">
        <f t="shared" si="247"/>
        <v>26.450850266259774</v>
      </c>
      <c r="AF441">
        <f t="shared" si="248"/>
        <v>25.128307752946785</v>
      </c>
      <c r="AG441">
        <f>AG440+AF441</f>
        <v>8710.2562314376064</v>
      </c>
      <c r="AH441" s="13">
        <f>S441-AG441*-1</f>
        <v>9154.5731257396037</v>
      </c>
      <c r="AI441" s="13">
        <f t="shared" si="249"/>
        <v>1920337.3586473463</v>
      </c>
      <c r="AJ441" s="13">
        <f>(R441+AH441)/1000</f>
        <v>9.1544341984164284</v>
      </c>
      <c r="AK441">
        <f t="shared" si="250"/>
        <v>1920.7816755416479</v>
      </c>
      <c r="AL441" s="13">
        <f>V441-AG441</f>
        <v>8649.2450706457512</v>
      </c>
      <c r="BU441" s="13">
        <f t="shared" si="251"/>
        <v>1679.9285049171788</v>
      </c>
      <c r="BV441">
        <f t="shared" si="252"/>
        <v>6719.7140196687151</v>
      </c>
      <c r="BW441">
        <f t="shared" si="253"/>
        <v>1.5272077317428898E-4</v>
      </c>
      <c r="BX441" s="13">
        <f t="shared" si="230"/>
        <v>1643.5324261194357</v>
      </c>
      <c r="BY441">
        <f t="shared" si="254"/>
        <v>1015.7030393418113</v>
      </c>
      <c r="BZ441">
        <f t="shared" si="255"/>
        <v>4062.8121573672452</v>
      </c>
      <c r="CA441">
        <f t="shared" si="256"/>
        <v>9.2336639940164667E-5</v>
      </c>
      <c r="CB441">
        <f t="shared" si="257"/>
        <v>11786215.866952116</v>
      </c>
      <c r="CC441">
        <f t="shared" si="258"/>
        <v>19493886.729757801</v>
      </c>
    </row>
    <row r="442" spans="2:81" x14ac:dyDescent="0.25">
      <c r="B442" s="2" t="s">
        <v>37</v>
      </c>
      <c r="C442" s="2">
        <v>434</v>
      </c>
      <c r="D442" s="2">
        <v>434</v>
      </c>
      <c r="E442" s="2">
        <f t="shared" si="264"/>
        <v>8.6388888888888893</v>
      </c>
      <c r="F442" s="7">
        <v>31.1</v>
      </c>
      <c r="G442" s="13">
        <f t="shared" si="259"/>
        <v>-9.7222222222222127E-2</v>
      </c>
      <c r="H442" s="13">
        <f t="shared" si="260"/>
        <v>-0.34999999999999964</v>
      </c>
      <c r="I442" s="13">
        <f t="shared" si="231"/>
        <v>26.910136789158951</v>
      </c>
      <c r="J442" s="19" t="str">
        <f t="shared" si="232"/>
        <v>Yes</v>
      </c>
      <c r="K442" s="13">
        <f t="shared" si="233"/>
        <v>-128.81944444444431</v>
      </c>
      <c r="L442" s="13">
        <f t="shared" si="234"/>
        <v>2.0766923447146439</v>
      </c>
      <c r="M442" s="13">
        <f t="shared" si="235"/>
        <v>17.940314422395954</v>
      </c>
      <c r="N442" s="13">
        <f t="shared" si="236"/>
        <v>0.65590327738536214</v>
      </c>
      <c r="O442" s="13">
        <f t="shared" si="237"/>
        <v>-0.65590327738536214</v>
      </c>
      <c r="P442" s="13">
        <f t="shared" si="261"/>
        <v>-394.89219379851892</v>
      </c>
      <c r="Q442" s="13">
        <f t="shared" si="238"/>
        <v>394.89219379851892</v>
      </c>
      <c r="R442" s="13">
        <f t="shared" si="239"/>
        <v>1.7940314422395954E-2</v>
      </c>
      <c r="S442" s="13">
        <f t="shared" si="262"/>
        <v>444.33483461642038</v>
      </c>
      <c r="T442">
        <f t="shared" si="240"/>
        <v>103.986</v>
      </c>
      <c r="U442" s="13">
        <f t="shared" si="228"/>
        <v>49.442640817901243</v>
      </c>
      <c r="V442" s="13">
        <f t="shared" si="263"/>
        <v>17408.94394290126</v>
      </c>
      <c r="W442" s="13">
        <f t="shared" si="265"/>
        <v>-0.63796296296296617</v>
      </c>
      <c r="X442" s="13">
        <f t="shared" si="229"/>
        <v>0.63796296296296617</v>
      </c>
      <c r="Y442">
        <f t="shared" si="241"/>
        <v>46.970508777006181</v>
      </c>
      <c r="Z442">
        <f t="shared" si="242"/>
        <v>39.924932460455253</v>
      </c>
      <c r="AA442">
        <f t="shared" si="243"/>
        <v>35.932439214409726</v>
      </c>
      <c r="AB442">
        <f t="shared" si="244"/>
        <v>34.13581725368924</v>
      </c>
      <c r="AC442">
        <f t="shared" si="245"/>
        <v>34.13581725368924</v>
      </c>
      <c r="AD442">
        <f t="shared" si="246"/>
        <v>30.722235528320315</v>
      </c>
      <c r="AE442">
        <f t="shared" si="247"/>
        <v>26.113900199072265</v>
      </c>
      <c r="AF442">
        <f t="shared" si="248"/>
        <v>24.808205189118652</v>
      </c>
      <c r="AG442">
        <f>AG441+AF442</f>
        <v>8735.0644366267243</v>
      </c>
      <c r="AH442" s="13">
        <f>S442-AG442*-1</f>
        <v>9179.3992712431445</v>
      </c>
      <c r="AI442" s="13">
        <f t="shared" si="249"/>
        <v>1929516.7579185895</v>
      </c>
      <c r="AJ442" s="13">
        <f>(R442+AH442)/1000</f>
        <v>9.179417211557567</v>
      </c>
      <c r="AK442">
        <f t="shared" si="250"/>
        <v>1929.9610927532055</v>
      </c>
      <c r="AL442" s="13">
        <f>V442-AG442</f>
        <v>8673.8795062745357</v>
      </c>
      <c r="BU442" s="13">
        <f t="shared" si="251"/>
        <v>1679.9285049171788</v>
      </c>
      <c r="BV442">
        <f t="shared" si="252"/>
        <v>6719.7140196687151</v>
      </c>
      <c r="BW442">
        <f t="shared" si="253"/>
        <v>1.5272077317428898E-4</v>
      </c>
      <c r="BX442" s="13">
        <f t="shared" si="230"/>
        <v>1643.9960657027691</v>
      </c>
      <c r="BY442">
        <f t="shared" si="254"/>
        <v>1015.9895686043113</v>
      </c>
      <c r="BZ442">
        <f t="shared" si="255"/>
        <v>4063.9582744172453</v>
      </c>
      <c r="CA442">
        <f t="shared" si="256"/>
        <v>9.2362688054937388E-5</v>
      </c>
      <c r="CB442">
        <f t="shared" si="257"/>
        <v>11786215.866952116</v>
      </c>
      <c r="CC442">
        <f t="shared" si="258"/>
        <v>19488389.066041026</v>
      </c>
    </row>
    <row r="443" spans="2:81" x14ac:dyDescent="0.25">
      <c r="B443" s="2" t="s">
        <v>37</v>
      </c>
      <c r="C443" s="2">
        <v>435</v>
      </c>
      <c r="D443" s="2">
        <v>435</v>
      </c>
      <c r="E443" s="2">
        <f t="shared" si="264"/>
        <v>8.5</v>
      </c>
      <c r="F443" s="7">
        <v>30.6</v>
      </c>
      <c r="G443" s="13">
        <f t="shared" si="259"/>
        <v>-0.26388888888888917</v>
      </c>
      <c r="H443" s="13">
        <f t="shared" si="260"/>
        <v>-0.95000000000000107</v>
      </c>
      <c r="I443" s="13">
        <f t="shared" si="231"/>
        <v>26.051814687499995</v>
      </c>
      <c r="J443" s="19" t="str">
        <f t="shared" si="232"/>
        <v>Yes</v>
      </c>
      <c r="K443" s="13">
        <f t="shared" si="233"/>
        <v>-349.65277777777817</v>
      </c>
      <c r="L443" s="13">
        <f t="shared" si="234"/>
        <v>-219.61496309027817</v>
      </c>
      <c r="M443" s="13">
        <f t="shared" si="235"/>
        <v>-1866.7271862673645</v>
      </c>
      <c r="N443" s="13">
        <f t="shared" si="236"/>
        <v>-0.28971136836612321</v>
      </c>
      <c r="O443" s="13">
        <f t="shared" si="237"/>
        <v>0.28971136836612321</v>
      </c>
      <c r="P443" s="13">
        <f t="shared" si="261"/>
        <v>-394.6024824301528</v>
      </c>
      <c r="Q443" s="13">
        <f t="shared" si="238"/>
        <v>394.6024824301528</v>
      </c>
      <c r="R443" s="13">
        <f t="shared" si="239"/>
        <v>-1.8667271862673644</v>
      </c>
      <c r="S443" s="13">
        <f t="shared" si="262"/>
        <v>442.468107430153</v>
      </c>
      <c r="T443">
        <f t="shared" si="240"/>
        <v>103.986</v>
      </c>
      <c r="U443" s="13">
        <f t="shared" si="228"/>
        <v>47.865625000000001</v>
      </c>
      <c r="V443" s="13">
        <f t="shared" si="263"/>
        <v>17456.809567901259</v>
      </c>
      <c r="W443" s="13">
        <f t="shared" si="265"/>
        <v>-1.5770158179012412</v>
      </c>
      <c r="X443" s="13">
        <f t="shared" si="229"/>
        <v>1.5770158179012412</v>
      </c>
      <c r="Y443">
        <f t="shared" si="241"/>
        <v>45.47234375</v>
      </c>
      <c r="Z443">
        <f t="shared" si="242"/>
        <v>38.651492187499997</v>
      </c>
      <c r="AA443">
        <f t="shared" si="243"/>
        <v>34.786342968749999</v>
      </c>
      <c r="AB443">
        <f t="shared" si="244"/>
        <v>33.047025820312498</v>
      </c>
      <c r="AC443">
        <f t="shared" si="245"/>
        <v>33.047025820312498</v>
      </c>
      <c r="AD443">
        <f t="shared" si="246"/>
        <v>29.742323238281248</v>
      </c>
      <c r="AE443">
        <f t="shared" si="247"/>
        <v>25.280974752539059</v>
      </c>
      <c r="AF443">
        <f t="shared" si="248"/>
        <v>24.016926014912105</v>
      </c>
      <c r="AG443">
        <f>AG442+AF443</f>
        <v>8759.0813626416366</v>
      </c>
      <c r="AH443" s="13">
        <f>S443-AG443*-1</f>
        <v>9201.54947007179</v>
      </c>
      <c r="AI443" s="13">
        <f t="shared" si="249"/>
        <v>1938718.3073886612</v>
      </c>
      <c r="AJ443" s="13">
        <f>(R443+AH443)/1000</f>
        <v>9.199682742885523</v>
      </c>
      <c r="AK443">
        <f t="shared" si="250"/>
        <v>1939.160775496091</v>
      </c>
      <c r="AL443" s="13">
        <f>V443-AG443</f>
        <v>8697.728205259622</v>
      </c>
      <c r="BU443" s="13">
        <f t="shared" si="251"/>
        <v>1679.9285049171788</v>
      </c>
      <c r="BV443">
        <f t="shared" si="252"/>
        <v>6719.7140196687151</v>
      </c>
      <c r="BW443">
        <f t="shared" si="253"/>
        <v>1.5272077317428898E-4</v>
      </c>
      <c r="BX443" s="13">
        <f t="shared" si="230"/>
        <v>1645.1421619484288</v>
      </c>
      <c r="BY443">
        <f t="shared" si="254"/>
        <v>1016.6978560841289</v>
      </c>
      <c r="BZ443">
        <f t="shared" si="255"/>
        <v>4066.7914243365158</v>
      </c>
      <c r="CA443">
        <f t="shared" si="256"/>
        <v>9.2427077825829902E-5</v>
      </c>
      <c r="CB443">
        <f t="shared" si="257"/>
        <v>11786215.866952116</v>
      </c>
      <c r="CC443">
        <f t="shared" si="258"/>
        <v>19474812.385521155</v>
      </c>
    </row>
    <row r="444" spans="2:81" x14ac:dyDescent="0.25">
      <c r="B444" s="2" t="s">
        <v>37</v>
      </c>
      <c r="C444" s="2">
        <v>436</v>
      </c>
      <c r="D444" s="2">
        <v>436</v>
      </c>
      <c r="E444" s="2">
        <f t="shared" si="264"/>
        <v>8.1111111111111107</v>
      </c>
      <c r="F444" s="7">
        <v>29.2</v>
      </c>
      <c r="G444" s="13">
        <f t="shared" si="259"/>
        <v>-0.54166666666666696</v>
      </c>
      <c r="H444" s="13">
        <f t="shared" si="260"/>
        <v>-1.9500000000000011</v>
      </c>
      <c r="I444" s="13">
        <f t="shared" si="231"/>
        <v>23.722520478395055</v>
      </c>
      <c r="J444" s="19" t="str">
        <f t="shared" si="232"/>
        <v>Yes</v>
      </c>
      <c r="K444" s="13">
        <f t="shared" si="233"/>
        <v>-717.70833333333371</v>
      </c>
      <c r="L444" s="13">
        <f t="shared" si="234"/>
        <v>-589.99981285493868</v>
      </c>
      <c r="M444" s="13">
        <f t="shared" si="235"/>
        <v>-4785.5540376011695</v>
      </c>
      <c r="N444" s="13">
        <f t="shared" si="236"/>
        <v>-0.50588582772461521</v>
      </c>
      <c r="O444" s="13">
        <f t="shared" si="237"/>
        <v>0.50588582772461521</v>
      </c>
      <c r="P444" s="13">
        <f t="shared" si="261"/>
        <v>-394.09659660242818</v>
      </c>
      <c r="Q444" s="13">
        <f t="shared" si="238"/>
        <v>394.09659660242818</v>
      </c>
      <c r="R444" s="13">
        <f t="shared" si="239"/>
        <v>-4.7855540376011696</v>
      </c>
      <c r="S444" s="13">
        <f t="shared" si="262"/>
        <v>437.68255339255182</v>
      </c>
      <c r="T444">
        <f t="shared" si="240"/>
        <v>103.986</v>
      </c>
      <c r="U444" s="13">
        <f t="shared" si="228"/>
        <v>43.585956790123447</v>
      </c>
      <c r="V444" s="13">
        <f t="shared" si="263"/>
        <v>17500.395524691383</v>
      </c>
      <c r="W444" s="13">
        <f t="shared" si="265"/>
        <v>-4.2796682098765544</v>
      </c>
      <c r="X444" s="13">
        <f t="shared" si="229"/>
        <v>4.2796682098765544</v>
      </c>
      <c r="Y444">
        <f t="shared" si="241"/>
        <v>41.40665895061727</v>
      </c>
      <c r="Z444">
        <f t="shared" si="242"/>
        <v>35.195660108024676</v>
      </c>
      <c r="AA444">
        <f t="shared" si="243"/>
        <v>31.676094097222208</v>
      </c>
      <c r="AB444">
        <f t="shared" si="244"/>
        <v>30.092289392361096</v>
      </c>
      <c r="AC444">
        <f t="shared" si="245"/>
        <v>30.092289392361096</v>
      </c>
      <c r="AD444">
        <f t="shared" si="246"/>
        <v>27.083060453124986</v>
      </c>
      <c r="AE444">
        <f t="shared" si="247"/>
        <v>23.020601385156237</v>
      </c>
      <c r="AF444">
        <f t="shared" si="248"/>
        <v>21.869571315898423</v>
      </c>
      <c r="AG444">
        <f>AG443+AF444</f>
        <v>8780.9509339575343</v>
      </c>
      <c r="AH444" s="13">
        <f>S444-AG444*-1</f>
        <v>9218.6334873500855</v>
      </c>
      <c r="AI444" s="13">
        <f t="shared" si="249"/>
        <v>1947936.9408760113</v>
      </c>
      <c r="AJ444" s="13">
        <f>(R444+AH444)/1000</f>
        <v>9.2138479333124845</v>
      </c>
      <c r="AK444">
        <f t="shared" si="250"/>
        <v>1948.3746234294035</v>
      </c>
      <c r="AL444" s="13">
        <f>V444-AG444</f>
        <v>8719.4445907338486</v>
      </c>
      <c r="BU444" s="13">
        <f t="shared" si="251"/>
        <v>1679.9285049171788</v>
      </c>
      <c r="BV444">
        <f t="shared" si="252"/>
        <v>6719.7140196687151</v>
      </c>
      <c r="BW444">
        <f t="shared" si="253"/>
        <v>1.5272077317428898E-4</v>
      </c>
      <c r="BX444" s="13">
        <f t="shared" si="230"/>
        <v>1648.2524108199566</v>
      </c>
      <c r="BY444">
        <f t="shared" si="254"/>
        <v>1018.6199898867332</v>
      </c>
      <c r="BZ444">
        <f t="shared" si="255"/>
        <v>4074.4799595469326</v>
      </c>
      <c r="CA444">
        <f t="shared" si="256"/>
        <v>9.2601817262430287E-5</v>
      </c>
      <c r="CB444">
        <f t="shared" si="257"/>
        <v>11786215.866952116</v>
      </c>
      <c r="CC444">
        <f t="shared" si="258"/>
        <v>19438063.455049306</v>
      </c>
    </row>
    <row r="445" spans="2:81" x14ac:dyDescent="0.25">
      <c r="B445" s="2" t="s">
        <v>37</v>
      </c>
      <c r="C445" s="2">
        <v>437</v>
      </c>
      <c r="D445" s="2">
        <v>437</v>
      </c>
      <c r="E445" s="2">
        <f t="shared" si="264"/>
        <v>7.4166666666666661</v>
      </c>
      <c r="F445" s="7">
        <v>26.7</v>
      </c>
      <c r="G445" s="13">
        <f t="shared" si="259"/>
        <v>-0.86111111111111094</v>
      </c>
      <c r="H445" s="13">
        <f t="shared" si="260"/>
        <v>-3.0999999999999996</v>
      </c>
      <c r="I445" s="13">
        <f t="shared" si="231"/>
        <v>19.834335269097217</v>
      </c>
      <c r="J445" s="19" t="str">
        <f t="shared" si="232"/>
        <v>Yes</v>
      </c>
      <c r="K445" s="13">
        <f t="shared" si="233"/>
        <v>-1140.9722222222219</v>
      </c>
      <c r="L445" s="13">
        <f t="shared" si="234"/>
        <v>-1017.1518869531247</v>
      </c>
      <c r="M445" s="13">
        <f t="shared" si="235"/>
        <v>-7543.8764949023416</v>
      </c>
      <c r="N445" s="13">
        <f t="shared" si="236"/>
        <v>-0.40002039922333577</v>
      </c>
      <c r="O445" s="13">
        <f t="shared" si="237"/>
        <v>0.40002039922333577</v>
      </c>
      <c r="P445" s="13">
        <f t="shared" si="261"/>
        <v>-393.69657620320487</v>
      </c>
      <c r="Q445" s="13">
        <f t="shared" si="238"/>
        <v>393.69657620320487</v>
      </c>
      <c r="R445" s="13">
        <f t="shared" si="239"/>
        <v>-7.5438764949023414</v>
      </c>
      <c r="S445" s="13">
        <f t="shared" si="262"/>
        <v>430.13867689764947</v>
      </c>
      <c r="T445">
        <f t="shared" si="240"/>
        <v>103.986</v>
      </c>
      <c r="U445" s="13">
        <f t="shared" si="228"/>
        <v>36.442100694444441</v>
      </c>
      <c r="V445" s="13">
        <f t="shared" si="263"/>
        <v>17536.837625385826</v>
      </c>
      <c r="W445" s="13">
        <f t="shared" si="265"/>
        <v>-7.1438560956790056</v>
      </c>
      <c r="X445" s="13">
        <f t="shared" si="229"/>
        <v>7.1438560956790056</v>
      </c>
      <c r="Y445">
        <f t="shared" si="241"/>
        <v>34.619995659722221</v>
      </c>
      <c r="Z445">
        <f t="shared" si="242"/>
        <v>29.426996310763887</v>
      </c>
      <c r="AA445">
        <f t="shared" si="243"/>
        <v>26.4842966796875</v>
      </c>
      <c r="AB445">
        <f t="shared" si="244"/>
        <v>25.160081845703125</v>
      </c>
      <c r="AC445">
        <f t="shared" si="245"/>
        <v>25.160081845703125</v>
      </c>
      <c r="AD445">
        <f t="shared" si="246"/>
        <v>22.644073661132815</v>
      </c>
      <c r="AE445">
        <f t="shared" si="247"/>
        <v>19.247462611962892</v>
      </c>
      <c r="AF445">
        <f t="shared" si="248"/>
        <v>18.285089481364746</v>
      </c>
      <c r="AG445">
        <f>AG444+AF445</f>
        <v>8799.2360234388998</v>
      </c>
      <c r="AH445" s="13">
        <f>S445-AG445*-1</f>
        <v>9229.3747003365497</v>
      </c>
      <c r="AI445" s="13">
        <f t="shared" si="249"/>
        <v>1957166.3155763478</v>
      </c>
      <c r="AJ445" s="13">
        <f>(R445+AH445)/1000</f>
        <v>9.2218308238416462</v>
      </c>
      <c r="AK445">
        <f t="shared" si="250"/>
        <v>1957.5964542532452</v>
      </c>
      <c r="AL445" s="13">
        <f>V445-AG445</f>
        <v>8737.6016019469262</v>
      </c>
      <c r="BU445" s="13">
        <f t="shared" si="251"/>
        <v>1679.9285049171788</v>
      </c>
      <c r="BV445">
        <f t="shared" si="252"/>
        <v>6719.7140196687151</v>
      </c>
      <c r="BW445">
        <f t="shared" si="253"/>
        <v>1.5272077317428898E-4</v>
      </c>
      <c r="BX445" s="13">
        <f t="shared" si="230"/>
        <v>1653.4442082374912</v>
      </c>
      <c r="BY445">
        <f t="shared" si="254"/>
        <v>1021.8285206907696</v>
      </c>
      <c r="BZ445">
        <f t="shared" si="255"/>
        <v>4087.3140827630782</v>
      </c>
      <c r="CA445">
        <f t="shared" si="256"/>
        <v>9.2893501880979057E-5</v>
      </c>
      <c r="CB445">
        <f t="shared" si="257"/>
        <v>11786215.866952116</v>
      </c>
      <c r="CC445">
        <f t="shared" si="258"/>
        <v>19377028.14031354</v>
      </c>
    </row>
    <row r="446" spans="2:81" x14ac:dyDescent="0.25">
      <c r="B446" s="2" t="s">
        <v>37</v>
      </c>
      <c r="C446" s="2">
        <v>438</v>
      </c>
      <c r="D446" s="2">
        <v>438</v>
      </c>
      <c r="E446" s="2">
        <f t="shared" si="264"/>
        <v>6.3888888888888884</v>
      </c>
      <c r="F446" s="7">
        <v>23</v>
      </c>
      <c r="G446" s="13">
        <f t="shared" si="259"/>
        <v>-1.1805555555555556</v>
      </c>
      <c r="H446" s="13">
        <f t="shared" si="260"/>
        <v>-4.25</v>
      </c>
      <c r="I446" s="13">
        <f t="shared" si="231"/>
        <v>14.718067804783947</v>
      </c>
      <c r="J446" s="19" t="str">
        <f t="shared" si="232"/>
        <v>Yes</v>
      </c>
      <c r="K446" s="13">
        <f t="shared" si="233"/>
        <v>-1564.2361111111111</v>
      </c>
      <c r="L446" s="13">
        <f t="shared" si="234"/>
        <v>-1445.5320433063271</v>
      </c>
      <c r="M446" s="13">
        <f t="shared" si="235"/>
        <v>-9235.3436100126437</v>
      </c>
      <c r="N446" s="13">
        <f t="shared" si="236"/>
        <v>0.16489751653056395</v>
      </c>
      <c r="O446" s="13">
        <f t="shared" si="237"/>
        <v>-0.16489751653056395</v>
      </c>
      <c r="P446" s="13">
        <f t="shared" si="261"/>
        <v>-393.86147371973544</v>
      </c>
      <c r="Q446" s="13">
        <f t="shared" si="238"/>
        <v>393.86147371973544</v>
      </c>
      <c r="R446" s="13">
        <f t="shared" si="239"/>
        <v>-9.2353436100126434</v>
      </c>
      <c r="S446" s="13">
        <f t="shared" si="262"/>
        <v>420.90333328763683</v>
      </c>
      <c r="T446">
        <f t="shared" si="240"/>
        <v>103.986</v>
      </c>
      <c r="U446" s="13">
        <f t="shared" si="228"/>
        <v>27.041859567901234</v>
      </c>
      <c r="V446" s="13">
        <f t="shared" si="263"/>
        <v>17563.879484953726</v>
      </c>
      <c r="W446" s="13">
        <f t="shared" si="265"/>
        <v>-9.4002411265432073</v>
      </c>
      <c r="X446" s="13">
        <f t="shared" si="229"/>
        <v>9.4002411265432073</v>
      </c>
      <c r="Y446">
        <f t="shared" si="241"/>
        <v>25.689766589506171</v>
      </c>
      <c r="Z446">
        <f t="shared" si="242"/>
        <v>21.836301601080244</v>
      </c>
      <c r="AA446">
        <f t="shared" si="243"/>
        <v>19.65267144097222</v>
      </c>
      <c r="AB446">
        <f t="shared" si="244"/>
        <v>18.670037868923608</v>
      </c>
      <c r="AC446">
        <f t="shared" si="245"/>
        <v>18.670037868923608</v>
      </c>
      <c r="AD446">
        <f t="shared" si="246"/>
        <v>16.803034082031246</v>
      </c>
      <c r="AE446">
        <f t="shared" si="247"/>
        <v>14.282578969726559</v>
      </c>
      <c r="AF446">
        <f t="shared" si="248"/>
        <v>13.568450021240231</v>
      </c>
      <c r="AG446">
        <f>AG445+AF446</f>
        <v>8812.8044734601408</v>
      </c>
      <c r="AH446" s="13">
        <f>S446-AG446*-1</f>
        <v>9233.7078067477778</v>
      </c>
      <c r="AI446" s="13">
        <f t="shared" si="249"/>
        <v>1966400.0233830956</v>
      </c>
      <c r="AJ446" s="13">
        <f>(R446+AH446)/1000</f>
        <v>9.224472463137765</v>
      </c>
      <c r="AK446">
        <f t="shared" si="250"/>
        <v>1966.8209267163829</v>
      </c>
      <c r="AL446" s="13">
        <f>V446-AG446</f>
        <v>8751.0750114935854</v>
      </c>
      <c r="BU446" s="13">
        <f t="shared" si="251"/>
        <v>1679.9285049171788</v>
      </c>
      <c r="BV446">
        <f t="shared" si="252"/>
        <v>6719.7140196687151</v>
      </c>
      <c r="BW446">
        <f t="shared" si="253"/>
        <v>1.5272077317428898E-4</v>
      </c>
      <c r="BX446" s="13">
        <f t="shared" si="230"/>
        <v>1660.2758334762066</v>
      </c>
      <c r="BY446">
        <f t="shared" si="254"/>
        <v>1026.0504650882956</v>
      </c>
      <c r="BZ446">
        <f t="shared" si="255"/>
        <v>4104.2018603531824</v>
      </c>
      <c r="CA446">
        <f t="shared" si="256"/>
        <v>9.3277315008026874E-5</v>
      </c>
      <c r="CB446">
        <f t="shared" si="257"/>
        <v>11786215.866952116</v>
      </c>
      <c r="CC446">
        <f t="shared" si="258"/>
        <v>19297296.452466529</v>
      </c>
    </row>
    <row r="447" spans="2:81" x14ac:dyDescent="0.25">
      <c r="B447" s="2" t="s">
        <v>37</v>
      </c>
      <c r="C447" s="2">
        <v>439</v>
      </c>
      <c r="D447" s="2">
        <v>439</v>
      </c>
      <c r="E447" s="2">
        <f t="shared" si="264"/>
        <v>5.0555555555555554</v>
      </c>
      <c r="F447" s="7">
        <v>18.2</v>
      </c>
      <c r="G447" s="13">
        <f t="shared" si="259"/>
        <v>-1.4027777777777777</v>
      </c>
      <c r="H447" s="13">
        <f t="shared" si="260"/>
        <v>-5.05</v>
      </c>
      <c r="I447" s="13">
        <f t="shared" si="231"/>
        <v>9.2159031751543186</v>
      </c>
      <c r="J447" s="19" t="str">
        <f t="shared" si="232"/>
        <v>Yes</v>
      </c>
      <c r="K447" s="13">
        <f t="shared" si="233"/>
        <v>-1858.6805555555554</v>
      </c>
      <c r="L447" s="13">
        <f t="shared" si="234"/>
        <v>-1745.4786523804012</v>
      </c>
      <c r="M447" s="13">
        <f t="shared" si="235"/>
        <v>-8824.3642981453613</v>
      </c>
      <c r="N447" s="13">
        <f t="shared" si="236"/>
        <v>1.2848949611138991</v>
      </c>
      <c r="O447" s="13">
        <f t="shared" si="237"/>
        <v>-1.2848949611138991</v>
      </c>
      <c r="P447" s="13">
        <f t="shared" si="261"/>
        <v>-395.14636868084932</v>
      </c>
      <c r="Q447" s="13">
        <f t="shared" si="238"/>
        <v>395.14636868084932</v>
      </c>
      <c r="R447" s="13">
        <f t="shared" si="239"/>
        <v>-8.8243642981453618</v>
      </c>
      <c r="S447" s="13">
        <f t="shared" si="262"/>
        <v>412.07896898949144</v>
      </c>
      <c r="T447">
        <f t="shared" si="240"/>
        <v>103.986</v>
      </c>
      <c r="U447" s="13">
        <f t="shared" si="228"/>
        <v>16.932600308641973</v>
      </c>
      <c r="V447" s="13">
        <f t="shared" si="263"/>
        <v>17580.812085262369</v>
      </c>
      <c r="W447" s="13">
        <f t="shared" si="265"/>
        <v>-10.109259259259261</v>
      </c>
      <c r="X447" s="13">
        <f t="shared" si="229"/>
        <v>10.109259259259261</v>
      </c>
      <c r="Y447">
        <f t="shared" si="241"/>
        <v>16.085970293209872</v>
      </c>
      <c r="Z447">
        <f t="shared" si="242"/>
        <v>13.673074749228391</v>
      </c>
      <c r="AA447">
        <f t="shared" si="243"/>
        <v>12.305767274305552</v>
      </c>
      <c r="AB447">
        <f t="shared" si="244"/>
        <v>11.690478910590274</v>
      </c>
      <c r="AC447">
        <f t="shared" si="245"/>
        <v>11.690478910590274</v>
      </c>
      <c r="AD447">
        <f t="shared" si="246"/>
        <v>10.521431019531247</v>
      </c>
      <c r="AE447">
        <f t="shared" si="247"/>
        <v>8.9432163666015594</v>
      </c>
      <c r="AF447">
        <f t="shared" si="248"/>
        <v>8.4960555482714817</v>
      </c>
      <c r="AG447">
        <f>AG446+AF447</f>
        <v>8821.3005290084129</v>
      </c>
      <c r="AH447" s="13">
        <f>S447-AG447*-1</f>
        <v>9233.3794979979048</v>
      </c>
      <c r="AI447" s="13">
        <f t="shared" si="249"/>
        <v>1975633.4028810936</v>
      </c>
      <c r="AJ447" s="13">
        <f>(R447+AH447)/1000</f>
        <v>9.2245551336997593</v>
      </c>
      <c r="AK447">
        <f t="shared" si="250"/>
        <v>1976.0454818500828</v>
      </c>
      <c r="AL447" s="13">
        <f>V447-AG447</f>
        <v>8759.5115562539559</v>
      </c>
      <c r="BU447" s="13">
        <f t="shared" si="251"/>
        <v>1679.9285049171788</v>
      </c>
      <c r="BV447">
        <f t="shared" si="252"/>
        <v>6719.7140196687151</v>
      </c>
      <c r="BW447">
        <f t="shared" si="253"/>
        <v>1.5272077317428898E-4</v>
      </c>
      <c r="BX447" s="13">
        <f t="shared" si="230"/>
        <v>1667.6227376428733</v>
      </c>
      <c r="BY447">
        <f t="shared" si="254"/>
        <v>1030.5908518632957</v>
      </c>
      <c r="BZ447">
        <f t="shared" si="255"/>
        <v>4122.3634074531828</v>
      </c>
      <c r="CA447">
        <f t="shared" si="256"/>
        <v>9.3690077442117788E-5</v>
      </c>
      <c r="CB447">
        <f t="shared" si="257"/>
        <v>11786215.866952116</v>
      </c>
      <c r="CC447">
        <f t="shared" si="258"/>
        <v>19212279.988903299</v>
      </c>
    </row>
    <row r="448" spans="2:81" x14ac:dyDescent="0.25">
      <c r="B448" s="2" t="s">
        <v>37</v>
      </c>
      <c r="C448" s="2">
        <v>440</v>
      </c>
      <c r="D448" s="2">
        <v>440</v>
      </c>
      <c r="E448" s="2">
        <f t="shared" si="264"/>
        <v>3.5833333333333335</v>
      </c>
      <c r="F448" s="7">
        <v>12.9</v>
      </c>
      <c r="G448" s="13">
        <f t="shared" si="259"/>
        <v>-1.4583333333333333</v>
      </c>
      <c r="H448" s="13">
        <f t="shared" si="260"/>
        <v>-5.25</v>
      </c>
      <c r="I448" s="13">
        <f t="shared" si="231"/>
        <v>4.6299313107638884</v>
      </c>
      <c r="J448" s="19" t="str">
        <f t="shared" si="232"/>
        <v>Yes</v>
      </c>
      <c r="K448" s="13">
        <f t="shared" si="233"/>
        <v>-1932.2916666666665</v>
      </c>
      <c r="L448" s="13">
        <f t="shared" si="234"/>
        <v>-1823.6757353559026</v>
      </c>
      <c r="M448" s="13">
        <f t="shared" si="235"/>
        <v>-6534.8380516919842</v>
      </c>
      <c r="N448" s="13">
        <f t="shared" si="236"/>
        <v>1.8910782291722086</v>
      </c>
      <c r="O448" s="13">
        <f t="shared" si="237"/>
        <v>-1.8910782291722086</v>
      </c>
      <c r="P448" s="13">
        <f t="shared" si="261"/>
        <v>-397.03744691002152</v>
      </c>
      <c r="Q448" s="13">
        <f t="shared" si="238"/>
        <v>397.03744691002152</v>
      </c>
      <c r="R448" s="13">
        <f t="shared" si="239"/>
        <v>-6.5348380516919846</v>
      </c>
      <c r="S448" s="13">
        <f t="shared" si="262"/>
        <v>405.54413093779948</v>
      </c>
      <c r="T448">
        <f t="shared" si="240"/>
        <v>103.986</v>
      </c>
      <c r="U448" s="13">
        <f t="shared" si="228"/>
        <v>8.50668402777778</v>
      </c>
      <c r="V448" s="13">
        <f t="shared" si="263"/>
        <v>17589.318769290148</v>
      </c>
      <c r="W448" s="13">
        <f t="shared" si="265"/>
        <v>-8.4259162808641932</v>
      </c>
      <c r="X448" s="13">
        <f t="shared" si="229"/>
        <v>8.4259162808641932</v>
      </c>
      <c r="Y448">
        <f t="shared" si="241"/>
        <v>8.081349826388891</v>
      </c>
      <c r="Z448">
        <f t="shared" si="242"/>
        <v>6.8691473524305575</v>
      </c>
      <c r="AA448">
        <f t="shared" si="243"/>
        <v>6.1822326171875019</v>
      </c>
      <c r="AB448">
        <f t="shared" si="244"/>
        <v>5.8731209863281268</v>
      </c>
      <c r="AC448">
        <f t="shared" si="245"/>
        <v>5.8731209863281268</v>
      </c>
      <c r="AD448">
        <f t="shared" si="246"/>
        <v>5.285808887695314</v>
      </c>
      <c r="AE448">
        <f t="shared" si="247"/>
        <v>4.4929375545410171</v>
      </c>
      <c r="AF448">
        <f t="shared" si="248"/>
        <v>4.2682906768139661</v>
      </c>
      <c r="AG448">
        <f>AG447+AF448</f>
        <v>8825.5688196852261</v>
      </c>
      <c r="AH448" s="13">
        <f>S448-AG448*-1</f>
        <v>9231.1129506230263</v>
      </c>
      <c r="AI448" s="13">
        <f t="shared" si="249"/>
        <v>1984864.5158317166</v>
      </c>
      <c r="AJ448" s="13">
        <f>(R448+AH448)/1000</f>
        <v>9.2245781125713346</v>
      </c>
      <c r="AK448">
        <f t="shared" si="250"/>
        <v>1985.2700599626542</v>
      </c>
      <c r="AL448" s="13">
        <f>V448-AG448</f>
        <v>8763.7499496049222</v>
      </c>
      <c r="BU448" s="13">
        <f t="shared" si="251"/>
        <v>1679.9285049171788</v>
      </c>
      <c r="BV448">
        <f t="shared" si="252"/>
        <v>6719.7140196687151</v>
      </c>
      <c r="BW448">
        <f t="shared" si="253"/>
        <v>1.5272077317428898E-4</v>
      </c>
      <c r="BX448" s="13">
        <f t="shared" si="230"/>
        <v>1673.7462722999912</v>
      </c>
      <c r="BY448">
        <f t="shared" si="254"/>
        <v>1034.3751962813947</v>
      </c>
      <c r="BZ448">
        <f t="shared" si="255"/>
        <v>4137.5007851255787</v>
      </c>
      <c r="CA448">
        <f t="shared" si="256"/>
        <v>9.4034108752854054E-5</v>
      </c>
      <c r="CB448">
        <f t="shared" si="257"/>
        <v>11786215.866952116</v>
      </c>
      <c r="CC448">
        <f t="shared" si="258"/>
        <v>19141990.325349554</v>
      </c>
    </row>
    <row r="449" spans="2:81" x14ac:dyDescent="0.25">
      <c r="B449" s="2" t="s">
        <v>37</v>
      </c>
      <c r="C449" s="2">
        <v>441</v>
      </c>
      <c r="D449" s="2">
        <v>441</v>
      </c>
      <c r="E449" s="2">
        <f t="shared" si="264"/>
        <v>2.1388888888888888</v>
      </c>
      <c r="F449" s="7">
        <v>7.7</v>
      </c>
      <c r="G449" s="13">
        <f t="shared" si="259"/>
        <v>-1.2638888888888891</v>
      </c>
      <c r="H449" s="13">
        <f t="shared" si="260"/>
        <v>-4.5500000000000007</v>
      </c>
      <c r="I449" s="13">
        <f t="shared" si="231"/>
        <v>1.6495921363811725</v>
      </c>
      <c r="J449" s="19" t="str">
        <f t="shared" si="232"/>
        <v>Yes</v>
      </c>
      <c r="K449" s="13">
        <f t="shared" si="233"/>
        <v>-1674.6527777777781</v>
      </c>
      <c r="L449" s="13">
        <f t="shared" si="234"/>
        <v>-1569.017185641397</v>
      </c>
      <c r="M449" s="13">
        <f t="shared" si="235"/>
        <v>-3355.9534248440991</v>
      </c>
      <c r="N449" s="13">
        <f t="shared" si="236"/>
        <v>2.1198953405880019</v>
      </c>
      <c r="O449" s="13">
        <f t="shared" si="237"/>
        <v>-2.1198953405880019</v>
      </c>
      <c r="P449" s="13">
        <f t="shared" si="261"/>
        <v>-399.15734225060953</v>
      </c>
      <c r="Q449" s="13">
        <f t="shared" si="238"/>
        <v>399.15734225060953</v>
      </c>
      <c r="R449" s="13">
        <f t="shared" si="239"/>
        <v>-3.355953424844099</v>
      </c>
      <c r="S449" s="13">
        <f t="shared" si="262"/>
        <v>402.18817751295541</v>
      </c>
      <c r="T449">
        <f t="shared" si="240"/>
        <v>103.986</v>
      </c>
      <c r="U449" s="13">
        <f t="shared" si="228"/>
        <v>3.0308352623456791</v>
      </c>
      <c r="V449" s="13">
        <f t="shared" si="263"/>
        <v>17592.349604552495</v>
      </c>
      <c r="W449" s="13">
        <f t="shared" si="265"/>
        <v>-5.4758487654321009</v>
      </c>
      <c r="X449" s="13">
        <f t="shared" si="229"/>
        <v>5.4758487654321009</v>
      </c>
      <c r="Y449">
        <f t="shared" si="241"/>
        <v>2.8792934992283952</v>
      </c>
      <c r="Z449">
        <f t="shared" si="242"/>
        <v>2.4473994743441359</v>
      </c>
      <c r="AA449">
        <f t="shared" si="243"/>
        <v>2.2026595269097222</v>
      </c>
      <c r="AB449">
        <f t="shared" si="244"/>
        <v>2.0925265505642359</v>
      </c>
      <c r="AC449">
        <f t="shared" si="245"/>
        <v>2.0925265505642359</v>
      </c>
      <c r="AD449">
        <f t="shared" si="246"/>
        <v>1.8832738955078123</v>
      </c>
      <c r="AE449">
        <f t="shared" si="247"/>
        <v>1.6007828111816405</v>
      </c>
      <c r="AF449">
        <f t="shared" si="248"/>
        <v>1.5207436706225583</v>
      </c>
      <c r="AG449">
        <f>AG448+AF449</f>
        <v>8827.0895633558484</v>
      </c>
      <c r="AH449" s="13">
        <f>S449-AG449*-1</f>
        <v>9229.2777408688034</v>
      </c>
      <c r="AI449" s="13">
        <f t="shared" si="249"/>
        <v>1994093.7935725853</v>
      </c>
      <c r="AJ449" s="13">
        <f>(R449+AH449)/1000</f>
        <v>9.2259217874439603</v>
      </c>
      <c r="AK449">
        <f t="shared" si="250"/>
        <v>1994.4959817500981</v>
      </c>
      <c r="AL449" s="13">
        <f>V449-AG449</f>
        <v>8765.2600411966469</v>
      </c>
      <c r="BU449" s="13">
        <f t="shared" si="251"/>
        <v>1679.9285049171788</v>
      </c>
      <c r="BV449">
        <f t="shared" si="252"/>
        <v>6719.7140196687151</v>
      </c>
      <c r="BW449">
        <f t="shared" si="253"/>
        <v>1.5272077317428898E-4</v>
      </c>
      <c r="BX449" s="13">
        <f t="shared" si="230"/>
        <v>1677.7258453902691</v>
      </c>
      <c r="BY449">
        <f t="shared" si="254"/>
        <v>1036.8345724511862</v>
      </c>
      <c r="BZ449">
        <f t="shared" si="255"/>
        <v>4147.3382898047448</v>
      </c>
      <c r="CA449">
        <f t="shared" si="256"/>
        <v>9.4257688404653285E-5</v>
      </c>
      <c r="CB449">
        <f t="shared" si="257"/>
        <v>11786215.866952116</v>
      </c>
      <c r="CC449">
        <f t="shared" si="258"/>
        <v>19096585.440038633</v>
      </c>
    </row>
    <row r="450" spans="2:81" x14ac:dyDescent="0.25">
      <c r="B450" s="2" t="s">
        <v>37</v>
      </c>
      <c r="C450" s="2">
        <v>442</v>
      </c>
      <c r="D450" s="2">
        <v>442</v>
      </c>
      <c r="E450" s="2">
        <f t="shared" si="264"/>
        <v>1.0555555555555556</v>
      </c>
      <c r="F450" s="7">
        <v>3.8</v>
      </c>
      <c r="G450" s="13">
        <f t="shared" si="259"/>
        <v>-0.88888888888888895</v>
      </c>
      <c r="H450" s="13">
        <f t="shared" si="260"/>
        <v>-3.2</v>
      </c>
      <c r="I450" s="13">
        <f t="shared" si="231"/>
        <v>0.4017559529320987</v>
      </c>
      <c r="J450" s="19" t="str">
        <f t="shared" si="232"/>
        <v>Yes</v>
      </c>
      <c r="K450" s="13">
        <f t="shared" si="233"/>
        <v>-1177.7777777777778</v>
      </c>
      <c r="L450" s="13">
        <f t="shared" si="234"/>
        <v>-1073.3900218248457</v>
      </c>
      <c r="M450" s="13">
        <f t="shared" si="235"/>
        <v>-1133.022800815115</v>
      </c>
      <c r="N450" s="13">
        <f t="shared" si="236"/>
        <v>1.1596565973330328</v>
      </c>
      <c r="O450" s="13">
        <f t="shared" si="237"/>
        <v>-1.1596565973330328</v>
      </c>
      <c r="P450" s="13">
        <f t="shared" si="261"/>
        <v>-400.31699884794256</v>
      </c>
      <c r="Q450" s="13">
        <f t="shared" si="238"/>
        <v>400.31699884794256</v>
      </c>
      <c r="R450" s="13">
        <f t="shared" si="239"/>
        <v>-1.1330228008151151</v>
      </c>
      <c r="S450" s="13">
        <f t="shared" si="262"/>
        <v>401.05515471214028</v>
      </c>
      <c r="T450">
        <f t="shared" si="240"/>
        <v>103.986</v>
      </c>
      <c r="U450" s="13">
        <f t="shared" si="228"/>
        <v>0.73815586419753099</v>
      </c>
      <c r="V450" s="13">
        <f t="shared" si="263"/>
        <v>17593.087760416693</v>
      </c>
      <c r="W450" s="13">
        <f t="shared" si="265"/>
        <v>-2.2926793981481479</v>
      </c>
      <c r="X450" s="13">
        <f t="shared" si="229"/>
        <v>2.2926793981481479</v>
      </c>
      <c r="Y450">
        <f t="shared" si="241"/>
        <v>0.7012480709876544</v>
      </c>
      <c r="Z450">
        <f t="shared" si="242"/>
        <v>0.59606086033950623</v>
      </c>
      <c r="AA450">
        <f t="shared" si="243"/>
        <v>0.53645477430555566</v>
      </c>
      <c r="AB450">
        <f t="shared" si="244"/>
        <v>0.50963203559027781</v>
      </c>
      <c r="AC450">
        <f t="shared" si="245"/>
        <v>0.50963203559027781</v>
      </c>
      <c r="AD450">
        <f t="shared" si="246"/>
        <v>0.45866883203125003</v>
      </c>
      <c r="AE450">
        <f t="shared" si="247"/>
        <v>0.38986850722656252</v>
      </c>
      <c r="AF450">
        <f t="shared" si="248"/>
        <v>0.37037508186523438</v>
      </c>
      <c r="AG450">
        <f>AG449+AF450</f>
        <v>8827.4599384377143</v>
      </c>
      <c r="AH450" s="13">
        <f>S450-AG450*-1</f>
        <v>9228.5150931498538</v>
      </c>
      <c r="AI450" s="13">
        <f t="shared" si="249"/>
        <v>2003322.3086657352</v>
      </c>
      <c r="AJ450" s="13">
        <f>(R450+AH450)/1000</f>
        <v>9.227382070349039</v>
      </c>
      <c r="AK450">
        <f t="shared" si="250"/>
        <v>2003.723363820447</v>
      </c>
      <c r="AL450" s="13">
        <f>V450-AG450</f>
        <v>8765.6278219789783</v>
      </c>
      <c r="BU450" s="13">
        <f t="shared" si="251"/>
        <v>1679.9285049171788</v>
      </c>
      <c r="BV450">
        <f t="shared" si="252"/>
        <v>6719.7140196687151</v>
      </c>
      <c r="BW450">
        <f t="shared" si="253"/>
        <v>1.5272077317428898E-4</v>
      </c>
      <c r="BX450" s="13">
        <f t="shared" si="230"/>
        <v>1679.3920501428731</v>
      </c>
      <c r="BY450">
        <f t="shared" si="254"/>
        <v>1037.8642869882956</v>
      </c>
      <c r="BZ450">
        <f t="shared" si="255"/>
        <v>4151.4571479531824</v>
      </c>
      <c r="CA450">
        <f t="shared" si="256"/>
        <v>9.4351298817117783E-5</v>
      </c>
      <c r="CB450">
        <f t="shared" si="257"/>
        <v>11786215.866952116</v>
      </c>
      <c r="CC450">
        <f t="shared" si="258"/>
        <v>19077638.809074171</v>
      </c>
    </row>
    <row r="451" spans="2:81" x14ac:dyDescent="0.25">
      <c r="B451" s="2" t="s">
        <v>37</v>
      </c>
      <c r="C451" s="2">
        <v>443</v>
      </c>
      <c r="D451" s="2">
        <v>443</v>
      </c>
      <c r="E451" s="2">
        <f t="shared" si="264"/>
        <v>0.3611111111111111</v>
      </c>
      <c r="F451" s="7">
        <v>1.3</v>
      </c>
      <c r="G451" s="13">
        <f t="shared" si="259"/>
        <v>-0.49999999999999994</v>
      </c>
      <c r="H451" s="13">
        <f t="shared" si="260"/>
        <v>-1.7999999999999998</v>
      </c>
      <c r="I451" s="13">
        <f t="shared" si="231"/>
        <v>4.7019914158950613E-2</v>
      </c>
      <c r="J451" s="19" t="str">
        <f t="shared" si="232"/>
        <v>Yes</v>
      </c>
      <c r="K451" s="13">
        <f t="shared" si="233"/>
        <v>-662.49999999999989</v>
      </c>
      <c r="L451" s="13">
        <f t="shared" si="234"/>
        <v>-558.46698008584099</v>
      </c>
      <c r="M451" s="13">
        <f t="shared" si="235"/>
        <v>-201.66863169766481</v>
      </c>
      <c r="N451" s="13">
        <f t="shared" si="236"/>
        <v>0.45009641459863159</v>
      </c>
      <c r="O451" s="13">
        <f t="shared" si="237"/>
        <v>-0.45009641459863159</v>
      </c>
      <c r="P451" s="13">
        <f t="shared" si="261"/>
        <v>-400.7670952625412</v>
      </c>
      <c r="Q451" s="13">
        <f t="shared" si="238"/>
        <v>400.7670952625412</v>
      </c>
      <c r="R451" s="13">
        <f t="shared" si="239"/>
        <v>-0.2016686316976648</v>
      </c>
      <c r="S451" s="13">
        <f t="shared" si="262"/>
        <v>400.85348608044262</v>
      </c>
      <c r="T451">
        <f t="shared" si="240"/>
        <v>103.986</v>
      </c>
      <c r="U451" s="13">
        <f t="shared" si="228"/>
        <v>8.6390817901234568E-2</v>
      </c>
      <c r="V451" s="13">
        <f t="shared" si="263"/>
        <v>17593.174151234594</v>
      </c>
      <c r="W451" s="13">
        <f t="shared" si="265"/>
        <v>-0.65176504629629639</v>
      </c>
      <c r="X451" s="13">
        <f t="shared" si="229"/>
        <v>0.65176504629629639</v>
      </c>
      <c r="Y451">
        <f t="shared" si="241"/>
        <v>8.2071277006172838E-2</v>
      </c>
      <c r="Z451">
        <f t="shared" si="242"/>
        <v>6.976058545524691E-2</v>
      </c>
      <c r="AA451">
        <f t="shared" si="243"/>
        <v>6.2784526909722221E-2</v>
      </c>
      <c r="AB451">
        <f t="shared" si="244"/>
        <v>5.9645300564236108E-2</v>
      </c>
      <c r="AC451">
        <f t="shared" si="245"/>
        <v>5.9645300564236108E-2</v>
      </c>
      <c r="AD451">
        <f t="shared" si="246"/>
        <v>5.3680770507812496E-2</v>
      </c>
      <c r="AE451">
        <f t="shared" si="247"/>
        <v>4.5628654931640623E-2</v>
      </c>
      <c r="AF451">
        <f t="shared" si="248"/>
        <v>4.3347222185058591E-2</v>
      </c>
      <c r="AG451">
        <f>AG450+AF451</f>
        <v>8827.5032856598991</v>
      </c>
      <c r="AH451" s="13">
        <f>S451-AG451*-1</f>
        <v>9228.3567717403421</v>
      </c>
      <c r="AI451" s="13">
        <f t="shared" si="249"/>
        <v>2012550.6654374755</v>
      </c>
      <c r="AJ451" s="13">
        <f>(R451+AH451)/1000</f>
        <v>9.2281551031086444</v>
      </c>
      <c r="AK451">
        <f t="shared" si="250"/>
        <v>2012.9515189235558</v>
      </c>
      <c r="AL451" s="13">
        <f>V451-AG451</f>
        <v>8765.6708655746952</v>
      </c>
      <c r="BU451" s="13">
        <f t="shared" si="251"/>
        <v>1679.9285049171788</v>
      </c>
      <c r="BV451">
        <f t="shared" si="252"/>
        <v>6719.7140196687151</v>
      </c>
      <c r="BW451">
        <f t="shared" si="253"/>
        <v>1.5272077317428898E-4</v>
      </c>
      <c r="BX451" s="13">
        <f t="shared" si="230"/>
        <v>1679.865720390269</v>
      </c>
      <c r="BY451">
        <f t="shared" si="254"/>
        <v>1038.1570152011861</v>
      </c>
      <c r="BZ451">
        <f t="shared" si="255"/>
        <v>4152.6280608047446</v>
      </c>
      <c r="CA451">
        <f t="shared" si="256"/>
        <v>9.43779104728351E-5</v>
      </c>
      <c r="CB451">
        <f t="shared" si="257"/>
        <v>11786215.866952116</v>
      </c>
      <c r="CC451">
        <f t="shared" si="258"/>
        <v>19072259.504178111</v>
      </c>
    </row>
    <row r="452" spans="2:81" x14ac:dyDescent="0.25">
      <c r="B452" s="2" t="s">
        <v>37</v>
      </c>
      <c r="C452" s="2">
        <v>444</v>
      </c>
      <c r="D452" s="2">
        <v>444</v>
      </c>
      <c r="E452" s="2">
        <f t="shared" si="264"/>
        <v>5.5555555555555559E-2</v>
      </c>
      <c r="F452" s="7">
        <v>0.2</v>
      </c>
      <c r="G452" s="13">
        <f t="shared" si="259"/>
        <v>-0.18055555555555555</v>
      </c>
      <c r="H452" s="13">
        <f t="shared" si="260"/>
        <v>-0.65</v>
      </c>
      <c r="I452" s="13">
        <f t="shared" si="231"/>
        <v>1.1128973765432099E-3</v>
      </c>
      <c r="J452" s="19" t="str">
        <f t="shared" si="232"/>
        <v>Yes</v>
      </c>
      <c r="K452" s="13">
        <f t="shared" si="233"/>
        <v>-239.23611111111111</v>
      </c>
      <c r="L452" s="13">
        <f t="shared" si="234"/>
        <v>-135.24899821373458</v>
      </c>
      <c r="M452" s="13">
        <f t="shared" si="235"/>
        <v>-7.5138332340963663</v>
      </c>
      <c r="N452" s="13">
        <f t="shared" si="236"/>
        <v>7.6832231580718446E-2</v>
      </c>
      <c r="O452" s="13">
        <f t="shared" si="237"/>
        <v>-7.6832231580718446E-2</v>
      </c>
      <c r="P452" s="13">
        <f t="shared" si="261"/>
        <v>-400.84392749412194</v>
      </c>
      <c r="Q452" s="13">
        <f t="shared" si="238"/>
        <v>400.84392749412194</v>
      </c>
      <c r="R452" s="13">
        <f t="shared" si="239"/>
        <v>-7.5138332340963666E-3</v>
      </c>
      <c r="S452" s="13">
        <f t="shared" si="262"/>
        <v>400.84597224720852</v>
      </c>
      <c r="T452">
        <f t="shared" si="240"/>
        <v>103.986</v>
      </c>
      <c r="U452" s="13">
        <f t="shared" si="228"/>
        <v>2.0447530864197531E-3</v>
      </c>
      <c r="V452" s="13">
        <f t="shared" si="263"/>
        <v>17593.176195987682</v>
      </c>
      <c r="W452" s="13">
        <f t="shared" si="265"/>
        <v>-8.4346064814814811E-2</v>
      </c>
      <c r="X452" s="13">
        <f t="shared" si="229"/>
        <v>8.4346064814814811E-2</v>
      </c>
      <c r="Y452">
        <f t="shared" si="241"/>
        <v>1.9425154320987653E-3</v>
      </c>
      <c r="Z452">
        <f t="shared" si="242"/>
        <v>1.6511381172839505E-3</v>
      </c>
      <c r="AA452">
        <f t="shared" si="243"/>
        <v>1.4860243055555555E-3</v>
      </c>
      <c r="AB452">
        <f t="shared" si="244"/>
        <v>1.4117230902777776E-3</v>
      </c>
      <c r="AC452">
        <f t="shared" si="245"/>
        <v>1.4117230902777776E-3</v>
      </c>
      <c r="AD452">
        <f t="shared" si="246"/>
        <v>1.2705507812499999E-3</v>
      </c>
      <c r="AE452">
        <f t="shared" si="247"/>
        <v>1.0799681640624999E-3</v>
      </c>
      <c r="AF452">
        <f t="shared" si="248"/>
        <v>1.0259697558593747E-3</v>
      </c>
      <c r="AG452">
        <f>AG451+AF452</f>
        <v>8827.5043116296547</v>
      </c>
      <c r="AH452" s="13">
        <f>S452-AG452*-1</f>
        <v>9228.3502838768636</v>
      </c>
      <c r="AI452" s="13">
        <f t="shared" si="249"/>
        <v>2021779.0157213523</v>
      </c>
      <c r="AJ452" s="13">
        <f>(R452+AH452)/1000</f>
        <v>9.2283427700436302</v>
      </c>
      <c r="AK452">
        <f t="shared" si="250"/>
        <v>2022.1798616935994</v>
      </c>
      <c r="AL452" s="13">
        <f>V452-AG452</f>
        <v>8765.6718843580275</v>
      </c>
      <c r="BU452" s="13">
        <f t="shared" si="251"/>
        <v>1679.9285049171788</v>
      </c>
      <c r="BV452">
        <f t="shared" si="252"/>
        <v>6719.7140196687151</v>
      </c>
      <c r="BW452">
        <f t="shared" si="253"/>
        <v>1.5272077317428898E-4</v>
      </c>
      <c r="BX452" s="13">
        <f t="shared" si="230"/>
        <v>1679.9270188928733</v>
      </c>
      <c r="BY452">
        <f t="shared" si="254"/>
        <v>1038.1948976757958</v>
      </c>
      <c r="BZ452">
        <f t="shared" si="255"/>
        <v>4152.7795907031832</v>
      </c>
      <c r="CA452">
        <f t="shared" si="256"/>
        <v>9.4381354334163251E-5</v>
      </c>
      <c r="CB452">
        <f t="shared" si="257"/>
        <v>11786215.866952116</v>
      </c>
      <c r="CC452">
        <f t="shared" si="258"/>
        <v>19071563.580524437</v>
      </c>
    </row>
    <row r="453" spans="2:81" x14ac:dyDescent="0.25">
      <c r="B453" s="2" t="s">
        <v>37</v>
      </c>
      <c r="C453" s="2">
        <v>445</v>
      </c>
      <c r="D453" s="2">
        <v>445</v>
      </c>
      <c r="E453" s="2">
        <f t="shared" si="264"/>
        <v>0</v>
      </c>
      <c r="F453" s="7">
        <v>0</v>
      </c>
      <c r="G453" s="13">
        <f t="shared" si="259"/>
        <v>-2.777777777777778E-2</v>
      </c>
      <c r="H453" s="13">
        <f t="shared" si="260"/>
        <v>-0.1</v>
      </c>
      <c r="I453" s="13">
        <f t="shared" si="231"/>
        <v>0</v>
      </c>
      <c r="J453" s="19" t="str">
        <f t="shared" si="232"/>
        <v>Yes</v>
      </c>
      <c r="K453" s="13">
        <f t="shared" si="233"/>
        <v>-36.805555555555557</v>
      </c>
      <c r="L453" s="13">
        <f t="shared" si="234"/>
        <v>67.180444444444447</v>
      </c>
      <c r="M453" s="13">
        <f t="shared" si="235"/>
        <v>0</v>
      </c>
      <c r="N453" s="13">
        <f t="shared" si="236"/>
        <v>2.0447530864197531E-3</v>
      </c>
      <c r="O453" s="13">
        <f t="shared" si="237"/>
        <v>-2.0447530864197531E-3</v>
      </c>
      <c r="P453" s="13">
        <f t="shared" si="261"/>
        <v>-400.84597224720835</v>
      </c>
      <c r="Q453" s="13">
        <f t="shared" si="238"/>
        <v>400.84597224720835</v>
      </c>
      <c r="R453" s="13">
        <f t="shared" si="239"/>
        <v>0</v>
      </c>
      <c r="S453" s="13">
        <f t="shared" si="262"/>
        <v>400.84597224720852</v>
      </c>
      <c r="T453">
        <f t="shared" si="240"/>
        <v>103.986</v>
      </c>
      <c r="U453" s="13">
        <f t="shared" si="228"/>
        <v>0</v>
      </c>
      <c r="V453" s="13">
        <f t="shared" si="263"/>
        <v>17593.176195987682</v>
      </c>
      <c r="W453" s="13">
        <f t="shared" si="265"/>
        <v>-2.0447530864197531E-3</v>
      </c>
      <c r="X453" s="13">
        <f t="shared" si="229"/>
        <v>2.0447530864197531E-3</v>
      </c>
      <c r="Y453">
        <f t="shared" si="241"/>
        <v>0</v>
      </c>
      <c r="Z453">
        <f t="shared" si="242"/>
        <v>0</v>
      </c>
      <c r="AA453">
        <f t="shared" si="243"/>
        <v>0</v>
      </c>
      <c r="AB453">
        <f t="shared" si="244"/>
        <v>0</v>
      </c>
      <c r="AC453">
        <f t="shared" si="245"/>
        <v>0</v>
      </c>
      <c r="AD453">
        <f t="shared" si="246"/>
        <v>0</v>
      </c>
      <c r="AE453">
        <f t="shared" si="247"/>
        <v>0</v>
      </c>
      <c r="AF453">
        <f t="shared" si="248"/>
        <v>0</v>
      </c>
      <c r="AG453">
        <f>AG452+AF453</f>
        <v>8827.5043116296547</v>
      </c>
      <c r="AH453" s="13">
        <f>S453-AG453*-1</f>
        <v>9228.3502838768636</v>
      </c>
      <c r="AI453" s="13">
        <f t="shared" si="249"/>
        <v>2031007.3660052291</v>
      </c>
      <c r="AJ453" s="13">
        <f>(R453+AH453)/1000</f>
        <v>9.2283502838768641</v>
      </c>
      <c r="AK453">
        <f t="shared" si="250"/>
        <v>2031.4082119774762</v>
      </c>
      <c r="AL453" s="13">
        <f>V453-AG453</f>
        <v>8765.6718843580275</v>
      </c>
      <c r="BU453" s="13">
        <f t="shared" si="251"/>
        <v>1679.9285049171788</v>
      </c>
      <c r="BV453">
        <f t="shared" si="252"/>
        <v>6719.7140196687151</v>
      </c>
      <c r="BW453">
        <f t="shared" si="253"/>
        <v>1.5272077317428898E-4</v>
      </c>
      <c r="BX453" s="13">
        <f t="shared" si="230"/>
        <v>1679.9285049171788</v>
      </c>
      <c r="BY453">
        <f t="shared" si="254"/>
        <v>1038.1958160388165</v>
      </c>
      <c r="BZ453">
        <f t="shared" si="255"/>
        <v>4152.7832641552659</v>
      </c>
      <c r="CA453">
        <f t="shared" si="256"/>
        <v>9.4381437821710584E-5</v>
      </c>
      <c r="CB453">
        <f t="shared" si="257"/>
        <v>11786215.866952116</v>
      </c>
      <c r="CC453">
        <f t="shared" si="258"/>
        <v>19071546.710278507</v>
      </c>
    </row>
    <row r="454" spans="2:81" x14ac:dyDescent="0.25">
      <c r="B454" s="2" t="s">
        <v>37</v>
      </c>
      <c r="C454" s="2">
        <v>446</v>
      </c>
      <c r="D454" s="2">
        <v>446</v>
      </c>
      <c r="E454" s="2">
        <f t="shared" si="264"/>
        <v>0</v>
      </c>
      <c r="F454" s="7">
        <v>0</v>
      </c>
      <c r="G454" s="13">
        <f t="shared" si="259"/>
        <v>0</v>
      </c>
      <c r="H454" s="13">
        <f t="shared" si="260"/>
        <v>0</v>
      </c>
      <c r="I454" s="13">
        <f t="shared" si="231"/>
        <v>0</v>
      </c>
      <c r="J454" s="19" t="str">
        <f t="shared" si="232"/>
        <v>No</v>
      </c>
      <c r="K454" s="13">
        <f t="shared" si="233"/>
        <v>0</v>
      </c>
      <c r="L454" s="13">
        <f t="shared" si="234"/>
        <v>103.986</v>
      </c>
      <c r="M454" s="13">
        <f t="shared" si="235"/>
        <v>0</v>
      </c>
      <c r="N454" s="13">
        <f t="shared" si="236"/>
        <v>0</v>
      </c>
      <c r="O454" s="13">
        <f t="shared" si="237"/>
        <v>0</v>
      </c>
      <c r="P454" s="13">
        <f t="shared" si="261"/>
        <v>-400.84597224720835</v>
      </c>
      <c r="Q454" s="13">
        <f t="shared" si="238"/>
        <v>400.84597224720835</v>
      </c>
      <c r="R454" s="13">
        <f t="shared" si="239"/>
        <v>0</v>
      </c>
      <c r="S454" s="13">
        <f t="shared" si="262"/>
        <v>400.84597224720852</v>
      </c>
      <c r="T454">
        <f t="shared" si="240"/>
        <v>103.986</v>
      </c>
      <c r="U454" s="13">
        <f t="shared" si="228"/>
        <v>0</v>
      </c>
      <c r="V454" s="13">
        <f t="shared" si="263"/>
        <v>17593.176195987682</v>
      </c>
      <c r="W454" s="13">
        <f t="shared" si="265"/>
        <v>0</v>
      </c>
      <c r="X454" s="13">
        <f t="shared" si="229"/>
        <v>0</v>
      </c>
      <c r="Y454">
        <f t="shared" si="241"/>
        <v>0</v>
      </c>
      <c r="Z454">
        <f t="shared" si="242"/>
        <v>0</v>
      </c>
      <c r="AA454">
        <f t="shared" si="243"/>
        <v>0</v>
      </c>
      <c r="AB454">
        <f t="shared" si="244"/>
        <v>0</v>
      </c>
      <c r="AC454">
        <f t="shared" si="245"/>
        <v>0</v>
      </c>
      <c r="AD454">
        <f t="shared" si="246"/>
        <v>0</v>
      </c>
      <c r="AE454">
        <f t="shared" si="247"/>
        <v>0</v>
      </c>
      <c r="AF454">
        <f t="shared" si="248"/>
        <v>0</v>
      </c>
      <c r="AG454">
        <f>AG453+AF454</f>
        <v>8827.5043116296547</v>
      </c>
      <c r="AH454" s="13">
        <f>S454-AG454*-1</f>
        <v>9228.3502838768636</v>
      </c>
      <c r="AI454" s="13">
        <f t="shared" si="249"/>
        <v>2040235.7162891058</v>
      </c>
      <c r="AJ454" s="13">
        <f>(R454+AH454)/1000</f>
        <v>9.2283502838768641</v>
      </c>
      <c r="AK454">
        <f t="shared" si="250"/>
        <v>2040.636562261353</v>
      </c>
      <c r="AL454" s="13">
        <f>V454-AG454</f>
        <v>8765.6718843580275</v>
      </c>
      <c r="BU454" s="13">
        <f t="shared" si="251"/>
        <v>1679.9285049171788</v>
      </c>
      <c r="BV454">
        <f t="shared" si="252"/>
        <v>6719.7140196687151</v>
      </c>
      <c r="BW454">
        <f t="shared" si="253"/>
        <v>1.5272077317428898E-4</v>
      </c>
      <c r="BX454" s="13">
        <f t="shared" si="230"/>
        <v>1679.9285049171788</v>
      </c>
      <c r="BY454">
        <f t="shared" si="254"/>
        <v>1038.1958160388165</v>
      </c>
      <c r="BZ454">
        <f t="shared" si="255"/>
        <v>4152.7832641552659</v>
      </c>
      <c r="CA454">
        <f t="shared" si="256"/>
        <v>9.4381437821710584E-5</v>
      </c>
      <c r="CB454">
        <f t="shared" si="257"/>
        <v>11786215.866952116</v>
      </c>
      <c r="CC454">
        <f t="shared" si="258"/>
        <v>19071546.710278507</v>
      </c>
    </row>
    <row r="455" spans="2:81" x14ac:dyDescent="0.25">
      <c r="B455" s="2" t="s">
        <v>37</v>
      </c>
      <c r="C455" s="2">
        <v>447</v>
      </c>
      <c r="D455" s="2">
        <v>447</v>
      </c>
      <c r="E455" s="2">
        <f t="shared" si="264"/>
        <v>0</v>
      </c>
      <c r="F455" s="7">
        <v>0</v>
      </c>
      <c r="G455" s="13">
        <f t="shared" si="259"/>
        <v>0</v>
      </c>
      <c r="H455" s="13">
        <f t="shared" si="260"/>
        <v>0</v>
      </c>
      <c r="I455" s="13">
        <f t="shared" si="231"/>
        <v>0</v>
      </c>
      <c r="J455" s="19" t="str">
        <f t="shared" si="232"/>
        <v>No</v>
      </c>
      <c r="K455" s="13">
        <f t="shared" si="233"/>
        <v>0</v>
      </c>
      <c r="L455" s="13">
        <f t="shared" si="234"/>
        <v>103.986</v>
      </c>
      <c r="M455" s="13">
        <f t="shared" si="235"/>
        <v>0</v>
      </c>
      <c r="N455" s="13">
        <f t="shared" si="236"/>
        <v>0</v>
      </c>
      <c r="O455" s="13">
        <f t="shared" si="237"/>
        <v>0</v>
      </c>
      <c r="P455" s="13">
        <f t="shared" si="261"/>
        <v>-400.84597224720835</v>
      </c>
      <c r="Q455" s="13">
        <f t="shared" si="238"/>
        <v>400.84597224720835</v>
      </c>
      <c r="R455" s="13">
        <f t="shared" si="239"/>
        <v>0</v>
      </c>
      <c r="S455" s="13">
        <f t="shared" si="262"/>
        <v>400.84597224720852</v>
      </c>
      <c r="T455">
        <f t="shared" si="240"/>
        <v>103.986</v>
      </c>
      <c r="U455" s="13">
        <f t="shared" si="228"/>
        <v>0</v>
      </c>
      <c r="V455" s="13">
        <f t="shared" si="263"/>
        <v>17593.176195987682</v>
      </c>
      <c r="W455" s="13">
        <f t="shared" si="265"/>
        <v>0</v>
      </c>
      <c r="X455" s="13">
        <f t="shared" si="229"/>
        <v>0</v>
      </c>
      <c r="Y455">
        <f t="shared" si="241"/>
        <v>0</v>
      </c>
      <c r="Z455">
        <f t="shared" si="242"/>
        <v>0</v>
      </c>
      <c r="AA455">
        <f t="shared" si="243"/>
        <v>0</v>
      </c>
      <c r="AB455">
        <f t="shared" si="244"/>
        <v>0</v>
      </c>
      <c r="AC455">
        <f t="shared" si="245"/>
        <v>0</v>
      </c>
      <c r="AD455">
        <f t="shared" si="246"/>
        <v>0</v>
      </c>
      <c r="AE455">
        <f t="shared" si="247"/>
        <v>0</v>
      </c>
      <c r="AF455">
        <f t="shared" si="248"/>
        <v>0</v>
      </c>
      <c r="AG455">
        <f>AG454+AF455</f>
        <v>8827.5043116296547</v>
      </c>
      <c r="AH455" s="13">
        <f>S455-AG455*-1</f>
        <v>9228.3502838768636</v>
      </c>
      <c r="AI455" s="13">
        <f t="shared" si="249"/>
        <v>2049464.0665729826</v>
      </c>
      <c r="AJ455" s="13">
        <f>(R455+AH455)/1000</f>
        <v>9.2283502838768641</v>
      </c>
      <c r="AK455">
        <f t="shared" si="250"/>
        <v>2049.8649125452298</v>
      </c>
      <c r="AL455" s="13">
        <f>V455-AG455</f>
        <v>8765.6718843580275</v>
      </c>
      <c r="BU455" s="13">
        <f t="shared" si="251"/>
        <v>1679.9285049171788</v>
      </c>
      <c r="BV455">
        <f t="shared" si="252"/>
        <v>6719.7140196687151</v>
      </c>
      <c r="BW455">
        <f t="shared" si="253"/>
        <v>1.5272077317428898E-4</v>
      </c>
      <c r="BX455" s="13">
        <f t="shared" si="230"/>
        <v>1679.9285049171788</v>
      </c>
      <c r="BY455">
        <f t="shared" si="254"/>
        <v>1038.1958160388165</v>
      </c>
      <c r="BZ455">
        <f t="shared" si="255"/>
        <v>4152.7832641552659</v>
      </c>
      <c r="CA455">
        <f t="shared" si="256"/>
        <v>9.4381437821710584E-5</v>
      </c>
      <c r="CB455">
        <f t="shared" si="257"/>
        <v>11786215.866952116</v>
      </c>
      <c r="CC455">
        <f t="shared" si="258"/>
        <v>19071546.710278507</v>
      </c>
    </row>
    <row r="456" spans="2:81" x14ac:dyDescent="0.25">
      <c r="B456" s="2" t="s">
        <v>37</v>
      </c>
      <c r="C456" s="2">
        <v>448</v>
      </c>
      <c r="D456" s="2">
        <v>448</v>
      </c>
      <c r="E456" s="2">
        <f t="shared" si="264"/>
        <v>0</v>
      </c>
      <c r="F456" s="7">
        <v>0</v>
      </c>
      <c r="G456" s="13">
        <f t="shared" si="259"/>
        <v>0</v>
      </c>
      <c r="H456" s="13">
        <f t="shared" si="260"/>
        <v>0</v>
      </c>
      <c r="I456" s="13">
        <f t="shared" si="231"/>
        <v>0</v>
      </c>
      <c r="J456" s="19" t="str">
        <f t="shared" si="232"/>
        <v>No</v>
      </c>
      <c r="K456" s="13">
        <f t="shared" si="233"/>
        <v>0</v>
      </c>
      <c r="L456" s="13">
        <f t="shared" si="234"/>
        <v>103.986</v>
      </c>
      <c r="M456" s="13">
        <f t="shared" si="235"/>
        <v>0</v>
      </c>
      <c r="N456" s="13">
        <f t="shared" si="236"/>
        <v>0</v>
      </c>
      <c r="O456" s="13">
        <f t="shared" si="237"/>
        <v>0</v>
      </c>
      <c r="P456" s="13">
        <f t="shared" si="261"/>
        <v>-400.84597224720835</v>
      </c>
      <c r="Q456" s="13">
        <f t="shared" si="238"/>
        <v>400.84597224720835</v>
      </c>
      <c r="R456" s="13">
        <f t="shared" si="239"/>
        <v>0</v>
      </c>
      <c r="S456" s="13">
        <f t="shared" si="262"/>
        <v>400.84597224720852</v>
      </c>
      <c r="T456">
        <f t="shared" si="240"/>
        <v>103.986</v>
      </c>
      <c r="U456" s="13">
        <f t="shared" ref="U456:U519" si="266">(0.5*$L$3*E456^2)/1000</f>
        <v>0</v>
      </c>
      <c r="V456" s="13">
        <f t="shared" si="263"/>
        <v>17593.176195987682</v>
      </c>
      <c r="W456" s="13">
        <f t="shared" si="265"/>
        <v>0</v>
      </c>
      <c r="X456" s="13">
        <f t="shared" ref="X456:X519" si="267">IF(W456&lt;0, -W456, 0)</f>
        <v>0</v>
      </c>
      <c r="Y456">
        <f t="shared" si="241"/>
        <v>0</v>
      </c>
      <c r="Z456">
        <f t="shared" si="242"/>
        <v>0</v>
      </c>
      <c r="AA456">
        <f t="shared" si="243"/>
        <v>0</v>
      </c>
      <c r="AB456">
        <f t="shared" si="244"/>
        <v>0</v>
      </c>
      <c r="AC456">
        <f t="shared" si="245"/>
        <v>0</v>
      </c>
      <c r="AD456">
        <f t="shared" si="246"/>
        <v>0</v>
      </c>
      <c r="AE456">
        <f t="shared" si="247"/>
        <v>0</v>
      </c>
      <c r="AF456">
        <f t="shared" si="248"/>
        <v>0</v>
      </c>
      <c r="AG456">
        <f>AG455+AF456</f>
        <v>8827.5043116296547</v>
      </c>
      <c r="AH456" s="13">
        <f>S456-AG456*-1</f>
        <v>9228.3502838768636</v>
      </c>
      <c r="AI456" s="13">
        <f t="shared" si="249"/>
        <v>2058692.4168568593</v>
      </c>
      <c r="AJ456" s="13">
        <f>(R456+AH456)/1000</f>
        <v>9.2283502838768641</v>
      </c>
      <c r="AK456">
        <f t="shared" si="250"/>
        <v>2059.0932628291066</v>
      </c>
      <c r="AL456" s="13">
        <f>V456-AG456</f>
        <v>8765.6718843580275</v>
      </c>
      <c r="BU456" s="13">
        <f t="shared" si="251"/>
        <v>1679.9285049171788</v>
      </c>
      <c r="BV456">
        <f t="shared" si="252"/>
        <v>6719.7140196687151</v>
      </c>
      <c r="BW456">
        <f t="shared" si="253"/>
        <v>1.5272077317428898E-4</v>
      </c>
      <c r="BX456" s="13">
        <f t="shared" ref="BX456:BX519" si="268">BU456-AA456</f>
        <v>1679.9285049171788</v>
      </c>
      <c r="BY456">
        <f t="shared" si="254"/>
        <v>1038.1958160388165</v>
      </c>
      <c r="BZ456">
        <f t="shared" si="255"/>
        <v>4152.7832641552659</v>
      </c>
      <c r="CA456">
        <f t="shared" si="256"/>
        <v>9.4381437821710584E-5</v>
      </c>
      <c r="CB456">
        <f t="shared" si="257"/>
        <v>11786215.866952116</v>
      </c>
      <c r="CC456">
        <f t="shared" si="258"/>
        <v>19071546.710278507</v>
      </c>
    </row>
    <row r="457" spans="2:81" x14ac:dyDescent="0.25">
      <c r="B457" s="2" t="s">
        <v>37</v>
      </c>
      <c r="C457" s="2">
        <v>449</v>
      </c>
      <c r="D457" s="2">
        <v>449</v>
      </c>
      <c r="E457" s="2">
        <f t="shared" si="264"/>
        <v>0</v>
      </c>
      <c r="F457" s="7">
        <v>0</v>
      </c>
      <c r="G457" s="13">
        <f t="shared" si="259"/>
        <v>0</v>
      </c>
      <c r="H457" s="13">
        <f t="shared" si="260"/>
        <v>0</v>
      </c>
      <c r="I457" s="13">
        <f t="shared" ref="I457:I520" si="269">0.5*$J$3*$L$2*1.225*(E457)^2</f>
        <v>0</v>
      </c>
      <c r="J457" s="19" t="str">
        <f t="shared" ref="J457:J520" si="270">IF((G457)&lt;0, "Yes", "No")</f>
        <v>No</v>
      </c>
      <c r="K457" s="13">
        <f t="shared" ref="K457:K520" si="271">$L$3*G457</f>
        <v>0</v>
      </c>
      <c r="L457" s="13">
        <f t="shared" ref="L457:L520" si="272">$T$8+I457+K457</f>
        <v>103.986</v>
      </c>
      <c r="M457" s="13">
        <f t="shared" ref="M457:M520" si="273">L457*E457</f>
        <v>0</v>
      </c>
      <c r="N457" s="13">
        <f t="shared" ref="N457:N520" si="274">-O457</f>
        <v>0</v>
      </c>
      <c r="O457" s="13">
        <f t="shared" ref="O457:O520" si="275">W457-R457</f>
        <v>0</v>
      </c>
      <c r="P457" s="13">
        <f t="shared" si="261"/>
        <v>-400.84597224720835</v>
      </c>
      <c r="Q457" s="13">
        <f t="shared" ref="Q457:Q520" si="276">-P457</f>
        <v>400.84597224720835</v>
      </c>
      <c r="R457" s="13">
        <f t="shared" ref="R457:R520" si="277">L457*E457/1000</f>
        <v>0</v>
      </c>
      <c r="S457" s="13">
        <f t="shared" si="262"/>
        <v>400.84597224720852</v>
      </c>
      <c r="T457">
        <f t="shared" ref="T457:T520" si="278">$J$2*$L$3*9.81</f>
        <v>103.986</v>
      </c>
      <c r="U457" s="13">
        <f t="shared" si="266"/>
        <v>0</v>
      </c>
      <c r="V457" s="13">
        <f t="shared" si="263"/>
        <v>17593.176195987682</v>
      </c>
      <c r="W457" s="13">
        <f t="shared" si="265"/>
        <v>0</v>
      </c>
      <c r="X457" s="13">
        <f t="shared" si="267"/>
        <v>0</v>
      </c>
      <c r="Y457">
        <f t="shared" ref="Y457:Y520" si="279">U457*0.95</f>
        <v>0</v>
      </c>
      <c r="Z457">
        <f t="shared" ref="Z457:Z520" si="280">Y457*0.85</f>
        <v>0</v>
      </c>
      <c r="AA457">
        <f t="shared" ref="AA457:AA520" si="281">Z457*0.9</f>
        <v>0</v>
      </c>
      <c r="AB457">
        <f t="shared" ref="AB457:AB520" si="282">AA457*0.95</f>
        <v>0</v>
      </c>
      <c r="AC457">
        <f t="shared" ref="AC457:AC520" si="283">AB457</f>
        <v>0</v>
      </c>
      <c r="AD457">
        <f t="shared" ref="AD457:AD520" si="284">AC457*0.9</f>
        <v>0</v>
      </c>
      <c r="AE457">
        <f t="shared" ref="AE457:AE520" si="285">AD457*0.85</f>
        <v>0</v>
      </c>
      <c r="AF457">
        <f t="shared" ref="AF457:AF520" si="286">AE457*0.95</f>
        <v>0</v>
      </c>
      <c r="AG457">
        <f>AG456+AF457</f>
        <v>8827.5043116296547</v>
      </c>
      <c r="AH457" s="13">
        <f>S457-AG457*-1</f>
        <v>9228.3502838768636</v>
      </c>
      <c r="AI457" s="13">
        <f t="shared" ref="AI457:AI520" si="287">AI456+AH457</f>
        <v>2067920.7671407361</v>
      </c>
      <c r="AJ457" s="13">
        <f>(R457+AH457)/1000</f>
        <v>9.2283502838768641</v>
      </c>
      <c r="AK457">
        <f t="shared" ref="AK457:AK520" si="288">AK456+AJ457</f>
        <v>2068.3216131129834</v>
      </c>
      <c r="AL457" s="13">
        <f>V457-AG457</f>
        <v>8765.6718843580275</v>
      </c>
      <c r="BU457" s="13">
        <f t="shared" ref="BU457:BU520" si="289">SUM($R$8:$R$1808)*0.25</f>
        <v>1679.9285049171788</v>
      </c>
      <c r="BV457">
        <f t="shared" ref="BV457:BV520" si="290">BU457/0.25</f>
        <v>6719.7140196687151</v>
      </c>
      <c r="BW457">
        <f t="shared" ref="BW457:BW520" si="291">BV457/44000000</f>
        <v>1.5272077317428898E-4</v>
      </c>
      <c r="BX457" s="13">
        <f t="shared" si="268"/>
        <v>1679.9285049171788</v>
      </c>
      <c r="BY457">
        <f t="shared" ref="BY457:BY520" si="292">BX457*0.618</f>
        <v>1038.1958160388165</v>
      </c>
      <c r="BZ457">
        <f t="shared" ref="BZ457:BZ520" si="293">BY457/0.25</f>
        <v>4152.7832641552659</v>
      </c>
      <c r="CA457">
        <f t="shared" ref="CA457:CA520" si="294">BZ457/44000000</f>
        <v>9.4381437821710584E-5</v>
      </c>
      <c r="CB457">
        <f t="shared" ref="CB457:CB520" si="295">1800/BW457</f>
        <v>11786215.866952116</v>
      </c>
      <c r="CC457">
        <f t="shared" ref="CC457:CC520" si="296">1800/CA457</f>
        <v>19071546.710278507</v>
      </c>
    </row>
    <row r="458" spans="2:81" x14ac:dyDescent="0.25">
      <c r="B458" s="2" t="s">
        <v>37</v>
      </c>
      <c r="C458" s="2">
        <v>450</v>
      </c>
      <c r="D458" s="2">
        <v>450</v>
      </c>
      <c r="E458" s="2">
        <f t="shared" si="264"/>
        <v>0</v>
      </c>
      <c r="F458" s="7">
        <v>0</v>
      </c>
      <c r="G458" s="13">
        <f t="shared" ref="G458:G521" si="297">($F459-$F457)/2/3.6</f>
        <v>0</v>
      </c>
      <c r="H458" s="13">
        <f t="shared" ref="H458:H521" si="298">($F459-$F457)/2</f>
        <v>0</v>
      </c>
      <c r="I458" s="13">
        <f t="shared" si="269"/>
        <v>0</v>
      </c>
      <c r="J458" s="19" t="str">
        <f t="shared" si="270"/>
        <v>No</v>
      </c>
      <c r="K458" s="13">
        <f t="shared" si="271"/>
        <v>0</v>
      </c>
      <c r="L458" s="13">
        <f t="shared" si="272"/>
        <v>103.986</v>
      </c>
      <c r="M458" s="13">
        <f t="shared" si="273"/>
        <v>0</v>
      </c>
      <c r="N458" s="13">
        <f t="shared" si="274"/>
        <v>0</v>
      </c>
      <c r="O458" s="13">
        <f t="shared" si="275"/>
        <v>0</v>
      </c>
      <c r="P458" s="13">
        <f t="shared" ref="P458:P521" si="299">P457+O458</f>
        <v>-400.84597224720835</v>
      </c>
      <c r="Q458" s="13">
        <f t="shared" si="276"/>
        <v>400.84597224720835</v>
      </c>
      <c r="R458" s="13">
        <f t="shared" si="277"/>
        <v>0</v>
      </c>
      <c r="S458" s="13">
        <f t="shared" ref="S458:S521" si="300">S457+R458</f>
        <v>400.84597224720852</v>
      </c>
      <c r="T458">
        <f t="shared" si="278"/>
        <v>103.986</v>
      </c>
      <c r="U458" s="13">
        <f t="shared" si="266"/>
        <v>0</v>
      </c>
      <c r="V458" s="13">
        <f t="shared" ref="V458:V521" si="301">V457+U458</f>
        <v>17593.176195987682</v>
      </c>
      <c r="W458" s="13">
        <f t="shared" si="265"/>
        <v>0</v>
      </c>
      <c r="X458" s="13">
        <f t="shared" si="267"/>
        <v>0</v>
      </c>
      <c r="Y458">
        <f t="shared" si="279"/>
        <v>0</v>
      </c>
      <c r="Z458">
        <f t="shared" si="280"/>
        <v>0</v>
      </c>
      <c r="AA458">
        <f t="shared" si="281"/>
        <v>0</v>
      </c>
      <c r="AB458">
        <f t="shared" si="282"/>
        <v>0</v>
      </c>
      <c r="AC458">
        <f t="shared" si="283"/>
        <v>0</v>
      </c>
      <c r="AD458">
        <f t="shared" si="284"/>
        <v>0</v>
      </c>
      <c r="AE458">
        <f t="shared" si="285"/>
        <v>0</v>
      </c>
      <c r="AF458">
        <f t="shared" si="286"/>
        <v>0</v>
      </c>
      <c r="AG458">
        <f>AG457+AF458</f>
        <v>8827.5043116296547</v>
      </c>
      <c r="AH458" s="13">
        <f>S458-AG458*-1</f>
        <v>9228.3502838768636</v>
      </c>
      <c r="AI458" s="13">
        <f t="shared" si="287"/>
        <v>2077149.1174246129</v>
      </c>
      <c r="AJ458" s="13">
        <f>(R458+AH458)/1000</f>
        <v>9.2283502838768641</v>
      </c>
      <c r="AK458">
        <f t="shared" si="288"/>
        <v>2077.5499633968602</v>
      </c>
      <c r="AL458" s="13">
        <f>V458-AG458</f>
        <v>8765.6718843580275</v>
      </c>
      <c r="BU458" s="13">
        <f t="shared" si="289"/>
        <v>1679.9285049171788</v>
      </c>
      <c r="BV458">
        <f t="shared" si="290"/>
        <v>6719.7140196687151</v>
      </c>
      <c r="BW458">
        <f t="shared" si="291"/>
        <v>1.5272077317428898E-4</v>
      </c>
      <c r="BX458" s="13">
        <f t="shared" si="268"/>
        <v>1679.9285049171788</v>
      </c>
      <c r="BY458">
        <f t="shared" si="292"/>
        <v>1038.1958160388165</v>
      </c>
      <c r="BZ458">
        <f t="shared" si="293"/>
        <v>4152.7832641552659</v>
      </c>
      <c r="CA458">
        <f t="shared" si="294"/>
        <v>9.4381437821710584E-5</v>
      </c>
      <c r="CB458">
        <f t="shared" si="295"/>
        <v>11786215.866952116</v>
      </c>
      <c r="CC458">
        <f t="shared" si="296"/>
        <v>19071546.710278507</v>
      </c>
    </row>
    <row r="459" spans="2:81" x14ac:dyDescent="0.25">
      <c r="B459" s="2" t="s">
        <v>37</v>
      </c>
      <c r="C459" s="2">
        <v>451</v>
      </c>
      <c r="D459" s="2">
        <v>451</v>
      </c>
      <c r="E459" s="2">
        <f t="shared" si="264"/>
        <v>0</v>
      </c>
      <c r="F459" s="7">
        <v>0</v>
      </c>
      <c r="G459" s="13">
        <f t="shared" si="297"/>
        <v>0</v>
      </c>
      <c r="H459" s="13">
        <f t="shared" si="298"/>
        <v>0</v>
      </c>
      <c r="I459" s="13">
        <f t="shared" si="269"/>
        <v>0</v>
      </c>
      <c r="J459" s="19" t="str">
        <f t="shared" si="270"/>
        <v>No</v>
      </c>
      <c r="K459" s="13">
        <f t="shared" si="271"/>
        <v>0</v>
      </c>
      <c r="L459" s="13">
        <f t="shared" si="272"/>
        <v>103.986</v>
      </c>
      <c r="M459" s="13">
        <f t="shared" si="273"/>
        <v>0</v>
      </c>
      <c r="N459" s="13">
        <f t="shared" si="274"/>
        <v>0</v>
      </c>
      <c r="O459" s="13">
        <f t="shared" si="275"/>
        <v>0</v>
      </c>
      <c r="P459" s="13">
        <f t="shared" si="299"/>
        <v>-400.84597224720835</v>
      </c>
      <c r="Q459" s="13">
        <f t="shared" si="276"/>
        <v>400.84597224720835</v>
      </c>
      <c r="R459" s="13">
        <f t="shared" si="277"/>
        <v>0</v>
      </c>
      <c r="S459" s="13">
        <f t="shared" si="300"/>
        <v>400.84597224720852</v>
      </c>
      <c r="T459">
        <f t="shared" si="278"/>
        <v>103.986</v>
      </c>
      <c r="U459" s="13">
        <f t="shared" si="266"/>
        <v>0</v>
      </c>
      <c r="V459" s="13">
        <f t="shared" si="301"/>
        <v>17593.176195987682</v>
      </c>
      <c r="W459" s="13">
        <f t="shared" si="265"/>
        <v>0</v>
      </c>
      <c r="X459" s="13">
        <f t="shared" si="267"/>
        <v>0</v>
      </c>
      <c r="Y459">
        <f t="shared" si="279"/>
        <v>0</v>
      </c>
      <c r="Z459">
        <f t="shared" si="280"/>
        <v>0</v>
      </c>
      <c r="AA459">
        <f t="shared" si="281"/>
        <v>0</v>
      </c>
      <c r="AB459">
        <f t="shared" si="282"/>
        <v>0</v>
      </c>
      <c r="AC459">
        <f t="shared" si="283"/>
        <v>0</v>
      </c>
      <c r="AD459">
        <f t="shared" si="284"/>
        <v>0</v>
      </c>
      <c r="AE459">
        <f t="shared" si="285"/>
        <v>0</v>
      </c>
      <c r="AF459">
        <f t="shared" si="286"/>
        <v>0</v>
      </c>
      <c r="AG459">
        <f>AG458+AF459</f>
        <v>8827.5043116296547</v>
      </c>
      <c r="AH459" s="13">
        <f>S459-AG459*-1</f>
        <v>9228.3502838768636</v>
      </c>
      <c r="AI459" s="13">
        <f t="shared" si="287"/>
        <v>2086377.4677084896</v>
      </c>
      <c r="AJ459" s="13">
        <f>(R459+AH459)/1000</f>
        <v>9.2283502838768641</v>
      </c>
      <c r="AK459">
        <f t="shared" si="288"/>
        <v>2086.778313680737</v>
      </c>
      <c r="AL459" s="13">
        <f>V459-AG459</f>
        <v>8765.6718843580275</v>
      </c>
      <c r="BU459" s="13">
        <f t="shared" si="289"/>
        <v>1679.9285049171788</v>
      </c>
      <c r="BV459">
        <f t="shared" si="290"/>
        <v>6719.7140196687151</v>
      </c>
      <c r="BW459">
        <f t="shared" si="291"/>
        <v>1.5272077317428898E-4</v>
      </c>
      <c r="BX459" s="13">
        <f t="shared" si="268"/>
        <v>1679.9285049171788</v>
      </c>
      <c r="BY459">
        <f t="shared" si="292"/>
        <v>1038.1958160388165</v>
      </c>
      <c r="BZ459">
        <f t="shared" si="293"/>
        <v>4152.7832641552659</v>
      </c>
      <c r="CA459">
        <f t="shared" si="294"/>
        <v>9.4381437821710584E-5</v>
      </c>
      <c r="CB459">
        <f t="shared" si="295"/>
        <v>11786215.866952116</v>
      </c>
      <c r="CC459">
        <f t="shared" si="296"/>
        <v>19071546.710278507</v>
      </c>
    </row>
    <row r="460" spans="2:81" x14ac:dyDescent="0.25">
      <c r="B460" s="2" t="s">
        <v>37</v>
      </c>
      <c r="C460" s="2">
        <v>452</v>
      </c>
      <c r="D460" s="2">
        <v>452</v>
      </c>
      <c r="E460" s="2">
        <f t="shared" si="264"/>
        <v>0</v>
      </c>
      <c r="F460" s="7">
        <v>0</v>
      </c>
      <c r="G460" s="13">
        <f t="shared" si="297"/>
        <v>0</v>
      </c>
      <c r="H460" s="13">
        <f t="shared" si="298"/>
        <v>0</v>
      </c>
      <c r="I460" s="13">
        <f t="shared" si="269"/>
        <v>0</v>
      </c>
      <c r="J460" s="19" t="str">
        <f t="shared" si="270"/>
        <v>No</v>
      </c>
      <c r="K460" s="13">
        <f t="shared" si="271"/>
        <v>0</v>
      </c>
      <c r="L460" s="13">
        <f t="shared" si="272"/>
        <v>103.986</v>
      </c>
      <c r="M460" s="13">
        <f t="shared" si="273"/>
        <v>0</v>
      </c>
      <c r="N460" s="13">
        <f t="shared" si="274"/>
        <v>0</v>
      </c>
      <c r="O460" s="13">
        <f t="shared" si="275"/>
        <v>0</v>
      </c>
      <c r="P460" s="13">
        <f t="shared" si="299"/>
        <v>-400.84597224720835</v>
      </c>
      <c r="Q460" s="13">
        <f t="shared" si="276"/>
        <v>400.84597224720835</v>
      </c>
      <c r="R460" s="13">
        <f t="shared" si="277"/>
        <v>0</v>
      </c>
      <c r="S460" s="13">
        <f t="shared" si="300"/>
        <v>400.84597224720852</v>
      </c>
      <c r="T460">
        <f t="shared" si="278"/>
        <v>103.986</v>
      </c>
      <c r="U460" s="13">
        <f t="shared" si="266"/>
        <v>0</v>
      </c>
      <c r="V460" s="13">
        <f t="shared" si="301"/>
        <v>17593.176195987682</v>
      </c>
      <c r="W460" s="13">
        <f t="shared" si="265"/>
        <v>0</v>
      </c>
      <c r="X460" s="13">
        <f t="shared" si="267"/>
        <v>0</v>
      </c>
      <c r="Y460">
        <f t="shared" si="279"/>
        <v>0</v>
      </c>
      <c r="Z460">
        <f t="shared" si="280"/>
        <v>0</v>
      </c>
      <c r="AA460">
        <f t="shared" si="281"/>
        <v>0</v>
      </c>
      <c r="AB460">
        <f t="shared" si="282"/>
        <v>0</v>
      </c>
      <c r="AC460">
        <f t="shared" si="283"/>
        <v>0</v>
      </c>
      <c r="AD460">
        <f t="shared" si="284"/>
        <v>0</v>
      </c>
      <c r="AE460">
        <f t="shared" si="285"/>
        <v>0</v>
      </c>
      <c r="AF460">
        <f t="shared" si="286"/>
        <v>0</v>
      </c>
      <c r="AG460">
        <f>AG459+AF460</f>
        <v>8827.5043116296547</v>
      </c>
      <c r="AH460" s="13">
        <f>S460-AG460*-1</f>
        <v>9228.3502838768636</v>
      </c>
      <c r="AI460" s="13">
        <f t="shared" si="287"/>
        <v>2095605.8179923664</v>
      </c>
      <c r="AJ460" s="13">
        <f>(R460+AH460)/1000</f>
        <v>9.2283502838768641</v>
      </c>
      <c r="AK460">
        <f t="shared" si="288"/>
        <v>2096.0066639646138</v>
      </c>
      <c r="AL460" s="13">
        <f>V460-AG460</f>
        <v>8765.6718843580275</v>
      </c>
      <c r="BU460" s="13">
        <f t="shared" si="289"/>
        <v>1679.9285049171788</v>
      </c>
      <c r="BV460">
        <f t="shared" si="290"/>
        <v>6719.7140196687151</v>
      </c>
      <c r="BW460">
        <f t="shared" si="291"/>
        <v>1.5272077317428898E-4</v>
      </c>
      <c r="BX460" s="13">
        <f t="shared" si="268"/>
        <v>1679.9285049171788</v>
      </c>
      <c r="BY460">
        <f t="shared" si="292"/>
        <v>1038.1958160388165</v>
      </c>
      <c r="BZ460">
        <f t="shared" si="293"/>
        <v>4152.7832641552659</v>
      </c>
      <c r="CA460">
        <f t="shared" si="294"/>
        <v>9.4381437821710584E-5</v>
      </c>
      <c r="CB460">
        <f t="shared" si="295"/>
        <v>11786215.866952116</v>
      </c>
      <c r="CC460">
        <f t="shared" si="296"/>
        <v>19071546.710278507</v>
      </c>
    </row>
    <row r="461" spans="2:81" x14ac:dyDescent="0.25">
      <c r="B461" s="2" t="s">
        <v>37</v>
      </c>
      <c r="C461" s="2">
        <v>453</v>
      </c>
      <c r="D461" s="2">
        <v>453</v>
      </c>
      <c r="E461" s="2">
        <f t="shared" si="264"/>
        <v>0</v>
      </c>
      <c r="F461" s="7">
        <v>0</v>
      </c>
      <c r="G461" s="13">
        <f t="shared" si="297"/>
        <v>0</v>
      </c>
      <c r="H461" s="13">
        <f t="shared" si="298"/>
        <v>0</v>
      </c>
      <c r="I461" s="13">
        <f t="shared" si="269"/>
        <v>0</v>
      </c>
      <c r="J461" s="19" t="str">
        <f t="shared" si="270"/>
        <v>No</v>
      </c>
      <c r="K461" s="13">
        <f t="shared" si="271"/>
        <v>0</v>
      </c>
      <c r="L461" s="13">
        <f t="shared" si="272"/>
        <v>103.986</v>
      </c>
      <c r="M461" s="13">
        <f t="shared" si="273"/>
        <v>0</v>
      </c>
      <c r="N461" s="13">
        <f t="shared" si="274"/>
        <v>0</v>
      </c>
      <c r="O461" s="13">
        <f t="shared" si="275"/>
        <v>0</v>
      </c>
      <c r="P461" s="13">
        <f t="shared" si="299"/>
        <v>-400.84597224720835</v>
      </c>
      <c r="Q461" s="13">
        <f t="shared" si="276"/>
        <v>400.84597224720835</v>
      </c>
      <c r="R461" s="13">
        <f t="shared" si="277"/>
        <v>0</v>
      </c>
      <c r="S461" s="13">
        <f t="shared" si="300"/>
        <v>400.84597224720852</v>
      </c>
      <c r="T461">
        <f t="shared" si="278"/>
        <v>103.986</v>
      </c>
      <c r="U461" s="13">
        <f t="shared" si="266"/>
        <v>0</v>
      </c>
      <c r="V461" s="13">
        <f t="shared" si="301"/>
        <v>17593.176195987682</v>
      </c>
      <c r="W461" s="13">
        <f t="shared" si="265"/>
        <v>0</v>
      </c>
      <c r="X461" s="13">
        <f t="shared" si="267"/>
        <v>0</v>
      </c>
      <c r="Y461">
        <f t="shared" si="279"/>
        <v>0</v>
      </c>
      <c r="Z461">
        <f t="shared" si="280"/>
        <v>0</v>
      </c>
      <c r="AA461">
        <f t="shared" si="281"/>
        <v>0</v>
      </c>
      <c r="AB461">
        <f t="shared" si="282"/>
        <v>0</v>
      </c>
      <c r="AC461">
        <f t="shared" si="283"/>
        <v>0</v>
      </c>
      <c r="AD461">
        <f t="shared" si="284"/>
        <v>0</v>
      </c>
      <c r="AE461">
        <f t="shared" si="285"/>
        <v>0</v>
      </c>
      <c r="AF461">
        <f t="shared" si="286"/>
        <v>0</v>
      </c>
      <c r="AG461">
        <f>AG460+AF461</f>
        <v>8827.5043116296547</v>
      </c>
      <c r="AH461" s="13">
        <f>S461-AG461*-1</f>
        <v>9228.3502838768636</v>
      </c>
      <c r="AI461" s="13">
        <f t="shared" si="287"/>
        <v>2104834.1682762434</v>
      </c>
      <c r="AJ461" s="13">
        <f>(R461+AH461)/1000</f>
        <v>9.2283502838768641</v>
      </c>
      <c r="AK461">
        <f t="shared" si="288"/>
        <v>2105.2350142484906</v>
      </c>
      <c r="AL461" s="13">
        <f>V461-AG461</f>
        <v>8765.6718843580275</v>
      </c>
      <c r="BU461" s="13">
        <f t="shared" si="289"/>
        <v>1679.9285049171788</v>
      </c>
      <c r="BV461">
        <f t="shared" si="290"/>
        <v>6719.7140196687151</v>
      </c>
      <c r="BW461">
        <f t="shared" si="291"/>
        <v>1.5272077317428898E-4</v>
      </c>
      <c r="BX461" s="13">
        <f t="shared" si="268"/>
        <v>1679.9285049171788</v>
      </c>
      <c r="BY461">
        <f t="shared" si="292"/>
        <v>1038.1958160388165</v>
      </c>
      <c r="BZ461">
        <f t="shared" si="293"/>
        <v>4152.7832641552659</v>
      </c>
      <c r="CA461">
        <f t="shared" si="294"/>
        <v>9.4381437821710584E-5</v>
      </c>
      <c r="CB461">
        <f t="shared" si="295"/>
        <v>11786215.866952116</v>
      </c>
      <c r="CC461">
        <f t="shared" si="296"/>
        <v>19071546.710278507</v>
      </c>
    </row>
    <row r="462" spans="2:81" x14ac:dyDescent="0.25">
      <c r="B462" s="2" t="s">
        <v>37</v>
      </c>
      <c r="C462" s="2">
        <v>454</v>
      </c>
      <c r="D462" s="2">
        <v>454</v>
      </c>
      <c r="E462" s="2">
        <f t="shared" si="264"/>
        <v>0</v>
      </c>
      <c r="F462" s="7">
        <v>0</v>
      </c>
      <c r="G462" s="13">
        <f t="shared" si="297"/>
        <v>0</v>
      </c>
      <c r="H462" s="13">
        <f t="shared" si="298"/>
        <v>0</v>
      </c>
      <c r="I462" s="13">
        <f t="shared" si="269"/>
        <v>0</v>
      </c>
      <c r="J462" s="19" t="str">
        <f t="shared" si="270"/>
        <v>No</v>
      </c>
      <c r="K462" s="13">
        <f t="shared" si="271"/>
        <v>0</v>
      </c>
      <c r="L462" s="13">
        <f t="shared" si="272"/>
        <v>103.986</v>
      </c>
      <c r="M462" s="13">
        <f t="shared" si="273"/>
        <v>0</v>
      </c>
      <c r="N462" s="13">
        <f t="shared" si="274"/>
        <v>0</v>
      </c>
      <c r="O462" s="13">
        <f t="shared" si="275"/>
        <v>0</v>
      </c>
      <c r="P462" s="13">
        <f t="shared" si="299"/>
        <v>-400.84597224720835</v>
      </c>
      <c r="Q462" s="13">
        <f t="shared" si="276"/>
        <v>400.84597224720835</v>
      </c>
      <c r="R462" s="13">
        <f t="shared" si="277"/>
        <v>0</v>
      </c>
      <c r="S462" s="13">
        <f t="shared" si="300"/>
        <v>400.84597224720852</v>
      </c>
      <c r="T462">
        <f t="shared" si="278"/>
        <v>103.986</v>
      </c>
      <c r="U462" s="13">
        <f t="shared" si="266"/>
        <v>0</v>
      </c>
      <c r="V462" s="13">
        <f t="shared" si="301"/>
        <v>17593.176195987682</v>
      </c>
      <c r="W462" s="13">
        <f t="shared" si="265"/>
        <v>0</v>
      </c>
      <c r="X462" s="13">
        <f t="shared" si="267"/>
        <v>0</v>
      </c>
      <c r="Y462">
        <f t="shared" si="279"/>
        <v>0</v>
      </c>
      <c r="Z462">
        <f t="shared" si="280"/>
        <v>0</v>
      </c>
      <c r="AA462">
        <f t="shared" si="281"/>
        <v>0</v>
      </c>
      <c r="AB462">
        <f t="shared" si="282"/>
        <v>0</v>
      </c>
      <c r="AC462">
        <f t="shared" si="283"/>
        <v>0</v>
      </c>
      <c r="AD462">
        <f t="shared" si="284"/>
        <v>0</v>
      </c>
      <c r="AE462">
        <f t="shared" si="285"/>
        <v>0</v>
      </c>
      <c r="AF462">
        <f t="shared" si="286"/>
        <v>0</v>
      </c>
      <c r="AG462">
        <f>AG461+AF462</f>
        <v>8827.5043116296547</v>
      </c>
      <c r="AH462" s="13">
        <f>S462-AG462*-1</f>
        <v>9228.3502838768636</v>
      </c>
      <c r="AI462" s="13">
        <f t="shared" si="287"/>
        <v>2114062.5185601204</v>
      </c>
      <c r="AJ462" s="13">
        <f>(R462+AH462)/1000</f>
        <v>9.2283502838768641</v>
      </c>
      <c r="AK462">
        <f t="shared" si="288"/>
        <v>2114.4633645323675</v>
      </c>
      <c r="AL462" s="13">
        <f>V462-AG462</f>
        <v>8765.6718843580275</v>
      </c>
      <c r="BU462" s="13">
        <f t="shared" si="289"/>
        <v>1679.9285049171788</v>
      </c>
      <c r="BV462">
        <f t="shared" si="290"/>
        <v>6719.7140196687151</v>
      </c>
      <c r="BW462">
        <f t="shared" si="291"/>
        <v>1.5272077317428898E-4</v>
      </c>
      <c r="BX462" s="13">
        <f t="shared" si="268"/>
        <v>1679.9285049171788</v>
      </c>
      <c r="BY462">
        <f t="shared" si="292"/>
        <v>1038.1958160388165</v>
      </c>
      <c r="BZ462">
        <f t="shared" si="293"/>
        <v>4152.7832641552659</v>
      </c>
      <c r="CA462">
        <f t="shared" si="294"/>
        <v>9.4381437821710584E-5</v>
      </c>
      <c r="CB462">
        <f t="shared" si="295"/>
        <v>11786215.866952116</v>
      </c>
      <c r="CC462">
        <f t="shared" si="296"/>
        <v>19071546.710278507</v>
      </c>
    </row>
    <row r="463" spans="2:81" x14ac:dyDescent="0.25">
      <c r="B463" s="2" t="s">
        <v>37</v>
      </c>
      <c r="C463" s="2">
        <v>455</v>
      </c>
      <c r="D463" s="2">
        <v>455</v>
      </c>
      <c r="E463" s="2">
        <f t="shared" si="264"/>
        <v>0</v>
      </c>
      <c r="F463" s="7">
        <v>0</v>
      </c>
      <c r="G463" s="13">
        <f t="shared" si="297"/>
        <v>0</v>
      </c>
      <c r="H463" s="13">
        <f t="shared" si="298"/>
        <v>0</v>
      </c>
      <c r="I463" s="13">
        <f t="shared" si="269"/>
        <v>0</v>
      </c>
      <c r="J463" s="19" t="str">
        <f t="shared" si="270"/>
        <v>No</v>
      </c>
      <c r="K463" s="13">
        <f t="shared" si="271"/>
        <v>0</v>
      </c>
      <c r="L463" s="13">
        <f t="shared" si="272"/>
        <v>103.986</v>
      </c>
      <c r="M463" s="13">
        <f t="shared" si="273"/>
        <v>0</v>
      </c>
      <c r="N463" s="13">
        <f t="shared" si="274"/>
        <v>0</v>
      </c>
      <c r="O463" s="13">
        <f t="shared" si="275"/>
        <v>0</v>
      </c>
      <c r="P463" s="13">
        <f t="shared" si="299"/>
        <v>-400.84597224720835</v>
      </c>
      <c r="Q463" s="13">
        <f t="shared" si="276"/>
        <v>400.84597224720835</v>
      </c>
      <c r="R463" s="13">
        <f t="shared" si="277"/>
        <v>0</v>
      </c>
      <c r="S463" s="13">
        <f t="shared" si="300"/>
        <v>400.84597224720852</v>
      </c>
      <c r="T463">
        <f t="shared" si="278"/>
        <v>103.986</v>
      </c>
      <c r="U463" s="13">
        <f t="shared" si="266"/>
        <v>0</v>
      </c>
      <c r="V463" s="13">
        <f t="shared" si="301"/>
        <v>17593.176195987682</v>
      </c>
      <c r="W463" s="13">
        <f t="shared" si="265"/>
        <v>0</v>
      </c>
      <c r="X463" s="13">
        <f t="shared" si="267"/>
        <v>0</v>
      </c>
      <c r="Y463">
        <f t="shared" si="279"/>
        <v>0</v>
      </c>
      <c r="Z463">
        <f t="shared" si="280"/>
        <v>0</v>
      </c>
      <c r="AA463">
        <f t="shared" si="281"/>
        <v>0</v>
      </c>
      <c r="AB463">
        <f t="shared" si="282"/>
        <v>0</v>
      </c>
      <c r="AC463">
        <f t="shared" si="283"/>
        <v>0</v>
      </c>
      <c r="AD463">
        <f t="shared" si="284"/>
        <v>0</v>
      </c>
      <c r="AE463">
        <f t="shared" si="285"/>
        <v>0</v>
      </c>
      <c r="AF463">
        <f t="shared" si="286"/>
        <v>0</v>
      </c>
      <c r="AG463">
        <f>AG462+AF463</f>
        <v>8827.5043116296547</v>
      </c>
      <c r="AH463" s="13">
        <f>S463-AG463*-1</f>
        <v>9228.3502838768636</v>
      </c>
      <c r="AI463" s="13">
        <f t="shared" si="287"/>
        <v>2123290.8688439974</v>
      </c>
      <c r="AJ463" s="13">
        <f>(R463+AH463)/1000</f>
        <v>9.2283502838768641</v>
      </c>
      <c r="AK463">
        <f t="shared" si="288"/>
        <v>2123.6917148162443</v>
      </c>
      <c r="AL463" s="13">
        <f>V463-AG463</f>
        <v>8765.6718843580275</v>
      </c>
      <c r="BU463" s="13">
        <f t="shared" si="289"/>
        <v>1679.9285049171788</v>
      </c>
      <c r="BV463">
        <f t="shared" si="290"/>
        <v>6719.7140196687151</v>
      </c>
      <c r="BW463">
        <f t="shared" si="291"/>
        <v>1.5272077317428898E-4</v>
      </c>
      <c r="BX463" s="13">
        <f t="shared" si="268"/>
        <v>1679.9285049171788</v>
      </c>
      <c r="BY463">
        <f t="shared" si="292"/>
        <v>1038.1958160388165</v>
      </c>
      <c r="BZ463">
        <f t="shared" si="293"/>
        <v>4152.7832641552659</v>
      </c>
      <c r="CA463">
        <f t="shared" si="294"/>
        <v>9.4381437821710584E-5</v>
      </c>
      <c r="CB463">
        <f t="shared" si="295"/>
        <v>11786215.866952116</v>
      </c>
      <c r="CC463">
        <f t="shared" si="296"/>
        <v>19071546.710278507</v>
      </c>
    </row>
    <row r="464" spans="2:81" x14ac:dyDescent="0.25">
      <c r="B464" s="2" t="s">
        <v>37</v>
      </c>
      <c r="C464" s="2">
        <v>456</v>
      </c>
      <c r="D464" s="2">
        <v>456</v>
      </c>
      <c r="E464" s="2">
        <f t="shared" si="264"/>
        <v>0</v>
      </c>
      <c r="F464" s="7">
        <v>0</v>
      </c>
      <c r="G464" s="13">
        <f t="shared" si="297"/>
        <v>0</v>
      </c>
      <c r="H464" s="13">
        <f t="shared" si="298"/>
        <v>0</v>
      </c>
      <c r="I464" s="13">
        <f t="shared" si="269"/>
        <v>0</v>
      </c>
      <c r="J464" s="19" t="str">
        <f t="shared" si="270"/>
        <v>No</v>
      </c>
      <c r="K464" s="13">
        <f t="shared" si="271"/>
        <v>0</v>
      </c>
      <c r="L464" s="13">
        <f t="shared" si="272"/>
        <v>103.986</v>
      </c>
      <c r="M464" s="13">
        <f t="shared" si="273"/>
        <v>0</v>
      </c>
      <c r="N464" s="13">
        <f t="shared" si="274"/>
        <v>0</v>
      </c>
      <c r="O464" s="13">
        <f t="shared" si="275"/>
        <v>0</v>
      </c>
      <c r="P464" s="13">
        <f t="shared" si="299"/>
        <v>-400.84597224720835</v>
      </c>
      <c r="Q464" s="13">
        <f t="shared" si="276"/>
        <v>400.84597224720835</v>
      </c>
      <c r="R464" s="13">
        <f t="shared" si="277"/>
        <v>0</v>
      </c>
      <c r="S464" s="13">
        <f t="shared" si="300"/>
        <v>400.84597224720852</v>
      </c>
      <c r="T464">
        <f t="shared" si="278"/>
        <v>103.986</v>
      </c>
      <c r="U464" s="13">
        <f t="shared" si="266"/>
        <v>0</v>
      </c>
      <c r="V464" s="13">
        <f t="shared" si="301"/>
        <v>17593.176195987682</v>
      </c>
      <c r="W464" s="13">
        <f t="shared" si="265"/>
        <v>0</v>
      </c>
      <c r="X464" s="13">
        <f t="shared" si="267"/>
        <v>0</v>
      </c>
      <c r="Y464">
        <f t="shared" si="279"/>
        <v>0</v>
      </c>
      <c r="Z464">
        <f t="shared" si="280"/>
        <v>0</v>
      </c>
      <c r="AA464">
        <f t="shared" si="281"/>
        <v>0</v>
      </c>
      <c r="AB464">
        <f t="shared" si="282"/>
        <v>0</v>
      </c>
      <c r="AC464">
        <f t="shared" si="283"/>
        <v>0</v>
      </c>
      <c r="AD464">
        <f t="shared" si="284"/>
        <v>0</v>
      </c>
      <c r="AE464">
        <f t="shared" si="285"/>
        <v>0</v>
      </c>
      <c r="AF464">
        <f t="shared" si="286"/>
        <v>0</v>
      </c>
      <c r="AG464">
        <f>AG463+AF464</f>
        <v>8827.5043116296547</v>
      </c>
      <c r="AH464" s="13">
        <f>S464-AG464*-1</f>
        <v>9228.3502838768636</v>
      </c>
      <c r="AI464" s="13">
        <f t="shared" si="287"/>
        <v>2132519.2191278744</v>
      </c>
      <c r="AJ464" s="13">
        <f>(R464+AH464)/1000</f>
        <v>9.2283502838768641</v>
      </c>
      <c r="AK464">
        <f t="shared" si="288"/>
        <v>2132.9200651001211</v>
      </c>
      <c r="AL464" s="13">
        <f>V464-AG464</f>
        <v>8765.6718843580275</v>
      </c>
      <c r="BU464" s="13">
        <f t="shared" si="289"/>
        <v>1679.9285049171788</v>
      </c>
      <c r="BV464">
        <f t="shared" si="290"/>
        <v>6719.7140196687151</v>
      </c>
      <c r="BW464">
        <f t="shared" si="291"/>
        <v>1.5272077317428898E-4</v>
      </c>
      <c r="BX464" s="13">
        <f t="shared" si="268"/>
        <v>1679.9285049171788</v>
      </c>
      <c r="BY464">
        <f t="shared" si="292"/>
        <v>1038.1958160388165</v>
      </c>
      <c r="BZ464">
        <f t="shared" si="293"/>
        <v>4152.7832641552659</v>
      </c>
      <c r="CA464">
        <f t="shared" si="294"/>
        <v>9.4381437821710584E-5</v>
      </c>
      <c r="CB464">
        <f t="shared" si="295"/>
        <v>11786215.866952116</v>
      </c>
      <c r="CC464">
        <f t="shared" si="296"/>
        <v>19071546.710278507</v>
      </c>
    </row>
    <row r="465" spans="2:81" x14ac:dyDescent="0.25">
      <c r="B465" s="2" t="s">
        <v>37</v>
      </c>
      <c r="C465" s="2">
        <v>457</v>
      </c>
      <c r="D465" s="2">
        <v>457</v>
      </c>
      <c r="E465" s="2">
        <f t="shared" si="264"/>
        <v>0</v>
      </c>
      <c r="F465" s="7">
        <v>0</v>
      </c>
      <c r="G465" s="13">
        <f t="shared" si="297"/>
        <v>0</v>
      </c>
      <c r="H465" s="13">
        <f t="shared" si="298"/>
        <v>0</v>
      </c>
      <c r="I465" s="13">
        <f t="shared" si="269"/>
        <v>0</v>
      </c>
      <c r="J465" s="19" t="str">
        <f t="shared" si="270"/>
        <v>No</v>
      </c>
      <c r="K465" s="13">
        <f t="shared" si="271"/>
        <v>0</v>
      </c>
      <c r="L465" s="13">
        <f t="shared" si="272"/>
        <v>103.986</v>
      </c>
      <c r="M465" s="13">
        <f t="shared" si="273"/>
        <v>0</v>
      </c>
      <c r="N465" s="13">
        <f t="shared" si="274"/>
        <v>0</v>
      </c>
      <c r="O465" s="13">
        <f t="shared" si="275"/>
        <v>0</v>
      </c>
      <c r="P465" s="13">
        <f t="shared" si="299"/>
        <v>-400.84597224720835</v>
      </c>
      <c r="Q465" s="13">
        <f t="shared" si="276"/>
        <v>400.84597224720835</v>
      </c>
      <c r="R465" s="13">
        <f t="shared" si="277"/>
        <v>0</v>
      </c>
      <c r="S465" s="13">
        <f t="shared" si="300"/>
        <v>400.84597224720852</v>
      </c>
      <c r="T465">
        <f t="shared" si="278"/>
        <v>103.986</v>
      </c>
      <c r="U465" s="13">
        <f t="shared" si="266"/>
        <v>0</v>
      </c>
      <c r="V465" s="13">
        <f t="shared" si="301"/>
        <v>17593.176195987682</v>
      </c>
      <c r="W465" s="13">
        <f t="shared" si="265"/>
        <v>0</v>
      </c>
      <c r="X465" s="13">
        <f t="shared" si="267"/>
        <v>0</v>
      </c>
      <c r="Y465">
        <f t="shared" si="279"/>
        <v>0</v>
      </c>
      <c r="Z465">
        <f t="shared" si="280"/>
        <v>0</v>
      </c>
      <c r="AA465">
        <f t="shared" si="281"/>
        <v>0</v>
      </c>
      <c r="AB465">
        <f t="shared" si="282"/>
        <v>0</v>
      </c>
      <c r="AC465">
        <f t="shared" si="283"/>
        <v>0</v>
      </c>
      <c r="AD465">
        <f t="shared" si="284"/>
        <v>0</v>
      </c>
      <c r="AE465">
        <f t="shared" si="285"/>
        <v>0</v>
      </c>
      <c r="AF465">
        <f t="shared" si="286"/>
        <v>0</v>
      </c>
      <c r="AG465">
        <f>AG464+AF465</f>
        <v>8827.5043116296547</v>
      </c>
      <c r="AH465" s="13">
        <f>S465-AG465*-1</f>
        <v>9228.3502838768636</v>
      </c>
      <c r="AI465" s="13">
        <f t="shared" si="287"/>
        <v>2141747.5694117513</v>
      </c>
      <c r="AJ465" s="13">
        <f>(R465+AH465)/1000</f>
        <v>9.2283502838768641</v>
      </c>
      <c r="AK465">
        <f t="shared" si="288"/>
        <v>2142.1484153839979</v>
      </c>
      <c r="AL465" s="13">
        <f>V465-AG465</f>
        <v>8765.6718843580275</v>
      </c>
      <c r="BU465" s="13">
        <f t="shared" si="289"/>
        <v>1679.9285049171788</v>
      </c>
      <c r="BV465">
        <f t="shared" si="290"/>
        <v>6719.7140196687151</v>
      </c>
      <c r="BW465">
        <f t="shared" si="291"/>
        <v>1.5272077317428898E-4</v>
      </c>
      <c r="BX465" s="13">
        <f t="shared" si="268"/>
        <v>1679.9285049171788</v>
      </c>
      <c r="BY465">
        <f t="shared" si="292"/>
        <v>1038.1958160388165</v>
      </c>
      <c r="BZ465">
        <f t="shared" si="293"/>
        <v>4152.7832641552659</v>
      </c>
      <c r="CA465">
        <f t="shared" si="294"/>
        <v>9.4381437821710584E-5</v>
      </c>
      <c r="CB465">
        <f t="shared" si="295"/>
        <v>11786215.866952116</v>
      </c>
      <c r="CC465">
        <f t="shared" si="296"/>
        <v>19071546.710278507</v>
      </c>
    </row>
    <row r="466" spans="2:81" x14ac:dyDescent="0.25">
      <c r="B466" s="2" t="s">
        <v>37</v>
      </c>
      <c r="C466" s="2">
        <v>458</v>
      </c>
      <c r="D466" s="2">
        <v>458</v>
      </c>
      <c r="E466" s="2">
        <f t="shared" si="264"/>
        <v>0</v>
      </c>
      <c r="F466" s="7">
        <v>0</v>
      </c>
      <c r="G466" s="13">
        <f t="shared" si="297"/>
        <v>0</v>
      </c>
      <c r="H466" s="13">
        <f t="shared" si="298"/>
        <v>0</v>
      </c>
      <c r="I466" s="13">
        <f t="shared" si="269"/>
        <v>0</v>
      </c>
      <c r="J466" s="19" t="str">
        <f t="shared" si="270"/>
        <v>No</v>
      </c>
      <c r="K466" s="13">
        <f t="shared" si="271"/>
        <v>0</v>
      </c>
      <c r="L466" s="13">
        <f t="shared" si="272"/>
        <v>103.986</v>
      </c>
      <c r="M466" s="13">
        <f t="shared" si="273"/>
        <v>0</v>
      </c>
      <c r="N466" s="13">
        <f t="shared" si="274"/>
        <v>0</v>
      </c>
      <c r="O466" s="13">
        <f t="shared" si="275"/>
        <v>0</v>
      </c>
      <c r="P466" s="13">
        <f t="shared" si="299"/>
        <v>-400.84597224720835</v>
      </c>
      <c r="Q466" s="13">
        <f t="shared" si="276"/>
        <v>400.84597224720835</v>
      </c>
      <c r="R466" s="13">
        <f t="shared" si="277"/>
        <v>0</v>
      </c>
      <c r="S466" s="13">
        <f t="shared" si="300"/>
        <v>400.84597224720852</v>
      </c>
      <c r="T466">
        <f t="shared" si="278"/>
        <v>103.986</v>
      </c>
      <c r="U466" s="13">
        <f t="shared" si="266"/>
        <v>0</v>
      </c>
      <c r="V466" s="13">
        <f t="shared" si="301"/>
        <v>17593.176195987682</v>
      </c>
      <c r="W466" s="13">
        <f t="shared" si="265"/>
        <v>0</v>
      </c>
      <c r="X466" s="13">
        <f t="shared" si="267"/>
        <v>0</v>
      </c>
      <c r="Y466">
        <f t="shared" si="279"/>
        <v>0</v>
      </c>
      <c r="Z466">
        <f t="shared" si="280"/>
        <v>0</v>
      </c>
      <c r="AA466">
        <f t="shared" si="281"/>
        <v>0</v>
      </c>
      <c r="AB466">
        <f t="shared" si="282"/>
        <v>0</v>
      </c>
      <c r="AC466">
        <f t="shared" si="283"/>
        <v>0</v>
      </c>
      <c r="AD466">
        <f t="shared" si="284"/>
        <v>0</v>
      </c>
      <c r="AE466">
        <f t="shared" si="285"/>
        <v>0</v>
      </c>
      <c r="AF466">
        <f t="shared" si="286"/>
        <v>0</v>
      </c>
      <c r="AG466">
        <f>AG465+AF466</f>
        <v>8827.5043116296547</v>
      </c>
      <c r="AH466" s="13">
        <f>S466-AG466*-1</f>
        <v>9228.3502838768636</v>
      </c>
      <c r="AI466" s="13">
        <f t="shared" si="287"/>
        <v>2150975.9196956283</v>
      </c>
      <c r="AJ466" s="13">
        <f>(R466+AH466)/1000</f>
        <v>9.2283502838768641</v>
      </c>
      <c r="AK466">
        <f t="shared" si="288"/>
        <v>2151.3767656678747</v>
      </c>
      <c r="AL466" s="13">
        <f>V466-AG466</f>
        <v>8765.6718843580275</v>
      </c>
      <c r="BU466" s="13">
        <f t="shared" si="289"/>
        <v>1679.9285049171788</v>
      </c>
      <c r="BV466">
        <f t="shared" si="290"/>
        <v>6719.7140196687151</v>
      </c>
      <c r="BW466">
        <f t="shared" si="291"/>
        <v>1.5272077317428898E-4</v>
      </c>
      <c r="BX466" s="13">
        <f t="shared" si="268"/>
        <v>1679.9285049171788</v>
      </c>
      <c r="BY466">
        <f t="shared" si="292"/>
        <v>1038.1958160388165</v>
      </c>
      <c r="BZ466">
        <f t="shared" si="293"/>
        <v>4152.7832641552659</v>
      </c>
      <c r="CA466">
        <f t="shared" si="294"/>
        <v>9.4381437821710584E-5</v>
      </c>
      <c r="CB466">
        <f t="shared" si="295"/>
        <v>11786215.866952116</v>
      </c>
      <c r="CC466">
        <f t="shared" si="296"/>
        <v>19071546.710278507</v>
      </c>
    </row>
    <row r="467" spans="2:81" x14ac:dyDescent="0.25">
      <c r="B467" s="2" t="s">
        <v>37</v>
      </c>
      <c r="C467" s="2">
        <v>459</v>
      </c>
      <c r="D467" s="2">
        <v>459</v>
      </c>
      <c r="E467" s="2">
        <f t="shared" si="264"/>
        <v>0</v>
      </c>
      <c r="F467" s="7">
        <v>0</v>
      </c>
      <c r="G467" s="13">
        <f t="shared" si="297"/>
        <v>0</v>
      </c>
      <c r="H467" s="13">
        <f t="shared" si="298"/>
        <v>0</v>
      </c>
      <c r="I467" s="13">
        <f t="shared" si="269"/>
        <v>0</v>
      </c>
      <c r="J467" s="19" t="str">
        <f t="shared" si="270"/>
        <v>No</v>
      </c>
      <c r="K467" s="13">
        <f t="shared" si="271"/>
        <v>0</v>
      </c>
      <c r="L467" s="13">
        <f t="shared" si="272"/>
        <v>103.986</v>
      </c>
      <c r="M467" s="13">
        <f t="shared" si="273"/>
        <v>0</v>
      </c>
      <c r="N467" s="13">
        <f t="shared" si="274"/>
        <v>0</v>
      </c>
      <c r="O467" s="13">
        <f t="shared" si="275"/>
        <v>0</v>
      </c>
      <c r="P467" s="13">
        <f t="shared" si="299"/>
        <v>-400.84597224720835</v>
      </c>
      <c r="Q467" s="13">
        <f t="shared" si="276"/>
        <v>400.84597224720835</v>
      </c>
      <c r="R467" s="13">
        <f t="shared" si="277"/>
        <v>0</v>
      </c>
      <c r="S467" s="13">
        <f t="shared" si="300"/>
        <v>400.84597224720852</v>
      </c>
      <c r="T467">
        <f t="shared" si="278"/>
        <v>103.986</v>
      </c>
      <c r="U467" s="13">
        <f t="shared" si="266"/>
        <v>0</v>
      </c>
      <c r="V467" s="13">
        <f t="shared" si="301"/>
        <v>17593.176195987682</v>
      </c>
      <c r="W467" s="13">
        <f t="shared" si="265"/>
        <v>0</v>
      </c>
      <c r="X467" s="13">
        <f t="shared" si="267"/>
        <v>0</v>
      </c>
      <c r="Y467">
        <f t="shared" si="279"/>
        <v>0</v>
      </c>
      <c r="Z467">
        <f t="shared" si="280"/>
        <v>0</v>
      </c>
      <c r="AA467">
        <f t="shared" si="281"/>
        <v>0</v>
      </c>
      <c r="AB467">
        <f t="shared" si="282"/>
        <v>0</v>
      </c>
      <c r="AC467">
        <f t="shared" si="283"/>
        <v>0</v>
      </c>
      <c r="AD467">
        <f t="shared" si="284"/>
        <v>0</v>
      </c>
      <c r="AE467">
        <f t="shared" si="285"/>
        <v>0</v>
      </c>
      <c r="AF467">
        <f t="shared" si="286"/>
        <v>0</v>
      </c>
      <c r="AG467">
        <f>AG466+AF467</f>
        <v>8827.5043116296547</v>
      </c>
      <c r="AH467" s="13">
        <f>S467-AG467*-1</f>
        <v>9228.3502838768636</v>
      </c>
      <c r="AI467" s="13">
        <f t="shared" si="287"/>
        <v>2160204.2699795053</v>
      </c>
      <c r="AJ467" s="13">
        <f>(R467+AH467)/1000</f>
        <v>9.2283502838768641</v>
      </c>
      <c r="AK467">
        <f t="shared" si="288"/>
        <v>2160.6051159517515</v>
      </c>
      <c r="AL467" s="13">
        <f>V467-AG467</f>
        <v>8765.6718843580275</v>
      </c>
      <c r="BU467" s="13">
        <f t="shared" si="289"/>
        <v>1679.9285049171788</v>
      </c>
      <c r="BV467">
        <f t="shared" si="290"/>
        <v>6719.7140196687151</v>
      </c>
      <c r="BW467">
        <f t="shared" si="291"/>
        <v>1.5272077317428898E-4</v>
      </c>
      <c r="BX467" s="13">
        <f t="shared" si="268"/>
        <v>1679.9285049171788</v>
      </c>
      <c r="BY467">
        <f t="shared" si="292"/>
        <v>1038.1958160388165</v>
      </c>
      <c r="BZ467">
        <f t="shared" si="293"/>
        <v>4152.7832641552659</v>
      </c>
      <c r="CA467">
        <f t="shared" si="294"/>
        <v>9.4381437821710584E-5</v>
      </c>
      <c r="CB467">
        <f t="shared" si="295"/>
        <v>11786215.866952116</v>
      </c>
      <c r="CC467">
        <f t="shared" si="296"/>
        <v>19071546.710278507</v>
      </c>
    </row>
    <row r="468" spans="2:81" x14ac:dyDescent="0.25">
      <c r="B468" s="2" t="s">
        <v>37</v>
      </c>
      <c r="C468" s="2">
        <v>460</v>
      </c>
      <c r="D468" s="2">
        <v>460</v>
      </c>
      <c r="E468" s="2">
        <f t="shared" ref="E468:E531" si="302">F468/3.6</f>
        <v>0</v>
      </c>
      <c r="F468" s="7">
        <v>0</v>
      </c>
      <c r="G468" s="13">
        <f t="shared" si="297"/>
        <v>0</v>
      </c>
      <c r="H468" s="13">
        <f t="shared" si="298"/>
        <v>0</v>
      </c>
      <c r="I468" s="13">
        <f t="shared" si="269"/>
        <v>0</v>
      </c>
      <c r="J468" s="19" t="str">
        <f t="shared" si="270"/>
        <v>No</v>
      </c>
      <c r="K468" s="13">
        <f t="shared" si="271"/>
        <v>0</v>
      </c>
      <c r="L468" s="13">
        <f t="shared" si="272"/>
        <v>103.986</v>
      </c>
      <c r="M468" s="13">
        <f t="shared" si="273"/>
        <v>0</v>
      </c>
      <c r="N468" s="13">
        <f t="shared" si="274"/>
        <v>0</v>
      </c>
      <c r="O468" s="13">
        <f t="shared" si="275"/>
        <v>0</v>
      </c>
      <c r="P468" s="13">
        <f t="shared" si="299"/>
        <v>-400.84597224720835</v>
      </c>
      <c r="Q468" s="13">
        <f t="shared" si="276"/>
        <v>400.84597224720835</v>
      </c>
      <c r="R468" s="13">
        <f t="shared" si="277"/>
        <v>0</v>
      </c>
      <c r="S468" s="13">
        <f t="shared" si="300"/>
        <v>400.84597224720852</v>
      </c>
      <c r="T468">
        <f t="shared" si="278"/>
        <v>103.986</v>
      </c>
      <c r="U468" s="13">
        <f t="shared" si="266"/>
        <v>0</v>
      </c>
      <c r="V468" s="13">
        <f t="shared" si="301"/>
        <v>17593.176195987682</v>
      </c>
      <c r="W468" s="13">
        <f t="shared" si="265"/>
        <v>0</v>
      </c>
      <c r="X468" s="13">
        <f t="shared" si="267"/>
        <v>0</v>
      </c>
      <c r="Y468">
        <f t="shared" si="279"/>
        <v>0</v>
      </c>
      <c r="Z468">
        <f t="shared" si="280"/>
        <v>0</v>
      </c>
      <c r="AA468">
        <f t="shared" si="281"/>
        <v>0</v>
      </c>
      <c r="AB468">
        <f t="shared" si="282"/>
        <v>0</v>
      </c>
      <c r="AC468">
        <f t="shared" si="283"/>
        <v>0</v>
      </c>
      <c r="AD468">
        <f t="shared" si="284"/>
        <v>0</v>
      </c>
      <c r="AE468">
        <f t="shared" si="285"/>
        <v>0</v>
      </c>
      <c r="AF468">
        <f t="shared" si="286"/>
        <v>0</v>
      </c>
      <c r="AG468">
        <f>AG467+AF468</f>
        <v>8827.5043116296547</v>
      </c>
      <c r="AH468" s="13">
        <f>S468-AG468*-1</f>
        <v>9228.3502838768636</v>
      </c>
      <c r="AI468" s="13">
        <f t="shared" si="287"/>
        <v>2169432.6202633823</v>
      </c>
      <c r="AJ468" s="13">
        <f>(R468+AH468)/1000</f>
        <v>9.2283502838768641</v>
      </c>
      <c r="AK468">
        <f t="shared" si="288"/>
        <v>2169.8334662356283</v>
      </c>
      <c r="AL468" s="13">
        <f>V468-AG468</f>
        <v>8765.6718843580275</v>
      </c>
      <c r="BU468" s="13">
        <f t="shared" si="289"/>
        <v>1679.9285049171788</v>
      </c>
      <c r="BV468">
        <f t="shared" si="290"/>
        <v>6719.7140196687151</v>
      </c>
      <c r="BW468">
        <f t="shared" si="291"/>
        <v>1.5272077317428898E-4</v>
      </c>
      <c r="BX468" s="13">
        <f t="shared" si="268"/>
        <v>1679.9285049171788</v>
      </c>
      <c r="BY468">
        <f t="shared" si="292"/>
        <v>1038.1958160388165</v>
      </c>
      <c r="BZ468">
        <f t="shared" si="293"/>
        <v>4152.7832641552659</v>
      </c>
      <c r="CA468">
        <f t="shared" si="294"/>
        <v>9.4381437821710584E-5</v>
      </c>
      <c r="CB468">
        <f t="shared" si="295"/>
        <v>11786215.866952116</v>
      </c>
      <c r="CC468">
        <f t="shared" si="296"/>
        <v>19071546.710278507</v>
      </c>
    </row>
    <row r="469" spans="2:81" x14ac:dyDescent="0.25">
      <c r="B469" s="2" t="s">
        <v>37</v>
      </c>
      <c r="C469" s="2">
        <v>461</v>
      </c>
      <c r="D469" s="2">
        <v>461</v>
      </c>
      <c r="E469" s="2">
        <f t="shared" si="302"/>
        <v>0</v>
      </c>
      <c r="F469" s="7">
        <v>0</v>
      </c>
      <c r="G469" s="13">
        <f t="shared" si="297"/>
        <v>0</v>
      </c>
      <c r="H469" s="13">
        <f t="shared" si="298"/>
        <v>0</v>
      </c>
      <c r="I469" s="13">
        <f t="shared" si="269"/>
        <v>0</v>
      </c>
      <c r="J469" s="19" t="str">
        <f t="shared" si="270"/>
        <v>No</v>
      </c>
      <c r="K469" s="13">
        <f t="shared" si="271"/>
        <v>0</v>
      </c>
      <c r="L469" s="13">
        <f t="shared" si="272"/>
        <v>103.986</v>
      </c>
      <c r="M469" s="13">
        <f t="shared" si="273"/>
        <v>0</v>
      </c>
      <c r="N469" s="13">
        <f t="shared" si="274"/>
        <v>0</v>
      </c>
      <c r="O469" s="13">
        <f t="shared" si="275"/>
        <v>0</v>
      </c>
      <c r="P469" s="13">
        <f t="shared" si="299"/>
        <v>-400.84597224720835</v>
      </c>
      <c r="Q469" s="13">
        <f t="shared" si="276"/>
        <v>400.84597224720835</v>
      </c>
      <c r="R469" s="13">
        <f t="shared" si="277"/>
        <v>0</v>
      </c>
      <c r="S469" s="13">
        <f t="shared" si="300"/>
        <v>400.84597224720852</v>
      </c>
      <c r="T469">
        <f t="shared" si="278"/>
        <v>103.986</v>
      </c>
      <c r="U469" s="13">
        <f t="shared" si="266"/>
        <v>0</v>
      </c>
      <c r="V469" s="13">
        <f t="shared" si="301"/>
        <v>17593.176195987682</v>
      </c>
      <c r="W469" s="13">
        <f t="shared" si="265"/>
        <v>0</v>
      </c>
      <c r="X469" s="13">
        <f t="shared" si="267"/>
        <v>0</v>
      </c>
      <c r="Y469">
        <f t="shared" si="279"/>
        <v>0</v>
      </c>
      <c r="Z469">
        <f t="shared" si="280"/>
        <v>0</v>
      </c>
      <c r="AA469">
        <f t="shared" si="281"/>
        <v>0</v>
      </c>
      <c r="AB469">
        <f t="shared" si="282"/>
        <v>0</v>
      </c>
      <c r="AC469">
        <f t="shared" si="283"/>
        <v>0</v>
      </c>
      <c r="AD469">
        <f t="shared" si="284"/>
        <v>0</v>
      </c>
      <c r="AE469">
        <f t="shared" si="285"/>
        <v>0</v>
      </c>
      <c r="AF469">
        <f t="shared" si="286"/>
        <v>0</v>
      </c>
      <c r="AG469">
        <f>AG468+AF469</f>
        <v>8827.5043116296547</v>
      </c>
      <c r="AH469" s="13">
        <f>S469-AG469*-1</f>
        <v>9228.3502838768636</v>
      </c>
      <c r="AI469" s="13">
        <f t="shared" si="287"/>
        <v>2178660.9705472593</v>
      </c>
      <c r="AJ469" s="13">
        <f>(R469+AH469)/1000</f>
        <v>9.2283502838768641</v>
      </c>
      <c r="AK469">
        <f t="shared" si="288"/>
        <v>2179.0618165195051</v>
      </c>
      <c r="AL469" s="13">
        <f>V469-AG469</f>
        <v>8765.6718843580275</v>
      </c>
      <c r="BU469" s="13">
        <f t="shared" si="289"/>
        <v>1679.9285049171788</v>
      </c>
      <c r="BV469">
        <f t="shared" si="290"/>
        <v>6719.7140196687151</v>
      </c>
      <c r="BW469">
        <f t="shared" si="291"/>
        <v>1.5272077317428898E-4</v>
      </c>
      <c r="BX469" s="13">
        <f t="shared" si="268"/>
        <v>1679.9285049171788</v>
      </c>
      <c r="BY469">
        <f t="shared" si="292"/>
        <v>1038.1958160388165</v>
      </c>
      <c r="BZ469">
        <f t="shared" si="293"/>
        <v>4152.7832641552659</v>
      </c>
      <c r="CA469">
        <f t="shared" si="294"/>
        <v>9.4381437821710584E-5</v>
      </c>
      <c r="CB469">
        <f t="shared" si="295"/>
        <v>11786215.866952116</v>
      </c>
      <c r="CC469">
        <f t="shared" si="296"/>
        <v>19071546.710278507</v>
      </c>
    </row>
    <row r="470" spans="2:81" x14ac:dyDescent="0.25">
      <c r="B470" s="2" t="s">
        <v>37</v>
      </c>
      <c r="C470" s="2">
        <v>462</v>
      </c>
      <c r="D470" s="2">
        <v>462</v>
      </c>
      <c r="E470" s="2">
        <f t="shared" si="302"/>
        <v>0</v>
      </c>
      <c r="F470" s="7">
        <v>0</v>
      </c>
      <c r="G470" s="13">
        <f t="shared" si="297"/>
        <v>0</v>
      </c>
      <c r="H470" s="13">
        <f t="shared" si="298"/>
        <v>0</v>
      </c>
      <c r="I470" s="13">
        <f t="shared" si="269"/>
        <v>0</v>
      </c>
      <c r="J470" s="19" t="str">
        <f t="shared" si="270"/>
        <v>No</v>
      </c>
      <c r="K470" s="13">
        <f t="shared" si="271"/>
        <v>0</v>
      </c>
      <c r="L470" s="13">
        <f t="shared" si="272"/>
        <v>103.986</v>
      </c>
      <c r="M470" s="13">
        <f t="shared" si="273"/>
        <v>0</v>
      </c>
      <c r="N470" s="13">
        <f t="shared" si="274"/>
        <v>0</v>
      </c>
      <c r="O470" s="13">
        <f t="shared" si="275"/>
        <v>0</v>
      </c>
      <c r="P470" s="13">
        <f t="shared" si="299"/>
        <v>-400.84597224720835</v>
      </c>
      <c r="Q470" s="13">
        <f t="shared" si="276"/>
        <v>400.84597224720835</v>
      </c>
      <c r="R470" s="13">
        <f t="shared" si="277"/>
        <v>0</v>
      </c>
      <c r="S470" s="13">
        <f t="shared" si="300"/>
        <v>400.84597224720852</v>
      </c>
      <c r="T470">
        <f t="shared" si="278"/>
        <v>103.986</v>
      </c>
      <c r="U470" s="13">
        <f t="shared" si="266"/>
        <v>0</v>
      </c>
      <c r="V470" s="13">
        <f t="shared" si="301"/>
        <v>17593.176195987682</v>
      </c>
      <c r="W470" s="13">
        <f t="shared" ref="W470:W533" si="303">U470-U469</f>
        <v>0</v>
      </c>
      <c r="X470" s="13">
        <f t="shared" si="267"/>
        <v>0</v>
      </c>
      <c r="Y470">
        <f t="shared" si="279"/>
        <v>0</v>
      </c>
      <c r="Z470">
        <f t="shared" si="280"/>
        <v>0</v>
      </c>
      <c r="AA470">
        <f t="shared" si="281"/>
        <v>0</v>
      </c>
      <c r="AB470">
        <f t="shared" si="282"/>
        <v>0</v>
      </c>
      <c r="AC470">
        <f t="shared" si="283"/>
        <v>0</v>
      </c>
      <c r="AD470">
        <f t="shared" si="284"/>
        <v>0</v>
      </c>
      <c r="AE470">
        <f t="shared" si="285"/>
        <v>0</v>
      </c>
      <c r="AF470">
        <f t="shared" si="286"/>
        <v>0</v>
      </c>
      <c r="AG470">
        <f>AG469+AF470</f>
        <v>8827.5043116296547</v>
      </c>
      <c r="AH470" s="13">
        <f>S470-AG470*-1</f>
        <v>9228.3502838768636</v>
      </c>
      <c r="AI470" s="13">
        <f t="shared" si="287"/>
        <v>2187889.3208311363</v>
      </c>
      <c r="AJ470" s="13">
        <f>(R470+AH470)/1000</f>
        <v>9.2283502838768641</v>
      </c>
      <c r="AK470">
        <f t="shared" si="288"/>
        <v>2188.2901668033819</v>
      </c>
      <c r="AL470" s="13">
        <f>V470-AG470</f>
        <v>8765.6718843580275</v>
      </c>
      <c r="BU470" s="13">
        <f t="shared" si="289"/>
        <v>1679.9285049171788</v>
      </c>
      <c r="BV470">
        <f t="shared" si="290"/>
        <v>6719.7140196687151</v>
      </c>
      <c r="BW470">
        <f t="shared" si="291"/>
        <v>1.5272077317428898E-4</v>
      </c>
      <c r="BX470" s="13">
        <f t="shared" si="268"/>
        <v>1679.9285049171788</v>
      </c>
      <c r="BY470">
        <f t="shared" si="292"/>
        <v>1038.1958160388165</v>
      </c>
      <c r="BZ470">
        <f t="shared" si="293"/>
        <v>4152.7832641552659</v>
      </c>
      <c r="CA470">
        <f t="shared" si="294"/>
        <v>9.4381437821710584E-5</v>
      </c>
      <c r="CB470">
        <f t="shared" si="295"/>
        <v>11786215.866952116</v>
      </c>
      <c r="CC470">
        <f t="shared" si="296"/>
        <v>19071546.710278507</v>
      </c>
    </row>
    <row r="471" spans="2:81" x14ac:dyDescent="0.25">
      <c r="B471" s="2" t="s">
        <v>37</v>
      </c>
      <c r="C471" s="2">
        <v>463</v>
      </c>
      <c r="D471" s="2">
        <v>463</v>
      </c>
      <c r="E471" s="2">
        <f t="shared" si="302"/>
        <v>0</v>
      </c>
      <c r="F471" s="7">
        <v>0</v>
      </c>
      <c r="G471" s="13">
        <f t="shared" si="297"/>
        <v>0</v>
      </c>
      <c r="H471" s="13">
        <f t="shared" si="298"/>
        <v>0</v>
      </c>
      <c r="I471" s="13">
        <f t="shared" si="269"/>
        <v>0</v>
      </c>
      <c r="J471" s="19" t="str">
        <f t="shared" si="270"/>
        <v>No</v>
      </c>
      <c r="K471" s="13">
        <f t="shared" si="271"/>
        <v>0</v>
      </c>
      <c r="L471" s="13">
        <f t="shared" si="272"/>
        <v>103.986</v>
      </c>
      <c r="M471" s="13">
        <f t="shared" si="273"/>
        <v>0</v>
      </c>
      <c r="N471" s="13">
        <f t="shared" si="274"/>
        <v>0</v>
      </c>
      <c r="O471" s="13">
        <f t="shared" si="275"/>
        <v>0</v>
      </c>
      <c r="P471" s="13">
        <f t="shared" si="299"/>
        <v>-400.84597224720835</v>
      </c>
      <c r="Q471" s="13">
        <f t="shared" si="276"/>
        <v>400.84597224720835</v>
      </c>
      <c r="R471" s="13">
        <f t="shared" si="277"/>
        <v>0</v>
      </c>
      <c r="S471" s="13">
        <f t="shared" si="300"/>
        <v>400.84597224720852</v>
      </c>
      <c r="T471">
        <f t="shared" si="278"/>
        <v>103.986</v>
      </c>
      <c r="U471" s="13">
        <f t="shared" si="266"/>
        <v>0</v>
      </c>
      <c r="V471" s="13">
        <f t="shared" si="301"/>
        <v>17593.176195987682</v>
      </c>
      <c r="W471" s="13">
        <f t="shared" si="303"/>
        <v>0</v>
      </c>
      <c r="X471" s="13">
        <f t="shared" si="267"/>
        <v>0</v>
      </c>
      <c r="Y471">
        <f t="shared" si="279"/>
        <v>0</v>
      </c>
      <c r="Z471">
        <f t="shared" si="280"/>
        <v>0</v>
      </c>
      <c r="AA471">
        <f t="shared" si="281"/>
        <v>0</v>
      </c>
      <c r="AB471">
        <f t="shared" si="282"/>
        <v>0</v>
      </c>
      <c r="AC471">
        <f t="shared" si="283"/>
        <v>0</v>
      </c>
      <c r="AD471">
        <f t="shared" si="284"/>
        <v>0</v>
      </c>
      <c r="AE471">
        <f t="shared" si="285"/>
        <v>0</v>
      </c>
      <c r="AF471">
        <f t="shared" si="286"/>
        <v>0</v>
      </c>
      <c r="AG471">
        <f>AG470+AF471</f>
        <v>8827.5043116296547</v>
      </c>
      <c r="AH471" s="13">
        <f>S471-AG471*-1</f>
        <v>9228.3502838768636</v>
      </c>
      <c r="AI471" s="13">
        <f t="shared" si="287"/>
        <v>2197117.6711150133</v>
      </c>
      <c r="AJ471" s="13">
        <f>(R471+AH471)/1000</f>
        <v>9.2283502838768641</v>
      </c>
      <c r="AK471">
        <f t="shared" si="288"/>
        <v>2197.5185170872587</v>
      </c>
      <c r="AL471" s="13">
        <f>V471-AG471</f>
        <v>8765.6718843580275</v>
      </c>
      <c r="BU471" s="13">
        <f t="shared" si="289"/>
        <v>1679.9285049171788</v>
      </c>
      <c r="BV471">
        <f t="shared" si="290"/>
        <v>6719.7140196687151</v>
      </c>
      <c r="BW471">
        <f t="shared" si="291"/>
        <v>1.5272077317428898E-4</v>
      </c>
      <c r="BX471" s="13">
        <f t="shared" si="268"/>
        <v>1679.9285049171788</v>
      </c>
      <c r="BY471">
        <f t="shared" si="292"/>
        <v>1038.1958160388165</v>
      </c>
      <c r="BZ471">
        <f t="shared" si="293"/>
        <v>4152.7832641552659</v>
      </c>
      <c r="CA471">
        <f t="shared" si="294"/>
        <v>9.4381437821710584E-5</v>
      </c>
      <c r="CB471">
        <f t="shared" si="295"/>
        <v>11786215.866952116</v>
      </c>
      <c r="CC471">
        <f t="shared" si="296"/>
        <v>19071546.710278507</v>
      </c>
    </row>
    <row r="472" spans="2:81" x14ac:dyDescent="0.25">
      <c r="B472" s="2" t="s">
        <v>37</v>
      </c>
      <c r="C472" s="2">
        <v>464</v>
      </c>
      <c r="D472" s="2">
        <v>464</v>
      </c>
      <c r="E472" s="2">
        <f t="shared" si="302"/>
        <v>0</v>
      </c>
      <c r="F472" s="7">
        <v>0</v>
      </c>
      <c r="G472" s="13">
        <f t="shared" si="297"/>
        <v>0</v>
      </c>
      <c r="H472" s="13">
        <f t="shared" si="298"/>
        <v>0</v>
      </c>
      <c r="I472" s="13">
        <f t="shared" si="269"/>
        <v>0</v>
      </c>
      <c r="J472" s="19" t="str">
        <f t="shared" si="270"/>
        <v>No</v>
      </c>
      <c r="K472" s="13">
        <f t="shared" si="271"/>
        <v>0</v>
      </c>
      <c r="L472" s="13">
        <f t="shared" si="272"/>
        <v>103.986</v>
      </c>
      <c r="M472" s="13">
        <f t="shared" si="273"/>
        <v>0</v>
      </c>
      <c r="N472" s="13">
        <f t="shared" si="274"/>
        <v>0</v>
      </c>
      <c r="O472" s="13">
        <f t="shared" si="275"/>
        <v>0</v>
      </c>
      <c r="P472" s="13">
        <f t="shared" si="299"/>
        <v>-400.84597224720835</v>
      </c>
      <c r="Q472" s="13">
        <f t="shared" si="276"/>
        <v>400.84597224720835</v>
      </c>
      <c r="R472" s="13">
        <f t="shared" si="277"/>
        <v>0</v>
      </c>
      <c r="S472" s="13">
        <f t="shared" si="300"/>
        <v>400.84597224720852</v>
      </c>
      <c r="T472">
        <f t="shared" si="278"/>
        <v>103.986</v>
      </c>
      <c r="U472" s="13">
        <f t="shared" si="266"/>
        <v>0</v>
      </c>
      <c r="V472" s="13">
        <f t="shared" si="301"/>
        <v>17593.176195987682</v>
      </c>
      <c r="W472" s="13">
        <f t="shared" si="303"/>
        <v>0</v>
      </c>
      <c r="X472" s="13">
        <f t="shared" si="267"/>
        <v>0</v>
      </c>
      <c r="Y472">
        <f t="shared" si="279"/>
        <v>0</v>
      </c>
      <c r="Z472">
        <f t="shared" si="280"/>
        <v>0</v>
      </c>
      <c r="AA472">
        <f t="shared" si="281"/>
        <v>0</v>
      </c>
      <c r="AB472">
        <f t="shared" si="282"/>
        <v>0</v>
      </c>
      <c r="AC472">
        <f t="shared" si="283"/>
        <v>0</v>
      </c>
      <c r="AD472">
        <f t="shared" si="284"/>
        <v>0</v>
      </c>
      <c r="AE472">
        <f t="shared" si="285"/>
        <v>0</v>
      </c>
      <c r="AF472">
        <f t="shared" si="286"/>
        <v>0</v>
      </c>
      <c r="AG472">
        <f>AG471+AF472</f>
        <v>8827.5043116296547</v>
      </c>
      <c r="AH472" s="13">
        <f>S472-AG472*-1</f>
        <v>9228.3502838768636</v>
      </c>
      <c r="AI472" s="13">
        <f t="shared" si="287"/>
        <v>2206346.0213988903</v>
      </c>
      <c r="AJ472" s="13">
        <f>(R472+AH472)/1000</f>
        <v>9.2283502838768641</v>
      </c>
      <c r="AK472">
        <f t="shared" si="288"/>
        <v>2206.7468673711355</v>
      </c>
      <c r="AL472" s="13">
        <f>V472-AG472</f>
        <v>8765.6718843580275</v>
      </c>
      <c r="BU472" s="13">
        <f t="shared" si="289"/>
        <v>1679.9285049171788</v>
      </c>
      <c r="BV472">
        <f t="shared" si="290"/>
        <v>6719.7140196687151</v>
      </c>
      <c r="BW472">
        <f t="shared" si="291"/>
        <v>1.5272077317428898E-4</v>
      </c>
      <c r="BX472" s="13">
        <f t="shared" si="268"/>
        <v>1679.9285049171788</v>
      </c>
      <c r="BY472">
        <f t="shared" si="292"/>
        <v>1038.1958160388165</v>
      </c>
      <c r="BZ472">
        <f t="shared" si="293"/>
        <v>4152.7832641552659</v>
      </c>
      <c r="CA472">
        <f t="shared" si="294"/>
        <v>9.4381437821710584E-5</v>
      </c>
      <c r="CB472">
        <f t="shared" si="295"/>
        <v>11786215.866952116</v>
      </c>
      <c r="CC472">
        <f t="shared" si="296"/>
        <v>19071546.710278507</v>
      </c>
    </row>
    <row r="473" spans="2:81" x14ac:dyDescent="0.25">
      <c r="B473" s="2" t="s">
        <v>37</v>
      </c>
      <c r="C473" s="2">
        <v>465</v>
      </c>
      <c r="D473" s="2">
        <v>465</v>
      </c>
      <c r="E473" s="2">
        <f t="shared" si="302"/>
        <v>0</v>
      </c>
      <c r="F473" s="7">
        <v>0</v>
      </c>
      <c r="G473" s="13">
        <f t="shared" si="297"/>
        <v>0</v>
      </c>
      <c r="H473" s="13">
        <f t="shared" si="298"/>
        <v>0</v>
      </c>
      <c r="I473" s="13">
        <f t="shared" si="269"/>
        <v>0</v>
      </c>
      <c r="J473" s="19" t="str">
        <f t="shared" si="270"/>
        <v>No</v>
      </c>
      <c r="K473" s="13">
        <f t="shared" si="271"/>
        <v>0</v>
      </c>
      <c r="L473" s="13">
        <f t="shared" si="272"/>
        <v>103.986</v>
      </c>
      <c r="M473" s="13">
        <f t="shared" si="273"/>
        <v>0</v>
      </c>
      <c r="N473" s="13">
        <f t="shared" si="274"/>
        <v>0</v>
      </c>
      <c r="O473" s="13">
        <f t="shared" si="275"/>
        <v>0</v>
      </c>
      <c r="P473" s="13">
        <f t="shared" si="299"/>
        <v>-400.84597224720835</v>
      </c>
      <c r="Q473" s="13">
        <f t="shared" si="276"/>
        <v>400.84597224720835</v>
      </c>
      <c r="R473" s="13">
        <f t="shared" si="277"/>
        <v>0</v>
      </c>
      <c r="S473" s="13">
        <f t="shared" si="300"/>
        <v>400.84597224720852</v>
      </c>
      <c r="T473">
        <f t="shared" si="278"/>
        <v>103.986</v>
      </c>
      <c r="U473" s="13">
        <f t="shared" si="266"/>
        <v>0</v>
      </c>
      <c r="V473" s="13">
        <f t="shared" si="301"/>
        <v>17593.176195987682</v>
      </c>
      <c r="W473" s="13">
        <f t="shared" si="303"/>
        <v>0</v>
      </c>
      <c r="X473" s="13">
        <f t="shared" si="267"/>
        <v>0</v>
      </c>
      <c r="Y473">
        <f t="shared" si="279"/>
        <v>0</v>
      </c>
      <c r="Z473">
        <f t="shared" si="280"/>
        <v>0</v>
      </c>
      <c r="AA473">
        <f t="shared" si="281"/>
        <v>0</v>
      </c>
      <c r="AB473">
        <f t="shared" si="282"/>
        <v>0</v>
      </c>
      <c r="AC473">
        <f t="shared" si="283"/>
        <v>0</v>
      </c>
      <c r="AD473">
        <f t="shared" si="284"/>
        <v>0</v>
      </c>
      <c r="AE473">
        <f t="shared" si="285"/>
        <v>0</v>
      </c>
      <c r="AF473">
        <f t="shared" si="286"/>
        <v>0</v>
      </c>
      <c r="AG473">
        <f>AG472+AF473</f>
        <v>8827.5043116296547</v>
      </c>
      <c r="AH473" s="13">
        <f>S473-AG473*-1</f>
        <v>9228.3502838768636</v>
      </c>
      <c r="AI473" s="13">
        <f t="shared" si="287"/>
        <v>2215574.3716827673</v>
      </c>
      <c r="AJ473" s="13">
        <f>(R473+AH473)/1000</f>
        <v>9.2283502838768641</v>
      </c>
      <c r="AK473">
        <f t="shared" si="288"/>
        <v>2215.9752176550123</v>
      </c>
      <c r="AL473" s="13">
        <f>V473-AG473</f>
        <v>8765.6718843580275</v>
      </c>
      <c r="BU473" s="13">
        <f t="shared" si="289"/>
        <v>1679.9285049171788</v>
      </c>
      <c r="BV473">
        <f t="shared" si="290"/>
        <v>6719.7140196687151</v>
      </c>
      <c r="BW473">
        <f t="shared" si="291"/>
        <v>1.5272077317428898E-4</v>
      </c>
      <c r="BX473" s="13">
        <f t="shared" si="268"/>
        <v>1679.9285049171788</v>
      </c>
      <c r="BY473">
        <f t="shared" si="292"/>
        <v>1038.1958160388165</v>
      </c>
      <c r="BZ473">
        <f t="shared" si="293"/>
        <v>4152.7832641552659</v>
      </c>
      <c r="CA473">
        <f t="shared" si="294"/>
        <v>9.4381437821710584E-5</v>
      </c>
      <c r="CB473">
        <f t="shared" si="295"/>
        <v>11786215.866952116</v>
      </c>
      <c r="CC473">
        <f t="shared" si="296"/>
        <v>19071546.710278507</v>
      </c>
    </row>
    <row r="474" spans="2:81" x14ac:dyDescent="0.25">
      <c r="B474" s="2" t="s">
        <v>37</v>
      </c>
      <c r="C474" s="2">
        <v>466</v>
      </c>
      <c r="D474" s="2">
        <v>466</v>
      </c>
      <c r="E474" s="2">
        <f t="shared" si="302"/>
        <v>0</v>
      </c>
      <c r="F474" s="7">
        <v>0</v>
      </c>
      <c r="G474" s="13">
        <f t="shared" si="297"/>
        <v>0</v>
      </c>
      <c r="H474" s="13">
        <f t="shared" si="298"/>
        <v>0</v>
      </c>
      <c r="I474" s="13">
        <f t="shared" si="269"/>
        <v>0</v>
      </c>
      <c r="J474" s="19" t="str">
        <f t="shared" si="270"/>
        <v>No</v>
      </c>
      <c r="K474" s="13">
        <f t="shared" si="271"/>
        <v>0</v>
      </c>
      <c r="L474" s="13">
        <f t="shared" si="272"/>
        <v>103.986</v>
      </c>
      <c r="M474" s="13">
        <f t="shared" si="273"/>
        <v>0</v>
      </c>
      <c r="N474" s="13">
        <f t="shared" si="274"/>
        <v>0</v>
      </c>
      <c r="O474" s="13">
        <f t="shared" si="275"/>
        <v>0</v>
      </c>
      <c r="P474" s="13">
        <f t="shared" si="299"/>
        <v>-400.84597224720835</v>
      </c>
      <c r="Q474" s="13">
        <f t="shared" si="276"/>
        <v>400.84597224720835</v>
      </c>
      <c r="R474" s="13">
        <f t="shared" si="277"/>
        <v>0</v>
      </c>
      <c r="S474" s="13">
        <f t="shared" si="300"/>
        <v>400.84597224720852</v>
      </c>
      <c r="T474">
        <f t="shared" si="278"/>
        <v>103.986</v>
      </c>
      <c r="U474" s="13">
        <f t="shared" si="266"/>
        <v>0</v>
      </c>
      <c r="V474" s="13">
        <f t="shared" si="301"/>
        <v>17593.176195987682</v>
      </c>
      <c r="W474" s="13">
        <f t="shared" si="303"/>
        <v>0</v>
      </c>
      <c r="X474" s="13">
        <f t="shared" si="267"/>
        <v>0</v>
      </c>
      <c r="Y474">
        <f t="shared" si="279"/>
        <v>0</v>
      </c>
      <c r="Z474">
        <f t="shared" si="280"/>
        <v>0</v>
      </c>
      <c r="AA474">
        <f t="shared" si="281"/>
        <v>0</v>
      </c>
      <c r="AB474">
        <f t="shared" si="282"/>
        <v>0</v>
      </c>
      <c r="AC474">
        <f t="shared" si="283"/>
        <v>0</v>
      </c>
      <c r="AD474">
        <f t="shared" si="284"/>
        <v>0</v>
      </c>
      <c r="AE474">
        <f t="shared" si="285"/>
        <v>0</v>
      </c>
      <c r="AF474">
        <f t="shared" si="286"/>
        <v>0</v>
      </c>
      <c r="AG474">
        <f>AG473+AF474</f>
        <v>8827.5043116296547</v>
      </c>
      <c r="AH474" s="13">
        <f>S474-AG474*-1</f>
        <v>9228.3502838768636</v>
      </c>
      <c r="AI474" s="13">
        <f t="shared" si="287"/>
        <v>2224802.7219666443</v>
      </c>
      <c r="AJ474" s="13">
        <f>(R474+AH474)/1000</f>
        <v>9.2283502838768641</v>
      </c>
      <c r="AK474">
        <f t="shared" si="288"/>
        <v>2225.2035679388891</v>
      </c>
      <c r="AL474" s="13">
        <f>V474-AG474</f>
        <v>8765.6718843580275</v>
      </c>
      <c r="BU474" s="13">
        <f t="shared" si="289"/>
        <v>1679.9285049171788</v>
      </c>
      <c r="BV474">
        <f t="shared" si="290"/>
        <v>6719.7140196687151</v>
      </c>
      <c r="BW474">
        <f t="shared" si="291"/>
        <v>1.5272077317428898E-4</v>
      </c>
      <c r="BX474" s="13">
        <f t="shared" si="268"/>
        <v>1679.9285049171788</v>
      </c>
      <c r="BY474">
        <f t="shared" si="292"/>
        <v>1038.1958160388165</v>
      </c>
      <c r="BZ474">
        <f t="shared" si="293"/>
        <v>4152.7832641552659</v>
      </c>
      <c r="CA474">
        <f t="shared" si="294"/>
        <v>9.4381437821710584E-5</v>
      </c>
      <c r="CB474">
        <f t="shared" si="295"/>
        <v>11786215.866952116</v>
      </c>
      <c r="CC474">
        <f t="shared" si="296"/>
        <v>19071546.710278507</v>
      </c>
    </row>
    <row r="475" spans="2:81" x14ac:dyDescent="0.25">
      <c r="B475" s="2" t="s">
        <v>37</v>
      </c>
      <c r="C475" s="2">
        <v>467</v>
      </c>
      <c r="D475" s="2">
        <v>467</v>
      </c>
      <c r="E475" s="2">
        <f t="shared" si="302"/>
        <v>0</v>
      </c>
      <c r="F475" s="7">
        <v>0</v>
      </c>
      <c r="G475" s="13">
        <f t="shared" si="297"/>
        <v>0</v>
      </c>
      <c r="H475" s="13">
        <f t="shared" si="298"/>
        <v>0</v>
      </c>
      <c r="I475" s="13">
        <f t="shared" si="269"/>
        <v>0</v>
      </c>
      <c r="J475" s="19" t="str">
        <f t="shared" si="270"/>
        <v>No</v>
      </c>
      <c r="K475" s="13">
        <f t="shared" si="271"/>
        <v>0</v>
      </c>
      <c r="L475" s="13">
        <f t="shared" si="272"/>
        <v>103.986</v>
      </c>
      <c r="M475" s="13">
        <f t="shared" si="273"/>
        <v>0</v>
      </c>
      <c r="N475" s="13">
        <f t="shared" si="274"/>
        <v>0</v>
      </c>
      <c r="O475" s="13">
        <f t="shared" si="275"/>
        <v>0</v>
      </c>
      <c r="P475" s="13">
        <f t="shared" si="299"/>
        <v>-400.84597224720835</v>
      </c>
      <c r="Q475" s="13">
        <f t="shared" si="276"/>
        <v>400.84597224720835</v>
      </c>
      <c r="R475" s="13">
        <f t="shared" si="277"/>
        <v>0</v>
      </c>
      <c r="S475" s="13">
        <f t="shared" si="300"/>
        <v>400.84597224720852</v>
      </c>
      <c r="T475">
        <f t="shared" si="278"/>
        <v>103.986</v>
      </c>
      <c r="U475" s="13">
        <f t="shared" si="266"/>
        <v>0</v>
      </c>
      <c r="V475" s="13">
        <f t="shared" si="301"/>
        <v>17593.176195987682</v>
      </c>
      <c r="W475" s="13">
        <f t="shared" si="303"/>
        <v>0</v>
      </c>
      <c r="X475" s="13">
        <f t="shared" si="267"/>
        <v>0</v>
      </c>
      <c r="Y475">
        <f t="shared" si="279"/>
        <v>0</v>
      </c>
      <c r="Z475">
        <f t="shared" si="280"/>
        <v>0</v>
      </c>
      <c r="AA475">
        <f t="shared" si="281"/>
        <v>0</v>
      </c>
      <c r="AB475">
        <f t="shared" si="282"/>
        <v>0</v>
      </c>
      <c r="AC475">
        <f t="shared" si="283"/>
        <v>0</v>
      </c>
      <c r="AD475">
        <f t="shared" si="284"/>
        <v>0</v>
      </c>
      <c r="AE475">
        <f t="shared" si="285"/>
        <v>0</v>
      </c>
      <c r="AF475">
        <f t="shared" si="286"/>
        <v>0</v>
      </c>
      <c r="AG475">
        <f>AG474+AF475</f>
        <v>8827.5043116296547</v>
      </c>
      <c r="AH475" s="13">
        <f>S475-AG475*-1</f>
        <v>9228.3502838768636</v>
      </c>
      <c r="AI475" s="13">
        <f t="shared" si="287"/>
        <v>2234031.0722505213</v>
      </c>
      <c r="AJ475" s="13">
        <f>(R475+AH475)/1000</f>
        <v>9.2283502838768641</v>
      </c>
      <c r="AK475">
        <f t="shared" si="288"/>
        <v>2234.4319182227659</v>
      </c>
      <c r="AL475" s="13">
        <f>V475-AG475</f>
        <v>8765.6718843580275</v>
      </c>
      <c r="BU475" s="13">
        <f t="shared" si="289"/>
        <v>1679.9285049171788</v>
      </c>
      <c r="BV475">
        <f t="shared" si="290"/>
        <v>6719.7140196687151</v>
      </c>
      <c r="BW475">
        <f t="shared" si="291"/>
        <v>1.5272077317428898E-4</v>
      </c>
      <c r="BX475" s="13">
        <f t="shared" si="268"/>
        <v>1679.9285049171788</v>
      </c>
      <c r="BY475">
        <f t="shared" si="292"/>
        <v>1038.1958160388165</v>
      </c>
      <c r="BZ475">
        <f t="shared" si="293"/>
        <v>4152.7832641552659</v>
      </c>
      <c r="CA475">
        <f t="shared" si="294"/>
        <v>9.4381437821710584E-5</v>
      </c>
      <c r="CB475">
        <f t="shared" si="295"/>
        <v>11786215.866952116</v>
      </c>
      <c r="CC475">
        <f t="shared" si="296"/>
        <v>19071546.710278507</v>
      </c>
    </row>
    <row r="476" spans="2:81" x14ac:dyDescent="0.25">
      <c r="B476" s="2" t="s">
        <v>37</v>
      </c>
      <c r="C476" s="2">
        <v>468</v>
      </c>
      <c r="D476" s="2">
        <v>468</v>
      </c>
      <c r="E476" s="2">
        <f t="shared" si="302"/>
        <v>0</v>
      </c>
      <c r="F476" s="7">
        <v>0</v>
      </c>
      <c r="G476" s="13">
        <f t="shared" si="297"/>
        <v>0</v>
      </c>
      <c r="H476" s="13">
        <f t="shared" si="298"/>
        <v>0</v>
      </c>
      <c r="I476" s="13">
        <f t="shared" si="269"/>
        <v>0</v>
      </c>
      <c r="J476" s="19" t="str">
        <f t="shared" si="270"/>
        <v>No</v>
      </c>
      <c r="K476" s="13">
        <f t="shared" si="271"/>
        <v>0</v>
      </c>
      <c r="L476" s="13">
        <f t="shared" si="272"/>
        <v>103.986</v>
      </c>
      <c r="M476" s="13">
        <f t="shared" si="273"/>
        <v>0</v>
      </c>
      <c r="N476" s="13">
        <f t="shared" si="274"/>
        <v>0</v>
      </c>
      <c r="O476" s="13">
        <f t="shared" si="275"/>
        <v>0</v>
      </c>
      <c r="P476" s="13">
        <f t="shared" si="299"/>
        <v>-400.84597224720835</v>
      </c>
      <c r="Q476" s="13">
        <f t="shared" si="276"/>
        <v>400.84597224720835</v>
      </c>
      <c r="R476" s="13">
        <f t="shared" si="277"/>
        <v>0</v>
      </c>
      <c r="S476" s="13">
        <f t="shared" si="300"/>
        <v>400.84597224720852</v>
      </c>
      <c r="T476">
        <f t="shared" si="278"/>
        <v>103.986</v>
      </c>
      <c r="U476" s="13">
        <f t="shared" si="266"/>
        <v>0</v>
      </c>
      <c r="V476" s="13">
        <f t="shared" si="301"/>
        <v>17593.176195987682</v>
      </c>
      <c r="W476" s="13">
        <f t="shared" si="303"/>
        <v>0</v>
      </c>
      <c r="X476" s="13">
        <f t="shared" si="267"/>
        <v>0</v>
      </c>
      <c r="Y476">
        <f t="shared" si="279"/>
        <v>0</v>
      </c>
      <c r="Z476">
        <f t="shared" si="280"/>
        <v>0</v>
      </c>
      <c r="AA476">
        <f t="shared" si="281"/>
        <v>0</v>
      </c>
      <c r="AB476">
        <f t="shared" si="282"/>
        <v>0</v>
      </c>
      <c r="AC476">
        <f t="shared" si="283"/>
        <v>0</v>
      </c>
      <c r="AD476">
        <f t="shared" si="284"/>
        <v>0</v>
      </c>
      <c r="AE476">
        <f t="shared" si="285"/>
        <v>0</v>
      </c>
      <c r="AF476">
        <f t="shared" si="286"/>
        <v>0</v>
      </c>
      <c r="AG476">
        <f>AG475+AF476</f>
        <v>8827.5043116296547</v>
      </c>
      <c r="AH476" s="13">
        <f>S476-AG476*-1</f>
        <v>9228.3502838768636</v>
      </c>
      <c r="AI476" s="13">
        <f t="shared" si="287"/>
        <v>2243259.4225343983</v>
      </c>
      <c r="AJ476" s="13">
        <f>(R476+AH476)/1000</f>
        <v>9.2283502838768641</v>
      </c>
      <c r="AK476">
        <f t="shared" si="288"/>
        <v>2243.6602685066428</v>
      </c>
      <c r="AL476" s="13">
        <f>V476-AG476</f>
        <v>8765.6718843580275</v>
      </c>
      <c r="BU476" s="13">
        <f t="shared" si="289"/>
        <v>1679.9285049171788</v>
      </c>
      <c r="BV476">
        <f t="shared" si="290"/>
        <v>6719.7140196687151</v>
      </c>
      <c r="BW476">
        <f t="shared" si="291"/>
        <v>1.5272077317428898E-4</v>
      </c>
      <c r="BX476" s="13">
        <f t="shared" si="268"/>
        <v>1679.9285049171788</v>
      </c>
      <c r="BY476">
        <f t="shared" si="292"/>
        <v>1038.1958160388165</v>
      </c>
      <c r="BZ476">
        <f t="shared" si="293"/>
        <v>4152.7832641552659</v>
      </c>
      <c r="CA476">
        <f t="shared" si="294"/>
        <v>9.4381437821710584E-5</v>
      </c>
      <c r="CB476">
        <f t="shared" si="295"/>
        <v>11786215.866952116</v>
      </c>
      <c r="CC476">
        <f t="shared" si="296"/>
        <v>19071546.710278507</v>
      </c>
    </row>
    <row r="477" spans="2:81" x14ac:dyDescent="0.25">
      <c r="B477" s="2" t="s">
        <v>37</v>
      </c>
      <c r="C477" s="2">
        <v>469</v>
      </c>
      <c r="D477" s="2">
        <v>469</v>
      </c>
      <c r="E477" s="2">
        <f t="shared" si="302"/>
        <v>0</v>
      </c>
      <c r="F477" s="7">
        <v>0</v>
      </c>
      <c r="G477" s="13">
        <f t="shared" si="297"/>
        <v>0</v>
      </c>
      <c r="H477" s="13">
        <f t="shared" si="298"/>
        <v>0</v>
      </c>
      <c r="I477" s="13">
        <f t="shared" si="269"/>
        <v>0</v>
      </c>
      <c r="J477" s="19" t="str">
        <f t="shared" si="270"/>
        <v>No</v>
      </c>
      <c r="K477" s="13">
        <f t="shared" si="271"/>
        <v>0</v>
      </c>
      <c r="L477" s="13">
        <f t="shared" si="272"/>
        <v>103.986</v>
      </c>
      <c r="M477" s="13">
        <f t="shared" si="273"/>
        <v>0</v>
      </c>
      <c r="N477" s="13">
        <f t="shared" si="274"/>
        <v>0</v>
      </c>
      <c r="O477" s="13">
        <f t="shared" si="275"/>
        <v>0</v>
      </c>
      <c r="P477" s="13">
        <f t="shared" si="299"/>
        <v>-400.84597224720835</v>
      </c>
      <c r="Q477" s="13">
        <f t="shared" si="276"/>
        <v>400.84597224720835</v>
      </c>
      <c r="R477" s="13">
        <f t="shared" si="277"/>
        <v>0</v>
      </c>
      <c r="S477" s="13">
        <f t="shared" si="300"/>
        <v>400.84597224720852</v>
      </c>
      <c r="T477">
        <f t="shared" si="278"/>
        <v>103.986</v>
      </c>
      <c r="U477" s="13">
        <f t="shared" si="266"/>
        <v>0</v>
      </c>
      <c r="V477" s="13">
        <f t="shared" si="301"/>
        <v>17593.176195987682</v>
      </c>
      <c r="W477" s="13">
        <f t="shared" si="303"/>
        <v>0</v>
      </c>
      <c r="X477" s="13">
        <f t="shared" si="267"/>
        <v>0</v>
      </c>
      <c r="Y477">
        <f t="shared" si="279"/>
        <v>0</v>
      </c>
      <c r="Z477">
        <f t="shared" si="280"/>
        <v>0</v>
      </c>
      <c r="AA477">
        <f t="shared" si="281"/>
        <v>0</v>
      </c>
      <c r="AB477">
        <f t="shared" si="282"/>
        <v>0</v>
      </c>
      <c r="AC477">
        <f t="shared" si="283"/>
        <v>0</v>
      </c>
      <c r="AD477">
        <f t="shared" si="284"/>
        <v>0</v>
      </c>
      <c r="AE477">
        <f t="shared" si="285"/>
        <v>0</v>
      </c>
      <c r="AF477">
        <f t="shared" si="286"/>
        <v>0</v>
      </c>
      <c r="AG477">
        <f>AG476+AF477</f>
        <v>8827.5043116296547</v>
      </c>
      <c r="AH477" s="13">
        <f>S477-AG477*-1</f>
        <v>9228.3502838768636</v>
      </c>
      <c r="AI477" s="13">
        <f t="shared" si="287"/>
        <v>2252487.7728182753</v>
      </c>
      <c r="AJ477" s="13">
        <f>(R477+AH477)/1000</f>
        <v>9.2283502838768641</v>
      </c>
      <c r="AK477">
        <f t="shared" si="288"/>
        <v>2252.8886187905196</v>
      </c>
      <c r="AL477" s="13">
        <f>V477-AG477</f>
        <v>8765.6718843580275</v>
      </c>
      <c r="BU477" s="13">
        <f t="shared" si="289"/>
        <v>1679.9285049171788</v>
      </c>
      <c r="BV477">
        <f t="shared" si="290"/>
        <v>6719.7140196687151</v>
      </c>
      <c r="BW477">
        <f t="shared" si="291"/>
        <v>1.5272077317428898E-4</v>
      </c>
      <c r="BX477" s="13">
        <f t="shared" si="268"/>
        <v>1679.9285049171788</v>
      </c>
      <c r="BY477">
        <f t="shared" si="292"/>
        <v>1038.1958160388165</v>
      </c>
      <c r="BZ477">
        <f t="shared" si="293"/>
        <v>4152.7832641552659</v>
      </c>
      <c r="CA477">
        <f t="shared" si="294"/>
        <v>9.4381437821710584E-5</v>
      </c>
      <c r="CB477">
        <f t="shared" si="295"/>
        <v>11786215.866952116</v>
      </c>
      <c r="CC477">
        <f t="shared" si="296"/>
        <v>19071546.710278507</v>
      </c>
    </row>
    <row r="478" spans="2:81" x14ac:dyDescent="0.25">
      <c r="B478" s="2" t="s">
        <v>37</v>
      </c>
      <c r="C478" s="2">
        <v>470</v>
      </c>
      <c r="D478" s="2">
        <v>470</v>
      </c>
      <c r="E478" s="2">
        <f t="shared" si="302"/>
        <v>0</v>
      </c>
      <c r="F478" s="7">
        <v>0</v>
      </c>
      <c r="G478" s="13">
        <f t="shared" si="297"/>
        <v>0</v>
      </c>
      <c r="H478" s="13">
        <f t="shared" si="298"/>
        <v>0</v>
      </c>
      <c r="I478" s="13">
        <f t="shared" si="269"/>
        <v>0</v>
      </c>
      <c r="J478" s="19" t="str">
        <f t="shared" si="270"/>
        <v>No</v>
      </c>
      <c r="K478" s="13">
        <f t="shared" si="271"/>
        <v>0</v>
      </c>
      <c r="L478" s="13">
        <f t="shared" si="272"/>
        <v>103.986</v>
      </c>
      <c r="M478" s="13">
        <f t="shared" si="273"/>
        <v>0</v>
      </c>
      <c r="N478" s="13">
        <f t="shared" si="274"/>
        <v>0</v>
      </c>
      <c r="O478" s="13">
        <f t="shared" si="275"/>
        <v>0</v>
      </c>
      <c r="P478" s="13">
        <f t="shared" si="299"/>
        <v>-400.84597224720835</v>
      </c>
      <c r="Q478" s="13">
        <f t="shared" si="276"/>
        <v>400.84597224720835</v>
      </c>
      <c r="R478" s="13">
        <f t="shared" si="277"/>
        <v>0</v>
      </c>
      <c r="S478" s="13">
        <f t="shared" si="300"/>
        <v>400.84597224720852</v>
      </c>
      <c r="T478">
        <f t="shared" si="278"/>
        <v>103.986</v>
      </c>
      <c r="U478" s="13">
        <f t="shared" si="266"/>
        <v>0</v>
      </c>
      <c r="V478" s="13">
        <f t="shared" si="301"/>
        <v>17593.176195987682</v>
      </c>
      <c r="W478" s="13">
        <f t="shared" si="303"/>
        <v>0</v>
      </c>
      <c r="X478" s="13">
        <f t="shared" si="267"/>
        <v>0</v>
      </c>
      <c r="Y478">
        <f t="shared" si="279"/>
        <v>0</v>
      </c>
      <c r="Z478">
        <f t="shared" si="280"/>
        <v>0</v>
      </c>
      <c r="AA478">
        <f t="shared" si="281"/>
        <v>0</v>
      </c>
      <c r="AB478">
        <f t="shared" si="282"/>
        <v>0</v>
      </c>
      <c r="AC478">
        <f t="shared" si="283"/>
        <v>0</v>
      </c>
      <c r="AD478">
        <f t="shared" si="284"/>
        <v>0</v>
      </c>
      <c r="AE478">
        <f t="shared" si="285"/>
        <v>0</v>
      </c>
      <c r="AF478">
        <f t="shared" si="286"/>
        <v>0</v>
      </c>
      <c r="AG478">
        <f>AG477+AF478</f>
        <v>8827.5043116296547</v>
      </c>
      <c r="AH478" s="13">
        <f>S478-AG478*-1</f>
        <v>9228.3502838768636</v>
      </c>
      <c r="AI478" s="13">
        <f t="shared" si="287"/>
        <v>2261716.1231021523</v>
      </c>
      <c r="AJ478" s="13">
        <f>(R478+AH478)/1000</f>
        <v>9.2283502838768641</v>
      </c>
      <c r="AK478">
        <f t="shared" si="288"/>
        <v>2262.1169690743964</v>
      </c>
      <c r="AL478" s="13">
        <f>V478-AG478</f>
        <v>8765.6718843580275</v>
      </c>
      <c r="BU478" s="13">
        <f t="shared" si="289"/>
        <v>1679.9285049171788</v>
      </c>
      <c r="BV478">
        <f t="shared" si="290"/>
        <v>6719.7140196687151</v>
      </c>
      <c r="BW478">
        <f t="shared" si="291"/>
        <v>1.5272077317428898E-4</v>
      </c>
      <c r="BX478" s="13">
        <f t="shared" si="268"/>
        <v>1679.9285049171788</v>
      </c>
      <c r="BY478">
        <f t="shared" si="292"/>
        <v>1038.1958160388165</v>
      </c>
      <c r="BZ478">
        <f t="shared" si="293"/>
        <v>4152.7832641552659</v>
      </c>
      <c r="CA478">
        <f t="shared" si="294"/>
        <v>9.4381437821710584E-5</v>
      </c>
      <c r="CB478">
        <f t="shared" si="295"/>
        <v>11786215.866952116</v>
      </c>
      <c r="CC478">
        <f t="shared" si="296"/>
        <v>19071546.710278507</v>
      </c>
    </row>
    <row r="479" spans="2:81" x14ac:dyDescent="0.25">
      <c r="B479" s="2" t="s">
        <v>37</v>
      </c>
      <c r="C479" s="2">
        <v>471</v>
      </c>
      <c r="D479" s="2">
        <v>471</v>
      </c>
      <c r="E479" s="2">
        <f t="shared" si="302"/>
        <v>0</v>
      </c>
      <c r="F479" s="7">
        <v>0</v>
      </c>
      <c r="G479" s="13">
        <f t="shared" si="297"/>
        <v>0</v>
      </c>
      <c r="H479" s="13">
        <f t="shared" si="298"/>
        <v>0</v>
      </c>
      <c r="I479" s="13">
        <f t="shared" si="269"/>
        <v>0</v>
      </c>
      <c r="J479" s="19" t="str">
        <f t="shared" si="270"/>
        <v>No</v>
      </c>
      <c r="K479" s="13">
        <f t="shared" si="271"/>
        <v>0</v>
      </c>
      <c r="L479" s="13">
        <f t="shared" si="272"/>
        <v>103.986</v>
      </c>
      <c r="M479" s="13">
        <f t="shared" si="273"/>
        <v>0</v>
      </c>
      <c r="N479" s="13">
        <f t="shared" si="274"/>
        <v>0</v>
      </c>
      <c r="O479" s="13">
        <f t="shared" si="275"/>
        <v>0</v>
      </c>
      <c r="P479" s="13">
        <f t="shared" si="299"/>
        <v>-400.84597224720835</v>
      </c>
      <c r="Q479" s="13">
        <f t="shared" si="276"/>
        <v>400.84597224720835</v>
      </c>
      <c r="R479" s="13">
        <f t="shared" si="277"/>
        <v>0</v>
      </c>
      <c r="S479" s="13">
        <f t="shared" si="300"/>
        <v>400.84597224720852</v>
      </c>
      <c r="T479">
        <f t="shared" si="278"/>
        <v>103.986</v>
      </c>
      <c r="U479" s="13">
        <f t="shared" si="266"/>
        <v>0</v>
      </c>
      <c r="V479" s="13">
        <f t="shared" si="301"/>
        <v>17593.176195987682</v>
      </c>
      <c r="W479" s="13">
        <f t="shared" si="303"/>
        <v>0</v>
      </c>
      <c r="X479" s="13">
        <f t="shared" si="267"/>
        <v>0</v>
      </c>
      <c r="Y479">
        <f t="shared" si="279"/>
        <v>0</v>
      </c>
      <c r="Z479">
        <f t="shared" si="280"/>
        <v>0</v>
      </c>
      <c r="AA479">
        <f t="shared" si="281"/>
        <v>0</v>
      </c>
      <c r="AB479">
        <f t="shared" si="282"/>
        <v>0</v>
      </c>
      <c r="AC479">
        <f t="shared" si="283"/>
        <v>0</v>
      </c>
      <c r="AD479">
        <f t="shared" si="284"/>
        <v>0</v>
      </c>
      <c r="AE479">
        <f t="shared" si="285"/>
        <v>0</v>
      </c>
      <c r="AF479">
        <f t="shared" si="286"/>
        <v>0</v>
      </c>
      <c r="AG479">
        <f>AG478+AF479</f>
        <v>8827.5043116296547</v>
      </c>
      <c r="AH479" s="13">
        <f>S479-AG479*-1</f>
        <v>9228.3502838768636</v>
      </c>
      <c r="AI479" s="13">
        <f t="shared" si="287"/>
        <v>2270944.4733860292</v>
      </c>
      <c r="AJ479" s="13">
        <f>(R479+AH479)/1000</f>
        <v>9.2283502838768641</v>
      </c>
      <c r="AK479">
        <f t="shared" si="288"/>
        <v>2271.3453193582732</v>
      </c>
      <c r="AL479" s="13">
        <f>V479-AG479</f>
        <v>8765.6718843580275</v>
      </c>
      <c r="BU479" s="13">
        <f t="shared" si="289"/>
        <v>1679.9285049171788</v>
      </c>
      <c r="BV479">
        <f t="shared" si="290"/>
        <v>6719.7140196687151</v>
      </c>
      <c r="BW479">
        <f t="shared" si="291"/>
        <v>1.5272077317428898E-4</v>
      </c>
      <c r="BX479" s="13">
        <f t="shared" si="268"/>
        <v>1679.9285049171788</v>
      </c>
      <c r="BY479">
        <f t="shared" si="292"/>
        <v>1038.1958160388165</v>
      </c>
      <c r="BZ479">
        <f t="shared" si="293"/>
        <v>4152.7832641552659</v>
      </c>
      <c r="CA479">
        <f t="shared" si="294"/>
        <v>9.4381437821710584E-5</v>
      </c>
      <c r="CB479">
        <f t="shared" si="295"/>
        <v>11786215.866952116</v>
      </c>
      <c r="CC479">
        <f t="shared" si="296"/>
        <v>19071546.710278507</v>
      </c>
    </row>
    <row r="480" spans="2:81" x14ac:dyDescent="0.25">
      <c r="B480" s="2" t="s">
        <v>37</v>
      </c>
      <c r="C480" s="2">
        <v>472</v>
      </c>
      <c r="D480" s="2">
        <v>472</v>
      </c>
      <c r="E480" s="2">
        <f t="shared" si="302"/>
        <v>0</v>
      </c>
      <c r="F480" s="7">
        <v>0</v>
      </c>
      <c r="G480" s="13">
        <f t="shared" si="297"/>
        <v>0</v>
      </c>
      <c r="H480" s="13">
        <f t="shared" si="298"/>
        <v>0</v>
      </c>
      <c r="I480" s="13">
        <f t="shared" si="269"/>
        <v>0</v>
      </c>
      <c r="J480" s="19" t="str">
        <f t="shared" si="270"/>
        <v>No</v>
      </c>
      <c r="K480" s="13">
        <f t="shared" si="271"/>
        <v>0</v>
      </c>
      <c r="L480" s="13">
        <f t="shared" si="272"/>
        <v>103.986</v>
      </c>
      <c r="M480" s="13">
        <f t="shared" si="273"/>
        <v>0</v>
      </c>
      <c r="N480" s="13">
        <f t="shared" si="274"/>
        <v>0</v>
      </c>
      <c r="O480" s="13">
        <f t="shared" si="275"/>
        <v>0</v>
      </c>
      <c r="P480" s="13">
        <f t="shared" si="299"/>
        <v>-400.84597224720835</v>
      </c>
      <c r="Q480" s="13">
        <f t="shared" si="276"/>
        <v>400.84597224720835</v>
      </c>
      <c r="R480" s="13">
        <f t="shared" si="277"/>
        <v>0</v>
      </c>
      <c r="S480" s="13">
        <f t="shared" si="300"/>
        <v>400.84597224720852</v>
      </c>
      <c r="T480">
        <f t="shared" si="278"/>
        <v>103.986</v>
      </c>
      <c r="U480" s="13">
        <f t="shared" si="266"/>
        <v>0</v>
      </c>
      <c r="V480" s="13">
        <f t="shared" si="301"/>
        <v>17593.176195987682</v>
      </c>
      <c r="W480" s="13">
        <f t="shared" si="303"/>
        <v>0</v>
      </c>
      <c r="X480" s="13">
        <f t="shared" si="267"/>
        <v>0</v>
      </c>
      <c r="Y480">
        <f t="shared" si="279"/>
        <v>0</v>
      </c>
      <c r="Z480">
        <f t="shared" si="280"/>
        <v>0</v>
      </c>
      <c r="AA480">
        <f t="shared" si="281"/>
        <v>0</v>
      </c>
      <c r="AB480">
        <f t="shared" si="282"/>
        <v>0</v>
      </c>
      <c r="AC480">
        <f t="shared" si="283"/>
        <v>0</v>
      </c>
      <c r="AD480">
        <f t="shared" si="284"/>
        <v>0</v>
      </c>
      <c r="AE480">
        <f t="shared" si="285"/>
        <v>0</v>
      </c>
      <c r="AF480">
        <f t="shared" si="286"/>
        <v>0</v>
      </c>
      <c r="AG480">
        <f>AG479+AF480</f>
        <v>8827.5043116296547</v>
      </c>
      <c r="AH480" s="13">
        <f>S480-AG480*-1</f>
        <v>9228.3502838768636</v>
      </c>
      <c r="AI480" s="13">
        <f t="shared" si="287"/>
        <v>2280172.8236699062</v>
      </c>
      <c r="AJ480" s="13">
        <f>(R480+AH480)/1000</f>
        <v>9.2283502838768641</v>
      </c>
      <c r="AK480">
        <f t="shared" si="288"/>
        <v>2280.57366964215</v>
      </c>
      <c r="AL480" s="13">
        <f>V480-AG480</f>
        <v>8765.6718843580275</v>
      </c>
      <c r="BU480" s="13">
        <f t="shared" si="289"/>
        <v>1679.9285049171788</v>
      </c>
      <c r="BV480">
        <f t="shared" si="290"/>
        <v>6719.7140196687151</v>
      </c>
      <c r="BW480">
        <f t="shared" si="291"/>
        <v>1.5272077317428898E-4</v>
      </c>
      <c r="BX480" s="13">
        <f t="shared" si="268"/>
        <v>1679.9285049171788</v>
      </c>
      <c r="BY480">
        <f t="shared" si="292"/>
        <v>1038.1958160388165</v>
      </c>
      <c r="BZ480">
        <f t="shared" si="293"/>
        <v>4152.7832641552659</v>
      </c>
      <c r="CA480">
        <f t="shared" si="294"/>
        <v>9.4381437821710584E-5</v>
      </c>
      <c r="CB480">
        <f t="shared" si="295"/>
        <v>11786215.866952116</v>
      </c>
      <c r="CC480">
        <f t="shared" si="296"/>
        <v>19071546.710278507</v>
      </c>
    </row>
    <row r="481" spans="2:81" x14ac:dyDescent="0.25">
      <c r="B481" s="2" t="s">
        <v>37</v>
      </c>
      <c r="C481" s="2">
        <v>473</v>
      </c>
      <c r="D481" s="2">
        <v>473</v>
      </c>
      <c r="E481" s="2">
        <f t="shared" si="302"/>
        <v>0</v>
      </c>
      <c r="F481" s="7">
        <v>0</v>
      </c>
      <c r="G481" s="13">
        <f t="shared" si="297"/>
        <v>0</v>
      </c>
      <c r="H481" s="13">
        <f t="shared" si="298"/>
        <v>0</v>
      </c>
      <c r="I481" s="13">
        <f t="shared" si="269"/>
        <v>0</v>
      </c>
      <c r="J481" s="19" t="str">
        <f t="shared" si="270"/>
        <v>No</v>
      </c>
      <c r="K481" s="13">
        <f t="shared" si="271"/>
        <v>0</v>
      </c>
      <c r="L481" s="13">
        <f t="shared" si="272"/>
        <v>103.986</v>
      </c>
      <c r="M481" s="13">
        <f t="shared" si="273"/>
        <v>0</v>
      </c>
      <c r="N481" s="13">
        <f t="shared" si="274"/>
        <v>0</v>
      </c>
      <c r="O481" s="13">
        <f t="shared" si="275"/>
        <v>0</v>
      </c>
      <c r="P481" s="13">
        <f t="shared" si="299"/>
        <v>-400.84597224720835</v>
      </c>
      <c r="Q481" s="13">
        <f t="shared" si="276"/>
        <v>400.84597224720835</v>
      </c>
      <c r="R481" s="13">
        <f t="shared" si="277"/>
        <v>0</v>
      </c>
      <c r="S481" s="13">
        <f t="shared" si="300"/>
        <v>400.84597224720852</v>
      </c>
      <c r="T481">
        <f t="shared" si="278"/>
        <v>103.986</v>
      </c>
      <c r="U481" s="13">
        <f t="shared" si="266"/>
        <v>0</v>
      </c>
      <c r="V481" s="13">
        <f t="shared" si="301"/>
        <v>17593.176195987682</v>
      </c>
      <c r="W481" s="13">
        <f t="shared" si="303"/>
        <v>0</v>
      </c>
      <c r="X481" s="13">
        <f t="shared" si="267"/>
        <v>0</v>
      </c>
      <c r="Y481">
        <f t="shared" si="279"/>
        <v>0</v>
      </c>
      <c r="Z481">
        <f t="shared" si="280"/>
        <v>0</v>
      </c>
      <c r="AA481">
        <f t="shared" si="281"/>
        <v>0</v>
      </c>
      <c r="AB481">
        <f t="shared" si="282"/>
        <v>0</v>
      </c>
      <c r="AC481">
        <f t="shared" si="283"/>
        <v>0</v>
      </c>
      <c r="AD481">
        <f t="shared" si="284"/>
        <v>0</v>
      </c>
      <c r="AE481">
        <f t="shared" si="285"/>
        <v>0</v>
      </c>
      <c r="AF481">
        <f t="shared" si="286"/>
        <v>0</v>
      </c>
      <c r="AG481">
        <f>AG480+AF481</f>
        <v>8827.5043116296547</v>
      </c>
      <c r="AH481" s="13">
        <f>S481-AG481*-1</f>
        <v>9228.3502838768636</v>
      </c>
      <c r="AI481" s="13">
        <f t="shared" si="287"/>
        <v>2289401.1739537832</v>
      </c>
      <c r="AJ481" s="13">
        <f>(R481+AH481)/1000</f>
        <v>9.2283502838768641</v>
      </c>
      <c r="AK481">
        <f t="shared" si="288"/>
        <v>2289.8020199260268</v>
      </c>
      <c r="AL481" s="13">
        <f>V481-AG481</f>
        <v>8765.6718843580275</v>
      </c>
      <c r="BU481" s="13">
        <f t="shared" si="289"/>
        <v>1679.9285049171788</v>
      </c>
      <c r="BV481">
        <f t="shared" si="290"/>
        <v>6719.7140196687151</v>
      </c>
      <c r="BW481">
        <f t="shared" si="291"/>
        <v>1.5272077317428898E-4</v>
      </c>
      <c r="BX481" s="13">
        <f t="shared" si="268"/>
        <v>1679.9285049171788</v>
      </c>
      <c r="BY481">
        <f t="shared" si="292"/>
        <v>1038.1958160388165</v>
      </c>
      <c r="BZ481">
        <f t="shared" si="293"/>
        <v>4152.7832641552659</v>
      </c>
      <c r="CA481">
        <f t="shared" si="294"/>
        <v>9.4381437821710584E-5</v>
      </c>
      <c r="CB481">
        <f t="shared" si="295"/>
        <v>11786215.866952116</v>
      </c>
      <c r="CC481">
        <f t="shared" si="296"/>
        <v>19071546.710278507</v>
      </c>
    </row>
    <row r="482" spans="2:81" x14ac:dyDescent="0.25">
      <c r="B482" s="2" t="s">
        <v>37</v>
      </c>
      <c r="C482" s="2">
        <v>474</v>
      </c>
      <c r="D482" s="2">
        <v>474</v>
      </c>
      <c r="E482" s="2">
        <f t="shared" si="302"/>
        <v>0</v>
      </c>
      <c r="F482" s="7">
        <v>0</v>
      </c>
      <c r="G482" s="13">
        <f t="shared" si="297"/>
        <v>0</v>
      </c>
      <c r="H482" s="13">
        <f t="shared" si="298"/>
        <v>0</v>
      </c>
      <c r="I482" s="13">
        <f t="shared" si="269"/>
        <v>0</v>
      </c>
      <c r="J482" s="19" t="str">
        <f t="shared" si="270"/>
        <v>No</v>
      </c>
      <c r="K482" s="13">
        <f t="shared" si="271"/>
        <v>0</v>
      </c>
      <c r="L482" s="13">
        <f t="shared" si="272"/>
        <v>103.986</v>
      </c>
      <c r="M482" s="13">
        <f t="shared" si="273"/>
        <v>0</v>
      </c>
      <c r="N482" s="13">
        <f t="shared" si="274"/>
        <v>0</v>
      </c>
      <c r="O482" s="13">
        <f t="shared" si="275"/>
        <v>0</v>
      </c>
      <c r="P482" s="13">
        <f t="shared" si="299"/>
        <v>-400.84597224720835</v>
      </c>
      <c r="Q482" s="13">
        <f t="shared" si="276"/>
        <v>400.84597224720835</v>
      </c>
      <c r="R482" s="13">
        <f t="shared" si="277"/>
        <v>0</v>
      </c>
      <c r="S482" s="13">
        <f t="shared" si="300"/>
        <v>400.84597224720852</v>
      </c>
      <c r="T482">
        <f t="shared" si="278"/>
        <v>103.986</v>
      </c>
      <c r="U482" s="13">
        <f t="shared" si="266"/>
        <v>0</v>
      </c>
      <c r="V482" s="13">
        <f t="shared" si="301"/>
        <v>17593.176195987682</v>
      </c>
      <c r="W482" s="13">
        <f t="shared" si="303"/>
        <v>0</v>
      </c>
      <c r="X482" s="13">
        <f t="shared" si="267"/>
        <v>0</v>
      </c>
      <c r="Y482">
        <f t="shared" si="279"/>
        <v>0</v>
      </c>
      <c r="Z482">
        <f t="shared" si="280"/>
        <v>0</v>
      </c>
      <c r="AA482">
        <f t="shared" si="281"/>
        <v>0</v>
      </c>
      <c r="AB482">
        <f t="shared" si="282"/>
        <v>0</v>
      </c>
      <c r="AC482">
        <f t="shared" si="283"/>
        <v>0</v>
      </c>
      <c r="AD482">
        <f t="shared" si="284"/>
        <v>0</v>
      </c>
      <c r="AE482">
        <f t="shared" si="285"/>
        <v>0</v>
      </c>
      <c r="AF482">
        <f t="shared" si="286"/>
        <v>0</v>
      </c>
      <c r="AG482">
        <f>AG481+AF482</f>
        <v>8827.5043116296547</v>
      </c>
      <c r="AH482" s="13">
        <f>S482-AG482*-1</f>
        <v>9228.3502838768636</v>
      </c>
      <c r="AI482" s="13">
        <f t="shared" si="287"/>
        <v>2298629.5242376602</v>
      </c>
      <c r="AJ482" s="13">
        <f>(R482+AH482)/1000</f>
        <v>9.2283502838768641</v>
      </c>
      <c r="AK482">
        <f t="shared" si="288"/>
        <v>2299.0303702099036</v>
      </c>
      <c r="AL482" s="13">
        <f>V482-AG482</f>
        <v>8765.6718843580275</v>
      </c>
      <c r="BU482" s="13">
        <f t="shared" si="289"/>
        <v>1679.9285049171788</v>
      </c>
      <c r="BV482">
        <f t="shared" si="290"/>
        <v>6719.7140196687151</v>
      </c>
      <c r="BW482">
        <f t="shared" si="291"/>
        <v>1.5272077317428898E-4</v>
      </c>
      <c r="BX482" s="13">
        <f t="shared" si="268"/>
        <v>1679.9285049171788</v>
      </c>
      <c r="BY482">
        <f t="shared" si="292"/>
        <v>1038.1958160388165</v>
      </c>
      <c r="BZ482">
        <f t="shared" si="293"/>
        <v>4152.7832641552659</v>
      </c>
      <c r="CA482">
        <f t="shared" si="294"/>
        <v>9.4381437821710584E-5</v>
      </c>
      <c r="CB482">
        <f t="shared" si="295"/>
        <v>11786215.866952116</v>
      </c>
      <c r="CC482">
        <f t="shared" si="296"/>
        <v>19071546.710278507</v>
      </c>
    </row>
    <row r="483" spans="2:81" x14ac:dyDescent="0.25">
      <c r="B483" s="2" t="s">
        <v>37</v>
      </c>
      <c r="C483" s="2">
        <v>475</v>
      </c>
      <c r="D483" s="2">
        <v>475</v>
      </c>
      <c r="E483" s="2">
        <f t="shared" si="302"/>
        <v>0</v>
      </c>
      <c r="F483" s="7">
        <v>0</v>
      </c>
      <c r="G483" s="13">
        <f t="shared" si="297"/>
        <v>0</v>
      </c>
      <c r="H483" s="13">
        <f t="shared" si="298"/>
        <v>0</v>
      </c>
      <c r="I483" s="13">
        <f t="shared" si="269"/>
        <v>0</v>
      </c>
      <c r="J483" s="19" t="str">
        <f t="shared" si="270"/>
        <v>No</v>
      </c>
      <c r="K483" s="13">
        <f t="shared" si="271"/>
        <v>0</v>
      </c>
      <c r="L483" s="13">
        <f t="shared" si="272"/>
        <v>103.986</v>
      </c>
      <c r="M483" s="13">
        <f t="shared" si="273"/>
        <v>0</v>
      </c>
      <c r="N483" s="13">
        <f t="shared" si="274"/>
        <v>0</v>
      </c>
      <c r="O483" s="13">
        <f t="shared" si="275"/>
        <v>0</v>
      </c>
      <c r="P483" s="13">
        <f t="shared" si="299"/>
        <v>-400.84597224720835</v>
      </c>
      <c r="Q483" s="13">
        <f t="shared" si="276"/>
        <v>400.84597224720835</v>
      </c>
      <c r="R483" s="13">
        <f t="shared" si="277"/>
        <v>0</v>
      </c>
      <c r="S483" s="13">
        <f t="shared" si="300"/>
        <v>400.84597224720852</v>
      </c>
      <c r="T483">
        <f t="shared" si="278"/>
        <v>103.986</v>
      </c>
      <c r="U483" s="13">
        <f t="shared" si="266"/>
        <v>0</v>
      </c>
      <c r="V483" s="13">
        <f t="shared" si="301"/>
        <v>17593.176195987682</v>
      </c>
      <c r="W483" s="13">
        <f t="shared" si="303"/>
        <v>0</v>
      </c>
      <c r="X483" s="13">
        <f t="shared" si="267"/>
        <v>0</v>
      </c>
      <c r="Y483">
        <f t="shared" si="279"/>
        <v>0</v>
      </c>
      <c r="Z483">
        <f t="shared" si="280"/>
        <v>0</v>
      </c>
      <c r="AA483">
        <f t="shared" si="281"/>
        <v>0</v>
      </c>
      <c r="AB483">
        <f t="shared" si="282"/>
        <v>0</v>
      </c>
      <c r="AC483">
        <f t="shared" si="283"/>
        <v>0</v>
      </c>
      <c r="AD483">
        <f t="shared" si="284"/>
        <v>0</v>
      </c>
      <c r="AE483">
        <f t="shared" si="285"/>
        <v>0</v>
      </c>
      <c r="AF483">
        <f t="shared" si="286"/>
        <v>0</v>
      </c>
      <c r="AG483">
        <f>AG482+AF483</f>
        <v>8827.5043116296547</v>
      </c>
      <c r="AH483" s="13">
        <f>S483-AG483*-1</f>
        <v>9228.3502838768636</v>
      </c>
      <c r="AI483" s="13">
        <f t="shared" si="287"/>
        <v>2307857.8745215372</v>
      </c>
      <c r="AJ483" s="13">
        <f>(R483+AH483)/1000</f>
        <v>9.2283502838768641</v>
      </c>
      <c r="AK483">
        <f t="shared" si="288"/>
        <v>2308.2587204937804</v>
      </c>
      <c r="AL483" s="13">
        <f>V483-AG483</f>
        <v>8765.6718843580275</v>
      </c>
      <c r="BU483" s="13">
        <f t="shared" si="289"/>
        <v>1679.9285049171788</v>
      </c>
      <c r="BV483">
        <f t="shared" si="290"/>
        <v>6719.7140196687151</v>
      </c>
      <c r="BW483">
        <f t="shared" si="291"/>
        <v>1.5272077317428898E-4</v>
      </c>
      <c r="BX483" s="13">
        <f t="shared" si="268"/>
        <v>1679.9285049171788</v>
      </c>
      <c r="BY483">
        <f t="shared" si="292"/>
        <v>1038.1958160388165</v>
      </c>
      <c r="BZ483">
        <f t="shared" si="293"/>
        <v>4152.7832641552659</v>
      </c>
      <c r="CA483">
        <f t="shared" si="294"/>
        <v>9.4381437821710584E-5</v>
      </c>
      <c r="CB483">
        <f t="shared" si="295"/>
        <v>11786215.866952116</v>
      </c>
      <c r="CC483">
        <f t="shared" si="296"/>
        <v>19071546.710278507</v>
      </c>
    </row>
    <row r="484" spans="2:81" x14ac:dyDescent="0.25">
      <c r="B484" s="2" t="s">
        <v>37</v>
      </c>
      <c r="C484" s="2">
        <v>476</v>
      </c>
      <c r="D484" s="2">
        <v>476</v>
      </c>
      <c r="E484" s="2">
        <f t="shared" si="302"/>
        <v>0</v>
      </c>
      <c r="F484" s="7">
        <v>0</v>
      </c>
      <c r="G484" s="13">
        <f t="shared" si="297"/>
        <v>0</v>
      </c>
      <c r="H484" s="13">
        <f t="shared" si="298"/>
        <v>0</v>
      </c>
      <c r="I484" s="13">
        <f t="shared" si="269"/>
        <v>0</v>
      </c>
      <c r="J484" s="19" t="str">
        <f t="shared" si="270"/>
        <v>No</v>
      </c>
      <c r="K484" s="13">
        <f t="shared" si="271"/>
        <v>0</v>
      </c>
      <c r="L484" s="13">
        <f t="shared" si="272"/>
        <v>103.986</v>
      </c>
      <c r="M484" s="13">
        <f t="shared" si="273"/>
        <v>0</v>
      </c>
      <c r="N484" s="13">
        <f t="shared" si="274"/>
        <v>0</v>
      </c>
      <c r="O484" s="13">
        <f t="shared" si="275"/>
        <v>0</v>
      </c>
      <c r="P484" s="13">
        <f t="shared" si="299"/>
        <v>-400.84597224720835</v>
      </c>
      <c r="Q484" s="13">
        <f t="shared" si="276"/>
        <v>400.84597224720835</v>
      </c>
      <c r="R484" s="13">
        <f t="shared" si="277"/>
        <v>0</v>
      </c>
      <c r="S484" s="13">
        <f t="shared" si="300"/>
        <v>400.84597224720852</v>
      </c>
      <c r="T484">
        <f t="shared" si="278"/>
        <v>103.986</v>
      </c>
      <c r="U484" s="13">
        <f t="shared" si="266"/>
        <v>0</v>
      </c>
      <c r="V484" s="13">
        <f t="shared" si="301"/>
        <v>17593.176195987682</v>
      </c>
      <c r="W484" s="13">
        <f t="shared" si="303"/>
        <v>0</v>
      </c>
      <c r="X484" s="13">
        <f t="shared" si="267"/>
        <v>0</v>
      </c>
      <c r="Y484">
        <f t="shared" si="279"/>
        <v>0</v>
      </c>
      <c r="Z484">
        <f t="shared" si="280"/>
        <v>0</v>
      </c>
      <c r="AA484">
        <f t="shared" si="281"/>
        <v>0</v>
      </c>
      <c r="AB484">
        <f t="shared" si="282"/>
        <v>0</v>
      </c>
      <c r="AC484">
        <f t="shared" si="283"/>
        <v>0</v>
      </c>
      <c r="AD484">
        <f t="shared" si="284"/>
        <v>0</v>
      </c>
      <c r="AE484">
        <f t="shared" si="285"/>
        <v>0</v>
      </c>
      <c r="AF484">
        <f t="shared" si="286"/>
        <v>0</v>
      </c>
      <c r="AG484">
        <f>AG483+AF484</f>
        <v>8827.5043116296547</v>
      </c>
      <c r="AH484" s="13">
        <f>S484-AG484*-1</f>
        <v>9228.3502838768636</v>
      </c>
      <c r="AI484" s="13">
        <f t="shared" si="287"/>
        <v>2317086.2248054142</v>
      </c>
      <c r="AJ484" s="13">
        <f>(R484+AH484)/1000</f>
        <v>9.2283502838768641</v>
      </c>
      <c r="AK484">
        <f t="shared" si="288"/>
        <v>2317.4870707776572</v>
      </c>
      <c r="AL484" s="13">
        <f>V484-AG484</f>
        <v>8765.6718843580275</v>
      </c>
      <c r="BU484" s="13">
        <f t="shared" si="289"/>
        <v>1679.9285049171788</v>
      </c>
      <c r="BV484">
        <f t="shared" si="290"/>
        <v>6719.7140196687151</v>
      </c>
      <c r="BW484">
        <f t="shared" si="291"/>
        <v>1.5272077317428898E-4</v>
      </c>
      <c r="BX484" s="13">
        <f t="shared" si="268"/>
        <v>1679.9285049171788</v>
      </c>
      <c r="BY484">
        <f t="shared" si="292"/>
        <v>1038.1958160388165</v>
      </c>
      <c r="BZ484">
        <f t="shared" si="293"/>
        <v>4152.7832641552659</v>
      </c>
      <c r="CA484">
        <f t="shared" si="294"/>
        <v>9.4381437821710584E-5</v>
      </c>
      <c r="CB484">
        <f t="shared" si="295"/>
        <v>11786215.866952116</v>
      </c>
      <c r="CC484">
        <f t="shared" si="296"/>
        <v>19071546.710278507</v>
      </c>
    </row>
    <row r="485" spans="2:81" x14ac:dyDescent="0.25">
      <c r="B485" s="2" t="s">
        <v>37</v>
      </c>
      <c r="C485" s="2">
        <v>477</v>
      </c>
      <c r="D485" s="2">
        <v>477</v>
      </c>
      <c r="E485" s="2">
        <f t="shared" si="302"/>
        <v>0</v>
      </c>
      <c r="F485" s="7">
        <v>0</v>
      </c>
      <c r="G485" s="13">
        <f t="shared" si="297"/>
        <v>0</v>
      </c>
      <c r="H485" s="13">
        <f t="shared" si="298"/>
        <v>0</v>
      </c>
      <c r="I485" s="13">
        <f t="shared" si="269"/>
        <v>0</v>
      </c>
      <c r="J485" s="19" t="str">
        <f t="shared" si="270"/>
        <v>No</v>
      </c>
      <c r="K485" s="13">
        <f t="shared" si="271"/>
        <v>0</v>
      </c>
      <c r="L485" s="13">
        <f t="shared" si="272"/>
        <v>103.986</v>
      </c>
      <c r="M485" s="13">
        <f t="shared" si="273"/>
        <v>0</v>
      </c>
      <c r="N485" s="13">
        <f t="shared" si="274"/>
        <v>0</v>
      </c>
      <c r="O485" s="13">
        <f t="shared" si="275"/>
        <v>0</v>
      </c>
      <c r="P485" s="13">
        <f t="shared" si="299"/>
        <v>-400.84597224720835</v>
      </c>
      <c r="Q485" s="13">
        <f t="shared" si="276"/>
        <v>400.84597224720835</v>
      </c>
      <c r="R485" s="13">
        <f t="shared" si="277"/>
        <v>0</v>
      </c>
      <c r="S485" s="13">
        <f t="shared" si="300"/>
        <v>400.84597224720852</v>
      </c>
      <c r="T485">
        <f t="shared" si="278"/>
        <v>103.986</v>
      </c>
      <c r="U485" s="13">
        <f t="shared" si="266"/>
        <v>0</v>
      </c>
      <c r="V485" s="13">
        <f t="shared" si="301"/>
        <v>17593.176195987682</v>
      </c>
      <c r="W485" s="13">
        <f t="shared" si="303"/>
        <v>0</v>
      </c>
      <c r="X485" s="13">
        <f t="shared" si="267"/>
        <v>0</v>
      </c>
      <c r="Y485">
        <f t="shared" si="279"/>
        <v>0</v>
      </c>
      <c r="Z485">
        <f t="shared" si="280"/>
        <v>0</v>
      </c>
      <c r="AA485">
        <f t="shared" si="281"/>
        <v>0</v>
      </c>
      <c r="AB485">
        <f t="shared" si="282"/>
        <v>0</v>
      </c>
      <c r="AC485">
        <f t="shared" si="283"/>
        <v>0</v>
      </c>
      <c r="AD485">
        <f t="shared" si="284"/>
        <v>0</v>
      </c>
      <c r="AE485">
        <f t="shared" si="285"/>
        <v>0</v>
      </c>
      <c r="AF485">
        <f t="shared" si="286"/>
        <v>0</v>
      </c>
      <c r="AG485">
        <f>AG484+AF485</f>
        <v>8827.5043116296547</v>
      </c>
      <c r="AH485" s="13">
        <f>S485-AG485*-1</f>
        <v>9228.3502838768636</v>
      </c>
      <c r="AI485" s="13">
        <f t="shared" si="287"/>
        <v>2326314.5750892912</v>
      </c>
      <c r="AJ485" s="13">
        <f>(R485+AH485)/1000</f>
        <v>9.2283502838768641</v>
      </c>
      <c r="AK485">
        <f t="shared" si="288"/>
        <v>2326.715421061534</v>
      </c>
      <c r="AL485" s="13">
        <f>V485-AG485</f>
        <v>8765.6718843580275</v>
      </c>
      <c r="BU485" s="13">
        <f t="shared" si="289"/>
        <v>1679.9285049171788</v>
      </c>
      <c r="BV485">
        <f t="shared" si="290"/>
        <v>6719.7140196687151</v>
      </c>
      <c r="BW485">
        <f t="shared" si="291"/>
        <v>1.5272077317428898E-4</v>
      </c>
      <c r="BX485" s="13">
        <f t="shared" si="268"/>
        <v>1679.9285049171788</v>
      </c>
      <c r="BY485">
        <f t="shared" si="292"/>
        <v>1038.1958160388165</v>
      </c>
      <c r="BZ485">
        <f t="shared" si="293"/>
        <v>4152.7832641552659</v>
      </c>
      <c r="CA485">
        <f t="shared" si="294"/>
        <v>9.4381437821710584E-5</v>
      </c>
      <c r="CB485">
        <f t="shared" si="295"/>
        <v>11786215.866952116</v>
      </c>
      <c r="CC485">
        <f t="shared" si="296"/>
        <v>19071546.710278507</v>
      </c>
    </row>
    <row r="486" spans="2:81" x14ac:dyDescent="0.25">
      <c r="B486" s="2" t="s">
        <v>37</v>
      </c>
      <c r="C486" s="2">
        <v>478</v>
      </c>
      <c r="D486" s="2">
        <v>478</v>
      </c>
      <c r="E486" s="2">
        <f t="shared" si="302"/>
        <v>0</v>
      </c>
      <c r="F486" s="7">
        <v>0</v>
      </c>
      <c r="G486" s="13">
        <f t="shared" si="297"/>
        <v>0</v>
      </c>
      <c r="H486" s="13">
        <f t="shared" si="298"/>
        <v>0</v>
      </c>
      <c r="I486" s="13">
        <f t="shared" si="269"/>
        <v>0</v>
      </c>
      <c r="J486" s="19" t="str">
        <f t="shared" si="270"/>
        <v>No</v>
      </c>
      <c r="K486" s="13">
        <f t="shared" si="271"/>
        <v>0</v>
      </c>
      <c r="L486" s="13">
        <f t="shared" si="272"/>
        <v>103.986</v>
      </c>
      <c r="M486" s="13">
        <f t="shared" si="273"/>
        <v>0</v>
      </c>
      <c r="N486" s="13">
        <f t="shared" si="274"/>
        <v>0</v>
      </c>
      <c r="O486" s="13">
        <f t="shared" si="275"/>
        <v>0</v>
      </c>
      <c r="P486" s="13">
        <f t="shared" si="299"/>
        <v>-400.84597224720835</v>
      </c>
      <c r="Q486" s="13">
        <f t="shared" si="276"/>
        <v>400.84597224720835</v>
      </c>
      <c r="R486" s="13">
        <f t="shared" si="277"/>
        <v>0</v>
      </c>
      <c r="S486" s="13">
        <f t="shared" si="300"/>
        <v>400.84597224720852</v>
      </c>
      <c r="T486">
        <f t="shared" si="278"/>
        <v>103.986</v>
      </c>
      <c r="U486" s="13">
        <f t="shared" si="266"/>
        <v>0</v>
      </c>
      <c r="V486" s="13">
        <f t="shared" si="301"/>
        <v>17593.176195987682</v>
      </c>
      <c r="W486" s="13">
        <f t="shared" si="303"/>
        <v>0</v>
      </c>
      <c r="X486" s="13">
        <f t="shared" si="267"/>
        <v>0</v>
      </c>
      <c r="Y486">
        <f t="shared" si="279"/>
        <v>0</v>
      </c>
      <c r="Z486">
        <f t="shared" si="280"/>
        <v>0</v>
      </c>
      <c r="AA486">
        <f t="shared" si="281"/>
        <v>0</v>
      </c>
      <c r="AB486">
        <f t="shared" si="282"/>
        <v>0</v>
      </c>
      <c r="AC486">
        <f t="shared" si="283"/>
        <v>0</v>
      </c>
      <c r="AD486">
        <f t="shared" si="284"/>
        <v>0</v>
      </c>
      <c r="AE486">
        <f t="shared" si="285"/>
        <v>0</v>
      </c>
      <c r="AF486">
        <f t="shared" si="286"/>
        <v>0</v>
      </c>
      <c r="AG486">
        <f>AG485+AF486</f>
        <v>8827.5043116296547</v>
      </c>
      <c r="AH486" s="13">
        <f>S486-AG486*-1</f>
        <v>9228.3502838768636</v>
      </c>
      <c r="AI486" s="13">
        <f t="shared" si="287"/>
        <v>2335542.9253731682</v>
      </c>
      <c r="AJ486" s="13">
        <f>(R486+AH486)/1000</f>
        <v>9.2283502838768641</v>
      </c>
      <c r="AK486">
        <f t="shared" si="288"/>
        <v>2335.9437713454108</v>
      </c>
      <c r="AL486" s="13">
        <f>V486-AG486</f>
        <v>8765.6718843580275</v>
      </c>
      <c r="BU486" s="13">
        <f t="shared" si="289"/>
        <v>1679.9285049171788</v>
      </c>
      <c r="BV486">
        <f t="shared" si="290"/>
        <v>6719.7140196687151</v>
      </c>
      <c r="BW486">
        <f t="shared" si="291"/>
        <v>1.5272077317428898E-4</v>
      </c>
      <c r="BX486" s="13">
        <f t="shared" si="268"/>
        <v>1679.9285049171788</v>
      </c>
      <c r="BY486">
        <f t="shared" si="292"/>
        <v>1038.1958160388165</v>
      </c>
      <c r="BZ486">
        <f t="shared" si="293"/>
        <v>4152.7832641552659</v>
      </c>
      <c r="CA486">
        <f t="shared" si="294"/>
        <v>9.4381437821710584E-5</v>
      </c>
      <c r="CB486">
        <f t="shared" si="295"/>
        <v>11786215.866952116</v>
      </c>
      <c r="CC486">
        <f t="shared" si="296"/>
        <v>19071546.710278507</v>
      </c>
    </row>
    <row r="487" spans="2:81" x14ac:dyDescent="0.25">
      <c r="B487" s="2" t="s">
        <v>37</v>
      </c>
      <c r="C487" s="2">
        <v>479</v>
      </c>
      <c r="D487" s="2">
        <v>479</v>
      </c>
      <c r="E487" s="2">
        <f t="shared" si="302"/>
        <v>0</v>
      </c>
      <c r="F487" s="7">
        <v>0</v>
      </c>
      <c r="G487" s="13">
        <f t="shared" si="297"/>
        <v>0</v>
      </c>
      <c r="H487" s="13">
        <f t="shared" si="298"/>
        <v>0</v>
      </c>
      <c r="I487" s="13">
        <f t="shared" si="269"/>
        <v>0</v>
      </c>
      <c r="J487" s="19" t="str">
        <f t="shared" si="270"/>
        <v>No</v>
      </c>
      <c r="K487" s="13">
        <f t="shared" si="271"/>
        <v>0</v>
      </c>
      <c r="L487" s="13">
        <f t="shared" si="272"/>
        <v>103.986</v>
      </c>
      <c r="M487" s="13">
        <f t="shared" si="273"/>
        <v>0</v>
      </c>
      <c r="N487" s="13">
        <f t="shared" si="274"/>
        <v>0</v>
      </c>
      <c r="O487" s="13">
        <f t="shared" si="275"/>
        <v>0</v>
      </c>
      <c r="P487" s="13">
        <f t="shared" si="299"/>
        <v>-400.84597224720835</v>
      </c>
      <c r="Q487" s="13">
        <f t="shared" si="276"/>
        <v>400.84597224720835</v>
      </c>
      <c r="R487" s="13">
        <f t="shared" si="277"/>
        <v>0</v>
      </c>
      <c r="S487" s="13">
        <f t="shared" si="300"/>
        <v>400.84597224720852</v>
      </c>
      <c r="T487">
        <f t="shared" si="278"/>
        <v>103.986</v>
      </c>
      <c r="U487" s="13">
        <f t="shared" si="266"/>
        <v>0</v>
      </c>
      <c r="V487" s="13">
        <f t="shared" si="301"/>
        <v>17593.176195987682</v>
      </c>
      <c r="W487" s="13">
        <f t="shared" si="303"/>
        <v>0</v>
      </c>
      <c r="X487" s="13">
        <f t="shared" si="267"/>
        <v>0</v>
      </c>
      <c r="Y487">
        <f t="shared" si="279"/>
        <v>0</v>
      </c>
      <c r="Z487">
        <f t="shared" si="280"/>
        <v>0</v>
      </c>
      <c r="AA487">
        <f t="shared" si="281"/>
        <v>0</v>
      </c>
      <c r="AB487">
        <f t="shared" si="282"/>
        <v>0</v>
      </c>
      <c r="AC487">
        <f t="shared" si="283"/>
        <v>0</v>
      </c>
      <c r="AD487">
        <f t="shared" si="284"/>
        <v>0</v>
      </c>
      <c r="AE487">
        <f t="shared" si="285"/>
        <v>0</v>
      </c>
      <c r="AF487">
        <f t="shared" si="286"/>
        <v>0</v>
      </c>
      <c r="AG487">
        <f>AG486+AF487</f>
        <v>8827.5043116296547</v>
      </c>
      <c r="AH487" s="13">
        <f>S487-AG487*-1</f>
        <v>9228.3502838768636</v>
      </c>
      <c r="AI487" s="13">
        <f t="shared" si="287"/>
        <v>2344771.2756570452</v>
      </c>
      <c r="AJ487" s="13">
        <f>(R487+AH487)/1000</f>
        <v>9.2283502838768641</v>
      </c>
      <c r="AK487">
        <f t="shared" si="288"/>
        <v>2345.1721216292876</v>
      </c>
      <c r="AL487" s="13">
        <f>V487-AG487</f>
        <v>8765.6718843580275</v>
      </c>
      <c r="BU487" s="13">
        <f t="shared" si="289"/>
        <v>1679.9285049171788</v>
      </c>
      <c r="BV487">
        <f t="shared" si="290"/>
        <v>6719.7140196687151</v>
      </c>
      <c r="BW487">
        <f t="shared" si="291"/>
        <v>1.5272077317428898E-4</v>
      </c>
      <c r="BX487" s="13">
        <f t="shared" si="268"/>
        <v>1679.9285049171788</v>
      </c>
      <c r="BY487">
        <f t="shared" si="292"/>
        <v>1038.1958160388165</v>
      </c>
      <c r="BZ487">
        <f t="shared" si="293"/>
        <v>4152.7832641552659</v>
      </c>
      <c r="CA487">
        <f t="shared" si="294"/>
        <v>9.4381437821710584E-5</v>
      </c>
      <c r="CB487">
        <f t="shared" si="295"/>
        <v>11786215.866952116</v>
      </c>
      <c r="CC487">
        <f t="shared" si="296"/>
        <v>19071546.710278507</v>
      </c>
    </row>
    <row r="488" spans="2:81" x14ac:dyDescent="0.25">
      <c r="B488" s="2" t="s">
        <v>37</v>
      </c>
      <c r="C488" s="2">
        <v>480</v>
      </c>
      <c r="D488" s="2">
        <v>480</v>
      </c>
      <c r="E488" s="2">
        <f t="shared" si="302"/>
        <v>0</v>
      </c>
      <c r="F488" s="7">
        <v>0</v>
      </c>
      <c r="G488" s="13">
        <f t="shared" si="297"/>
        <v>0</v>
      </c>
      <c r="H488" s="13">
        <f t="shared" si="298"/>
        <v>0</v>
      </c>
      <c r="I488" s="13">
        <f t="shared" si="269"/>
        <v>0</v>
      </c>
      <c r="J488" s="19" t="str">
        <f t="shared" si="270"/>
        <v>No</v>
      </c>
      <c r="K488" s="13">
        <f t="shared" si="271"/>
        <v>0</v>
      </c>
      <c r="L488" s="13">
        <f t="shared" si="272"/>
        <v>103.986</v>
      </c>
      <c r="M488" s="13">
        <f t="shared" si="273"/>
        <v>0</v>
      </c>
      <c r="N488" s="13">
        <f t="shared" si="274"/>
        <v>0</v>
      </c>
      <c r="O488" s="13">
        <f t="shared" si="275"/>
        <v>0</v>
      </c>
      <c r="P488" s="13">
        <f t="shared" si="299"/>
        <v>-400.84597224720835</v>
      </c>
      <c r="Q488" s="13">
        <f t="shared" si="276"/>
        <v>400.84597224720835</v>
      </c>
      <c r="R488" s="13">
        <f t="shared" si="277"/>
        <v>0</v>
      </c>
      <c r="S488" s="13">
        <f t="shared" si="300"/>
        <v>400.84597224720852</v>
      </c>
      <c r="T488">
        <f t="shared" si="278"/>
        <v>103.986</v>
      </c>
      <c r="U488" s="13">
        <f t="shared" si="266"/>
        <v>0</v>
      </c>
      <c r="V488" s="13">
        <f t="shared" si="301"/>
        <v>17593.176195987682</v>
      </c>
      <c r="W488" s="13">
        <f t="shared" si="303"/>
        <v>0</v>
      </c>
      <c r="X488" s="13">
        <f t="shared" si="267"/>
        <v>0</v>
      </c>
      <c r="Y488">
        <f t="shared" si="279"/>
        <v>0</v>
      </c>
      <c r="Z488">
        <f t="shared" si="280"/>
        <v>0</v>
      </c>
      <c r="AA488">
        <f t="shared" si="281"/>
        <v>0</v>
      </c>
      <c r="AB488">
        <f t="shared" si="282"/>
        <v>0</v>
      </c>
      <c r="AC488">
        <f t="shared" si="283"/>
        <v>0</v>
      </c>
      <c r="AD488">
        <f t="shared" si="284"/>
        <v>0</v>
      </c>
      <c r="AE488">
        <f t="shared" si="285"/>
        <v>0</v>
      </c>
      <c r="AF488">
        <f t="shared" si="286"/>
        <v>0</v>
      </c>
      <c r="AG488">
        <f>AG487+AF488</f>
        <v>8827.5043116296547</v>
      </c>
      <c r="AH488" s="13">
        <f>S488-AG488*-1</f>
        <v>9228.3502838768636</v>
      </c>
      <c r="AI488" s="13">
        <f t="shared" si="287"/>
        <v>2353999.6259409222</v>
      </c>
      <c r="AJ488" s="13">
        <f>(R488+AH488)/1000</f>
        <v>9.2283502838768641</v>
      </c>
      <c r="AK488">
        <f t="shared" si="288"/>
        <v>2354.4004719131644</v>
      </c>
      <c r="AL488" s="13">
        <f>V488-AG488</f>
        <v>8765.6718843580275</v>
      </c>
      <c r="BU488" s="13">
        <f t="shared" si="289"/>
        <v>1679.9285049171788</v>
      </c>
      <c r="BV488">
        <f t="shared" si="290"/>
        <v>6719.7140196687151</v>
      </c>
      <c r="BW488">
        <f t="shared" si="291"/>
        <v>1.5272077317428898E-4</v>
      </c>
      <c r="BX488" s="13">
        <f t="shared" si="268"/>
        <v>1679.9285049171788</v>
      </c>
      <c r="BY488">
        <f t="shared" si="292"/>
        <v>1038.1958160388165</v>
      </c>
      <c r="BZ488">
        <f t="shared" si="293"/>
        <v>4152.7832641552659</v>
      </c>
      <c r="CA488">
        <f t="shared" si="294"/>
        <v>9.4381437821710584E-5</v>
      </c>
      <c r="CB488">
        <f t="shared" si="295"/>
        <v>11786215.866952116</v>
      </c>
      <c r="CC488">
        <f t="shared" si="296"/>
        <v>19071546.710278507</v>
      </c>
    </row>
    <row r="489" spans="2:81" x14ac:dyDescent="0.25">
      <c r="B489" s="2" t="s">
        <v>37</v>
      </c>
      <c r="C489" s="2">
        <v>481</v>
      </c>
      <c r="D489" s="2">
        <v>481</v>
      </c>
      <c r="E489" s="2">
        <f t="shared" si="302"/>
        <v>0</v>
      </c>
      <c r="F489" s="7">
        <v>0</v>
      </c>
      <c r="G489" s="13">
        <f t="shared" si="297"/>
        <v>0</v>
      </c>
      <c r="H489" s="13">
        <f t="shared" si="298"/>
        <v>0</v>
      </c>
      <c r="I489" s="13">
        <f t="shared" si="269"/>
        <v>0</v>
      </c>
      <c r="J489" s="19" t="str">
        <f t="shared" si="270"/>
        <v>No</v>
      </c>
      <c r="K489" s="13">
        <f t="shared" si="271"/>
        <v>0</v>
      </c>
      <c r="L489" s="13">
        <f t="shared" si="272"/>
        <v>103.986</v>
      </c>
      <c r="M489" s="13">
        <f t="shared" si="273"/>
        <v>0</v>
      </c>
      <c r="N489" s="13">
        <f t="shared" si="274"/>
        <v>0</v>
      </c>
      <c r="O489" s="13">
        <f t="shared" si="275"/>
        <v>0</v>
      </c>
      <c r="P489" s="13">
        <f t="shared" si="299"/>
        <v>-400.84597224720835</v>
      </c>
      <c r="Q489" s="13">
        <f t="shared" si="276"/>
        <v>400.84597224720835</v>
      </c>
      <c r="R489" s="13">
        <f t="shared" si="277"/>
        <v>0</v>
      </c>
      <c r="S489" s="13">
        <f t="shared" si="300"/>
        <v>400.84597224720852</v>
      </c>
      <c r="T489">
        <f t="shared" si="278"/>
        <v>103.986</v>
      </c>
      <c r="U489" s="13">
        <f t="shared" si="266"/>
        <v>0</v>
      </c>
      <c r="V489" s="13">
        <f t="shared" si="301"/>
        <v>17593.176195987682</v>
      </c>
      <c r="W489" s="13">
        <f t="shared" si="303"/>
        <v>0</v>
      </c>
      <c r="X489" s="13">
        <f t="shared" si="267"/>
        <v>0</v>
      </c>
      <c r="Y489">
        <f t="shared" si="279"/>
        <v>0</v>
      </c>
      <c r="Z489">
        <f t="shared" si="280"/>
        <v>0</v>
      </c>
      <c r="AA489">
        <f t="shared" si="281"/>
        <v>0</v>
      </c>
      <c r="AB489">
        <f t="shared" si="282"/>
        <v>0</v>
      </c>
      <c r="AC489">
        <f t="shared" si="283"/>
        <v>0</v>
      </c>
      <c r="AD489">
        <f t="shared" si="284"/>
        <v>0</v>
      </c>
      <c r="AE489">
        <f t="shared" si="285"/>
        <v>0</v>
      </c>
      <c r="AF489">
        <f t="shared" si="286"/>
        <v>0</v>
      </c>
      <c r="AG489">
        <f>AG488+AF489</f>
        <v>8827.5043116296547</v>
      </c>
      <c r="AH489" s="13">
        <f>S489-AG489*-1</f>
        <v>9228.3502838768636</v>
      </c>
      <c r="AI489" s="13">
        <f t="shared" si="287"/>
        <v>2363227.9762247992</v>
      </c>
      <c r="AJ489" s="13">
        <f>(R489+AH489)/1000</f>
        <v>9.2283502838768641</v>
      </c>
      <c r="AK489">
        <f t="shared" si="288"/>
        <v>2363.6288221970412</v>
      </c>
      <c r="AL489" s="13">
        <f>V489-AG489</f>
        <v>8765.6718843580275</v>
      </c>
      <c r="BU489" s="13">
        <f t="shared" si="289"/>
        <v>1679.9285049171788</v>
      </c>
      <c r="BV489">
        <f t="shared" si="290"/>
        <v>6719.7140196687151</v>
      </c>
      <c r="BW489">
        <f t="shared" si="291"/>
        <v>1.5272077317428898E-4</v>
      </c>
      <c r="BX489" s="13">
        <f t="shared" si="268"/>
        <v>1679.9285049171788</v>
      </c>
      <c r="BY489">
        <f t="shared" si="292"/>
        <v>1038.1958160388165</v>
      </c>
      <c r="BZ489">
        <f t="shared" si="293"/>
        <v>4152.7832641552659</v>
      </c>
      <c r="CA489">
        <f t="shared" si="294"/>
        <v>9.4381437821710584E-5</v>
      </c>
      <c r="CB489">
        <f t="shared" si="295"/>
        <v>11786215.866952116</v>
      </c>
      <c r="CC489">
        <f t="shared" si="296"/>
        <v>19071546.710278507</v>
      </c>
    </row>
    <row r="490" spans="2:81" x14ac:dyDescent="0.25">
      <c r="B490" s="2" t="s">
        <v>37</v>
      </c>
      <c r="C490" s="2">
        <v>482</v>
      </c>
      <c r="D490" s="2">
        <v>482</v>
      </c>
      <c r="E490" s="2">
        <f t="shared" si="302"/>
        <v>0</v>
      </c>
      <c r="F490" s="7">
        <v>0</v>
      </c>
      <c r="G490" s="13">
        <f t="shared" si="297"/>
        <v>0</v>
      </c>
      <c r="H490" s="13">
        <f t="shared" si="298"/>
        <v>0</v>
      </c>
      <c r="I490" s="13">
        <f t="shared" si="269"/>
        <v>0</v>
      </c>
      <c r="J490" s="19" t="str">
        <f t="shared" si="270"/>
        <v>No</v>
      </c>
      <c r="K490" s="13">
        <f t="shared" si="271"/>
        <v>0</v>
      </c>
      <c r="L490" s="13">
        <f t="shared" si="272"/>
        <v>103.986</v>
      </c>
      <c r="M490" s="13">
        <f t="shared" si="273"/>
        <v>0</v>
      </c>
      <c r="N490" s="13">
        <f t="shared" si="274"/>
        <v>0</v>
      </c>
      <c r="O490" s="13">
        <f t="shared" si="275"/>
        <v>0</v>
      </c>
      <c r="P490" s="13">
        <f t="shared" si="299"/>
        <v>-400.84597224720835</v>
      </c>
      <c r="Q490" s="13">
        <f t="shared" si="276"/>
        <v>400.84597224720835</v>
      </c>
      <c r="R490" s="13">
        <f t="shared" si="277"/>
        <v>0</v>
      </c>
      <c r="S490" s="13">
        <f t="shared" si="300"/>
        <v>400.84597224720852</v>
      </c>
      <c r="T490">
        <f t="shared" si="278"/>
        <v>103.986</v>
      </c>
      <c r="U490" s="13">
        <f t="shared" si="266"/>
        <v>0</v>
      </c>
      <c r="V490" s="13">
        <f t="shared" si="301"/>
        <v>17593.176195987682</v>
      </c>
      <c r="W490" s="13">
        <f t="shared" si="303"/>
        <v>0</v>
      </c>
      <c r="X490" s="13">
        <f t="shared" si="267"/>
        <v>0</v>
      </c>
      <c r="Y490">
        <f t="shared" si="279"/>
        <v>0</v>
      </c>
      <c r="Z490">
        <f t="shared" si="280"/>
        <v>0</v>
      </c>
      <c r="AA490">
        <f t="shared" si="281"/>
        <v>0</v>
      </c>
      <c r="AB490">
        <f t="shared" si="282"/>
        <v>0</v>
      </c>
      <c r="AC490">
        <f t="shared" si="283"/>
        <v>0</v>
      </c>
      <c r="AD490">
        <f t="shared" si="284"/>
        <v>0</v>
      </c>
      <c r="AE490">
        <f t="shared" si="285"/>
        <v>0</v>
      </c>
      <c r="AF490">
        <f t="shared" si="286"/>
        <v>0</v>
      </c>
      <c r="AG490">
        <f>AG489+AF490</f>
        <v>8827.5043116296547</v>
      </c>
      <c r="AH490" s="13">
        <f>S490-AG490*-1</f>
        <v>9228.3502838768636</v>
      </c>
      <c r="AI490" s="13">
        <f t="shared" si="287"/>
        <v>2372456.3265086762</v>
      </c>
      <c r="AJ490" s="13">
        <f>(R490+AH490)/1000</f>
        <v>9.2283502838768641</v>
      </c>
      <c r="AK490">
        <f t="shared" si="288"/>
        <v>2372.8571724809181</v>
      </c>
      <c r="AL490" s="13">
        <f>V490-AG490</f>
        <v>8765.6718843580275</v>
      </c>
      <c r="BU490" s="13">
        <f t="shared" si="289"/>
        <v>1679.9285049171788</v>
      </c>
      <c r="BV490">
        <f t="shared" si="290"/>
        <v>6719.7140196687151</v>
      </c>
      <c r="BW490">
        <f t="shared" si="291"/>
        <v>1.5272077317428898E-4</v>
      </c>
      <c r="BX490" s="13">
        <f t="shared" si="268"/>
        <v>1679.9285049171788</v>
      </c>
      <c r="BY490">
        <f t="shared" si="292"/>
        <v>1038.1958160388165</v>
      </c>
      <c r="BZ490">
        <f t="shared" si="293"/>
        <v>4152.7832641552659</v>
      </c>
      <c r="CA490">
        <f t="shared" si="294"/>
        <v>9.4381437821710584E-5</v>
      </c>
      <c r="CB490">
        <f t="shared" si="295"/>
        <v>11786215.866952116</v>
      </c>
      <c r="CC490">
        <f t="shared" si="296"/>
        <v>19071546.710278507</v>
      </c>
    </row>
    <row r="491" spans="2:81" x14ac:dyDescent="0.25">
      <c r="B491" s="2" t="s">
        <v>37</v>
      </c>
      <c r="C491" s="2">
        <v>483</v>
      </c>
      <c r="D491" s="2">
        <v>483</v>
      </c>
      <c r="E491" s="2">
        <f t="shared" si="302"/>
        <v>0</v>
      </c>
      <c r="F491" s="7">
        <v>0</v>
      </c>
      <c r="G491" s="13">
        <f t="shared" si="297"/>
        <v>0</v>
      </c>
      <c r="H491" s="13">
        <f t="shared" si="298"/>
        <v>0</v>
      </c>
      <c r="I491" s="13">
        <f t="shared" si="269"/>
        <v>0</v>
      </c>
      <c r="J491" s="19" t="str">
        <f t="shared" si="270"/>
        <v>No</v>
      </c>
      <c r="K491" s="13">
        <f t="shared" si="271"/>
        <v>0</v>
      </c>
      <c r="L491" s="13">
        <f t="shared" si="272"/>
        <v>103.986</v>
      </c>
      <c r="M491" s="13">
        <f t="shared" si="273"/>
        <v>0</v>
      </c>
      <c r="N491" s="13">
        <f t="shared" si="274"/>
        <v>0</v>
      </c>
      <c r="O491" s="13">
        <f t="shared" si="275"/>
        <v>0</v>
      </c>
      <c r="P491" s="13">
        <f t="shared" si="299"/>
        <v>-400.84597224720835</v>
      </c>
      <c r="Q491" s="13">
        <f t="shared" si="276"/>
        <v>400.84597224720835</v>
      </c>
      <c r="R491" s="13">
        <f t="shared" si="277"/>
        <v>0</v>
      </c>
      <c r="S491" s="13">
        <f t="shared" si="300"/>
        <v>400.84597224720852</v>
      </c>
      <c r="T491">
        <f t="shared" si="278"/>
        <v>103.986</v>
      </c>
      <c r="U491" s="13">
        <f t="shared" si="266"/>
        <v>0</v>
      </c>
      <c r="V491" s="13">
        <f t="shared" si="301"/>
        <v>17593.176195987682</v>
      </c>
      <c r="W491" s="13">
        <f t="shared" si="303"/>
        <v>0</v>
      </c>
      <c r="X491" s="13">
        <f t="shared" si="267"/>
        <v>0</v>
      </c>
      <c r="Y491">
        <f t="shared" si="279"/>
        <v>0</v>
      </c>
      <c r="Z491">
        <f t="shared" si="280"/>
        <v>0</v>
      </c>
      <c r="AA491">
        <f t="shared" si="281"/>
        <v>0</v>
      </c>
      <c r="AB491">
        <f t="shared" si="282"/>
        <v>0</v>
      </c>
      <c r="AC491">
        <f t="shared" si="283"/>
        <v>0</v>
      </c>
      <c r="AD491">
        <f t="shared" si="284"/>
        <v>0</v>
      </c>
      <c r="AE491">
        <f t="shared" si="285"/>
        <v>0</v>
      </c>
      <c r="AF491">
        <f t="shared" si="286"/>
        <v>0</v>
      </c>
      <c r="AG491">
        <f>AG490+AF491</f>
        <v>8827.5043116296547</v>
      </c>
      <c r="AH491" s="13">
        <f>S491-AG491*-1</f>
        <v>9228.3502838768636</v>
      </c>
      <c r="AI491" s="13">
        <f t="shared" si="287"/>
        <v>2381684.6767925532</v>
      </c>
      <c r="AJ491" s="13">
        <f>(R491+AH491)/1000</f>
        <v>9.2283502838768641</v>
      </c>
      <c r="AK491">
        <f t="shared" si="288"/>
        <v>2382.0855227647949</v>
      </c>
      <c r="AL491" s="13">
        <f>V491-AG491</f>
        <v>8765.6718843580275</v>
      </c>
      <c r="BU491" s="13">
        <f t="shared" si="289"/>
        <v>1679.9285049171788</v>
      </c>
      <c r="BV491">
        <f t="shared" si="290"/>
        <v>6719.7140196687151</v>
      </c>
      <c r="BW491">
        <f t="shared" si="291"/>
        <v>1.5272077317428898E-4</v>
      </c>
      <c r="BX491" s="13">
        <f t="shared" si="268"/>
        <v>1679.9285049171788</v>
      </c>
      <c r="BY491">
        <f t="shared" si="292"/>
        <v>1038.1958160388165</v>
      </c>
      <c r="BZ491">
        <f t="shared" si="293"/>
        <v>4152.7832641552659</v>
      </c>
      <c r="CA491">
        <f t="shared" si="294"/>
        <v>9.4381437821710584E-5</v>
      </c>
      <c r="CB491">
        <f t="shared" si="295"/>
        <v>11786215.866952116</v>
      </c>
      <c r="CC491">
        <f t="shared" si="296"/>
        <v>19071546.710278507</v>
      </c>
    </row>
    <row r="492" spans="2:81" x14ac:dyDescent="0.25">
      <c r="B492" s="2" t="s">
        <v>37</v>
      </c>
      <c r="C492" s="2">
        <v>484</v>
      </c>
      <c r="D492" s="2">
        <v>484</v>
      </c>
      <c r="E492" s="2">
        <f t="shared" si="302"/>
        <v>0</v>
      </c>
      <c r="F492" s="7">
        <v>0</v>
      </c>
      <c r="G492" s="13">
        <f t="shared" si="297"/>
        <v>0</v>
      </c>
      <c r="H492" s="13">
        <f t="shared" si="298"/>
        <v>0</v>
      </c>
      <c r="I492" s="13">
        <f t="shared" si="269"/>
        <v>0</v>
      </c>
      <c r="J492" s="19" t="str">
        <f t="shared" si="270"/>
        <v>No</v>
      </c>
      <c r="K492" s="13">
        <f t="shared" si="271"/>
        <v>0</v>
      </c>
      <c r="L492" s="13">
        <f t="shared" si="272"/>
        <v>103.986</v>
      </c>
      <c r="M492" s="13">
        <f t="shared" si="273"/>
        <v>0</v>
      </c>
      <c r="N492" s="13">
        <f t="shared" si="274"/>
        <v>0</v>
      </c>
      <c r="O492" s="13">
        <f t="shared" si="275"/>
        <v>0</v>
      </c>
      <c r="P492" s="13">
        <f t="shared" si="299"/>
        <v>-400.84597224720835</v>
      </c>
      <c r="Q492" s="13">
        <f t="shared" si="276"/>
        <v>400.84597224720835</v>
      </c>
      <c r="R492" s="13">
        <f t="shared" si="277"/>
        <v>0</v>
      </c>
      <c r="S492" s="13">
        <f t="shared" si="300"/>
        <v>400.84597224720852</v>
      </c>
      <c r="T492">
        <f t="shared" si="278"/>
        <v>103.986</v>
      </c>
      <c r="U492" s="13">
        <f t="shared" si="266"/>
        <v>0</v>
      </c>
      <c r="V492" s="13">
        <f t="shared" si="301"/>
        <v>17593.176195987682</v>
      </c>
      <c r="W492" s="13">
        <f t="shared" si="303"/>
        <v>0</v>
      </c>
      <c r="X492" s="13">
        <f t="shared" si="267"/>
        <v>0</v>
      </c>
      <c r="Y492">
        <f t="shared" si="279"/>
        <v>0</v>
      </c>
      <c r="Z492">
        <f t="shared" si="280"/>
        <v>0</v>
      </c>
      <c r="AA492">
        <f t="shared" si="281"/>
        <v>0</v>
      </c>
      <c r="AB492">
        <f t="shared" si="282"/>
        <v>0</v>
      </c>
      <c r="AC492">
        <f t="shared" si="283"/>
        <v>0</v>
      </c>
      <c r="AD492">
        <f t="shared" si="284"/>
        <v>0</v>
      </c>
      <c r="AE492">
        <f t="shared" si="285"/>
        <v>0</v>
      </c>
      <c r="AF492">
        <f t="shared" si="286"/>
        <v>0</v>
      </c>
      <c r="AG492">
        <f>AG491+AF492</f>
        <v>8827.5043116296547</v>
      </c>
      <c r="AH492" s="13">
        <f>S492-AG492*-1</f>
        <v>9228.3502838768636</v>
      </c>
      <c r="AI492" s="13">
        <f t="shared" si="287"/>
        <v>2390913.0270764302</v>
      </c>
      <c r="AJ492" s="13">
        <f>(R492+AH492)/1000</f>
        <v>9.2283502838768641</v>
      </c>
      <c r="AK492">
        <f t="shared" si="288"/>
        <v>2391.3138730486717</v>
      </c>
      <c r="AL492" s="13">
        <f>V492-AG492</f>
        <v>8765.6718843580275</v>
      </c>
      <c r="BU492" s="13">
        <f t="shared" si="289"/>
        <v>1679.9285049171788</v>
      </c>
      <c r="BV492">
        <f t="shared" si="290"/>
        <v>6719.7140196687151</v>
      </c>
      <c r="BW492">
        <f t="shared" si="291"/>
        <v>1.5272077317428898E-4</v>
      </c>
      <c r="BX492" s="13">
        <f t="shared" si="268"/>
        <v>1679.9285049171788</v>
      </c>
      <c r="BY492">
        <f t="shared" si="292"/>
        <v>1038.1958160388165</v>
      </c>
      <c r="BZ492">
        <f t="shared" si="293"/>
        <v>4152.7832641552659</v>
      </c>
      <c r="CA492">
        <f t="shared" si="294"/>
        <v>9.4381437821710584E-5</v>
      </c>
      <c r="CB492">
        <f t="shared" si="295"/>
        <v>11786215.866952116</v>
      </c>
      <c r="CC492">
        <f t="shared" si="296"/>
        <v>19071546.710278507</v>
      </c>
    </row>
    <row r="493" spans="2:81" x14ac:dyDescent="0.25">
      <c r="B493" s="2" t="s">
        <v>37</v>
      </c>
      <c r="C493" s="2">
        <v>485</v>
      </c>
      <c r="D493" s="2">
        <v>485</v>
      </c>
      <c r="E493" s="2">
        <f t="shared" si="302"/>
        <v>0</v>
      </c>
      <c r="F493" s="7">
        <v>0</v>
      </c>
      <c r="G493" s="13">
        <f t="shared" si="297"/>
        <v>0</v>
      </c>
      <c r="H493" s="13">
        <f t="shared" si="298"/>
        <v>0</v>
      </c>
      <c r="I493" s="13">
        <f t="shared" si="269"/>
        <v>0</v>
      </c>
      <c r="J493" s="19" t="str">
        <f t="shared" si="270"/>
        <v>No</v>
      </c>
      <c r="K493" s="13">
        <f t="shared" si="271"/>
        <v>0</v>
      </c>
      <c r="L493" s="13">
        <f t="shared" si="272"/>
        <v>103.986</v>
      </c>
      <c r="M493" s="13">
        <f t="shared" si="273"/>
        <v>0</v>
      </c>
      <c r="N493" s="13">
        <f t="shared" si="274"/>
        <v>0</v>
      </c>
      <c r="O493" s="13">
        <f t="shared" si="275"/>
        <v>0</v>
      </c>
      <c r="P493" s="13">
        <f t="shared" si="299"/>
        <v>-400.84597224720835</v>
      </c>
      <c r="Q493" s="13">
        <f t="shared" si="276"/>
        <v>400.84597224720835</v>
      </c>
      <c r="R493" s="13">
        <f t="shared" si="277"/>
        <v>0</v>
      </c>
      <c r="S493" s="13">
        <f t="shared" si="300"/>
        <v>400.84597224720852</v>
      </c>
      <c r="T493">
        <f t="shared" si="278"/>
        <v>103.986</v>
      </c>
      <c r="U493" s="13">
        <f t="shared" si="266"/>
        <v>0</v>
      </c>
      <c r="V493" s="13">
        <f t="shared" si="301"/>
        <v>17593.176195987682</v>
      </c>
      <c r="W493" s="13">
        <f t="shared" si="303"/>
        <v>0</v>
      </c>
      <c r="X493" s="13">
        <f t="shared" si="267"/>
        <v>0</v>
      </c>
      <c r="Y493">
        <f t="shared" si="279"/>
        <v>0</v>
      </c>
      <c r="Z493">
        <f t="shared" si="280"/>
        <v>0</v>
      </c>
      <c r="AA493">
        <f t="shared" si="281"/>
        <v>0</v>
      </c>
      <c r="AB493">
        <f t="shared" si="282"/>
        <v>0</v>
      </c>
      <c r="AC493">
        <f t="shared" si="283"/>
        <v>0</v>
      </c>
      <c r="AD493">
        <f t="shared" si="284"/>
        <v>0</v>
      </c>
      <c r="AE493">
        <f t="shared" si="285"/>
        <v>0</v>
      </c>
      <c r="AF493">
        <f t="shared" si="286"/>
        <v>0</v>
      </c>
      <c r="AG493">
        <f>AG492+AF493</f>
        <v>8827.5043116296547</v>
      </c>
      <c r="AH493" s="13">
        <f>S493-AG493*-1</f>
        <v>9228.3502838768636</v>
      </c>
      <c r="AI493" s="13">
        <f t="shared" si="287"/>
        <v>2400141.3773603071</v>
      </c>
      <c r="AJ493" s="13">
        <f>(R493+AH493)/1000</f>
        <v>9.2283502838768641</v>
      </c>
      <c r="AK493">
        <f t="shared" si="288"/>
        <v>2400.5422233325485</v>
      </c>
      <c r="AL493" s="13">
        <f>V493-AG493</f>
        <v>8765.6718843580275</v>
      </c>
      <c r="BU493" s="13">
        <f t="shared" si="289"/>
        <v>1679.9285049171788</v>
      </c>
      <c r="BV493">
        <f t="shared" si="290"/>
        <v>6719.7140196687151</v>
      </c>
      <c r="BW493">
        <f t="shared" si="291"/>
        <v>1.5272077317428898E-4</v>
      </c>
      <c r="BX493" s="13">
        <f t="shared" si="268"/>
        <v>1679.9285049171788</v>
      </c>
      <c r="BY493">
        <f t="shared" si="292"/>
        <v>1038.1958160388165</v>
      </c>
      <c r="BZ493">
        <f t="shared" si="293"/>
        <v>4152.7832641552659</v>
      </c>
      <c r="CA493">
        <f t="shared" si="294"/>
        <v>9.4381437821710584E-5</v>
      </c>
      <c r="CB493">
        <f t="shared" si="295"/>
        <v>11786215.866952116</v>
      </c>
      <c r="CC493">
        <f t="shared" si="296"/>
        <v>19071546.710278507</v>
      </c>
    </row>
    <row r="494" spans="2:81" x14ac:dyDescent="0.25">
      <c r="B494" s="2" t="s">
        <v>37</v>
      </c>
      <c r="C494" s="2">
        <v>486</v>
      </c>
      <c r="D494" s="2">
        <v>486</v>
      </c>
      <c r="E494" s="2">
        <f t="shared" si="302"/>
        <v>0</v>
      </c>
      <c r="F494" s="7">
        <v>0</v>
      </c>
      <c r="G494" s="13">
        <f t="shared" si="297"/>
        <v>0</v>
      </c>
      <c r="H494" s="13">
        <f t="shared" si="298"/>
        <v>0</v>
      </c>
      <c r="I494" s="13">
        <f t="shared" si="269"/>
        <v>0</v>
      </c>
      <c r="J494" s="19" t="str">
        <f t="shared" si="270"/>
        <v>No</v>
      </c>
      <c r="K494" s="13">
        <f t="shared" si="271"/>
        <v>0</v>
      </c>
      <c r="L494" s="13">
        <f t="shared" si="272"/>
        <v>103.986</v>
      </c>
      <c r="M494" s="13">
        <f t="shared" si="273"/>
        <v>0</v>
      </c>
      <c r="N494" s="13">
        <f t="shared" si="274"/>
        <v>0</v>
      </c>
      <c r="O494" s="13">
        <f t="shared" si="275"/>
        <v>0</v>
      </c>
      <c r="P494" s="13">
        <f t="shared" si="299"/>
        <v>-400.84597224720835</v>
      </c>
      <c r="Q494" s="13">
        <f t="shared" si="276"/>
        <v>400.84597224720835</v>
      </c>
      <c r="R494" s="13">
        <f t="shared" si="277"/>
        <v>0</v>
      </c>
      <c r="S494" s="13">
        <f t="shared" si="300"/>
        <v>400.84597224720852</v>
      </c>
      <c r="T494">
        <f t="shared" si="278"/>
        <v>103.986</v>
      </c>
      <c r="U494" s="13">
        <f t="shared" si="266"/>
        <v>0</v>
      </c>
      <c r="V494" s="13">
        <f t="shared" si="301"/>
        <v>17593.176195987682</v>
      </c>
      <c r="W494" s="13">
        <f t="shared" si="303"/>
        <v>0</v>
      </c>
      <c r="X494" s="13">
        <f t="shared" si="267"/>
        <v>0</v>
      </c>
      <c r="Y494">
        <f t="shared" si="279"/>
        <v>0</v>
      </c>
      <c r="Z494">
        <f t="shared" si="280"/>
        <v>0</v>
      </c>
      <c r="AA494">
        <f t="shared" si="281"/>
        <v>0</v>
      </c>
      <c r="AB494">
        <f t="shared" si="282"/>
        <v>0</v>
      </c>
      <c r="AC494">
        <f t="shared" si="283"/>
        <v>0</v>
      </c>
      <c r="AD494">
        <f t="shared" si="284"/>
        <v>0</v>
      </c>
      <c r="AE494">
        <f t="shared" si="285"/>
        <v>0</v>
      </c>
      <c r="AF494">
        <f t="shared" si="286"/>
        <v>0</v>
      </c>
      <c r="AG494">
        <f>AG493+AF494</f>
        <v>8827.5043116296547</v>
      </c>
      <c r="AH494" s="13">
        <f>S494-AG494*-1</f>
        <v>9228.3502838768636</v>
      </c>
      <c r="AI494" s="13">
        <f t="shared" si="287"/>
        <v>2409369.7276441841</v>
      </c>
      <c r="AJ494" s="13">
        <f>(R494+AH494)/1000</f>
        <v>9.2283502838768641</v>
      </c>
      <c r="AK494">
        <f t="shared" si="288"/>
        <v>2409.7705736164253</v>
      </c>
      <c r="AL494" s="13">
        <f>V494-AG494</f>
        <v>8765.6718843580275</v>
      </c>
      <c r="BU494" s="13">
        <f t="shared" si="289"/>
        <v>1679.9285049171788</v>
      </c>
      <c r="BV494">
        <f t="shared" si="290"/>
        <v>6719.7140196687151</v>
      </c>
      <c r="BW494">
        <f t="shared" si="291"/>
        <v>1.5272077317428898E-4</v>
      </c>
      <c r="BX494" s="13">
        <f t="shared" si="268"/>
        <v>1679.9285049171788</v>
      </c>
      <c r="BY494">
        <f t="shared" si="292"/>
        <v>1038.1958160388165</v>
      </c>
      <c r="BZ494">
        <f t="shared" si="293"/>
        <v>4152.7832641552659</v>
      </c>
      <c r="CA494">
        <f t="shared" si="294"/>
        <v>9.4381437821710584E-5</v>
      </c>
      <c r="CB494">
        <f t="shared" si="295"/>
        <v>11786215.866952116</v>
      </c>
      <c r="CC494">
        <f t="shared" si="296"/>
        <v>19071546.710278507</v>
      </c>
    </row>
    <row r="495" spans="2:81" x14ac:dyDescent="0.25">
      <c r="B495" s="2" t="s">
        <v>37</v>
      </c>
      <c r="C495" s="2">
        <v>487</v>
      </c>
      <c r="D495" s="2">
        <v>487</v>
      </c>
      <c r="E495" s="2">
        <f t="shared" si="302"/>
        <v>0</v>
      </c>
      <c r="F495" s="7">
        <v>0</v>
      </c>
      <c r="G495" s="13">
        <f t="shared" si="297"/>
        <v>0</v>
      </c>
      <c r="H495" s="13">
        <f t="shared" si="298"/>
        <v>0</v>
      </c>
      <c r="I495" s="13">
        <f t="shared" si="269"/>
        <v>0</v>
      </c>
      <c r="J495" s="19" t="str">
        <f t="shared" si="270"/>
        <v>No</v>
      </c>
      <c r="K495" s="13">
        <f t="shared" si="271"/>
        <v>0</v>
      </c>
      <c r="L495" s="13">
        <f t="shared" si="272"/>
        <v>103.986</v>
      </c>
      <c r="M495" s="13">
        <f t="shared" si="273"/>
        <v>0</v>
      </c>
      <c r="N495" s="13">
        <f t="shared" si="274"/>
        <v>0</v>
      </c>
      <c r="O495" s="13">
        <f t="shared" si="275"/>
        <v>0</v>
      </c>
      <c r="P495" s="13">
        <f t="shared" si="299"/>
        <v>-400.84597224720835</v>
      </c>
      <c r="Q495" s="13">
        <f t="shared" si="276"/>
        <v>400.84597224720835</v>
      </c>
      <c r="R495" s="13">
        <f t="shared" si="277"/>
        <v>0</v>
      </c>
      <c r="S495" s="13">
        <f t="shared" si="300"/>
        <v>400.84597224720852</v>
      </c>
      <c r="T495">
        <f t="shared" si="278"/>
        <v>103.986</v>
      </c>
      <c r="U495" s="13">
        <f t="shared" si="266"/>
        <v>0</v>
      </c>
      <c r="V495" s="13">
        <f t="shared" si="301"/>
        <v>17593.176195987682</v>
      </c>
      <c r="W495" s="13">
        <f t="shared" si="303"/>
        <v>0</v>
      </c>
      <c r="X495" s="13">
        <f t="shared" si="267"/>
        <v>0</v>
      </c>
      <c r="Y495">
        <f t="shared" si="279"/>
        <v>0</v>
      </c>
      <c r="Z495">
        <f t="shared" si="280"/>
        <v>0</v>
      </c>
      <c r="AA495">
        <f t="shared" si="281"/>
        <v>0</v>
      </c>
      <c r="AB495">
        <f t="shared" si="282"/>
        <v>0</v>
      </c>
      <c r="AC495">
        <f t="shared" si="283"/>
        <v>0</v>
      </c>
      <c r="AD495">
        <f t="shared" si="284"/>
        <v>0</v>
      </c>
      <c r="AE495">
        <f t="shared" si="285"/>
        <v>0</v>
      </c>
      <c r="AF495">
        <f t="shared" si="286"/>
        <v>0</v>
      </c>
      <c r="AG495">
        <f>AG494+AF495</f>
        <v>8827.5043116296547</v>
      </c>
      <c r="AH495" s="13">
        <f>S495-AG495*-1</f>
        <v>9228.3502838768636</v>
      </c>
      <c r="AI495" s="13">
        <f t="shared" si="287"/>
        <v>2418598.0779280611</v>
      </c>
      <c r="AJ495" s="13">
        <f>(R495+AH495)/1000</f>
        <v>9.2283502838768641</v>
      </c>
      <c r="AK495">
        <f t="shared" si="288"/>
        <v>2418.9989239003021</v>
      </c>
      <c r="AL495" s="13">
        <f>V495-AG495</f>
        <v>8765.6718843580275</v>
      </c>
      <c r="BU495" s="13">
        <f t="shared" si="289"/>
        <v>1679.9285049171788</v>
      </c>
      <c r="BV495">
        <f t="shared" si="290"/>
        <v>6719.7140196687151</v>
      </c>
      <c r="BW495">
        <f t="shared" si="291"/>
        <v>1.5272077317428898E-4</v>
      </c>
      <c r="BX495" s="13">
        <f t="shared" si="268"/>
        <v>1679.9285049171788</v>
      </c>
      <c r="BY495">
        <f t="shared" si="292"/>
        <v>1038.1958160388165</v>
      </c>
      <c r="BZ495">
        <f t="shared" si="293"/>
        <v>4152.7832641552659</v>
      </c>
      <c r="CA495">
        <f t="shared" si="294"/>
        <v>9.4381437821710584E-5</v>
      </c>
      <c r="CB495">
        <f t="shared" si="295"/>
        <v>11786215.866952116</v>
      </c>
      <c r="CC495">
        <f t="shared" si="296"/>
        <v>19071546.710278507</v>
      </c>
    </row>
    <row r="496" spans="2:81" x14ac:dyDescent="0.25">
      <c r="B496" s="2" t="s">
        <v>37</v>
      </c>
      <c r="C496" s="2">
        <v>488</v>
      </c>
      <c r="D496" s="2">
        <v>488</v>
      </c>
      <c r="E496" s="2">
        <f t="shared" si="302"/>
        <v>0</v>
      </c>
      <c r="F496" s="7">
        <v>0</v>
      </c>
      <c r="G496" s="13">
        <f t="shared" si="297"/>
        <v>0</v>
      </c>
      <c r="H496" s="13">
        <f t="shared" si="298"/>
        <v>0</v>
      </c>
      <c r="I496" s="13">
        <f t="shared" si="269"/>
        <v>0</v>
      </c>
      <c r="J496" s="19" t="str">
        <f t="shared" si="270"/>
        <v>No</v>
      </c>
      <c r="K496" s="13">
        <f t="shared" si="271"/>
        <v>0</v>
      </c>
      <c r="L496" s="13">
        <f t="shared" si="272"/>
        <v>103.986</v>
      </c>
      <c r="M496" s="13">
        <f t="shared" si="273"/>
        <v>0</v>
      </c>
      <c r="N496" s="13">
        <f t="shared" si="274"/>
        <v>0</v>
      </c>
      <c r="O496" s="13">
        <f t="shared" si="275"/>
        <v>0</v>
      </c>
      <c r="P496" s="13">
        <f t="shared" si="299"/>
        <v>-400.84597224720835</v>
      </c>
      <c r="Q496" s="13">
        <f t="shared" si="276"/>
        <v>400.84597224720835</v>
      </c>
      <c r="R496" s="13">
        <f t="shared" si="277"/>
        <v>0</v>
      </c>
      <c r="S496" s="13">
        <f t="shared" si="300"/>
        <v>400.84597224720852</v>
      </c>
      <c r="T496">
        <f t="shared" si="278"/>
        <v>103.986</v>
      </c>
      <c r="U496" s="13">
        <f t="shared" si="266"/>
        <v>0</v>
      </c>
      <c r="V496" s="13">
        <f t="shared" si="301"/>
        <v>17593.176195987682</v>
      </c>
      <c r="W496" s="13">
        <f t="shared" si="303"/>
        <v>0</v>
      </c>
      <c r="X496" s="13">
        <f t="shared" si="267"/>
        <v>0</v>
      </c>
      <c r="Y496">
        <f t="shared" si="279"/>
        <v>0</v>
      </c>
      <c r="Z496">
        <f t="shared" si="280"/>
        <v>0</v>
      </c>
      <c r="AA496">
        <f t="shared" si="281"/>
        <v>0</v>
      </c>
      <c r="AB496">
        <f t="shared" si="282"/>
        <v>0</v>
      </c>
      <c r="AC496">
        <f t="shared" si="283"/>
        <v>0</v>
      </c>
      <c r="AD496">
        <f t="shared" si="284"/>
        <v>0</v>
      </c>
      <c r="AE496">
        <f t="shared" si="285"/>
        <v>0</v>
      </c>
      <c r="AF496">
        <f t="shared" si="286"/>
        <v>0</v>
      </c>
      <c r="AG496">
        <f>AG495+AF496</f>
        <v>8827.5043116296547</v>
      </c>
      <c r="AH496" s="13">
        <f>S496-AG496*-1</f>
        <v>9228.3502838768636</v>
      </c>
      <c r="AI496" s="13">
        <f t="shared" si="287"/>
        <v>2427826.4282119381</v>
      </c>
      <c r="AJ496" s="13">
        <f>(R496+AH496)/1000</f>
        <v>9.2283502838768641</v>
      </c>
      <c r="AK496">
        <f t="shared" si="288"/>
        <v>2428.2272741841789</v>
      </c>
      <c r="AL496" s="13">
        <f>V496-AG496</f>
        <v>8765.6718843580275</v>
      </c>
      <c r="BU496" s="13">
        <f t="shared" si="289"/>
        <v>1679.9285049171788</v>
      </c>
      <c r="BV496">
        <f t="shared" si="290"/>
        <v>6719.7140196687151</v>
      </c>
      <c r="BW496">
        <f t="shared" si="291"/>
        <v>1.5272077317428898E-4</v>
      </c>
      <c r="BX496" s="13">
        <f t="shared" si="268"/>
        <v>1679.9285049171788</v>
      </c>
      <c r="BY496">
        <f t="shared" si="292"/>
        <v>1038.1958160388165</v>
      </c>
      <c r="BZ496">
        <f t="shared" si="293"/>
        <v>4152.7832641552659</v>
      </c>
      <c r="CA496">
        <f t="shared" si="294"/>
        <v>9.4381437821710584E-5</v>
      </c>
      <c r="CB496">
        <f t="shared" si="295"/>
        <v>11786215.866952116</v>
      </c>
      <c r="CC496">
        <f t="shared" si="296"/>
        <v>19071546.710278507</v>
      </c>
    </row>
    <row r="497" spans="2:81" x14ac:dyDescent="0.25">
      <c r="B497" s="2" t="s">
        <v>37</v>
      </c>
      <c r="C497" s="2">
        <v>489</v>
      </c>
      <c r="D497" s="2">
        <v>489</v>
      </c>
      <c r="E497" s="2">
        <f t="shared" si="302"/>
        <v>0</v>
      </c>
      <c r="F497" s="7">
        <v>0</v>
      </c>
      <c r="G497" s="13">
        <f t="shared" si="297"/>
        <v>0</v>
      </c>
      <c r="H497" s="13">
        <f t="shared" si="298"/>
        <v>0</v>
      </c>
      <c r="I497" s="13">
        <f t="shared" si="269"/>
        <v>0</v>
      </c>
      <c r="J497" s="19" t="str">
        <f t="shared" si="270"/>
        <v>No</v>
      </c>
      <c r="K497" s="13">
        <f t="shared" si="271"/>
        <v>0</v>
      </c>
      <c r="L497" s="13">
        <f t="shared" si="272"/>
        <v>103.986</v>
      </c>
      <c r="M497" s="13">
        <f t="shared" si="273"/>
        <v>0</v>
      </c>
      <c r="N497" s="13">
        <f t="shared" si="274"/>
        <v>0</v>
      </c>
      <c r="O497" s="13">
        <f t="shared" si="275"/>
        <v>0</v>
      </c>
      <c r="P497" s="13">
        <f t="shared" si="299"/>
        <v>-400.84597224720835</v>
      </c>
      <c r="Q497" s="13">
        <f t="shared" si="276"/>
        <v>400.84597224720835</v>
      </c>
      <c r="R497" s="13">
        <f t="shared" si="277"/>
        <v>0</v>
      </c>
      <c r="S497" s="13">
        <f t="shared" si="300"/>
        <v>400.84597224720852</v>
      </c>
      <c r="T497">
        <f t="shared" si="278"/>
        <v>103.986</v>
      </c>
      <c r="U497" s="13">
        <f t="shared" si="266"/>
        <v>0</v>
      </c>
      <c r="V497" s="13">
        <f t="shared" si="301"/>
        <v>17593.176195987682</v>
      </c>
      <c r="W497" s="13">
        <f t="shared" si="303"/>
        <v>0</v>
      </c>
      <c r="X497" s="13">
        <f t="shared" si="267"/>
        <v>0</v>
      </c>
      <c r="Y497">
        <f t="shared" si="279"/>
        <v>0</v>
      </c>
      <c r="Z497">
        <f t="shared" si="280"/>
        <v>0</v>
      </c>
      <c r="AA497">
        <f t="shared" si="281"/>
        <v>0</v>
      </c>
      <c r="AB497">
        <f t="shared" si="282"/>
        <v>0</v>
      </c>
      <c r="AC497">
        <f t="shared" si="283"/>
        <v>0</v>
      </c>
      <c r="AD497">
        <f t="shared" si="284"/>
        <v>0</v>
      </c>
      <c r="AE497">
        <f t="shared" si="285"/>
        <v>0</v>
      </c>
      <c r="AF497">
        <f t="shared" si="286"/>
        <v>0</v>
      </c>
      <c r="AG497">
        <f>AG496+AF497</f>
        <v>8827.5043116296547</v>
      </c>
      <c r="AH497" s="13">
        <f>S497-AG497*-1</f>
        <v>9228.3502838768636</v>
      </c>
      <c r="AI497" s="13">
        <f t="shared" si="287"/>
        <v>2437054.7784958151</v>
      </c>
      <c r="AJ497" s="13">
        <f>(R497+AH497)/1000</f>
        <v>9.2283502838768641</v>
      </c>
      <c r="AK497">
        <f t="shared" si="288"/>
        <v>2437.4556244680557</v>
      </c>
      <c r="AL497" s="13">
        <f>V497-AG497</f>
        <v>8765.6718843580275</v>
      </c>
      <c r="BU497" s="13">
        <f t="shared" si="289"/>
        <v>1679.9285049171788</v>
      </c>
      <c r="BV497">
        <f t="shared" si="290"/>
        <v>6719.7140196687151</v>
      </c>
      <c r="BW497">
        <f t="shared" si="291"/>
        <v>1.5272077317428898E-4</v>
      </c>
      <c r="BX497" s="13">
        <f t="shared" si="268"/>
        <v>1679.9285049171788</v>
      </c>
      <c r="BY497">
        <f t="shared" si="292"/>
        <v>1038.1958160388165</v>
      </c>
      <c r="BZ497">
        <f t="shared" si="293"/>
        <v>4152.7832641552659</v>
      </c>
      <c r="CA497">
        <f t="shared" si="294"/>
        <v>9.4381437821710584E-5</v>
      </c>
      <c r="CB497">
        <f t="shared" si="295"/>
        <v>11786215.866952116</v>
      </c>
      <c r="CC497">
        <f t="shared" si="296"/>
        <v>19071546.710278507</v>
      </c>
    </row>
    <row r="498" spans="2:81" x14ac:dyDescent="0.25">
      <c r="B498" s="2" t="s">
        <v>37</v>
      </c>
      <c r="C498" s="2">
        <v>490</v>
      </c>
      <c r="D498" s="2">
        <v>490</v>
      </c>
      <c r="E498" s="2">
        <f t="shared" si="302"/>
        <v>0</v>
      </c>
      <c r="F498" s="7">
        <v>0</v>
      </c>
      <c r="G498" s="13">
        <f t="shared" si="297"/>
        <v>0</v>
      </c>
      <c r="H498" s="13">
        <f t="shared" si="298"/>
        <v>0</v>
      </c>
      <c r="I498" s="13">
        <f t="shared" si="269"/>
        <v>0</v>
      </c>
      <c r="J498" s="19" t="str">
        <f t="shared" si="270"/>
        <v>No</v>
      </c>
      <c r="K498" s="13">
        <f t="shared" si="271"/>
        <v>0</v>
      </c>
      <c r="L498" s="13">
        <f t="shared" si="272"/>
        <v>103.986</v>
      </c>
      <c r="M498" s="13">
        <f t="shared" si="273"/>
        <v>0</v>
      </c>
      <c r="N498" s="13">
        <f t="shared" si="274"/>
        <v>0</v>
      </c>
      <c r="O498" s="13">
        <f t="shared" si="275"/>
        <v>0</v>
      </c>
      <c r="P498" s="13">
        <f t="shared" si="299"/>
        <v>-400.84597224720835</v>
      </c>
      <c r="Q498" s="13">
        <f t="shared" si="276"/>
        <v>400.84597224720835</v>
      </c>
      <c r="R498" s="13">
        <f t="shared" si="277"/>
        <v>0</v>
      </c>
      <c r="S498" s="13">
        <f t="shared" si="300"/>
        <v>400.84597224720852</v>
      </c>
      <c r="T498">
        <f t="shared" si="278"/>
        <v>103.986</v>
      </c>
      <c r="U498" s="13">
        <f t="shared" si="266"/>
        <v>0</v>
      </c>
      <c r="V498" s="13">
        <f t="shared" si="301"/>
        <v>17593.176195987682</v>
      </c>
      <c r="W498" s="13">
        <f t="shared" si="303"/>
        <v>0</v>
      </c>
      <c r="X498" s="13">
        <f t="shared" si="267"/>
        <v>0</v>
      </c>
      <c r="Y498">
        <f t="shared" si="279"/>
        <v>0</v>
      </c>
      <c r="Z498">
        <f t="shared" si="280"/>
        <v>0</v>
      </c>
      <c r="AA498">
        <f t="shared" si="281"/>
        <v>0</v>
      </c>
      <c r="AB498">
        <f t="shared" si="282"/>
        <v>0</v>
      </c>
      <c r="AC498">
        <f t="shared" si="283"/>
        <v>0</v>
      </c>
      <c r="AD498">
        <f t="shared" si="284"/>
        <v>0</v>
      </c>
      <c r="AE498">
        <f t="shared" si="285"/>
        <v>0</v>
      </c>
      <c r="AF498">
        <f t="shared" si="286"/>
        <v>0</v>
      </c>
      <c r="AG498">
        <f>AG497+AF498</f>
        <v>8827.5043116296547</v>
      </c>
      <c r="AH498" s="13">
        <f>S498-AG498*-1</f>
        <v>9228.3502838768636</v>
      </c>
      <c r="AI498" s="13">
        <f t="shared" si="287"/>
        <v>2446283.1287796921</v>
      </c>
      <c r="AJ498" s="13">
        <f>(R498+AH498)/1000</f>
        <v>9.2283502838768641</v>
      </c>
      <c r="AK498">
        <f t="shared" si="288"/>
        <v>2446.6839747519325</v>
      </c>
      <c r="AL498" s="13">
        <f>V498-AG498</f>
        <v>8765.6718843580275</v>
      </c>
      <c r="BU498" s="13">
        <f t="shared" si="289"/>
        <v>1679.9285049171788</v>
      </c>
      <c r="BV498">
        <f t="shared" si="290"/>
        <v>6719.7140196687151</v>
      </c>
      <c r="BW498">
        <f t="shared" si="291"/>
        <v>1.5272077317428898E-4</v>
      </c>
      <c r="BX498" s="13">
        <f t="shared" si="268"/>
        <v>1679.9285049171788</v>
      </c>
      <c r="BY498">
        <f t="shared" si="292"/>
        <v>1038.1958160388165</v>
      </c>
      <c r="BZ498">
        <f t="shared" si="293"/>
        <v>4152.7832641552659</v>
      </c>
      <c r="CA498">
        <f t="shared" si="294"/>
        <v>9.4381437821710584E-5</v>
      </c>
      <c r="CB498">
        <f t="shared" si="295"/>
        <v>11786215.866952116</v>
      </c>
      <c r="CC498">
        <f t="shared" si="296"/>
        <v>19071546.710278507</v>
      </c>
    </row>
    <row r="499" spans="2:81" x14ac:dyDescent="0.25">
      <c r="B499" s="2" t="s">
        <v>37</v>
      </c>
      <c r="C499" s="2">
        <v>491</v>
      </c>
      <c r="D499" s="2">
        <v>491</v>
      </c>
      <c r="E499" s="2">
        <f t="shared" si="302"/>
        <v>0</v>
      </c>
      <c r="F499" s="7">
        <v>0</v>
      </c>
      <c r="G499" s="13">
        <f t="shared" si="297"/>
        <v>0</v>
      </c>
      <c r="H499" s="13">
        <f t="shared" si="298"/>
        <v>0</v>
      </c>
      <c r="I499" s="13">
        <f t="shared" si="269"/>
        <v>0</v>
      </c>
      <c r="J499" s="19" t="str">
        <f t="shared" si="270"/>
        <v>No</v>
      </c>
      <c r="K499" s="13">
        <f t="shared" si="271"/>
        <v>0</v>
      </c>
      <c r="L499" s="13">
        <f t="shared" si="272"/>
        <v>103.986</v>
      </c>
      <c r="M499" s="13">
        <f t="shared" si="273"/>
        <v>0</v>
      </c>
      <c r="N499" s="13">
        <f t="shared" si="274"/>
        <v>0</v>
      </c>
      <c r="O499" s="13">
        <f t="shared" si="275"/>
        <v>0</v>
      </c>
      <c r="P499" s="13">
        <f t="shared" si="299"/>
        <v>-400.84597224720835</v>
      </c>
      <c r="Q499" s="13">
        <f t="shared" si="276"/>
        <v>400.84597224720835</v>
      </c>
      <c r="R499" s="13">
        <f t="shared" si="277"/>
        <v>0</v>
      </c>
      <c r="S499" s="13">
        <f t="shared" si="300"/>
        <v>400.84597224720852</v>
      </c>
      <c r="T499">
        <f t="shared" si="278"/>
        <v>103.986</v>
      </c>
      <c r="U499" s="13">
        <f t="shared" si="266"/>
        <v>0</v>
      </c>
      <c r="V499" s="13">
        <f t="shared" si="301"/>
        <v>17593.176195987682</v>
      </c>
      <c r="W499" s="13">
        <f t="shared" si="303"/>
        <v>0</v>
      </c>
      <c r="X499" s="13">
        <f t="shared" si="267"/>
        <v>0</v>
      </c>
      <c r="Y499">
        <f t="shared" si="279"/>
        <v>0</v>
      </c>
      <c r="Z499">
        <f t="shared" si="280"/>
        <v>0</v>
      </c>
      <c r="AA499">
        <f t="shared" si="281"/>
        <v>0</v>
      </c>
      <c r="AB499">
        <f t="shared" si="282"/>
        <v>0</v>
      </c>
      <c r="AC499">
        <f t="shared" si="283"/>
        <v>0</v>
      </c>
      <c r="AD499">
        <f t="shared" si="284"/>
        <v>0</v>
      </c>
      <c r="AE499">
        <f t="shared" si="285"/>
        <v>0</v>
      </c>
      <c r="AF499">
        <f t="shared" si="286"/>
        <v>0</v>
      </c>
      <c r="AG499">
        <f>AG498+AF499</f>
        <v>8827.5043116296547</v>
      </c>
      <c r="AH499" s="13">
        <f>S499-AG499*-1</f>
        <v>9228.3502838768636</v>
      </c>
      <c r="AI499" s="13">
        <f t="shared" si="287"/>
        <v>2455511.4790635691</v>
      </c>
      <c r="AJ499" s="13">
        <f>(R499+AH499)/1000</f>
        <v>9.2283502838768641</v>
      </c>
      <c r="AK499">
        <f t="shared" si="288"/>
        <v>2455.9123250358093</v>
      </c>
      <c r="AL499" s="13">
        <f>V499-AG499</f>
        <v>8765.6718843580275</v>
      </c>
      <c r="BU499" s="13">
        <f t="shared" si="289"/>
        <v>1679.9285049171788</v>
      </c>
      <c r="BV499">
        <f t="shared" si="290"/>
        <v>6719.7140196687151</v>
      </c>
      <c r="BW499">
        <f t="shared" si="291"/>
        <v>1.5272077317428898E-4</v>
      </c>
      <c r="BX499" s="13">
        <f t="shared" si="268"/>
        <v>1679.9285049171788</v>
      </c>
      <c r="BY499">
        <f t="shared" si="292"/>
        <v>1038.1958160388165</v>
      </c>
      <c r="BZ499">
        <f t="shared" si="293"/>
        <v>4152.7832641552659</v>
      </c>
      <c r="CA499">
        <f t="shared" si="294"/>
        <v>9.4381437821710584E-5</v>
      </c>
      <c r="CB499">
        <f t="shared" si="295"/>
        <v>11786215.866952116</v>
      </c>
      <c r="CC499">
        <f t="shared" si="296"/>
        <v>19071546.710278507</v>
      </c>
    </row>
    <row r="500" spans="2:81" x14ac:dyDescent="0.25">
      <c r="B500" s="2" t="s">
        <v>37</v>
      </c>
      <c r="C500" s="2">
        <v>492</v>
      </c>
      <c r="D500" s="2">
        <v>492</v>
      </c>
      <c r="E500" s="2">
        <f t="shared" si="302"/>
        <v>0</v>
      </c>
      <c r="F500" s="7">
        <v>0</v>
      </c>
      <c r="G500" s="13">
        <f t="shared" si="297"/>
        <v>0</v>
      </c>
      <c r="H500" s="13">
        <f t="shared" si="298"/>
        <v>0</v>
      </c>
      <c r="I500" s="13">
        <f t="shared" si="269"/>
        <v>0</v>
      </c>
      <c r="J500" s="19" t="str">
        <f t="shared" si="270"/>
        <v>No</v>
      </c>
      <c r="K500" s="13">
        <f t="shared" si="271"/>
        <v>0</v>
      </c>
      <c r="L500" s="13">
        <f t="shared" si="272"/>
        <v>103.986</v>
      </c>
      <c r="M500" s="13">
        <f t="shared" si="273"/>
        <v>0</v>
      </c>
      <c r="N500" s="13">
        <f t="shared" si="274"/>
        <v>0</v>
      </c>
      <c r="O500" s="13">
        <f t="shared" si="275"/>
        <v>0</v>
      </c>
      <c r="P500" s="13">
        <f t="shared" si="299"/>
        <v>-400.84597224720835</v>
      </c>
      <c r="Q500" s="13">
        <f t="shared" si="276"/>
        <v>400.84597224720835</v>
      </c>
      <c r="R500" s="13">
        <f t="shared" si="277"/>
        <v>0</v>
      </c>
      <c r="S500" s="13">
        <f t="shared" si="300"/>
        <v>400.84597224720852</v>
      </c>
      <c r="T500">
        <f t="shared" si="278"/>
        <v>103.986</v>
      </c>
      <c r="U500" s="13">
        <f t="shared" si="266"/>
        <v>0</v>
      </c>
      <c r="V500" s="13">
        <f t="shared" si="301"/>
        <v>17593.176195987682</v>
      </c>
      <c r="W500" s="13">
        <f t="shared" si="303"/>
        <v>0</v>
      </c>
      <c r="X500" s="13">
        <f t="shared" si="267"/>
        <v>0</v>
      </c>
      <c r="Y500">
        <f t="shared" si="279"/>
        <v>0</v>
      </c>
      <c r="Z500">
        <f t="shared" si="280"/>
        <v>0</v>
      </c>
      <c r="AA500">
        <f t="shared" si="281"/>
        <v>0</v>
      </c>
      <c r="AB500">
        <f t="shared" si="282"/>
        <v>0</v>
      </c>
      <c r="AC500">
        <f t="shared" si="283"/>
        <v>0</v>
      </c>
      <c r="AD500">
        <f t="shared" si="284"/>
        <v>0</v>
      </c>
      <c r="AE500">
        <f t="shared" si="285"/>
        <v>0</v>
      </c>
      <c r="AF500">
        <f t="shared" si="286"/>
        <v>0</v>
      </c>
      <c r="AG500">
        <f>AG499+AF500</f>
        <v>8827.5043116296547</v>
      </c>
      <c r="AH500" s="13">
        <f>S500-AG500*-1</f>
        <v>9228.3502838768636</v>
      </c>
      <c r="AI500" s="13">
        <f t="shared" si="287"/>
        <v>2464739.8293474461</v>
      </c>
      <c r="AJ500" s="13">
        <f>(R500+AH500)/1000</f>
        <v>9.2283502838768641</v>
      </c>
      <c r="AK500">
        <f t="shared" si="288"/>
        <v>2465.1406753196861</v>
      </c>
      <c r="AL500" s="13">
        <f>V500-AG500</f>
        <v>8765.6718843580275</v>
      </c>
      <c r="BU500" s="13">
        <f t="shared" si="289"/>
        <v>1679.9285049171788</v>
      </c>
      <c r="BV500">
        <f t="shared" si="290"/>
        <v>6719.7140196687151</v>
      </c>
      <c r="BW500">
        <f t="shared" si="291"/>
        <v>1.5272077317428898E-4</v>
      </c>
      <c r="BX500" s="13">
        <f t="shared" si="268"/>
        <v>1679.9285049171788</v>
      </c>
      <c r="BY500">
        <f t="shared" si="292"/>
        <v>1038.1958160388165</v>
      </c>
      <c r="BZ500">
        <f t="shared" si="293"/>
        <v>4152.7832641552659</v>
      </c>
      <c r="CA500">
        <f t="shared" si="294"/>
        <v>9.4381437821710584E-5</v>
      </c>
      <c r="CB500">
        <f t="shared" si="295"/>
        <v>11786215.866952116</v>
      </c>
      <c r="CC500">
        <f t="shared" si="296"/>
        <v>19071546.710278507</v>
      </c>
    </row>
    <row r="501" spans="2:81" x14ac:dyDescent="0.25">
      <c r="B501" s="2" t="s">
        <v>37</v>
      </c>
      <c r="C501" s="2">
        <v>493</v>
      </c>
      <c r="D501" s="2">
        <v>493</v>
      </c>
      <c r="E501" s="2">
        <f t="shared" si="302"/>
        <v>0</v>
      </c>
      <c r="F501" s="7">
        <v>0</v>
      </c>
      <c r="G501" s="13">
        <f t="shared" si="297"/>
        <v>0</v>
      </c>
      <c r="H501" s="13">
        <f t="shared" si="298"/>
        <v>0</v>
      </c>
      <c r="I501" s="13">
        <f t="shared" si="269"/>
        <v>0</v>
      </c>
      <c r="J501" s="19" t="str">
        <f t="shared" si="270"/>
        <v>No</v>
      </c>
      <c r="K501" s="13">
        <f t="shared" si="271"/>
        <v>0</v>
      </c>
      <c r="L501" s="13">
        <f t="shared" si="272"/>
        <v>103.986</v>
      </c>
      <c r="M501" s="13">
        <f t="shared" si="273"/>
        <v>0</v>
      </c>
      <c r="N501" s="13">
        <f t="shared" si="274"/>
        <v>0</v>
      </c>
      <c r="O501" s="13">
        <f t="shared" si="275"/>
        <v>0</v>
      </c>
      <c r="P501" s="13">
        <f t="shared" si="299"/>
        <v>-400.84597224720835</v>
      </c>
      <c r="Q501" s="13">
        <f t="shared" si="276"/>
        <v>400.84597224720835</v>
      </c>
      <c r="R501" s="13">
        <f t="shared" si="277"/>
        <v>0</v>
      </c>
      <c r="S501" s="13">
        <f t="shared" si="300"/>
        <v>400.84597224720852</v>
      </c>
      <c r="T501">
        <f t="shared" si="278"/>
        <v>103.986</v>
      </c>
      <c r="U501" s="13">
        <f t="shared" si="266"/>
        <v>0</v>
      </c>
      <c r="V501" s="13">
        <f t="shared" si="301"/>
        <v>17593.176195987682</v>
      </c>
      <c r="W501" s="13">
        <f t="shared" si="303"/>
        <v>0</v>
      </c>
      <c r="X501" s="13">
        <f t="shared" si="267"/>
        <v>0</v>
      </c>
      <c r="Y501">
        <f t="shared" si="279"/>
        <v>0</v>
      </c>
      <c r="Z501">
        <f t="shared" si="280"/>
        <v>0</v>
      </c>
      <c r="AA501">
        <f t="shared" si="281"/>
        <v>0</v>
      </c>
      <c r="AB501">
        <f t="shared" si="282"/>
        <v>0</v>
      </c>
      <c r="AC501">
        <f t="shared" si="283"/>
        <v>0</v>
      </c>
      <c r="AD501">
        <f t="shared" si="284"/>
        <v>0</v>
      </c>
      <c r="AE501">
        <f t="shared" si="285"/>
        <v>0</v>
      </c>
      <c r="AF501">
        <f t="shared" si="286"/>
        <v>0</v>
      </c>
      <c r="AG501">
        <f>AG500+AF501</f>
        <v>8827.5043116296547</v>
      </c>
      <c r="AH501" s="13">
        <f>S501-AG501*-1</f>
        <v>9228.3502838768636</v>
      </c>
      <c r="AI501" s="13">
        <f t="shared" si="287"/>
        <v>2473968.1796313231</v>
      </c>
      <c r="AJ501" s="13">
        <f>(R501+AH501)/1000</f>
        <v>9.2283502838768641</v>
      </c>
      <c r="AK501">
        <f t="shared" si="288"/>
        <v>2474.3690256035629</v>
      </c>
      <c r="AL501" s="13">
        <f>V501-AG501</f>
        <v>8765.6718843580275</v>
      </c>
      <c r="BU501" s="13">
        <f t="shared" si="289"/>
        <v>1679.9285049171788</v>
      </c>
      <c r="BV501">
        <f t="shared" si="290"/>
        <v>6719.7140196687151</v>
      </c>
      <c r="BW501">
        <f t="shared" si="291"/>
        <v>1.5272077317428898E-4</v>
      </c>
      <c r="BX501" s="13">
        <f t="shared" si="268"/>
        <v>1679.9285049171788</v>
      </c>
      <c r="BY501">
        <f t="shared" si="292"/>
        <v>1038.1958160388165</v>
      </c>
      <c r="BZ501">
        <f t="shared" si="293"/>
        <v>4152.7832641552659</v>
      </c>
      <c r="CA501">
        <f t="shared" si="294"/>
        <v>9.4381437821710584E-5</v>
      </c>
      <c r="CB501">
        <f t="shared" si="295"/>
        <v>11786215.866952116</v>
      </c>
      <c r="CC501">
        <f t="shared" si="296"/>
        <v>19071546.710278507</v>
      </c>
    </row>
    <row r="502" spans="2:81" x14ac:dyDescent="0.25">
      <c r="B502" s="2" t="s">
        <v>37</v>
      </c>
      <c r="C502" s="2">
        <v>494</v>
      </c>
      <c r="D502" s="2">
        <v>494</v>
      </c>
      <c r="E502" s="2">
        <f t="shared" si="302"/>
        <v>0</v>
      </c>
      <c r="F502" s="7">
        <v>0</v>
      </c>
      <c r="G502" s="13">
        <f t="shared" si="297"/>
        <v>0</v>
      </c>
      <c r="H502" s="13">
        <f t="shared" si="298"/>
        <v>0</v>
      </c>
      <c r="I502" s="13">
        <f t="shared" si="269"/>
        <v>0</v>
      </c>
      <c r="J502" s="19" t="str">
        <f t="shared" si="270"/>
        <v>No</v>
      </c>
      <c r="K502" s="13">
        <f t="shared" si="271"/>
        <v>0</v>
      </c>
      <c r="L502" s="13">
        <f t="shared" si="272"/>
        <v>103.986</v>
      </c>
      <c r="M502" s="13">
        <f t="shared" si="273"/>
        <v>0</v>
      </c>
      <c r="N502" s="13">
        <f t="shared" si="274"/>
        <v>0</v>
      </c>
      <c r="O502" s="13">
        <f t="shared" si="275"/>
        <v>0</v>
      </c>
      <c r="P502" s="13">
        <f t="shared" si="299"/>
        <v>-400.84597224720835</v>
      </c>
      <c r="Q502" s="13">
        <f t="shared" si="276"/>
        <v>400.84597224720835</v>
      </c>
      <c r="R502" s="13">
        <f t="shared" si="277"/>
        <v>0</v>
      </c>
      <c r="S502" s="13">
        <f t="shared" si="300"/>
        <v>400.84597224720852</v>
      </c>
      <c r="T502">
        <f t="shared" si="278"/>
        <v>103.986</v>
      </c>
      <c r="U502" s="13">
        <f t="shared" si="266"/>
        <v>0</v>
      </c>
      <c r="V502" s="13">
        <f t="shared" si="301"/>
        <v>17593.176195987682</v>
      </c>
      <c r="W502" s="13">
        <f t="shared" si="303"/>
        <v>0</v>
      </c>
      <c r="X502" s="13">
        <f t="shared" si="267"/>
        <v>0</v>
      </c>
      <c r="Y502">
        <f t="shared" si="279"/>
        <v>0</v>
      </c>
      <c r="Z502">
        <f t="shared" si="280"/>
        <v>0</v>
      </c>
      <c r="AA502">
        <f t="shared" si="281"/>
        <v>0</v>
      </c>
      <c r="AB502">
        <f t="shared" si="282"/>
        <v>0</v>
      </c>
      <c r="AC502">
        <f t="shared" si="283"/>
        <v>0</v>
      </c>
      <c r="AD502">
        <f t="shared" si="284"/>
        <v>0</v>
      </c>
      <c r="AE502">
        <f t="shared" si="285"/>
        <v>0</v>
      </c>
      <c r="AF502">
        <f t="shared" si="286"/>
        <v>0</v>
      </c>
      <c r="AG502">
        <f>AG501+AF502</f>
        <v>8827.5043116296547</v>
      </c>
      <c r="AH502" s="13">
        <f>S502-AG502*-1</f>
        <v>9228.3502838768636</v>
      </c>
      <c r="AI502" s="13">
        <f t="shared" si="287"/>
        <v>2483196.5299152001</v>
      </c>
      <c r="AJ502" s="13">
        <f>(R502+AH502)/1000</f>
        <v>9.2283502838768641</v>
      </c>
      <c r="AK502">
        <f t="shared" si="288"/>
        <v>2483.5973758874397</v>
      </c>
      <c r="AL502" s="13">
        <f>V502-AG502</f>
        <v>8765.6718843580275</v>
      </c>
      <c r="BU502" s="13">
        <f t="shared" si="289"/>
        <v>1679.9285049171788</v>
      </c>
      <c r="BV502">
        <f t="shared" si="290"/>
        <v>6719.7140196687151</v>
      </c>
      <c r="BW502">
        <f t="shared" si="291"/>
        <v>1.5272077317428898E-4</v>
      </c>
      <c r="BX502" s="13">
        <f t="shared" si="268"/>
        <v>1679.9285049171788</v>
      </c>
      <c r="BY502">
        <f t="shared" si="292"/>
        <v>1038.1958160388165</v>
      </c>
      <c r="BZ502">
        <f t="shared" si="293"/>
        <v>4152.7832641552659</v>
      </c>
      <c r="CA502">
        <f t="shared" si="294"/>
        <v>9.4381437821710584E-5</v>
      </c>
      <c r="CB502">
        <f t="shared" si="295"/>
        <v>11786215.866952116</v>
      </c>
      <c r="CC502">
        <f t="shared" si="296"/>
        <v>19071546.710278507</v>
      </c>
    </row>
    <row r="503" spans="2:81" x14ac:dyDescent="0.25">
      <c r="B503" s="2" t="s">
        <v>37</v>
      </c>
      <c r="C503" s="2">
        <v>495</v>
      </c>
      <c r="D503" s="2">
        <v>495</v>
      </c>
      <c r="E503" s="2">
        <f t="shared" si="302"/>
        <v>0</v>
      </c>
      <c r="F503" s="7">
        <v>0</v>
      </c>
      <c r="G503" s="13">
        <f t="shared" si="297"/>
        <v>0</v>
      </c>
      <c r="H503" s="13">
        <f t="shared" si="298"/>
        <v>0</v>
      </c>
      <c r="I503" s="13">
        <f t="shared" si="269"/>
        <v>0</v>
      </c>
      <c r="J503" s="19" t="str">
        <f t="shared" si="270"/>
        <v>No</v>
      </c>
      <c r="K503" s="13">
        <f t="shared" si="271"/>
        <v>0</v>
      </c>
      <c r="L503" s="13">
        <f t="shared" si="272"/>
        <v>103.986</v>
      </c>
      <c r="M503" s="13">
        <f t="shared" si="273"/>
        <v>0</v>
      </c>
      <c r="N503" s="13">
        <f t="shared" si="274"/>
        <v>0</v>
      </c>
      <c r="O503" s="13">
        <f t="shared" si="275"/>
        <v>0</v>
      </c>
      <c r="P503" s="13">
        <f t="shared" si="299"/>
        <v>-400.84597224720835</v>
      </c>
      <c r="Q503" s="13">
        <f t="shared" si="276"/>
        <v>400.84597224720835</v>
      </c>
      <c r="R503" s="13">
        <f t="shared" si="277"/>
        <v>0</v>
      </c>
      <c r="S503" s="13">
        <f t="shared" si="300"/>
        <v>400.84597224720852</v>
      </c>
      <c r="T503">
        <f t="shared" si="278"/>
        <v>103.986</v>
      </c>
      <c r="U503" s="13">
        <f t="shared" si="266"/>
        <v>0</v>
      </c>
      <c r="V503" s="13">
        <f t="shared" si="301"/>
        <v>17593.176195987682</v>
      </c>
      <c r="W503" s="13">
        <f t="shared" si="303"/>
        <v>0</v>
      </c>
      <c r="X503" s="13">
        <f t="shared" si="267"/>
        <v>0</v>
      </c>
      <c r="Y503">
        <f t="shared" si="279"/>
        <v>0</v>
      </c>
      <c r="Z503">
        <f t="shared" si="280"/>
        <v>0</v>
      </c>
      <c r="AA503">
        <f t="shared" si="281"/>
        <v>0</v>
      </c>
      <c r="AB503">
        <f t="shared" si="282"/>
        <v>0</v>
      </c>
      <c r="AC503">
        <f t="shared" si="283"/>
        <v>0</v>
      </c>
      <c r="AD503">
        <f t="shared" si="284"/>
        <v>0</v>
      </c>
      <c r="AE503">
        <f t="shared" si="285"/>
        <v>0</v>
      </c>
      <c r="AF503">
        <f t="shared" si="286"/>
        <v>0</v>
      </c>
      <c r="AG503">
        <f>AG502+AF503</f>
        <v>8827.5043116296547</v>
      </c>
      <c r="AH503" s="13">
        <f>S503-AG503*-1</f>
        <v>9228.3502838768636</v>
      </c>
      <c r="AI503" s="13">
        <f t="shared" si="287"/>
        <v>2492424.8801990771</v>
      </c>
      <c r="AJ503" s="13">
        <f>(R503+AH503)/1000</f>
        <v>9.2283502838768641</v>
      </c>
      <c r="AK503">
        <f t="shared" si="288"/>
        <v>2492.8257261713165</v>
      </c>
      <c r="AL503" s="13">
        <f>V503-AG503</f>
        <v>8765.6718843580275</v>
      </c>
      <c r="BU503" s="13">
        <f t="shared" si="289"/>
        <v>1679.9285049171788</v>
      </c>
      <c r="BV503">
        <f t="shared" si="290"/>
        <v>6719.7140196687151</v>
      </c>
      <c r="BW503">
        <f t="shared" si="291"/>
        <v>1.5272077317428898E-4</v>
      </c>
      <c r="BX503" s="13">
        <f t="shared" si="268"/>
        <v>1679.9285049171788</v>
      </c>
      <c r="BY503">
        <f t="shared" si="292"/>
        <v>1038.1958160388165</v>
      </c>
      <c r="BZ503">
        <f t="shared" si="293"/>
        <v>4152.7832641552659</v>
      </c>
      <c r="CA503">
        <f t="shared" si="294"/>
        <v>9.4381437821710584E-5</v>
      </c>
      <c r="CB503">
        <f t="shared" si="295"/>
        <v>11786215.866952116</v>
      </c>
      <c r="CC503">
        <f t="shared" si="296"/>
        <v>19071546.710278507</v>
      </c>
    </row>
    <row r="504" spans="2:81" x14ac:dyDescent="0.25">
      <c r="B504" s="2" t="s">
        <v>37</v>
      </c>
      <c r="C504" s="2">
        <v>496</v>
      </c>
      <c r="D504" s="2">
        <v>496</v>
      </c>
      <c r="E504" s="2">
        <f t="shared" si="302"/>
        <v>0</v>
      </c>
      <c r="F504" s="7">
        <v>0</v>
      </c>
      <c r="G504" s="13">
        <f t="shared" si="297"/>
        <v>0</v>
      </c>
      <c r="H504" s="13">
        <f t="shared" si="298"/>
        <v>0</v>
      </c>
      <c r="I504" s="13">
        <f t="shared" si="269"/>
        <v>0</v>
      </c>
      <c r="J504" s="19" t="str">
        <f t="shared" si="270"/>
        <v>No</v>
      </c>
      <c r="K504" s="13">
        <f t="shared" si="271"/>
        <v>0</v>
      </c>
      <c r="L504" s="13">
        <f t="shared" si="272"/>
        <v>103.986</v>
      </c>
      <c r="M504" s="13">
        <f t="shared" si="273"/>
        <v>0</v>
      </c>
      <c r="N504" s="13">
        <f t="shared" si="274"/>
        <v>0</v>
      </c>
      <c r="O504" s="13">
        <f t="shared" si="275"/>
        <v>0</v>
      </c>
      <c r="P504" s="13">
        <f t="shared" si="299"/>
        <v>-400.84597224720835</v>
      </c>
      <c r="Q504" s="13">
        <f t="shared" si="276"/>
        <v>400.84597224720835</v>
      </c>
      <c r="R504" s="13">
        <f t="shared" si="277"/>
        <v>0</v>
      </c>
      <c r="S504" s="13">
        <f t="shared" si="300"/>
        <v>400.84597224720852</v>
      </c>
      <c r="T504">
        <f t="shared" si="278"/>
        <v>103.986</v>
      </c>
      <c r="U504" s="13">
        <f t="shared" si="266"/>
        <v>0</v>
      </c>
      <c r="V504" s="13">
        <f t="shared" si="301"/>
        <v>17593.176195987682</v>
      </c>
      <c r="W504" s="13">
        <f t="shared" si="303"/>
        <v>0</v>
      </c>
      <c r="X504" s="13">
        <f t="shared" si="267"/>
        <v>0</v>
      </c>
      <c r="Y504">
        <f t="shared" si="279"/>
        <v>0</v>
      </c>
      <c r="Z504">
        <f t="shared" si="280"/>
        <v>0</v>
      </c>
      <c r="AA504">
        <f t="shared" si="281"/>
        <v>0</v>
      </c>
      <c r="AB504">
        <f t="shared" si="282"/>
        <v>0</v>
      </c>
      <c r="AC504">
        <f t="shared" si="283"/>
        <v>0</v>
      </c>
      <c r="AD504">
        <f t="shared" si="284"/>
        <v>0</v>
      </c>
      <c r="AE504">
        <f t="shared" si="285"/>
        <v>0</v>
      </c>
      <c r="AF504">
        <f t="shared" si="286"/>
        <v>0</v>
      </c>
      <c r="AG504">
        <f>AG503+AF504</f>
        <v>8827.5043116296547</v>
      </c>
      <c r="AH504" s="13">
        <f>S504-AG504*-1</f>
        <v>9228.3502838768636</v>
      </c>
      <c r="AI504" s="13">
        <f t="shared" si="287"/>
        <v>2501653.2304829541</v>
      </c>
      <c r="AJ504" s="13">
        <f>(R504+AH504)/1000</f>
        <v>9.2283502838768641</v>
      </c>
      <c r="AK504">
        <f t="shared" si="288"/>
        <v>2502.0540764551934</v>
      </c>
      <c r="AL504" s="13">
        <f>V504-AG504</f>
        <v>8765.6718843580275</v>
      </c>
      <c r="BU504" s="13">
        <f t="shared" si="289"/>
        <v>1679.9285049171788</v>
      </c>
      <c r="BV504">
        <f t="shared" si="290"/>
        <v>6719.7140196687151</v>
      </c>
      <c r="BW504">
        <f t="shared" si="291"/>
        <v>1.5272077317428898E-4</v>
      </c>
      <c r="BX504" s="13">
        <f t="shared" si="268"/>
        <v>1679.9285049171788</v>
      </c>
      <c r="BY504">
        <f t="shared" si="292"/>
        <v>1038.1958160388165</v>
      </c>
      <c r="BZ504">
        <f t="shared" si="293"/>
        <v>4152.7832641552659</v>
      </c>
      <c r="CA504">
        <f t="shared" si="294"/>
        <v>9.4381437821710584E-5</v>
      </c>
      <c r="CB504">
        <f t="shared" si="295"/>
        <v>11786215.866952116</v>
      </c>
      <c r="CC504">
        <f t="shared" si="296"/>
        <v>19071546.710278507</v>
      </c>
    </row>
    <row r="505" spans="2:81" x14ac:dyDescent="0.25">
      <c r="B505" s="2" t="s">
        <v>37</v>
      </c>
      <c r="C505" s="2">
        <v>497</v>
      </c>
      <c r="D505" s="2">
        <v>497</v>
      </c>
      <c r="E505" s="2">
        <f t="shared" si="302"/>
        <v>0</v>
      </c>
      <c r="F505" s="7">
        <v>0</v>
      </c>
      <c r="G505" s="13">
        <f t="shared" si="297"/>
        <v>0</v>
      </c>
      <c r="H505" s="13">
        <f t="shared" si="298"/>
        <v>0</v>
      </c>
      <c r="I505" s="13">
        <f t="shared" si="269"/>
        <v>0</v>
      </c>
      <c r="J505" s="19" t="str">
        <f t="shared" si="270"/>
        <v>No</v>
      </c>
      <c r="K505" s="13">
        <f t="shared" si="271"/>
        <v>0</v>
      </c>
      <c r="L505" s="13">
        <f t="shared" si="272"/>
        <v>103.986</v>
      </c>
      <c r="M505" s="13">
        <f t="shared" si="273"/>
        <v>0</v>
      </c>
      <c r="N505" s="13">
        <f t="shared" si="274"/>
        <v>0</v>
      </c>
      <c r="O505" s="13">
        <f t="shared" si="275"/>
        <v>0</v>
      </c>
      <c r="P505" s="13">
        <f t="shared" si="299"/>
        <v>-400.84597224720835</v>
      </c>
      <c r="Q505" s="13">
        <f t="shared" si="276"/>
        <v>400.84597224720835</v>
      </c>
      <c r="R505" s="13">
        <f t="shared" si="277"/>
        <v>0</v>
      </c>
      <c r="S505" s="13">
        <f t="shared" si="300"/>
        <v>400.84597224720852</v>
      </c>
      <c r="T505">
        <f t="shared" si="278"/>
        <v>103.986</v>
      </c>
      <c r="U505" s="13">
        <f t="shared" si="266"/>
        <v>0</v>
      </c>
      <c r="V505" s="13">
        <f t="shared" si="301"/>
        <v>17593.176195987682</v>
      </c>
      <c r="W505" s="13">
        <f t="shared" si="303"/>
        <v>0</v>
      </c>
      <c r="X505" s="13">
        <f t="shared" si="267"/>
        <v>0</v>
      </c>
      <c r="Y505">
        <f t="shared" si="279"/>
        <v>0</v>
      </c>
      <c r="Z505">
        <f t="shared" si="280"/>
        <v>0</v>
      </c>
      <c r="AA505">
        <f t="shared" si="281"/>
        <v>0</v>
      </c>
      <c r="AB505">
        <f t="shared" si="282"/>
        <v>0</v>
      </c>
      <c r="AC505">
        <f t="shared" si="283"/>
        <v>0</v>
      </c>
      <c r="AD505">
        <f t="shared" si="284"/>
        <v>0</v>
      </c>
      <c r="AE505">
        <f t="shared" si="285"/>
        <v>0</v>
      </c>
      <c r="AF505">
        <f t="shared" si="286"/>
        <v>0</v>
      </c>
      <c r="AG505">
        <f>AG504+AF505</f>
        <v>8827.5043116296547</v>
      </c>
      <c r="AH505" s="13">
        <f>S505-AG505*-1</f>
        <v>9228.3502838768636</v>
      </c>
      <c r="AI505" s="13">
        <f t="shared" si="287"/>
        <v>2510881.5807668311</v>
      </c>
      <c r="AJ505" s="13">
        <f>(R505+AH505)/1000</f>
        <v>9.2283502838768641</v>
      </c>
      <c r="AK505">
        <f t="shared" si="288"/>
        <v>2511.2824267390702</v>
      </c>
      <c r="AL505" s="13">
        <f>V505-AG505</f>
        <v>8765.6718843580275</v>
      </c>
      <c r="BU505" s="13">
        <f t="shared" si="289"/>
        <v>1679.9285049171788</v>
      </c>
      <c r="BV505">
        <f t="shared" si="290"/>
        <v>6719.7140196687151</v>
      </c>
      <c r="BW505">
        <f t="shared" si="291"/>
        <v>1.5272077317428898E-4</v>
      </c>
      <c r="BX505" s="13">
        <f t="shared" si="268"/>
        <v>1679.9285049171788</v>
      </c>
      <c r="BY505">
        <f t="shared" si="292"/>
        <v>1038.1958160388165</v>
      </c>
      <c r="BZ505">
        <f t="shared" si="293"/>
        <v>4152.7832641552659</v>
      </c>
      <c r="CA505">
        <f t="shared" si="294"/>
        <v>9.4381437821710584E-5</v>
      </c>
      <c r="CB505">
        <f t="shared" si="295"/>
        <v>11786215.866952116</v>
      </c>
      <c r="CC505">
        <f t="shared" si="296"/>
        <v>19071546.710278507</v>
      </c>
    </row>
    <row r="506" spans="2:81" x14ac:dyDescent="0.25">
      <c r="B506" s="2" t="s">
        <v>37</v>
      </c>
      <c r="C506" s="2">
        <v>498</v>
      </c>
      <c r="D506" s="2">
        <v>498</v>
      </c>
      <c r="E506" s="2">
        <f t="shared" si="302"/>
        <v>0</v>
      </c>
      <c r="F506" s="7">
        <v>0</v>
      </c>
      <c r="G506" s="13">
        <f t="shared" si="297"/>
        <v>0</v>
      </c>
      <c r="H506" s="13">
        <f t="shared" si="298"/>
        <v>0</v>
      </c>
      <c r="I506" s="13">
        <f t="shared" si="269"/>
        <v>0</v>
      </c>
      <c r="J506" s="19" t="str">
        <f t="shared" si="270"/>
        <v>No</v>
      </c>
      <c r="K506" s="13">
        <f t="shared" si="271"/>
        <v>0</v>
      </c>
      <c r="L506" s="13">
        <f t="shared" si="272"/>
        <v>103.986</v>
      </c>
      <c r="M506" s="13">
        <f t="shared" si="273"/>
        <v>0</v>
      </c>
      <c r="N506" s="13">
        <f t="shared" si="274"/>
        <v>0</v>
      </c>
      <c r="O506" s="13">
        <f t="shared" si="275"/>
        <v>0</v>
      </c>
      <c r="P506" s="13">
        <f t="shared" si="299"/>
        <v>-400.84597224720835</v>
      </c>
      <c r="Q506" s="13">
        <f t="shared" si="276"/>
        <v>400.84597224720835</v>
      </c>
      <c r="R506" s="13">
        <f t="shared" si="277"/>
        <v>0</v>
      </c>
      <c r="S506" s="13">
        <f t="shared" si="300"/>
        <v>400.84597224720852</v>
      </c>
      <c r="T506">
        <f t="shared" si="278"/>
        <v>103.986</v>
      </c>
      <c r="U506" s="13">
        <f t="shared" si="266"/>
        <v>0</v>
      </c>
      <c r="V506" s="13">
        <f t="shared" si="301"/>
        <v>17593.176195987682</v>
      </c>
      <c r="W506" s="13">
        <f t="shared" si="303"/>
        <v>0</v>
      </c>
      <c r="X506" s="13">
        <f t="shared" si="267"/>
        <v>0</v>
      </c>
      <c r="Y506">
        <f t="shared" si="279"/>
        <v>0</v>
      </c>
      <c r="Z506">
        <f t="shared" si="280"/>
        <v>0</v>
      </c>
      <c r="AA506">
        <f t="shared" si="281"/>
        <v>0</v>
      </c>
      <c r="AB506">
        <f t="shared" si="282"/>
        <v>0</v>
      </c>
      <c r="AC506">
        <f t="shared" si="283"/>
        <v>0</v>
      </c>
      <c r="AD506">
        <f t="shared" si="284"/>
        <v>0</v>
      </c>
      <c r="AE506">
        <f t="shared" si="285"/>
        <v>0</v>
      </c>
      <c r="AF506">
        <f t="shared" si="286"/>
        <v>0</v>
      </c>
      <c r="AG506">
        <f>AG505+AF506</f>
        <v>8827.5043116296547</v>
      </c>
      <c r="AH506" s="13">
        <f>S506-AG506*-1</f>
        <v>9228.3502838768636</v>
      </c>
      <c r="AI506" s="13">
        <f t="shared" si="287"/>
        <v>2520109.9310507081</v>
      </c>
      <c r="AJ506" s="13">
        <f>(R506+AH506)/1000</f>
        <v>9.2283502838768641</v>
      </c>
      <c r="AK506">
        <f t="shared" si="288"/>
        <v>2520.510777022947</v>
      </c>
      <c r="AL506" s="13">
        <f>V506-AG506</f>
        <v>8765.6718843580275</v>
      </c>
      <c r="BU506" s="13">
        <f t="shared" si="289"/>
        <v>1679.9285049171788</v>
      </c>
      <c r="BV506">
        <f t="shared" si="290"/>
        <v>6719.7140196687151</v>
      </c>
      <c r="BW506">
        <f t="shared" si="291"/>
        <v>1.5272077317428898E-4</v>
      </c>
      <c r="BX506" s="13">
        <f t="shared" si="268"/>
        <v>1679.9285049171788</v>
      </c>
      <c r="BY506">
        <f t="shared" si="292"/>
        <v>1038.1958160388165</v>
      </c>
      <c r="BZ506">
        <f t="shared" si="293"/>
        <v>4152.7832641552659</v>
      </c>
      <c r="CA506">
        <f t="shared" si="294"/>
        <v>9.4381437821710584E-5</v>
      </c>
      <c r="CB506">
        <f t="shared" si="295"/>
        <v>11786215.866952116</v>
      </c>
      <c r="CC506">
        <f t="shared" si="296"/>
        <v>19071546.710278507</v>
      </c>
    </row>
    <row r="507" spans="2:81" x14ac:dyDescent="0.25">
      <c r="B507" s="2" t="s">
        <v>37</v>
      </c>
      <c r="C507" s="2">
        <v>499</v>
      </c>
      <c r="D507" s="2">
        <v>499</v>
      </c>
      <c r="E507" s="2">
        <f t="shared" si="302"/>
        <v>0</v>
      </c>
      <c r="F507" s="7">
        <v>0</v>
      </c>
      <c r="G507" s="13">
        <f t="shared" si="297"/>
        <v>0</v>
      </c>
      <c r="H507" s="13">
        <f t="shared" si="298"/>
        <v>0</v>
      </c>
      <c r="I507" s="13">
        <f t="shared" si="269"/>
        <v>0</v>
      </c>
      <c r="J507" s="19" t="str">
        <f t="shared" si="270"/>
        <v>No</v>
      </c>
      <c r="K507" s="13">
        <f t="shared" si="271"/>
        <v>0</v>
      </c>
      <c r="L507" s="13">
        <f t="shared" si="272"/>
        <v>103.986</v>
      </c>
      <c r="M507" s="13">
        <f t="shared" si="273"/>
        <v>0</v>
      </c>
      <c r="N507" s="13">
        <f t="shared" si="274"/>
        <v>0</v>
      </c>
      <c r="O507" s="13">
        <f t="shared" si="275"/>
        <v>0</v>
      </c>
      <c r="P507" s="13">
        <f t="shared" si="299"/>
        <v>-400.84597224720835</v>
      </c>
      <c r="Q507" s="13">
        <f t="shared" si="276"/>
        <v>400.84597224720835</v>
      </c>
      <c r="R507" s="13">
        <f t="shared" si="277"/>
        <v>0</v>
      </c>
      <c r="S507" s="13">
        <f t="shared" si="300"/>
        <v>400.84597224720852</v>
      </c>
      <c r="T507">
        <f t="shared" si="278"/>
        <v>103.986</v>
      </c>
      <c r="U507" s="13">
        <f t="shared" si="266"/>
        <v>0</v>
      </c>
      <c r="V507" s="13">
        <f t="shared" si="301"/>
        <v>17593.176195987682</v>
      </c>
      <c r="W507" s="13">
        <f t="shared" si="303"/>
        <v>0</v>
      </c>
      <c r="X507" s="13">
        <f t="shared" si="267"/>
        <v>0</v>
      </c>
      <c r="Y507">
        <f t="shared" si="279"/>
        <v>0</v>
      </c>
      <c r="Z507">
        <f t="shared" si="280"/>
        <v>0</v>
      </c>
      <c r="AA507">
        <f t="shared" si="281"/>
        <v>0</v>
      </c>
      <c r="AB507">
        <f t="shared" si="282"/>
        <v>0</v>
      </c>
      <c r="AC507">
        <f t="shared" si="283"/>
        <v>0</v>
      </c>
      <c r="AD507">
        <f t="shared" si="284"/>
        <v>0</v>
      </c>
      <c r="AE507">
        <f t="shared" si="285"/>
        <v>0</v>
      </c>
      <c r="AF507">
        <f t="shared" si="286"/>
        <v>0</v>
      </c>
      <c r="AG507">
        <f>AG506+AF507</f>
        <v>8827.5043116296547</v>
      </c>
      <c r="AH507" s="13">
        <f>S507-AG507*-1</f>
        <v>9228.3502838768636</v>
      </c>
      <c r="AI507" s="13">
        <f t="shared" si="287"/>
        <v>2529338.281334585</v>
      </c>
      <c r="AJ507" s="13">
        <f>(R507+AH507)/1000</f>
        <v>9.2283502838768641</v>
      </c>
      <c r="AK507">
        <f t="shared" si="288"/>
        <v>2529.7391273068238</v>
      </c>
      <c r="AL507" s="13">
        <f>V507-AG507</f>
        <v>8765.6718843580275</v>
      </c>
      <c r="BU507" s="13">
        <f t="shared" si="289"/>
        <v>1679.9285049171788</v>
      </c>
      <c r="BV507">
        <f t="shared" si="290"/>
        <v>6719.7140196687151</v>
      </c>
      <c r="BW507">
        <f t="shared" si="291"/>
        <v>1.5272077317428898E-4</v>
      </c>
      <c r="BX507" s="13">
        <f t="shared" si="268"/>
        <v>1679.9285049171788</v>
      </c>
      <c r="BY507">
        <f t="shared" si="292"/>
        <v>1038.1958160388165</v>
      </c>
      <c r="BZ507">
        <f t="shared" si="293"/>
        <v>4152.7832641552659</v>
      </c>
      <c r="CA507">
        <f t="shared" si="294"/>
        <v>9.4381437821710584E-5</v>
      </c>
      <c r="CB507">
        <f t="shared" si="295"/>
        <v>11786215.866952116</v>
      </c>
      <c r="CC507">
        <f t="shared" si="296"/>
        <v>19071546.710278507</v>
      </c>
    </row>
    <row r="508" spans="2:81" x14ac:dyDescent="0.25">
      <c r="B508" s="2" t="s">
        <v>37</v>
      </c>
      <c r="C508" s="2">
        <v>500</v>
      </c>
      <c r="D508" s="2">
        <v>500</v>
      </c>
      <c r="E508" s="2">
        <f t="shared" si="302"/>
        <v>0</v>
      </c>
      <c r="F508" s="7">
        <v>0</v>
      </c>
      <c r="G508" s="13">
        <f t="shared" si="297"/>
        <v>0</v>
      </c>
      <c r="H508" s="13">
        <f t="shared" si="298"/>
        <v>0</v>
      </c>
      <c r="I508" s="13">
        <f t="shared" si="269"/>
        <v>0</v>
      </c>
      <c r="J508" s="19" t="str">
        <f t="shared" si="270"/>
        <v>No</v>
      </c>
      <c r="K508" s="13">
        <f t="shared" si="271"/>
        <v>0</v>
      </c>
      <c r="L508" s="13">
        <f t="shared" si="272"/>
        <v>103.986</v>
      </c>
      <c r="M508" s="13">
        <f t="shared" si="273"/>
        <v>0</v>
      </c>
      <c r="N508" s="13">
        <f t="shared" si="274"/>
        <v>0</v>
      </c>
      <c r="O508" s="13">
        <f t="shared" si="275"/>
        <v>0</v>
      </c>
      <c r="P508" s="13">
        <f t="shared" si="299"/>
        <v>-400.84597224720835</v>
      </c>
      <c r="Q508" s="13">
        <f t="shared" si="276"/>
        <v>400.84597224720835</v>
      </c>
      <c r="R508" s="13">
        <f t="shared" si="277"/>
        <v>0</v>
      </c>
      <c r="S508" s="13">
        <f t="shared" si="300"/>
        <v>400.84597224720852</v>
      </c>
      <c r="T508">
        <f t="shared" si="278"/>
        <v>103.986</v>
      </c>
      <c r="U508" s="13">
        <f t="shared" si="266"/>
        <v>0</v>
      </c>
      <c r="V508" s="13">
        <f t="shared" si="301"/>
        <v>17593.176195987682</v>
      </c>
      <c r="W508" s="13">
        <f t="shared" si="303"/>
        <v>0</v>
      </c>
      <c r="X508" s="13">
        <f t="shared" si="267"/>
        <v>0</v>
      </c>
      <c r="Y508">
        <f t="shared" si="279"/>
        <v>0</v>
      </c>
      <c r="Z508">
        <f t="shared" si="280"/>
        <v>0</v>
      </c>
      <c r="AA508">
        <f t="shared" si="281"/>
        <v>0</v>
      </c>
      <c r="AB508">
        <f t="shared" si="282"/>
        <v>0</v>
      </c>
      <c r="AC508">
        <f t="shared" si="283"/>
        <v>0</v>
      </c>
      <c r="AD508">
        <f t="shared" si="284"/>
        <v>0</v>
      </c>
      <c r="AE508">
        <f t="shared" si="285"/>
        <v>0</v>
      </c>
      <c r="AF508">
        <f t="shared" si="286"/>
        <v>0</v>
      </c>
      <c r="AG508">
        <f>AG507+AF508</f>
        <v>8827.5043116296547</v>
      </c>
      <c r="AH508" s="13">
        <f>S508-AG508*-1</f>
        <v>9228.3502838768636</v>
      </c>
      <c r="AI508" s="13">
        <f t="shared" si="287"/>
        <v>2538566.631618462</v>
      </c>
      <c r="AJ508" s="13">
        <f>(R508+AH508)/1000</f>
        <v>9.2283502838768641</v>
      </c>
      <c r="AK508">
        <f t="shared" si="288"/>
        <v>2538.9674775907006</v>
      </c>
      <c r="AL508" s="13">
        <f>V508-AG508</f>
        <v>8765.6718843580275</v>
      </c>
      <c r="BU508" s="13">
        <f t="shared" si="289"/>
        <v>1679.9285049171788</v>
      </c>
      <c r="BV508">
        <f t="shared" si="290"/>
        <v>6719.7140196687151</v>
      </c>
      <c r="BW508">
        <f t="shared" si="291"/>
        <v>1.5272077317428898E-4</v>
      </c>
      <c r="BX508" s="13">
        <f t="shared" si="268"/>
        <v>1679.9285049171788</v>
      </c>
      <c r="BY508">
        <f t="shared" si="292"/>
        <v>1038.1958160388165</v>
      </c>
      <c r="BZ508">
        <f t="shared" si="293"/>
        <v>4152.7832641552659</v>
      </c>
      <c r="CA508">
        <f t="shared" si="294"/>
        <v>9.4381437821710584E-5</v>
      </c>
      <c r="CB508">
        <f t="shared" si="295"/>
        <v>11786215.866952116</v>
      </c>
      <c r="CC508">
        <f t="shared" si="296"/>
        <v>19071546.710278507</v>
      </c>
    </row>
    <row r="509" spans="2:81" x14ac:dyDescent="0.25">
      <c r="B509" s="2" t="s">
        <v>37</v>
      </c>
      <c r="C509" s="2">
        <v>501</v>
      </c>
      <c r="D509" s="2">
        <v>501</v>
      </c>
      <c r="E509" s="2">
        <f t="shared" si="302"/>
        <v>0</v>
      </c>
      <c r="F509" s="7">
        <v>0</v>
      </c>
      <c r="G509" s="13">
        <f t="shared" si="297"/>
        <v>0</v>
      </c>
      <c r="H509" s="13">
        <f t="shared" si="298"/>
        <v>0</v>
      </c>
      <c r="I509" s="13">
        <f t="shared" si="269"/>
        <v>0</v>
      </c>
      <c r="J509" s="19" t="str">
        <f t="shared" si="270"/>
        <v>No</v>
      </c>
      <c r="K509" s="13">
        <f t="shared" si="271"/>
        <v>0</v>
      </c>
      <c r="L509" s="13">
        <f t="shared" si="272"/>
        <v>103.986</v>
      </c>
      <c r="M509" s="13">
        <f t="shared" si="273"/>
        <v>0</v>
      </c>
      <c r="N509" s="13">
        <f t="shared" si="274"/>
        <v>0</v>
      </c>
      <c r="O509" s="13">
        <f t="shared" si="275"/>
        <v>0</v>
      </c>
      <c r="P509" s="13">
        <f t="shared" si="299"/>
        <v>-400.84597224720835</v>
      </c>
      <c r="Q509" s="13">
        <f t="shared" si="276"/>
        <v>400.84597224720835</v>
      </c>
      <c r="R509" s="13">
        <f t="shared" si="277"/>
        <v>0</v>
      </c>
      <c r="S509" s="13">
        <f t="shared" si="300"/>
        <v>400.84597224720852</v>
      </c>
      <c r="T509">
        <f t="shared" si="278"/>
        <v>103.986</v>
      </c>
      <c r="U509" s="13">
        <f t="shared" si="266"/>
        <v>0</v>
      </c>
      <c r="V509" s="13">
        <f t="shared" si="301"/>
        <v>17593.176195987682</v>
      </c>
      <c r="W509" s="13">
        <f t="shared" si="303"/>
        <v>0</v>
      </c>
      <c r="X509" s="13">
        <f t="shared" si="267"/>
        <v>0</v>
      </c>
      <c r="Y509">
        <f t="shared" si="279"/>
        <v>0</v>
      </c>
      <c r="Z509">
        <f t="shared" si="280"/>
        <v>0</v>
      </c>
      <c r="AA509">
        <f t="shared" si="281"/>
        <v>0</v>
      </c>
      <c r="AB509">
        <f t="shared" si="282"/>
        <v>0</v>
      </c>
      <c r="AC509">
        <f t="shared" si="283"/>
        <v>0</v>
      </c>
      <c r="AD509">
        <f t="shared" si="284"/>
        <v>0</v>
      </c>
      <c r="AE509">
        <f t="shared" si="285"/>
        <v>0</v>
      </c>
      <c r="AF509">
        <f t="shared" si="286"/>
        <v>0</v>
      </c>
      <c r="AG509">
        <f>AG508+AF509</f>
        <v>8827.5043116296547</v>
      </c>
      <c r="AH509" s="13">
        <f>S509-AG509*-1</f>
        <v>9228.3502838768636</v>
      </c>
      <c r="AI509" s="13">
        <f t="shared" si="287"/>
        <v>2547794.981902339</v>
      </c>
      <c r="AJ509" s="13">
        <f>(R509+AH509)/1000</f>
        <v>9.2283502838768641</v>
      </c>
      <c r="AK509">
        <f t="shared" si="288"/>
        <v>2548.1958278745774</v>
      </c>
      <c r="AL509" s="13">
        <f>V509-AG509</f>
        <v>8765.6718843580275</v>
      </c>
      <c r="BU509" s="13">
        <f t="shared" si="289"/>
        <v>1679.9285049171788</v>
      </c>
      <c r="BV509">
        <f t="shared" si="290"/>
        <v>6719.7140196687151</v>
      </c>
      <c r="BW509">
        <f t="shared" si="291"/>
        <v>1.5272077317428898E-4</v>
      </c>
      <c r="BX509" s="13">
        <f t="shared" si="268"/>
        <v>1679.9285049171788</v>
      </c>
      <c r="BY509">
        <f t="shared" si="292"/>
        <v>1038.1958160388165</v>
      </c>
      <c r="BZ509">
        <f t="shared" si="293"/>
        <v>4152.7832641552659</v>
      </c>
      <c r="CA509">
        <f t="shared" si="294"/>
        <v>9.4381437821710584E-5</v>
      </c>
      <c r="CB509">
        <f t="shared" si="295"/>
        <v>11786215.866952116</v>
      </c>
      <c r="CC509">
        <f t="shared" si="296"/>
        <v>19071546.710278507</v>
      </c>
    </row>
    <row r="510" spans="2:81" x14ac:dyDescent="0.25">
      <c r="B510" s="2" t="s">
        <v>37</v>
      </c>
      <c r="C510" s="2">
        <v>502</v>
      </c>
      <c r="D510" s="2">
        <v>502</v>
      </c>
      <c r="E510" s="2">
        <f t="shared" si="302"/>
        <v>0</v>
      </c>
      <c r="F510" s="7">
        <v>0</v>
      </c>
      <c r="G510" s="13">
        <f t="shared" si="297"/>
        <v>0</v>
      </c>
      <c r="H510" s="13">
        <f t="shared" si="298"/>
        <v>0</v>
      </c>
      <c r="I510" s="13">
        <f t="shared" si="269"/>
        <v>0</v>
      </c>
      <c r="J510" s="19" t="str">
        <f t="shared" si="270"/>
        <v>No</v>
      </c>
      <c r="K510" s="13">
        <f t="shared" si="271"/>
        <v>0</v>
      </c>
      <c r="L510" s="13">
        <f t="shared" si="272"/>
        <v>103.986</v>
      </c>
      <c r="M510" s="13">
        <f t="shared" si="273"/>
        <v>0</v>
      </c>
      <c r="N510" s="13">
        <f t="shared" si="274"/>
        <v>0</v>
      </c>
      <c r="O510" s="13">
        <f t="shared" si="275"/>
        <v>0</v>
      </c>
      <c r="P510" s="13">
        <f t="shared" si="299"/>
        <v>-400.84597224720835</v>
      </c>
      <c r="Q510" s="13">
        <f t="shared" si="276"/>
        <v>400.84597224720835</v>
      </c>
      <c r="R510" s="13">
        <f t="shared" si="277"/>
        <v>0</v>
      </c>
      <c r="S510" s="13">
        <f t="shared" si="300"/>
        <v>400.84597224720852</v>
      </c>
      <c r="T510">
        <f t="shared" si="278"/>
        <v>103.986</v>
      </c>
      <c r="U510" s="13">
        <f t="shared" si="266"/>
        <v>0</v>
      </c>
      <c r="V510" s="13">
        <f t="shared" si="301"/>
        <v>17593.176195987682</v>
      </c>
      <c r="W510" s="13">
        <f t="shared" si="303"/>
        <v>0</v>
      </c>
      <c r="X510" s="13">
        <f t="shared" si="267"/>
        <v>0</v>
      </c>
      <c r="Y510">
        <f t="shared" si="279"/>
        <v>0</v>
      </c>
      <c r="Z510">
        <f t="shared" si="280"/>
        <v>0</v>
      </c>
      <c r="AA510">
        <f t="shared" si="281"/>
        <v>0</v>
      </c>
      <c r="AB510">
        <f t="shared" si="282"/>
        <v>0</v>
      </c>
      <c r="AC510">
        <f t="shared" si="283"/>
        <v>0</v>
      </c>
      <c r="AD510">
        <f t="shared" si="284"/>
        <v>0</v>
      </c>
      <c r="AE510">
        <f t="shared" si="285"/>
        <v>0</v>
      </c>
      <c r="AF510">
        <f t="shared" si="286"/>
        <v>0</v>
      </c>
      <c r="AG510">
        <f>AG509+AF510</f>
        <v>8827.5043116296547</v>
      </c>
      <c r="AH510" s="13">
        <f>S510-AG510*-1</f>
        <v>9228.3502838768636</v>
      </c>
      <c r="AI510" s="13">
        <f t="shared" si="287"/>
        <v>2557023.332186216</v>
      </c>
      <c r="AJ510" s="13">
        <f>(R510+AH510)/1000</f>
        <v>9.2283502838768641</v>
      </c>
      <c r="AK510">
        <f t="shared" si="288"/>
        <v>2557.4241781584542</v>
      </c>
      <c r="AL510" s="13">
        <f>V510-AG510</f>
        <v>8765.6718843580275</v>
      </c>
      <c r="BU510" s="13">
        <f t="shared" si="289"/>
        <v>1679.9285049171788</v>
      </c>
      <c r="BV510">
        <f t="shared" si="290"/>
        <v>6719.7140196687151</v>
      </c>
      <c r="BW510">
        <f t="shared" si="291"/>
        <v>1.5272077317428898E-4</v>
      </c>
      <c r="BX510" s="13">
        <f t="shared" si="268"/>
        <v>1679.9285049171788</v>
      </c>
      <c r="BY510">
        <f t="shared" si="292"/>
        <v>1038.1958160388165</v>
      </c>
      <c r="BZ510">
        <f t="shared" si="293"/>
        <v>4152.7832641552659</v>
      </c>
      <c r="CA510">
        <f t="shared" si="294"/>
        <v>9.4381437821710584E-5</v>
      </c>
      <c r="CB510">
        <f t="shared" si="295"/>
        <v>11786215.866952116</v>
      </c>
      <c r="CC510">
        <f t="shared" si="296"/>
        <v>19071546.710278507</v>
      </c>
    </row>
    <row r="511" spans="2:81" x14ac:dyDescent="0.25">
      <c r="B511" s="2" t="s">
        <v>37</v>
      </c>
      <c r="C511" s="2">
        <v>503</v>
      </c>
      <c r="D511" s="2">
        <v>503</v>
      </c>
      <c r="E511" s="2">
        <f t="shared" si="302"/>
        <v>0</v>
      </c>
      <c r="F511" s="7">
        <v>0</v>
      </c>
      <c r="G511" s="13">
        <f t="shared" si="297"/>
        <v>0</v>
      </c>
      <c r="H511" s="13">
        <f t="shared" si="298"/>
        <v>0</v>
      </c>
      <c r="I511" s="13">
        <f t="shared" si="269"/>
        <v>0</v>
      </c>
      <c r="J511" s="19" t="str">
        <f t="shared" si="270"/>
        <v>No</v>
      </c>
      <c r="K511" s="13">
        <f t="shared" si="271"/>
        <v>0</v>
      </c>
      <c r="L511" s="13">
        <f t="shared" si="272"/>
        <v>103.986</v>
      </c>
      <c r="M511" s="13">
        <f t="shared" si="273"/>
        <v>0</v>
      </c>
      <c r="N511" s="13">
        <f t="shared" si="274"/>
        <v>0</v>
      </c>
      <c r="O511" s="13">
        <f t="shared" si="275"/>
        <v>0</v>
      </c>
      <c r="P511" s="13">
        <f t="shared" si="299"/>
        <v>-400.84597224720835</v>
      </c>
      <c r="Q511" s="13">
        <f t="shared" si="276"/>
        <v>400.84597224720835</v>
      </c>
      <c r="R511" s="13">
        <f t="shared" si="277"/>
        <v>0</v>
      </c>
      <c r="S511" s="13">
        <f t="shared" si="300"/>
        <v>400.84597224720852</v>
      </c>
      <c r="T511">
        <f t="shared" si="278"/>
        <v>103.986</v>
      </c>
      <c r="U511" s="13">
        <f t="shared" si="266"/>
        <v>0</v>
      </c>
      <c r="V511" s="13">
        <f t="shared" si="301"/>
        <v>17593.176195987682</v>
      </c>
      <c r="W511" s="13">
        <f t="shared" si="303"/>
        <v>0</v>
      </c>
      <c r="X511" s="13">
        <f t="shared" si="267"/>
        <v>0</v>
      </c>
      <c r="Y511">
        <f t="shared" si="279"/>
        <v>0</v>
      </c>
      <c r="Z511">
        <f t="shared" si="280"/>
        <v>0</v>
      </c>
      <c r="AA511">
        <f t="shared" si="281"/>
        <v>0</v>
      </c>
      <c r="AB511">
        <f t="shared" si="282"/>
        <v>0</v>
      </c>
      <c r="AC511">
        <f t="shared" si="283"/>
        <v>0</v>
      </c>
      <c r="AD511">
        <f t="shared" si="284"/>
        <v>0</v>
      </c>
      <c r="AE511">
        <f t="shared" si="285"/>
        <v>0</v>
      </c>
      <c r="AF511">
        <f t="shared" si="286"/>
        <v>0</v>
      </c>
      <c r="AG511">
        <f>AG510+AF511</f>
        <v>8827.5043116296547</v>
      </c>
      <c r="AH511" s="13">
        <f>S511-AG511*-1</f>
        <v>9228.3502838768636</v>
      </c>
      <c r="AI511" s="13">
        <f t="shared" si="287"/>
        <v>2566251.682470093</v>
      </c>
      <c r="AJ511" s="13">
        <f>(R511+AH511)/1000</f>
        <v>9.2283502838768641</v>
      </c>
      <c r="AK511">
        <f t="shared" si="288"/>
        <v>2566.652528442331</v>
      </c>
      <c r="AL511" s="13">
        <f>V511-AG511</f>
        <v>8765.6718843580275</v>
      </c>
      <c r="BU511" s="13">
        <f t="shared" si="289"/>
        <v>1679.9285049171788</v>
      </c>
      <c r="BV511">
        <f t="shared" si="290"/>
        <v>6719.7140196687151</v>
      </c>
      <c r="BW511">
        <f t="shared" si="291"/>
        <v>1.5272077317428898E-4</v>
      </c>
      <c r="BX511" s="13">
        <f t="shared" si="268"/>
        <v>1679.9285049171788</v>
      </c>
      <c r="BY511">
        <f t="shared" si="292"/>
        <v>1038.1958160388165</v>
      </c>
      <c r="BZ511">
        <f t="shared" si="293"/>
        <v>4152.7832641552659</v>
      </c>
      <c r="CA511">
        <f t="shared" si="294"/>
        <v>9.4381437821710584E-5</v>
      </c>
      <c r="CB511">
        <f t="shared" si="295"/>
        <v>11786215.866952116</v>
      </c>
      <c r="CC511">
        <f t="shared" si="296"/>
        <v>19071546.710278507</v>
      </c>
    </row>
    <row r="512" spans="2:81" x14ac:dyDescent="0.25">
      <c r="B512" s="2" t="s">
        <v>37</v>
      </c>
      <c r="C512" s="2">
        <v>504</v>
      </c>
      <c r="D512" s="2">
        <v>504</v>
      </c>
      <c r="E512" s="2">
        <f t="shared" si="302"/>
        <v>0</v>
      </c>
      <c r="F512" s="7">
        <v>0</v>
      </c>
      <c r="G512" s="13">
        <f t="shared" si="297"/>
        <v>0</v>
      </c>
      <c r="H512" s="13">
        <f t="shared" si="298"/>
        <v>0</v>
      </c>
      <c r="I512" s="13">
        <f t="shared" si="269"/>
        <v>0</v>
      </c>
      <c r="J512" s="19" t="str">
        <f t="shared" si="270"/>
        <v>No</v>
      </c>
      <c r="K512" s="13">
        <f t="shared" si="271"/>
        <v>0</v>
      </c>
      <c r="L512" s="13">
        <f t="shared" si="272"/>
        <v>103.986</v>
      </c>
      <c r="M512" s="13">
        <f t="shared" si="273"/>
        <v>0</v>
      </c>
      <c r="N512" s="13">
        <f t="shared" si="274"/>
        <v>0</v>
      </c>
      <c r="O512" s="13">
        <f t="shared" si="275"/>
        <v>0</v>
      </c>
      <c r="P512" s="13">
        <f t="shared" si="299"/>
        <v>-400.84597224720835</v>
      </c>
      <c r="Q512" s="13">
        <f t="shared" si="276"/>
        <v>400.84597224720835</v>
      </c>
      <c r="R512" s="13">
        <f t="shared" si="277"/>
        <v>0</v>
      </c>
      <c r="S512" s="13">
        <f t="shared" si="300"/>
        <v>400.84597224720852</v>
      </c>
      <c r="T512">
        <f t="shared" si="278"/>
        <v>103.986</v>
      </c>
      <c r="U512" s="13">
        <f t="shared" si="266"/>
        <v>0</v>
      </c>
      <c r="V512" s="13">
        <f t="shared" si="301"/>
        <v>17593.176195987682</v>
      </c>
      <c r="W512" s="13">
        <f t="shared" si="303"/>
        <v>0</v>
      </c>
      <c r="X512" s="13">
        <f t="shared" si="267"/>
        <v>0</v>
      </c>
      <c r="Y512">
        <f t="shared" si="279"/>
        <v>0</v>
      </c>
      <c r="Z512">
        <f t="shared" si="280"/>
        <v>0</v>
      </c>
      <c r="AA512">
        <f t="shared" si="281"/>
        <v>0</v>
      </c>
      <c r="AB512">
        <f t="shared" si="282"/>
        <v>0</v>
      </c>
      <c r="AC512">
        <f t="shared" si="283"/>
        <v>0</v>
      </c>
      <c r="AD512">
        <f t="shared" si="284"/>
        <v>0</v>
      </c>
      <c r="AE512">
        <f t="shared" si="285"/>
        <v>0</v>
      </c>
      <c r="AF512">
        <f t="shared" si="286"/>
        <v>0</v>
      </c>
      <c r="AG512">
        <f>AG511+AF512</f>
        <v>8827.5043116296547</v>
      </c>
      <c r="AH512" s="13">
        <f>S512-AG512*-1</f>
        <v>9228.3502838768636</v>
      </c>
      <c r="AI512" s="13">
        <f t="shared" si="287"/>
        <v>2575480.03275397</v>
      </c>
      <c r="AJ512" s="13">
        <f>(R512+AH512)/1000</f>
        <v>9.2283502838768641</v>
      </c>
      <c r="AK512">
        <f t="shared" si="288"/>
        <v>2575.8808787262078</v>
      </c>
      <c r="AL512" s="13">
        <f>V512-AG512</f>
        <v>8765.6718843580275</v>
      </c>
      <c r="BU512" s="13">
        <f t="shared" si="289"/>
        <v>1679.9285049171788</v>
      </c>
      <c r="BV512">
        <f t="shared" si="290"/>
        <v>6719.7140196687151</v>
      </c>
      <c r="BW512">
        <f t="shared" si="291"/>
        <v>1.5272077317428898E-4</v>
      </c>
      <c r="BX512" s="13">
        <f t="shared" si="268"/>
        <v>1679.9285049171788</v>
      </c>
      <c r="BY512">
        <f t="shared" si="292"/>
        <v>1038.1958160388165</v>
      </c>
      <c r="BZ512">
        <f t="shared" si="293"/>
        <v>4152.7832641552659</v>
      </c>
      <c r="CA512">
        <f t="shared" si="294"/>
        <v>9.4381437821710584E-5</v>
      </c>
      <c r="CB512">
        <f t="shared" si="295"/>
        <v>11786215.866952116</v>
      </c>
      <c r="CC512">
        <f t="shared" si="296"/>
        <v>19071546.710278507</v>
      </c>
    </row>
    <row r="513" spans="2:81" x14ac:dyDescent="0.25">
      <c r="B513" s="2" t="s">
        <v>37</v>
      </c>
      <c r="C513" s="2">
        <v>505</v>
      </c>
      <c r="D513" s="2">
        <v>505</v>
      </c>
      <c r="E513" s="2">
        <f t="shared" si="302"/>
        <v>0</v>
      </c>
      <c r="F513" s="7">
        <v>0</v>
      </c>
      <c r="G513" s="13">
        <f t="shared" si="297"/>
        <v>0</v>
      </c>
      <c r="H513" s="13">
        <f t="shared" si="298"/>
        <v>0</v>
      </c>
      <c r="I513" s="13">
        <f t="shared" si="269"/>
        <v>0</v>
      </c>
      <c r="J513" s="19" t="str">
        <f t="shared" si="270"/>
        <v>No</v>
      </c>
      <c r="K513" s="13">
        <f t="shared" si="271"/>
        <v>0</v>
      </c>
      <c r="L513" s="13">
        <f t="shared" si="272"/>
        <v>103.986</v>
      </c>
      <c r="M513" s="13">
        <f t="shared" si="273"/>
        <v>0</v>
      </c>
      <c r="N513" s="13">
        <f t="shared" si="274"/>
        <v>0</v>
      </c>
      <c r="O513" s="13">
        <f t="shared" si="275"/>
        <v>0</v>
      </c>
      <c r="P513" s="13">
        <f t="shared" si="299"/>
        <v>-400.84597224720835</v>
      </c>
      <c r="Q513" s="13">
        <f t="shared" si="276"/>
        <v>400.84597224720835</v>
      </c>
      <c r="R513" s="13">
        <f t="shared" si="277"/>
        <v>0</v>
      </c>
      <c r="S513" s="13">
        <f t="shared" si="300"/>
        <v>400.84597224720852</v>
      </c>
      <c r="T513">
        <f t="shared" si="278"/>
        <v>103.986</v>
      </c>
      <c r="U513" s="13">
        <f t="shared" si="266"/>
        <v>0</v>
      </c>
      <c r="V513" s="13">
        <f t="shared" si="301"/>
        <v>17593.176195987682</v>
      </c>
      <c r="W513" s="13">
        <f t="shared" si="303"/>
        <v>0</v>
      </c>
      <c r="X513" s="13">
        <f t="shared" si="267"/>
        <v>0</v>
      </c>
      <c r="Y513">
        <f t="shared" si="279"/>
        <v>0</v>
      </c>
      <c r="Z513">
        <f t="shared" si="280"/>
        <v>0</v>
      </c>
      <c r="AA513">
        <f t="shared" si="281"/>
        <v>0</v>
      </c>
      <c r="AB513">
        <f t="shared" si="282"/>
        <v>0</v>
      </c>
      <c r="AC513">
        <f t="shared" si="283"/>
        <v>0</v>
      </c>
      <c r="AD513">
        <f t="shared" si="284"/>
        <v>0</v>
      </c>
      <c r="AE513">
        <f t="shared" si="285"/>
        <v>0</v>
      </c>
      <c r="AF513">
        <f t="shared" si="286"/>
        <v>0</v>
      </c>
      <c r="AG513">
        <f>AG512+AF513</f>
        <v>8827.5043116296547</v>
      </c>
      <c r="AH513" s="13">
        <f>S513-AG513*-1</f>
        <v>9228.3502838768636</v>
      </c>
      <c r="AI513" s="13">
        <f t="shared" si="287"/>
        <v>2584708.383037847</v>
      </c>
      <c r="AJ513" s="13">
        <f>(R513+AH513)/1000</f>
        <v>9.2283502838768641</v>
      </c>
      <c r="AK513">
        <f t="shared" si="288"/>
        <v>2585.1092290100846</v>
      </c>
      <c r="AL513" s="13">
        <f>V513-AG513</f>
        <v>8765.6718843580275</v>
      </c>
      <c r="BU513" s="13">
        <f t="shared" si="289"/>
        <v>1679.9285049171788</v>
      </c>
      <c r="BV513">
        <f t="shared" si="290"/>
        <v>6719.7140196687151</v>
      </c>
      <c r="BW513">
        <f t="shared" si="291"/>
        <v>1.5272077317428898E-4</v>
      </c>
      <c r="BX513" s="13">
        <f t="shared" si="268"/>
        <v>1679.9285049171788</v>
      </c>
      <c r="BY513">
        <f t="shared" si="292"/>
        <v>1038.1958160388165</v>
      </c>
      <c r="BZ513">
        <f t="shared" si="293"/>
        <v>4152.7832641552659</v>
      </c>
      <c r="CA513">
        <f t="shared" si="294"/>
        <v>9.4381437821710584E-5</v>
      </c>
      <c r="CB513">
        <f t="shared" si="295"/>
        <v>11786215.866952116</v>
      </c>
      <c r="CC513">
        <f t="shared" si="296"/>
        <v>19071546.710278507</v>
      </c>
    </row>
    <row r="514" spans="2:81" x14ac:dyDescent="0.25">
      <c r="B514" s="2" t="s">
        <v>37</v>
      </c>
      <c r="C514" s="2">
        <v>506</v>
      </c>
      <c r="D514" s="2">
        <v>506</v>
      </c>
      <c r="E514" s="2">
        <f t="shared" si="302"/>
        <v>0</v>
      </c>
      <c r="F514" s="7">
        <v>0</v>
      </c>
      <c r="G514" s="13">
        <f t="shared" si="297"/>
        <v>0</v>
      </c>
      <c r="H514" s="13">
        <f t="shared" si="298"/>
        <v>0</v>
      </c>
      <c r="I514" s="13">
        <f t="shared" si="269"/>
        <v>0</v>
      </c>
      <c r="J514" s="19" t="str">
        <f t="shared" si="270"/>
        <v>No</v>
      </c>
      <c r="K514" s="13">
        <f t="shared" si="271"/>
        <v>0</v>
      </c>
      <c r="L514" s="13">
        <f t="shared" si="272"/>
        <v>103.986</v>
      </c>
      <c r="M514" s="13">
        <f t="shared" si="273"/>
        <v>0</v>
      </c>
      <c r="N514" s="13">
        <f t="shared" si="274"/>
        <v>0</v>
      </c>
      <c r="O514" s="13">
        <f t="shared" si="275"/>
        <v>0</v>
      </c>
      <c r="P514" s="13">
        <f t="shared" si="299"/>
        <v>-400.84597224720835</v>
      </c>
      <c r="Q514" s="13">
        <f t="shared" si="276"/>
        <v>400.84597224720835</v>
      </c>
      <c r="R514" s="13">
        <f t="shared" si="277"/>
        <v>0</v>
      </c>
      <c r="S514" s="13">
        <f t="shared" si="300"/>
        <v>400.84597224720852</v>
      </c>
      <c r="T514">
        <f t="shared" si="278"/>
        <v>103.986</v>
      </c>
      <c r="U514" s="13">
        <f t="shared" si="266"/>
        <v>0</v>
      </c>
      <c r="V514" s="13">
        <f t="shared" si="301"/>
        <v>17593.176195987682</v>
      </c>
      <c r="W514" s="13">
        <f t="shared" si="303"/>
        <v>0</v>
      </c>
      <c r="X514" s="13">
        <f t="shared" si="267"/>
        <v>0</v>
      </c>
      <c r="Y514">
        <f t="shared" si="279"/>
        <v>0</v>
      </c>
      <c r="Z514">
        <f t="shared" si="280"/>
        <v>0</v>
      </c>
      <c r="AA514">
        <f t="shared" si="281"/>
        <v>0</v>
      </c>
      <c r="AB514">
        <f t="shared" si="282"/>
        <v>0</v>
      </c>
      <c r="AC514">
        <f t="shared" si="283"/>
        <v>0</v>
      </c>
      <c r="AD514">
        <f t="shared" si="284"/>
        <v>0</v>
      </c>
      <c r="AE514">
        <f t="shared" si="285"/>
        <v>0</v>
      </c>
      <c r="AF514">
        <f t="shared" si="286"/>
        <v>0</v>
      </c>
      <c r="AG514">
        <f>AG513+AF514</f>
        <v>8827.5043116296547</v>
      </c>
      <c r="AH514" s="13">
        <f>S514-AG514*-1</f>
        <v>9228.3502838768636</v>
      </c>
      <c r="AI514" s="13">
        <f t="shared" si="287"/>
        <v>2593936.733321724</v>
      </c>
      <c r="AJ514" s="13">
        <f>(R514+AH514)/1000</f>
        <v>9.2283502838768641</v>
      </c>
      <c r="AK514">
        <f t="shared" si="288"/>
        <v>2594.3375792939614</v>
      </c>
      <c r="AL514" s="13">
        <f>V514-AG514</f>
        <v>8765.6718843580275</v>
      </c>
      <c r="BU514" s="13">
        <f t="shared" si="289"/>
        <v>1679.9285049171788</v>
      </c>
      <c r="BV514">
        <f t="shared" si="290"/>
        <v>6719.7140196687151</v>
      </c>
      <c r="BW514">
        <f t="shared" si="291"/>
        <v>1.5272077317428898E-4</v>
      </c>
      <c r="BX514" s="13">
        <f t="shared" si="268"/>
        <v>1679.9285049171788</v>
      </c>
      <c r="BY514">
        <f t="shared" si="292"/>
        <v>1038.1958160388165</v>
      </c>
      <c r="BZ514">
        <f t="shared" si="293"/>
        <v>4152.7832641552659</v>
      </c>
      <c r="CA514">
        <f t="shared" si="294"/>
        <v>9.4381437821710584E-5</v>
      </c>
      <c r="CB514">
        <f t="shared" si="295"/>
        <v>11786215.866952116</v>
      </c>
      <c r="CC514">
        <f t="shared" si="296"/>
        <v>19071546.710278507</v>
      </c>
    </row>
    <row r="515" spans="2:81" x14ac:dyDescent="0.25">
      <c r="B515" s="2" t="s">
        <v>37</v>
      </c>
      <c r="C515" s="2">
        <v>507</v>
      </c>
      <c r="D515" s="2">
        <v>507</v>
      </c>
      <c r="E515" s="2">
        <f t="shared" si="302"/>
        <v>0</v>
      </c>
      <c r="F515" s="7">
        <v>0</v>
      </c>
      <c r="G515" s="13">
        <f t="shared" si="297"/>
        <v>0</v>
      </c>
      <c r="H515" s="13">
        <f t="shared" si="298"/>
        <v>0</v>
      </c>
      <c r="I515" s="13">
        <f t="shared" si="269"/>
        <v>0</v>
      </c>
      <c r="J515" s="19" t="str">
        <f t="shared" si="270"/>
        <v>No</v>
      </c>
      <c r="K515" s="13">
        <f t="shared" si="271"/>
        <v>0</v>
      </c>
      <c r="L515" s="13">
        <f t="shared" si="272"/>
        <v>103.986</v>
      </c>
      <c r="M515" s="13">
        <f t="shared" si="273"/>
        <v>0</v>
      </c>
      <c r="N515" s="13">
        <f t="shared" si="274"/>
        <v>0</v>
      </c>
      <c r="O515" s="13">
        <f t="shared" si="275"/>
        <v>0</v>
      </c>
      <c r="P515" s="13">
        <f t="shared" si="299"/>
        <v>-400.84597224720835</v>
      </c>
      <c r="Q515" s="13">
        <f t="shared" si="276"/>
        <v>400.84597224720835</v>
      </c>
      <c r="R515" s="13">
        <f t="shared" si="277"/>
        <v>0</v>
      </c>
      <c r="S515" s="13">
        <f t="shared" si="300"/>
        <v>400.84597224720852</v>
      </c>
      <c r="T515">
        <f t="shared" si="278"/>
        <v>103.986</v>
      </c>
      <c r="U515" s="13">
        <f t="shared" si="266"/>
        <v>0</v>
      </c>
      <c r="V515" s="13">
        <f t="shared" si="301"/>
        <v>17593.176195987682</v>
      </c>
      <c r="W515" s="13">
        <f t="shared" si="303"/>
        <v>0</v>
      </c>
      <c r="X515" s="13">
        <f t="shared" si="267"/>
        <v>0</v>
      </c>
      <c r="Y515">
        <f t="shared" si="279"/>
        <v>0</v>
      </c>
      <c r="Z515">
        <f t="shared" si="280"/>
        <v>0</v>
      </c>
      <c r="AA515">
        <f t="shared" si="281"/>
        <v>0</v>
      </c>
      <c r="AB515">
        <f t="shared" si="282"/>
        <v>0</v>
      </c>
      <c r="AC515">
        <f t="shared" si="283"/>
        <v>0</v>
      </c>
      <c r="AD515">
        <f t="shared" si="284"/>
        <v>0</v>
      </c>
      <c r="AE515">
        <f t="shared" si="285"/>
        <v>0</v>
      </c>
      <c r="AF515">
        <f t="shared" si="286"/>
        <v>0</v>
      </c>
      <c r="AG515">
        <f>AG514+AF515</f>
        <v>8827.5043116296547</v>
      </c>
      <c r="AH515" s="13">
        <f>S515-AG515*-1</f>
        <v>9228.3502838768636</v>
      </c>
      <c r="AI515" s="13">
        <f t="shared" si="287"/>
        <v>2603165.083605601</v>
      </c>
      <c r="AJ515" s="13">
        <f>(R515+AH515)/1000</f>
        <v>9.2283502838768641</v>
      </c>
      <c r="AK515">
        <f t="shared" si="288"/>
        <v>2603.5659295778382</v>
      </c>
      <c r="AL515" s="13">
        <f>V515-AG515</f>
        <v>8765.6718843580275</v>
      </c>
      <c r="BU515" s="13">
        <f t="shared" si="289"/>
        <v>1679.9285049171788</v>
      </c>
      <c r="BV515">
        <f t="shared" si="290"/>
        <v>6719.7140196687151</v>
      </c>
      <c r="BW515">
        <f t="shared" si="291"/>
        <v>1.5272077317428898E-4</v>
      </c>
      <c r="BX515" s="13">
        <f t="shared" si="268"/>
        <v>1679.9285049171788</v>
      </c>
      <c r="BY515">
        <f t="shared" si="292"/>
        <v>1038.1958160388165</v>
      </c>
      <c r="BZ515">
        <f t="shared" si="293"/>
        <v>4152.7832641552659</v>
      </c>
      <c r="CA515">
        <f t="shared" si="294"/>
        <v>9.4381437821710584E-5</v>
      </c>
      <c r="CB515">
        <f t="shared" si="295"/>
        <v>11786215.866952116</v>
      </c>
      <c r="CC515">
        <f t="shared" si="296"/>
        <v>19071546.710278507</v>
      </c>
    </row>
    <row r="516" spans="2:81" x14ac:dyDescent="0.25">
      <c r="B516" s="2" t="s">
        <v>37</v>
      </c>
      <c r="C516" s="2">
        <v>508</v>
      </c>
      <c r="D516" s="2">
        <v>508</v>
      </c>
      <c r="E516" s="2">
        <f t="shared" si="302"/>
        <v>0</v>
      </c>
      <c r="F516" s="7">
        <v>0</v>
      </c>
      <c r="G516" s="13">
        <f t="shared" si="297"/>
        <v>0</v>
      </c>
      <c r="H516" s="13">
        <f t="shared" si="298"/>
        <v>0</v>
      </c>
      <c r="I516" s="13">
        <f t="shared" si="269"/>
        <v>0</v>
      </c>
      <c r="J516" s="19" t="str">
        <f t="shared" si="270"/>
        <v>No</v>
      </c>
      <c r="K516" s="13">
        <f t="shared" si="271"/>
        <v>0</v>
      </c>
      <c r="L516" s="13">
        <f t="shared" si="272"/>
        <v>103.986</v>
      </c>
      <c r="M516" s="13">
        <f t="shared" si="273"/>
        <v>0</v>
      </c>
      <c r="N516" s="13">
        <f t="shared" si="274"/>
        <v>0</v>
      </c>
      <c r="O516" s="13">
        <f t="shared" si="275"/>
        <v>0</v>
      </c>
      <c r="P516" s="13">
        <f t="shared" si="299"/>
        <v>-400.84597224720835</v>
      </c>
      <c r="Q516" s="13">
        <f t="shared" si="276"/>
        <v>400.84597224720835</v>
      </c>
      <c r="R516" s="13">
        <f t="shared" si="277"/>
        <v>0</v>
      </c>
      <c r="S516" s="13">
        <f t="shared" si="300"/>
        <v>400.84597224720852</v>
      </c>
      <c r="T516">
        <f t="shared" si="278"/>
        <v>103.986</v>
      </c>
      <c r="U516" s="13">
        <f t="shared" si="266"/>
        <v>0</v>
      </c>
      <c r="V516" s="13">
        <f t="shared" si="301"/>
        <v>17593.176195987682</v>
      </c>
      <c r="W516" s="13">
        <f t="shared" si="303"/>
        <v>0</v>
      </c>
      <c r="X516" s="13">
        <f t="shared" si="267"/>
        <v>0</v>
      </c>
      <c r="Y516">
        <f t="shared" si="279"/>
        <v>0</v>
      </c>
      <c r="Z516">
        <f t="shared" si="280"/>
        <v>0</v>
      </c>
      <c r="AA516">
        <f t="shared" si="281"/>
        <v>0</v>
      </c>
      <c r="AB516">
        <f t="shared" si="282"/>
        <v>0</v>
      </c>
      <c r="AC516">
        <f t="shared" si="283"/>
        <v>0</v>
      </c>
      <c r="AD516">
        <f t="shared" si="284"/>
        <v>0</v>
      </c>
      <c r="AE516">
        <f t="shared" si="285"/>
        <v>0</v>
      </c>
      <c r="AF516">
        <f t="shared" si="286"/>
        <v>0</v>
      </c>
      <c r="AG516">
        <f>AG515+AF516</f>
        <v>8827.5043116296547</v>
      </c>
      <c r="AH516" s="13">
        <f>S516-AG516*-1</f>
        <v>9228.3502838768636</v>
      </c>
      <c r="AI516" s="13">
        <f t="shared" si="287"/>
        <v>2612393.433889478</v>
      </c>
      <c r="AJ516" s="13">
        <f>(R516+AH516)/1000</f>
        <v>9.2283502838768641</v>
      </c>
      <c r="AK516">
        <f t="shared" si="288"/>
        <v>2612.794279861715</v>
      </c>
      <c r="AL516" s="13">
        <f>V516-AG516</f>
        <v>8765.6718843580275</v>
      </c>
      <c r="BU516" s="13">
        <f t="shared" si="289"/>
        <v>1679.9285049171788</v>
      </c>
      <c r="BV516">
        <f t="shared" si="290"/>
        <v>6719.7140196687151</v>
      </c>
      <c r="BW516">
        <f t="shared" si="291"/>
        <v>1.5272077317428898E-4</v>
      </c>
      <c r="BX516" s="13">
        <f t="shared" si="268"/>
        <v>1679.9285049171788</v>
      </c>
      <c r="BY516">
        <f t="shared" si="292"/>
        <v>1038.1958160388165</v>
      </c>
      <c r="BZ516">
        <f t="shared" si="293"/>
        <v>4152.7832641552659</v>
      </c>
      <c r="CA516">
        <f t="shared" si="294"/>
        <v>9.4381437821710584E-5</v>
      </c>
      <c r="CB516">
        <f t="shared" si="295"/>
        <v>11786215.866952116</v>
      </c>
      <c r="CC516">
        <f t="shared" si="296"/>
        <v>19071546.710278507</v>
      </c>
    </row>
    <row r="517" spans="2:81" x14ac:dyDescent="0.25">
      <c r="B517" s="2" t="s">
        <v>37</v>
      </c>
      <c r="C517" s="2">
        <v>509</v>
      </c>
      <c r="D517" s="2">
        <v>509</v>
      </c>
      <c r="E517" s="2">
        <f t="shared" si="302"/>
        <v>0</v>
      </c>
      <c r="F517" s="7">
        <v>0</v>
      </c>
      <c r="G517" s="13">
        <f t="shared" si="297"/>
        <v>0</v>
      </c>
      <c r="H517" s="13">
        <f t="shared" si="298"/>
        <v>0</v>
      </c>
      <c r="I517" s="13">
        <f t="shared" si="269"/>
        <v>0</v>
      </c>
      <c r="J517" s="19" t="str">
        <f t="shared" si="270"/>
        <v>No</v>
      </c>
      <c r="K517" s="13">
        <f t="shared" si="271"/>
        <v>0</v>
      </c>
      <c r="L517" s="13">
        <f t="shared" si="272"/>
        <v>103.986</v>
      </c>
      <c r="M517" s="13">
        <f t="shared" si="273"/>
        <v>0</v>
      </c>
      <c r="N517" s="13">
        <f t="shared" si="274"/>
        <v>0</v>
      </c>
      <c r="O517" s="13">
        <f t="shared" si="275"/>
        <v>0</v>
      </c>
      <c r="P517" s="13">
        <f t="shared" si="299"/>
        <v>-400.84597224720835</v>
      </c>
      <c r="Q517" s="13">
        <f t="shared" si="276"/>
        <v>400.84597224720835</v>
      </c>
      <c r="R517" s="13">
        <f t="shared" si="277"/>
        <v>0</v>
      </c>
      <c r="S517" s="13">
        <f t="shared" si="300"/>
        <v>400.84597224720852</v>
      </c>
      <c r="T517">
        <f t="shared" si="278"/>
        <v>103.986</v>
      </c>
      <c r="U517" s="13">
        <f t="shared" si="266"/>
        <v>0</v>
      </c>
      <c r="V517" s="13">
        <f t="shared" si="301"/>
        <v>17593.176195987682</v>
      </c>
      <c r="W517" s="13">
        <f t="shared" si="303"/>
        <v>0</v>
      </c>
      <c r="X517" s="13">
        <f t="shared" si="267"/>
        <v>0</v>
      </c>
      <c r="Y517">
        <f t="shared" si="279"/>
        <v>0</v>
      </c>
      <c r="Z517">
        <f t="shared" si="280"/>
        <v>0</v>
      </c>
      <c r="AA517">
        <f t="shared" si="281"/>
        <v>0</v>
      </c>
      <c r="AB517">
        <f t="shared" si="282"/>
        <v>0</v>
      </c>
      <c r="AC517">
        <f t="shared" si="283"/>
        <v>0</v>
      </c>
      <c r="AD517">
        <f t="shared" si="284"/>
        <v>0</v>
      </c>
      <c r="AE517">
        <f t="shared" si="285"/>
        <v>0</v>
      </c>
      <c r="AF517">
        <f t="shared" si="286"/>
        <v>0</v>
      </c>
      <c r="AG517">
        <f>AG516+AF517</f>
        <v>8827.5043116296547</v>
      </c>
      <c r="AH517" s="13">
        <f>S517-AG517*-1</f>
        <v>9228.3502838768636</v>
      </c>
      <c r="AI517" s="13">
        <f t="shared" si="287"/>
        <v>2621621.784173355</v>
      </c>
      <c r="AJ517" s="13">
        <f>(R517+AH517)/1000</f>
        <v>9.2283502838768641</v>
      </c>
      <c r="AK517">
        <f t="shared" si="288"/>
        <v>2622.0226301455918</v>
      </c>
      <c r="AL517" s="13">
        <f>V517-AG517</f>
        <v>8765.6718843580275</v>
      </c>
      <c r="BU517" s="13">
        <f t="shared" si="289"/>
        <v>1679.9285049171788</v>
      </c>
      <c r="BV517">
        <f t="shared" si="290"/>
        <v>6719.7140196687151</v>
      </c>
      <c r="BW517">
        <f t="shared" si="291"/>
        <v>1.5272077317428898E-4</v>
      </c>
      <c r="BX517" s="13">
        <f t="shared" si="268"/>
        <v>1679.9285049171788</v>
      </c>
      <c r="BY517">
        <f t="shared" si="292"/>
        <v>1038.1958160388165</v>
      </c>
      <c r="BZ517">
        <f t="shared" si="293"/>
        <v>4152.7832641552659</v>
      </c>
      <c r="CA517">
        <f t="shared" si="294"/>
        <v>9.4381437821710584E-5</v>
      </c>
      <c r="CB517">
        <f t="shared" si="295"/>
        <v>11786215.866952116</v>
      </c>
      <c r="CC517">
        <f t="shared" si="296"/>
        <v>19071546.710278507</v>
      </c>
    </row>
    <row r="518" spans="2:81" x14ac:dyDescent="0.25">
      <c r="B518" s="2" t="s">
        <v>37</v>
      </c>
      <c r="C518" s="2">
        <v>510</v>
      </c>
      <c r="D518" s="2">
        <v>510</v>
      </c>
      <c r="E518" s="2">
        <f t="shared" si="302"/>
        <v>0</v>
      </c>
      <c r="F518" s="7">
        <v>0</v>
      </c>
      <c r="G518" s="13">
        <f t="shared" si="297"/>
        <v>0</v>
      </c>
      <c r="H518" s="13">
        <f t="shared" si="298"/>
        <v>0</v>
      </c>
      <c r="I518" s="13">
        <f t="shared" si="269"/>
        <v>0</v>
      </c>
      <c r="J518" s="19" t="str">
        <f t="shared" si="270"/>
        <v>No</v>
      </c>
      <c r="K518" s="13">
        <f t="shared" si="271"/>
        <v>0</v>
      </c>
      <c r="L518" s="13">
        <f t="shared" si="272"/>
        <v>103.986</v>
      </c>
      <c r="M518" s="13">
        <f t="shared" si="273"/>
        <v>0</v>
      </c>
      <c r="N518" s="13">
        <f t="shared" si="274"/>
        <v>0</v>
      </c>
      <c r="O518" s="13">
        <f t="shared" si="275"/>
        <v>0</v>
      </c>
      <c r="P518" s="13">
        <f t="shared" si="299"/>
        <v>-400.84597224720835</v>
      </c>
      <c r="Q518" s="13">
        <f t="shared" si="276"/>
        <v>400.84597224720835</v>
      </c>
      <c r="R518" s="13">
        <f t="shared" si="277"/>
        <v>0</v>
      </c>
      <c r="S518" s="13">
        <f t="shared" si="300"/>
        <v>400.84597224720852</v>
      </c>
      <c r="T518">
        <f t="shared" si="278"/>
        <v>103.986</v>
      </c>
      <c r="U518" s="13">
        <f t="shared" si="266"/>
        <v>0</v>
      </c>
      <c r="V518" s="13">
        <f t="shared" si="301"/>
        <v>17593.176195987682</v>
      </c>
      <c r="W518" s="13">
        <f t="shared" si="303"/>
        <v>0</v>
      </c>
      <c r="X518" s="13">
        <f t="shared" si="267"/>
        <v>0</v>
      </c>
      <c r="Y518">
        <f t="shared" si="279"/>
        <v>0</v>
      </c>
      <c r="Z518">
        <f t="shared" si="280"/>
        <v>0</v>
      </c>
      <c r="AA518">
        <f t="shared" si="281"/>
        <v>0</v>
      </c>
      <c r="AB518">
        <f t="shared" si="282"/>
        <v>0</v>
      </c>
      <c r="AC518">
        <f t="shared" si="283"/>
        <v>0</v>
      </c>
      <c r="AD518">
        <f t="shared" si="284"/>
        <v>0</v>
      </c>
      <c r="AE518">
        <f t="shared" si="285"/>
        <v>0</v>
      </c>
      <c r="AF518">
        <f t="shared" si="286"/>
        <v>0</v>
      </c>
      <c r="AG518">
        <f>AG517+AF518</f>
        <v>8827.5043116296547</v>
      </c>
      <c r="AH518" s="13">
        <f>S518-AG518*-1</f>
        <v>9228.3502838768636</v>
      </c>
      <c r="AI518" s="13">
        <f t="shared" si="287"/>
        <v>2630850.134457232</v>
      </c>
      <c r="AJ518" s="13">
        <f>(R518+AH518)/1000</f>
        <v>9.2283502838768641</v>
      </c>
      <c r="AK518">
        <f t="shared" si="288"/>
        <v>2631.2509804294687</v>
      </c>
      <c r="AL518" s="13">
        <f>V518-AG518</f>
        <v>8765.6718843580275</v>
      </c>
      <c r="BU518" s="13">
        <f t="shared" si="289"/>
        <v>1679.9285049171788</v>
      </c>
      <c r="BV518">
        <f t="shared" si="290"/>
        <v>6719.7140196687151</v>
      </c>
      <c r="BW518">
        <f t="shared" si="291"/>
        <v>1.5272077317428898E-4</v>
      </c>
      <c r="BX518" s="13">
        <f t="shared" si="268"/>
        <v>1679.9285049171788</v>
      </c>
      <c r="BY518">
        <f t="shared" si="292"/>
        <v>1038.1958160388165</v>
      </c>
      <c r="BZ518">
        <f t="shared" si="293"/>
        <v>4152.7832641552659</v>
      </c>
      <c r="CA518">
        <f t="shared" si="294"/>
        <v>9.4381437821710584E-5</v>
      </c>
      <c r="CB518">
        <f t="shared" si="295"/>
        <v>11786215.866952116</v>
      </c>
      <c r="CC518">
        <f t="shared" si="296"/>
        <v>19071546.710278507</v>
      </c>
    </row>
    <row r="519" spans="2:81" x14ac:dyDescent="0.25">
      <c r="B519" s="2" t="s">
        <v>37</v>
      </c>
      <c r="C519" s="2">
        <v>511</v>
      </c>
      <c r="D519" s="2">
        <v>511</v>
      </c>
      <c r="E519" s="2">
        <f t="shared" si="302"/>
        <v>0</v>
      </c>
      <c r="F519" s="7">
        <v>0</v>
      </c>
      <c r="G519" s="13">
        <f t="shared" si="297"/>
        <v>6.9444444444444448E-2</v>
      </c>
      <c r="H519" s="13">
        <f t="shared" si="298"/>
        <v>0.25</v>
      </c>
      <c r="I519" s="13">
        <f t="shared" si="269"/>
        <v>0</v>
      </c>
      <c r="J519" s="19" t="str">
        <f t="shared" si="270"/>
        <v>No</v>
      </c>
      <c r="K519" s="13">
        <f t="shared" si="271"/>
        <v>92.0138888888889</v>
      </c>
      <c r="L519" s="13">
        <f t="shared" si="272"/>
        <v>195.9998888888889</v>
      </c>
      <c r="M519" s="13">
        <f t="shared" si="273"/>
        <v>0</v>
      </c>
      <c r="N519" s="13">
        <f t="shared" si="274"/>
        <v>0</v>
      </c>
      <c r="O519" s="13">
        <f t="shared" si="275"/>
        <v>0</v>
      </c>
      <c r="P519" s="13">
        <f t="shared" si="299"/>
        <v>-400.84597224720835</v>
      </c>
      <c r="Q519" s="13">
        <f t="shared" si="276"/>
        <v>400.84597224720835</v>
      </c>
      <c r="R519" s="13">
        <f t="shared" si="277"/>
        <v>0</v>
      </c>
      <c r="S519" s="13">
        <f t="shared" si="300"/>
        <v>400.84597224720852</v>
      </c>
      <c r="T519">
        <f t="shared" si="278"/>
        <v>103.986</v>
      </c>
      <c r="U519" s="13">
        <f t="shared" si="266"/>
        <v>0</v>
      </c>
      <c r="V519" s="13">
        <f t="shared" si="301"/>
        <v>17593.176195987682</v>
      </c>
      <c r="W519" s="13">
        <f t="shared" si="303"/>
        <v>0</v>
      </c>
      <c r="X519" s="13">
        <f t="shared" si="267"/>
        <v>0</v>
      </c>
      <c r="Y519">
        <f t="shared" si="279"/>
        <v>0</v>
      </c>
      <c r="Z519">
        <f t="shared" si="280"/>
        <v>0</v>
      </c>
      <c r="AA519">
        <f t="shared" si="281"/>
        <v>0</v>
      </c>
      <c r="AB519">
        <f t="shared" si="282"/>
        <v>0</v>
      </c>
      <c r="AC519">
        <f t="shared" si="283"/>
        <v>0</v>
      </c>
      <c r="AD519">
        <f t="shared" si="284"/>
        <v>0</v>
      </c>
      <c r="AE519">
        <f t="shared" si="285"/>
        <v>0</v>
      </c>
      <c r="AF519">
        <f t="shared" si="286"/>
        <v>0</v>
      </c>
      <c r="AG519">
        <f>AG518+AF519</f>
        <v>8827.5043116296547</v>
      </c>
      <c r="AH519" s="13">
        <f>S519-AG519*-1</f>
        <v>9228.3502838768636</v>
      </c>
      <c r="AI519" s="13">
        <f t="shared" si="287"/>
        <v>2640078.484741109</v>
      </c>
      <c r="AJ519" s="13">
        <f>(R519+AH519)/1000</f>
        <v>9.2283502838768641</v>
      </c>
      <c r="AK519">
        <f t="shared" si="288"/>
        <v>2640.4793307133455</v>
      </c>
      <c r="AL519" s="13">
        <f>V519-AG519</f>
        <v>8765.6718843580275</v>
      </c>
      <c r="BU519" s="13">
        <f t="shared" si="289"/>
        <v>1679.9285049171788</v>
      </c>
      <c r="BV519">
        <f t="shared" si="290"/>
        <v>6719.7140196687151</v>
      </c>
      <c r="BW519">
        <f t="shared" si="291"/>
        <v>1.5272077317428898E-4</v>
      </c>
      <c r="BX519" s="13">
        <f t="shared" si="268"/>
        <v>1679.9285049171788</v>
      </c>
      <c r="BY519">
        <f t="shared" si="292"/>
        <v>1038.1958160388165</v>
      </c>
      <c r="BZ519">
        <f t="shared" si="293"/>
        <v>4152.7832641552659</v>
      </c>
      <c r="CA519">
        <f t="shared" si="294"/>
        <v>9.4381437821710584E-5</v>
      </c>
      <c r="CB519">
        <f t="shared" si="295"/>
        <v>11786215.866952116</v>
      </c>
      <c r="CC519">
        <f t="shared" si="296"/>
        <v>19071546.710278507</v>
      </c>
    </row>
    <row r="520" spans="2:81" x14ac:dyDescent="0.25">
      <c r="B520" s="2" t="s">
        <v>37</v>
      </c>
      <c r="C520" s="2">
        <v>512</v>
      </c>
      <c r="D520" s="2">
        <v>512</v>
      </c>
      <c r="E520" s="2">
        <f t="shared" si="302"/>
        <v>0.1388888888888889</v>
      </c>
      <c r="F520" s="7">
        <v>0.5</v>
      </c>
      <c r="G520" s="13">
        <f t="shared" si="297"/>
        <v>0.34722222222222221</v>
      </c>
      <c r="H520" s="13">
        <f t="shared" si="298"/>
        <v>1.25</v>
      </c>
      <c r="I520" s="13">
        <f t="shared" si="269"/>
        <v>6.9556086033950616E-3</v>
      </c>
      <c r="J520" s="19" t="str">
        <f t="shared" si="270"/>
        <v>No</v>
      </c>
      <c r="K520" s="13">
        <f t="shared" si="271"/>
        <v>460.0694444444444</v>
      </c>
      <c r="L520" s="13">
        <f t="shared" si="272"/>
        <v>564.06240005304778</v>
      </c>
      <c r="M520" s="13">
        <f t="shared" si="273"/>
        <v>78.342000007367744</v>
      </c>
      <c r="N520" s="13">
        <f t="shared" si="274"/>
        <v>6.5562293217244286E-2</v>
      </c>
      <c r="O520" s="13">
        <f t="shared" si="275"/>
        <v>-6.5562293217244286E-2</v>
      </c>
      <c r="P520" s="13">
        <f t="shared" si="299"/>
        <v>-400.91153454042558</v>
      </c>
      <c r="Q520" s="13">
        <f t="shared" si="276"/>
        <v>400.91153454042558</v>
      </c>
      <c r="R520" s="13">
        <f t="shared" si="277"/>
        <v>7.834200000736774E-2</v>
      </c>
      <c r="S520" s="13">
        <f t="shared" si="300"/>
        <v>400.92431424721588</v>
      </c>
      <c r="T520">
        <f t="shared" si="278"/>
        <v>103.986</v>
      </c>
      <c r="U520" s="13">
        <f t="shared" ref="U520:U583" si="304">(0.5*$L$3*E520^2)/1000</f>
        <v>1.277970679012346E-2</v>
      </c>
      <c r="V520" s="13">
        <f t="shared" si="301"/>
        <v>17593.188975694473</v>
      </c>
      <c r="W520" s="13">
        <f t="shared" si="303"/>
        <v>1.277970679012346E-2</v>
      </c>
      <c r="X520" s="13">
        <f t="shared" ref="X520:X583" si="305">IF(W520&lt;0, -W520, 0)</f>
        <v>0</v>
      </c>
      <c r="Y520">
        <f t="shared" si="279"/>
        <v>1.2140721450617287E-2</v>
      </c>
      <c r="Z520">
        <f t="shared" si="280"/>
        <v>1.0319613233024693E-2</v>
      </c>
      <c r="AA520">
        <f t="shared" si="281"/>
        <v>9.2876519097222238E-3</v>
      </c>
      <c r="AB520">
        <f t="shared" si="282"/>
        <v>8.8232693142361127E-3</v>
      </c>
      <c r="AC520">
        <f t="shared" si="283"/>
        <v>8.8232693142361127E-3</v>
      </c>
      <c r="AD520">
        <f t="shared" si="284"/>
        <v>7.9409423828125016E-3</v>
      </c>
      <c r="AE520">
        <f t="shared" si="285"/>
        <v>6.749801025390626E-3</v>
      </c>
      <c r="AF520">
        <f t="shared" si="286"/>
        <v>6.4123109741210946E-3</v>
      </c>
      <c r="AG520">
        <f>AG519+AF520</f>
        <v>8827.5107239406279</v>
      </c>
      <c r="AH520" s="13">
        <f>S520-AG520*-1</f>
        <v>9228.435038187843</v>
      </c>
      <c r="AI520" s="13">
        <f t="shared" si="287"/>
        <v>2649306.919779297</v>
      </c>
      <c r="AJ520" s="13">
        <f>(R520+AH520)/1000</f>
        <v>9.2285133801878505</v>
      </c>
      <c r="AK520">
        <f t="shared" si="288"/>
        <v>2649.7078440935334</v>
      </c>
      <c r="AL520" s="13">
        <f>V520-AG520</f>
        <v>8765.678251753845</v>
      </c>
      <c r="BU520" s="13">
        <f t="shared" si="289"/>
        <v>1679.9285049171788</v>
      </c>
      <c r="BV520">
        <f t="shared" si="290"/>
        <v>6719.7140196687151</v>
      </c>
      <c r="BW520">
        <f t="shared" si="291"/>
        <v>1.5272077317428898E-4</v>
      </c>
      <c r="BX520" s="13">
        <f t="shared" ref="BX520:BX583" si="306">BU520-AA520</f>
        <v>1679.919217265269</v>
      </c>
      <c r="BY520">
        <f t="shared" si="292"/>
        <v>1038.1900762699363</v>
      </c>
      <c r="BZ520">
        <f t="shared" si="293"/>
        <v>4152.7603050797452</v>
      </c>
      <c r="CA520">
        <f t="shared" si="294"/>
        <v>9.4380916024539669E-5</v>
      </c>
      <c r="CB520">
        <f t="shared" si="295"/>
        <v>11786215.866952116</v>
      </c>
      <c r="CC520">
        <f t="shared" si="296"/>
        <v>19071652.14980524</v>
      </c>
    </row>
    <row r="521" spans="2:81" x14ac:dyDescent="0.25">
      <c r="B521" s="2" t="s">
        <v>37</v>
      </c>
      <c r="C521" s="2">
        <v>513</v>
      </c>
      <c r="D521" s="2">
        <v>513</v>
      </c>
      <c r="E521" s="2">
        <f t="shared" si="302"/>
        <v>0.69444444444444442</v>
      </c>
      <c r="F521" s="7">
        <v>2.5</v>
      </c>
      <c r="G521" s="13">
        <f t="shared" si="297"/>
        <v>0.8472222222222221</v>
      </c>
      <c r="H521" s="13">
        <f t="shared" si="298"/>
        <v>3.05</v>
      </c>
      <c r="I521" s="13">
        <f t="shared" ref="I521:I584" si="307">0.5*$J$3*$L$2*1.225*(E521)^2</f>
        <v>0.17389021508487651</v>
      </c>
      <c r="J521" s="19" t="str">
        <f t="shared" ref="J521:J584" si="308">IF((G521)&lt;0, "Yes", "No")</f>
        <v>No</v>
      </c>
      <c r="K521" s="13">
        <f t="shared" ref="K521:K584" si="309">$L$3*G521</f>
        <v>1122.5694444444443</v>
      </c>
      <c r="L521" s="13">
        <f t="shared" ref="L521:L584" si="310">$T$8+I521+K521</f>
        <v>1226.7293346595293</v>
      </c>
      <c r="M521" s="13">
        <f t="shared" ref="M521:M584" si="311">L521*E521</f>
        <v>851.89537129133976</v>
      </c>
      <c r="N521" s="13">
        <f t="shared" ref="N521:N584" si="312">-O521</f>
        <v>0.54518240832837672</v>
      </c>
      <c r="O521" s="13">
        <f t="shared" ref="O521:O584" si="313">W521-R521</f>
        <v>-0.54518240832837672</v>
      </c>
      <c r="P521" s="13">
        <f t="shared" si="299"/>
        <v>-401.45671694875398</v>
      </c>
      <c r="Q521" s="13">
        <f t="shared" ref="Q521:Q584" si="314">-P521</f>
        <v>401.45671694875398</v>
      </c>
      <c r="R521" s="13">
        <f t="shared" ref="R521:R584" si="315">L521*E521/1000</f>
        <v>0.85189537129133974</v>
      </c>
      <c r="S521" s="13">
        <f t="shared" si="300"/>
        <v>401.77620961850721</v>
      </c>
      <c r="T521">
        <f t="shared" ref="T521:T584" si="316">$J$2*$L$3*9.81</f>
        <v>103.986</v>
      </c>
      <c r="U521" s="13">
        <f t="shared" si="304"/>
        <v>0.31949266975308643</v>
      </c>
      <c r="V521" s="13">
        <f t="shared" si="301"/>
        <v>17593.508468364227</v>
      </c>
      <c r="W521" s="13">
        <f t="shared" si="303"/>
        <v>0.30671296296296297</v>
      </c>
      <c r="X521" s="13">
        <f t="shared" si="305"/>
        <v>0</v>
      </c>
      <c r="Y521">
        <f t="shared" ref="Y521:Y584" si="317">U521*0.95</f>
        <v>0.30351803626543211</v>
      </c>
      <c r="Z521">
        <f t="shared" ref="Z521:Z584" si="318">Y521*0.85</f>
        <v>0.25799033082561729</v>
      </c>
      <c r="AA521">
        <f t="shared" ref="AA521:AA584" si="319">Z521*0.9</f>
        <v>0.23219129774305555</v>
      </c>
      <c r="AB521">
        <f t="shared" ref="AB521:AB584" si="320">AA521*0.95</f>
        <v>0.22058173285590277</v>
      </c>
      <c r="AC521">
        <f t="shared" ref="AC521:AC584" si="321">AB521</f>
        <v>0.22058173285590277</v>
      </c>
      <c r="AD521">
        <f t="shared" ref="AD521:AD584" si="322">AC521*0.9</f>
        <v>0.19852355957031251</v>
      </c>
      <c r="AE521">
        <f t="shared" ref="AE521:AE584" si="323">AD521*0.85</f>
        <v>0.16874502563476562</v>
      </c>
      <c r="AF521">
        <f t="shared" ref="AF521:AF584" si="324">AE521*0.95</f>
        <v>0.16030777435302734</v>
      </c>
      <c r="AG521">
        <f>AG520+AF521</f>
        <v>8827.6710317149809</v>
      </c>
      <c r="AH521" s="13">
        <f>S521-AG521*-1</f>
        <v>9229.4472413334879</v>
      </c>
      <c r="AI521" s="13">
        <f t="shared" ref="AI521:AI584" si="325">AI520+AH521</f>
        <v>2658536.3670206303</v>
      </c>
      <c r="AJ521" s="13">
        <f>(R521+AH521)/1000</f>
        <v>9.2302991367047795</v>
      </c>
      <c r="AK521">
        <f t="shared" ref="AK521:AK584" si="326">AK520+AJ521</f>
        <v>2658.938143230238</v>
      </c>
      <c r="AL521" s="13">
        <f>V521-AG521</f>
        <v>8765.8374366492462</v>
      </c>
      <c r="BU521" s="13">
        <f t="shared" ref="BU521:BU584" si="327">SUM($R$8:$R$1808)*0.25</f>
        <v>1679.9285049171788</v>
      </c>
      <c r="BV521">
        <f t="shared" ref="BV521:BV584" si="328">BU521/0.25</f>
        <v>6719.7140196687151</v>
      </c>
      <c r="BW521">
        <f t="shared" ref="BW521:BW584" si="329">BV521/44000000</f>
        <v>1.5272077317428898E-4</v>
      </c>
      <c r="BX521" s="13">
        <f t="shared" si="306"/>
        <v>1679.6963136194356</v>
      </c>
      <c r="BY521">
        <f t="shared" ref="BY521:BY584" si="330">BX521*0.618</f>
        <v>1038.0523218168112</v>
      </c>
      <c r="BZ521">
        <f t="shared" ref="BZ521:BZ584" si="331">BY521/0.25</f>
        <v>4152.2092872672447</v>
      </c>
      <c r="CA521">
        <f t="shared" ref="CA521:CA584" si="332">BZ521/44000000</f>
        <v>9.4368392892437377E-5</v>
      </c>
      <c r="CB521">
        <f t="shared" ref="CB521:CB584" si="333">1800/BW521</f>
        <v>11786215.866952116</v>
      </c>
      <c r="CC521">
        <f t="shared" ref="CC521:CC584" si="334">1800/CA521</f>
        <v>19074183.048255034</v>
      </c>
    </row>
    <row r="522" spans="2:81" x14ac:dyDescent="0.25">
      <c r="B522" s="2" t="s">
        <v>37</v>
      </c>
      <c r="C522" s="2">
        <v>514</v>
      </c>
      <c r="D522" s="2">
        <v>514</v>
      </c>
      <c r="E522" s="2">
        <f t="shared" si="302"/>
        <v>1.8333333333333333</v>
      </c>
      <c r="F522" s="7">
        <v>6.6</v>
      </c>
      <c r="G522" s="13">
        <f t="shared" ref="G522:G585" si="335">($F523-$F521)/2/3.6</f>
        <v>1.2916666666666667</v>
      </c>
      <c r="H522" s="13">
        <f t="shared" ref="H522:H585" si="336">($F523-$F521)/2</f>
        <v>4.6500000000000004</v>
      </c>
      <c r="I522" s="13">
        <f t="shared" si="307"/>
        <v>1.2119452430555553</v>
      </c>
      <c r="J522" s="19" t="str">
        <f t="shared" si="308"/>
        <v>No</v>
      </c>
      <c r="K522" s="13">
        <f t="shared" si="309"/>
        <v>1711.4583333333335</v>
      </c>
      <c r="L522" s="13">
        <f t="shared" si="310"/>
        <v>1816.656278576389</v>
      </c>
      <c r="M522" s="13">
        <f t="shared" si="311"/>
        <v>3330.5365107233797</v>
      </c>
      <c r="N522" s="13">
        <f t="shared" si="312"/>
        <v>1.4232930693653552</v>
      </c>
      <c r="O522" s="13">
        <f t="shared" si="313"/>
        <v>-1.4232930693653552</v>
      </c>
      <c r="P522" s="13">
        <f t="shared" ref="P522:P585" si="337">P521+O522</f>
        <v>-402.88001001811932</v>
      </c>
      <c r="Q522" s="13">
        <f t="shared" si="314"/>
        <v>402.88001001811932</v>
      </c>
      <c r="R522" s="13">
        <f t="shared" si="315"/>
        <v>3.3305365107233795</v>
      </c>
      <c r="S522" s="13">
        <f t="shared" ref="S522:S585" si="338">S521+R522</f>
        <v>405.1067461292306</v>
      </c>
      <c r="T522">
        <f t="shared" si="316"/>
        <v>103.986</v>
      </c>
      <c r="U522" s="13">
        <f t="shared" si="304"/>
        <v>2.2267361111111108</v>
      </c>
      <c r="V522" s="13">
        <f t="shared" ref="V522:V585" si="339">V521+U522</f>
        <v>17595.735204475339</v>
      </c>
      <c r="W522" s="13">
        <f t="shared" si="303"/>
        <v>1.9072434413580244</v>
      </c>
      <c r="X522" s="13">
        <f t="shared" si="305"/>
        <v>0</v>
      </c>
      <c r="Y522">
        <f t="shared" si="317"/>
        <v>2.1153993055555551</v>
      </c>
      <c r="Z522">
        <f t="shared" si="318"/>
        <v>1.7980894097222218</v>
      </c>
      <c r="AA522">
        <f t="shared" si="319"/>
        <v>1.6182804687499996</v>
      </c>
      <c r="AB522">
        <f t="shared" si="320"/>
        <v>1.5373664453124996</v>
      </c>
      <c r="AC522">
        <f t="shared" si="321"/>
        <v>1.5373664453124996</v>
      </c>
      <c r="AD522">
        <f t="shared" si="322"/>
        <v>1.3836298007812495</v>
      </c>
      <c r="AE522">
        <f t="shared" si="323"/>
        <v>1.1760853306640622</v>
      </c>
      <c r="AF522">
        <f t="shared" si="324"/>
        <v>1.117281064130859</v>
      </c>
      <c r="AG522">
        <f>AG521+AF522</f>
        <v>8828.7883127791119</v>
      </c>
      <c r="AH522" s="13">
        <f>S522-AG522*-1</f>
        <v>9233.8950589083433</v>
      </c>
      <c r="AI522" s="13">
        <f t="shared" si="325"/>
        <v>2667770.2620795388</v>
      </c>
      <c r="AJ522" s="13">
        <f>(R522+AH522)/1000</f>
        <v>9.2372255954190656</v>
      </c>
      <c r="AK522">
        <f t="shared" si="326"/>
        <v>2668.1753688256572</v>
      </c>
      <c r="AL522" s="13">
        <f>V522-AG522</f>
        <v>8766.9468916962269</v>
      </c>
      <c r="BU522" s="13">
        <f t="shared" si="327"/>
        <v>1679.9285049171788</v>
      </c>
      <c r="BV522">
        <f t="shared" si="328"/>
        <v>6719.7140196687151</v>
      </c>
      <c r="BW522">
        <f t="shared" si="329"/>
        <v>1.5272077317428898E-4</v>
      </c>
      <c r="BX522" s="13">
        <f t="shared" si="306"/>
        <v>1678.3102244484287</v>
      </c>
      <c r="BY522">
        <f t="shared" si="330"/>
        <v>1037.1957187091289</v>
      </c>
      <c r="BZ522">
        <f t="shared" si="331"/>
        <v>4148.7828748365155</v>
      </c>
      <c r="CA522">
        <f t="shared" si="332"/>
        <v>9.4290519882648074E-5</v>
      </c>
      <c r="CB522">
        <f t="shared" si="333"/>
        <v>11786215.866952116</v>
      </c>
      <c r="CC522">
        <f t="shared" si="334"/>
        <v>19089936.106410705</v>
      </c>
    </row>
    <row r="523" spans="2:81" x14ac:dyDescent="0.25">
      <c r="B523" s="2" t="s">
        <v>37</v>
      </c>
      <c r="C523" s="2">
        <v>515</v>
      </c>
      <c r="D523" s="2">
        <v>515</v>
      </c>
      <c r="E523" s="2">
        <f t="shared" si="302"/>
        <v>3.2777777777777777</v>
      </c>
      <c r="F523" s="7">
        <v>11.8</v>
      </c>
      <c r="G523" s="13">
        <f t="shared" si="335"/>
        <v>1.4166666666666667</v>
      </c>
      <c r="H523" s="13">
        <f t="shared" si="336"/>
        <v>5.1000000000000005</v>
      </c>
      <c r="I523" s="13">
        <f t="shared" si="307"/>
        <v>3.8739957677469126</v>
      </c>
      <c r="J523" s="19" t="str">
        <f t="shared" si="308"/>
        <v>No</v>
      </c>
      <c r="K523" s="13">
        <f t="shared" si="309"/>
        <v>1877.0833333333335</v>
      </c>
      <c r="L523" s="13">
        <f t="shared" si="310"/>
        <v>1984.9433291010805</v>
      </c>
      <c r="M523" s="13">
        <f t="shared" si="311"/>
        <v>6506.2031342757637</v>
      </c>
      <c r="N523" s="13">
        <f t="shared" si="312"/>
        <v>1.6151537515597161</v>
      </c>
      <c r="O523" s="13">
        <f t="shared" si="313"/>
        <v>-1.6151537515597161</v>
      </c>
      <c r="P523" s="13">
        <f t="shared" si="337"/>
        <v>-404.49516376967904</v>
      </c>
      <c r="Q523" s="13">
        <f t="shared" si="314"/>
        <v>404.49516376967904</v>
      </c>
      <c r="R523" s="13">
        <f t="shared" si="315"/>
        <v>6.506203134275764</v>
      </c>
      <c r="S523" s="13">
        <f t="shared" si="338"/>
        <v>411.61294926350638</v>
      </c>
      <c r="T523">
        <f t="shared" si="316"/>
        <v>103.986</v>
      </c>
      <c r="U523" s="13">
        <f t="shared" si="304"/>
        <v>7.1177854938271592</v>
      </c>
      <c r="V523" s="13">
        <f t="shared" si="339"/>
        <v>17602.852989969168</v>
      </c>
      <c r="W523" s="13">
        <f t="shared" si="303"/>
        <v>4.8910493827160479</v>
      </c>
      <c r="X523" s="13">
        <f t="shared" si="305"/>
        <v>0</v>
      </c>
      <c r="Y523">
        <f t="shared" si="317"/>
        <v>6.7618962191358012</v>
      </c>
      <c r="Z523">
        <f t="shared" si="318"/>
        <v>5.7476117862654306</v>
      </c>
      <c r="AA523">
        <f t="shared" si="319"/>
        <v>5.172850607638888</v>
      </c>
      <c r="AB523">
        <f t="shared" si="320"/>
        <v>4.9142080772569434</v>
      </c>
      <c r="AC523">
        <f t="shared" si="321"/>
        <v>4.9142080772569434</v>
      </c>
      <c r="AD523">
        <f t="shared" si="322"/>
        <v>4.4227872695312493</v>
      </c>
      <c r="AE523">
        <f t="shared" si="323"/>
        <v>3.759369179101562</v>
      </c>
      <c r="AF523">
        <f t="shared" si="324"/>
        <v>3.5714007201464839</v>
      </c>
      <c r="AG523">
        <f>AG522+AF523</f>
        <v>8832.3597134992579</v>
      </c>
      <c r="AH523" s="13">
        <f>S523-AG523*-1</f>
        <v>9243.9726627627642</v>
      </c>
      <c r="AI523" s="13">
        <f t="shared" si="325"/>
        <v>2677014.2347423015</v>
      </c>
      <c r="AJ523" s="13">
        <f>(R523+AH523)/1000</f>
        <v>9.2504788658970387</v>
      </c>
      <c r="AK523">
        <f t="shared" si="326"/>
        <v>2677.4258476915543</v>
      </c>
      <c r="AL523" s="13">
        <f>V523-AG523</f>
        <v>8770.4932764699097</v>
      </c>
      <c r="BU523" s="13">
        <f t="shared" si="327"/>
        <v>1679.9285049171788</v>
      </c>
      <c r="BV523">
        <f t="shared" si="328"/>
        <v>6719.7140196687151</v>
      </c>
      <c r="BW523">
        <f t="shared" si="329"/>
        <v>1.5272077317428898E-4</v>
      </c>
      <c r="BX523" s="13">
        <f t="shared" si="306"/>
        <v>1674.75565430954</v>
      </c>
      <c r="BY523">
        <f t="shared" si="330"/>
        <v>1034.9989943632957</v>
      </c>
      <c r="BZ523">
        <f t="shared" si="331"/>
        <v>4139.9959774531826</v>
      </c>
      <c r="CA523">
        <f t="shared" si="332"/>
        <v>9.4090817669390518E-5</v>
      </c>
      <c r="CB523">
        <f t="shared" si="333"/>
        <v>11786215.866952116</v>
      </c>
      <c r="CC523">
        <f t="shared" si="334"/>
        <v>19130453.370324716</v>
      </c>
    </row>
    <row r="524" spans="2:81" x14ac:dyDescent="0.25">
      <c r="B524" s="2" t="s">
        <v>37</v>
      </c>
      <c r="C524" s="2">
        <v>516</v>
      </c>
      <c r="D524" s="2">
        <v>516</v>
      </c>
      <c r="E524" s="2">
        <f t="shared" si="302"/>
        <v>4.666666666666667</v>
      </c>
      <c r="F524" s="7">
        <v>16.8</v>
      </c>
      <c r="G524" s="13">
        <f t="shared" si="335"/>
        <v>1.2083333333333333</v>
      </c>
      <c r="H524" s="13">
        <f t="shared" si="336"/>
        <v>4.3499999999999996</v>
      </c>
      <c r="I524" s="13">
        <f t="shared" si="307"/>
        <v>7.8526038888888889</v>
      </c>
      <c r="J524" s="19" t="str">
        <f t="shared" si="308"/>
        <v>No</v>
      </c>
      <c r="K524" s="13">
        <f t="shared" si="309"/>
        <v>1601.0416666666665</v>
      </c>
      <c r="L524" s="13">
        <f t="shared" si="310"/>
        <v>1712.8802705555554</v>
      </c>
      <c r="M524" s="13">
        <f t="shared" si="311"/>
        <v>7993.4412625925925</v>
      </c>
      <c r="N524" s="13">
        <f t="shared" si="312"/>
        <v>0.68344897864197129</v>
      </c>
      <c r="O524" s="13">
        <f t="shared" si="313"/>
        <v>-0.68344897864197129</v>
      </c>
      <c r="P524" s="13">
        <f t="shared" si="337"/>
        <v>-405.17861274832103</v>
      </c>
      <c r="Q524" s="13">
        <f t="shared" si="314"/>
        <v>405.17861274832103</v>
      </c>
      <c r="R524" s="13">
        <f t="shared" si="315"/>
        <v>7.9934412625925928</v>
      </c>
      <c r="S524" s="13">
        <f t="shared" si="338"/>
        <v>419.60639052609895</v>
      </c>
      <c r="T524">
        <f t="shared" si="316"/>
        <v>103.986</v>
      </c>
      <c r="U524" s="13">
        <f t="shared" si="304"/>
        <v>14.427777777777781</v>
      </c>
      <c r="V524" s="13">
        <f t="shared" si="339"/>
        <v>17617.280767746946</v>
      </c>
      <c r="W524" s="13">
        <f t="shared" si="303"/>
        <v>7.3099922839506215</v>
      </c>
      <c r="X524" s="13">
        <f t="shared" si="305"/>
        <v>0</v>
      </c>
      <c r="Y524">
        <f t="shared" si="317"/>
        <v>13.706388888888892</v>
      </c>
      <c r="Z524">
        <f t="shared" si="318"/>
        <v>11.650430555555557</v>
      </c>
      <c r="AA524">
        <f t="shared" si="319"/>
        <v>10.485387500000002</v>
      </c>
      <c r="AB524">
        <f t="shared" si="320"/>
        <v>9.9611181250000005</v>
      </c>
      <c r="AC524">
        <f t="shared" si="321"/>
        <v>9.9611181250000005</v>
      </c>
      <c r="AD524">
        <f t="shared" si="322"/>
        <v>8.9650063124999999</v>
      </c>
      <c r="AE524">
        <f t="shared" si="323"/>
        <v>7.6202553656249998</v>
      </c>
      <c r="AF524">
        <f t="shared" si="324"/>
        <v>7.2392425973437495</v>
      </c>
      <c r="AG524">
        <f>AG523+AF524</f>
        <v>8839.5989560966009</v>
      </c>
      <c r="AH524" s="13">
        <f>S524-AG524*-1</f>
        <v>9259.2053466227007</v>
      </c>
      <c r="AI524" s="13">
        <f t="shared" si="325"/>
        <v>2686273.440088924</v>
      </c>
      <c r="AJ524" s="13">
        <f>(R524+AH524)/1000</f>
        <v>9.2671987878852935</v>
      </c>
      <c r="AK524">
        <f t="shared" si="326"/>
        <v>2686.6930464794395</v>
      </c>
      <c r="AL524" s="13">
        <f>V524-AG524</f>
        <v>8777.6818116503455</v>
      </c>
      <c r="BU524" s="13">
        <f t="shared" si="327"/>
        <v>1679.9285049171788</v>
      </c>
      <c r="BV524">
        <f t="shared" si="328"/>
        <v>6719.7140196687151</v>
      </c>
      <c r="BW524">
        <f t="shared" si="329"/>
        <v>1.5272077317428898E-4</v>
      </c>
      <c r="BX524" s="13">
        <f t="shared" si="306"/>
        <v>1669.4431174171787</v>
      </c>
      <c r="BY524">
        <f t="shared" si="330"/>
        <v>1031.7158465638163</v>
      </c>
      <c r="BZ524">
        <f t="shared" si="331"/>
        <v>4126.8633862552651</v>
      </c>
      <c r="CA524">
        <f t="shared" si="332"/>
        <v>9.3792349687619667E-5</v>
      </c>
      <c r="CB524">
        <f t="shared" si="333"/>
        <v>11786215.866952116</v>
      </c>
      <c r="CC524">
        <f t="shared" si="334"/>
        <v>19191330.70015832</v>
      </c>
    </row>
    <row r="525" spans="2:81" x14ac:dyDescent="0.25">
      <c r="B525" s="2" t="s">
        <v>37</v>
      </c>
      <c r="C525" s="2">
        <v>517</v>
      </c>
      <c r="D525" s="2">
        <v>517</v>
      </c>
      <c r="E525" s="2">
        <f t="shared" si="302"/>
        <v>5.6944444444444446</v>
      </c>
      <c r="F525" s="7">
        <v>20.5</v>
      </c>
      <c r="G525" s="13">
        <f t="shared" si="335"/>
        <v>0.70833333333333304</v>
      </c>
      <c r="H525" s="13">
        <f t="shared" si="336"/>
        <v>2.5499999999999989</v>
      </c>
      <c r="I525" s="13">
        <f t="shared" si="307"/>
        <v>11.6923780623071</v>
      </c>
      <c r="J525" s="19" t="str">
        <f t="shared" si="308"/>
        <v>No</v>
      </c>
      <c r="K525" s="13">
        <f t="shared" si="309"/>
        <v>938.54166666666629</v>
      </c>
      <c r="L525" s="13">
        <f t="shared" si="310"/>
        <v>1054.2200447289733</v>
      </c>
      <c r="M525" s="13">
        <f t="shared" si="311"/>
        <v>6003.1974769288763</v>
      </c>
      <c r="N525" s="13">
        <f t="shared" si="312"/>
        <v>-1.0517118594908785</v>
      </c>
      <c r="O525" s="13">
        <f t="shared" si="313"/>
        <v>1.0517118594908785</v>
      </c>
      <c r="P525" s="13">
        <f t="shared" si="337"/>
        <v>-404.12690088883016</v>
      </c>
      <c r="Q525" s="13">
        <f t="shared" si="314"/>
        <v>404.12690088883016</v>
      </c>
      <c r="R525" s="13">
        <f t="shared" si="315"/>
        <v>6.0031974769288761</v>
      </c>
      <c r="S525" s="13">
        <f t="shared" si="338"/>
        <v>425.60958800302785</v>
      </c>
      <c r="T525">
        <f t="shared" si="316"/>
        <v>103.986</v>
      </c>
      <c r="U525" s="13">
        <f t="shared" si="304"/>
        <v>21.482687114197535</v>
      </c>
      <c r="V525" s="13">
        <f t="shared" si="339"/>
        <v>17638.763454861142</v>
      </c>
      <c r="W525" s="13">
        <f t="shared" si="303"/>
        <v>7.0549093364197546</v>
      </c>
      <c r="X525" s="13">
        <f t="shared" si="305"/>
        <v>0</v>
      </c>
      <c r="Y525">
        <f t="shared" si="317"/>
        <v>20.408552758487659</v>
      </c>
      <c r="Z525">
        <f t="shared" si="318"/>
        <v>17.347269844714511</v>
      </c>
      <c r="AA525">
        <f t="shared" si="319"/>
        <v>15.61254286024306</v>
      </c>
      <c r="AB525">
        <f t="shared" si="320"/>
        <v>14.831915717230906</v>
      </c>
      <c r="AC525">
        <f t="shared" si="321"/>
        <v>14.831915717230906</v>
      </c>
      <c r="AD525">
        <f t="shared" si="322"/>
        <v>13.348724145507816</v>
      </c>
      <c r="AE525">
        <f t="shared" si="323"/>
        <v>11.346415523681644</v>
      </c>
      <c r="AF525">
        <f t="shared" si="324"/>
        <v>10.779094747497561</v>
      </c>
      <c r="AG525">
        <f>AG524+AF525</f>
        <v>8850.3780508440977</v>
      </c>
      <c r="AH525" s="13">
        <f>S525-AG525*-1</f>
        <v>9275.9876388471257</v>
      </c>
      <c r="AI525" s="13">
        <f t="shared" si="325"/>
        <v>2695549.427727771</v>
      </c>
      <c r="AJ525" s="13">
        <f>(R525+AH525)/1000</f>
        <v>9.281990836324054</v>
      </c>
      <c r="AK525">
        <f t="shared" si="326"/>
        <v>2695.9750373157635</v>
      </c>
      <c r="AL525" s="13">
        <f>V525-AG525</f>
        <v>8788.3854040170445</v>
      </c>
      <c r="BU525" s="13">
        <f t="shared" si="327"/>
        <v>1679.9285049171788</v>
      </c>
      <c r="BV525">
        <f t="shared" si="328"/>
        <v>6719.7140196687151</v>
      </c>
      <c r="BW525">
        <f t="shared" si="329"/>
        <v>1.5272077317428898E-4</v>
      </c>
      <c r="BX525" s="13">
        <f t="shared" si="306"/>
        <v>1664.3159620569356</v>
      </c>
      <c r="BY525">
        <f t="shared" si="330"/>
        <v>1028.5472645511861</v>
      </c>
      <c r="BZ525">
        <f t="shared" si="331"/>
        <v>4114.1890582047445</v>
      </c>
      <c r="CA525">
        <f t="shared" si="332"/>
        <v>9.3504296777380562E-5</v>
      </c>
      <c r="CB525">
        <f t="shared" si="333"/>
        <v>11786215.866952116</v>
      </c>
      <c r="CC525">
        <f t="shared" si="334"/>
        <v>19250452.246975612</v>
      </c>
    </row>
    <row r="526" spans="2:81" x14ac:dyDescent="0.25">
      <c r="B526" s="2" t="s">
        <v>37</v>
      </c>
      <c r="C526" s="2">
        <v>518</v>
      </c>
      <c r="D526" s="2">
        <v>518</v>
      </c>
      <c r="E526" s="2">
        <f t="shared" si="302"/>
        <v>6.083333333333333</v>
      </c>
      <c r="F526" s="7">
        <v>21.9</v>
      </c>
      <c r="G526" s="13">
        <f t="shared" si="335"/>
        <v>0.19444444444444425</v>
      </c>
      <c r="H526" s="13">
        <f t="shared" si="336"/>
        <v>0.69999999999999929</v>
      </c>
      <c r="I526" s="13">
        <f t="shared" si="307"/>
        <v>13.343917769097219</v>
      </c>
      <c r="J526" s="19" t="str">
        <f t="shared" si="308"/>
        <v>No</v>
      </c>
      <c r="K526" s="13">
        <f t="shared" si="309"/>
        <v>257.63888888888863</v>
      </c>
      <c r="L526" s="13">
        <f t="shared" si="310"/>
        <v>374.96880665798585</v>
      </c>
      <c r="M526" s="13">
        <f t="shared" si="311"/>
        <v>2281.0602405027471</v>
      </c>
      <c r="N526" s="13">
        <f t="shared" si="312"/>
        <v>-0.7533533397441583</v>
      </c>
      <c r="O526" s="13">
        <f t="shared" si="313"/>
        <v>0.7533533397441583</v>
      </c>
      <c r="P526" s="13">
        <f t="shared" si="337"/>
        <v>-403.37354754908603</v>
      </c>
      <c r="Q526" s="13">
        <f t="shared" si="314"/>
        <v>403.37354754908603</v>
      </c>
      <c r="R526" s="13">
        <f t="shared" si="315"/>
        <v>2.2810602405027471</v>
      </c>
      <c r="S526" s="13">
        <f t="shared" si="338"/>
        <v>427.89064824353062</v>
      </c>
      <c r="T526">
        <f t="shared" si="316"/>
        <v>103.986</v>
      </c>
      <c r="U526" s="13">
        <f t="shared" si="304"/>
        <v>24.517100694444441</v>
      </c>
      <c r="V526" s="13">
        <f t="shared" si="339"/>
        <v>17663.280555555586</v>
      </c>
      <c r="W526" s="13">
        <f t="shared" si="303"/>
        <v>3.0344135802469054</v>
      </c>
      <c r="X526" s="13">
        <f t="shared" si="305"/>
        <v>0</v>
      </c>
      <c r="Y526">
        <f t="shared" si="317"/>
        <v>23.291245659722218</v>
      </c>
      <c r="Z526">
        <f t="shared" si="318"/>
        <v>19.797558810763885</v>
      </c>
      <c r="AA526">
        <f t="shared" si="319"/>
        <v>17.817802929687495</v>
      </c>
      <c r="AB526">
        <f t="shared" si="320"/>
        <v>16.926912783203118</v>
      </c>
      <c r="AC526">
        <f t="shared" si="321"/>
        <v>16.926912783203118</v>
      </c>
      <c r="AD526">
        <f t="shared" si="322"/>
        <v>15.234221504882807</v>
      </c>
      <c r="AE526">
        <f t="shared" si="323"/>
        <v>12.949088279150386</v>
      </c>
      <c r="AF526">
        <f t="shared" si="324"/>
        <v>12.301633865192866</v>
      </c>
      <c r="AG526">
        <f>AG525+AF526</f>
        <v>8862.6796847092901</v>
      </c>
      <c r="AH526" s="13">
        <f>S526-AG526*-1</f>
        <v>9290.5703329528205</v>
      </c>
      <c r="AI526" s="13">
        <f t="shared" si="325"/>
        <v>2704839.9980607238</v>
      </c>
      <c r="AJ526" s="13">
        <f>(R526+AH526)/1000</f>
        <v>9.2928513931933239</v>
      </c>
      <c r="AK526">
        <f t="shared" si="326"/>
        <v>2705.2678887089569</v>
      </c>
      <c r="AL526" s="13">
        <f>V526-AG526</f>
        <v>8800.6008708462959</v>
      </c>
      <c r="BU526" s="13">
        <f t="shared" si="327"/>
        <v>1679.9285049171788</v>
      </c>
      <c r="BV526">
        <f t="shared" si="328"/>
        <v>6719.7140196687151</v>
      </c>
      <c r="BW526">
        <f t="shared" si="329"/>
        <v>1.5272077317428898E-4</v>
      </c>
      <c r="BX526" s="13">
        <f t="shared" si="306"/>
        <v>1662.1107019874912</v>
      </c>
      <c r="BY526">
        <f t="shared" si="330"/>
        <v>1027.1844138282695</v>
      </c>
      <c r="BZ526">
        <f t="shared" si="331"/>
        <v>4108.737655313078</v>
      </c>
      <c r="CA526">
        <f t="shared" si="332"/>
        <v>9.3380401257115415E-5</v>
      </c>
      <c r="CB526">
        <f t="shared" si="333"/>
        <v>11786215.866952116</v>
      </c>
      <c r="CC526">
        <f t="shared" si="334"/>
        <v>19275993.417974774</v>
      </c>
    </row>
    <row r="527" spans="2:81" x14ac:dyDescent="0.25">
      <c r="B527" s="2" t="s">
        <v>37</v>
      </c>
      <c r="C527" s="2">
        <v>519</v>
      </c>
      <c r="D527" s="2">
        <v>519</v>
      </c>
      <c r="E527" s="2">
        <f t="shared" si="302"/>
        <v>6.083333333333333</v>
      </c>
      <c r="F527" s="7">
        <v>21.9</v>
      </c>
      <c r="G527" s="13">
        <f t="shared" si="335"/>
        <v>-8.3333333333333037E-2</v>
      </c>
      <c r="H527" s="13">
        <f t="shared" si="336"/>
        <v>-0.29999999999999893</v>
      </c>
      <c r="I527" s="13">
        <f t="shared" si="307"/>
        <v>13.343917769097219</v>
      </c>
      <c r="J527" s="19" t="str">
        <f t="shared" si="308"/>
        <v>Yes</v>
      </c>
      <c r="K527" s="13">
        <f t="shared" si="309"/>
        <v>-110.41666666666627</v>
      </c>
      <c r="L527" s="13">
        <f t="shared" si="310"/>
        <v>6.913251102430948</v>
      </c>
      <c r="M527" s="13">
        <f t="shared" si="311"/>
        <v>42.055610873121601</v>
      </c>
      <c r="N527" s="13">
        <f t="shared" si="312"/>
        <v>4.2055610873121603E-2</v>
      </c>
      <c r="O527" s="13">
        <f t="shared" si="313"/>
        <v>-4.2055610873121603E-2</v>
      </c>
      <c r="P527" s="13">
        <f t="shared" si="337"/>
        <v>-403.41560315995918</v>
      </c>
      <c r="Q527" s="13">
        <f t="shared" si="314"/>
        <v>403.41560315995918</v>
      </c>
      <c r="R527" s="13">
        <f t="shared" si="315"/>
        <v>4.2055610873121603E-2</v>
      </c>
      <c r="S527" s="13">
        <f t="shared" si="338"/>
        <v>427.93270385440377</v>
      </c>
      <c r="T527">
        <f t="shared" si="316"/>
        <v>103.986</v>
      </c>
      <c r="U527" s="13">
        <f t="shared" si="304"/>
        <v>24.517100694444441</v>
      </c>
      <c r="V527" s="13">
        <f t="shared" si="339"/>
        <v>17687.79765625003</v>
      </c>
      <c r="W527" s="13">
        <f t="shared" si="303"/>
        <v>0</v>
      </c>
      <c r="X527" s="13">
        <f t="shared" si="305"/>
        <v>0</v>
      </c>
      <c r="Y527">
        <f t="shared" si="317"/>
        <v>23.291245659722218</v>
      </c>
      <c r="Z527">
        <f t="shared" si="318"/>
        <v>19.797558810763885</v>
      </c>
      <c r="AA527">
        <f t="shared" si="319"/>
        <v>17.817802929687495</v>
      </c>
      <c r="AB527">
        <f t="shared" si="320"/>
        <v>16.926912783203118</v>
      </c>
      <c r="AC527">
        <f t="shared" si="321"/>
        <v>16.926912783203118</v>
      </c>
      <c r="AD527">
        <f t="shared" si="322"/>
        <v>15.234221504882807</v>
      </c>
      <c r="AE527">
        <f t="shared" si="323"/>
        <v>12.949088279150386</v>
      </c>
      <c r="AF527">
        <f t="shared" si="324"/>
        <v>12.301633865192866</v>
      </c>
      <c r="AG527">
        <f>AG526+AF527</f>
        <v>8874.9813185744824</v>
      </c>
      <c r="AH527" s="13">
        <f>S527-AG527*-1</f>
        <v>9302.9140224288858</v>
      </c>
      <c r="AI527" s="13">
        <f t="shared" si="325"/>
        <v>2714142.9120831527</v>
      </c>
      <c r="AJ527" s="13">
        <f>(R527+AH527)/1000</f>
        <v>9.3029560780397595</v>
      </c>
      <c r="AK527">
        <f t="shared" si="326"/>
        <v>2714.5708447869965</v>
      </c>
      <c r="AL527" s="13">
        <f>V527-AG527</f>
        <v>8812.8163376755474</v>
      </c>
      <c r="BU527" s="13">
        <f t="shared" si="327"/>
        <v>1679.9285049171788</v>
      </c>
      <c r="BV527">
        <f t="shared" si="328"/>
        <v>6719.7140196687151</v>
      </c>
      <c r="BW527">
        <f t="shared" si="329"/>
        <v>1.5272077317428898E-4</v>
      </c>
      <c r="BX527" s="13">
        <f t="shared" si="306"/>
        <v>1662.1107019874912</v>
      </c>
      <c r="BY527">
        <f t="shared" si="330"/>
        <v>1027.1844138282695</v>
      </c>
      <c r="BZ527">
        <f t="shared" si="331"/>
        <v>4108.737655313078</v>
      </c>
      <c r="CA527">
        <f t="shared" si="332"/>
        <v>9.3380401257115415E-5</v>
      </c>
      <c r="CB527">
        <f t="shared" si="333"/>
        <v>11786215.866952116</v>
      </c>
      <c r="CC527">
        <f t="shared" si="334"/>
        <v>19275993.417974774</v>
      </c>
    </row>
    <row r="528" spans="2:81" x14ac:dyDescent="0.25">
      <c r="B528" s="2" t="s">
        <v>37</v>
      </c>
      <c r="C528" s="2">
        <v>520</v>
      </c>
      <c r="D528" s="2">
        <v>520</v>
      </c>
      <c r="E528" s="2">
        <f t="shared" si="302"/>
        <v>5.916666666666667</v>
      </c>
      <c r="F528" s="7">
        <v>21.3</v>
      </c>
      <c r="G528" s="13">
        <f t="shared" si="335"/>
        <v>-0.22222222222222193</v>
      </c>
      <c r="H528" s="13">
        <f t="shared" si="336"/>
        <v>-0.79999999999999893</v>
      </c>
      <c r="I528" s="13">
        <f t="shared" si="307"/>
        <v>12.622760269097222</v>
      </c>
      <c r="J528" s="19" t="str">
        <f t="shared" si="308"/>
        <v>Yes</v>
      </c>
      <c r="K528" s="13">
        <f t="shared" si="309"/>
        <v>-294.44444444444406</v>
      </c>
      <c r="L528" s="13">
        <f t="shared" si="310"/>
        <v>-177.83568417534684</v>
      </c>
      <c r="M528" s="13">
        <f t="shared" si="311"/>
        <v>-1052.1944647041355</v>
      </c>
      <c r="N528" s="13">
        <f t="shared" si="312"/>
        <v>0.27280553529585672</v>
      </c>
      <c r="O528" s="13">
        <f t="shared" si="313"/>
        <v>-0.27280553529585672</v>
      </c>
      <c r="P528" s="13">
        <f t="shared" si="337"/>
        <v>-403.68840869525502</v>
      </c>
      <c r="Q528" s="13">
        <f t="shared" si="314"/>
        <v>403.68840869525502</v>
      </c>
      <c r="R528" s="13">
        <f t="shared" si="315"/>
        <v>-1.0521944647041355</v>
      </c>
      <c r="S528" s="13">
        <f t="shared" si="338"/>
        <v>426.88050938969963</v>
      </c>
      <c r="T528">
        <f t="shared" si="316"/>
        <v>103.986</v>
      </c>
      <c r="U528" s="13">
        <f t="shared" si="304"/>
        <v>23.192100694444449</v>
      </c>
      <c r="V528" s="13">
        <f t="shared" si="339"/>
        <v>17710.989756944473</v>
      </c>
      <c r="W528" s="13">
        <f t="shared" si="303"/>
        <v>-1.3249999999999922</v>
      </c>
      <c r="X528" s="13">
        <f t="shared" si="305"/>
        <v>1.3249999999999922</v>
      </c>
      <c r="Y528">
        <f t="shared" si="317"/>
        <v>22.032495659722226</v>
      </c>
      <c r="Z528">
        <f t="shared" si="318"/>
        <v>18.72762131076389</v>
      </c>
      <c r="AA528">
        <f t="shared" si="319"/>
        <v>16.854859179687502</v>
      </c>
      <c r="AB528">
        <f t="shared" si="320"/>
        <v>16.012116220703124</v>
      </c>
      <c r="AC528">
        <f t="shared" si="321"/>
        <v>16.012116220703124</v>
      </c>
      <c r="AD528">
        <f t="shared" si="322"/>
        <v>14.410904598632811</v>
      </c>
      <c r="AE528">
        <f t="shared" si="323"/>
        <v>12.249268908837889</v>
      </c>
      <c r="AF528">
        <f t="shared" si="324"/>
        <v>11.636805463395994</v>
      </c>
      <c r="AG528">
        <f>AG527+AF528</f>
        <v>8886.6181240378792</v>
      </c>
      <c r="AH528" s="13">
        <f>S528-AG528*-1</f>
        <v>9313.4986334275782</v>
      </c>
      <c r="AI528" s="13">
        <f t="shared" si="325"/>
        <v>2723456.4107165802</v>
      </c>
      <c r="AJ528" s="13">
        <f>(R528+AH528)/1000</f>
        <v>9.3124464389628745</v>
      </c>
      <c r="AK528">
        <f t="shared" si="326"/>
        <v>2723.8832912259595</v>
      </c>
      <c r="AL528" s="13">
        <f>V528-AG528</f>
        <v>8824.3716329065937</v>
      </c>
      <c r="BU528" s="13">
        <f t="shared" si="327"/>
        <v>1679.9285049171788</v>
      </c>
      <c r="BV528">
        <f t="shared" si="328"/>
        <v>6719.7140196687151</v>
      </c>
      <c r="BW528">
        <f t="shared" si="329"/>
        <v>1.5272077317428898E-4</v>
      </c>
      <c r="BX528" s="13">
        <f t="shared" si="306"/>
        <v>1663.0736457374912</v>
      </c>
      <c r="BY528">
        <f t="shared" si="330"/>
        <v>1027.7795130657696</v>
      </c>
      <c r="BZ528">
        <f t="shared" si="331"/>
        <v>4111.1180522630784</v>
      </c>
      <c r="CA528">
        <f t="shared" si="332"/>
        <v>9.3434501187797237E-5</v>
      </c>
      <c r="CB528">
        <f t="shared" si="333"/>
        <v>11786215.866952116</v>
      </c>
      <c r="CC528">
        <f t="shared" si="334"/>
        <v>19264832.338347029</v>
      </c>
    </row>
    <row r="529" spans="2:81" x14ac:dyDescent="0.25">
      <c r="B529" s="2" t="s">
        <v>37</v>
      </c>
      <c r="C529" s="2">
        <v>521</v>
      </c>
      <c r="D529" s="2">
        <v>521</v>
      </c>
      <c r="E529" s="2">
        <f t="shared" si="302"/>
        <v>5.6388888888888893</v>
      </c>
      <c r="F529" s="7">
        <v>20.3</v>
      </c>
      <c r="G529" s="13">
        <f t="shared" si="335"/>
        <v>-0.29166666666666685</v>
      </c>
      <c r="H529" s="13">
        <f t="shared" si="336"/>
        <v>-1.0500000000000007</v>
      </c>
      <c r="I529" s="13">
        <f t="shared" si="307"/>
        <v>11.465346997492285</v>
      </c>
      <c r="J529" s="19" t="str">
        <f t="shared" si="308"/>
        <v>Yes</v>
      </c>
      <c r="K529" s="13">
        <f t="shared" si="309"/>
        <v>-386.4583333333336</v>
      </c>
      <c r="L529" s="13">
        <f t="shared" si="310"/>
        <v>-271.0069863358413</v>
      </c>
      <c r="M529" s="13">
        <f t="shared" si="311"/>
        <v>-1528.1782840604385</v>
      </c>
      <c r="N529" s="13">
        <f t="shared" si="312"/>
        <v>0.5983649258161059</v>
      </c>
      <c r="O529" s="13">
        <f t="shared" si="313"/>
        <v>-0.5983649258161059</v>
      </c>
      <c r="P529" s="13">
        <f t="shared" si="337"/>
        <v>-404.28677362107112</v>
      </c>
      <c r="Q529" s="13">
        <f t="shared" si="314"/>
        <v>404.28677362107112</v>
      </c>
      <c r="R529" s="13">
        <f t="shared" si="315"/>
        <v>-1.5281782840604385</v>
      </c>
      <c r="S529" s="13">
        <f t="shared" si="338"/>
        <v>425.35233110563917</v>
      </c>
      <c r="T529">
        <f t="shared" si="316"/>
        <v>103.986</v>
      </c>
      <c r="U529" s="13">
        <f t="shared" si="304"/>
        <v>21.065557484567904</v>
      </c>
      <c r="V529" s="13">
        <f t="shared" si="339"/>
        <v>17732.055314429042</v>
      </c>
      <c r="W529" s="13">
        <f t="shared" si="303"/>
        <v>-2.1265432098765444</v>
      </c>
      <c r="X529" s="13">
        <f t="shared" si="305"/>
        <v>2.1265432098765444</v>
      </c>
      <c r="Y529">
        <f t="shared" si="317"/>
        <v>20.012279610339508</v>
      </c>
      <c r="Z529">
        <f t="shared" si="318"/>
        <v>17.010437668788583</v>
      </c>
      <c r="AA529">
        <f t="shared" si="319"/>
        <v>15.309393901909726</v>
      </c>
      <c r="AB529">
        <f t="shared" si="320"/>
        <v>14.543924206814239</v>
      </c>
      <c r="AC529">
        <f t="shared" si="321"/>
        <v>14.543924206814239</v>
      </c>
      <c r="AD529">
        <f t="shared" si="322"/>
        <v>13.089531786132815</v>
      </c>
      <c r="AE529">
        <f t="shared" si="323"/>
        <v>11.126102018212892</v>
      </c>
      <c r="AF529">
        <f t="shared" si="324"/>
        <v>10.569796917302247</v>
      </c>
      <c r="AG529">
        <f>AG528+AF529</f>
        <v>8897.1879209551807</v>
      </c>
      <c r="AH529" s="13">
        <f>S529-AG529*-1</f>
        <v>9322.5402520608204</v>
      </c>
      <c r="AI529" s="13">
        <f t="shared" si="325"/>
        <v>2732778.9509686409</v>
      </c>
      <c r="AJ529" s="13">
        <f>(R529+AH529)/1000</f>
        <v>9.3210120737767586</v>
      </c>
      <c r="AK529">
        <f t="shared" si="326"/>
        <v>2733.2043032997362</v>
      </c>
      <c r="AL529" s="13">
        <f>V529-AG529</f>
        <v>8834.8673934738617</v>
      </c>
      <c r="BU529" s="13">
        <f t="shared" si="327"/>
        <v>1679.9285049171788</v>
      </c>
      <c r="BV529">
        <f t="shared" si="328"/>
        <v>6719.7140196687151</v>
      </c>
      <c r="BW529">
        <f t="shared" si="329"/>
        <v>1.5272077317428898E-4</v>
      </c>
      <c r="BX529" s="13">
        <f t="shared" si="306"/>
        <v>1664.619111015269</v>
      </c>
      <c r="BY529">
        <f t="shared" si="330"/>
        <v>1028.7346106074363</v>
      </c>
      <c r="BZ529">
        <f t="shared" si="331"/>
        <v>4114.938442429745</v>
      </c>
      <c r="CA529">
        <f t="shared" si="332"/>
        <v>9.3521328237039655E-5</v>
      </c>
      <c r="CB529">
        <f t="shared" si="333"/>
        <v>11786215.866952116</v>
      </c>
      <c r="CC529">
        <f t="shared" si="334"/>
        <v>19246946.487305123</v>
      </c>
    </row>
    <row r="530" spans="2:81" x14ac:dyDescent="0.25">
      <c r="B530" s="2" t="s">
        <v>37</v>
      </c>
      <c r="C530" s="2">
        <v>522</v>
      </c>
      <c r="D530" s="2">
        <v>522</v>
      </c>
      <c r="E530" s="2">
        <f t="shared" si="302"/>
        <v>5.333333333333333</v>
      </c>
      <c r="F530" s="7">
        <v>19.2</v>
      </c>
      <c r="G530" s="13">
        <f t="shared" si="335"/>
        <v>-0.34722222222222221</v>
      </c>
      <c r="H530" s="13">
        <f t="shared" si="336"/>
        <v>-1.25</v>
      </c>
      <c r="I530" s="13">
        <f t="shared" si="307"/>
        <v>10.25646222222222</v>
      </c>
      <c r="J530" s="19" t="str">
        <f t="shared" si="308"/>
        <v>Yes</v>
      </c>
      <c r="K530" s="13">
        <f t="shared" si="309"/>
        <v>-460.0694444444444</v>
      </c>
      <c r="L530" s="13">
        <f t="shared" si="310"/>
        <v>-345.82698222222217</v>
      </c>
      <c r="M530" s="13">
        <f t="shared" si="311"/>
        <v>-1844.4105718518515</v>
      </c>
      <c r="N530" s="13">
        <f t="shared" si="312"/>
        <v>0.37670246827161114</v>
      </c>
      <c r="O530" s="13">
        <f t="shared" si="313"/>
        <v>-0.37670246827161114</v>
      </c>
      <c r="P530" s="13">
        <f t="shared" si="337"/>
        <v>-404.66347608934274</v>
      </c>
      <c r="Q530" s="13">
        <f t="shared" si="314"/>
        <v>404.66347608934274</v>
      </c>
      <c r="R530" s="13">
        <f t="shared" si="315"/>
        <v>-1.8444105718518515</v>
      </c>
      <c r="S530" s="13">
        <f t="shared" si="338"/>
        <v>423.50792053378734</v>
      </c>
      <c r="T530">
        <f t="shared" si="316"/>
        <v>103.986</v>
      </c>
      <c r="U530" s="13">
        <f t="shared" si="304"/>
        <v>18.844444444444441</v>
      </c>
      <c r="V530" s="13">
        <f t="shared" si="339"/>
        <v>17750.899758873486</v>
      </c>
      <c r="W530" s="13">
        <f t="shared" si="303"/>
        <v>-2.2211130401234627</v>
      </c>
      <c r="X530" s="13">
        <f t="shared" si="305"/>
        <v>2.2211130401234627</v>
      </c>
      <c r="Y530">
        <f t="shared" si="317"/>
        <v>17.902222222222218</v>
      </c>
      <c r="Z530">
        <f t="shared" si="318"/>
        <v>15.216888888888885</v>
      </c>
      <c r="AA530">
        <f t="shared" si="319"/>
        <v>13.695199999999996</v>
      </c>
      <c r="AB530">
        <f t="shared" si="320"/>
        <v>13.010439999999996</v>
      </c>
      <c r="AC530">
        <f t="shared" si="321"/>
        <v>13.010439999999996</v>
      </c>
      <c r="AD530">
        <f t="shared" si="322"/>
        <v>11.709395999999996</v>
      </c>
      <c r="AE530">
        <f t="shared" si="323"/>
        <v>9.9529865999999974</v>
      </c>
      <c r="AF530">
        <f t="shared" si="324"/>
        <v>9.4553372699999976</v>
      </c>
      <c r="AG530">
        <f>AG529+AF530</f>
        <v>8906.64325822518</v>
      </c>
      <c r="AH530" s="13">
        <f>S530-AG530*-1</f>
        <v>9330.1511787589679</v>
      </c>
      <c r="AI530" s="13">
        <f t="shared" si="325"/>
        <v>2742109.1021473999</v>
      </c>
      <c r="AJ530" s="13">
        <f>(R530+AH530)/1000</f>
        <v>9.328306768187117</v>
      </c>
      <c r="AK530">
        <f t="shared" si="326"/>
        <v>2742.5326100679235</v>
      </c>
      <c r="AL530" s="13">
        <f>V530-AG530</f>
        <v>8844.2565006483055</v>
      </c>
      <c r="BU530" s="13">
        <f t="shared" si="327"/>
        <v>1679.9285049171788</v>
      </c>
      <c r="BV530">
        <f t="shared" si="328"/>
        <v>6719.7140196687151</v>
      </c>
      <c r="BW530">
        <f t="shared" si="329"/>
        <v>1.5272077317428898E-4</v>
      </c>
      <c r="BX530" s="13">
        <f t="shared" si="306"/>
        <v>1666.2333049171789</v>
      </c>
      <c r="BY530">
        <f t="shared" si="330"/>
        <v>1029.7321824388166</v>
      </c>
      <c r="BZ530">
        <f t="shared" si="331"/>
        <v>4118.9287297552664</v>
      </c>
      <c r="CA530">
        <f t="shared" si="332"/>
        <v>9.3612016585346958E-5</v>
      </c>
      <c r="CB530">
        <f t="shared" si="333"/>
        <v>11786215.866952116</v>
      </c>
      <c r="CC530">
        <f t="shared" si="334"/>
        <v>19228300.656881191</v>
      </c>
    </row>
    <row r="531" spans="2:81" x14ac:dyDescent="0.25">
      <c r="B531" s="2" t="s">
        <v>37</v>
      </c>
      <c r="C531" s="2">
        <v>523</v>
      </c>
      <c r="D531" s="2">
        <v>523</v>
      </c>
      <c r="E531" s="2">
        <f t="shared" si="302"/>
        <v>4.9444444444444446</v>
      </c>
      <c r="F531" s="7">
        <v>17.8</v>
      </c>
      <c r="G531" s="13">
        <f t="shared" si="335"/>
        <v>-0.51388888888888873</v>
      </c>
      <c r="H531" s="13">
        <f t="shared" si="336"/>
        <v>-1.8499999999999996</v>
      </c>
      <c r="I531" s="13">
        <f t="shared" si="307"/>
        <v>8.815260119598765</v>
      </c>
      <c r="J531" s="19" t="str">
        <f t="shared" si="308"/>
        <v>Yes</v>
      </c>
      <c r="K531" s="13">
        <f t="shared" si="309"/>
        <v>-680.9027777777776</v>
      </c>
      <c r="L531" s="13">
        <f t="shared" si="310"/>
        <v>-568.10151765817886</v>
      </c>
      <c r="M531" s="13">
        <f t="shared" si="311"/>
        <v>-2808.94639286544</v>
      </c>
      <c r="N531" s="13">
        <f t="shared" si="312"/>
        <v>-0.16099114595186448</v>
      </c>
      <c r="O531" s="13">
        <f t="shared" si="313"/>
        <v>0.16099114595186448</v>
      </c>
      <c r="P531" s="13">
        <f t="shared" si="337"/>
        <v>-404.50248494339087</v>
      </c>
      <c r="Q531" s="13">
        <f t="shared" si="314"/>
        <v>404.50248494339087</v>
      </c>
      <c r="R531" s="13">
        <f t="shared" si="315"/>
        <v>-2.8089463928654399</v>
      </c>
      <c r="S531" s="13">
        <f t="shared" si="338"/>
        <v>420.69897414092191</v>
      </c>
      <c r="T531">
        <f t="shared" si="316"/>
        <v>103.986</v>
      </c>
      <c r="U531" s="13">
        <f t="shared" si="304"/>
        <v>16.196489197530866</v>
      </c>
      <c r="V531" s="13">
        <f t="shared" si="339"/>
        <v>17767.096248071015</v>
      </c>
      <c r="W531" s="13">
        <f t="shared" si="303"/>
        <v>-2.6479552469135754</v>
      </c>
      <c r="X531" s="13">
        <f t="shared" si="305"/>
        <v>2.6479552469135754</v>
      </c>
      <c r="Y531">
        <f t="shared" si="317"/>
        <v>15.386664737654321</v>
      </c>
      <c r="Z531">
        <f t="shared" si="318"/>
        <v>13.078665027006172</v>
      </c>
      <c r="AA531">
        <f t="shared" si="319"/>
        <v>11.770798524305555</v>
      </c>
      <c r="AB531">
        <f t="shared" si="320"/>
        <v>11.182258598090277</v>
      </c>
      <c r="AC531">
        <f t="shared" si="321"/>
        <v>11.182258598090277</v>
      </c>
      <c r="AD531">
        <f t="shared" si="322"/>
        <v>10.064032738281249</v>
      </c>
      <c r="AE531">
        <f t="shared" si="323"/>
        <v>8.5544278275390617</v>
      </c>
      <c r="AF531">
        <f t="shared" si="324"/>
        <v>8.1267064361621077</v>
      </c>
      <c r="AG531">
        <f>AG530+AF531</f>
        <v>8914.7699646613419</v>
      </c>
      <c r="AH531" s="13">
        <f>S531-AG531*-1</f>
        <v>9335.4689388022634</v>
      </c>
      <c r="AI531" s="13">
        <f t="shared" si="325"/>
        <v>2751444.5710862023</v>
      </c>
      <c r="AJ531" s="13">
        <f>(R531+AH531)/1000</f>
        <v>9.3326599924093969</v>
      </c>
      <c r="AK531">
        <f t="shared" si="326"/>
        <v>2751.8652700603329</v>
      </c>
      <c r="AL531" s="13">
        <f>V531-AG531</f>
        <v>8852.3262834096731</v>
      </c>
      <c r="BU531" s="13">
        <f t="shared" si="327"/>
        <v>1679.9285049171788</v>
      </c>
      <c r="BV531">
        <f t="shared" si="328"/>
        <v>6719.7140196687151</v>
      </c>
      <c r="BW531">
        <f t="shared" si="329"/>
        <v>1.5272077317428898E-4</v>
      </c>
      <c r="BX531" s="13">
        <f t="shared" si="306"/>
        <v>1668.1577063928733</v>
      </c>
      <c r="BY531">
        <f t="shared" si="330"/>
        <v>1030.9214625507957</v>
      </c>
      <c r="BZ531">
        <f t="shared" si="331"/>
        <v>4123.6858502031828</v>
      </c>
      <c r="CA531">
        <f t="shared" si="332"/>
        <v>9.3720132959163242E-5</v>
      </c>
      <c r="CB531">
        <f t="shared" si="333"/>
        <v>11786215.866952116</v>
      </c>
      <c r="CC531">
        <f t="shared" si="334"/>
        <v>19206118.71927578</v>
      </c>
    </row>
    <row r="532" spans="2:81" x14ac:dyDescent="0.25">
      <c r="B532" s="2" t="s">
        <v>37</v>
      </c>
      <c r="C532" s="2">
        <v>524</v>
      </c>
      <c r="D532" s="2">
        <v>524</v>
      </c>
      <c r="E532" s="2">
        <f t="shared" ref="E532:E595" si="340">F532/3.6</f>
        <v>4.3055555555555554</v>
      </c>
      <c r="F532" s="7">
        <v>15.5</v>
      </c>
      <c r="G532" s="13">
        <f t="shared" si="335"/>
        <v>-0.81944444444444442</v>
      </c>
      <c r="H532" s="13">
        <f t="shared" si="336"/>
        <v>-2.95</v>
      </c>
      <c r="I532" s="13">
        <f t="shared" si="307"/>
        <v>6.6843398678626524</v>
      </c>
      <c r="J532" s="19" t="str">
        <f t="shared" si="308"/>
        <v>Yes</v>
      </c>
      <c r="K532" s="13">
        <f t="shared" si="309"/>
        <v>-1085.7638888888889</v>
      </c>
      <c r="L532" s="13">
        <f t="shared" si="310"/>
        <v>-975.09354902102632</v>
      </c>
      <c r="M532" s="13">
        <f t="shared" si="311"/>
        <v>-4198.3194471738634</v>
      </c>
      <c r="N532" s="13">
        <f t="shared" si="312"/>
        <v>-0.28312847495163851</v>
      </c>
      <c r="O532" s="13">
        <f t="shared" si="313"/>
        <v>0.28312847495163851</v>
      </c>
      <c r="P532" s="13">
        <f t="shared" si="337"/>
        <v>-404.21935646843923</v>
      </c>
      <c r="Q532" s="13">
        <f t="shared" si="314"/>
        <v>404.21935646843923</v>
      </c>
      <c r="R532" s="13">
        <f t="shared" si="315"/>
        <v>-4.1983194471738638</v>
      </c>
      <c r="S532" s="13">
        <f t="shared" si="338"/>
        <v>416.50065469374806</v>
      </c>
      <c r="T532">
        <f t="shared" si="316"/>
        <v>103.986</v>
      </c>
      <c r="U532" s="13">
        <f t="shared" si="304"/>
        <v>12.281298225308641</v>
      </c>
      <c r="V532" s="13">
        <f t="shared" si="339"/>
        <v>17779.377546296324</v>
      </c>
      <c r="W532" s="13">
        <f t="shared" si="303"/>
        <v>-3.9151909722222253</v>
      </c>
      <c r="X532" s="13">
        <f t="shared" si="305"/>
        <v>3.9151909722222253</v>
      </c>
      <c r="Y532">
        <f t="shared" si="317"/>
        <v>11.667233314043209</v>
      </c>
      <c r="Z532">
        <f t="shared" si="318"/>
        <v>9.9171483169367267</v>
      </c>
      <c r="AA532">
        <f t="shared" si="319"/>
        <v>8.9254334852430546</v>
      </c>
      <c r="AB532">
        <f t="shared" si="320"/>
        <v>8.4791618109809015</v>
      </c>
      <c r="AC532">
        <f t="shared" si="321"/>
        <v>8.4791618109809015</v>
      </c>
      <c r="AD532">
        <f t="shared" si="322"/>
        <v>7.6312456298828115</v>
      </c>
      <c r="AE532">
        <f t="shared" si="323"/>
        <v>6.4865587854003897</v>
      </c>
      <c r="AF532">
        <f t="shared" si="324"/>
        <v>6.1622308461303703</v>
      </c>
      <c r="AG532">
        <f>AG531+AF532</f>
        <v>8920.932195507472</v>
      </c>
      <c r="AH532" s="13">
        <f>S532-AG532*-1</f>
        <v>9337.4328502012195</v>
      </c>
      <c r="AI532" s="13">
        <f t="shared" si="325"/>
        <v>2760782.0039364034</v>
      </c>
      <c r="AJ532" s="13">
        <f>(R532+AH532)/1000</f>
        <v>9.3332345307540461</v>
      </c>
      <c r="AK532">
        <f t="shared" si="326"/>
        <v>2761.1985045910869</v>
      </c>
      <c r="AL532" s="13">
        <f>V532-AG532</f>
        <v>8858.445350788852</v>
      </c>
      <c r="BU532" s="13">
        <f t="shared" si="327"/>
        <v>1679.9285049171788</v>
      </c>
      <c r="BV532">
        <f t="shared" si="328"/>
        <v>6719.7140196687151</v>
      </c>
      <c r="BW532">
        <f t="shared" si="329"/>
        <v>1.5272077317428898E-4</v>
      </c>
      <c r="BX532" s="13">
        <f t="shared" si="306"/>
        <v>1671.0030714319357</v>
      </c>
      <c r="BY532">
        <f t="shared" si="330"/>
        <v>1032.6798981449363</v>
      </c>
      <c r="BZ532">
        <f t="shared" si="331"/>
        <v>4130.719592579745</v>
      </c>
      <c r="CA532">
        <f t="shared" si="332"/>
        <v>9.3879990740448747E-5</v>
      </c>
      <c r="CB532">
        <f t="shared" si="333"/>
        <v>11786215.866952116</v>
      </c>
      <c r="CC532">
        <f t="shared" si="334"/>
        <v>19173414.758598387</v>
      </c>
    </row>
    <row r="533" spans="2:81" x14ac:dyDescent="0.25">
      <c r="B533" s="2" t="s">
        <v>37</v>
      </c>
      <c r="C533" s="2">
        <v>525</v>
      </c>
      <c r="D533" s="2">
        <v>525</v>
      </c>
      <c r="E533" s="2">
        <f t="shared" si="340"/>
        <v>3.3055555555555554</v>
      </c>
      <c r="F533" s="7">
        <v>11.9</v>
      </c>
      <c r="G533" s="13">
        <f t="shared" si="335"/>
        <v>-1.0972222222222223</v>
      </c>
      <c r="H533" s="13">
        <f t="shared" si="336"/>
        <v>-3.95</v>
      </c>
      <c r="I533" s="13">
        <f t="shared" si="307"/>
        <v>3.9399349373070978</v>
      </c>
      <c r="J533" s="19" t="str">
        <f t="shared" si="308"/>
        <v>Yes</v>
      </c>
      <c r="K533" s="13">
        <f t="shared" si="309"/>
        <v>-1453.8194444444446</v>
      </c>
      <c r="L533" s="13">
        <f t="shared" si="310"/>
        <v>-1345.8935095071374</v>
      </c>
      <c r="M533" s="13">
        <f t="shared" si="311"/>
        <v>-4448.925767537482</v>
      </c>
      <c r="N533" s="13">
        <f t="shared" si="312"/>
        <v>0.59343534357362948</v>
      </c>
      <c r="O533" s="13">
        <f t="shared" si="313"/>
        <v>-0.59343534357362948</v>
      </c>
      <c r="P533" s="13">
        <f t="shared" si="337"/>
        <v>-404.81279181201285</v>
      </c>
      <c r="Q533" s="13">
        <f t="shared" si="314"/>
        <v>404.81279181201285</v>
      </c>
      <c r="R533" s="13">
        <f t="shared" si="315"/>
        <v>-4.4489257675374816</v>
      </c>
      <c r="S533" s="13">
        <f t="shared" si="338"/>
        <v>412.05172892621056</v>
      </c>
      <c r="T533">
        <f t="shared" si="316"/>
        <v>103.986</v>
      </c>
      <c r="U533" s="13">
        <f t="shared" si="304"/>
        <v>7.2389371141975296</v>
      </c>
      <c r="V533" s="13">
        <f t="shared" si="339"/>
        <v>17786.616483410522</v>
      </c>
      <c r="W533" s="13">
        <f t="shared" si="303"/>
        <v>-5.0423611111111111</v>
      </c>
      <c r="X533" s="13">
        <f t="shared" si="305"/>
        <v>5.0423611111111111</v>
      </c>
      <c r="Y533">
        <f t="shared" si="317"/>
        <v>6.8769902584876528</v>
      </c>
      <c r="Z533">
        <f t="shared" si="318"/>
        <v>5.845441719714505</v>
      </c>
      <c r="AA533">
        <f t="shared" si="319"/>
        <v>5.2608975477430544</v>
      </c>
      <c r="AB533">
        <f t="shared" si="320"/>
        <v>4.9978526703559014</v>
      </c>
      <c r="AC533">
        <f t="shared" si="321"/>
        <v>4.9978526703559014</v>
      </c>
      <c r="AD533">
        <f t="shared" si="322"/>
        <v>4.4980674033203112</v>
      </c>
      <c r="AE533">
        <f t="shared" si="323"/>
        <v>3.8233572928222643</v>
      </c>
      <c r="AF533">
        <f t="shared" si="324"/>
        <v>3.6321894281811509</v>
      </c>
      <c r="AG533">
        <f>AG532+AF533</f>
        <v>8924.5643849356529</v>
      </c>
      <c r="AH533" s="13">
        <f>S533-AG533*-1</f>
        <v>9336.6161138618627</v>
      </c>
      <c r="AI533" s="13">
        <f t="shared" si="325"/>
        <v>2770118.6200502655</v>
      </c>
      <c r="AJ533" s="13">
        <f>(R533+AH533)/1000</f>
        <v>9.3321671880943242</v>
      </c>
      <c r="AK533">
        <f t="shared" si="326"/>
        <v>2770.5306717791814</v>
      </c>
      <c r="AL533" s="13">
        <f>V533-AG533</f>
        <v>8862.0520984748691</v>
      </c>
      <c r="BU533" s="13">
        <f t="shared" si="327"/>
        <v>1679.9285049171788</v>
      </c>
      <c r="BV533">
        <f t="shared" si="328"/>
        <v>6719.7140196687151</v>
      </c>
      <c r="BW533">
        <f t="shared" si="329"/>
        <v>1.5272077317428898E-4</v>
      </c>
      <c r="BX533" s="13">
        <f t="shared" si="306"/>
        <v>1674.6676073694357</v>
      </c>
      <c r="BY533">
        <f t="shared" si="330"/>
        <v>1034.9445813543111</v>
      </c>
      <c r="BZ533">
        <f t="shared" si="331"/>
        <v>4139.7783254172446</v>
      </c>
      <c r="CA533">
        <f t="shared" si="332"/>
        <v>9.4085871032210109E-5</v>
      </c>
      <c r="CB533">
        <f t="shared" si="333"/>
        <v>11786215.866952116</v>
      </c>
      <c r="CC533">
        <f t="shared" si="334"/>
        <v>19131459.168654278</v>
      </c>
    </row>
    <row r="534" spans="2:81" x14ac:dyDescent="0.25">
      <c r="B534" s="2" t="s">
        <v>37</v>
      </c>
      <c r="C534" s="2">
        <v>526</v>
      </c>
      <c r="D534" s="2">
        <v>526</v>
      </c>
      <c r="E534" s="2">
        <f t="shared" si="340"/>
        <v>2.1111111111111112</v>
      </c>
      <c r="F534" s="7">
        <v>7.6</v>
      </c>
      <c r="G534" s="13">
        <f t="shared" si="335"/>
        <v>-1.0972222222222223</v>
      </c>
      <c r="H534" s="13">
        <f t="shared" si="336"/>
        <v>-3.95</v>
      </c>
      <c r="I534" s="13">
        <f t="shared" si="307"/>
        <v>1.6070238117283948</v>
      </c>
      <c r="J534" s="19" t="str">
        <f t="shared" si="308"/>
        <v>Yes</v>
      </c>
      <c r="K534" s="13">
        <f t="shared" si="309"/>
        <v>-1453.8194444444446</v>
      </c>
      <c r="L534" s="13">
        <f t="shared" si="310"/>
        <v>-1348.2264206327161</v>
      </c>
      <c r="M534" s="13">
        <f t="shared" si="311"/>
        <v>-2846.2557768912898</v>
      </c>
      <c r="N534" s="13">
        <f t="shared" si="312"/>
        <v>1.4400578805161159</v>
      </c>
      <c r="O534" s="13">
        <f t="shared" si="313"/>
        <v>-1.4400578805161159</v>
      </c>
      <c r="P534" s="13">
        <f t="shared" si="337"/>
        <v>-406.25284969252897</v>
      </c>
      <c r="Q534" s="13">
        <f t="shared" si="314"/>
        <v>406.25284969252897</v>
      </c>
      <c r="R534" s="13">
        <f t="shared" si="315"/>
        <v>-2.8462557768912897</v>
      </c>
      <c r="S534" s="13">
        <f t="shared" si="338"/>
        <v>409.20547314931929</v>
      </c>
      <c r="T534">
        <f t="shared" si="316"/>
        <v>103.986</v>
      </c>
      <c r="U534" s="13">
        <f t="shared" si="304"/>
        <v>2.9526234567901239</v>
      </c>
      <c r="V534" s="13">
        <f t="shared" si="339"/>
        <v>17789.569106867311</v>
      </c>
      <c r="W534" s="13">
        <f t="shared" ref="W534:W597" si="341">U534-U533</f>
        <v>-4.2863136574074057</v>
      </c>
      <c r="X534" s="13">
        <f t="shared" si="305"/>
        <v>4.2863136574074057</v>
      </c>
      <c r="Y534">
        <f t="shared" si="317"/>
        <v>2.8049922839506176</v>
      </c>
      <c r="Z534">
        <f t="shared" si="318"/>
        <v>2.3842434413580249</v>
      </c>
      <c r="AA534">
        <f t="shared" si="319"/>
        <v>2.1458190972222226</v>
      </c>
      <c r="AB534">
        <f t="shared" si="320"/>
        <v>2.0385281423611112</v>
      </c>
      <c r="AC534">
        <f t="shared" si="321"/>
        <v>2.0385281423611112</v>
      </c>
      <c r="AD534">
        <f t="shared" si="322"/>
        <v>1.8346753281250001</v>
      </c>
      <c r="AE534">
        <f t="shared" si="323"/>
        <v>1.5594740289062501</v>
      </c>
      <c r="AF534">
        <f t="shared" si="324"/>
        <v>1.4815003274609375</v>
      </c>
      <c r="AG534">
        <f>AG533+AF534</f>
        <v>8926.0458852631145</v>
      </c>
      <c r="AH534" s="13">
        <f>S534-AG534*-1</f>
        <v>9335.2513584124335</v>
      </c>
      <c r="AI534" s="13">
        <f t="shared" si="325"/>
        <v>2779453.8714086777</v>
      </c>
      <c r="AJ534" s="13">
        <f>(R534+AH534)/1000</f>
        <v>9.3324051026355423</v>
      </c>
      <c r="AK534">
        <f t="shared" si="326"/>
        <v>2779.8630768818171</v>
      </c>
      <c r="AL534" s="13">
        <f>V534-AG534</f>
        <v>8863.5232216041968</v>
      </c>
      <c r="BU534" s="13">
        <f t="shared" si="327"/>
        <v>1679.9285049171788</v>
      </c>
      <c r="BV534">
        <f t="shared" si="328"/>
        <v>6719.7140196687151</v>
      </c>
      <c r="BW534">
        <f t="shared" si="329"/>
        <v>1.5272077317428898E-4</v>
      </c>
      <c r="BX534" s="13">
        <f t="shared" si="306"/>
        <v>1677.7826858199564</v>
      </c>
      <c r="BY534">
        <f t="shared" si="330"/>
        <v>1036.8696998367332</v>
      </c>
      <c r="BZ534">
        <f t="shared" si="331"/>
        <v>4147.4787993469326</v>
      </c>
      <c r="CA534">
        <f t="shared" si="332"/>
        <v>9.4260881803339382E-5</v>
      </c>
      <c r="CB534">
        <f t="shared" si="333"/>
        <v>11786215.866952116</v>
      </c>
      <c r="CC534">
        <f t="shared" si="334"/>
        <v>19095938.48013664</v>
      </c>
    </row>
    <row r="535" spans="2:81" x14ac:dyDescent="0.25">
      <c r="B535" s="2" t="s">
        <v>37</v>
      </c>
      <c r="C535" s="2">
        <v>527</v>
      </c>
      <c r="D535" s="2">
        <v>527</v>
      </c>
      <c r="E535" s="2">
        <f t="shared" si="340"/>
        <v>1.1111111111111112</v>
      </c>
      <c r="F535" s="7">
        <v>4</v>
      </c>
      <c r="G535" s="13">
        <f t="shared" si="335"/>
        <v>-0.77777777777777768</v>
      </c>
      <c r="H535" s="13">
        <f t="shared" si="336"/>
        <v>-2.8</v>
      </c>
      <c r="I535" s="13">
        <f t="shared" si="307"/>
        <v>0.44515895061728394</v>
      </c>
      <c r="J535" s="19" t="str">
        <f t="shared" si="308"/>
        <v>Yes</v>
      </c>
      <c r="K535" s="13">
        <f t="shared" si="309"/>
        <v>-1030.5555555555554</v>
      </c>
      <c r="L535" s="13">
        <f t="shared" si="310"/>
        <v>-926.12439660493817</v>
      </c>
      <c r="M535" s="13">
        <f t="shared" si="311"/>
        <v>-1029.0271073388203</v>
      </c>
      <c r="N535" s="13">
        <f t="shared" si="312"/>
        <v>1.105695114883402</v>
      </c>
      <c r="O535" s="13">
        <f t="shared" si="313"/>
        <v>-1.105695114883402</v>
      </c>
      <c r="P535" s="13">
        <f t="shared" si="337"/>
        <v>-407.35854480741239</v>
      </c>
      <c r="Q535" s="13">
        <f t="shared" si="314"/>
        <v>407.35854480741239</v>
      </c>
      <c r="R535" s="13">
        <f t="shared" si="315"/>
        <v>-1.0290271073388204</v>
      </c>
      <c r="S535" s="13">
        <f t="shared" si="338"/>
        <v>408.17644604198045</v>
      </c>
      <c r="T535">
        <f t="shared" si="316"/>
        <v>103.986</v>
      </c>
      <c r="U535" s="13">
        <f t="shared" si="304"/>
        <v>0.81790123456790143</v>
      </c>
      <c r="V535" s="13">
        <f t="shared" si="339"/>
        <v>17790.387008101879</v>
      </c>
      <c r="W535" s="13">
        <f t="shared" si="341"/>
        <v>-2.1347222222222224</v>
      </c>
      <c r="X535" s="13">
        <f t="shared" si="305"/>
        <v>2.1347222222222224</v>
      </c>
      <c r="Y535">
        <f t="shared" si="317"/>
        <v>0.77700617283950635</v>
      </c>
      <c r="Z535">
        <f t="shared" si="318"/>
        <v>0.66045524691358037</v>
      </c>
      <c r="AA535">
        <f t="shared" si="319"/>
        <v>0.59440972222222233</v>
      </c>
      <c r="AB535">
        <f t="shared" si="320"/>
        <v>0.56468923611111121</v>
      </c>
      <c r="AC535">
        <f t="shared" si="321"/>
        <v>0.56468923611111121</v>
      </c>
      <c r="AD535">
        <f t="shared" si="322"/>
        <v>0.5082203125000001</v>
      </c>
      <c r="AE535">
        <f t="shared" si="323"/>
        <v>0.43198726562500006</v>
      </c>
      <c r="AF535">
        <f t="shared" si="324"/>
        <v>0.41038790234375006</v>
      </c>
      <c r="AG535">
        <f>AG534+AF535</f>
        <v>8926.4562731654587</v>
      </c>
      <c r="AH535" s="13">
        <f>S535-AG535*-1</f>
        <v>9334.6327192074386</v>
      </c>
      <c r="AI535" s="13">
        <f t="shared" si="325"/>
        <v>2788788.5041278852</v>
      </c>
      <c r="AJ535" s="13">
        <f>(R535+AH535)/1000</f>
        <v>9.3336036921001</v>
      </c>
      <c r="AK535">
        <f t="shared" si="326"/>
        <v>2789.1966805739171</v>
      </c>
      <c r="AL535" s="13">
        <f>V535-AG535</f>
        <v>8863.9307349364208</v>
      </c>
      <c r="BU535" s="13">
        <f t="shared" si="327"/>
        <v>1679.9285049171788</v>
      </c>
      <c r="BV535">
        <f t="shared" si="328"/>
        <v>6719.7140196687151</v>
      </c>
      <c r="BW535">
        <f t="shared" si="329"/>
        <v>1.5272077317428898E-4</v>
      </c>
      <c r="BX535" s="13">
        <f t="shared" si="306"/>
        <v>1679.3340951949565</v>
      </c>
      <c r="BY535">
        <f t="shared" si="330"/>
        <v>1037.8284708304832</v>
      </c>
      <c r="BZ535">
        <f t="shared" si="331"/>
        <v>4151.3138833219327</v>
      </c>
      <c r="CA535">
        <f t="shared" si="332"/>
        <v>9.43480428027712E-5</v>
      </c>
      <c r="CB535">
        <f t="shared" si="333"/>
        <v>11786215.866952116</v>
      </c>
      <c r="CC535">
        <f t="shared" si="334"/>
        <v>19078297.191207133</v>
      </c>
    </row>
    <row r="536" spans="2:81" x14ac:dyDescent="0.25">
      <c r="B536" s="2" t="s">
        <v>37</v>
      </c>
      <c r="C536" s="2">
        <v>528</v>
      </c>
      <c r="D536" s="2">
        <v>528</v>
      </c>
      <c r="E536" s="2">
        <f t="shared" si="340"/>
        <v>0.55555555555555558</v>
      </c>
      <c r="F536" s="7">
        <v>2</v>
      </c>
      <c r="G536" s="13">
        <f t="shared" si="335"/>
        <v>-0.41666666666666663</v>
      </c>
      <c r="H536" s="13">
        <f t="shared" si="336"/>
        <v>-1.5</v>
      </c>
      <c r="I536" s="13">
        <f t="shared" si="307"/>
        <v>0.11128973765432099</v>
      </c>
      <c r="J536" s="19" t="str">
        <f t="shared" si="308"/>
        <v>Yes</v>
      </c>
      <c r="K536" s="13">
        <f t="shared" si="309"/>
        <v>-552.08333333333326</v>
      </c>
      <c r="L536" s="13">
        <f t="shared" si="310"/>
        <v>-447.98604359567895</v>
      </c>
      <c r="M536" s="13">
        <f t="shared" si="311"/>
        <v>-248.88113533093275</v>
      </c>
      <c r="N536" s="13">
        <f t="shared" si="312"/>
        <v>0.36454479059499328</v>
      </c>
      <c r="O536" s="13">
        <f t="shared" si="313"/>
        <v>-0.36454479059499328</v>
      </c>
      <c r="P536" s="13">
        <f t="shared" si="337"/>
        <v>-407.72308959800739</v>
      </c>
      <c r="Q536" s="13">
        <f t="shared" si="314"/>
        <v>407.72308959800739</v>
      </c>
      <c r="R536" s="13">
        <f t="shared" si="315"/>
        <v>-0.24888113533093276</v>
      </c>
      <c r="S536" s="13">
        <f t="shared" si="338"/>
        <v>407.92756490664954</v>
      </c>
      <c r="T536">
        <f t="shared" si="316"/>
        <v>103.986</v>
      </c>
      <c r="U536" s="13">
        <f t="shared" si="304"/>
        <v>0.20447530864197536</v>
      </c>
      <c r="V536" s="13">
        <f t="shared" si="339"/>
        <v>17790.591483410521</v>
      </c>
      <c r="W536" s="13">
        <f t="shared" si="341"/>
        <v>-0.61342592592592604</v>
      </c>
      <c r="X536" s="13">
        <f t="shared" si="305"/>
        <v>0.61342592592592604</v>
      </c>
      <c r="Y536">
        <f t="shared" si="317"/>
        <v>0.19425154320987659</v>
      </c>
      <c r="Z536">
        <f t="shared" si="318"/>
        <v>0.16511381172839509</v>
      </c>
      <c r="AA536">
        <f t="shared" si="319"/>
        <v>0.14860243055555558</v>
      </c>
      <c r="AB536">
        <f t="shared" si="320"/>
        <v>0.1411723090277778</v>
      </c>
      <c r="AC536">
        <f t="shared" si="321"/>
        <v>0.1411723090277778</v>
      </c>
      <c r="AD536">
        <f t="shared" si="322"/>
        <v>0.12705507812500003</v>
      </c>
      <c r="AE536">
        <f t="shared" si="323"/>
        <v>0.10799681640625002</v>
      </c>
      <c r="AF536">
        <f t="shared" si="324"/>
        <v>0.10259697558593751</v>
      </c>
      <c r="AG536">
        <f>AG535+AF536</f>
        <v>8926.5588701410452</v>
      </c>
      <c r="AH536" s="13">
        <f>S536-AG536*-1</f>
        <v>9334.4864350476946</v>
      </c>
      <c r="AI536" s="13">
        <f t="shared" si="325"/>
        <v>2798122.990562933</v>
      </c>
      <c r="AJ536" s="13">
        <f>(R536+AH536)/1000</f>
        <v>9.3342375539123648</v>
      </c>
      <c r="AK536">
        <f t="shared" si="326"/>
        <v>2798.5309181278294</v>
      </c>
      <c r="AL536" s="13">
        <f>V536-AG536</f>
        <v>8864.0326132694754</v>
      </c>
      <c r="BU536" s="13">
        <f t="shared" si="327"/>
        <v>1679.9285049171788</v>
      </c>
      <c r="BV536">
        <f t="shared" si="328"/>
        <v>6719.7140196687151</v>
      </c>
      <c r="BW536">
        <f t="shared" si="329"/>
        <v>1.5272077317428898E-4</v>
      </c>
      <c r="BX536" s="13">
        <f t="shared" si="306"/>
        <v>1679.7799024866233</v>
      </c>
      <c r="BY536">
        <f t="shared" si="330"/>
        <v>1038.1039797367332</v>
      </c>
      <c r="BZ536">
        <f t="shared" si="331"/>
        <v>4152.4159189469328</v>
      </c>
      <c r="CA536">
        <f t="shared" si="332"/>
        <v>9.4373089066975745E-5</v>
      </c>
      <c r="CB536">
        <f t="shared" si="333"/>
        <v>11786215.866952116</v>
      </c>
      <c r="CC536">
        <f t="shared" si="334"/>
        <v>19073233.882622577</v>
      </c>
    </row>
    <row r="537" spans="2:81" x14ac:dyDescent="0.25">
      <c r="B537" s="2" t="s">
        <v>37</v>
      </c>
      <c r="C537" s="2">
        <v>529</v>
      </c>
      <c r="D537" s="2">
        <v>529</v>
      </c>
      <c r="E537" s="2">
        <f t="shared" si="340"/>
        <v>0.27777777777777779</v>
      </c>
      <c r="F537" s="7">
        <v>1</v>
      </c>
      <c r="G537" s="13">
        <f t="shared" si="335"/>
        <v>-0.27777777777777779</v>
      </c>
      <c r="H537" s="13">
        <f t="shared" si="336"/>
        <v>-1</v>
      </c>
      <c r="I537" s="13">
        <f t="shared" si="307"/>
        <v>2.7822434413580246E-2</v>
      </c>
      <c r="J537" s="19" t="str">
        <f t="shared" si="308"/>
        <v>Yes</v>
      </c>
      <c r="K537" s="13">
        <f t="shared" si="309"/>
        <v>-368.0555555555556</v>
      </c>
      <c r="L537" s="13">
        <f t="shared" si="310"/>
        <v>-264.04173312114199</v>
      </c>
      <c r="M537" s="13">
        <f t="shared" si="311"/>
        <v>-73.344925866983885</v>
      </c>
      <c r="N537" s="13">
        <f t="shared" si="312"/>
        <v>8.0011555614497631E-2</v>
      </c>
      <c r="O537" s="13">
        <f t="shared" si="313"/>
        <v>-8.0011555614497631E-2</v>
      </c>
      <c r="P537" s="13">
        <f t="shared" si="337"/>
        <v>-407.80310115362187</v>
      </c>
      <c r="Q537" s="13">
        <f t="shared" si="314"/>
        <v>407.80310115362187</v>
      </c>
      <c r="R537" s="13">
        <f t="shared" si="315"/>
        <v>-7.3344925866983879E-2</v>
      </c>
      <c r="S537" s="13">
        <f t="shared" si="338"/>
        <v>407.85421998078255</v>
      </c>
      <c r="T537">
        <f t="shared" si="316"/>
        <v>103.986</v>
      </c>
      <c r="U537" s="13">
        <f t="shared" si="304"/>
        <v>5.1118827160493839E-2</v>
      </c>
      <c r="V537" s="13">
        <f t="shared" si="339"/>
        <v>17790.64260223768</v>
      </c>
      <c r="W537" s="13">
        <f t="shared" si="341"/>
        <v>-0.15335648148148151</v>
      </c>
      <c r="X537" s="13">
        <f t="shared" si="305"/>
        <v>0.15335648148148151</v>
      </c>
      <c r="Y537">
        <f t="shared" si="317"/>
        <v>4.8562885802469147E-2</v>
      </c>
      <c r="Z537">
        <f t="shared" si="318"/>
        <v>4.1278452932098773E-2</v>
      </c>
      <c r="AA537">
        <f t="shared" si="319"/>
        <v>3.7150607638888895E-2</v>
      </c>
      <c r="AB537">
        <f t="shared" si="320"/>
        <v>3.5293077256944451E-2</v>
      </c>
      <c r="AC537">
        <f t="shared" si="321"/>
        <v>3.5293077256944451E-2</v>
      </c>
      <c r="AD537">
        <f t="shared" si="322"/>
        <v>3.1763769531250007E-2</v>
      </c>
      <c r="AE537">
        <f t="shared" si="323"/>
        <v>2.6999204101562504E-2</v>
      </c>
      <c r="AF537">
        <f t="shared" si="324"/>
        <v>2.5649243896484378E-2</v>
      </c>
      <c r="AG537">
        <f>AG536+AF537</f>
        <v>8926.5845193849418</v>
      </c>
      <c r="AH537" s="13">
        <f>S537-AG537*-1</f>
        <v>9334.4387393657234</v>
      </c>
      <c r="AI537" s="13">
        <f t="shared" si="325"/>
        <v>2807457.4293022989</v>
      </c>
      <c r="AJ537" s="13">
        <f>(R537+AH537)/1000</f>
        <v>9.334365394439855</v>
      </c>
      <c r="AK537">
        <f t="shared" si="326"/>
        <v>2807.8652835222692</v>
      </c>
      <c r="AL537" s="13">
        <f>V537-AG537</f>
        <v>8864.0580828527382</v>
      </c>
      <c r="BU537" s="13">
        <f t="shared" si="327"/>
        <v>1679.9285049171788</v>
      </c>
      <c r="BV537">
        <f t="shared" si="328"/>
        <v>6719.7140196687151</v>
      </c>
      <c r="BW537">
        <f t="shared" si="329"/>
        <v>1.5272077317428898E-4</v>
      </c>
      <c r="BX537" s="13">
        <f t="shared" si="306"/>
        <v>1679.8913543095398</v>
      </c>
      <c r="BY537">
        <f t="shared" si="330"/>
        <v>1038.1728569632955</v>
      </c>
      <c r="BZ537">
        <f t="shared" si="331"/>
        <v>4152.6914278531822</v>
      </c>
      <c r="CA537">
        <f t="shared" si="332"/>
        <v>9.4379350633026871E-5</v>
      </c>
      <c r="CB537">
        <f t="shared" si="333"/>
        <v>11786215.866952116</v>
      </c>
      <c r="CC537">
        <f t="shared" si="334"/>
        <v>19071968.475380804</v>
      </c>
    </row>
    <row r="538" spans="2:81" x14ac:dyDescent="0.25">
      <c r="B538" s="2" t="s">
        <v>37</v>
      </c>
      <c r="C538" s="2">
        <v>530</v>
      </c>
      <c r="D538" s="2">
        <v>530</v>
      </c>
      <c r="E538" s="2">
        <f t="shared" si="340"/>
        <v>0</v>
      </c>
      <c r="F538" s="7">
        <v>0</v>
      </c>
      <c r="G538" s="13">
        <f t="shared" si="335"/>
        <v>-0.1388888888888889</v>
      </c>
      <c r="H538" s="13">
        <f t="shared" si="336"/>
        <v>-0.5</v>
      </c>
      <c r="I538" s="13">
        <f t="shared" si="307"/>
        <v>0</v>
      </c>
      <c r="J538" s="19" t="str">
        <f t="shared" si="308"/>
        <v>Yes</v>
      </c>
      <c r="K538" s="13">
        <f t="shared" si="309"/>
        <v>-184.0277777777778</v>
      </c>
      <c r="L538" s="13">
        <f t="shared" si="310"/>
        <v>-80.041777777777796</v>
      </c>
      <c r="M538" s="13">
        <f t="shared" si="311"/>
        <v>0</v>
      </c>
      <c r="N538" s="13">
        <f t="shared" si="312"/>
        <v>5.1118827160493839E-2</v>
      </c>
      <c r="O538" s="13">
        <f t="shared" si="313"/>
        <v>-5.1118827160493839E-2</v>
      </c>
      <c r="P538" s="13">
        <f t="shared" si="337"/>
        <v>-407.85421998078237</v>
      </c>
      <c r="Q538" s="13">
        <f t="shared" si="314"/>
        <v>407.85421998078237</v>
      </c>
      <c r="R538" s="13">
        <f t="shared" si="315"/>
        <v>0</v>
      </c>
      <c r="S538" s="13">
        <f t="shared" si="338"/>
        <v>407.85421998078255</v>
      </c>
      <c r="T538">
        <f t="shared" si="316"/>
        <v>103.986</v>
      </c>
      <c r="U538" s="13">
        <f t="shared" si="304"/>
        <v>0</v>
      </c>
      <c r="V538" s="13">
        <f t="shared" si="339"/>
        <v>17790.64260223768</v>
      </c>
      <c r="W538" s="13">
        <f t="shared" si="341"/>
        <v>-5.1118827160493839E-2</v>
      </c>
      <c r="X538" s="13">
        <f t="shared" si="305"/>
        <v>5.1118827160493839E-2</v>
      </c>
      <c r="Y538">
        <f t="shared" si="317"/>
        <v>0</v>
      </c>
      <c r="Z538">
        <f t="shared" si="318"/>
        <v>0</v>
      </c>
      <c r="AA538">
        <f t="shared" si="319"/>
        <v>0</v>
      </c>
      <c r="AB538">
        <f t="shared" si="320"/>
        <v>0</v>
      </c>
      <c r="AC538">
        <f t="shared" si="321"/>
        <v>0</v>
      </c>
      <c r="AD538">
        <f t="shared" si="322"/>
        <v>0</v>
      </c>
      <c r="AE538">
        <f t="shared" si="323"/>
        <v>0</v>
      </c>
      <c r="AF538">
        <f t="shared" si="324"/>
        <v>0</v>
      </c>
      <c r="AG538">
        <f>AG537+AF538</f>
        <v>8926.5845193849418</v>
      </c>
      <c r="AH538" s="13">
        <f>S538-AG538*-1</f>
        <v>9334.4387393657234</v>
      </c>
      <c r="AI538" s="13">
        <f t="shared" si="325"/>
        <v>2816791.8680416648</v>
      </c>
      <c r="AJ538" s="13">
        <f>(R538+AH538)/1000</f>
        <v>9.3344387393657229</v>
      </c>
      <c r="AK538">
        <f t="shared" si="326"/>
        <v>2817.1997222616351</v>
      </c>
      <c r="AL538" s="13">
        <f>V538-AG538</f>
        <v>8864.0580828527382</v>
      </c>
      <c r="BU538" s="13">
        <f t="shared" si="327"/>
        <v>1679.9285049171788</v>
      </c>
      <c r="BV538">
        <f t="shared" si="328"/>
        <v>6719.7140196687151</v>
      </c>
      <c r="BW538">
        <f t="shared" si="329"/>
        <v>1.5272077317428898E-4</v>
      </c>
      <c r="BX538" s="13">
        <f t="shared" si="306"/>
        <v>1679.9285049171788</v>
      </c>
      <c r="BY538">
        <f t="shared" si="330"/>
        <v>1038.1958160388165</v>
      </c>
      <c r="BZ538">
        <f t="shared" si="331"/>
        <v>4152.7832641552659</v>
      </c>
      <c r="CA538">
        <f t="shared" si="332"/>
        <v>9.4381437821710584E-5</v>
      </c>
      <c r="CB538">
        <f t="shared" si="333"/>
        <v>11786215.866952116</v>
      </c>
      <c r="CC538">
        <f t="shared" si="334"/>
        <v>19071546.710278507</v>
      </c>
    </row>
    <row r="539" spans="2:81" x14ac:dyDescent="0.25">
      <c r="B539" s="2" t="s">
        <v>37</v>
      </c>
      <c r="C539" s="2">
        <v>531</v>
      </c>
      <c r="D539" s="2">
        <v>531</v>
      </c>
      <c r="E539" s="2">
        <f t="shared" si="340"/>
        <v>0</v>
      </c>
      <c r="F539" s="7">
        <v>0</v>
      </c>
      <c r="G539" s="13">
        <f t="shared" si="335"/>
        <v>0</v>
      </c>
      <c r="H539" s="13">
        <f t="shared" si="336"/>
        <v>0</v>
      </c>
      <c r="I539" s="13">
        <f t="shared" si="307"/>
        <v>0</v>
      </c>
      <c r="J539" s="19" t="str">
        <f t="shared" si="308"/>
        <v>No</v>
      </c>
      <c r="K539" s="13">
        <f t="shared" si="309"/>
        <v>0</v>
      </c>
      <c r="L539" s="13">
        <f t="shared" si="310"/>
        <v>103.986</v>
      </c>
      <c r="M539" s="13">
        <f t="shared" si="311"/>
        <v>0</v>
      </c>
      <c r="N539" s="13">
        <f t="shared" si="312"/>
        <v>0</v>
      </c>
      <c r="O539" s="13">
        <f t="shared" si="313"/>
        <v>0</v>
      </c>
      <c r="P539" s="13">
        <f t="shared" si="337"/>
        <v>-407.85421998078237</v>
      </c>
      <c r="Q539" s="13">
        <f t="shared" si="314"/>
        <v>407.85421998078237</v>
      </c>
      <c r="R539" s="13">
        <f t="shared" si="315"/>
        <v>0</v>
      </c>
      <c r="S539" s="13">
        <f t="shared" si="338"/>
        <v>407.85421998078255</v>
      </c>
      <c r="T539">
        <f t="shared" si="316"/>
        <v>103.986</v>
      </c>
      <c r="U539" s="13">
        <f t="shared" si="304"/>
        <v>0</v>
      </c>
      <c r="V539" s="13">
        <f t="shared" si="339"/>
        <v>17790.64260223768</v>
      </c>
      <c r="W539" s="13">
        <f t="shared" si="341"/>
        <v>0</v>
      </c>
      <c r="X539" s="13">
        <f t="shared" si="305"/>
        <v>0</v>
      </c>
      <c r="Y539">
        <f t="shared" si="317"/>
        <v>0</v>
      </c>
      <c r="Z539">
        <f t="shared" si="318"/>
        <v>0</v>
      </c>
      <c r="AA539">
        <f t="shared" si="319"/>
        <v>0</v>
      </c>
      <c r="AB539">
        <f t="shared" si="320"/>
        <v>0</v>
      </c>
      <c r="AC539">
        <f t="shared" si="321"/>
        <v>0</v>
      </c>
      <c r="AD539">
        <f t="shared" si="322"/>
        <v>0</v>
      </c>
      <c r="AE539">
        <f t="shared" si="323"/>
        <v>0</v>
      </c>
      <c r="AF539">
        <f t="shared" si="324"/>
        <v>0</v>
      </c>
      <c r="AG539">
        <f>AG538+AF539</f>
        <v>8926.5845193849418</v>
      </c>
      <c r="AH539" s="13">
        <f>S539-AG539*-1</f>
        <v>9334.4387393657234</v>
      </c>
      <c r="AI539" s="13">
        <f t="shared" si="325"/>
        <v>2826126.3067810307</v>
      </c>
      <c r="AJ539" s="13">
        <f>(R539+AH539)/1000</f>
        <v>9.3344387393657229</v>
      </c>
      <c r="AK539">
        <f t="shared" si="326"/>
        <v>2826.5341610010009</v>
      </c>
      <c r="AL539" s="13">
        <f>V539-AG539</f>
        <v>8864.0580828527382</v>
      </c>
      <c r="BU539" s="13">
        <f t="shared" si="327"/>
        <v>1679.9285049171788</v>
      </c>
      <c r="BV539">
        <f t="shared" si="328"/>
        <v>6719.7140196687151</v>
      </c>
      <c r="BW539">
        <f t="shared" si="329"/>
        <v>1.5272077317428898E-4</v>
      </c>
      <c r="BX539" s="13">
        <f t="shared" si="306"/>
        <v>1679.9285049171788</v>
      </c>
      <c r="BY539">
        <f t="shared" si="330"/>
        <v>1038.1958160388165</v>
      </c>
      <c r="BZ539">
        <f t="shared" si="331"/>
        <v>4152.7832641552659</v>
      </c>
      <c r="CA539">
        <f t="shared" si="332"/>
        <v>9.4381437821710584E-5</v>
      </c>
      <c r="CB539">
        <f t="shared" si="333"/>
        <v>11786215.866952116</v>
      </c>
      <c r="CC539">
        <f t="shared" si="334"/>
        <v>19071546.710278507</v>
      </c>
    </row>
    <row r="540" spans="2:81" x14ac:dyDescent="0.25">
      <c r="B540" s="2" t="s">
        <v>37</v>
      </c>
      <c r="C540" s="2">
        <v>532</v>
      </c>
      <c r="D540" s="2">
        <v>532</v>
      </c>
      <c r="E540" s="2">
        <f t="shared" si="340"/>
        <v>0</v>
      </c>
      <c r="F540" s="7">
        <v>0</v>
      </c>
      <c r="G540" s="13">
        <f t="shared" si="335"/>
        <v>2.777777777777778E-2</v>
      </c>
      <c r="H540" s="13">
        <f t="shared" si="336"/>
        <v>0.1</v>
      </c>
      <c r="I540" s="13">
        <f t="shared" si="307"/>
        <v>0</v>
      </c>
      <c r="J540" s="19" t="str">
        <f t="shared" si="308"/>
        <v>No</v>
      </c>
      <c r="K540" s="13">
        <f t="shared" si="309"/>
        <v>36.805555555555557</v>
      </c>
      <c r="L540" s="13">
        <f t="shared" si="310"/>
        <v>140.79155555555556</v>
      </c>
      <c r="M540" s="13">
        <f t="shared" si="311"/>
        <v>0</v>
      </c>
      <c r="N540" s="13">
        <f t="shared" si="312"/>
        <v>0</v>
      </c>
      <c r="O540" s="13">
        <f t="shared" si="313"/>
        <v>0</v>
      </c>
      <c r="P540" s="13">
        <f t="shared" si="337"/>
        <v>-407.85421998078237</v>
      </c>
      <c r="Q540" s="13">
        <f t="shared" si="314"/>
        <v>407.85421998078237</v>
      </c>
      <c r="R540" s="13">
        <f t="shared" si="315"/>
        <v>0</v>
      </c>
      <c r="S540" s="13">
        <f t="shared" si="338"/>
        <v>407.85421998078255</v>
      </c>
      <c r="T540">
        <f t="shared" si="316"/>
        <v>103.986</v>
      </c>
      <c r="U540" s="13">
        <f t="shared" si="304"/>
        <v>0</v>
      </c>
      <c r="V540" s="13">
        <f t="shared" si="339"/>
        <v>17790.64260223768</v>
      </c>
      <c r="W540" s="13">
        <f t="shared" si="341"/>
        <v>0</v>
      </c>
      <c r="X540" s="13">
        <f t="shared" si="305"/>
        <v>0</v>
      </c>
      <c r="Y540">
        <f t="shared" si="317"/>
        <v>0</v>
      </c>
      <c r="Z540">
        <f t="shared" si="318"/>
        <v>0</v>
      </c>
      <c r="AA540">
        <f t="shared" si="319"/>
        <v>0</v>
      </c>
      <c r="AB540">
        <f t="shared" si="320"/>
        <v>0</v>
      </c>
      <c r="AC540">
        <f t="shared" si="321"/>
        <v>0</v>
      </c>
      <c r="AD540">
        <f t="shared" si="322"/>
        <v>0</v>
      </c>
      <c r="AE540">
        <f t="shared" si="323"/>
        <v>0</v>
      </c>
      <c r="AF540">
        <f t="shared" si="324"/>
        <v>0</v>
      </c>
      <c r="AG540">
        <f>AG539+AF540</f>
        <v>8926.5845193849418</v>
      </c>
      <c r="AH540" s="13">
        <f>S540-AG540*-1</f>
        <v>9334.4387393657234</v>
      </c>
      <c r="AI540" s="13">
        <f t="shared" si="325"/>
        <v>2835460.7455203966</v>
      </c>
      <c r="AJ540" s="13">
        <f>(R540+AH540)/1000</f>
        <v>9.3344387393657229</v>
      </c>
      <c r="AK540">
        <f t="shared" si="326"/>
        <v>2835.8685997403668</v>
      </c>
      <c r="AL540" s="13">
        <f>V540-AG540</f>
        <v>8864.0580828527382</v>
      </c>
      <c r="BU540" s="13">
        <f t="shared" si="327"/>
        <v>1679.9285049171788</v>
      </c>
      <c r="BV540">
        <f t="shared" si="328"/>
        <v>6719.7140196687151</v>
      </c>
      <c r="BW540">
        <f t="shared" si="329"/>
        <v>1.5272077317428898E-4</v>
      </c>
      <c r="BX540" s="13">
        <f t="shared" si="306"/>
        <v>1679.9285049171788</v>
      </c>
      <c r="BY540">
        <f t="shared" si="330"/>
        <v>1038.1958160388165</v>
      </c>
      <c r="BZ540">
        <f t="shared" si="331"/>
        <v>4152.7832641552659</v>
      </c>
      <c r="CA540">
        <f t="shared" si="332"/>
        <v>9.4381437821710584E-5</v>
      </c>
      <c r="CB540">
        <f t="shared" si="333"/>
        <v>11786215.866952116</v>
      </c>
      <c r="CC540">
        <f t="shared" si="334"/>
        <v>19071546.710278507</v>
      </c>
    </row>
    <row r="541" spans="2:81" x14ac:dyDescent="0.25">
      <c r="B541" s="2" t="s">
        <v>37</v>
      </c>
      <c r="C541" s="2">
        <v>533</v>
      </c>
      <c r="D541" s="2">
        <v>533</v>
      </c>
      <c r="E541" s="2">
        <f t="shared" si="340"/>
        <v>5.5555555555555559E-2</v>
      </c>
      <c r="F541" s="7">
        <v>0.2</v>
      </c>
      <c r="G541" s="13">
        <f t="shared" si="335"/>
        <v>0.16666666666666666</v>
      </c>
      <c r="H541" s="13">
        <f t="shared" si="336"/>
        <v>0.6</v>
      </c>
      <c r="I541" s="13">
        <f t="shared" si="307"/>
        <v>1.1128973765432099E-3</v>
      </c>
      <c r="J541" s="19" t="str">
        <f t="shared" si="308"/>
        <v>No</v>
      </c>
      <c r="K541" s="13">
        <f t="shared" si="309"/>
        <v>220.83333333333331</v>
      </c>
      <c r="L541" s="13">
        <f t="shared" si="310"/>
        <v>324.82044623070988</v>
      </c>
      <c r="M541" s="13">
        <f t="shared" si="311"/>
        <v>18.045580346150551</v>
      </c>
      <c r="N541" s="13">
        <f t="shared" si="312"/>
        <v>1.6000827259730798E-2</v>
      </c>
      <c r="O541" s="13">
        <f t="shared" si="313"/>
        <v>-1.6000827259730798E-2</v>
      </c>
      <c r="P541" s="13">
        <f t="shared" si="337"/>
        <v>-407.87022080804212</v>
      </c>
      <c r="Q541" s="13">
        <f t="shared" si="314"/>
        <v>407.87022080804212</v>
      </c>
      <c r="R541" s="13">
        <f t="shared" si="315"/>
        <v>1.8045580346150551E-2</v>
      </c>
      <c r="S541" s="13">
        <f t="shared" si="338"/>
        <v>407.8722655611287</v>
      </c>
      <c r="T541">
        <f t="shared" si="316"/>
        <v>103.986</v>
      </c>
      <c r="U541" s="13">
        <f t="shared" si="304"/>
        <v>2.0447530864197531E-3</v>
      </c>
      <c r="V541" s="13">
        <f t="shared" si="339"/>
        <v>17790.644646990768</v>
      </c>
      <c r="W541" s="13">
        <f t="shared" si="341"/>
        <v>2.0447530864197531E-3</v>
      </c>
      <c r="X541" s="13">
        <f t="shared" si="305"/>
        <v>0</v>
      </c>
      <c r="Y541">
        <f t="shared" si="317"/>
        <v>1.9425154320987653E-3</v>
      </c>
      <c r="Z541">
        <f t="shared" si="318"/>
        <v>1.6511381172839505E-3</v>
      </c>
      <c r="AA541">
        <f t="shared" si="319"/>
        <v>1.4860243055555555E-3</v>
      </c>
      <c r="AB541">
        <f t="shared" si="320"/>
        <v>1.4117230902777776E-3</v>
      </c>
      <c r="AC541">
        <f t="shared" si="321"/>
        <v>1.4117230902777776E-3</v>
      </c>
      <c r="AD541">
        <f t="shared" si="322"/>
        <v>1.2705507812499999E-3</v>
      </c>
      <c r="AE541">
        <f t="shared" si="323"/>
        <v>1.0799681640624999E-3</v>
      </c>
      <c r="AF541">
        <f t="shared" si="324"/>
        <v>1.0259697558593747E-3</v>
      </c>
      <c r="AG541">
        <f>AG540+AF541</f>
        <v>8926.5855453546974</v>
      </c>
      <c r="AH541" s="13">
        <f>S541-AG541*-1</f>
        <v>9334.4578109158265</v>
      </c>
      <c r="AI541" s="13">
        <f t="shared" si="325"/>
        <v>2844795.2033313126</v>
      </c>
      <c r="AJ541" s="13">
        <f>(R541+AH541)/1000</f>
        <v>9.334475856496173</v>
      </c>
      <c r="AK541">
        <f t="shared" si="326"/>
        <v>2845.2030755968631</v>
      </c>
      <c r="AL541" s="13">
        <f>V541-AG541</f>
        <v>8864.0591016360704</v>
      </c>
      <c r="BU541" s="13">
        <f t="shared" si="327"/>
        <v>1679.9285049171788</v>
      </c>
      <c r="BV541">
        <f t="shared" si="328"/>
        <v>6719.7140196687151</v>
      </c>
      <c r="BW541">
        <f t="shared" si="329"/>
        <v>1.5272077317428898E-4</v>
      </c>
      <c r="BX541" s="13">
        <f t="shared" si="306"/>
        <v>1679.9270188928733</v>
      </c>
      <c r="BY541">
        <f t="shared" si="330"/>
        <v>1038.1948976757958</v>
      </c>
      <c r="BZ541">
        <f t="shared" si="331"/>
        <v>4152.7795907031832</v>
      </c>
      <c r="CA541">
        <f t="shared" si="332"/>
        <v>9.4381354334163251E-5</v>
      </c>
      <c r="CB541">
        <f t="shared" si="333"/>
        <v>11786215.866952116</v>
      </c>
      <c r="CC541">
        <f t="shared" si="334"/>
        <v>19071563.580524437</v>
      </c>
    </row>
    <row r="542" spans="2:81" x14ac:dyDescent="0.25">
      <c r="B542" s="2" t="s">
        <v>37</v>
      </c>
      <c r="C542" s="2">
        <v>534</v>
      </c>
      <c r="D542" s="2">
        <v>534</v>
      </c>
      <c r="E542" s="2">
        <f t="shared" si="340"/>
        <v>0.33333333333333331</v>
      </c>
      <c r="F542" s="7">
        <v>1.2</v>
      </c>
      <c r="G542" s="13">
        <f t="shared" si="335"/>
        <v>0.41666666666666663</v>
      </c>
      <c r="H542" s="13">
        <f t="shared" si="336"/>
        <v>1.5</v>
      </c>
      <c r="I542" s="13">
        <f t="shared" si="307"/>
        <v>4.0064305555555547E-2</v>
      </c>
      <c r="J542" s="19" t="str">
        <f t="shared" si="308"/>
        <v>No</v>
      </c>
      <c r="K542" s="13">
        <f t="shared" si="309"/>
        <v>552.08333333333326</v>
      </c>
      <c r="L542" s="13">
        <f t="shared" si="310"/>
        <v>656.10939763888882</v>
      </c>
      <c r="M542" s="13">
        <f t="shared" si="311"/>
        <v>218.70313254629627</v>
      </c>
      <c r="N542" s="13">
        <f t="shared" si="312"/>
        <v>0.14713677452160495</v>
      </c>
      <c r="O542" s="13">
        <f t="shared" si="313"/>
        <v>-0.14713677452160495</v>
      </c>
      <c r="P542" s="13">
        <f t="shared" si="337"/>
        <v>-408.0173575825637</v>
      </c>
      <c r="Q542" s="13">
        <f t="shared" si="314"/>
        <v>408.0173575825637</v>
      </c>
      <c r="R542" s="13">
        <f t="shared" si="315"/>
        <v>0.21870313254629628</v>
      </c>
      <c r="S542" s="13">
        <f t="shared" si="338"/>
        <v>408.09096869367499</v>
      </c>
      <c r="T542">
        <f t="shared" si="316"/>
        <v>103.986</v>
      </c>
      <c r="U542" s="13">
        <f t="shared" si="304"/>
        <v>7.3611111111111099E-2</v>
      </c>
      <c r="V542" s="13">
        <f t="shared" si="339"/>
        <v>17790.718258101879</v>
      </c>
      <c r="W542" s="13">
        <f t="shared" si="341"/>
        <v>7.1566358024691343E-2</v>
      </c>
      <c r="X542" s="13">
        <f t="shared" si="305"/>
        <v>0</v>
      </c>
      <c r="Y542">
        <f t="shared" si="317"/>
        <v>6.9930555555555537E-2</v>
      </c>
      <c r="Z542">
        <f t="shared" si="318"/>
        <v>5.9440972222222208E-2</v>
      </c>
      <c r="AA542">
        <f t="shared" si="319"/>
        <v>5.3496874999999985E-2</v>
      </c>
      <c r="AB542">
        <f t="shared" si="320"/>
        <v>5.0822031249999983E-2</v>
      </c>
      <c r="AC542">
        <f t="shared" si="321"/>
        <v>5.0822031249999983E-2</v>
      </c>
      <c r="AD542">
        <f t="shared" si="322"/>
        <v>4.5739828124999986E-2</v>
      </c>
      <c r="AE542">
        <f t="shared" si="323"/>
        <v>3.887885390624999E-2</v>
      </c>
      <c r="AF542">
        <f t="shared" si="324"/>
        <v>3.6934911210937491E-2</v>
      </c>
      <c r="AG542">
        <f>AG541+AF542</f>
        <v>8926.622480265909</v>
      </c>
      <c r="AH542" s="13">
        <f>S542-AG542*-1</f>
        <v>9334.7134489595846</v>
      </c>
      <c r="AI542" s="13">
        <f t="shared" si="325"/>
        <v>2854129.916780272</v>
      </c>
      <c r="AJ542" s="13">
        <f>(R542+AH542)/1000</f>
        <v>9.3349321520921311</v>
      </c>
      <c r="AK542">
        <f t="shared" si="326"/>
        <v>2854.5380077489554</v>
      </c>
      <c r="AL542" s="13">
        <f>V542-AG542</f>
        <v>8864.0957778359698</v>
      </c>
      <c r="BU542" s="13">
        <f t="shared" si="327"/>
        <v>1679.9285049171788</v>
      </c>
      <c r="BV542">
        <f t="shared" si="328"/>
        <v>6719.7140196687151</v>
      </c>
      <c r="BW542">
        <f t="shared" si="329"/>
        <v>1.5272077317428898E-4</v>
      </c>
      <c r="BX542" s="13">
        <f t="shared" si="306"/>
        <v>1679.8750080421787</v>
      </c>
      <c r="BY542">
        <f t="shared" si="330"/>
        <v>1038.1627549700663</v>
      </c>
      <c r="BZ542">
        <f t="shared" si="331"/>
        <v>4152.6510198802653</v>
      </c>
      <c r="CA542">
        <f t="shared" si="332"/>
        <v>9.4378432270006028E-5</v>
      </c>
      <c r="CB542">
        <f t="shared" si="333"/>
        <v>11786215.866952116</v>
      </c>
      <c r="CC542">
        <f t="shared" si="334"/>
        <v>19072154.057935648</v>
      </c>
    </row>
    <row r="543" spans="2:81" x14ac:dyDescent="0.25">
      <c r="B543" s="2" t="s">
        <v>37</v>
      </c>
      <c r="C543" s="2">
        <v>535</v>
      </c>
      <c r="D543" s="2">
        <v>535</v>
      </c>
      <c r="E543" s="2">
        <f t="shared" si="340"/>
        <v>0.88888888888888895</v>
      </c>
      <c r="F543" s="7">
        <v>3.2</v>
      </c>
      <c r="G543" s="13">
        <f t="shared" si="335"/>
        <v>0.55555555555555558</v>
      </c>
      <c r="H543" s="13">
        <f t="shared" si="336"/>
        <v>2</v>
      </c>
      <c r="I543" s="13">
        <f t="shared" si="307"/>
        <v>0.28490172839506173</v>
      </c>
      <c r="J543" s="19" t="str">
        <f t="shared" si="308"/>
        <v>No</v>
      </c>
      <c r="K543" s="13">
        <f t="shared" si="309"/>
        <v>736.1111111111112</v>
      </c>
      <c r="L543" s="13">
        <f t="shared" si="310"/>
        <v>840.38201283950627</v>
      </c>
      <c r="M543" s="13">
        <f t="shared" si="311"/>
        <v>747.0062336351167</v>
      </c>
      <c r="N543" s="13">
        <f t="shared" si="312"/>
        <v>0.29716055462277091</v>
      </c>
      <c r="O543" s="13">
        <f t="shared" si="313"/>
        <v>-0.29716055462277091</v>
      </c>
      <c r="P543" s="13">
        <f t="shared" si="337"/>
        <v>-408.3145181371865</v>
      </c>
      <c r="Q543" s="13">
        <f t="shared" si="314"/>
        <v>408.3145181371865</v>
      </c>
      <c r="R543" s="13">
        <f t="shared" si="315"/>
        <v>0.74700623363511665</v>
      </c>
      <c r="S543" s="13">
        <f t="shared" si="338"/>
        <v>408.83797492731009</v>
      </c>
      <c r="T543">
        <f t="shared" si="316"/>
        <v>103.986</v>
      </c>
      <c r="U543" s="13">
        <f t="shared" si="304"/>
        <v>0.52345679012345681</v>
      </c>
      <c r="V543" s="13">
        <f t="shared" si="339"/>
        <v>17791.241714892003</v>
      </c>
      <c r="W543" s="13">
        <f t="shared" si="341"/>
        <v>0.44984567901234573</v>
      </c>
      <c r="X543" s="13">
        <f t="shared" si="305"/>
        <v>0</v>
      </c>
      <c r="Y543">
        <f t="shared" si="317"/>
        <v>0.49728395061728392</v>
      </c>
      <c r="Z543">
        <f t="shared" si="318"/>
        <v>0.42269135802469132</v>
      </c>
      <c r="AA543">
        <f t="shared" si="319"/>
        <v>0.38042222222222222</v>
      </c>
      <c r="AB543">
        <f t="shared" si="320"/>
        <v>0.36140111111111106</v>
      </c>
      <c r="AC543">
        <f t="shared" si="321"/>
        <v>0.36140111111111106</v>
      </c>
      <c r="AD543">
        <f t="shared" si="322"/>
        <v>0.32526099999999997</v>
      </c>
      <c r="AE543">
        <f t="shared" si="323"/>
        <v>0.27647184999999996</v>
      </c>
      <c r="AF543">
        <f t="shared" si="324"/>
        <v>0.26264825749999993</v>
      </c>
      <c r="AG543">
        <f>AG542+AF543</f>
        <v>8926.8851285234086</v>
      </c>
      <c r="AH543" s="13">
        <f>S543-AG543*-1</f>
        <v>9335.7231034507186</v>
      </c>
      <c r="AI543" s="13">
        <f t="shared" si="325"/>
        <v>2863465.6398837226</v>
      </c>
      <c r="AJ543" s="13">
        <f>(R543+AH543)/1000</f>
        <v>9.3364701096843525</v>
      </c>
      <c r="AK543">
        <f t="shared" si="326"/>
        <v>2863.8744778586397</v>
      </c>
      <c r="AL543" s="13">
        <f>V543-AG543</f>
        <v>8864.3565863685944</v>
      </c>
      <c r="BU543" s="13">
        <f t="shared" si="327"/>
        <v>1679.9285049171788</v>
      </c>
      <c r="BV543">
        <f t="shared" si="328"/>
        <v>6719.7140196687151</v>
      </c>
      <c r="BW543">
        <f t="shared" si="329"/>
        <v>1.5272077317428898E-4</v>
      </c>
      <c r="BX543" s="13">
        <f t="shared" si="306"/>
        <v>1679.5480826949565</v>
      </c>
      <c r="BY543">
        <f t="shared" si="330"/>
        <v>1037.9607151054831</v>
      </c>
      <c r="BZ543">
        <f t="shared" si="331"/>
        <v>4151.8428604219325</v>
      </c>
      <c r="CA543">
        <f t="shared" si="332"/>
        <v>9.4360065009589371E-5</v>
      </c>
      <c r="CB543">
        <f t="shared" si="333"/>
        <v>11786215.866952116</v>
      </c>
      <c r="CC543">
        <f t="shared" si="334"/>
        <v>19075866.467631985</v>
      </c>
    </row>
    <row r="544" spans="2:81" x14ac:dyDescent="0.25">
      <c r="B544" s="2" t="s">
        <v>37</v>
      </c>
      <c r="C544" s="2">
        <v>536</v>
      </c>
      <c r="D544" s="2">
        <v>536</v>
      </c>
      <c r="E544" s="2">
        <f t="shared" si="340"/>
        <v>1.4444444444444444</v>
      </c>
      <c r="F544" s="7">
        <v>5.2</v>
      </c>
      <c r="G544" s="13">
        <f t="shared" si="335"/>
        <v>0.69444444444444431</v>
      </c>
      <c r="H544" s="13">
        <f t="shared" si="336"/>
        <v>2.4999999999999996</v>
      </c>
      <c r="I544" s="13">
        <f t="shared" si="307"/>
        <v>0.7523186265432098</v>
      </c>
      <c r="J544" s="19" t="str">
        <f t="shared" si="308"/>
        <v>No</v>
      </c>
      <c r="K544" s="13">
        <f t="shared" si="309"/>
        <v>920.13888888888869</v>
      </c>
      <c r="L544" s="13">
        <f t="shared" si="310"/>
        <v>1024.877207515432</v>
      </c>
      <c r="M544" s="13">
        <f t="shared" si="311"/>
        <v>1480.3781886334018</v>
      </c>
      <c r="N544" s="13">
        <f t="shared" si="312"/>
        <v>0.62158189233710548</v>
      </c>
      <c r="O544" s="13">
        <f t="shared" si="313"/>
        <v>-0.62158189233710548</v>
      </c>
      <c r="P544" s="13">
        <f t="shared" si="337"/>
        <v>-408.93610002952363</v>
      </c>
      <c r="Q544" s="13">
        <f t="shared" si="314"/>
        <v>408.93610002952363</v>
      </c>
      <c r="R544" s="13">
        <f t="shared" si="315"/>
        <v>1.4803781886334018</v>
      </c>
      <c r="S544" s="13">
        <f t="shared" si="338"/>
        <v>410.31835311594347</v>
      </c>
      <c r="T544">
        <f t="shared" si="316"/>
        <v>103.986</v>
      </c>
      <c r="U544" s="13">
        <f t="shared" si="304"/>
        <v>1.3822530864197531</v>
      </c>
      <c r="V544" s="13">
        <f t="shared" si="339"/>
        <v>17792.623967978423</v>
      </c>
      <c r="W544" s="13">
        <f t="shared" si="341"/>
        <v>0.85879629629629628</v>
      </c>
      <c r="X544" s="13">
        <f t="shared" si="305"/>
        <v>0</v>
      </c>
      <c r="Y544">
        <f t="shared" si="317"/>
        <v>1.3131404320987654</v>
      </c>
      <c r="Z544">
        <f t="shared" si="318"/>
        <v>1.1161693672839506</v>
      </c>
      <c r="AA544">
        <f t="shared" si="319"/>
        <v>1.0045524305555555</v>
      </c>
      <c r="AB544">
        <f t="shared" si="320"/>
        <v>0.95432480902777772</v>
      </c>
      <c r="AC544">
        <f t="shared" si="321"/>
        <v>0.95432480902777772</v>
      </c>
      <c r="AD544">
        <f t="shared" si="322"/>
        <v>0.85889232812499994</v>
      </c>
      <c r="AE544">
        <f t="shared" si="323"/>
        <v>0.73005847890624997</v>
      </c>
      <c r="AF544">
        <f t="shared" si="324"/>
        <v>0.69355555496093746</v>
      </c>
      <c r="AG544">
        <f>AG543+AF544</f>
        <v>8927.5786840783694</v>
      </c>
      <c r="AH544" s="13">
        <f>S544-AG544*-1</f>
        <v>9337.8970371943124</v>
      </c>
      <c r="AI544" s="13">
        <f t="shared" si="325"/>
        <v>2872803.5369209168</v>
      </c>
      <c r="AJ544" s="13">
        <f>(R544+AH544)/1000</f>
        <v>9.3393774153829447</v>
      </c>
      <c r="AK544">
        <f t="shared" si="326"/>
        <v>2873.2138552740225</v>
      </c>
      <c r="AL544" s="13">
        <f>V544-AG544</f>
        <v>8865.0452839000536</v>
      </c>
      <c r="BU544" s="13">
        <f t="shared" si="327"/>
        <v>1679.9285049171788</v>
      </c>
      <c r="BV544">
        <f t="shared" si="328"/>
        <v>6719.7140196687151</v>
      </c>
      <c r="BW544">
        <f t="shared" si="329"/>
        <v>1.5272077317428898E-4</v>
      </c>
      <c r="BX544" s="13">
        <f t="shared" si="306"/>
        <v>1678.9239524866232</v>
      </c>
      <c r="BY544">
        <f t="shared" si="330"/>
        <v>1037.5750026367332</v>
      </c>
      <c r="BZ544">
        <f t="shared" si="331"/>
        <v>4150.3000105469328</v>
      </c>
      <c r="CA544">
        <f t="shared" si="332"/>
        <v>9.4325000239703022E-5</v>
      </c>
      <c r="CB544">
        <f t="shared" si="333"/>
        <v>11786215.866952116</v>
      </c>
      <c r="CC544">
        <f t="shared" si="334"/>
        <v>19082957.809973575</v>
      </c>
    </row>
    <row r="545" spans="2:81" x14ac:dyDescent="0.25">
      <c r="B545" s="2" t="s">
        <v>37</v>
      </c>
      <c r="C545" s="2">
        <v>537</v>
      </c>
      <c r="D545" s="2">
        <v>537</v>
      </c>
      <c r="E545" s="2">
        <f t="shared" si="340"/>
        <v>2.2777777777777777</v>
      </c>
      <c r="F545" s="7">
        <v>8.1999999999999993</v>
      </c>
      <c r="G545" s="13">
        <f t="shared" si="335"/>
        <v>1.0833333333333333</v>
      </c>
      <c r="H545" s="13">
        <f t="shared" si="336"/>
        <v>3.9</v>
      </c>
      <c r="I545" s="13">
        <f t="shared" si="307"/>
        <v>1.8707804899691354</v>
      </c>
      <c r="J545" s="19" t="str">
        <f t="shared" si="308"/>
        <v>No</v>
      </c>
      <c r="K545" s="13">
        <f t="shared" si="309"/>
        <v>1435.4166666666665</v>
      </c>
      <c r="L545" s="13">
        <f t="shared" si="310"/>
        <v>1541.2734471566357</v>
      </c>
      <c r="M545" s="13">
        <f t="shared" si="311"/>
        <v>3510.6784074123366</v>
      </c>
      <c r="N545" s="13">
        <f t="shared" si="312"/>
        <v>1.4557015555604851</v>
      </c>
      <c r="O545" s="13">
        <f t="shared" si="313"/>
        <v>-1.4557015555604851</v>
      </c>
      <c r="P545" s="13">
        <f t="shared" si="337"/>
        <v>-410.39180158508412</v>
      </c>
      <c r="Q545" s="13">
        <f t="shared" si="314"/>
        <v>410.39180158508412</v>
      </c>
      <c r="R545" s="13">
        <f t="shared" si="315"/>
        <v>3.5106784074123367</v>
      </c>
      <c r="S545" s="13">
        <f t="shared" si="338"/>
        <v>413.82903152335581</v>
      </c>
      <c r="T545">
        <f t="shared" si="316"/>
        <v>103.986</v>
      </c>
      <c r="U545" s="13">
        <f t="shared" si="304"/>
        <v>3.4372299382716047</v>
      </c>
      <c r="V545" s="13">
        <f t="shared" si="339"/>
        <v>17796.061197916693</v>
      </c>
      <c r="W545" s="13">
        <f t="shared" si="341"/>
        <v>2.0549768518518516</v>
      </c>
      <c r="X545" s="13">
        <f t="shared" si="305"/>
        <v>0</v>
      </c>
      <c r="Y545">
        <f t="shared" si="317"/>
        <v>3.2653684413580244</v>
      </c>
      <c r="Z545">
        <f t="shared" si="318"/>
        <v>2.7755631751543208</v>
      </c>
      <c r="AA545">
        <f t="shared" si="319"/>
        <v>2.498006857638889</v>
      </c>
      <c r="AB545">
        <f t="shared" si="320"/>
        <v>2.3731065147569446</v>
      </c>
      <c r="AC545">
        <f t="shared" si="321"/>
        <v>2.3731065147569446</v>
      </c>
      <c r="AD545">
        <f t="shared" si="322"/>
        <v>2.1357958632812504</v>
      </c>
      <c r="AE545">
        <f t="shared" si="323"/>
        <v>1.8154264837890628</v>
      </c>
      <c r="AF545">
        <f t="shared" si="324"/>
        <v>1.7246551595996096</v>
      </c>
      <c r="AG545">
        <f>AG544+AF545</f>
        <v>8929.3033392379693</v>
      </c>
      <c r="AH545" s="13">
        <f>S545-AG545*-1</f>
        <v>9343.1323707613246</v>
      </c>
      <c r="AI545" s="13">
        <f t="shared" si="325"/>
        <v>2882146.6692916779</v>
      </c>
      <c r="AJ545" s="13">
        <f>(R545+AH545)/1000</f>
        <v>9.3466430491687369</v>
      </c>
      <c r="AK545">
        <f t="shared" si="326"/>
        <v>2882.5604983231915</v>
      </c>
      <c r="AL545" s="13">
        <f>V545-AG545</f>
        <v>8866.757858678724</v>
      </c>
      <c r="BU545" s="13">
        <f t="shared" si="327"/>
        <v>1679.9285049171788</v>
      </c>
      <c r="BV545">
        <f t="shared" si="328"/>
        <v>6719.7140196687151</v>
      </c>
      <c r="BW545">
        <f t="shared" si="329"/>
        <v>1.5272077317428898E-4</v>
      </c>
      <c r="BX545" s="13">
        <f t="shared" si="306"/>
        <v>1677.4304980595398</v>
      </c>
      <c r="BY545">
        <f t="shared" si="330"/>
        <v>1036.6520478007956</v>
      </c>
      <c r="BZ545">
        <f t="shared" si="331"/>
        <v>4146.6081912031823</v>
      </c>
      <c r="CA545">
        <f t="shared" si="332"/>
        <v>9.4241095254617773E-5</v>
      </c>
      <c r="CB545">
        <f t="shared" si="333"/>
        <v>11786215.866952116</v>
      </c>
      <c r="CC545">
        <f t="shared" si="334"/>
        <v>19099947.800233155</v>
      </c>
    </row>
    <row r="546" spans="2:81" x14ac:dyDescent="0.25">
      <c r="B546" s="2" t="s">
        <v>37</v>
      </c>
      <c r="C546" s="2">
        <v>538</v>
      </c>
      <c r="D546" s="2">
        <v>538</v>
      </c>
      <c r="E546" s="2">
        <f t="shared" si="340"/>
        <v>3.6111111111111112</v>
      </c>
      <c r="F546" s="7">
        <v>13</v>
      </c>
      <c r="G546" s="13">
        <f t="shared" si="335"/>
        <v>1.4722222222222223</v>
      </c>
      <c r="H546" s="13">
        <f t="shared" si="336"/>
        <v>5.3000000000000007</v>
      </c>
      <c r="I546" s="13">
        <f t="shared" si="307"/>
        <v>4.7019914158950611</v>
      </c>
      <c r="J546" s="19" t="str">
        <f t="shared" si="308"/>
        <v>No</v>
      </c>
      <c r="K546" s="13">
        <f t="shared" si="309"/>
        <v>1950.6944444444446</v>
      </c>
      <c r="L546" s="13">
        <f t="shared" si="310"/>
        <v>2059.3824358603397</v>
      </c>
      <c r="M546" s="13">
        <f t="shared" si="311"/>
        <v>7436.6587961623381</v>
      </c>
      <c r="N546" s="13">
        <f t="shared" si="312"/>
        <v>2.2348069443104857</v>
      </c>
      <c r="O546" s="13">
        <f t="shared" si="313"/>
        <v>-2.2348069443104857</v>
      </c>
      <c r="P546" s="13">
        <f t="shared" si="337"/>
        <v>-412.62660852939462</v>
      </c>
      <c r="Q546" s="13">
        <f t="shared" si="314"/>
        <v>412.62660852939462</v>
      </c>
      <c r="R546" s="13">
        <f t="shared" si="315"/>
        <v>7.4366587961623383</v>
      </c>
      <c r="S546" s="13">
        <f t="shared" si="338"/>
        <v>421.26569031951817</v>
      </c>
      <c r="T546">
        <f t="shared" si="316"/>
        <v>103.986</v>
      </c>
      <c r="U546" s="13">
        <f t="shared" si="304"/>
        <v>8.6390817901234573</v>
      </c>
      <c r="V546" s="13">
        <f t="shared" si="339"/>
        <v>17804.700279706816</v>
      </c>
      <c r="W546" s="13">
        <f t="shared" si="341"/>
        <v>5.2018518518518526</v>
      </c>
      <c r="X546" s="13">
        <f t="shared" si="305"/>
        <v>0</v>
      </c>
      <c r="Y546">
        <f t="shared" si="317"/>
        <v>8.2071277006172849</v>
      </c>
      <c r="Z546">
        <f t="shared" si="318"/>
        <v>6.9760585455246922</v>
      </c>
      <c r="AA546">
        <f t="shared" si="319"/>
        <v>6.2784526909722231</v>
      </c>
      <c r="AB546">
        <f t="shared" si="320"/>
        <v>5.9645300564236114</v>
      </c>
      <c r="AC546">
        <f t="shared" si="321"/>
        <v>5.9645300564236114</v>
      </c>
      <c r="AD546">
        <f t="shared" si="322"/>
        <v>5.3680770507812507</v>
      </c>
      <c r="AE546">
        <f t="shared" si="323"/>
        <v>4.5628654931640629</v>
      </c>
      <c r="AF546">
        <f t="shared" si="324"/>
        <v>4.3347222185058598</v>
      </c>
      <c r="AG546">
        <f>AG545+AF546</f>
        <v>8933.638061456475</v>
      </c>
      <c r="AH546" s="13">
        <f>S546-AG546*-1</f>
        <v>9354.9037517759934</v>
      </c>
      <c r="AI546" s="13">
        <f t="shared" si="325"/>
        <v>2891501.573043454</v>
      </c>
      <c r="AJ546" s="13">
        <f>(R546+AH546)/1000</f>
        <v>9.3623404105721573</v>
      </c>
      <c r="AK546">
        <f t="shared" si="326"/>
        <v>2891.9228387337635</v>
      </c>
      <c r="AL546" s="13">
        <f>V546-AG546</f>
        <v>8871.0622182503412</v>
      </c>
      <c r="BU546" s="13">
        <f t="shared" si="327"/>
        <v>1679.9285049171788</v>
      </c>
      <c r="BV546">
        <f t="shared" si="328"/>
        <v>6719.7140196687151</v>
      </c>
      <c r="BW546">
        <f t="shared" si="329"/>
        <v>1.5272077317428898E-4</v>
      </c>
      <c r="BX546" s="13">
        <f t="shared" si="306"/>
        <v>1673.6500522262065</v>
      </c>
      <c r="BY546">
        <f t="shared" si="330"/>
        <v>1034.3157322757957</v>
      </c>
      <c r="BZ546">
        <f t="shared" si="331"/>
        <v>4137.2629291031826</v>
      </c>
      <c r="CA546">
        <f t="shared" si="332"/>
        <v>9.4028702934163244E-5</v>
      </c>
      <c r="CB546">
        <f t="shared" si="333"/>
        <v>11786215.866952116</v>
      </c>
      <c r="CC546">
        <f t="shared" si="334"/>
        <v>19143090.820473392</v>
      </c>
    </row>
    <row r="547" spans="2:81" x14ac:dyDescent="0.25">
      <c r="B547" s="2" t="s">
        <v>37</v>
      </c>
      <c r="C547" s="2">
        <v>539</v>
      </c>
      <c r="D547" s="2">
        <v>539</v>
      </c>
      <c r="E547" s="2">
        <f t="shared" si="340"/>
        <v>5.2222222222222223</v>
      </c>
      <c r="F547" s="7">
        <v>18.8</v>
      </c>
      <c r="G547" s="13">
        <f t="shared" si="335"/>
        <v>1.4027777777777779</v>
      </c>
      <c r="H547" s="13">
        <f t="shared" si="336"/>
        <v>5.0500000000000007</v>
      </c>
      <c r="I547" s="13">
        <f t="shared" si="307"/>
        <v>9.8335612191358006</v>
      </c>
      <c r="J547" s="19" t="str">
        <f t="shared" si="308"/>
        <v>No</v>
      </c>
      <c r="K547" s="13">
        <f t="shared" si="309"/>
        <v>1858.6805555555557</v>
      </c>
      <c r="L547" s="13">
        <f t="shared" si="310"/>
        <v>1972.5001167746914</v>
      </c>
      <c r="M547" s="13">
        <f t="shared" si="311"/>
        <v>10300.833943156722</v>
      </c>
      <c r="N547" s="13">
        <f t="shared" si="312"/>
        <v>0.87247746167524376</v>
      </c>
      <c r="O547" s="13">
        <f t="shared" si="313"/>
        <v>-0.87247746167524376</v>
      </c>
      <c r="P547" s="13">
        <f t="shared" si="337"/>
        <v>-413.49908599106988</v>
      </c>
      <c r="Q547" s="13">
        <f t="shared" si="314"/>
        <v>413.49908599106988</v>
      </c>
      <c r="R547" s="13">
        <f t="shared" si="315"/>
        <v>10.300833943156722</v>
      </c>
      <c r="S547" s="13">
        <f t="shared" si="338"/>
        <v>431.56652426267487</v>
      </c>
      <c r="T547">
        <f t="shared" si="316"/>
        <v>103.986</v>
      </c>
      <c r="U547" s="13">
        <f t="shared" si="304"/>
        <v>18.067438271604935</v>
      </c>
      <c r="V547" s="13">
        <f t="shared" si="339"/>
        <v>17822.767717978422</v>
      </c>
      <c r="W547" s="13">
        <f t="shared" si="341"/>
        <v>9.4283564814814778</v>
      </c>
      <c r="X547" s="13">
        <f t="shared" si="305"/>
        <v>0</v>
      </c>
      <c r="Y547">
        <f t="shared" si="317"/>
        <v>17.164066358024687</v>
      </c>
      <c r="Z547">
        <f t="shared" si="318"/>
        <v>14.589456404320984</v>
      </c>
      <c r="AA547">
        <f t="shared" si="319"/>
        <v>13.130510763888886</v>
      </c>
      <c r="AB547">
        <f t="shared" si="320"/>
        <v>12.47398522569444</v>
      </c>
      <c r="AC547">
        <f t="shared" si="321"/>
        <v>12.47398522569444</v>
      </c>
      <c r="AD547">
        <f t="shared" si="322"/>
        <v>11.226586703124996</v>
      </c>
      <c r="AE547">
        <f t="shared" si="323"/>
        <v>9.5425986976562456</v>
      </c>
      <c r="AF547">
        <f t="shared" si="324"/>
        <v>9.0654687627734329</v>
      </c>
      <c r="AG547">
        <f>AG546+AF547</f>
        <v>8942.7035302192489</v>
      </c>
      <c r="AH547" s="13">
        <f>S547-AG547*-1</f>
        <v>9374.2700544819236</v>
      </c>
      <c r="AI547" s="13">
        <f t="shared" si="325"/>
        <v>2900875.8430979359</v>
      </c>
      <c r="AJ547" s="13">
        <f>(R547+AH547)/1000</f>
        <v>9.3845708884250794</v>
      </c>
      <c r="AK547">
        <f t="shared" si="326"/>
        <v>2901.3074096221885</v>
      </c>
      <c r="AL547" s="13">
        <f>V547-AG547</f>
        <v>8880.0641877591734</v>
      </c>
      <c r="BU547" s="13">
        <f t="shared" si="327"/>
        <v>1679.9285049171788</v>
      </c>
      <c r="BV547">
        <f t="shared" si="328"/>
        <v>6719.7140196687151</v>
      </c>
      <c r="BW547">
        <f t="shared" si="329"/>
        <v>1.5272077317428898E-4</v>
      </c>
      <c r="BX547" s="13">
        <f t="shared" si="306"/>
        <v>1666.7979941532899</v>
      </c>
      <c r="BY547">
        <f t="shared" si="330"/>
        <v>1030.0811603867332</v>
      </c>
      <c r="BZ547">
        <f t="shared" si="331"/>
        <v>4120.324641546933</v>
      </c>
      <c r="CA547">
        <f t="shared" si="332"/>
        <v>9.364374185333939E-5</v>
      </c>
      <c r="CB547">
        <f t="shared" si="333"/>
        <v>11786215.866952116</v>
      </c>
      <c r="CC547">
        <f t="shared" si="334"/>
        <v>19221786.361539021</v>
      </c>
    </row>
    <row r="548" spans="2:81" x14ac:dyDescent="0.25">
      <c r="B548" s="2" t="s">
        <v>37</v>
      </c>
      <c r="C548" s="2">
        <v>540</v>
      </c>
      <c r="D548" s="2">
        <v>540</v>
      </c>
      <c r="E548" s="2">
        <f t="shared" si="340"/>
        <v>6.416666666666667</v>
      </c>
      <c r="F548" s="7">
        <v>23.1</v>
      </c>
      <c r="G548" s="13">
        <f t="shared" si="335"/>
        <v>0.79166666666666652</v>
      </c>
      <c r="H548" s="13">
        <f t="shared" si="336"/>
        <v>2.8499999999999996</v>
      </c>
      <c r="I548" s="13">
        <f t="shared" si="307"/>
        <v>14.846329227430555</v>
      </c>
      <c r="J548" s="19" t="str">
        <f t="shared" si="308"/>
        <v>No</v>
      </c>
      <c r="K548" s="13">
        <f t="shared" si="309"/>
        <v>1048.958333333333</v>
      </c>
      <c r="L548" s="13">
        <f t="shared" si="310"/>
        <v>1167.7906625607636</v>
      </c>
      <c r="M548" s="13">
        <f t="shared" si="311"/>
        <v>7493.3234180982336</v>
      </c>
      <c r="N548" s="13">
        <f t="shared" si="312"/>
        <v>-1.7167556714079435</v>
      </c>
      <c r="O548" s="13">
        <f t="shared" si="313"/>
        <v>1.7167556714079435</v>
      </c>
      <c r="P548" s="13">
        <f t="shared" si="337"/>
        <v>-411.78233031966192</v>
      </c>
      <c r="Q548" s="13">
        <f t="shared" si="314"/>
        <v>411.78233031966192</v>
      </c>
      <c r="R548" s="13">
        <f t="shared" si="315"/>
        <v>7.4933234180982335</v>
      </c>
      <c r="S548" s="13">
        <f t="shared" si="338"/>
        <v>439.05984768077309</v>
      </c>
      <c r="T548">
        <f t="shared" si="316"/>
        <v>103.986</v>
      </c>
      <c r="U548" s="13">
        <f t="shared" si="304"/>
        <v>27.277517361111112</v>
      </c>
      <c r="V548" s="13">
        <f t="shared" si="339"/>
        <v>17850.045235339534</v>
      </c>
      <c r="W548" s="13">
        <f t="shared" si="341"/>
        <v>9.210079089506177</v>
      </c>
      <c r="X548" s="13">
        <f t="shared" si="305"/>
        <v>0</v>
      </c>
      <c r="Y548">
        <f t="shared" si="317"/>
        <v>25.913641493055554</v>
      </c>
      <c r="Z548">
        <f t="shared" si="318"/>
        <v>22.026595269097221</v>
      </c>
      <c r="AA548">
        <f t="shared" si="319"/>
        <v>19.823935742187501</v>
      </c>
      <c r="AB548">
        <f t="shared" si="320"/>
        <v>18.832738955078124</v>
      </c>
      <c r="AC548">
        <f t="shared" si="321"/>
        <v>18.832738955078124</v>
      </c>
      <c r="AD548">
        <f t="shared" si="322"/>
        <v>16.949465059570311</v>
      </c>
      <c r="AE548">
        <f t="shared" si="323"/>
        <v>14.407045300634763</v>
      </c>
      <c r="AF548">
        <f t="shared" si="324"/>
        <v>13.686693035603025</v>
      </c>
      <c r="AG548">
        <f>AG547+AF548</f>
        <v>8956.3902232548517</v>
      </c>
      <c r="AH548" s="13">
        <f>S548-AG548*-1</f>
        <v>9395.4500709356253</v>
      </c>
      <c r="AI548" s="13">
        <f t="shared" si="325"/>
        <v>2910271.2931688717</v>
      </c>
      <c r="AJ548" s="13">
        <f>(R548+AH548)/1000</f>
        <v>9.4029433943537235</v>
      </c>
      <c r="AK548">
        <f t="shared" si="326"/>
        <v>2910.7103530165423</v>
      </c>
      <c r="AL548" s="13">
        <f>V548-AG548</f>
        <v>8893.6550120846823</v>
      </c>
      <c r="BU548" s="13">
        <f t="shared" si="327"/>
        <v>1679.9285049171788</v>
      </c>
      <c r="BV548">
        <f t="shared" si="328"/>
        <v>6719.7140196687151</v>
      </c>
      <c r="BW548">
        <f t="shared" si="329"/>
        <v>1.5272077317428898E-4</v>
      </c>
      <c r="BX548" s="13">
        <f t="shared" si="306"/>
        <v>1660.1045691749912</v>
      </c>
      <c r="BY548">
        <f t="shared" si="330"/>
        <v>1025.9446237501445</v>
      </c>
      <c r="BZ548">
        <f t="shared" si="331"/>
        <v>4103.778495000578</v>
      </c>
      <c r="CA548">
        <f t="shared" si="332"/>
        <v>9.3267693068194957E-5</v>
      </c>
      <c r="CB548">
        <f t="shared" si="333"/>
        <v>11786215.866952116</v>
      </c>
      <c r="CC548">
        <f t="shared" si="334"/>
        <v>19299287.253560416</v>
      </c>
    </row>
    <row r="549" spans="2:81" x14ac:dyDescent="0.25">
      <c r="B549" s="2" t="s">
        <v>37</v>
      </c>
      <c r="C549" s="2">
        <v>541</v>
      </c>
      <c r="D549" s="2">
        <v>541</v>
      </c>
      <c r="E549" s="2">
        <f t="shared" si="340"/>
        <v>6.8055555555555554</v>
      </c>
      <c r="F549" s="7">
        <v>24.5</v>
      </c>
      <c r="G549" s="13">
        <f t="shared" si="335"/>
        <v>0.19444444444444425</v>
      </c>
      <c r="H549" s="13">
        <f t="shared" si="336"/>
        <v>0.69999999999999929</v>
      </c>
      <c r="I549" s="13">
        <f t="shared" si="307"/>
        <v>16.700416256751538</v>
      </c>
      <c r="J549" s="19" t="str">
        <f t="shared" si="308"/>
        <v>No</v>
      </c>
      <c r="K549" s="13">
        <f t="shared" si="309"/>
        <v>257.63888888888863</v>
      </c>
      <c r="L549" s="13">
        <f t="shared" si="310"/>
        <v>378.32530514564019</v>
      </c>
      <c r="M549" s="13">
        <f t="shared" si="311"/>
        <v>2574.7138822411621</v>
      </c>
      <c r="N549" s="13">
        <f t="shared" si="312"/>
        <v>-0.83184475973413985</v>
      </c>
      <c r="O549" s="13">
        <f t="shared" si="313"/>
        <v>0.83184475973413985</v>
      </c>
      <c r="P549" s="13">
        <f t="shared" si="337"/>
        <v>-410.95048555992776</v>
      </c>
      <c r="Q549" s="13">
        <f t="shared" si="314"/>
        <v>410.95048555992776</v>
      </c>
      <c r="R549" s="13">
        <f t="shared" si="315"/>
        <v>2.5747138822411619</v>
      </c>
      <c r="S549" s="13">
        <f t="shared" si="338"/>
        <v>441.63456156301424</v>
      </c>
      <c r="T549">
        <f t="shared" si="316"/>
        <v>103.986</v>
      </c>
      <c r="U549" s="13">
        <f t="shared" si="304"/>
        <v>30.684076003086414</v>
      </c>
      <c r="V549" s="13">
        <f t="shared" si="339"/>
        <v>17880.72931134262</v>
      </c>
      <c r="W549" s="13">
        <f t="shared" si="341"/>
        <v>3.4065586419753018</v>
      </c>
      <c r="X549" s="13">
        <f t="shared" si="305"/>
        <v>0</v>
      </c>
      <c r="Y549">
        <f t="shared" si="317"/>
        <v>29.149872202932091</v>
      </c>
      <c r="Z549">
        <f t="shared" si="318"/>
        <v>24.777391372492275</v>
      </c>
      <c r="AA549">
        <f t="shared" si="319"/>
        <v>22.299652235243048</v>
      </c>
      <c r="AB549">
        <f t="shared" si="320"/>
        <v>21.184669623480893</v>
      </c>
      <c r="AC549">
        <f t="shared" si="321"/>
        <v>21.184669623480893</v>
      </c>
      <c r="AD549">
        <f t="shared" si="322"/>
        <v>19.066202661132806</v>
      </c>
      <c r="AE549">
        <f t="shared" si="323"/>
        <v>16.206272261962884</v>
      </c>
      <c r="AF549">
        <f t="shared" si="324"/>
        <v>15.395958648864738</v>
      </c>
      <c r="AG549">
        <f>AG548+AF549</f>
        <v>8971.7861819037171</v>
      </c>
      <c r="AH549" s="13">
        <f>S549-AG549*-1</f>
        <v>9413.4207434667314</v>
      </c>
      <c r="AI549" s="13">
        <f t="shared" si="325"/>
        <v>2919684.7139123385</v>
      </c>
      <c r="AJ549" s="13">
        <f>(R549+AH549)/1000</f>
        <v>9.4159954573489717</v>
      </c>
      <c r="AK549">
        <f t="shared" si="326"/>
        <v>2920.1263484738911</v>
      </c>
      <c r="AL549" s="13">
        <f>V549-AG549</f>
        <v>8908.9431294389033</v>
      </c>
      <c r="BU549" s="13">
        <f t="shared" si="327"/>
        <v>1679.9285049171788</v>
      </c>
      <c r="BV549">
        <f t="shared" si="328"/>
        <v>6719.7140196687151</v>
      </c>
      <c r="BW549">
        <f t="shared" si="329"/>
        <v>1.5272077317428898E-4</v>
      </c>
      <c r="BX549" s="13">
        <f t="shared" si="306"/>
        <v>1657.6288526819358</v>
      </c>
      <c r="BY549">
        <f t="shared" si="330"/>
        <v>1024.4146309574362</v>
      </c>
      <c r="BZ549">
        <f t="shared" si="331"/>
        <v>4097.6585238297448</v>
      </c>
      <c r="CA549">
        <f t="shared" si="332"/>
        <v>9.3128602814312376E-5</v>
      </c>
      <c r="CB549">
        <f t="shared" si="333"/>
        <v>11786215.866952116</v>
      </c>
      <c r="CC549">
        <f t="shared" si="334"/>
        <v>19328111.295613348</v>
      </c>
    </row>
    <row r="550" spans="2:81" x14ac:dyDescent="0.25">
      <c r="B550" s="2" t="s">
        <v>37</v>
      </c>
      <c r="C550" s="2">
        <v>542</v>
      </c>
      <c r="D550" s="2">
        <v>542</v>
      </c>
      <c r="E550" s="2">
        <f t="shared" si="340"/>
        <v>6.8055555555555554</v>
      </c>
      <c r="F550" s="7">
        <v>24.5</v>
      </c>
      <c r="G550" s="13">
        <f t="shared" si="335"/>
        <v>-2.7777777777777679E-2</v>
      </c>
      <c r="H550" s="13">
        <f t="shared" si="336"/>
        <v>-9.9999999999999645E-2</v>
      </c>
      <c r="I550" s="13">
        <f t="shared" si="307"/>
        <v>16.700416256751538</v>
      </c>
      <c r="J550" s="19" t="str">
        <f t="shared" si="308"/>
        <v>Yes</v>
      </c>
      <c r="K550" s="13">
        <f t="shared" si="309"/>
        <v>-36.805555555555422</v>
      </c>
      <c r="L550" s="13">
        <f t="shared" si="310"/>
        <v>83.880860701196127</v>
      </c>
      <c r="M550" s="13">
        <f t="shared" si="311"/>
        <v>570.85585754980696</v>
      </c>
      <c r="N550" s="13">
        <f t="shared" si="312"/>
        <v>0.57085585754980694</v>
      </c>
      <c r="O550" s="13">
        <f t="shared" si="313"/>
        <v>-0.57085585754980694</v>
      </c>
      <c r="P550" s="13">
        <f t="shared" si="337"/>
        <v>-411.52134141747757</v>
      </c>
      <c r="Q550" s="13">
        <f t="shared" si="314"/>
        <v>411.52134141747757</v>
      </c>
      <c r="R550" s="13">
        <f t="shared" si="315"/>
        <v>0.57085585754980694</v>
      </c>
      <c r="S550" s="13">
        <f t="shared" si="338"/>
        <v>442.20541742056406</v>
      </c>
      <c r="T550">
        <f t="shared" si="316"/>
        <v>103.986</v>
      </c>
      <c r="U550" s="13">
        <f t="shared" si="304"/>
        <v>30.684076003086414</v>
      </c>
      <c r="V550" s="13">
        <f t="shared" si="339"/>
        <v>17911.413387345707</v>
      </c>
      <c r="W550" s="13">
        <f t="shared" si="341"/>
        <v>0</v>
      </c>
      <c r="X550" s="13">
        <f t="shared" si="305"/>
        <v>0</v>
      </c>
      <c r="Y550">
        <f t="shared" si="317"/>
        <v>29.149872202932091</v>
      </c>
      <c r="Z550">
        <f t="shared" si="318"/>
        <v>24.777391372492275</v>
      </c>
      <c r="AA550">
        <f t="shared" si="319"/>
        <v>22.299652235243048</v>
      </c>
      <c r="AB550">
        <f t="shared" si="320"/>
        <v>21.184669623480893</v>
      </c>
      <c r="AC550">
        <f t="shared" si="321"/>
        <v>21.184669623480893</v>
      </c>
      <c r="AD550">
        <f t="shared" si="322"/>
        <v>19.066202661132806</v>
      </c>
      <c r="AE550">
        <f t="shared" si="323"/>
        <v>16.206272261962884</v>
      </c>
      <c r="AF550">
        <f t="shared" si="324"/>
        <v>15.395958648864738</v>
      </c>
      <c r="AG550">
        <f>AG549+AF550</f>
        <v>8987.1821405525825</v>
      </c>
      <c r="AH550" s="13">
        <f>S550-AG550*-1</f>
        <v>9429.3875579731466</v>
      </c>
      <c r="AI550" s="13">
        <f t="shared" si="325"/>
        <v>2929114.1014703116</v>
      </c>
      <c r="AJ550" s="13">
        <f>(R550+AH550)/1000</f>
        <v>9.4299584138306969</v>
      </c>
      <c r="AK550">
        <f t="shared" si="326"/>
        <v>2929.5563068877218</v>
      </c>
      <c r="AL550" s="13">
        <f>V550-AG550</f>
        <v>8924.2312467931242</v>
      </c>
      <c r="BU550" s="13">
        <f t="shared" si="327"/>
        <v>1679.9285049171788</v>
      </c>
      <c r="BV550">
        <f t="shared" si="328"/>
        <v>6719.7140196687151</v>
      </c>
      <c r="BW550">
        <f t="shared" si="329"/>
        <v>1.5272077317428898E-4</v>
      </c>
      <c r="BX550" s="13">
        <f t="shared" si="306"/>
        <v>1657.6288526819358</v>
      </c>
      <c r="BY550">
        <f t="shared" si="330"/>
        <v>1024.4146309574362</v>
      </c>
      <c r="BZ550">
        <f t="shared" si="331"/>
        <v>4097.6585238297448</v>
      </c>
      <c r="CA550">
        <f t="shared" si="332"/>
        <v>9.3128602814312376E-5</v>
      </c>
      <c r="CB550">
        <f t="shared" si="333"/>
        <v>11786215.866952116</v>
      </c>
      <c r="CC550">
        <f t="shared" si="334"/>
        <v>19328111.295613348</v>
      </c>
    </row>
    <row r="551" spans="2:81" x14ac:dyDescent="0.25">
      <c r="B551" s="2" t="s">
        <v>37</v>
      </c>
      <c r="C551" s="2">
        <v>543</v>
      </c>
      <c r="D551" s="2">
        <v>543</v>
      </c>
      <c r="E551" s="2">
        <f t="shared" si="340"/>
        <v>6.75</v>
      </c>
      <c r="F551" s="7">
        <v>24.3</v>
      </c>
      <c r="G551" s="13">
        <f t="shared" si="335"/>
        <v>-0.12499999999999981</v>
      </c>
      <c r="H551" s="13">
        <f t="shared" si="336"/>
        <v>-0.44999999999999929</v>
      </c>
      <c r="I551" s="13">
        <f t="shared" si="307"/>
        <v>16.428869296874996</v>
      </c>
      <c r="J551" s="19" t="str">
        <f t="shared" si="308"/>
        <v>Yes</v>
      </c>
      <c r="K551" s="13">
        <f t="shared" si="309"/>
        <v>-165.62499999999974</v>
      </c>
      <c r="L551" s="13">
        <f t="shared" si="310"/>
        <v>-45.210130703124747</v>
      </c>
      <c r="M551" s="13">
        <f t="shared" si="311"/>
        <v>-305.16838224609205</v>
      </c>
      <c r="N551" s="13">
        <f t="shared" si="312"/>
        <v>0.19375137084032329</v>
      </c>
      <c r="O551" s="13">
        <f t="shared" si="313"/>
        <v>-0.19375137084032329</v>
      </c>
      <c r="P551" s="13">
        <f t="shared" si="337"/>
        <v>-411.71509278831792</v>
      </c>
      <c r="Q551" s="13">
        <f t="shared" si="314"/>
        <v>411.71509278831792</v>
      </c>
      <c r="R551" s="13">
        <f t="shared" si="315"/>
        <v>-0.30516838224609205</v>
      </c>
      <c r="S551" s="13">
        <f t="shared" si="338"/>
        <v>441.90024903831795</v>
      </c>
      <c r="T551">
        <f t="shared" si="316"/>
        <v>103.986</v>
      </c>
      <c r="U551" s="13">
        <f t="shared" si="304"/>
        <v>30.185156249999999</v>
      </c>
      <c r="V551" s="13">
        <f t="shared" si="339"/>
        <v>17941.598543595708</v>
      </c>
      <c r="W551" s="13">
        <f t="shared" si="341"/>
        <v>-0.49891975308641534</v>
      </c>
      <c r="X551" s="13">
        <f t="shared" si="305"/>
        <v>0.49891975308641534</v>
      </c>
      <c r="Y551">
        <f t="shared" si="317"/>
        <v>28.675898437499999</v>
      </c>
      <c r="Z551">
        <f t="shared" si="318"/>
        <v>24.374513671874997</v>
      </c>
      <c r="AA551">
        <f t="shared" si="319"/>
        <v>21.937062304687498</v>
      </c>
      <c r="AB551">
        <f t="shared" si="320"/>
        <v>20.840209189453123</v>
      </c>
      <c r="AC551">
        <f t="shared" si="321"/>
        <v>20.840209189453123</v>
      </c>
      <c r="AD551">
        <f t="shared" si="322"/>
        <v>18.75618827050781</v>
      </c>
      <c r="AE551">
        <f t="shared" si="323"/>
        <v>15.942760029931637</v>
      </c>
      <c r="AF551">
        <f t="shared" si="324"/>
        <v>15.145622028435055</v>
      </c>
      <c r="AG551">
        <f>AG550+AF551</f>
        <v>9002.3277625810169</v>
      </c>
      <c r="AH551" s="13">
        <f>S551-AG551*-1</f>
        <v>9444.2280116193342</v>
      </c>
      <c r="AI551" s="13">
        <f t="shared" si="325"/>
        <v>2938558.3294819309</v>
      </c>
      <c r="AJ551" s="13">
        <f>(R551+AH551)/1000</f>
        <v>9.4439228432370879</v>
      </c>
      <c r="AK551">
        <f t="shared" si="326"/>
        <v>2939.0002297309588</v>
      </c>
      <c r="AL551" s="13">
        <f>V551-AG551</f>
        <v>8939.2707810146912</v>
      </c>
      <c r="BU551" s="13">
        <f t="shared" si="327"/>
        <v>1679.9285049171788</v>
      </c>
      <c r="BV551">
        <f t="shared" si="328"/>
        <v>6719.7140196687151</v>
      </c>
      <c r="BW551">
        <f t="shared" si="329"/>
        <v>1.5272077317428898E-4</v>
      </c>
      <c r="BX551" s="13">
        <f t="shared" si="306"/>
        <v>1657.9914426124913</v>
      </c>
      <c r="BY551">
        <f t="shared" si="330"/>
        <v>1024.6387115345196</v>
      </c>
      <c r="BZ551">
        <f t="shared" si="331"/>
        <v>4098.5548461380786</v>
      </c>
      <c r="CA551">
        <f t="shared" si="332"/>
        <v>9.3148973775865427E-5</v>
      </c>
      <c r="CB551">
        <f t="shared" si="333"/>
        <v>11786215.866952116</v>
      </c>
      <c r="CC551">
        <f t="shared" si="334"/>
        <v>19323884.386865608</v>
      </c>
    </row>
    <row r="552" spans="2:81" x14ac:dyDescent="0.25">
      <c r="B552" s="2" t="s">
        <v>37</v>
      </c>
      <c r="C552" s="2">
        <v>544</v>
      </c>
      <c r="D552" s="2">
        <v>544</v>
      </c>
      <c r="E552" s="2">
        <f t="shared" si="340"/>
        <v>6.5555555555555554</v>
      </c>
      <c r="F552" s="7">
        <v>23.6</v>
      </c>
      <c r="G552" s="13">
        <f t="shared" si="335"/>
        <v>-0.27777777777777779</v>
      </c>
      <c r="H552" s="13">
        <f t="shared" si="336"/>
        <v>-1</v>
      </c>
      <c r="I552" s="13">
        <f t="shared" si="307"/>
        <v>15.49598307098765</v>
      </c>
      <c r="J552" s="19" t="str">
        <f t="shared" si="308"/>
        <v>Yes</v>
      </c>
      <c r="K552" s="13">
        <f t="shared" si="309"/>
        <v>-368.0555555555556</v>
      </c>
      <c r="L552" s="13">
        <f t="shared" si="310"/>
        <v>-248.57357248456793</v>
      </c>
      <c r="M552" s="13">
        <f t="shared" si="311"/>
        <v>-1629.5378640655008</v>
      </c>
      <c r="N552" s="13">
        <f t="shared" si="312"/>
        <v>8.4476410625861087E-2</v>
      </c>
      <c r="O552" s="13">
        <f t="shared" si="313"/>
        <v>-8.4476410625861087E-2</v>
      </c>
      <c r="P552" s="13">
        <f t="shared" si="337"/>
        <v>-411.7995691989438</v>
      </c>
      <c r="Q552" s="13">
        <f t="shared" si="314"/>
        <v>411.7995691989438</v>
      </c>
      <c r="R552" s="13">
        <f t="shared" si="315"/>
        <v>-1.6295378640655007</v>
      </c>
      <c r="S552" s="13">
        <f t="shared" si="338"/>
        <v>440.27071117425243</v>
      </c>
      <c r="T552">
        <f t="shared" si="316"/>
        <v>103.986</v>
      </c>
      <c r="U552" s="13">
        <f t="shared" si="304"/>
        <v>28.471141975308637</v>
      </c>
      <c r="V552" s="13">
        <f t="shared" si="339"/>
        <v>17970.069685571016</v>
      </c>
      <c r="W552" s="13">
        <f t="shared" si="341"/>
        <v>-1.7140142746913618</v>
      </c>
      <c r="X552" s="13">
        <f t="shared" si="305"/>
        <v>1.7140142746913618</v>
      </c>
      <c r="Y552">
        <f t="shared" si="317"/>
        <v>27.047584876543205</v>
      </c>
      <c r="Z552">
        <f t="shared" si="318"/>
        <v>22.990447145061722</v>
      </c>
      <c r="AA552">
        <f t="shared" si="319"/>
        <v>20.691402430555552</v>
      </c>
      <c r="AB552">
        <f t="shared" si="320"/>
        <v>19.656832309027774</v>
      </c>
      <c r="AC552">
        <f t="shared" si="321"/>
        <v>19.656832309027774</v>
      </c>
      <c r="AD552">
        <f t="shared" si="322"/>
        <v>17.691149078124997</v>
      </c>
      <c r="AE552">
        <f t="shared" si="323"/>
        <v>15.037476716406248</v>
      </c>
      <c r="AF552">
        <f t="shared" si="324"/>
        <v>14.285602880585936</v>
      </c>
      <c r="AG552">
        <f>AG551+AF552</f>
        <v>9016.6133654616024</v>
      </c>
      <c r="AH552" s="13">
        <f>S552-AG552*-1</f>
        <v>9456.8840766358553</v>
      </c>
      <c r="AI552" s="13">
        <f t="shared" si="325"/>
        <v>2948015.2135585668</v>
      </c>
      <c r="AJ552" s="13">
        <f>(R552+AH552)/1000</f>
        <v>9.4552545387717899</v>
      </c>
      <c r="AK552">
        <f t="shared" si="326"/>
        <v>2948.4554842697307</v>
      </c>
      <c r="AL552" s="13">
        <f>V552-AG552</f>
        <v>8953.4563201094134</v>
      </c>
      <c r="BU552" s="13">
        <f t="shared" si="327"/>
        <v>1679.9285049171788</v>
      </c>
      <c r="BV552">
        <f t="shared" si="328"/>
        <v>6719.7140196687151</v>
      </c>
      <c r="BW552">
        <f t="shared" si="329"/>
        <v>1.5272077317428898E-4</v>
      </c>
      <c r="BX552" s="13">
        <f t="shared" si="306"/>
        <v>1659.2371024866231</v>
      </c>
      <c r="BY552">
        <f t="shared" si="330"/>
        <v>1025.4085293367332</v>
      </c>
      <c r="BZ552">
        <f t="shared" si="331"/>
        <v>4101.6341173469327</v>
      </c>
      <c r="CA552">
        <f t="shared" si="332"/>
        <v>9.3218957212430292E-5</v>
      </c>
      <c r="CB552">
        <f t="shared" si="333"/>
        <v>11786215.866952116</v>
      </c>
      <c r="CC552">
        <f t="shared" si="334"/>
        <v>19309377.124849223</v>
      </c>
    </row>
    <row r="553" spans="2:81" x14ac:dyDescent="0.25">
      <c r="B553" s="2" t="s">
        <v>37</v>
      </c>
      <c r="C553" s="2">
        <v>545</v>
      </c>
      <c r="D553" s="2">
        <v>545</v>
      </c>
      <c r="E553" s="2">
        <f t="shared" si="340"/>
        <v>6.1944444444444446</v>
      </c>
      <c r="F553" s="7">
        <v>22.3</v>
      </c>
      <c r="G553" s="13">
        <f t="shared" si="335"/>
        <v>-0.4861111111111111</v>
      </c>
      <c r="H553" s="13">
        <f t="shared" si="336"/>
        <v>-1.75</v>
      </c>
      <c r="I553" s="13">
        <f t="shared" si="307"/>
        <v>13.83581840952932</v>
      </c>
      <c r="J553" s="19" t="str">
        <f t="shared" si="308"/>
        <v>Yes</v>
      </c>
      <c r="K553" s="13">
        <f t="shared" si="309"/>
        <v>-644.09722222222217</v>
      </c>
      <c r="L553" s="13">
        <f t="shared" si="310"/>
        <v>-526.27540381269284</v>
      </c>
      <c r="M553" s="13">
        <f t="shared" si="311"/>
        <v>-3259.9837513952921</v>
      </c>
      <c r="N553" s="13">
        <f t="shared" si="312"/>
        <v>-0.20972333472863225</v>
      </c>
      <c r="O553" s="13">
        <f t="shared" si="313"/>
        <v>0.20972333472863225</v>
      </c>
      <c r="P553" s="13">
        <f t="shared" si="337"/>
        <v>-411.58984586421519</v>
      </c>
      <c r="Q553" s="13">
        <f t="shared" si="314"/>
        <v>411.58984586421519</v>
      </c>
      <c r="R553" s="13">
        <f t="shared" si="315"/>
        <v>-3.2599837513952923</v>
      </c>
      <c r="S553" s="13">
        <f t="shared" si="338"/>
        <v>437.01072742285714</v>
      </c>
      <c r="T553">
        <f t="shared" si="316"/>
        <v>103.986</v>
      </c>
      <c r="U553" s="13">
        <f t="shared" si="304"/>
        <v>25.420881558641977</v>
      </c>
      <c r="V553" s="13">
        <f t="shared" si="339"/>
        <v>17995.490567129658</v>
      </c>
      <c r="W553" s="13">
        <f t="shared" si="341"/>
        <v>-3.05026041666666</v>
      </c>
      <c r="X553" s="13">
        <f t="shared" si="305"/>
        <v>3.05026041666666</v>
      </c>
      <c r="Y553">
        <f t="shared" si="317"/>
        <v>24.149837480709877</v>
      </c>
      <c r="Z553">
        <f t="shared" si="318"/>
        <v>20.527361858603395</v>
      </c>
      <c r="AA553">
        <f t="shared" si="319"/>
        <v>18.474625672743056</v>
      </c>
      <c r="AB553">
        <f t="shared" si="320"/>
        <v>17.550894389105903</v>
      </c>
      <c r="AC553">
        <f t="shared" si="321"/>
        <v>17.550894389105903</v>
      </c>
      <c r="AD553">
        <f t="shared" si="322"/>
        <v>15.795804950195313</v>
      </c>
      <c r="AE553">
        <f t="shared" si="323"/>
        <v>13.426434207666016</v>
      </c>
      <c r="AF553">
        <f t="shared" si="324"/>
        <v>12.755112497282715</v>
      </c>
      <c r="AG553">
        <f>AG552+AF553</f>
        <v>9029.3684779588857</v>
      </c>
      <c r="AH553" s="13">
        <f>S553-AG553*-1</f>
        <v>9466.3792053817433</v>
      </c>
      <c r="AI553" s="13">
        <f t="shared" si="325"/>
        <v>2957481.5927639487</v>
      </c>
      <c r="AJ553" s="13">
        <f>(R553+AH553)/1000</f>
        <v>9.4631192216303486</v>
      </c>
      <c r="AK553">
        <f t="shared" si="326"/>
        <v>2957.918603491361</v>
      </c>
      <c r="AL553" s="13">
        <f>V553-AG553</f>
        <v>8966.1220891707726</v>
      </c>
      <c r="BU553" s="13">
        <f t="shared" si="327"/>
        <v>1679.9285049171788</v>
      </c>
      <c r="BV553">
        <f t="shared" si="328"/>
        <v>6719.7140196687151</v>
      </c>
      <c r="BW553">
        <f t="shared" si="329"/>
        <v>1.5272077317428898E-4</v>
      </c>
      <c r="BX553" s="13">
        <f t="shared" si="306"/>
        <v>1661.4538792444357</v>
      </c>
      <c r="BY553">
        <f t="shared" si="330"/>
        <v>1026.7784973730613</v>
      </c>
      <c r="BZ553">
        <f t="shared" si="331"/>
        <v>4107.1139894922453</v>
      </c>
      <c r="CA553">
        <f t="shared" si="332"/>
        <v>9.3343499761187394E-5</v>
      </c>
      <c r="CB553">
        <f t="shared" si="333"/>
        <v>11786215.866952116</v>
      </c>
      <c r="CC553">
        <f t="shared" si="334"/>
        <v>19283613.798552338</v>
      </c>
    </row>
    <row r="554" spans="2:81" x14ac:dyDescent="0.25">
      <c r="B554" s="2" t="s">
        <v>37</v>
      </c>
      <c r="C554" s="2">
        <v>546</v>
      </c>
      <c r="D554" s="2">
        <v>546</v>
      </c>
      <c r="E554" s="2">
        <f t="shared" si="340"/>
        <v>5.5833333333333339</v>
      </c>
      <c r="F554" s="7">
        <v>20.100000000000001</v>
      </c>
      <c r="G554" s="13">
        <f t="shared" si="335"/>
        <v>-0.5277777777777779</v>
      </c>
      <c r="H554" s="13">
        <f t="shared" si="336"/>
        <v>-1.9000000000000004</v>
      </c>
      <c r="I554" s="13">
        <f t="shared" si="307"/>
        <v>11.240541727430557</v>
      </c>
      <c r="J554" s="19" t="str">
        <f t="shared" si="308"/>
        <v>Yes</v>
      </c>
      <c r="K554" s="13">
        <f t="shared" si="309"/>
        <v>-699.30555555555577</v>
      </c>
      <c r="L554" s="13">
        <f t="shared" si="310"/>
        <v>-584.0790138281252</v>
      </c>
      <c r="M554" s="13">
        <f t="shared" si="311"/>
        <v>-3261.1078272070326</v>
      </c>
      <c r="N554" s="13">
        <f t="shared" si="312"/>
        <v>1.5072563703238284</v>
      </c>
      <c r="O554" s="13">
        <f t="shared" si="313"/>
        <v>-1.5072563703238284</v>
      </c>
      <c r="P554" s="13">
        <f t="shared" si="337"/>
        <v>-413.09710223453902</v>
      </c>
      <c r="Q554" s="13">
        <f t="shared" si="314"/>
        <v>413.09710223453902</v>
      </c>
      <c r="R554" s="13">
        <f t="shared" si="315"/>
        <v>-3.2611078272070326</v>
      </c>
      <c r="S554" s="13">
        <f t="shared" si="338"/>
        <v>433.74961959565013</v>
      </c>
      <c r="T554">
        <f t="shared" si="316"/>
        <v>103.986</v>
      </c>
      <c r="U554" s="13">
        <f t="shared" si="304"/>
        <v>20.652517361111116</v>
      </c>
      <c r="V554" s="13">
        <f t="shared" si="339"/>
        <v>18016.14308449077</v>
      </c>
      <c r="W554" s="13">
        <f t="shared" si="341"/>
        <v>-4.768364197530861</v>
      </c>
      <c r="X554" s="13">
        <f t="shared" si="305"/>
        <v>4.768364197530861</v>
      </c>
      <c r="Y554">
        <f t="shared" si="317"/>
        <v>19.619891493055558</v>
      </c>
      <c r="Z554">
        <f t="shared" si="318"/>
        <v>16.676907769097223</v>
      </c>
      <c r="AA554">
        <f t="shared" si="319"/>
        <v>15.0092169921875</v>
      </c>
      <c r="AB554">
        <f t="shared" si="320"/>
        <v>14.258756142578125</v>
      </c>
      <c r="AC554">
        <f t="shared" si="321"/>
        <v>14.258756142578125</v>
      </c>
      <c r="AD554">
        <f t="shared" si="322"/>
        <v>12.832880528320313</v>
      </c>
      <c r="AE554">
        <f t="shared" si="323"/>
        <v>10.907948449072267</v>
      </c>
      <c r="AF554">
        <f t="shared" si="324"/>
        <v>10.362551026618652</v>
      </c>
      <c r="AG554">
        <f>AG553+AF554</f>
        <v>9039.731028985505</v>
      </c>
      <c r="AH554" s="13">
        <f>S554-AG554*-1</f>
        <v>9473.480648581155</v>
      </c>
      <c r="AI554" s="13">
        <f t="shared" si="325"/>
        <v>2966955.0734125297</v>
      </c>
      <c r="AJ554" s="13">
        <f>(R554+AH554)/1000</f>
        <v>9.4702195407539467</v>
      </c>
      <c r="AK554">
        <f t="shared" si="326"/>
        <v>2967.3888230321149</v>
      </c>
      <c r="AL554" s="13">
        <f>V554-AG554</f>
        <v>8976.412055505265</v>
      </c>
      <c r="BU554" s="13">
        <f t="shared" si="327"/>
        <v>1679.9285049171788</v>
      </c>
      <c r="BV554">
        <f t="shared" si="328"/>
        <v>6719.7140196687151</v>
      </c>
      <c r="BW554">
        <f t="shared" si="329"/>
        <v>1.5272077317428898E-4</v>
      </c>
      <c r="BX554" s="13">
        <f t="shared" si="306"/>
        <v>1664.9192879249913</v>
      </c>
      <c r="BY554">
        <f t="shared" si="330"/>
        <v>1028.9201199376446</v>
      </c>
      <c r="BZ554">
        <f t="shared" si="331"/>
        <v>4115.6804797505783</v>
      </c>
      <c r="CA554">
        <f t="shared" si="332"/>
        <v>9.3538192721604054E-5</v>
      </c>
      <c r="CB554">
        <f t="shared" si="333"/>
        <v>11786215.866952116</v>
      </c>
      <c r="CC554">
        <f t="shared" si="334"/>
        <v>19243476.355773795</v>
      </c>
    </row>
    <row r="555" spans="2:81" x14ac:dyDescent="0.25">
      <c r="B555" s="2" t="s">
        <v>37</v>
      </c>
      <c r="C555" s="2">
        <v>547</v>
      </c>
      <c r="D555" s="2">
        <v>547</v>
      </c>
      <c r="E555" s="2">
        <f t="shared" si="340"/>
        <v>5.1388888888888884</v>
      </c>
      <c r="F555" s="7">
        <v>18.5</v>
      </c>
      <c r="G555" s="13">
        <f t="shared" si="335"/>
        <v>-0.40277777777777807</v>
      </c>
      <c r="H555" s="13">
        <f t="shared" si="336"/>
        <v>-1.4500000000000011</v>
      </c>
      <c r="I555" s="13">
        <f t="shared" si="307"/>
        <v>9.5222281780478362</v>
      </c>
      <c r="J555" s="19" t="str">
        <f t="shared" si="308"/>
        <v>Yes</v>
      </c>
      <c r="K555" s="13">
        <f t="shared" si="309"/>
        <v>-533.68055555555588</v>
      </c>
      <c r="L555" s="13">
        <f t="shared" si="310"/>
        <v>-420.17232737750805</v>
      </c>
      <c r="M555" s="13">
        <f t="shared" si="311"/>
        <v>-2159.2189045788605</v>
      </c>
      <c r="N555" s="13">
        <f t="shared" si="312"/>
        <v>0.9978798608532462</v>
      </c>
      <c r="O555" s="13">
        <f t="shared" si="313"/>
        <v>-0.9978798608532462</v>
      </c>
      <c r="P555" s="13">
        <f t="shared" si="337"/>
        <v>-414.09498209539225</v>
      </c>
      <c r="Q555" s="13">
        <f t="shared" si="314"/>
        <v>414.09498209539225</v>
      </c>
      <c r="R555" s="13">
        <f t="shared" si="315"/>
        <v>-2.1592189045788603</v>
      </c>
      <c r="S555" s="13">
        <f t="shared" si="338"/>
        <v>431.5904006910713</v>
      </c>
      <c r="T555">
        <f t="shared" si="316"/>
        <v>103.986</v>
      </c>
      <c r="U555" s="13">
        <f t="shared" si="304"/>
        <v>17.495418595679009</v>
      </c>
      <c r="V555" s="13">
        <f t="shared" si="339"/>
        <v>18033.638503086448</v>
      </c>
      <c r="W555" s="13">
        <f t="shared" si="341"/>
        <v>-3.1570987654321065</v>
      </c>
      <c r="X555" s="13">
        <f t="shared" si="305"/>
        <v>3.1570987654321065</v>
      </c>
      <c r="Y555">
        <f t="shared" si="317"/>
        <v>16.620647665895056</v>
      </c>
      <c r="Z555">
        <f t="shared" si="318"/>
        <v>14.127550516010798</v>
      </c>
      <c r="AA555">
        <f t="shared" si="319"/>
        <v>12.714795464409718</v>
      </c>
      <c r="AB555">
        <f t="shared" si="320"/>
        <v>12.079055691189232</v>
      </c>
      <c r="AC555">
        <f t="shared" si="321"/>
        <v>12.079055691189232</v>
      </c>
      <c r="AD555">
        <f t="shared" si="322"/>
        <v>10.87115012207031</v>
      </c>
      <c r="AE555">
        <f t="shared" si="323"/>
        <v>9.2404776037597625</v>
      </c>
      <c r="AF555">
        <f t="shared" si="324"/>
        <v>8.7784537235717739</v>
      </c>
      <c r="AG555">
        <f>AG554+AF555</f>
        <v>9048.5094827090761</v>
      </c>
      <c r="AH555" s="13">
        <f>S555-AG555*-1</f>
        <v>9480.0998834001475</v>
      </c>
      <c r="AI555" s="13">
        <f t="shared" si="325"/>
        <v>2976435.17329593</v>
      </c>
      <c r="AJ555" s="13">
        <f>(R555+AH555)/1000</f>
        <v>9.4779406644955682</v>
      </c>
      <c r="AK555">
        <f t="shared" si="326"/>
        <v>2976.8667636966106</v>
      </c>
      <c r="AL555" s="13">
        <f>V555-AG555</f>
        <v>8985.1290203773715</v>
      </c>
      <c r="BU555" s="13">
        <f t="shared" si="327"/>
        <v>1679.9285049171788</v>
      </c>
      <c r="BV555">
        <f t="shared" si="328"/>
        <v>6719.7140196687151</v>
      </c>
      <c r="BW555">
        <f t="shared" si="329"/>
        <v>1.5272077317428898E-4</v>
      </c>
      <c r="BX555" s="13">
        <f t="shared" si="306"/>
        <v>1667.2137094527691</v>
      </c>
      <c r="BY555">
        <f t="shared" si="330"/>
        <v>1030.3380724418114</v>
      </c>
      <c r="BZ555">
        <f t="shared" si="331"/>
        <v>4121.3522897672456</v>
      </c>
      <c r="CA555">
        <f t="shared" si="332"/>
        <v>9.3667097494710123E-5</v>
      </c>
      <c r="CB555">
        <f t="shared" si="333"/>
        <v>11786215.866952116</v>
      </c>
      <c r="CC555">
        <f t="shared" si="334"/>
        <v>19216993.46028797</v>
      </c>
    </row>
    <row r="556" spans="2:81" x14ac:dyDescent="0.25">
      <c r="B556" s="2" t="s">
        <v>37</v>
      </c>
      <c r="C556" s="2">
        <v>548</v>
      </c>
      <c r="D556" s="2">
        <v>548</v>
      </c>
      <c r="E556" s="2">
        <f t="shared" si="340"/>
        <v>4.7777777777777777</v>
      </c>
      <c r="F556" s="7">
        <v>17.2</v>
      </c>
      <c r="G556" s="13">
        <f t="shared" si="335"/>
        <v>-0.30555555555555547</v>
      </c>
      <c r="H556" s="13">
        <f t="shared" si="336"/>
        <v>-1.0999999999999996</v>
      </c>
      <c r="I556" s="13">
        <f t="shared" si="307"/>
        <v>8.2309889969135774</v>
      </c>
      <c r="J556" s="19" t="str">
        <f t="shared" si="308"/>
        <v>Yes</v>
      </c>
      <c r="K556" s="13">
        <f t="shared" si="309"/>
        <v>-404.86111111111097</v>
      </c>
      <c r="L556" s="13">
        <f t="shared" si="310"/>
        <v>-292.64412211419739</v>
      </c>
      <c r="M556" s="13">
        <f t="shared" si="311"/>
        <v>-1398.1885834344987</v>
      </c>
      <c r="N556" s="13">
        <f t="shared" si="312"/>
        <v>0.97423618508401821</v>
      </c>
      <c r="O556" s="13">
        <f t="shared" si="313"/>
        <v>-0.97423618508401821</v>
      </c>
      <c r="P556" s="13">
        <f t="shared" si="337"/>
        <v>-415.06921828047626</v>
      </c>
      <c r="Q556" s="13">
        <f t="shared" si="314"/>
        <v>415.06921828047626</v>
      </c>
      <c r="R556" s="13">
        <f t="shared" si="315"/>
        <v>-1.3981885834344987</v>
      </c>
      <c r="S556" s="13">
        <f t="shared" si="338"/>
        <v>430.19221210763681</v>
      </c>
      <c r="T556">
        <f t="shared" si="316"/>
        <v>103.986</v>
      </c>
      <c r="U556" s="13">
        <f t="shared" si="304"/>
        <v>15.122993827160492</v>
      </c>
      <c r="V556" s="13">
        <f t="shared" si="339"/>
        <v>18048.761496913608</v>
      </c>
      <c r="W556" s="13">
        <f t="shared" si="341"/>
        <v>-2.3724247685185169</v>
      </c>
      <c r="X556" s="13">
        <f t="shared" si="305"/>
        <v>2.3724247685185169</v>
      </c>
      <c r="Y556">
        <f t="shared" si="317"/>
        <v>14.366844135802467</v>
      </c>
      <c r="Z556">
        <f t="shared" si="318"/>
        <v>12.211817515432097</v>
      </c>
      <c r="AA556">
        <f t="shared" si="319"/>
        <v>10.990635763888887</v>
      </c>
      <c r="AB556">
        <f t="shared" si="320"/>
        <v>10.441103975694443</v>
      </c>
      <c r="AC556">
        <f t="shared" si="321"/>
        <v>10.441103975694443</v>
      </c>
      <c r="AD556">
        <f t="shared" si="322"/>
        <v>9.3969935781249987</v>
      </c>
      <c r="AE556">
        <f t="shared" si="323"/>
        <v>7.9874445414062487</v>
      </c>
      <c r="AF556">
        <f t="shared" si="324"/>
        <v>7.5880723143359363</v>
      </c>
      <c r="AG556">
        <f>AG555+AF556</f>
        <v>9056.0975550234125</v>
      </c>
      <c r="AH556" s="13">
        <f>S556-AG556*-1</f>
        <v>9486.2897671310493</v>
      </c>
      <c r="AI556" s="13">
        <f t="shared" si="325"/>
        <v>2985921.4630630612</v>
      </c>
      <c r="AJ556" s="13">
        <f>(R556+AH556)/1000</f>
        <v>9.4848915785476144</v>
      </c>
      <c r="AK556">
        <f t="shared" si="326"/>
        <v>2986.3516552751585</v>
      </c>
      <c r="AL556" s="13">
        <f>V556-AG556</f>
        <v>8992.6639418901959</v>
      </c>
      <c r="BU556" s="13">
        <f t="shared" si="327"/>
        <v>1679.9285049171788</v>
      </c>
      <c r="BV556">
        <f t="shared" si="328"/>
        <v>6719.7140196687151</v>
      </c>
      <c r="BW556">
        <f t="shared" si="329"/>
        <v>1.5272077317428898E-4</v>
      </c>
      <c r="BX556" s="13">
        <f t="shared" si="306"/>
        <v>1668.93786915329</v>
      </c>
      <c r="BY556">
        <f t="shared" si="330"/>
        <v>1031.4036031367332</v>
      </c>
      <c r="BZ556">
        <f t="shared" si="331"/>
        <v>4125.6144125469327</v>
      </c>
      <c r="CA556">
        <f t="shared" si="332"/>
        <v>9.3763963921521192E-5</v>
      </c>
      <c r="CB556">
        <f t="shared" si="333"/>
        <v>11786215.866952116</v>
      </c>
      <c r="CC556">
        <f t="shared" si="334"/>
        <v>19197140.61477359</v>
      </c>
    </row>
    <row r="557" spans="2:81" x14ac:dyDescent="0.25">
      <c r="B557" s="2" t="s">
        <v>37</v>
      </c>
      <c r="C557" s="2">
        <v>549</v>
      </c>
      <c r="D557" s="2">
        <v>549</v>
      </c>
      <c r="E557" s="2">
        <f t="shared" si="340"/>
        <v>4.5277777777777777</v>
      </c>
      <c r="F557" s="7">
        <v>16.3</v>
      </c>
      <c r="G557" s="13">
        <f t="shared" si="335"/>
        <v>-0.24999999999999983</v>
      </c>
      <c r="H557" s="13">
        <f t="shared" si="336"/>
        <v>-0.89999999999999947</v>
      </c>
      <c r="I557" s="13">
        <f t="shared" si="307"/>
        <v>7.392142599344135</v>
      </c>
      <c r="J557" s="19" t="str">
        <f t="shared" si="308"/>
        <v>Yes</v>
      </c>
      <c r="K557" s="13">
        <f t="shared" si="309"/>
        <v>-331.24999999999977</v>
      </c>
      <c r="L557" s="13">
        <f t="shared" si="310"/>
        <v>-219.87185740065564</v>
      </c>
      <c r="M557" s="13">
        <f t="shared" si="311"/>
        <v>-995.53090989741304</v>
      </c>
      <c r="N557" s="13">
        <f t="shared" si="312"/>
        <v>0.54570172899147451</v>
      </c>
      <c r="O557" s="13">
        <f t="shared" si="313"/>
        <v>-0.54570172899147451</v>
      </c>
      <c r="P557" s="13">
        <f t="shared" si="337"/>
        <v>-415.61492000946771</v>
      </c>
      <c r="Q557" s="13">
        <f t="shared" si="314"/>
        <v>415.61492000946771</v>
      </c>
      <c r="R557" s="13">
        <f t="shared" si="315"/>
        <v>-0.995530909897413</v>
      </c>
      <c r="S557" s="13">
        <f t="shared" si="338"/>
        <v>429.19668119773939</v>
      </c>
      <c r="T557">
        <f t="shared" si="316"/>
        <v>103.986</v>
      </c>
      <c r="U557" s="13">
        <f t="shared" si="304"/>
        <v>13.581761188271605</v>
      </c>
      <c r="V557" s="13">
        <f t="shared" si="339"/>
        <v>18062.343258101879</v>
      </c>
      <c r="W557" s="13">
        <f t="shared" si="341"/>
        <v>-1.5412326388888875</v>
      </c>
      <c r="X557" s="13">
        <f t="shared" si="305"/>
        <v>1.5412326388888875</v>
      </c>
      <c r="Y557">
        <f t="shared" si="317"/>
        <v>12.902673128858025</v>
      </c>
      <c r="Z557">
        <f t="shared" si="318"/>
        <v>10.967272159529321</v>
      </c>
      <c r="AA557">
        <f t="shared" si="319"/>
        <v>9.8705449435763892</v>
      </c>
      <c r="AB557">
        <f t="shared" si="320"/>
        <v>9.3770176963975693</v>
      </c>
      <c r="AC557">
        <f t="shared" si="321"/>
        <v>9.3770176963975693</v>
      </c>
      <c r="AD557">
        <f t="shared" si="322"/>
        <v>8.4393159267578124</v>
      </c>
      <c r="AE557">
        <f t="shared" si="323"/>
        <v>7.1734185377441406</v>
      </c>
      <c r="AF557">
        <f t="shared" si="324"/>
        <v>6.8147476108569336</v>
      </c>
      <c r="AG557">
        <f>AG556+AF557</f>
        <v>9062.9123026342695</v>
      </c>
      <c r="AH557" s="13">
        <f>S557-AG557*-1</f>
        <v>9492.1089838320095</v>
      </c>
      <c r="AI557" s="13">
        <f t="shared" si="325"/>
        <v>2995413.5720468932</v>
      </c>
      <c r="AJ557" s="13">
        <f>(R557+AH557)/1000</f>
        <v>9.4911134529221126</v>
      </c>
      <c r="AK557">
        <f t="shared" si="326"/>
        <v>2995.8427687280805</v>
      </c>
      <c r="AL557" s="13">
        <f>V557-AG557</f>
        <v>8999.4309554676092</v>
      </c>
      <c r="BU557" s="13">
        <f t="shared" si="327"/>
        <v>1679.9285049171788</v>
      </c>
      <c r="BV557">
        <f t="shared" si="328"/>
        <v>6719.7140196687151</v>
      </c>
      <c r="BW557">
        <f t="shared" si="329"/>
        <v>1.5272077317428898E-4</v>
      </c>
      <c r="BX557" s="13">
        <f t="shared" si="306"/>
        <v>1670.0579599736025</v>
      </c>
      <c r="BY557">
        <f t="shared" si="330"/>
        <v>1032.0958192636863</v>
      </c>
      <c r="BZ557">
        <f t="shared" si="331"/>
        <v>4128.3832770547451</v>
      </c>
      <c r="CA557">
        <f t="shared" si="332"/>
        <v>9.3826892660335115E-5</v>
      </c>
      <c r="CB557">
        <f t="shared" si="333"/>
        <v>11786215.866952116</v>
      </c>
      <c r="CC557">
        <f t="shared" si="334"/>
        <v>19184265.288590781</v>
      </c>
    </row>
    <row r="558" spans="2:81" x14ac:dyDescent="0.25">
      <c r="B558" s="2" t="s">
        <v>37</v>
      </c>
      <c r="C558" s="2">
        <v>550</v>
      </c>
      <c r="D558" s="2">
        <v>550</v>
      </c>
      <c r="E558" s="2">
        <f t="shared" si="340"/>
        <v>4.2777777777777777</v>
      </c>
      <c r="F558" s="7">
        <v>15.4</v>
      </c>
      <c r="G558" s="13">
        <f t="shared" si="335"/>
        <v>-0.2222222222222224</v>
      </c>
      <c r="H558" s="13">
        <f t="shared" si="336"/>
        <v>-0.80000000000000071</v>
      </c>
      <c r="I558" s="13">
        <f t="shared" si="307"/>
        <v>6.5983685455246901</v>
      </c>
      <c r="J558" s="19" t="str">
        <f t="shared" si="308"/>
        <v>Yes</v>
      </c>
      <c r="K558" s="13">
        <f t="shared" si="309"/>
        <v>-294.44444444444468</v>
      </c>
      <c r="L558" s="13">
        <f t="shared" si="310"/>
        <v>-183.86007589892</v>
      </c>
      <c r="M558" s="13">
        <f t="shared" si="311"/>
        <v>-786.51254690093549</v>
      </c>
      <c r="N558" s="13">
        <f t="shared" si="312"/>
        <v>0.67190759198795269</v>
      </c>
      <c r="O558" s="13">
        <f t="shared" si="313"/>
        <v>-0.67190759198795269</v>
      </c>
      <c r="P558" s="13">
        <f t="shared" si="337"/>
        <v>-416.28682760145568</v>
      </c>
      <c r="Q558" s="13">
        <f t="shared" si="314"/>
        <v>416.28682760145568</v>
      </c>
      <c r="R558" s="13">
        <f t="shared" si="315"/>
        <v>-0.78651254690093553</v>
      </c>
      <c r="S558" s="13">
        <f t="shared" si="338"/>
        <v>428.41016865083844</v>
      </c>
      <c r="T558">
        <f t="shared" si="316"/>
        <v>103.986</v>
      </c>
      <c r="U558" s="13">
        <f t="shared" si="304"/>
        <v>12.123341049382717</v>
      </c>
      <c r="V558" s="13">
        <f t="shared" si="339"/>
        <v>18074.466599151263</v>
      </c>
      <c r="W558" s="13">
        <f t="shared" si="341"/>
        <v>-1.4584201388888882</v>
      </c>
      <c r="X558" s="13">
        <f t="shared" si="305"/>
        <v>1.4584201388888882</v>
      </c>
      <c r="Y558">
        <f t="shared" si="317"/>
        <v>11.517173996913581</v>
      </c>
      <c r="Z558">
        <f t="shared" si="318"/>
        <v>9.7895978973765434</v>
      </c>
      <c r="AA558">
        <f t="shared" si="319"/>
        <v>8.8106381076388889</v>
      </c>
      <c r="AB558">
        <f t="shared" si="320"/>
        <v>8.3701062022569435</v>
      </c>
      <c r="AC558">
        <f t="shared" si="321"/>
        <v>8.3701062022569435</v>
      </c>
      <c r="AD558">
        <f t="shared" si="322"/>
        <v>7.5330955820312493</v>
      </c>
      <c r="AE558">
        <f t="shared" si="323"/>
        <v>6.4031312447265618</v>
      </c>
      <c r="AF558">
        <f t="shared" si="324"/>
        <v>6.0829746824902333</v>
      </c>
      <c r="AG558">
        <f>AG557+AF558</f>
        <v>9068.9952773167606</v>
      </c>
      <c r="AH558" s="13">
        <f>S558-AG558*-1</f>
        <v>9497.405445967599</v>
      </c>
      <c r="AI558" s="13">
        <f t="shared" si="325"/>
        <v>3004910.977492861</v>
      </c>
      <c r="AJ558" s="13">
        <f>(R558+AH558)/1000</f>
        <v>9.496618933420697</v>
      </c>
      <c r="AK558">
        <f t="shared" si="326"/>
        <v>3005.3393876615014</v>
      </c>
      <c r="AL558" s="13">
        <f>V558-AG558</f>
        <v>9005.4713218345023</v>
      </c>
      <c r="BU558" s="13">
        <f t="shared" si="327"/>
        <v>1679.9285049171788</v>
      </c>
      <c r="BV558">
        <f t="shared" si="328"/>
        <v>6719.7140196687151</v>
      </c>
      <c r="BW558">
        <f t="shared" si="329"/>
        <v>1.5272077317428898E-4</v>
      </c>
      <c r="BX558" s="13">
        <f t="shared" si="306"/>
        <v>1671.1178668095399</v>
      </c>
      <c r="BY558">
        <f t="shared" si="330"/>
        <v>1032.7508416882956</v>
      </c>
      <c r="BZ558">
        <f t="shared" si="331"/>
        <v>4131.0033667531825</v>
      </c>
      <c r="CA558">
        <f t="shared" si="332"/>
        <v>9.3886440153481413E-5</v>
      </c>
      <c r="CB558">
        <f t="shared" si="333"/>
        <v>11786215.866952116</v>
      </c>
      <c r="CC558">
        <f t="shared" si="334"/>
        <v>19172097.664555598</v>
      </c>
    </row>
    <row r="559" spans="2:81" x14ac:dyDescent="0.25">
      <c r="B559" s="2" t="s">
        <v>37</v>
      </c>
      <c r="C559" s="2">
        <v>551</v>
      </c>
      <c r="D559" s="2">
        <v>551</v>
      </c>
      <c r="E559" s="2">
        <f t="shared" si="340"/>
        <v>4.083333333333333</v>
      </c>
      <c r="F559" s="7">
        <v>14.7</v>
      </c>
      <c r="G559" s="13">
        <f t="shared" si="335"/>
        <v>-0.15277777777777773</v>
      </c>
      <c r="H559" s="13">
        <f t="shared" si="336"/>
        <v>-0.54999999999999982</v>
      </c>
      <c r="I559" s="13">
        <f t="shared" si="307"/>
        <v>6.0121498524305537</v>
      </c>
      <c r="J559" s="19" t="str">
        <f t="shared" si="308"/>
        <v>Yes</v>
      </c>
      <c r="K559" s="13">
        <f t="shared" si="309"/>
        <v>-202.43055555555549</v>
      </c>
      <c r="L559" s="13">
        <f t="shared" si="310"/>
        <v>-92.432405703124928</v>
      </c>
      <c r="M559" s="13">
        <f t="shared" si="311"/>
        <v>-377.43232328776008</v>
      </c>
      <c r="N559" s="13">
        <f t="shared" si="312"/>
        <v>0.69964136498384888</v>
      </c>
      <c r="O559" s="13">
        <f t="shared" si="313"/>
        <v>-0.69964136498384888</v>
      </c>
      <c r="P559" s="13">
        <f t="shared" si="337"/>
        <v>-416.98646896643953</v>
      </c>
      <c r="Q559" s="13">
        <f t="shared" si="314"/>
        <v>416.98646896643953</v>
      </c>
      <c r="R559" s="13">
        <f t="shared" si="315"/>
        <v>-0.37743232328776011</v>
      </c>
      <c r="S559" s="13">
        <f t="shared" si="338"/>
        <v>428.03273632755071</v>
      </c>
      <c r="T559">
        <f t="shared" si="316"/>
        <v>103.986</v>
      </c>
      <c r="U559" s="13">
        <f t="shared" si="304"/>
        <v>11.046267361111108</v>
      </c>
      <c r="V559" s="13">
        <f t="shared" si="339"/>
        <v>18085.512866512374</v>
      </c>
      <c r="W559" s="13">
        <f t="shared" si="341"/>
        <v>-1.077073688271609</v>
      </c>
      <c r="X559" s="13">
        <f t="shared" si="305"/>
        <v>1.077073688271609</v>
      </c>
      <c r="Y559">
        <f t="shared" si="317"/>
        <v>10.493953993055552</v>
      </c>
      <c r="Z559">
        <f t="shared" si="318"/>
        <v>8.9198608940972193</v>
      </c>
      <c r="AA559">
        <f t="shared" si="319"/>
        <v>8.0278748046874977</v>
      </c>
      <c r="AB559">
        <f t="shared" si="320"/>
        <v>7.626481064453122</v>
      </c>
      <c r="AC559">
        <f t="shared" si="321"/>
        <v>7.626481064453122</v>
      </c>
      <c r="AD559">
        <f t="shared" si="322"/>
        <v>6.8638329580078103</v>
      </c>
      <c r="AE559">
        <f t="shared" si="323"/>
        <v>5.8342580143066387</v>
      </c>
      <c r="AF559">
        <f t="shared" si="324"/>
        <v>5.5425451135913066</v>
      </c>
      <c r="AG559">
        <f>AG558+AF559</f>
        <v>9074.5378224303513</v>
      </c>
      <c r="AH559" s="13">
        <f>S559-AG559*-1</f>
        <v>9502.5705587579014</v>
      </c>
      <c r="AI559" s="13">
        <f t="shared" si="325"/>
        <v>3014413.548051619</v>
      </c>
      <c r="AJ559" s="13">
        <f>(R559+AH559)/1000</f>
        <v>9.5021931264346122</v>
      </c>
      <c r="AK559">
        <f t="shared" si="326"/>
        <v>3014.841580787936</v>
      </c>
      <c r="AL559" s="13">
        <f>V559-AG559</f>
        <v>9010.9750440820226</v>
      </c>
      <c r="BU559" s="13">
        <f t="shared" si="327"/>
        <v>1679.9285049171788</v>
      </c>
      <c r="BV559">
        <f t="shared" si="328"/>
        <v>6719.7140196687151</v>
      </c>
      <c r="BW559">
        <f t="shared" si="329"/>
        <v>1.5272077317428898E-4</v>
      </c>
      <c r="BX559" s="13">
        <f t="shared" si="306"/>
        <v>1671.9006301124912</v>
      </c>
      <c r="BY559">
        <f t="shared" si="330"/>
        <v>1033.2345894095195</v>
      </c>
      <c r="BZ559">
        <f t="shared" si="331"/>
        <v>4132.9383576380778</v>
      </c>
      <c r="CA559">
        <f t="shared" si="332"/>
        <v>9.3930417219047224E-5</v>
      </c>
      <c r="CB559">
        <f t="shared" si="333"/>
        <v>11786215.866952116</v>
      </c>
      <c r="CC559">
        <f t="shared" si="334"/>
        <v>19163121.524334032</v>
      </c>
    </row>
    <row r="560" spans="2:81" x14ac:dyDescent="0.25">
      <c r="B560" s="2" t="s">
        <v>37</v>
      </c>
      <c r="C560" s="2">
        <v>552</v>
      </c>
      <c r="D560" s="2">
        <v>552</v>
      </c>
      <c r="E560" s="2">
        <f t="shared" si="340"/>
        <v>3.9722222222222223</v>
      </c>
      <c r="F560" s="7">
        <v>14.3</v>
      </c>
      <c r="G560" s="13">
        <f t="shared" si="335"/>
        <v>-0.1388888888888889</v>
      </c>
      <c r="H560" s="13">
        <f t="shared" si="336"/>
        <v>-0.5</v>
      </c>
      <c r="I560" s="13">
        <f t="shared" si="307"/>
        <v>5.6894096132330247</v>
      </c>
      <c r="J560" s="19" t="str">
        <f t="shared" si="308"/>
        <v>Yes</v>
      </c>
      <c r="K560" s="13">
        <f t="shared" si="309"/>
        <v>-184.0277777777778</v>
      </c>
      <c r="L560" s="13">
        <f t="shared" si="310"/>
        <v>-74.352368164544771</v>
      </c>
      <c r="M560" s="13">
        <f t="shared" si="311"/>
        <v>-295.34412909805286</v>
      </c>
      <c r="N560" s="13">
        <f t="shared" si="312"/>
        <v>0.29763426596367137</v>
      </c>
      <c r="O560" s="13">
        <f t="shared" si="313"/>
        <v>-0.29763426596367137</v>
      </c>
      <c r="P560" s="13">
        <f t="shared" si="337"/>
        <v>-417.2841032324032</v>
      </c>
      <c r="Q560" s="13">
        <f t="shared" si="314"/>
        <v>417.2841032324032</v>
      </c>
      <c r="R560" s="13">
        <f t="shared" si="315"/>
        <v>-0.29534412909805285</v>
      </c>
      <c r="S560" s="13">
        <f t="shared" si="338"/>
        <v>427.73739219845265</v>
      </c>
      <c r="T560">
        <f t="shared" si="316"/>
        <v>103.986</v>
      </c>
      <c r="U560" s="13">
        <f t="shared" si="304"/>
        <v>10.453288966049383</v>
      </c>
      <c r="V560" s="13">
        <f t="shared" si="339"/>
        <v>18095.966155478422</v>
      </c>
      <c r="W560" s="13">
        <f t="shared" si="341"/>
        <v>-0.59297839506172423</v>
      </c>
      <c r="X560" s="13">
        <f t="shared" si="305"/>
        <v>0.59297839506172423</v>
      </c>
      <c r="Y560">
        <f t="shared" si="317"/>
        <v>9.9306245177469137</v>
      </c>
      <c r="Z560">
        <f t="shared" si="318"/>
        <v>8.4410308400848759</v>
      </c>
      <c r="AA560">
        <f t="shared" si="319"/>
        <v>7.5969277560763881</v>
      </c>
      <c r="AB560">
        <f t="shared" si="320"/>
        <v>7.2170813682725683</v>
      </c>
      <c r="AC560">
        <f t="shared" si="321"/>
        <v>7.2170813682725683</v>
      </c>
      <c r="AD560">
        <f t="shared" si="322"/>
        <v>6.4953732314453116</v>
      </c>
      <c r="AE560">
        <f t="shared" si="323"/>
        <v>5.5210672467285145</v>
      </c>
      <c r="AF560">
        <f t="shared" si="324"/>
        <v>5.2450138843920886</v>
      </c>
      <c r="AG560">
        <f>AG559+AF560</f>
        <v>9079.7828363147437</v>
      </c>
      <c r="AH560" s="13">
        <f>S560-AG560*-1</f>
        <v>9507.5202285131963</v>
      </c>
      <c r="AI560" s="13">
        <f t="shared" si="325"/>
        <v>3023921.068280132</v>
      </c>
      <c r="AJ560" s="13">
        <f>(R560+AH560)/1000</f>
        <v>9.5072248843840992</v>
      </c>
      <c r="AK560">
        <f t="shared" si="326"/>
        <v>3024.3488056723199</v>
      </c>
      <c r="AL560" s="13">
        <f>V560-AG560</f>
        <v>9016.1833191636779</v>
      </c>
      <c r="BU560" s="13">
        <f t="shared" si="327"/>
        <v>1679.9285049171788</v>
      </c>
      <c r="BV560">
        <f t="shared" si="328"/>
        <v>6719.7140196687151</v>
      </c>
      <c r="BW560">
        <f t="shared" si="329"/>
        <v>1.5272077317428898E-4</v>
      </c>
      <c r="BX560" s="13">
        <f t="shared" si="306"/>
        <v>1672.3315771611024</v>
      </c>
      <c r="BY560">
        <f t="shared" si="330"/>
        <v>1033.5009146855612</v>
      </c>
      <c r="BZ560">
        <f t="shared" si="331"/>
        <v>4134.0036587422446</v>
      </c>
      <c r="CA560">
        <f t="shared" si="332"/>
        <v>9.3954628607778286E-5</v>
      </c>
      <c r="CB560">
        <f t="shared" si="333"/>
        <v>11786215.866952116</v>
      </c>
      <c r="CC560">
        <f t="shared" si="334"/>
        <v>19158183.334577963</v>
      </c>
    </row>
    <row r="561" spans="2:81" x14ac:dyDescent="0.25">
      <c r="B561" s="2" t="s">
        <v>37</v>
      </c>
      <c r="C561" s="2">
        <v>553</v>
      </c>
      <c r="D561" s="2">
        <v>553</v>
      </c>
      <c r="E561" s="2">
        <f t="shared" si="340"/>
        <v>3.8055555555555554</v>
      </c>
      <c r="F561" s="7">
        <v>13.7</v>
      </c>
      <c r="G561" s="13">
        <f t="shared" si="335"/>
        <v>-0.1388888888888889</v>
      </c>
      <c r="H561" s="13">
        <f t="shared" si="336"/>
        <v>-0.5</v>
      </c>
      <c r="I561" s="13">
        <f t="shared" si="307"/>
        <v>5.2219927150848751</v>
      </c>
      <c r="J561" s="19" t="str">
        <f t="shared" si="308"/>
        <v>Yes</v>
      </c>
      <c r="K561" s="13">
        <f t="shared" si="309"/>
        <v>-184.0277777777778</v>
      </c>
      <c r="L561" s="13">
        <f t="shared" si="310"/>
        <v>-74.819785062692915</v>
      </c>
      <c r="M561" s="13">
        <f t="shared" si="311"/>
        <v>-284.73084871080357</v>
      </c>
      <c r="N561" s="13">
        <f t="shared" si="312"/>
        <v>0.57406544758549582</v>
      </c>
      <c r="O561" s="13">
        <f t="shared" si="313"/>
        <v>-0.57406544758549582</v>
      </c>
      <c r="P561" s="13">
        <f t="shared" si="337"/>
        <v>-417.85816867998869</v>
      </c>
      <c r="Q561" s="13">
        <f t="shared" si="314"/>
        <v>417.85816867998869</v>
      </c>
      <c r="R561" s="13">
        <f t="shared" si="315"/>
        <v>-0.28473084871080356</v>
      </c>
      <c r="S561" s="13">
        <f t="shared" si="338"/>
        <v>427.45266134974185</v>
      </c>
      <c r="T561">
        <f t="shared" si="316"/>
        <v>103.986</v>
      </c>
      <c r="U561" s="13">
        <f t="shared" si="304"/>
        <v>9.5944926697530839</v>
      </c>
      <c r="V561" s="13">
        <f t="shared" si="339"/>
        <v>18105.560648148174</v>
      </c>
      <c r="W561" s="13">
        <f t="shared" si="341"/>
        <v>-0.85879629629629939</v>
      </c>
      <c r="X561" s="13">
        <f t="shared" si="305"/>
        <v>0.85879629629629939</v>
      </c>
      <c r="Y561">
        <f t="shared" si="317"/>
        <v>9.1147680362654295</v>
      </c>
      <c r="Z561">
        <f t="shared" si="318"/>
        <v>7.7475528308256152</v>
      </c>
      <c r="AA561">
        <f t="shared" si="319"/>
        <v>6.9727975477430535</v>
      </c>
      <c r="AB561">
        <f t="shared" si="320"/>
        <v>6.6241576703559009</v>
      </c>
      <c r="AC561">
        <f t="shared" si="321"/>
        <v>6.6241576703559009</v>
      </c>
      <c r="AD561">
        <f t="shared" si="322"/>
        <v>5.961741903320311</v>
      </c>
      <c r="AE561">
        <f t="shared" si="323"/>
        <v>5.0674806178222642</v>
      </c>
      <c r="AF561">
        <f t="shared" si="324"/>
        <v>4.8141065869311506</v>
      </c>
      <c r="AG561">
        <f>AG560+AF561</f>
        <v>9084.596942901675</v>
      </c>
      <c r="AH561" s="13">
        <f>S561-AG561*-1</f>
        <v>9512.0496042514169</v>
      </c>
      <c r="AI561" s="13">
        <f t="shared" si="325"/>
        <v>3033433.1178843835</v>
      </c>
      <c r="AJ561" s="13">
        <f>(R561+AH561)/1000</f>
        <v>9.511764873402706</v>
      </c>
      <c r="AK561">
        <f t="shared" si="326"/>
        <v>3033.8605705457226</v>
      </c>
      <c r="AL561" s="13">
        <f>V561-AG561</f>
        <v>9020.9637052464986</v>
      </c>
      <c r="BU561" s="13">
        <f t="shared" si="327"/>
        <v>1679.9285049171788</v>
      </c>
      <c r="BV561">
        <f t="shared" si="328"/>
        <v>6719.7140196687151</v>
      </c>
      <c r="BW561">
        <f t="shared" si="329"/>
        <v>1.5272077317428898E-4</v>
      </c>
      <c r="BX561" s="13">
        <f t="shared" si="306"/>
        <v>1672.9557073694357</v>
      </c>
      <c r="BY561">
        <f t="shared" si="330"/>
        <v>1033.8866271543113</v>
      </c>
      <c r="BZ561">
        <f t="shared" si="331"/>
        <v>4135.5465086172453</v>
      </c>
      <c r="CA561">
        <f t="shared" si="332"/>
        <v>9.3989693377664662E-5</v>
      </c>
      <c r="CB561">
        <f t="shared" si="333"/>
        <v>11786215.866952116</v>
      </c>
      <c r="CC561">
        <f t="shared" si="334"/>
        <v>19151035.983991675</v>
      </c>
    </row>
    <row r="562" spans="2:81" x14ac:dyDescent="0.25">
      <c r="B562" s="2" t="s">
        <v>37</v>
      </c>
      <c r="C562" s="2">
        <v>554</v>
      </c>
      <c r="D562" s="2">
        <v>554</v>
      </c>
      <c r="E562" s="2">
        <f t="shared" si="340"/>
        <v>3.6944444444444446</v>
      </c>
      <c r="F562" s="7">
        <v>13.3</v>
      </c>
      <c r="G562" s="13">
        <f t="shared" si="335"/>
        <v>-8.3333333333333287E-2</v>
      </c>
      <c r="H562" s="13">
        <f t="shared" si="336"/>
        <v>-0.29999999999999982</v>
      </c>
      <c r="I562" s="13">
        <f t="shared" si="307"/>
        <v>4.9215104234182094</v>
      </c>
      <c r="J562" s="19" t="str">
        <f t="shared" si="308"/>
        <v>Yes</v>
      </c>
      <c r="K562" s="13">
        <f t="shared" si="309"/>
        <v>-110.4166666666666</v>
      </c>
      <c r="L562" s="13">
        <f t="shared" si="310"/>
        <v>-1.509156243248384</v>
      </c>
      <c r="M562" s="13">
        <f t="shared" si="311"/>
        <v>-5.5754938986676414</v>
      </c>
      <c r="N562" s="13">
        <f t="shared" si="312"/>
        <v>0.54650783943466275</v>
      </c>
      <c r="O562" s="13">
        <f t="shared" si="313"/>
        <v>-0.54650783943466275</v>
      </c>
      <c r="P562" s="13">
        <f t="shared" si="337"/>
        <v>-418.40467651942333</v>
      </c>
      <c r="Q562" s="13">
        <f t="shared" si="314"/>
        <v>418.40467651942333</v>
      </c>
      <c r="R562" s="13">
        <f t="shared" si="315"/>
        <v>-5.5754938986676411E-3</v>
      </c>
      <c r="S562" s="13">
        <f t="shared" si="338"/>
        <v>427.44708585584317</v>
      </c>
      <c r="T562">
        <f t="shared" si="316"/>
        <v>103.986</v>
      </c>
      <c r="U562" s="13">
        <f t="shared" si="304"/>
        <v>9.0424093364197535</v>
      </c>
      <c r="V562" s="13">
        <f t="shared" si="339"/>
        <v>18114.603057484594</v>
      </c>
      <c r="W562" s="13">
        <f t="shared" si="341"/>
        <v>-0.55208333333333037</v>
      </c>
      <c r="X562" s="13">
        <f t="shared" si="305"/>
        <v>0.55208333333333037</v>
      </c>
      <c r="Y562">
        <f t="shared" si="317"/>
        <v>8.5902888695987656</v>
      </c>
      <c r="Z562">
        <f t="shared" si="318"/>
        <v>7.3017455391589507</v>
      </c>
      <c r="AA562">
        <f t="shared" si="319"/>
        <v>6.5715709852430555</v>
      </c>
      <c r="AB562">
        <f t="shared" si="320"/>
        <v>6.2429924359809021</v>
      </c>
      <c r="AC562">
        <f t="shared" si="321"/>
        <v>6.2429924359809021</v>
      </c>
      <c r="AD562">
        <f t="shared" si="322"/>
        <v>5.6186931923828123</v>
      </c>
      <c r="AE562">
        <f t="shared" si="323"/>
        <v>4.7758892135253905</v>
      </c>
      <c r="AF562">
        <f t="shared" si="324"/>
        <v>4.5370947528491206</v>
      </c>
      <c r="AG562">
        <f>AG561+AF562</f>
        <v>9089.1340376545249</v>
      </c>
      <c r="AH562" s="13">
        <f>S562-AG562*-1</f>
        <v>9516.5811235103683</v>
      </c>
      <c r="AI562" s="13">
        <f t="shared" si="325"/>
        <v>3042949.6990078939</v>
      </c>
      <c r="AJ562" s="13">
        <f>(R562+AH562)/1000</f>
        <v>9.5165755480164691</v>
      </c>
      <c r="AK562">
        <f t="shared" si="326"/>
        <v>3043.3771460937392</v>
      </c>
      <c r="AL562" s="13">
        <f>V562-AG562</f>
        <v>9025.4690198300686</v>
      </c>
      <c r="BU562" s="13">
        <f t="shared" si="327"/>
        <v>1679.9285049171788</v>
      </c>
      <c r="BV562">
        <f t="shared" si="328"/>
        <v>6719.7140196687151</v>
      </c>
      <c r="BW562">
        <f t="shared" si="329"/>
        <v>1.5272077317428898E-4</v>
      </c>
      <c r="BX562" s="13">
        <f t="shared" si="306"/>
        <v>1673.3569339319358</v>
      </c>
      <c r="BY562">
        <f t="shared" si="330"/>
        <v>1034.1345851699364</v>
      </c>
      <c r="BZ562">
        <f t="shared" si="331"/>
        <v>4136.5383406797455</v>
      </c>
      <c r="CA562">
        <f t="shared" si="332"/>
        <v>9.4012235015448759E-5</v>
      </c>
      <c r="CB562">
        <f t="shared" si="333"/>
        <v>11786215.866952116</v>
      </c>
      <c r="CC562">
        <f t="shared" si="334"/>
        <v>19146444.074052822</v>
      </c>
    </row>
    <row r="563" spans="2:81" x14ac:dyDescent="0.25">
      <c r="B563" s="2" t="s">
        <v>37</v>
      </c>
      <c r="C563" s="2">
        <v>555</v>
      </c>
      <c r="D563" s="2">
        <v>555</v>
      </c>
      <c r="E563" s="2">
        <f t="shared" si="340"/>
        <v>3.6388888888888888</v>
      </c>
      <c r="F563" s="7">
        <v>13.1</v>
      </c>
      <c r="G563" s="13">
        <f t="shared" si="335"/>
        <v>-2.7777777777777925E-2</v>
      </c>
      <c r="H563" s="13">
        <f t="shared" si="336"/>
        <v>-0.10000000000000053</v>
      </c>
      <c r="I563" s="13">
        <f t="shared" si="307"/>
        <v>4.7746079697145056</v>
      </c>
      <c r="J563" s="19" t="str">
        <f t="shared" si="308"/>
        <v>Yes</v>
      </c>
      <c r="K563" s="13">
        <f t="shared" si="309"/>
        <v>-36.805555555555749</v>
      </c>
      <c r="L563" s="13">
        <f t="shared" si="310"/>
        <v>71.955052414158757</v>
      </c>
      <c r="M563" s="13">
        <f t="shared" si="311"/>
        <v>261.83644072929991</v>
      </c>
      <c r="N563" s="13">
        <f t="shared" si="312"/>
        <v>0.53174384813670716</v>
      </c>
      <c r="O563" s="13">
        <f t="shared" si="313"/>
        <v>-0.53174384813670716</v>
      </c>
      <c r="P563" s="13">
        <f t="shared" si="337"/>
        <v>-418.93642036756006</v>
      </c>
      <c r="Q563" s="13">
        <f t="shared" si="314"/>
        <v>418.93642036756006</v>
      </c>
      <c r="R563" s="13">
        <f t="shared" si="315"/>
        <v>0.2618364407292999</v>
      </c>
      <c r="S563" s="13">
        <f t="shared" si="338"/>
        <v>427.7089222965725</v>
      </c>
      <c r="T563">
        <f t="shared" si="316"/>
        <v>103.986</v>
      </c>
      <c r="U563" s="13">
        <f t="shared" si="304"/>
        <v>8.7725019290123463</v>
      </c>
      <c r="V563" s="13">
        <f t="shared" si="339"/>
        <v>18123.375559413606</v>
      </c>
      <c r="W563" s="13">
        <f t="shared" si="341"/>
        <v>-0.26990740740740726</v>
      </c>
      <c r="X563" s="13">
        <f t="shared" si="305"/>
        <v>0.26990740740740726</v>
      </c>
      <c r="Y563">
        <f t="shared" si="317"/>
        <v>8.3338768325617281</v>
      </c>
      <c r="Z563">
        <f t="shared" si="318"/>
        <v>7.0837953076774687</v>
      </c>
      <c r="AA563">
        <f t="shared" si="319"/>
        <v>6.3754157769097217</v>
      </c>
      <c r="AB563">
        <f t="shared" si="320"/>
        <v>6.0566449880642352</v>
      </c>
      <c r="AC563">
        <f t="shared" si="321"/>
        <v>6.0566449880642352</v>
      </c>
      <c r="AD563">
        <f t="shared" si="322"/>
        <v>5.4509804892578115</v>
      </c>
      <c r="AE563">
        <f t="shared" si="323"/>
        <v>4.6333334158691395</v>
      </c>
      <c r="AF563">
        <f t="shared" si="324"/>
        <v>4.4016667450756826</v>
      </c>
      <c r="AG563">
        <f>AG562+AF563</f>
        <v>9093.5357043996009</v>
      </c>
      <c r="AH563" s="13">
        <f>S563-AG563*-1</f>
        <v>9521.2446266961742</v>
      </c>
      <c r="AI563" s="13">
        <f t="shared" si="325"/>
        <v>3052470.9436345901</v>
      </c>
      <c r="AJ563" s="13">
        <f>(R563+AH563)/1000</f>
        <v>9.5215064631369035</v>
      </c>
      <c r="AK563">
        <f t="shared" si="326"/>
        <v>3052.8986525568762</v>
      </c>
      <c r="AL563" s="13">
        <f>V563-AG563</f>
        <v>9029.8398550140046</v>
      </c>
      <c r="BU563" s="13">
        <f t="shared" si="327"/>
        <v>1679.9285049171788</v>
      </c>
      <c r="BV563">
        <f t="shared" si="328"/>
        <v>6719.7140196687151</v>
      </c>
      <c r="BW563">
        <f t="shared" si="329"/>
        <v>1.5272077317428898E-4</v>
      </c>
      <c r="BX563" s="13">
        <f t="shared" si="306"/>
        <v>1673.5530891402691</v>
      </c>
      <c r="BY563">
        <f t="shared" si="330"/>
        <v>1034.2558090886862</v>
      </c>
      <c r="BZ563">
        <f t="shared" si="331"/>
        <v>4137.0232363547448</v>
      </c>
      <c r="CA563">
        <f t="shared" si="332"/>
        <v>9.402325537169874E-5</v>
      </c>
      <c r="CB563">
        <f t="shared" si="333"/>
        <v>11786215.866952116</v>
      </c>
      <c r="CC563">
        <f t="shared" si="334"/>
        <v>19144199.941643428</v>
      </c>
    </row>
    <row r="564" spans="2:81" x14ac:dyDescent="0.25">
      <c r="B564" s="2" t="s">
        <v>37</v>
      </c>
      <c r="C564" s="2">
        <v>556</v>
      </c>
      <c r="D564" s="2">
        <v>556</v>
      </c>
      <c r="E564" s="2">
        <f t="shared" si="340"/>
        <v>3.6388888888888888</v>
      </c>
      <c r="F564" s="7">
        <v>13.1</v>
      </c>
      <c r="G564" s="13">
        <f t="shared" si="335"/>
        <v>2.7777777777777925E-2</v>
      </c>
      <c r="H564" s="13">
        <f t="shared" si="336"/>
        <v>0.10000000000000053</v>
      </c>
      <c r="I564" s="13">
        <f t="shared" si="307"/>
        <v>4.7746079697145056</v>
      </c>
      <c r="J564" s="19" t="str">
        <f t="shared" si="308"/>
        <v>No</v>
      </c>
      <c r="K564" s="13">
        <f t="shared" si="309"/>
        <v>36.805555555555749</v>
      </c>
      <c r="L564" s="13">
        <f t="shared" si="310"/>
        <v>145.56616352527027</v>
      </c>
      <c r="M564" s="13">
        <f t="shared" si="311"/>
        <v>529.69909505028897</v>
      </c>
      <c r="N564" s="13">
        <f t="shared" si="312"/>
        <v>0.529699095050289</v>
      </c>
      <c r="O564" s="13">
        <f t="shared" si="313"/>
        <v>-0.529699095050289</v>
      </c>
      <c r="P564" s="13">
        <f t="shared" si="337"/>
        <v>-419.46611946261032</v>
      </c>
      <c r="Q564" s="13">
        <f t="shared" si="314"/>
        <v>419.46611946261032</v>
      </c>
      <c r="R564" s="13">
        <f t="shared" si="315"/>
        <v>0.529699095050289</v>
      </c>
      <c r="S564" s="13">
        <f t="shared" si="338"/>
        <v>428.23862139162276</v>
      </c>
      <c r="T564">
        <f t="shared" si="316"/>
        <v>103.986</v>
      </c>
      <c r="U564" s="13">
        <f t="shared" si="304"/>
        <v>8.7725019290123463</v>
      </c>
      <c r="V564" s="13">
        <f t="shared" si="339"/>
        <v>18132.148061342617</v>
      </c>
      <c r="W564" s="13">
        <f t="shared" si="341"/>
        <v>0</v>
      </c>
      <c r="X564" s="13">
        <f t="shared" si="305"/>
        <v>0</v>
      </c>
      <c r="Y564">
        <f t="shared" si="317"/>
        <v>8.3338768325617281</v>
      </c>
      <c r="Z564">
        <f t="shared" si="318"/>
        <v>7.0837953076774687</v>
      </c>
      <c r="AA564">
        <f t="shared" si="319"/>
        <v>6.3754157769097217</v>
      </c>
      <c r="AB564">
        <f t="shared" si="320"/>
        <v>6.0566449880642352</v>
      </c>
      <c r="AC564">
        <f t="shared" si="321"/>
        <v>6.0566449880642352</v>
      </c>
      <c r="AD564">
        <f t="shared" si="322"/>
        <v>5.4509804892578115</v>
      </c>
      <c r="AE564">
        <f t="shared" si="323"/>
        <v>4.6333334158691395</v>
      </c>
      <c r="AF564">
        <f t="shared" si="324"/>
        <v>4.4016667450756826</v>
      </c>
      <c r="AG564">
        <f>AG563+AF564</f>
        <v>9097.9373711446769</v>
      </c>
      <c r="AH564" s="13">
        <f>S564-AG564*-1</f>
        <v>9526.1759925363003</v>
      </c>
      <c r="AI564" s="13">
        <f t="shared" si="325"/>
        <v>3061997.1196271265</v>
      </c>
      <c r="AJ564" s="13">
        <f>(R564+AH564)/1000</f>
        <v>9.5267056916313511</v>
      </c>
      <c r="AK564">
        <f t="shared" si="326"/>
        <v>3062.4253582485076</v>
      </c>
      <c r="AL564" s="13">
        <f>V564-AG564</f>
        <v>9034.2106901979405</v>
      </c>
      <c r="BU564" s="13">
        <f t="shared" si="327"/>
        <v>1679.9285049171788</v>
      </c>
      <c r="BV564">
        <f t="shared" si="328"/>
        <v>6719.7140196687151</v>
      </c>
      <c r="BW564">
        <f t="shared" si="329"/>
        <v>1.5272077317428898E-4</v>
      </c>
      <c r="BX564" s="13">
        <f t="shared" si="306"/>
        <v>1673.5530891402691</v>
      </c>
      <c r="BY564">
        <f t="shared" si="330"/>
        <v>1034.2558090886862</v>
      </c>
      <c r="BZ564">
        <f t="shared" si="331"/>
        <v>4137.0232363547448</v>
      </c>
      <c r="CA564">
        <f t="shared" si="332"/>
        <v>9.402325537169874E-5</v>
      </c>
      <c r="CB564">
        <f t="shared" si="333"/>
        <v>11786215.866952116</v>
      </c>
      <c r="CC564">
        <f t="shared" si="334"/>
        <v>19144199.941643428</v>
      </c>
    </row>
    <row r="565" spans="2:81" x14ac:dyDescent="0.25">
      <c r="B565" s="2" t="s">
        <v>37</v>
      </c>
      <c r="C565" s="2">
        <v>557</v>
      </c>
      <c r="D565" s="2">
        <v>557</v>
      </c>
      <c r="E565" s="2">
        <f t="shared" si="340"/>
        <v>3.6944444444444446</v>
      </c>
      <c r="F565" s="7">
        <v>13.3</v>
      </c>
      <c r="G565" s="13">
        <f t="shared" si="335"/>
        <v>9.7222222222222363E-2</v>
      </c>
      <c r="H565" s="13">
        <f t="shared" si="336"/>
        <v>0.35000000000000053</v>
      </c>
      <c r="I565" s="13">
        <f t="shared" si="307"/>
        <v>4.9215104234182094</v>
      </c>
      <c r="J565" s="19" t="str">
        <f t="shared" si="308"/>
        <v>No</v>
      </c>
      <c r="K565" s="13">
        <f t="shared" si="309"/>
        <v>128.81944444444463</v>
      </c>
      <c r="L565" s="13">
        <f t="shared" si="310"/>
        <v>237.72695486786284</v>
      </c>
      <c r="M565" s="13">
        <f t="shared" si="311"/>
        <v>878.26902770627112</v>
      </c>
      <c r="N565" s="13">
        <f t="shared" si="312"/>
        <v>0.60836162029886387</v>
      </c>
      <c r="O565" s="13">
        <f t="shared" si="313"/>
        <v>-0.60836162029886387</v>
      </c>
      <c r="P565" s="13">
        <f t="shared" si="337"/>
        <v>-420.07448108290919</v>
      </c>
      <c r="Q565" s="13">
        <f t="shared" si="314"/>
        <v>420.07448108290919</v>
      </c>
      <c r="R565" s="13">
        <f t="shared" si="315"/>
        <v>0.87826902770627113</v>
      </c>
      <c r="S565" s="13">
        <f t="shared" si="338"/>
        <v>429.11689041932902</v>
      </c>
      <c r="T565">
        <f t="shared" si="316"/>
        <v>103.986</v>
      </c>
      <c r="U565" s="13">
        <f t="shared" si="304"/>
        <v>9.0424093364197535</v>
      </c>
      <c r="V565" s="13">
        <f t="shared" si="339"/>
        <v>18141.190470679037</v>
      </c>
      <c r="W565" s="13">
        <f t="shared" si="341"/>
        <v>0.26990740740740726</v>
      </c>
      <c r="X565" s="13">
        <f t="shared" si="305"/>
        <v>0</v>
      </c>
      <c r="Y565">
        <f t="shared" si="317"/>
        <v>8.5902888695987656</v>
      </c>
      <c r="Z565">
        <f t="shared" si="318"/>
        <v>7.3017455391589507</v>
      </c>
      <c r="AA565">
        <f t="shared" si="319"/>
        <v>6.5715709852430555</v>
      </c>
      <c r="AB565">
        <f t="shared" si="320"/>
        <v>6.2429924359809021</v>
      </c>
      <c r="AC565">
        <f t="shared" si="321"/>
        <v>6.2429924359809021</v>
      </c>
      <c r="AD565">
        <f t="shared" si="322"/>
        <v>5.6186931923828123</v>
      </c>
      <c r="AE565">
        <f t="shared" si="323"/>
        <v>4.7758892135253905</v>
      </c>
      <c r="AF565">
        <f t="shared" si="324"/>
        <v>4.5370947528491206</v>
      </c>
      <c r="AG565">
        <f>AG564+AF565</f>
        <v>9102.4744658975269</v>
      </c>
      <c r="AH565" s="13">
        <f>S565-AG565*-1</f>
        <v>9531.591356316856</v>
      </c>
      <c r="AI565" s="13">
        <f t="shared" si="325"/>
        <v>3071528.7109834435</v>
      </c>
      <c r="AJ565" s="13">
        <f>(R565+AH565)/1000</f>
        <v>9.5324696253445627</v>
      </c>
      <c r="AK565">
        <f t="shared" si="326"/>
        <v>3071.9578278738522</v>
      </c>
      <c r="AL565" s="13">
        <f>V565-AG565</f>
        <v>9038.7160047815105</v>
      </c>
      <c r="BU565" s="13">
        <f t="shared" si="327"/>
        <v>1679.9285049171788</v>
      </c>
      <c r="BV565">
        <f t="shared" si="328"/>
        <v>6719.7140196687151</v>
      </c>
      <c r="BW565">
        <f t="shared" si="329"/>
        <v>1.5272077317428898E-4</v>
      </c>
      <c r="BX565" s="13">
        <f t="shared" si="306"/>
        <v>1673.3569339319358</v>
      </c>
      <c r="BY565">
        <f t="shared" si="330"/>
        <v>1034.1345851699364</v>
      </c>
      <c r="BZ565">
        <f t="shared" si="331"/>
        <v>4136.5383406797455</v>
      </c>
      <c r="CA565">
        <f t="shared" si="332"/>
        <v>9.4012235015448759E-5</v>
      </c>
      <c r="CB565">
        <f t="shared" si="333"/>
        <v>11786215.866952116</v>
      </c>
      <c r="CC565">
        <f t="shared" si="334"/>
        <v>19146444.074052822</v>
      </c>
    </row>
    <row r="566" spans="2:81" x14ac:dyDescent="0.25">
      <c r="B566" s="2" t="s">
        <v>37</v>
      </c>
      <c r="C566" s="2">
        <v>558</v>
      </c>
      <c r="D566" s="2">
        <v>558</v>
      </c>
      <c r="E566" s="2">
        <f t="shared" si="340"/>
        <v>3.8333333333333335</v>
      </c>
      <c r="F566" s="7">
        <v>13.8</v>
      </c>
      <c r="G566" s="13">
        <f t="shared" si="335"/>
        <v>0.16666666666666657</v>
      </c>
      <c r="H566" s="13">
        <f t="shared" si="336"/>
        <v>0.59999999999999964</v>
      </c>
      <c r="I566" s="13">
        <f t="shared" si="307"/>
        <v>5.2985044097222218</v>
      </c>
      <c r="J566" s="19" t="str">
        <f t="shared" si="308"/>
        <v>No</v>
      </c>
      <c r="K566" s="13">
        <f t="shared" si="309"/>
        <v>220.8333333333332</v>
      </c>
      <c r="L566" s="13">
        <f t="shared" si="310"/>
        <v>330.11783774305542</v>
      </c>
      <c r="M566" s="13">
        <f t="shared" si="311"/>
        <v>1265.4517113483791</v>
      </c>
      <c r="N566" s="13">
        <f t="shared" si="312"/>
        <v>0.57279160332368773</v>
      </c>
      <c r="O566" s="13">
        <f t="shared" si="313"/>
        <v>-0.57279160332368773</v>
      </c>
      <c r="P566" s="13">
        <f t="shared" si="337"/>
        <v>-420.6472726862329</v>
      </c>
      <c r="Q566" s="13">
        <f t="shared" si="314"/>
        <v>420.6472726862329</v>
      </c>
      <c r="R566" s="13">
        <f t="shared" si="315"/>
        <v>1.2654517113483792</v>
      </c>
      <c r="S566" s="13">
        <f t="shared" si="338"/>
        <v>430.38234213067739</v>
      </c>
      <c r="T566">
        <f t="shared" si="316"/>
        <v>103.986</v>
      </c>
      <c r="U566" s="13">
        <f t="shared" si="304"/>
        <v>9.735069444444445</v>
      </c>
      <c r="V566" s="13">
        <f t="shared" si="339"/>
        <v>18150.92554012348</v>
      </c>
      <c r="W566" s="13">
        <f t="shared" si="341"/>
        <v>0.69266010802469147</v>
      </c>
      <c r="X566" s="13">
        <f t="shared" si="305"/>
        <v>0</v>
      </c>
      <c r="Y566">
        <f t="shared" si="317"/>
        <v>9.2483159722222226</v>
      </c>
      <c r="Z566">
        <f t="shared" si="318"/>
        <v>7.861068576388889</v>
      </c>
      <c r="AA566">
        <f t="shared" si="319"/>
        <v>7.07496171875</v>
      </c>
      <c r="AB566">
        <f t="shared" si="320"/>
        <v>6.7212136328124998</v>
      </c>
      <c r="AC566">
        <f t="shared" si="321"/>
        <v>6.7212136328124998</v>
      </c>
      <c r="AD566">
        <f t="shared" si="322"/>
        <v>6.0490922695312497</v>
      </c>
      <c r="AE566">
        <f t="shared" si="323"/>
        <v>5.1417284291015619</v>
      </c>
      <c r="AF566">
        <f t="shared" si="324"/>
        <v>4.8846420076464838</v>
      </c>
      <c r="AG566">
        <f>AG565+AF566</f>
        <v>9107.359107905173</v>
      </c>
      <c r="AH566" s="13">
        <f>S566-AG566*-1</f>
        <v>9537.74145003585</v>
      </c>
      <c r="AI566" s="13">
        <f t="shared" si="325"/>
        <v>3081066.4524334795</v>
      </c>
      <c r="AJ566" s="13">
        <f>(R566+AH566)/1000</f>
        <v>9.5390069017471983</v>
      </c>
      <c r="AK566">
        <f t="shared" si="326"/>
        <v>3081.4968347755994</v>
      </c>
      <c r="AL566" s="13">
        <f>V566-AG566</f>
        <v>9043.5664322183075</v>
      </c>
      <c r="BU566" s="13">
        <f t="shared" si="327"/>
        <v>1679.9285049171788</v>
      </c>
      <c r="BV566">
        <f t="shared" si="328"/>
        <v>6719.7140196687151</v>
      </c>
      <c r="BW566">
        <f t="shared" si="329"/>
        <v>1.5272077317428898E-4</v>
      </c>
      <c r="BX566" s="13">
        <f t="shared" si="306"/>
        <v>1672.8535431984287</v>
      </c>
      <c r="BY566">
        <f t="shared" si="330"/>
        <v>1033.8234896966289</v>
      </c>
      <c r="BZ566">
        <f t="shared" si="331"/>
        <v>4135.2939587865158</v>
      </c>
      <c r="CA566">
        <f t="shared" si="332"/>
        <v>9.3983953608784451E-5</v>
      </c>
      <c r="CB566">
        <f t="shared" si="333"/>
        <v>11786215.866952116</v>
      </c>
      <c r="CC566">
        <f t="shared" si="334"/>
        <v>19152205.572162252</v>
      </c>
    </row>
    <row r="567" spans="2:81" x14ac:dyDescent="0.25">
      <c r="B567" s="2" t="s">
        <v>37</v>
      </c>
      <c r="C567" s="2">
        <v>559</v>
      </c>
      <c r="D567" s="2">
        <v>559</v>
      </c>
      <c r="E567" s="2">
        <f t="shared" si="340"/>
        <v>4.0277777777777777</v>
      </c>
      <c r="F567" s="7">
        <v>14.5</v>
      </c>
      <c r="G567" s="13">
        <f t="shared" si="335"/>
        <v>0.37499999999999989</v>
      </c>
      <c r="H567" s="13">
        <f t="shared" si="336"/>
        <v>1.3499999999999996</v>
      </c>
      <c r="I567" s="13">
        <f t="shared" si="307"/>
        <v>5.8496668354552463</v>
      </c>
      <c r="J567" s="19" t="str">
        <f t="shared" si="308"/>
        <v>No</v>
      </c>
      <c r="K567" s="13">
        <f t="shared" si="309"/>
        <v>496.87499999999983</v>
      </c>
      <c r="L567" s="13">
        <f t="shared" si="310"/>
        <v>606.71066683545507</v>
      </c>
      <c r="M567" s="13">
        <f t="shared" si="311"/>
        <v>2443.6957414205831</v>
      </c>
      <c r="N567" s="13">
        <f t="shared" si="312"/>
        <v>1.4310317753712005</v>
      </c>
      <c r="O567" s="13">
        <f t="shared" si="313"/>
        <v>-1.4310317753712005</v>
      </c>
      <c r="P567" s="13">
        <f t="shared" si="337"/>
        <v>-422.07830446160409</v>
      </c>
      <c r="Q567" s="13">
        <f t="shared" si="314"/>
        <v>422.07830446160409</v>
      </c>
      <c r="R567" s="13">
        <f t="shared" si="315"/>
        <v>2.4436957414205831</v>
      </c>
      <c r="S567" s="13">
        <f t="shared" si="338"/>
        <v>432.82603787209797</v>
      </c>
      <c r="T567">
        <f t="shared" si="316"/>
        <v>103.986</v>
      </c>
      <c r="U567" s="13">
        <f t="shared" si="304"/>
        <v>10.747733410493828</v>
      </c>
      <c r="V567" s="13">
        <f t="shared" si="339"/>
        <v>18161.673273533976</v>
      </c>
      <c r="W567" s="13">
        <f t="shared" si="341"/>
        <v>1.0126639660493826</v>
      </c>
      <c r="X567" s="13">
        <f t="shared" si="305"/>
        <v>0</v>
      </c>
      <c r="Y567">
        <f t="shared" si="317"/>
        <v>10.210346739969136</v>
      </c>
      <c r="Z567">
        <f t="shared" si="318"/>
        <v>8.6787947289737648</v>
      </c>
      <c r="AA567">
        <f t="shared" si="319"/>
        <v>7.8109152560763881</v>
      </c>
      <c r="AB567">
        <f t="shared" si="320"/>
        <v>7.4203694932725686</v>
      </c>
      <c r="AC567">
        <f t="shared" si="321"/>
        <v>7.4203694932725686</v>
      </c>
      <c r="AD567">
        <f t="shared" si="322"/>
        <v>6.6783325439453121</v>
      </c>
      <c r="AE567">
        <f t="shared" si="323"/>
        <v>5.6765826623535149</v>
      </c>
      <c r="AF567">
        <f t="shared" si="324"/>
        <v>5.3927535292358391</v>
      </c>
      <c r="AG567">
        <f>AG566+AF567</f>
        <v>9112.7518614344081</v>
      </c>
      <c r="AH567" s="13">
        <f>S567-AG567*-1</f>
        <v>9545.5778993065069</v>
      </c>
      <c r="AI567" s="13">
        <f t="shared" si="325"/>
        <v>3090612.030332786</v>
      </c>
      <c r="AJ567" s="13">
        <f>(R567+AH567)/1000</f>
        <v>9.5480215950479277</v>
      </c>
      <c r="AK567">
        <f t="shared" si="326"/>
        <v>3091.0448563706473</v>
      </c>
      <c r="AL567" s="13">
        <f>V567-AG567</f>
        <v>9048.9214120995675</v>
      </c>
      <c r="BU567" s="13">
        <f t="shared" si="327"/>
        <v>1679.9285049171788</v>
      </c>
      <c r="BV567">
        <f t="shared" si="328"/>
        <v>6719.7140196687151</v>
      </c>
      <c r="BW567">
        <f t="shared" si="329"/>
        <v>1.5272077317428898E-4</v>
      </c>
      <c r="BX567" s="13">
        <f t="shared" si="306"/>
        <v>1672.1175896611023</v>
      </c>
      <c r="BY567">
        <f t="shared" si="330"/>
        <v>1033.3686704105612</v>
      </c>
      <c r="BZ567">
        <f t="shared" si="331"/>
        <v>4133.4746816422448</v>
      </c>
      <c r="CA567">
        <f t="shared" si="332"/>
        <v>9.3942606400960115E-5</v>
      </c>
      <c r="CB567">
        <f t="shared" si="333"/>
        <v>11786215.866952116</v>
      </c>
      <c r="CC567">
        <f t="shared" si="334"/>
        <v>19160635.083056454</v>
      </c>
    </row>
    <row r="568" spans="2:81" x14ac:dyDescent="0.25">
      <c r="B568" s="2" t="s">
        <v>37</v>
      </c>
      <c r="C568" s="2">
        <v>560</v>
      </c>
      <c r="D568" s="2">
        <v>560</v>
      </c>
      <c r="E568" s="2">
        <f t="shared" si="340"/>
        <v>4.583333333333333</v>
      </c>
      <c r="F568" s="7">
        <v>16.5</v>
      </c>
      <c r="G568" s="13">
        <f t="shared" si="335"/>
        <v>0.34722222222222221</v>
      </c>
      <c r="H568" s="13">
        <f t="shared" si="336"/>
        <v>1.25</v>
      </c>
      <c r="I568" s="13">
        <f t="shared" si="307"/>
        <v>7.5746577690972208</v>
      </c>
      <c r="J568" s="19" t="str">
        <f t="shared" si="308"/>
        <v>No</v>
      </c>
      <c r="K568" s="13">
        <f t="shared" si="309"/>
        <v>460.0694444444444</v>
      </c>
      <c r="L568" s="13">
        <f t="shared" si="310"/>
        <v>571.63010221354159</v>
      </c>
      <c r="M568" s="13">
        <f t="shared" si="311"/>
        <v>2619.9713018120656</v>
      </c>
      <c r="N568" s="13">
        <f t="shared" si="312"/>
        <v>-0.54939598213854968</v>
      </c>
      <c r="O568" s="13">
        <f t="shared" si="313"/>
        <v>0.54939598213854968</v>
      </c>
      <c r="P568" s="13">
        <f t="shared" si="337"/>
        <v>-421.52890847946554</v>
      </c>
      <c r="Q568" s="13">
        <f t="shared" si="314"/>
        <v>421.52890847946554</v>
      </c>
      <c r="R568" s="13">
        <f t="shared" si="315"/>
        <v>2.6199713018120656</v>
      </c>
      <c r="S568" s="13">
        <f t="shared" si="338"/>
        <v>435.44600917391006</v>
      </c>
      <c r="T568">
        <f t="shared" si="316"/>
        <v>103.986</v>
      </c>
      <c r="U568" s="13">
        <f t="shared" si="304"/>
        <v>13.917100694444443</v>
      </c>
      <c r="V568" s="13">
        <f t="shared" si="339"/>
        <v>18175.590374228421</v>
      </c>
      <c r="W568" s="13">
        <f t="shared" si="341"/>
        <v>3.1693672839506153</v>
      </c>
      <c r="X568" s="13">
        <f t="shared" si="305"/>
        <v>0</v>
      </c>
      <c r="Y568">
        <f t="shared" si="317"/>
        <v>13.22124565972222</v>
      </c>
      <c r="Z568">
        <f t="shared" si="318"/>
        <v>11.238058810763887</v>
      </c>
      <c r="AA568">
        <f t="shared" si="319"/>
        <v>10.114252929687499</v>
      </c>
      <c r="AB568">
        <f t="shared" si="320"/>
        <v>9.6085402832031228</v>
      </c>
      <c r="AC568">
        <f t="shared" si="321"/>
        <v>9.6085402832031228</v>
      </c>
      <c r="AD568">
        <f t="shared" si="322"/>
        <v>8.6476862548828102</v>
      </c>
      <c r="AE568">
        <f t="shared" si="323"/>
        <v>7.3505333166503881</v>
      </c>
      <c r="AF568">
        <f t="shared" si="324"/>
        <v>6.9830066508178685</v>
      </c>
      <c r="AG568">
        <f>AG567+AF568</f>
        <v>9119.7348680852265</v>
      </c>
      <c r="AH568" s="13">
        <f>S568-AG568*-1</f>
        <v>9555.1808772591357</v>
      </c>
      <c r="AI568" s="13">
        <f t="shared" si="325"/>
        <v>3100167.211210045</v>
      </c>
      <c r="AJ568" s="13">
        <f>(R568+AH568)/1000</f>
        <v>9.557800848560948</v>
      </c>
      <c r="AK568">
        <f t="shared" si="326"/>
        <v>3100.6026572192081</v>
      </c>
      <c r="AL568" s="13">
        <f>V568-AG568</f>
        <v>9055.8555061431944</v>
      </c>
      <c r="BU568" s="13">
        <f t="shared" si="327"/>
        <v>1679.9285049171788</v>
      </c>
      <c r="BV568">
        <f t="shared" si="328"/>
        <v>6719.7140196687151</v>
      </c>
      <c r="BW568">
        <f t="shared" si="329"/>
        <v>1.5272077317428898E-4</v>
      </c>
      <c r="BX568" s="13">
        <f t="shared" si="306"/>
        <v>1669.8142519874912</v>
      </c>
      <c r="BY568">
        <f t="shared" si="330"/>
        <v>1031.9452077282695</v>
      </c>
      <c r="BZ568">
        <f t="shared" si="331"/>
        <v>4127.7808309130778</v>
      </c>
      <c r="CA568">
        <f t="shared" si="332"/>
        <v>9.3813200702569952E-5</v>
      </c>
      <c r="CB568">
        <f t="shared" si="333"/>
        <v>11786215.866952116</v>
      </c>
      <c r="CC568">
        <f t="shared" si="334"/>
        <v>19187065.215979677</v>
      </c>
    </row>
    <row r="569" spans="2:81" x14ac:dyDescent="0.25">
      <c r="B569" s="2" t="s">
        <v>37</v>
      </c>
      <c r="C569" s="2">
        <v>561</v>
      </c>
      <c r="D569" s="2">
        <v>561</v>
      </c>
      <c r="E569" s="2">
        <f t="shared" si="340"/>
        <v>4.7222222222222223</v>
      </c>
      <c r="F569" s="7">
        <v>17</v>
      </c>
      <c r="G569" s="13">
        <f t="shared" si="335"/>
        <v>6.9444444444444448E-2</v>
      </c>
      <c r="H569" s="13">
        <f t="shared" si="336"/>
        <v>0.25</v>
      </c>
      <c r="I569" s="13">
        <f t="shared" si="307"/>
        <v>8.0406835455246899</v>
      </c>
      <c r="J569" s="19" t="str">
        <f t="shared" si="308"/>
        <v>No</v>
      </c>
      <c r="K569" s="13">
        <f t="shared" si="309"/>
        <v>92.0138888888889</v>
      </c>
      <c r="L569" s="13">
        <f t="shared" si="310"/>
        <v>204.0405724344136</v>
      </c>
      <c r="M569" s="13">
        <f t="shared" si="311"/>
        <v>963.52492538473098</v>
      </c>
      <c r="N569" s="13">
        <f t="shared" si="312"/>
        <v>0.10728457044645878</v>
      </c>
      <c r="O569" s="13">
        <f t="shared" si="313"/>
        <v>-0.10728457044645878</v>
      </c>
      <c r="P569" s="13">
        <f t="shared" si="337"/>
        <v>-421.63619304991198</v>
      </c>
      <c r="Q569" s="13">
        <f t="shared" si="314"/>
        <v>421.63619304991198</v>
      </c>
      <c r="R569" s="13">
        <f t="shared" si="315"/>
        <v>0.963524925384731</v>
      </c>
      <c r="S569" s="13">
        <f t="shared" si="338"/>
        <v>436.40953409929477</v>
      </c>
      <c r="T569">
        <f t="shared" si="316"/>
        <v>103.986</v>
      </c>
      <c r="U569" s="13">
        <f t="shared" si="304"/>
        <v>14.773341049382715</v>
      </c>
      <c r="V569" s="13">
        <f t="shared" si="339"/>
        <v>18190.363715277803</v>
      </c>
      <c r="W569" s="13">
        <f t="shared" si="341"/>
        <v>0.85624035493827222</v>
      </c>
      <c r="X569" s="13">
        <f t="shared" si="305"/>
        <v>0</v>
      </c>
      <c r="Y569">
        <f t="shared" si="317"/>
        <v>14.034673996913579</v>
      </c>
      <c r="Z569">
        <f t="shared" si="318"/>
        <v>11.929472897376542</v>
      </c>
      <c r="AA569">
        <f t="shared" si="319"/>
        <v>10.736525607638887</v>
      </c>
      <c r="AB569">
        <f t="shared" si="320"/>
        <v>10.199699327256942</v>
      </c>
      <c r="AC569">
        <f t="shared" si="321"/>
        <v>10.199699327256942</v>
      </c>
      <c r="AD569">
        <f t="shared" si="322"/>
        <v>9.1797293945312486</v>
      </c>
      <c r="AE569">
        <f t="shared" si="323"/>
        <v>7.8027699853515609</v>
      </c>
      <c r="AF569">
        <f t="shared" si="324"/>
        <v>7.4126314860839821</v>
      </c>
      <c r="AG569">
        <f>AG568+AF569</f>
        <v>9127.1474995713106</v>
      </c>
      <c r="AH569" s="13">
        <f>S569-AG569*-1</f>
        <v>9563.557033670606</v>
      </c>
      <c r="AI569" s="13">
        <f t="shared" si="325"/>
        <v>3109730.7682437156</v>
      </c>
      <c r="AJ569" s="13">
        <f>(R569+AH569)/1000</f>
        <v>9.5645205585959907</v>
      </c>
      <c r="AK569">
        <f t="shared" si="326"/>
        <v>3110.1671777778042</v>
      </c>
      <c r="AL569" s="13">
        <f>V569-AG569</f>
        <v>9063.2162157064922</v>
      </c>
      <c r="BU569" s="13">
        <f t="shared" si="327"/>
        <v>1679.9285049171788</v>
      </c>
      <c r="BV569">
        <f t="shared" si="328"/>
        <v>6719.7140196687151</v>
      </c>
      <c r="BW569">
        <f t="shared" si="329"/>
        <v>1.5272077317428898E-4</v>
      </c>
      <c r="BX569" s="13">
        <f t="shared" si="306"/>
        <v>1669.1919793095399</v>
      </c>
      <c r="BY569">
        <f t="shared" si="330"/>
        <v>1031.5606432132956</v>
      </c>
      <c r="BZ569">
        <f t="shared" si="331"/>
        <v>4126.2425728531825</v>
      </c>
      <c r="CA569">
        <f t="shared" si="332"/>
        <v>9.3778240292117783E-5</v>
      </c>
      <c r="CB569">
        <f t="shared" si="333"/>
        <v>11786215.866952116</v>
      </c>
      <c r="CC569">
        <f t="shared" si="334"/>
        <v>19194218.129845768</v>
      </c>
    </row>
    <row r="570" spans="2:81" x14ac:dyDescent="0.25">
      <c r="B570" s="2" t="s">
        <v>37</v>
      </c>
      <c r="C570" s="2">
        <v>562</v>
      </c>
      <c r="D570" s="2">
        <v>562</v>
      </c>
      <c r="E570" s="2">
        <f t="shared" si="340"/>
        <v>4.7222222222222223</v>
      </c>
      <c r="F570" s="7">
        <v>17</v>
      </c>
      <c r="G570" s="13">
        <f t="shared" si="335"/>
        <v>0</v>
      </c>
      <c r="H570" s="13">
        <f t="shared" si="336"/>
        <v>0</v>
      </c>
      <c r="I570" s="13">
        <f t="shared" si="307"/>
        <v>8.0406835455246899</v>
      </c>
      <c r="J570" s="19" t="str">
        <f t="shared" si="308"/>
        <v>No</v>
      </c>
      <c r="K570" s="13">
        <f t="shared" si="309"/>
        <v>0</v>
      </c>
      <c r="L570" s="13">
        <f t="shared" si="310"/>
        <v>112.02668354552469</v>
      </c>
      <c r="M570" s="13">
        <f t="shared" si="311"/>
        <v>529.01489452053329</v>
      </c>
      <c r="N570" s="13">
        <f t="shared" si="312"/>
        <v>0.5290148945205333</v>
      </c>
      <c r="O570" s="13">
        <f t="shared" si="313"/>
        <v>-0.5290148945205333</v>
      </c>
      <c r="P570" s="13">
        <f t="shared" si="337"/>
        <v>-422.1652079444325</v>
      </c>
      <c r="Q570" s="13">
        <f t="shared" si="314"/>
        <v>422.1652079444325</v>
      </c>
      <c r="R570" s="13">
        <f t="shared" si="315"/>
        <v>0.5290148945205333</v>
      </c>
      <c r="S570" s="13">
        <f t="shared" si="338"/>
        <v>436.93854899381529</v>
      </c>
      <c r="T570">
        <f t="shared" si="316"/>
        <v>103.986</v>
      </c>
      <c r="U570" s="13">
        <f t="shared" si="304"/>
        <v>14.773341049382715</v>
      </c>
      <c r="V570" s="13">
        <f t="shared" si="339"/>
        <v>18205.137056327185</v>
      </c>
      <c r="W570" s="13">
        <f t="shared" si="341"/>
        <v>0</v>
      </c>
      <c r="X570" s="13">
        <f t="shared" si="305"/>
        <v>0</v>
      </c>
      <c r="Y570">
        <f t="shared" si="317"/>
        <v>14.034673996913579</v>
      </c>
      <c r="Z570">
        <f t="shared" si="318"/>
        <v>11.929472897376542</v>
      </c>
      <c r="AA570">
        <f t="shared" si="319"/>
        <v>10.736525607638887</v>
      </c>
      <c r="AB570">
        <f t="shared" si="320"/>
        <v>10.199699327256942</v>
      </c>
      <c r="AC570">
        <f t="shared" si="321"/>
        <v>10.199699327256942</v>
      </c>
      <c r="AD570">
        <f t="shared" si="322"/>
        <v>9.1797293945312486</v>
      </c>
      <c r="AE570">
        <f t="shared" si="323"/>
        <v>7.8027699853515609</v>
      </c>
      <c r="AF570">
        <f t="shared" si="324"/>
        <v>7.4126314860839821</v>
      </c>
      <c r="AG570">
        <f>AG569+AF570</f>
        <v>9134.5601310573948</v>
      </c>
      <c r="AH570" s="13">
        <f>S570-AG570*-1</f>
        <v>9571.4986800512106</v>
      </c>
      <c r="AI570" s="13">
        <f t="shared" si="325"/>
        <v>3119302.266923767</v>
      </c>
      <c r="AJ570" s="13">
        <f>(R570+AH570)/1000</f>
        <v>9.5720276949457315</v>
      </c>
      <c r="AK570">
        <f t="shared" si="326"/>
        <v>3119.7392054727497</v>
      </c>
      <c r="AL570" s="13">
        <f>V570-AG570</f>
        <v>9070.5769252697901</v>
      </c>
      <c r="BU570" s="13">
        <f t="shared" si="327"/>
        <v>1679.9285049171788</v>
      </c>
      <c r="BV570">
        <f t="shared" si="328"/>
        <v>6719.7140196687151</v>
      </c>
      <c r="BW570">
        <f t="shared" si="329"/>
        <v>1.5272077317428898E-4</v>
      </c>
      <c r="BX570" s="13">
        <f t="shared" si="306"/>
        <v>1669.1919793095399</v>
      </c>
      <c r="BY570">
        <f t="shared" si="330"/>
        <v>1031.5606432132956</v>
      </c>
      <c r="BZ570">
        <f t="shared" si="331"/>
        <v>4126.2425728531825</v>
      </c>
      <c r="CA570">
        <f t="shared" si="332"/>
        <v>9.3778240292117783E-5</v>
      </c>
      <c r="CB570">
        <f t="shared" si="333"/>
        <v>11786215.866952116</v>
      </c>
      <c r="CC570">
        <f t="shared" si="334"/>
        <v>19194218.129845768</v>
      </c>
    </row>
    <row r="571" spans="2:81" x14ac:dyDescent="0.25">
      <c r="B571" s="2" t="s">
        <v>37</v>
      </c>
      <c r="C571" s="2">
        <v>563</v>
      </c>
      <c r="D571" s="2">
        <v>563</v>
      </c>
      <c r="E571" s="2">
        <f t="shared" si="340"/>
        <v>4.7222222222222223</v>
      </c>
      <c r="F571" s="7">
        <v>17</v>
      </c>
      <c r="G571" s="13">
        <f t="shared" si="335"/>
        <v>-0.22222222222222215</v>
      </c>
      <c r="H571" s="13">
        <f t="shared" si="336"/>
        <v>-0.79999999999999982</v>
      </c>
      <c r="I571" s="13">
        <f t="shared" si="307"/>
        <v>8.0406835455246899</v>
      </c>
      <c r="J571" s="19" t="str">
        <f t="shared" si="308"/>
        <v>Yes</v>
      </c>
      <c r="K571" s="13">
        <f t="shared" si="309"/>
        <v>-294.44444444444434</v>
      </c>
      <c r="L571" s="13">
        <f t="shared" si="310"/>
        <v>-182.41776089891965</v>
      </c>
      <c r="M571" s="13">
        <f t="shared" si="311"/>
        <v>-861.41720424489836</v>
      </c>
      <c r="N571" s="13">
        <f t="shared" si="312"/>
        <v>-0.86141720424489832</v>
      </c>
      <c r="O571" s="13">
        <f t="shared" si="313"/>
        <v>0.86141720424489832</v>
      </c>
      <c r="P571" s="13">
        <f t="shared" si="337"/>
        <v>-421.30379074018759</v>
      </c>
      <c r="Q571" s="13">
        <f t="shared" si="314"/>
        <v>421.30379074018759</v>
      </c>
      <c r="R571" s="13">
        <f t="shared" si="315"/>
        <v>-0.86141720424489832</v>
      </c>
      <c r="S571" s="13">
        <f t="shared" si="338"/>
        <v>436.07713178957039</v>
      </c>
      <c r="T571">
        <f t="shared" si="316"/>
        <v>103.986</v>
      </c>
      <c r="U571" s="13">
        <f t="shared" si="304"/>
        <v>14.773341049382715</v>
      </c>
      <c r="V571" s="13">
        <f t="shared" si="339"/>
        <v>18219.910397376567</v>
      </c>
      <c r="W571" s="13">
        <f t="shared" si="341"/>
        <v>0</v>
      </c>
      <c r="X571" s="13">
        <f t="shared" si="305"/>
        <v>0</v>
      </c>
      <c r="Y571">
        <f t="shared" si="317"/>
        <v>14.034673996913579</v>
      </c>
      <c r="Z571">
        <f t="shared" si="318"/>
        <v>11.929472897376542</v>
      </c>
      <c r="AA571">
        <f t="shared" si="319"/>
        <v>10.736525607638887</v>
      </c>
      <c r="AB571">
        <f t="shared" si="320"/>
        <v>10.199699327256942</v>
      </c>
      <c r="AC571">
        <f t="shared" si="321"/>
        <v>10.199699327256942</v>
      </c>
      <c r="AD571">
        <f t="shared" si="322"/>
        <v>9.1797293945312486</v>
      </c>
      <c r="AE571">
        <f t="shared" si="323"/>
        <v>7.8027699853515609</v>
      </c>
      <c r="AF571">
        <f t="shared" si="324"/>
        <v>7.4126314860839821</v>
      </c>
      <c r="AG571">
        <f>AG570+AF571</f>
        <v>9141.9727625434789</v>
      </c>
      <c r="AH571" s="13">
        <f>S571-AG571*-1</f>
        <v>9578.0498943330495</v>
      </c>
      <c r="AI571" s="13">
        <f t="shared" si="325"/>
        <v>3128880.3168180999</v>
      </c>
      <c r="AJ571" s="13">
        <f>(R571+AH571)/1000</f>
        <v>9.5771884771288036</v>
      </c>
      <c r="AK571">
        <f t="shared" si="326"/>
        <v>3129.3163939498786</v>
      </c>
      <c r="AL571" s="13">
        <f>V571-AG571</f>
        <v>9077.9376348330879</v>
      </c>
      <c r="BU571" s="13">
        <f t="shared" si="327"/>
        <v>1679.9285049171788</v>
      </c>
      <c r="BV571">
        <f t="shared" si="328"/>
        <v>6719.7140196687151</v>
      </c>
      <c r="BW571">
        <f t="shared" si="329"/>
        <v>1.5272077317428898E-4</v>
      </c>
      <c r="BX571" s="13">
        <f t="shared" si="306"/>
        <v>1669.1919793095399</v>
      </c>
      <c r="BY571">
        <f t="shared" si="330"/>
        <v>1031.5606432132956</v>
      </c>
      <c r="BZ571">
        <f t="shared" si="331"/>
        <v>4126.2425728531825</v>
      </c>
      <c r="CA571">
        <f t="shared" si="332"/>
        <v>9.3778240292117783E-5</v>
      </c>
      <c r="CB571">
        <f t="shared" si="333"/>
        <v>11786215.866952116</v>
      </c>
      <c r="CC571">
        <f t="shared" si="334"/>
        <v>19194218.129845768</v>
      </c>
    </row>
    <row r="572" spans="2:81" x14ac:dyDescent="0.25">
      <c r="B572" s="2" t="s">
        <v>37</v>
      </c>
      <c r="C572" s="2">
        <v>564</v>
      </c>
      <c r="D572" s="2">
        <v>564</v>
      </c>
      <c r="E572" s="2">
        <f t="shared" si="340"/>
        <v>4.2777777777777777</v>
      </c>
      <c r="F572" s="7">
        <v>15.4</v>
      </c>
      <c r="G572" s="13">
        <f t="shared" si="335"/>
        <v>-0.95833333333333337</v>
      </c>
      <c r="H572" s="13">
        <f t="shared" si="336"/>
        <v>-3.45</v>
      </c>
      <c r="I572" s="13">
        <f t="shared" si="307"/>
        <v>6.5983685455246901</v>
      </c>
      <c r="J572" s="19" t="str">
        <f t="shared" si="308"/>
        <v>Yes</v>
      </c>
      <c r="K572" s="13">
        <f t="shared" si="309"/>
        <v>-1269.7916666666667</v>
      </c>
      <c r="L572" s="13">
        <f t="shared" si="310"/>
        <v>-1159.207298121142</v>
      </c>
      <c r="M572" s="13">
        <f t="shared" si="311"/>
        <v>-4958.8312197404402</v>
      </c>
      <c r="N572" s="13">
        <f t="shared" si="312"/>
        <v>-2.3088312197404415</v>
      </c>
      <c r="O572" s="13">
        <f t="shared" si="313"/>
        <v>2.3088312197404415</v>
      </c>
      <c r="P572" s="13">
        <f t="shared" si="337"/>
        <v>-418.99495952044714</v>
      </c>
      <c r="Q572" s="13">
        <f t="shared" si="314"/>
        <v>418.99495952044714</v>
      </c>
      <c r="R572" s="13">
        <f t="shared" si="315"/>
        <v>-4.9588312197404401</v>
      </c>
      <c r="S572" s="13">
        <f t="shared" si="338"/>
        <v>431.11830056982996</v>
      </c>
      <c r="T572">
        <f t="shared" si="316"/>
        <v>103.986</v>
      </c>
      <c r="U572" s="13">
        <f t="shared" si="304"/>
        <v>12.123341049382717</v>
      </c>
      <c r="V572" s="13">
        <f t="shared" si="339"/>
        <v>18232.033738425951</v>
      </c>
      <c r="W572" s="13">
        <f t="shared" si="341"/>
        <v>-2.6499999999999986</v>
      </c>
      <c r="X572" s="13">
        <f t="shared" si="305"/>
        <v>2.6499999999999986</v>
      </c>
      <c r="Y572">
        <f t="shared" si="317"/>
        <v>11.517173996913581</v>
      </c>
      <c r="Z572">
        <f t="shared" si="318"/>
        <v>9.7895978973765434</v>
      </c>
      <c r="AA572">
        <f t="shared" si="319"/>
        <v>8.8106381076388889</v>
      </c>
      <c r="AB572">
        <f t="shared" si="320"/>
        <v>8.3701062022569435</v>
      </c>
      <c r="AC572">
        <f t="shared" si="321"/>
        <v>8.3701062022569435</v>
      </c>
      <c r="AD572">
        <f t="shared" si="322"/>
        <v>7.5330955820312493</v>
      </c>
      <c r="AE572">
        <f t="shared" si="323"/>
        <v>6.4031312447265618</v>
      </c>
      <c r="AF572">
        <f t="shared" si="324"/>
        <v>6.0829746824902333</v>
      </c>
      <c r="AG572">
        <f>AG571+AF572</f>
        <v>9148.05573722597</v>
      </c>
      <c r="AH572" s="13">
        <f>S572-AG572*-1</f>
        <v>9579.1740377957994</v>
      </c>
      <c r="AI572" s="13">
        <f t="shared" si="325"/>
        <v>3138459.4908558959</v>
      </c>
      <c r="AJ572" s="13">
        <f>(R572+AH572)/1000</f>
        <v>9.5742152065760582</v>
      </c>
      <c r="AK572">
        <f t="shared" si="326"/>
        <v>3138.8906091564545</v>
      </c>
      <c r="AL572" s="13">
        <f>V572-AG572</f>
        <v>9083.978001199981</v>
      </c>
      <c r="BU572" s="13">
        <f t="shared" si="327"/>
        <v>1679.9285049171788</v>
      </c>
      <c r="BV572">
        <f t="shared" si="328"/>
        <v>6719.7140196687151</v>
      </c>
      <c r="BW572">
        <f t="shared" si="329"/>
        <v>1.5272077317428898E-4</v>
      </c>
      <c r="BX572" s="13">
        <f t="shared" si="306"/>
        <v>1671.1178668095399</v>
      </c>
      <c r="BY572">
        <f t="shared" si="330"/>
        <v>1032.7508416882956</v>
      </c>
      <c r="BZ572">
        <f t="shared" si="331"/>
        <v>4131.0033667531825</v>
      </c>
      <c r="CA572">
        <f t="shared" si="332"/>
        <v>9.3886440153481413E-5</v>
      </c>
      <c r="CB572">
        <f t="shared" si="333"/>
        <v>11786215.866952116</v>
      </c>
      <c r="CC572">
        <f t="shared" si="334"/>
        <v>19172097.664555598</v>
      </c>
    </row>
    <row r="573" spans="2:81" x14ac:dyDescent="0.25">
      <c r="B573" s="2" t="s">
        <v>37</v>
      </c>
      <c r="C573" s="2">
        <v>565</v>
      </c>
      <c r="D573" s="2">
        <v>565</v>
      </c>
      <c r="E573" s="2">
        <f t="shared" si="340"/>
        <v>2.8055555555555554</v>
      </c>
      <c r="F573" s="7">
        <v>10.1</v>
      </c>
      <c r="G573" s="13">
        <f t="shared" si="335"/>
        <v>-1.4722222222222223</v>
      </c>
      <c r="H573" s="13">
        <f t="shared" si="336"/>
        <v>-5.3000000000000007</v>
      </c>
      <c r="I573" s="13">
        <f t="shared" si="307"/>
        <v>2.8381665345293201</v>
      </c>
      <c r="J573" s="19" t="str">
        <f t="shared" si="308"/>
        <v>Yes</v>
      </c>
      <c r="K573" s="13">
        <f t="shared" si="309"/>
        <v>-1950.6944444444446</v>
      </c>
      <c r="L573" s="13">
        <f t="shared" si="310"/>
        <v>-1843.8702779099153</v>
      </c>
      <c r="M573" s="13">
        <f t="shared" si="311"/>
        <v>-5173.0805019139289</v>
      </c>
      <c r="N573" s="13">
        <f t="shared" si="312"/>
        <v>1.7356289888268135</v>
      </c>
      <c r="O573" s="13">
        <f t="shared" si="313"/>
        <v>-1.7356289888268135</v>
      </c>
      <c r="P573" s="13">
        <f t="shared" si="337"/>
        <v>-420.73058850927396</v>
      </c>
      <c r="Q573" s="13">
        <f t="shared" si="314"/>
        <v>420.73058850927396</v>
      </c>
      <c r="R573" s="13">
        <f t="shared" si="315"/>
        <v>-5.1730805019139288</v>
      </c>
      <c r="S573" s="13">
        <f t="shared" si="338"/>
        <v>425.94522006791601</v>
      </c>
      <c r="T573">
        <f t="shared" si="316"/>
        <v>103.986</v>
      </c>
      <c r="U573" s="13">
        <f t="shared" si="304"/>
        <v>5.2146315586419743</v>
      </c>
      <c r="V573" s="13">
        <f t="shared" si="339"/>
        <v>18237.248369984594</v>
      </c>
      <c r="W573" s="13">
        <f t="shared" si="341"/>
        <v>-6.9087094907407423</v>
      </c>
      <c r="X573" s="13">
        <f t="shared" si="305"/>
        <v>6.9087094907407423</v>
      </c>
      <c r="Y573">
        <f t="shared" si="317"/>
        <v>4.9538999807098749</v>
      </c>
      <c r="Z573">
        <f t="shared" si="318"/>
        <v>4.2108149836033935</v>
      </c>
      <c r="AA573">
        <f t="shared" si="319"/>
        <v>3.7897334852430542</v>
      </c>
      <c r="AB573">
        <f t="shared" si="320"/>
        <v>3.6002468109809014</v>
      </c>
      <c r="AC573">
        <f t="shared" si="321"/>
        <v>3.6002468109809014</v>
      </c>
      <c r="AD573">
        <f t="shared" si="322"/>
        <v>3.2402221298828113</v>
      </c>
      <c r="AE573">
        <f t="shared" si="323"/>
        <v>2.7541888104003895</v>
      </c>
      <c r="AF573">
        <f t="shared" si="324"/>
        <v>2.6164793698803699</v>
      </c>
      <c r="AG573">
        <f>AG572+AF573</f>
        <v>9150.6722165958508</v>
      </c>
      <c r="AH573" s="13">
        <f>S573-AG573*-1</f>
        <v>9576.6174366637661</v>
      </c>
      <c r="AI573" s="13">
        <f t="shared" si="325"/>
        <v>3148036.1082925596</v>
      </c>
      <c r="AJ573" s="13">
        <f>(R573+AH573)/1000</f>
        <v>9.5714443561618516</v>
      </c>
      <c r="AK573">
        <f t="shared" si="326"/>
        <v>3148.4620535126164</v>
      </c>
      <c r="AL573" s="13">
        <f>V573-AG573</f>
        <v>9086.5761533887435</v>
      </c>
      <c r="BU573" s="13">
        <f t="shared" si="327"/>
        <v>1679.9285049171788</v>
      </c>
      <c r="BV573">
        <f t="shared" si="328"/>
        <v>6719.7140196687151</v>
      </c>
      <c r="BW573">
        <f t="shared" si="329"/>
        <v>1.5272077317428898E-4</v>
      </c>
      <c r="BX573" s="13">
        <f t="shared" si="306"/>
        <v>1676.1387714319358</v>
      </c>
      <c r="BY573">
        <f t="shared" si="330"/>
        <v>1035.8537607449364</v>
      </c>
      <c r="BZ573">
        <f t="shared" si="331"/>
        <v>4143.4150429797455</v>
      </c>
      <c r="CA573">
        <f t="shared" si="332"/>
        <v>9.4168523704085127E-5</v>
      </c>
      <c r="CB573">
        <f t="shared" si="333"/>
        <v>11786215.866952116</v>
      </c>
      <c r="CC573">
        <f t="shared" si="334"/>
        <v>19114667.292186871</v>
      </c>
    </row>
    <row r="574" spans="2:81" x14ac:dyDescent="0.25">
      <c r="B574" s="2" t="s">
        <v>37</v>
      </c>
      <c r="C574" s="2">
        <v>566</v>
      </c>
      <c r="D574" s="2">
        <v>566</v>
      </c>
      <c r="E574" s="2">
        <f t="shared" si="340"/>
        <v>1.3333333333333333</v>
      </c>
      <c r="F574" s="7">
        <v>4.8</v>
      </c>
      <c r="G574" s="13">
        <f t="shared" si="335"/>
        <v>-1.4027777777777777</v>
      </c>
      <c r="H574" s="13">
        <f t="shared" si="336"/>
        <v>-5.05</v>
      </c>
      <c r="I574" s="13">
        <f t="shared" si="307"/>
        <v>0.64102888888888876</v>
      </c>
      <c r="J574" s="19" t="str">
        <f t="shared" si="308"/>
        <v>Yes</v>
      </c>
      <c r="K574" s="13">
        <f t="shared" si="309"/>
        <v>-1858.6805555555554</v>
      </c>
      <c r="L574" s="13">
        <f t="shared" si="310"/>
        <v>-1754.0535266666666</v>
      </c>
      <c r="M574" s="13">
        <f t="shared" si="311"/>
        <v>-2338.7380355555551</v>
      </c>
      <c r="N574" s="13">
        <f t="shared" si="312"/>
        <v>1.698115745308642</v>
      </c>
      <c r="O574" s="13">
        <f t="shared" si="313"/>
        <v>-1.698115745308642</v>
      </c>
      <c r="P574" s="13">
        <f t="shared" si="337"/>
        <v>-422.42870425458261</v>
      </c>
      <c r="Q574" s="13">
        <f t="shared" si="314"/>
        <v>422.42870425458261</v>
      </c>
      <c r="R574" s="13">
        <f t="shared" si="315"/>
        <v>-2.3387380355555552</v>
      </c>
      <c r="S574" s="13">
        <f t="shared" si="338"/>
        <v>423.60648203236047</v>
      </c>
      <c r="T574">
        <f t="shared" si="316"/>
        <v>103.986</v>
      </c>
      <c r="U574" s="13">
        <f t="shared" si="304"/>
        <v>1.1777777777777776</v>
      </c>
      <c r="V574" s="13">
        <f t="shared" si="339"/>
        <v>18238.426147762373</v>
      </c>
      <c r="W574" s="13">
        <f t="shared" si="341"/>
        <v>-4.0368537808641971</v>
      </c>
      <c r="X574" s="13">
        <f t="shared" si="305"/>
        <v>4.0368537808641971</v>
      </c>
      <c r="Y574">
        <f t="shared" si="317"/>
        <v>1.1188888888888886</v>
      </c>
      <c r="Z574">
        <f t="shared" si="318"/>
        <v>0.95105555555555532</v>
      </c>
      <c r="AA574">
        <f t="shared" si="319"/>
        <v>0.85594999999999977</v>
      </c>
      <c r="AB574">
        <f t="shared" si="320"/>
        <v>0.81315249999999972</v>
      </c>
      <c r="AC574">
        <f t="shared" si="321"/>
        <v>0.81315249999999972</v>
      </c>
      <c r="AD574">
        <f t="shared" si="322"/>
        <v>0.73183724999999977</v>
      </c>
      <c r="AE574">
        <f t="shared" si="323"/>
        <v>0.62206166249999983</v>
      </c>
      <c r="AF574">
        <f t="shared" si="324"/>
        <v>0.59095857937499985</v>
      </c>
      <c r="AG574">
        <f>AG573+AF574</f>
        <v>9151.2631751752251</v>
      </c>
      <c r="AH574" s="13">
        <f>S574-AG574*-1</f>
        <v>9574.869657207586</v>
      </c>
      <c r="AI574" s="13">
        <f t="shared" si="325"/>
        <v>3157610.9779497674</v>
      </c>
      <c r="AJ574" s="13">
        <f>(R574+AH574)/1000</f>
        <v>9.5725309191720296</v>
      </c>
      <c r="AK574">
        <f t="shared" si="326"/>
        <v>3158.0345844317885</v>
      </c>
      <c r="AL574" s="13">
        <f>V574-AG574</f>
        <v>9087.162972587148</v>
      </c>
      <c r="BU574" s="13">
        <f t="shared" si="327"/>
        <v>1679.9285049171788</v>
      </c>
      <c r="BV574">
        <f t="shared" si="328"/>
        <v>6719.7140196687151</v>
      </c>
      <c r="BW574">
        <f t="shared" si="329"/>
        <v>1.5272077317428898E-4</v>
      </c>
      <c r="BX574" s="13">
        <f t="shared" si="306"/>
        <v>1679.0725549171789</v>
      </c>
      <c r="BY574">
        <f t="shared" si="330"/>
        <v>1037.6668389388165</v>
      </c>
      <c r="BZ574">
        <f t="shared" si="331"/>
        <v>4150.6673557552658</v>
      </c>
      <c r="CA574">
        <f t="shared" si="332"/>
        <v>9.4333348994437861E-5</v>
      </c>
      <c r="CB574">
        <f t="shared" si="333"/>
        <v>11786215.866952116</v>
      </c>
      <c r="CC574">
        <f t="shared" si="334"/>
        <v>19081268.916956745</v>
      </c>
    </row>
    <row r="575" spans="2:81" x14ac:dyDescent="0.25">
      <c r="B575" s="2" t="s">
        <v>37</v>
      </c>
      <c r="C575" s="2">
        <v>567</v>
      </c>
      <c r="D575" s="2">
        <v>567</v>
      </c>
      <c r="E575" s="2">
        <f t="shared" si="340"/>
        <v>0</v>
      </c>
      <c r="F575" s="7">
        <v>0</v>
      </c>
      <c r="G575" s="13">
        <f t="shared" si="335"/>
        <v>-0.66666666666666663</v>
      </c>
      <c r="H575" s="13">
        <f t="shared" si="336"/>
        <v>-2.4</v>
      </c>
      <c r="I575" s="13">
        <f t="shared" si="307"/>
        <v>0</v>
      </c>
      <c r="J575" s="19" t="str">
        <f t="shared" si="308"/>
        <v>Yes</v>
      </c>
      <c r="K575" s="13">
        <f t="shared" si="309"/>
        <v>-883.33333333333326</v>
      </c>
      <c r="L575" s="13">
        <f t="shared" si="310"/>
        <v>-779.34733333333327</v>
      </c>
      <c r="M575" s="13">
        <f t="shared" si="311"/>
        <v>0</v>
      </c>
      <c r="N575" s="13">
        <f t="shared" si="312"/>
        <v>1.1777777777777776</v>
      </c>
      <c r="O575" s="13">
        <f t="shared" si="313"/>
        <v>-1.1777777777777776</v>
      </c>
      <c r="P575" s="13">
        <f t="shared" si="337"/>
        <v>-423.60648203236042</v>
      </c>
      <c r="Q575" s="13">
        <f t="shared" si="314"/>
        <v>423.60648203236042</v>
      </c>
      <c r="R575" s="13">
        <f t="shared" si="315"/>
        <v>0</v>
      </c>
      <c r="S575" s="13">
        <f t="shared" si="338"/>
        <v>423.60648203236047</v>
      </c>
      <c r="T575">
        <f t="shared" si="316"/>
        <v>103.986</v>
      </c>
      <c r="U575" s="13">
        <f t="shared" si="304"/>
        <v>0</v>
      </c>
      <c r="V575" s="13">
        <f t="shared" si="339"/>
        <v>18238.426147762373</v>
      </c>
      <c r="W575" s="13">
        <f t="shared" si="341"/>
        <v>-1.1777777777777776</v>
      </c>
      <c r="X575" s="13">
        <f t="shared" si="305"/>
        <v>1.1777777777777776</v>
      </c>
      <c r="Y575">
        <f t="shared" si="317"/>
        <v>0</v>
      </c>
      <c r="Z575">
        <f t="shared" si="318"/>
        <v>0</v>
      </c>
      <c r="AA575">
        <f t="shared" si="319"/>
        <v>0</v>
      </c>
      <c r="AB575">
        <f t="shared" si="320"/>
        <v>0</v>
      </c>
      <c r="AC575">
        <f t="shared" si="321"/>
        <v>0</v>
      </c>
      <c r="AD575">
        <f t="shared" si="322"/>
        <v>0</v>
      </c>
      <c r="AE575">
        <f t="shared" si="323"/>
        <v>0</v>
      </c>
      <c r="AF575">
        <f t="shared" si="324"/>
        <v>0</v>
      </c>
      <c r="AG575">
        <f>AG574+AF575</f>
        <v>9151.2631751752251</v>
      </c>
      <c r="AH575" s="13">
        <f>S575-AG575*-1</f>
        <v>9574.869657207586</v>
      </c>
      <c r="AI575" s="13">
        <f t="shared" si="325"/>
        <v>3167185.8476069751</v>
      </c>
      <c r="AJ575" s="13">
        <f>(R575+AH575)/1000</f>
        <v>9.5748696572075858</v>
      </c>
      <c r="AK575">
        <f t="shared" si="326"/>
        <v>3167.6094540889962</v>
      </c>
      <c r="AL575" s="13">
        <f>V575-AG575</f>
        <v>9087.162972587148</v>
      </c>
      <c r="BU575" s="13">
        <f t="shared" si="327"/>
        <v>1679.9285049171788</v>
      </c>
      <c r="BV575">
        <f t="shared" si="328"/>
        <v>6719.7140196687151</v>
      </c>
      <c r="BW575">
        <f t="shared" si="329"/>
        <v>1.5272077317428898E-4</v>
      </c>
      <c r="BX575" s="13">
        <f t="shared" si="306"/>
        <v>1679.9285049171788</v>
      </c>
      <c r="BY575">
        <f t="shared" si="330"/>
        <v>1038.1958160388165</v>
      </c>
      <c r="BZ575">
        <f t="shared" si="331"/>
        <v>4152.7832641552659</v>
      </c>
      <c r="CA575">
        <f t="shared" si="332"/>
        <v>9.4381437821710584E-5</v>
      </c>
      <c r="CB575">
        <f t="shared" si="333"/>
        <v>11786215.866952116</v>
      </c>
      <c r="CC575">
        <f t="shared" si="334"/>
        <v>19071546.710278507</v>
      </c>
    </row>
    <row r="576" spans="2:81" x14ac:dyDescent="0.25">
      <c r="B576" s="2" t="s">
        <v>37</v>
      </c>
      <c r="C576" s="2">
        <v>568</v>
      </c>
      <c r="D576" s="2">
        <v>568</v>
      </c>
      <c r="E576" s="2">
        <f t="shared" si="340"/>
        <v>0</v>
      </c>
      <c r="F576" s="7">
        <v>0</v>
      </c>
      <c r="G576" s="13">
        <f t="shared" si="335"/>
        <v>0</v>
      </c>
      <c r="H576" s="13">
        <f t="shared" si="336"/>
        <v>0</v>
      </c>
      <c r="I576" s="13">
        <f t="shared" si="307"/>
        <v>0</v>
      </c>
      <c r="J576" s="19" t="str">
        <f t="shared" si="308"/>
        <v>No</v>
      </c>
      <c r="K576" s="13">
        <f t="shared" si="309"/>
        <v>0</v>
      </c>
      <c r="L576" s="13">
        <f t="shared" si="310"/>
        <v>103.986</v>
      </c>
      <c r="M576" s="13">
        <f t="shared" si="311"/>
        <v>0</v>
      </c>
      <c r="N576" s="13">
        <f t="shared" si="312"/>
        <v>0</v>
      </c>
      <c r="O576" s="13">
        <f t="shared" si="313"/>
        <v>0</v>
      </c>
      <c r="P576" s="13">
        <f t="shared" si="337"/>
        <v>-423.60648203236042</v>
      </c>
      <c r="Q576" s="13">
        <f t="shared" si="314"/>
        <v>423.60648203236042</v>
      </c>
      <c r="R576" s="13">
        <f t="shared" si="315"/>
        <v>0</v>
      </c>
      <c r="S576" s="13">
        <f t="shared" si="338"/>
        <v>423.60648203236047</v>
      </c>
      <c r="T576">
        <f t="shared" si="316"/>
        <v>103.986</v>
      </c>
      <c r="U576" s="13">
        <f t="shared" si="304"/>
        <v>0</v>
      </c>
      <c r="V576" s="13">
        <f t="shared" si="339"/>
        <v>18238.426147762373</v>
      </c>
      <c r="W576" s="13">
        <f t="shared" si="341"/>
        <v>0</v>
      </c>
      <c r="X576" s="13">
        <f t="shared" si="305"/>
        <v>0</v>
      </c>
      <c r="Y576">
        <f t="shared" si="317"/>
        <v>0</v>
      </c>
      <c r="Z576">
        <f t="shared" si="318"/>
        <v>0</v>
      </c>
      <c r="AA576">
        <f t="shared" si="319"/>
        <v>0</v>
      </c>
      <c r="AB576">
        <f t="shared" si="320"/>
        <v>0</v>
      </c>
      <c r="AC576">
        <f t="shared" si="321"/>
        <v>0</v>
      </c>
      <c r="AD576">
        <f t="shared" si="322"/>
        <v>0</v>
      </c>
      <c r="AE576">
        <f t="shared" si="323"/>
        <v>0</v>
      </c>
      <c r="AF576">
        <f t="shared" si="324"/>
        <v>0</v>
      </c>
      <c r="AG576">
        <f>AG575+AF576</f>
        <v>9151.2631751752251</v>
      </c>
      <c r="AH576" s="13">
        <f>S576-AG576*-1</f>
        <v>9574.869657207586</v>
      </c>
      <c r="AI576" s="13">
        <f t="shared" si="325"/>
        <v>3176760.7172641829</v>
      </c>
      <c r="AJ576" s="13">
        <f>(R576+AH576)/1000</f>
        <v>9.5748696572075858</v>
      </c>
      <c r="AK576">
        <f t="shared" si="326"/>
        <v>3177.184323746204</v>
      </c>
      <c r="AL576" s="13">
        <f>V576-AG576</f>
        <v>9087.162972587148</v>
      </c>
      <c r="BU576" s="13">
        <f t="shared" si="327"/>
        <v>1679.9285049171788</v>
      </c>
      <c r="BV576">
        <f t="shared" si="328"/>
        <v>6719.7140196687151</v>
      </c>
      <c r="BW576">
        <f t="shared" si="329"/>
        <v>1.5272077317428898E-4</v>
      </c>
      <c r="BX576" s="13">
        <f t="shared" si="306"/>
        <v>1679.9285049171788</v>
      </c>
      <c r="BY576">
        <f t="shared" si="330"/>
        <v>1038.1958160388165</v>
      </c>
      <c r="BZ576">
        <f t="shared" si="331"/>
        <v>4152.7832641552659</v>
      </c>
      <c r="CA576">
        <f t="shared" si="332"/>
        <v>9.4381437821710584E-5</v>
      </c>
      <c r="CB576">
        <f t="shared" si="333"/>
        <v>11786215.866952116</v>
      </c>
      <c r="CC576">
        <f t="shared" si="334"/>
        <v>19071546.710278507</v>
      </c>
    </row>
    <row r="577" spans="2:81" x14ac:dyDescent="0.25">
      <c r="B577" s="2" t="s">
        <v>37</v>
      </c>
      <c r="C577" s="2">
        <v>569</v>
      </c>
      <c r="D577" s="2">
        <v>569</v>
      </c>
      <c r="E577" s="2">
        <f t="shared" si="340"/>
        <v>0</v>
      </c>
      <c r="F577" s="7">
        <v>0</v>
      </c>
      <c r="G577" s="13">
        <f t="shared" si="335"/>
        <v>0</v>
      </c>
      <c r="H577" s="13">
        <f t="shared" si="336"/>
        <v>0</v>
      </c>
      <c r="I577" s="13">
        <f t="shared" si="307"/>
        <v>0</v>
      </c>
      <c r="J577" s="19" t="str">
        <f t="shared" si="308"/>
        <v>No</v>
      </c>
      <c r="K577" s="13">
        <f t="shared" si="309"/>
        <v>0</v>
      </c>
      <c r="L577" s="13">
        <f t="shared" si="310"/>
        <v>103.986</v>
      </c>
      <c r="M577" s="13">
        <f t="shared" si="311"/>
        <v>0</v>
      </c>
      <c r="N577" s="13">
        <f t="shared" si="312"/>
        <v>0</v>
      </c>
      <c r="O577" s="13">
        <f t="shared" si="313"/>
        <v>0</v>
      </c>
      <c r="P577" s="13">
        <f t="shared" si="337"/>
        <v>-423.60648203236042</v>
      </c>
      <c r="Q577" s="13">
        <f t="shared" si="314"/>
        <v>423.60648203236042</v>
      </c>
      <c r="R577" s="13">
        <f t="shared" si="315"/>
        <v>0</v>
      </c>
      <c r="S577" s="13">
        <f t="shared" si="338"/>
        <v>423.60648203236047</v>
      </c>
      <c r="T577">
        <f t="shared" si="316"/>
        <v>103.986</v>
      </c>
      <c r="U577" s="13">
        <f t="shared" si="304"/>
        <v>0</v>
      </c>
      <c r="V577" s="13">
        <f t="shared" si="339"/>
        <v>18238.426147762373</v>
      </c>
      <c r="W577" s="13">
        <f t="shared" si="341"/>
        <v>0</v>
      </c>
      <c r="X577" s="13">
        <f t="shared" si="305"/>
        <v>0</v>
      </c>
      <c r="Y577">
        <f t="shared" si="317"/>
        <v>0</v>
      </c>
      <c r="Z577">
        <f t="shared" si="318"/>
        <v>0</v>
      </c>
      <c r="AA577">
        <f t="shared" si="319"/>
        <v>0</v>
      </c>
      <c r="AB577">
        <f t="shared" si="320"/>
        <v>0</v>
      </c>
      <c r="AC577">
        <f t="shared" si="321"/>
        <v>0</v>
      </c>
      <c r="AD577">
        <f t="shared" si="322"/>
        <v>0</v>
      </c>
      <c r="AE577">
        <f t="shared" si="323"/>
        <v>0</v>
      </c>
      <c r="AF577">
        <f t="shared" si="324"/>
        <v>0</v>
      </c>
      <c r="AG577">
        <f>AG576+AF577</f>
        <v>9151.2631751752251</v>
      </c>
      <c r="AH577" s="13">
        <f>S577-AG577*-1</f>
        <v>9574.869657207586</v>
      </c>
      <c r="AI577" s="13">
        <f t="shared" si="325"/>
        <v>3186335.5869213906</v>
      </c>
      <c r="AJ577" s="13">
        <f>(R577+AH577)/1000</f>
        <v>9.5748696572075858</v>
      </c>
      <c r="AK577">
        <f t="shared" si="326"/>
        <v>3186.7591934034117</v>
      </c>
      <c r="AL577" s="13">
        <f>V577-AG577</f>
        <v>9087.162972587148</v>
      </c>
      <c r="BU577" s="13">
        <f t="shared" si="327"/>
        <v>1679.9285049171788</v>
      </c>
      <c r="BV577">
        <f t="shared" si="328"/>
        <v>6719.7140196687151</v>
      </c>
      <c r="BW577">
        <f t="shared" si="329"/>
        <v>1.5272077317428898E-4</v>
      </c>
      <c r="BX577" s="13">
        <f t="shared" si="306"/>
        <v>1679.9285049171788</v>
      </c>
      <c r="BY577">
        <f t="shared" si="330"/>
        <v>1038.1958160388165</v>
      </c>
      <c r="BZ577">
        <f t="shared" si="331"/>
        <v>4152.7832641552659</v>
      </c>
      <c r="CA577">
        <f t="shared" si="332"/>
        <v>9.4381437821710584E-5</v>
      </c>
      <c r="CB577">
        <f t="shared" si="333"/>
        <v>11786215.866952116</v>
      </c>
      <c r="CC577">
        <f t="shared" si="334"/>
        <v>19071546.710278507</v>
      </c>
    </row>
    <row r="578" spans="2:81" x14ac:dyDescent="0.25">
      <c r="B578" s="2" t="s">
        <v>37</v>
      </c>
      <c r="C578" s="2">
        <v>570</v>
      </c>
      <c r="D578" s="2">
        <v>570</v>
      </c>
      <c r="E578" s="2">
        <f t="shared" si="340"/>
        <v>0</v>
      </c>
      <c r="F578" s="7">
        <v>0</v>
      </c>
      <c r="G578" s="13">
        <f t="shared" si="335"/>
        <v>0</v>
      </c>
      <c r="H578" s="13">
        <f t="shared" si="336"/>
        <v>0</v>
      </c>
      <c r="I578" s="13">
        <f t="shared" si="307"/>
        <v>0</v>
      </c>
      <c r="J578" s="19" t="str">
        <f t="shared" si="308"/>
        <v>No</v>
      </c>
      <c r="K578" s="13">
        <f t="shared" si="309"/>
        <v>0</v>
      </c>
      <c r="L578" s="13">
        <f t="shared" si="310"/>
        <v>103.986</v>
      </c>
      <c r="M578" s="13">
        <f t="shared" si="311"/>
        <v>0</v>
      </c>
      <c r="N578" s="13">
        <f t="shared" si="312"/>
        <v>0</v>
      </c>
      <c r="O578" s="13">
        <f t="shared" si="313"/>
        <v>0</v>
      </c>
      <c r="P578" s="13">
        <f t="shared" si="337"/>
        <v>-423.60648203236042</v>
      </c>
      <c r="Q578" s="13">
        <f t="shared" si="314"/>
        <v>423.60648203236042</v>
      </c>
      <c r="R578" s="13">
        <f t="shared" si="315"/>
        <v>0</v>
      </c>
      <c r="S578" s="13">
        <f t="shared" si="338"/>
        <v>423.60648203236047</v>
      </c>
      <c r="T578">
        <f t="shared" si="316"/>
        <v>103.986</v>
      </c>
      <c r="U578" s="13">
        <f t="shared" si="304"/>
        <v>0</v>
      </c>
      <c r="V578" s="13">
        <f t="shared" si="339"/>
        <v>18238.426147762373</v>
      </c>
      <c r="W578" s="13">
        <f t="shared" si="341"/>
        <v>0</v>
      </c>
      <c r="X578" s="13">
        <f t="shared" si="305"/>
        <v>0</v>
      </c>
      <c r="Y578">
        <f t="shared" si="317"/>
        <v>0</v>
      </c>
      <c r="Z578">
        <f t="shared" si="318"/>
        <v>0</v>
      </c>
      <c r="AA578">
        <f t="shared" si="319"/>
        <v>0</v>
      </c>
      <c r="AB578">
        <f t="shared" si="320"/>
        <v>0</v>
      </c>
      <c r="AC578">
        <f t="shared" si="321"/>
        <v>0</v>
      </c>
      <c r="AD578">
        <f t="shared" si="322"/>
        <v>0</v>
      </c>
      <c r="AE578">
        <f t="shared" si="323"/>
        <v>0</v>
      </c>
      <c r="AF578">
        <f t="shared" si="324"/>
        <v>0</v>
      </c>
      <c r="AG578">
        <f>AG577+AF578</f>
        <v>9151.2631751752251</v>
      </c>
      <c r="AH578" s="13">
        <f>S578-AG578*-1</f>
        <v>9574.869657207586</v>
      </c>
      <c r="AI578" s="13">
        <f t="shared" si="325"/>
        <v>3195910.4565785984</v>
      </c>
      <c r="AJ578" s="13">
        <f>(R578+AH578)/1000</f>
        <v>9.5748696572075858</v>
      </c>
      <c r="AK578">
        <f t="shared" si="326"/>
        <v>3196.3340630606194</v>
      </c>
      <c r="AL578" s="13">
        <f>V578-AG578</f>
        <v>9087.162972587148</v>
      </c>
      <c r="BU578" s="13">
        <f t="shared" si="327"/>
        <v>1679.9285049171788</v>
      </c>
      <c r="BV578">
        <f t="shared" si="328"/>
        <v>6719.7140196687151</v>
      </c>
      <c r="BW578">
        <f t="shared" si="329"/>
        <v>1.5272077317428898E-4</v>
      </c>
      <c r="BX578" s="13">
        <f t="shared" si="306"/>
        <v>1679.9285049171788</v>
      </c>
      <c r="BY578">
        <f t="shared" si="330"/>
        <v>1038.1958160388165</v>
      </c>
      <c r="BZ578">
        <f t="shared" si="331"/>
        <v>4152.7832641552659</v>
      </c>
      <c r="CA578">
        <f t="shared" si="332"/>
        <v>9.4381437821710584E-5</v>
      </c>
      <c r="CB578">
        <f t="shared" si="333"/>
        <v>11786215.866952116</v>
      </c>
      <c r="CC578">
        <f t="shared" si="334"/>
        <v>19071546.710278507</v>
      </c>
    </row>
    <row r="579" spans="2:81" x14ac:dyDescent="0.25">
      <c r="B579" s="2" t="s">
        <v>37</v>
      </c>
      <c r="C579" s="2">
        <v>571</v>
      </c>
      <c r="D579" s="2">
        <v>571</v>
      </c>
      <c r="E579" s="2">
        <f t="shared" si="340"/>
        <v>0</v>
      </c>
      <c r="F579" s="7">
        <v>0</v>
      </c>
      <c r="G579" s="13">
        <f t="shared" si="335"/>
        <v>0</v>
      </c>
      <c r="H579" s="13">
        <f t="shared" si="336"/>
        <v>0</v>
      </c>
      <c r="I579" s="13">
        <f t="shared" si="307"/>
        <v>0</v>
      </c>
      <c r="J579" s="19" t="str">
        <f t="shared" si="308"/>
        <v>No</v>
      </c>
      <c r="K579" s="13">
        <f t="shared" si="309"/>
        <v>0</v>
      </c>
      <c r="L579" s="13">
        <f t="shared" si="310"/>
        <v>103.986</v>
      </c>
      <c r="M579" s="13">
        <f t="shared" si="311"/>
        <v>0</v>
      </c>
      <c r="N579" s="13">
        <f t="shared" si="312"/>
        <v>0</v>
      </c>
      <c r="O579" s="13">
        <f t="shared" si="313"/>
        <v>0</v>
      </c>
      <c r="P579" s="13">
        <f t="shared" si="337"/>
        <v>-423.60648203236042</v>
      </c>
      <c r="Q579" s="13">
        <f t="shared" si="314"/>
        <v>423.60648203236042</v>
      </c>
      <c r="R579" s="13">
        <f t="shared" si="315"/>
        <v>0</v>
      </c>
      <c r="S579" s="13">
        <f t="shared" si="338"/>
        <v>423.60648203236047</v>
      </c>
      <c r="T579">
        <f t="shared" si="316"/>
        <v>103.986</v>
      </c>
      <c r="U579" s="13">
        <f t="shared" si="304"/>
        <v>0</v>
      </c>
      <c r="V579" s="13">
        <f t="shared" si="339"/>
        <v>18238.426147762373</v>
      </c>
      <c r="W579" s="13">
        <f t="shared" si="341"/>
        <v>0</v>
      </c>
      <c r="X579" s="13">
        <f t="shared" si="305"/>
        <v>0</v>
      </c>
      <c r="Y579">
        <f t="shared" si="317"/>
        <v>0</v>
      </c>
      <c r="Z579">
        <f t="shared" si="318"/>
        <v>0</v>
      </c>
      <c r="AA579">
        <f t="shared" si="319"/>
        <v>0</v>
      </c>
      <c r="AB579">
        <f t="shared" si="320"/>
        <v>0</v>
      </c>
      <c r="AC579">
        <f t="shared" si="321"/>
        <v>0</v>
      </c>
      <c r="AD579">
        <f t="shared" si="322"/>
        <v>0</v>
      </c>
      <c r="AE579">
        <f t="shared" si="323"/>
        <v>0</v>
      </c>
      <c r="AF579">
        <f t="shared" si="324"/>
        <v>0</v>
      </c>
      <c r="AG579">
        <f>AG578+AF579</f>
        <v>9151.2631751752251</v>
      </c>
      <c r="AH579" s="13">
        <f>S579-AG579*-1</f>
        <v>9574.869657207586</v>
      </c>
      <c r="AI579" s="13">
        <f t="shared" si="325"/>
        <v>3205485.3262358061</v>
      </c>
      <c r="AJ579" s="13">
        <f>(R579+AH579)/1000</f>
        <v>9.5748696572075858</v>
      </c>
      <c r="AK579">
        <f t="shared" si="326"/>
        <v>3205.9089327178272</v>
      </c>
      <c r="AL579" s="13">
        <f>V579-AG579</f>
        <v>9087.162972587148</v>
      </c>
      <c r="BU579" s="13">
        <f t="shared" si="327"/>
        <v>1679.9285049171788</v>
      </c>
      <c r="BV579">
        <f t="shared" si="328"/>
        <v>6719.7140196687151</v>
      </c>
      <c r="BW579">
        <f t="shared" si="329"/>
        <v>1.5272077317428898E-4</v>
      </c>
      <c r="BX579" s="13">
        <f t="shared" si="306"/>
        <v>1679.9285049171788</v>
      </c>
      <c r="BY579">
        <f t="shared" si="330"/>
        <v>1038.1958160388165</v>
      </c>
      <c r="BZ579">
        <f t="shared" si="331"/>
        <v>4152.7832641552659</v>
      </c>
      <c r="CA579">
        <f t="shared" si="332"/>
        <v>9.4381437821710584E-5</v>
      </c>
      <c r="CB579">
        <f t="shared" si="333"/>
        <v>11786215.866952116</v>
      </c>
      <c r="CC579">
        <f t="shared" si="334"/>
        <v>19071546.710278507</v>
      </c>
    </row>
    <row r="580" spans="2:81" x14ac:dyDescent="0.25">
      <c r="B580" s="2" t="s">
        <v>37</v>
      </c>
      <c r="C580" s="2">
        <v>572</v>
      </c>
      <c r="D580" s="2">
        <v>572</v>
      </c>
      <c r="E580" s="2">
        <f t="shared" si="340"/>
        <v>0</v>
      </c>
      <c r="F580" s="7">
        <v>0</v>
      </c>
      <c r="G580" s="13">
        <f t="shared" si="335"/>
        <v>0</v>
      </c>
      <c r="H580" s="13">
        <f t="shared" si="336"/>
        <v>0</v>
      </c>
      <c r="I580" s="13">
        <f t="shared" si="307"/>
        <v>0</v>
      </c>
      <c r="J580" s="19" t="str">
        <f t="shared" si="308"/>
        <v>No</v>
      </c>
      <c r="K580" s="13">
        <f t="shared" si="309"/>
        <v>0</v>
      </c>
      <c r="L580" s="13">
        <f t="shared" si="310"/>
        <v>103.986</v>
      </c>
      <c r="M580" s="13">
        <f t="shared" si="311"/>
        <v>0</v>
      </c>
      <c r="N580" s="13">
        <f t="shared" si="312"/>
        <v>0</v>
      </c>
      <c r="O580" s="13">
        <f t="shared" si="313"/>
        <v>0</v>
      </c>
      <c r="P580" s="13">
        <f t="shared" si="337"/>
        <v>-423.60648203236042</v>
      </c>
      <c r="Q580" s="13">
        <f t="shared" si="314"/>
        <v>423.60648203236042</v>
      </c>
      <c r="R580" s="13">
        <f t="shared" si="315"/>
        <v>0</v>
      </c>
      <c r="S580" s="13">
        <f t="shared" si="338"/>
        <v>423.60648203236047</v>
      </c>
      <c r="T580">
        <f t="shared" si="316"/>
        <v>103.986</v>
      </c>
      <c r="U580" s="13">
        <f t="shared" si="304"/>
        <v>0</v>
      </c>
      <c r="V580" s="13">
        <f t="shared" si="339"/>
        <v>18238.426147762373</v>
      </c>
      <c r="W580" s="13">
        <f t="shared" si="341"/>
        <v>0</v>
      </c>
      <c r="X580" s="13">
        <f t="shared" si="305"/>
        <v>0</v>
      </c>
      <c r="Y580">
        <f t="shared" si="317"/>
        <v>0</v>
      </c>
      <c r="Z580">
        <f t="shared" si="318"/>
        <v>0</v>
      </c>
      <c r="AA580">
        <f t="shared" si="319"/>
        <v>0</v>
      </c>
      <c r="AB580">
        <f t="shared" si="320"/>
        <v>0</v>
      </c>
      <c r="AC580">
        <f t="shared" si="321"/>
        <v>0</v>
      </c>
      <c r="AD580">
        <f t="shared" si="322"/>
        <v>0</v>
      </c>
      <c r="AE580">
        <f t="shared" si="323"/>
        <v>0</v>
      </c>
      <c r="AF580">
        <f t="shared" si="324"/>
        <v>0</v>
      </c>
      <c r="AG580">
        <f>AG579+AF580</f>
        <v>9151.2631751752251</v>
      </c>
      <c r="AH580" s="13">
        <f>S580-AG580*-1</f>
        <v>9574.869657207586</v>
      </c>
      <c r="AI580" s="13">
        <f t="shared" si="325"/>
        <v>3215060.1958930138</v>
      </c>
      <c r="AJ580" s="13">
        <f>(R580+AH580)/1000</f>
        <v>9.5748696572075858</v>
      </c>
      <c r="AK580">
        <f t="shared" si="326"/>
        <v>3215.4838023750349</v>
      </c>
      <c r="AL580" s="13">
        <f>V580-AG580</f>
        <v>9087.162972587148</v>
      </c>
      <c r="BU580" s="13">
        <f t="shared" si="327"/>
        <v>1679.9285049171788</v>
      </c>
      <c r="BV580">
        <f t="shared" si="328"/>
        <v>6719.7140196687151</v>
      </c>
      <c r="BW580">
        <f t="shared" si="329"/>
        <v>1.5272077317428898E-4</v>
      </c>
      <c r="BX580" s="13">
        <f t="shared" si="306"/>
        <v>1679.9285049171788</v>
      </c>
      <c r="BY580">
        <f t="shared" si="330"/>
        <v>1038.1958160388165</v>
      </c>
      <c r="BZ580">
        <f t="shared" si="331"/>
        <v>4152.7832641552659</v>
      </c>
      <c r="CA580">
        <f t="shared" si="332"/>
        <v>9.4381437821710584E-5</v>
      </c>
      <c r="CB580">
        <f t="shared" si="333"/>
        <v>11786215.866952116</v>
      </c>
      <c r="CC580">
        <f t="shared" si="334"/>
        <v>19071546.710278507</v>
      </c>
    </row>
    <row r="581" spans="2:81" x14ac:dyDescent="0.25">
      <c r="B581" s="2" t="s">
        <v>37</v>
      </c>
      <c r="C581" s="2">
        <v>573</v>
      </c>
      <c r="D581" s="2">
        <v>573</v>
      </c>
      <c r="E581" s="2">
        <f t="shared" si="340"/>
        <v>0</v>
      </c>
      <c r="F581" s="7">
        <v>0</v>
      </c>
      <c r="G581" s="13">
        <f t="shared" si="335"/>
        <v>0</v>
      </c>
      <c r="H581" s="13">
        <f t="shared" si="336"/>
        <v>0</v>
      </c>
      <c r="I581" s="13">
        <f t="shared" si="307"/>
        <v>0</v>
      </c>
      <c r="J581" s="19" t="str">
        <f t="shared" si="308"/>
        <v>No</v>
      </c>
      <c r="K581" s="13">
        <f t="shared" si="309"/>
        <v>0</v>
      </c>
      <c r="L581" s="13">
        <f t="shared" si="310"/>
        <v>103.986</v>
      </c>
      <c r="M581" s="13">
        <f t="shared" si="311"/>
        <v>0</v>
      </c>
      <c r="N581" s="13">
        <f t="shared" si="312"/>
        <v>0</v>
      </c>
      <c r="O581" s="13">
        <f t="shared" si="313"/>
        <v>0</v>
      </c>
      <c r="P581" s="13">
        <f t="shared" si="337"/>
        <v>-423.60648203236042</v>
      </c>
      <c r="Q581" s="13">
        <f t="shared" si="314"/>
        <v>423.60648203236042</v>
      </c>
      <c r="R581" s="13">
        <f t="shared" si="315"/>
        <v>0</v>
      </c>
      <c r="S581" s="13">
        <f t="shared" si="338"/>
        <v>423.60648203236047</v>
      </c>
      <c r="T581">
        <f t="shared" si="316"/>
        <v>103.986</v>
      </c>
      <c r="U581" s="13">
        <f t="shared" si="304"/>
        <v>0</v>
      </c>
      <c r="V581" s="13">
        <f t="shared" si="339"/>
        <v>18238.426147762373</v>
      </c>
      <c r="W581" s="13">
        <f t="shared" si="341"/>
        <v>0</v>
      </c>
      <c r="X581" s="13">
        <f t="shared" si="305"/>
        <v>0</v>
      </c>
      <c r="Y581">
        <f t="shared" si="317"/>
        <v>0</v>
      </c>
      <c r="Z581">
        <f t="shared" si="318"/>
        <v>0</v>
      </c>
      <c r="AA581">
        <f t="shared" si="319"/>
        <v>0</v>
      </c>
      <c r="AB581">
        <f t="shared" si="320"/>
        <v>0</v>
      </c>
      <c r="AC581">
        <f t="shared" si="321"/>
        <v>0</v>
      </c>
      <c r="AD581">
        <f t="shared" si="322"/>
        <v>0</v>
      </c>
      <c r="AE581">
        <f t="shared" si="323"/>
        <v>0</v>
      </c>
      <c r="AF581">
        <f t="shared" si="324"/>
        <v>0</v>
      </c>
      <c r="AG581">
        <f>AG580+AF581</f>
        <v>9151.2631751752251</v>
      </c>
      <c r="AH581" s="13">
        <f>S581-AG581*-1</f>
        <v>9574.869657207586</v>
      </c>
      <c r="AI581" s="13">
        <f t="shared" si="325"/>
        <v>3224635.0655502216</v>
      </c>
      <c r="AJ581" s="13">
        <f>(R581+AH581)/1000</f>
        <v>9.5748696572075858</v>
      </c>
      <c r="AK581">
        <f t="shared" si="326"/>
        <v>3225.0586720322426</v>
      </c>
      <c r="AL581" s="13">
        <f>V581-AG581</f>
        <v>9087.162972587148</v>
      </c>
      <c r="BU581" s="13">
        <f t="shared" si="327"/>
        <v>1679.9285049171788</v>
      </c>
      <c r="BV581">
        <f t="shared" si="328"/>
        <v>6719.7140196687151</v>
      </c>
      <c r="BW581">
        <f t="shared" si="329"/>
        <v>1.5272077317428898E-4</v>
      </c>
      <c r="BX581" s="13">
        <f t="shared" si="306"/>
        <v>1679.9285049171788</v>
      </c>
      <c r="BY581">
        <f t="shared" si="330"/>
        <v>1038.1958160388165</v>
      </c>
      <c r="BZ581">
        <f t="shared" si="331"/>
        <v>4152.7832641552659</v>
      </c>
      <c r="CA581">
        <f t="shared" si="332"/>
        <v>9.4381437821710584E-5</v>
      </c>
      <c r="CB581">
        <f t="shared" si="333"/>
        <v>11786215.866952116</v>
      </c>
      <c r="CC581">
        <f t="shared" si="334"/>
        <v>19071546.710278507</v>
      </c>
    </row>
    <row r="582" spans="2:81" x14ac:dyDescent="0.25">
      <c r="B582" s="2" t="s">
        <v>37</v>
      </c>
      <c r="C582" s="2">
        <v>574</v>
      </c>
      <c r="D582" s="2">
        <v>574</v>
      </c>
      <c r="E582" s="2">
        <f t="shared" si="340"/>
        <v>0</v>
      </c>
      <c r="F582" s="7">
        <v>0</v>
      </c>
      <c r="G582" s="13">
        <f t="shared" si="335"/>
        <v>0</v>
      </c>
      <c r="H582" s="13">
        <f t="shared" si="336"/>
        <v>0</v>
      </c>
      <c r="I582" s="13">
        <f t="shared" si="307"/>
        <v>0</v>
      </c>
      <c r="J582" s="19" t="str">
        <f t="shared" si="308"/>
        <v>No</v>
      </c>
      <c r="K582" s="13">
        <f t="shared" si="309"/>
        <v>0</v>
      </c>
      <c r="L582" s="13">
        <f t="shared" si="310"/>
        <v>103.986</v>
      </c>
      <c r="M582" s="13">
        <f t="shared" si="311"/>
        <v>0</v>
      </c>
      <c r="N582" s="13">
        <f t="shared" si="312"/>
        <v>0</v>
      </c>
      <c r="O582" s="13">
        <f t="shared" si="313"/>
        <v>0</v>
      </c>
      <c r="P582" s="13">
        <f t="shared" si="337"/>
        <v>-423.60648203236042</v>
      </c>
      <c r="Q582" s="13">
        <f t="shared" si="314"/>
        <v>423.60648203236042</v>
      </c>
      <c r="R582" s="13">
        <f t="shared" si="315"/>
        <v>0</v>
      </c>
      <c r="S582" s="13">
        <f t="shared" si="338"/>
        <v>423.60648203236047</v>
      </c>
      <c r="T582">
        <f t="shared" si="316"/>
        <v>103.986</v>
      </c>
      <c r="U582" s="13">
        <f t="shared" si="304"/>
        <v>0</v>
      </c>
      <c r="V582" s="13">
        <f t="shared" si="339"/>
        <v>18238.426147762373</v>
      </c>
      <c r="W582" s="13">
        <f t="shared" si="341"/>
        <v>0</v>
      </c>
      <c r="X582" s="13">
        <f t="shared" si="305"/>
        <v>0</v>
      </c>
      <c r="Y582">
        <f t="shared" si="317"/>
        <v>0</v>
      </c>
      <c r="Z582">
        <f t="shared" si="318"/>
        <v>0</v>
      </c>
      <c r="AA582">
        <f t="shared" si="319"/>
        <v>0</v>
      </c>
      <c r="AB582">
        <f t="shared" si="320"/>
        <v>0</v>
      </c>
      <c r="AC582">
        <f t="shared" si="321"/>
        <v>0</v>
      </c>
      <c r="AD582">
        <f t="shared" si="322"/>
        <v>0</v>
      </c>
      <c r="AE582">
        <f t="shared" si="323"/>
        <v>0</v>
      </c>
      <c r="AF582">
        <f t="shared" si="324"/>
        <v>0</v>
      </c>
      <c r="AG582">
        <f>AG581+AF582</f>
        <v>9151.2631751752251</v>
      </c>
      <c r="AH582" s="13">
        <f>S582-AG582*-1</f>
        <v>9574.869657207586</v>
      </c>
      <c r="AI582" s="13">
        <f t="shared" si="325"/>
        <v>3234209.9352074293</v>
      </c>
      <c r="AJ582" s="13">
        <f>(R582+AH582)/1000</f>
        <v>9.5748696572075858</v>
      </c>
      <c r="AK582">
        <f t="shared" si="326"/>
        <v>3234.6335416894503</v>
      </c>
      <c r="AL582" s="13">
        <f>V582-AG582</f>
        <v>9087.162972587148</v>
      </c>
      <c r="BU582" s="13">
        <f t="shared" si="327"/>
        <v>1679.9285049171788</v>
      </c>
      <c r="BV582">
        <f t="shared" si="328"/>
        <v>6719.7140196687151</v>
      </c>
      <c r="BW582">
        <f t="shared" si="329"/>
        <v>1.5272077317428898E-4</v>
      </c>
      <c r="BX582" s="13">
        <f t="shared" si="306"/>
        <v>1679.9285049171788</v>
      </c>
      <c r="BY582">
        <f t="shared" si="330"/>
        <v>1038.1958160388165</v>
      </c>
      <c r="BZ582">
        <f t="shared" si="331"/>
        <v>4152.7832641552659</v>
      </c>
      <c r="CA582">
        <f t="shared" si="332"/>
        <v>9.4381437821710584E-5</v>
      </c>
      <c r="CB582">
        <f t="shared" si="333"/>
        <v>11786215.866952116</v>
      </c>
      <c r="CC582">
        <f t="shared" si="334"/>
        <v>19071546.710278507</v>
      </c>
    </row>
    <row r="583" spans="2:81" x14ac:dyDescent="0.25">
      <c r="B583" s="2" t="s">
        <v>37</v>
      </c>
      <c r="C583" s="2">
        <v>575</v>
      </c>
      <c r="D583" s="2">
        <v>575</v>
      </c>
      <c r="E583" s="2">
        <f t="shared" si="340"/>
        <v>0</v>
      </c>
      <c r="F583" s="7">
        <v>0</v>
      </c>
      <c r="G583" s="13">
        <f t="shared" si="335"/>
        <v>0</v>
      </c>
      <c r="H583" s="13">
        <f t="shared" si="336"/>
        <v>0</v>
      </c>
      <c r="I583" s="13">
        <f t="shared" si="307"/>
        <v>0</v>
      </c>
      <c r="J583" s="19" t="str">
        <f t="shared" si="308"/>
        <v>No</v>
      </c>
      <c r="K583" s="13">
        <f t="shared" si="309"/>
        <v>0</v>
      </c>
      <c r="L583" s="13">
        <f t="shared" si="310"/>
        <v>103.986</v>
      </c>
      <c r="M583" s="13">
        <f t="shared" si="311"/>
        <v>0</v>
      </c>
      <c r="N583" s="13">
        <f t="shared" si="312"/>
        <v>0</v>
      </c>
      <c r="O583" s="13">
        <f t="shared" si="313"/>
        <v>0</v>
      </c>
      <c r="P583" s="13">
        <f t="shared" si="337"/>
        <v>-423.60648203236042</v>
      </c>
      <c r="Q583" s="13">
        <f t="shared" si="314"/>
        <v>423.60648203236042</v>
      </c>
      <c r="R583" s="13">
        <f t="shared" si="315"/>
        <v>0</v>
      </c>
      <c r="S583" s="13">
        <f t="shared" si="338"/>
        <v>423.60648203236047</v>
      </c>
      <c r="T583">
        <f t="shared" si="316"/>
        <v>103.986</v>
      </c>
      <c r="U583" s="13">
        <f t="shared" si="304"/>
        <v>0</v>
      </c>
      <c r="V583" s="13">
        <f t="shared" si="339"/>
        <v>18238.426147762373</v>
      </c>
      <c r="W583" s="13">
        <f t="shared" si="341"/>
        <v>0</v>
      </c>
      <c r="X583" s="13">
        <f t="shared" si="305"/>
        <v>0</v>
      </c>
      <c r="Y583">
        <f t="shared" si="317"/>
        <v>0</v>
      </c>
      <c r="Z583">
        <f t="shared" si="318"/>
        <v>0</v>
      </c>
      <c r="AA583">
        <f t="shared" si="319"/>
        <v>0</v>
      </c>
      <c r="AB583">
        <f t="shared" si="320"/>
        <v>0</v>
      </c>
      <c r="AC583">
        <f t="shared" si="321"/>
        <v>0</v>
      </c>
      <c r="AD583">
        <f t="shared" si="322"/>
        <v>0</v>
      </c>
      <c r="AE583">
        <f t="shared" si="323"/>
        <v>0</v>
      </c>
      <c r="AF583">
        <f t="shared" si="324"/>
        <v>0</v>
      </c>
      <c r="AG583">
        <f>AG582+AF583</f>
        <v>9151.2631751752251</v>
      </c>
      <c r="AH583" s="13">
        <f>S583-AG583*-1</f>
        <v>9574.869657207586</v>
      </c>
      <c r="AI583" s="13">
        <f t="shared" si="325"/>
        <v>3243784.8048646371</v>
      </c>
      <c r="AJ583" s="13">
        <f>(R583+AH583)/1000</f>
        <v>9.5748696572075858</v>
      </c>
      <c r="AK583">
        <f t="shared" si="326"/>
        <v>3244.2084113466581</v>
      </c>
      <c r="AL583" s="13">
        <f>V583-AG583</f>
        <v>9087.162972587148</v>
      </c>
      <c r="BU583" s="13">
        <f t="shared" si="327"/>
        <v>1679.9285049171788</v>
      </c>
      <c r="BV583">
        <f t="shared" si="328"/>
        <v>6719.7140196687151</v>
      </c>
      <c r="BW583">
        <f t="shared" si="329"/>
        <v>1.5272077317428898E-4</v>
      </c>
      <c r="BX583" s="13">
        <f t="shared" si="306"/>
        <v>1679.9285049171788</v>
      </c>
      <c r="BY583">
        <f t="shared" si="330"/>
        <v>1038.1958160388165</v>
      </c>
      <c r="BZ583">
        <f t="shared" si="331"/>
        <v>4152.7832641552659</v>
      </c>
      <c r="CA583">
        <f t="shared" si="332"/>
        <v>9.4381437821710584E-5</v>
      </c>
      <c r="CB583">
        <f t="shared" si="333"/>
        <v>11786215.866952116</v>
      </c>
      <c r="CC583">
        <f t="shared" si="334"/>
        <v>19071546.710278507</v>
      </c>
    </row>
    <row r="584" spans="2:81" x14ac:dyDescent="0.25">
      <c r="B584" s="2" t="s">
        <v>37</v>
      </c>
      <c r="C584" s="2">
        <v>576</v>
      </c>
      <c r="D584" s="2">
        <v>576</v>
      </c>
      <c r="E584" s="2">
        <f t="shared" si="340"/>
        <v>0</v>
      </c>
      <c r="F584" s="7">
        <v>0</v>
      </c>
      <c r="G584" s="13">
        <f t="shared" si="335"/>
        <v>0</v>
      </c>
      <c r="H584" s="13">
        <f t="shared" si="336"/>
        <v>0</v>
      </c>
      <c r="I584" s="13">
        <f t="shared" si="307"/>
        <v>0</v>
      </c>
      <c r="J584" s="19" t="str">
        <f t="shared" si="308"/>
        <v>No</v>
      </c>
      <c r="K584" s="13">
        <f t="shared" si="309"/>
        <v>0</v>
      </c>
      <c r="L584" s="13">
        <f t="shared" si="310"/>
        <v>103.986</v>
      </c>
      <c r="M584" s="13">
        <f t="shared" si="311"/>
        <v>0</v>
      </c>
      <c r="N584" s="13">
        <f t="shared" si="312"/>
        <v>0</v>
      </c>
      <c r="O584" s="13">
        <f t="shared" si="313"/>
        <v>0</v>
      </c>
      <c r="P584" s="13">
        <f t="shared" si="337"/>
        <v>-423.60648203236042</v>
      </c>
      <c r="Q584" s="13">
        <f t="shared" si="314"/>
        <v>423.60648203236042</v>
      </c>
      <c r="R584" s="13">
        <f t="shared" si="315"/>
        <v>0</v>
      </c>
      <c r="S584" s="13">
        <f t="shared" si="338"/>
        <v>423.60648203236047</v>
      </c>
      <c r="T584">
        <f t="shared" si="316"/>
        <v>103.986</v>
      </c>
      <c r="U584" s="13">
        <f t="shared" ref="U584:U647" si="342">(0.5*$L$3*E584^2)/1000</f>
        <v>0</v>
      </c>
      <c r="V584" s="13">
        <f t="shared" si="339"/>
        <v>18238.426147762373</v>
      </c>
      <c r="W584" s="13">
        <f t="shared" si="341"/>
        <v>0</v>
      </c>
      <c r="X584" s="13">
        <f t="shared" ref="X584:X647" si="343">IF(W584&lt;0, -W584, 0)</f>
        <v>0</v>
      </c>
      <c r="Y584">
        <f t="shared" si="317"/>
        <v>0</v>
      </c>
      <c r="Z584">
        <f t="shared" si="318"/>
        <v>0</v>
      </c>
      <c r="AA584">
        <f t="shared" si="319"/>
        <v>0</v>
      </c>
      <c r="AB584">
        <f t="shared" si="320"/>
        <v>0</v>
      </c>
      <c r="AC584">
        <f t="shared" si="321"/>
        <v>0</v>
      </c>
      <c r="AD584">
        <f t="shared" si="322"/>
        <v>0</v>
      </c>
      <c r="AE584">
        <f t="shared" si="323"/>
        <v>0</v>
      </c>
      <c r="AF584">
        <f t="shared" si="324"/>
        <v>0</v>
      </c>
      <c r="AG584">
        <f>AG583+AF584</f>
        <v>9151.2631751752251</v>
      </c>
      <c r="AH584" s="13">
        <f>S584-AG584*-1</f>
        <v>9574.869657207586</v>
      </c>
      <c r="AI584" s="13">
        <f t="shared" si="325"/>
        <v>3253359.6745218448</v>
      </c>
      <c r="AJ584" s="13">
        <f>(R584+AH584)/1000</f>
        <v>9.5748696572075858</v>
      </c>
      <c r="AK584">
        <f t="shared" si="326"/>
        <v>3253.7832810038658</v>
      </c>
      <c r="AL584" s="13">
        <f>V584-AG584</f>
        <v>9087.162972587148</v>
      </c>
      <c r="BU584" s="13">
        <f t="shared" si="327"/>
        <v>1679.9285049171788</v>
      </c>
      <c r="BV584">
        <f t="shared" si="328"/>
        <v>6719.7140196687151</v>
      </c>
      <c r="BW584">
        <f t="shared" si="329"/>
        <v>1.5272077317428898E-4</v>
      </c>
      <c r="BX584" s="13">
        <f t="shared" ref="BX584:BX647" si="344">BU584-AA584</f>
        <v>1679.9285049171788</v>
      </c>
      <c r="BY584">
        <f t="shared" si="330"/>
        <v>1038.1958160388165</v>
      </c>
      <c r="BZ584">
        <f t="shared" si="331"/>
        <v>4152.7832641552659</v>
      </c>
      <c r="CA584">
        <f t="shared" si="332"/>
        <v>9.4381437821710584E-5</v>
      </c>
      <c r="CB584">
        <f t="shared" si="333"/>
        <v>11786215.866952116</v>
      </c>
      <c r="CC584">
        <f t="shared" si="334"/>
        <v>19071546.710278507</v>
      </c>
    </row>
    <row r="585" spans="2:81" x14ac:dyDescent="0.25">
      <c r="B585" s="2" t="s">
        <v>37</v>
      </c>
      <c r="C585" s="2">
        <v>577</v>
      </c>
      <c r="D585" s="2">
        <v>577</v>
      </c>
      <c r="E585" s="2">
        <f t="shared" si="340"/>
        <v>0</v>
      </c>
      <c r="F585" s="7">
        <v>0</v>
      </c>
      <c r="G585" s="13">
        <f t="shared" si="335"/>
        <v>0</v>
      </c>
      <c r="H585" s="13">
        <f t="shared" si="336"/>
        <v>0</v>
      </c>
      <c r="I585" s="13">
        <f t="shared" ref="I585:I648" si="345">0.5*$J$3*$L$2*1.225*(E585)^2</f>
        <v>0</v>
      </c>
      <c r="J585" s="19" t="str">
        <f t="shared" ref="J585:J648" si="346">IF((G585)&lt;0, "Yes", "No")</f>
        <v>No</v>
      </c>
      <c r="K585" s="13">
        <f t="shared" ref="K585:K648" si="347">$L$3*G585</f>
        <v>0</v>
      </c>
      <c r="L585" s="13">
        <f t="shared" ref="L585:L648" si="348">$T$8+I585+K585</f>
        <v>103.986</v>
      </c>
      <c r="M585" s="13">
        <f t="shared" ref="M585:M648" si="349">L585*E585</f>
        <v>0</v>
      </c>
      <c r="N585" s="13">
        <f t="shared" ref="N585:N648" si="350">-O585</f>
        <v>0</v>
      </c>
      <c r="O585" s="13">
        <f t="shared" ref="O585:O648" si="351">W585-R585</f>
        <v>0</v>
      </c>
      <c r="P585" s="13">
        <f t="shared" si="337"/>
        <v>-423.60648203236042</v>
      </c>
      <c r="Q585" s="13">
        <f t="shared" ref="Q585:Q648" si="352">-P585</f>
        <v>423.60648203236042</v>
      </c>
      <c r="R585" s="13">
        <f t="shared" ref="R585:R648" si="353">L585*E585/1000</f>
        <v>0</v>
      </c>
      <c r="S585" s="13">
        <f t="shared" si="338"/>
        <v>423.60648203236047</v>
      </c>
      <c r="T585">
        <f t="shared" ref="T585:T648" si="354">$J$2*$L$3*9.81</f>
        <v>103.986</v>
      </c>
      <c r="U585" s="13">
        <f t="shared" si="342"/>
        <v>0</v>
      </c>
      <c r="V585" s="13">
        <f t="shared" si="339"/>
        <v>18238.426147762373</v>
      </c>
      <c r="W585" s="13">
        <f t="shared" si="341"/>
        <v>0</v>
      </c>
      <c r="X585" s="13">
        <f t="shared" si="343"/>
        <v>0</v>
      </c>
      <c r="Y585">
        <f t="shared" ref="Y585:Y648" si="355">U585*0.95</f>
        <v>0</v>
      </c>
      <c r="Z585">
        <f t="shared" ref="Z585:Z648" si="356">Y585*0.85</f>
        <v>0</v>
      </c>
      <c r="AA585">
        <f t="shared" ref="AA585:AA648" si="357">Z585*0.9</f>
        <v>0</v>
      </c>
      <c r="AB585">
        <f t="shared" ref="AB585:AB648" si="358">AA585*0.95</f>
        <v>0</v>
      </c>
      <c r="AC585">
        <f t="shared" ref="AC585:AC648" si="359">AB585</f>
        <v>0</v>
      </c>
      <c r="AD585">
        <f t="shared" ref="AD585:AD648" si="360">AC585*0.9</f>
        <v>0</v>
      </c>
      <c r="AE585">
        <f t="shared" ref="AE585:AE648" si="361">AD585*0.85</f>
        <v>0</v>
      </c>
      <c r="AF585">
        <f t="shared" ref="AF585:AF648" si="362">AE585*0.95</f>
        <v>0</v>
      </c>
      <c r="AG585">
        <f>AG584+AF585</f>
        <v>9151.2631751752251</v>
      </c>
      <c r="AH585" s="13">
        <f>S585-AG585*-1</f>
        <v>9574.869657207586</v>
      </c>
      <c r="AI585" s="13">
        <f t="shared" ref="AI585:AI648" si="363">AI584+AH585</f>
        <v>3262934.5441790526</v>
      </c>
      <c r="AJ585" s="13">
        <f>(R585+AH585)/1000</f>
        <v>9.5748696572075858</v>
      </c>
      <c r="AK585">
        <f t="shared" ref="AK585:AK648" si="364">AK584+AJ585</f>
        <v>3263.3581506610735</v>
      </c>
      <c r="AL585" s="13">
        <f>V585-AG585</f>
        <v>9087.162972587148</v>
      </c>
      <c r="BU585" s="13">
        <f t="shared" ref="BU585:BU648" si="365">SUM($R$8:$R$1808)*0.25</f>
        <v>1679.9285049171788</v>
      </c>
      <c r="BV585">
        <f t="shared" ref="BV585:BV648" si="366">BU585/0.25</f>
        <v>6719.7140196687151</v>
      </c>
      <c r="BW585">
        <f t="shared" ref="BW585:BW648" si="367">BV585/44000000</f>
        <v>1.5272077317428898E-4</v>
      </c>
      <c r="BX585" s="13">
        <f t="shared" si="344"/>
        <v>1679.9285049171788</v>
      </c>
      <c r="BY585">
        <f t="shared" ref="BY585:BY648" si="368">BX585*0.618</f>
        <v>1038.1958160388165</v>
      </c>
      <c r="BZ585">
        <f t="shared" ref="BZ585:BZ648" si="369">BY585/0.25</f>
        <v>4152.7832641552659</v>
      </c>
      <c r="CA585">
        <f t="shared" ref="CA585:CA648" si="370">BZ585/44000000</f>
        <v>9.4381437821710584E-5</v>
      </c>
      <c r="CB585">
        <f t="shared" ref="CB585:CB648" si="371">1800/BW585</f>
        <v>11786215.866952116</v>
      </c>
      <c r="CC585">
        <f t="shared" ref="CC585:CC648" si="372">1800/CA585</f>
        <v>19071546.710278507</v>
      </c>
    </row>
    <row r="586" spans="2:81" x14ac:dyDescent="0.25">
      <c r="B586" s="2" t="s">
        <v>37</v>
      </c>
      <c r="C586" s="2">
        <v>578</v>
      </c>
      <c r="D586" s="2">
        <v>578</v>
      </c>
      <c r="E586" s="2">
        <f t="shared" si="340"/>
        <v>0</v>
      </c>
      <c r="F586" s="7">
        <v>0</v>
      </c>
      <c r="G586" s="13">
        <f t="shared" ref="G586:G649" si="373">($F587-$F585)/2/3.6</f>
        <v>0</v>
      </c>
      <c r="H586" s="13">
        <f t="shared" ref="H586:H649" si="374">($F587-$F585)/2</f>
        <v>0</v>
      </c>
      <c r="I586" s="13">
        <f t="shared" si="345"/>
        <v>0</v>
      </c>
      <c r="J586" s="19" t="str">
        <f t="shared" si="346"/>
        <v>No</v>
      </c>
      <c r="K586" s="13">
        <f t="shared" si="347"/>
        <v>0</v>
      </c>
      <c r="L586" s="13">
        <f t="shared" si="348"/>
        <v>103.986</v>
      </c>
      <c r="M586" s="13">
        <f t="shared" si="349"/>
        <v>0</v>
      </c>
      <c r="N586" s="13">
        <f t="shared" si="350"/>
        <v>0</v>
      </c>
      <c r="O586" s="13">
        <f t="shared" si="351"/>
        <v>0</v>
      </c>
      <c r="P586" s="13">
        <f t="shared" ref="P586:P649" si="375">P585+O586</f>
        <v>-423.60648203236042</v>
      </c>
      <c r="Q586" s="13">
        <f t="shared" si="352"/>
        <v>423.60648203236042</v>
      </c>
      <c r="R586" s="13">
        <f t="shared" si="353"/>
        <v>0</v>
      </c>
      <c r="S586" s="13">
        <f t="shared" ref="S586:S649" si="376">S585+R586</f>
        <v>423.60648203236047</v>
      </c>
      <c r="T586">
        <f t="shared" si="354"/>
        <v>103.986</v>
      </c>
      <c r="U586" s="13">
        <f t="shared" si="342"/>
        <v>0</v>
      </c>
      <c r="V586" s="13">
        <f t="shared" ref="V586:V649" si="377">V585+U586</f>
        <v>18238.426147762373</v>
      </c>
      <c r="W586" s="13">
        <f t="shared" si="341"/>
        <v>0</v>
      </c>
      <c r="X586" s="13">
        <f t="shared" si="343"/>
        <v>0</v>
      </c>
      <c r="Y586">
        <f t="shared" si="355"/>
        <v>0</v>
      </c>
      <c r="Z586">
        <f t="shared" si="356"/>
        <v>0</v>
      </c>
      <c r="AA586">
        <f t="shared" si="357"/>
        <v>0</v>
      </c>
      <c r="AB586">
        <f t="shared" si="358"/>
        <v>0</v>
      </c>
      <c r="AC586">
        <f t="shared" si="359"/>
        <v>0</v>
      </c>
      <c r="AD586">
        <f t="shared" si="360"/>
        <v>0</v>
      </c>
      <c r="AE586">
        <f t="shared" si="361"/>
        <v>0</v>
      </c>
      <c r="AF586">
        <f t="shared" si="362"/>
        <v>0</v>
      </c>
      <c r="AG586">
        <f>AG585+AF586</f>
        <v>9151.2631751752251</v>
      </c>
      <c r="AH586" s="13">
        <f>S586-AG586*-1</f>
        <v>9574.869657207586</v>
      </c>
      <c r="AI586" s="13">
        <f t="shared" si="363"/>
        <v>3272509.4138362603</v>
      </c>
      <c r="AJ586" s="13">
        <f>(R586+AH586)/1000</f>
        <v>9.5748696572075858</v>
      </c>
      <c r="AK586">
        <f t="shared" si="364"/>
        <v>3272.9330203182813</v>
      </c>
      <c r="AL586" s="13">
        <f>V586-AG586</f>
        <v>9087.162972587148</v>
      </c>
      <c r="BU586" s="13">
        <f t="shared" si="365"/>
        <v>1679.9285049171788</v>
      </c>
      <c r="BV586">
        <f t="shared" si="366"/>
        <v>6719.7140196687151</v>
      </c>
      <c r="BW586">
        <f t="shared" si="367"/>
        <v>1.5272077317428898E-4</v>
      </c>
      <c r="BX586" s="13">
        <f t="shared" si="344"/>
        <v>1679.9285049171788</v>
      </c>
      <c r="BY586">
        <f t="shared" si="368"/>
        <v>1038.1958160388165</v>
      </c>
      <c r="BZ586">
        <f t="shared" si="369"/>
        <v>4152.7832641552659</v>
      </c>
      <c r="CA586">
        <f t="shared" si="370"/>
        <v>9.4381437821710584E-5</v>
      </c>
      <c r="CB586">
        <f t="shared" si="371"/>
        <v>11786215.866952116</v>
      </c>
      <c r="CC586">
        <f t="shared" si="372"/>
        <v>19071546.710278507</v>
      </c>
    </row>
    <row r="587" spans="2:81" x14ac:dyDescent="0.25">
      <c r="B587" s="2" t="s">
        <v>37</v>
      </c>
      <c r="C587" s="2">
        <v>579</v>
      </c>
      <c r="D587" s="2">
        <v>579</v>
      </c>
      <c r="E587" s="2">
        <f t="shared" si="340"/>
        <v>0</v>
      </c>
      <c r="F587" s="7">
        <v>0</v>
      </c>
      <c r="G587" s="13">
        <f t="shared" si="373"/>
        <v>0</v>
      </c>
      <c r="H587" s="13">
        <f t="shared" si="374"/>
        <v>0</v>
      </c>
      <c r="I587" s="13">
        <f t="shared" si="345"/>
        <v>0</v>
      </c>
      <c r="J587" s="19" t="str">
        <f t="shared" si="346"/>
        <v>No</v>
      </c>
      <c r="K587" s="13">
        <f t="shared" si="347"/>
        <v>0</v>
      </c>
      <c r="L587" s="13">
        <f t="shared" si="348"/>
        <v>103.986</v>
      </c>
      <c r="M587" s="13">
        <f t="shared" si="349"/>
        <v>0</v>
      </c>
      <c r="N587" s="13">
        <f t="shared" si="350"/>
        <v>0</v>
      </c>
      <c r="O587" s="13">
        <f t="shared" si="351"/>
        <v>0</v>
      </c>
      <c r="P587" s="13">
        <f t="shared" si="375"/>
        <v>-423.60648203236042</v>
      </c>
      <c r="Q587" s="13">
        <f t="shared" si="352"/>
        <v>423.60648203236042</v>
      </c>
      <c r="R587" s="13">
        <f t="shared" si="353"/>
        <v>0</v>
      </c>
      <c r="S587" s="13">
        <f t="shared" si="376"/>
        <v>423.60648203236047</v>
      </c>
      <c r="T587">
        <f t="shared" si="354"/>
        <v>103.986</v>
      </c>
      <c r="U587" s="13">
        <f t="shared" si="342"/>
        <v>0</v>
      </c>
      <c r="V587" s="13">
        <f t="shared" si="377"/>
        <v>18238.426147762373</v>
      </c>
      <c r="W587" s="13">
        <f t="shared" si="341"/>
        <v>0</v>
      </c>
      <c r="X587" s="13">
        <f t="shared" si="343"/>
        <v>0</v>
      </c>
      <c r="Y587">
        <f t="shared" si="355"/>
        <v>0</v>
      </c>
      <c r="Z587">
        <f t="shared" si="356"/>
        <v>0</v>
      </c>
      <c r="AA587">
        <f t="shared" si="357"/>
        <v>0</v>
      </c>
      <c r="AB587">
        <f t="shared" si="358"/>
        <v>0</v>
      </c>
      <c r="AC587">
        <f t="shared" si="359"/>
        <v>0</v>
      </c>
      <c r="AD587">
        <f t="shared" si="360"/>
        <v>0</v>
      </c>
      <c r="AE587">
        <f t="shared" si="361"/>
        <v>0</v>
      </c>
      <c r="AF587">
        <f t="shared" si="362"/>
        <v>0</v>
      </c>
      <c r="AG587">
        <f>AG586+AF587</f>
        <v>9151.2631751752251</v>
      </c>
      <c r="AH587" s="13">
        <f>S587-AG587*-1</f>
        <v>9574.869657207586</v>
      </c>
      <c r="AI587" s="13">
        <f t="shared" si="363"/>
        <v>3282084.2834934681</v>
      </c>
      <c r="AJ587" s="13">
        <f>(R587+AH587)/1000</f>
        <v>9.5748696572075858</v>
      </c>
      <c r="AK587">
        <f t="shared" si="364"/>
        <v>3282.507889975489</v>
      </c>
      <c r="AL587" s="13">
        <f>V587-AG587</f>
        <v>9087.162972587148</v>
      </c>
      <c r="BU587" s="13">
        <f t="shared" si="365"/>
        <v>1679.9285049171788</v>
      </c>
      <c r="BV587">
        <f t="shared" si="366"/>
        <v>6719.7140196687151</v>
      </c>
      <c r="BW587">
        <f t="shared" si="367"/>
        <v>1.5272077317428898E-4</v>
      </c>
      <c r="BX587" s="13">
        <f t="shared" si="344"/>
        <v>1679.9285049171788</v>
      </c>
      <c r="BY587">
        <f t="shared" si="368"/>
        <v>1038.1958160388165</v>
      </c>
      <c r="BZ587">
        <f t="shared" si="369"/>
        <v>4152.7832641552659</v>
      </c>
      <c r="CA587">
        <f t="shared" si="370"/>
        <v>9.4381437821710584E-5</v>
      </c>
      <c r="CB587">
        <f t="shared" si="371"/>
        <v>11786215.866952116</v>
      </c>
      <c r="CC587">
        <f t="shared" si="372"/>
        <v>19071546.710278507</v>
      </c>
    </row>
    <row r="588" spans="2:81" x14ac:dyDescent="0.25">
      <c r="B588" s="2" t="s">
        <v>37</v>
      </c>
      <c r="C588" s="2">
        <v>580</v>
      </c>
      <c r="D588" s="2">
        <v>580</v>
      </c>
      <c r="E588" s="2">
        <f t="shared" si="340"/>
        <v>0</v>
      </c>
      <c r="F588" s="7">
        <v>0</v>
      </c>
      <c r="G588" s="13">
        <f t="shared" si="373"/>
        <v>0</v>
      </c>
      <c r="H588" s="13">
        <f t="shared" si="374"/>
        <v>0</v>
      </c>
      <c r="I588" s="13">
        <f t="shared" si="345"/>
        <v>0</v>
      </c>
      <c r="J588" s="19" t="str">
        <f t="shared" si="346"/>
        <v>No</v>
      </c>
      <c r="K588" s="13">
        <f t="shared" si="347"/>
        <v>0</v>
      </c>
      <c r="L588" s="13">
        <f t="shared" si="348"/>
        <v>103.986</v>
      </c>
      <c r="M588" s="13">
        <f t="shared" si="349"/>
        <v>0</v>
      </c>
      <c r="N588" s="13">
        <f t="shared" si="350"/>
        <v>0</v>
      </c>
      <c r="O588" s="13">
        <f t="shared" si="351"/>
        <v>0</v>
      </c>
      <c r="P588" s="13">
        <f t="shared" si="375"/>
        <v>-423.60648203236042</v>
      </c>
      <c r="Q588" s="13">
        <f t="shared" si="352"/>
        <v>423.60648203236042</v>
      </c>
      <c r="R588" s="13">
        <f t="shared" si="353"/>
        <v>0</v>
      </c>
      <c r="S588" s="13">
        <f t="shared" si="376"/>
        <v>423.60648203236047</v>
      </c>
      <c r="T588">
        <f t="shared" si="354"/>
        <v>103.986</v>
      </c>
      <c r="U588" s="13">
        <f t="shared" si="342"/>
        <v>0</v>
      </c>
      <c r="V588" s="13">
        <f t="shared" si="377"/>
        <v>18238.426147762373</v>
      </c>
      <c r="W588" s="13">
        <f t="shared" si="341"/>
        <v>0</v>
      </c>
      <c r="X588" s="13">
        <f t="shared" si="343"/>
        <v>0</v>
      </c>
      <c r="Y588">
        <f t="shared" si="355"/>
        <v>0</v>
      </c>
      <c r="Z588">
        <f t="shared" si="356"/>
        <v>0</v>
      </c>
      <c r="AA588">
        <f t="shared" si="357"/>
        <v>0</v>
      </c>
      <c r="AB588">
        <f t="shared" si="358"/>
        <v>0</v>
      </c>
      <c r="AC588">
        <f t="shared" si="359"/>
        <v>0</v>
      </c>
      <c r="AD588">
        <f t="shared" si="360"/>
        <v>0</v>
      </c>
      <c r="AE588">
        <f t="shared" si="361"/>
        <v>0</v>
      </c>
      <c r="AF588">
        <f t="shared" si="362"/>
        <v>0</v>
      </c>
      <c r="AG588">
        <f>AG587+AF588</f>
        <v>9151.2631751752251</v>
      </c>
      <c r="AH588" s="13">
        <f>S588-AG588*-1</f>
        <v>9574.869657207586</v>
      </c>
      <c r="AI588" s="13">
        <f t="shared" si="363"/>
        <v>3291659.1531506758</v>
      </c>
      <c r="AJ588" s="13">
        <f>(R588+AH588)/1000</f>
        <v>9.5748696572075858</v>
      </c>
      <c r="AK588">
        <f t="shared" si="364"/>
        <v>3292.0827596326967</v>
      </c>
      <c r="AL588" s="13">
        <f>V588-AG588</f>
        <v>9087.162972587148</v>
      </c>
      <c r="BU588" s="13">
        <f t="shared" si="365"/>
        <v>1679.9285049171788</v>
      </c>
      <c r="BV588">
        <f t="shared" si="366"/>
        <v>6719.7140196687151</v>
      </c>
      <c r="BW588">
        <f t="shared" si="367"/>
        <v>1.5272077317428898E-4</v>
      </c>
      <c r="BX588" s="13">
        <f t="shared" si="344"/>
        <v>1679.9285049171788</v>
      </c>
      <c r="BY588">
        <f t="shared" si="368"/>
        <v>1038.1958160388165</v>
      </c>
      <c r="BZ588">
        <f t="shared" si="369"/>
        <v>4152.7832641552659</v>
      </c>
      <c r="CA588">
        <f t="shared" si="370"/>
        <v>9.4381437821710584E-5</v>
      </c>
      <c r="CB588">
        <f t="shared" si="371"/>
        <v>11786215.866952116</v>
      </c>
      <c r="CC588">
        <f t="shared" si="372"/>
        <v>19071546.710278507</v>
      </c>
    </row>
    <row r="589" spans="2:81" x14ac:dyDescent="0.25">
      <c r="B589" s="2" t="s">
        <v>37</v>
      </c>
      <c r="C589" s="2">
        <v>581</v>
      </c>
      <c r="D589" s="2">
        <v>581</v>
      </c>
      <c r="E589" s="2">
        <f t="shared" si="340"/>
        <v>0</v>
      </c>
      <c r="F589" s="7">
        <v>0</v>
      </c>
      <c r="G589" s="13">
        <f t="shared" si="373"/>
        <v>0</v>
      </c>
      <c r="H589" s="13">
        <f t="shared" si="374"/>
        <v>0</v>
      </c>
      <c r="I589" s="13">
        <f t="shared" si="345"/>
        <v>0</v>
      </c>
      <c r="J589" s="19" t="str">
        <f t="shared" si="346"/>
        <v>No</v>
      </c>
      <c r="K589" s="13">
        <f t="shared" si="347"/>
        <v>0</v>
      </c>
      <c r="L589" s="13">
        <f t="shared" si="348"/>
        <v>103.986</v>
      </c>
      <c r="M589" s="13">
        <f t="shared" si="349"/>
        <v>0</v>
      </c>
      <c r="N589" s="13">
        <f t="shared" si="350"/>
        <v>0</v>
      </c>
      <c r="O589" s="13">
        <f t="shared" si="351"/>
        <v>0</v>
      </c>
      <c r="P589" s="13">
        <f t="shared" si="375"/>
        <v>-423.60648203236042</v>
      </c>
      <c r="Q589" s="13">
        <f t="shared" si="352"/>
        <v>423.60648203236042</v>
      </c>
      <c r="R589" s="13">
        <f t="shared" si="353"/>
        <v>0</v>
      </c>
      <c r="S589" s="13">
        <f t="shared" si="376"/>
        <v>423.60648203236047</v>
      </c>
      <c r="T589">
        <f t="shared" si="354"/>
        <v>103.986</v>
      </c>
      <c r="U589" s="13">
        <f t="shared" si="342"/>
        <v>0</v>
      </c>
      <c r="V589" s="13">
        <f t="shared" si="377"/>
        <v>18238.426147762373</v>
      </c>
      <c r="W589" s="13">
        <f t="shared" si="341"/>
        <v>0</v>
      </c>
      <c r="X589" s="13">
        <f t="shared" si="343"/>
        <v>0</v>
      </c>
      <c r="Y589">
        <f t="shared" si="355"/>
        <v>0</v>
      </c>
      <c r="Z589">
        <f t="shared" si="356"/>
        <v>0</v>
      </c>
      <c r="AA589">
        <f t="shared" si="357"/>
        <v>0</v>
      </c>
      <c r="AB589">
        <f t="shared" si="358"/>
        <v>0</v>
      </c>
      <c r="AC589">
        <f t="shared" si="359"/>
        <v>0</v>
      </c>
      <c r="AD589">
        <f t="shared" si="360"/>
        <v>0</v>
      </c>
      <c r="AE589">
        <f t="shared" si="361"/>
        <v>0</v>
      </c>
      <c r="AF589">
        <f t="shared" si="362"/>
        <v>0</v>
      </c>
      <c r="AG589">
        <f>AG588+AF589</f>
        <v>9151.2631751752251</v>
      </c>
      <c r="AH589" s="13">
        <f>S589-AG589*-1</f>
        <v>9574.869657207586</v>
      </c>
      <c r="AI589" s="13">
        <f t="shared" si="363"/>
        <v>3301234.0228078836</v>
      </c>
      <c r="AJ589" s="13">
        <f>(R589+AH589)/1000</f>
        <v>9.5748696572075858</v>
      </c>
      <c r="AK589">
        <f t="shared" si="364"/>
        <v>3301.6576292899044</v>
      </c>
      <c r="AL589" s="13">
        <f>V589-AG589</f>
        <v>9087.162972587148</v>
      </c>
      <c r="BU589" s="13">
        <f t="shared" si="365"/>
        <v>1679.9285049171788</v>
      </c>
      <c r="BV589">
        <f t="shared" si="366"/>
        <v>6719.7140196687151</v>
      </c>
      <c r="BW589">
        <f t="shared" si="367"/>
        <v>1.5272077317428898E-4</v>
      </c>
      <c r="BX589" s="13">
        <f t="shared" si="344"/>
        <v>1679.9285049171788</v>
      </c>
      <c r="BY589">
        <f t="shared" si="368"/>
        <v>1038.1958160388165</v>
      </c>
      <c r="BZ589">
        <f t="shared" si="369"/>
        <v>4152.7832641552659</v>
      </c>
      <c r="CA589">
        <f t="shared" si="370"/>
        <v>9.4381437821710584E-5</v>
      </c>
      <c r="CB589">
        <f t="shared" si="371"/>
        <v>11786215.866952116</v>
      </c>
      <c r="CC589">
        <f t="shared" si="372"/>
        <v>19071546.710278507</v>
      </c>
    </row>
    <row r="590" spans="2:81" x14ac:dyDescent="0.25">
      <c r="B590" s="2" t="s">
        <v>37</v>
      </c>
      <c r="C590" s="2">
        <v>582</v>
      </c>
      <c r="D590" s="2">
        <v>582</v>
      </c>
      <c r="E590" s="2">
        <f t="shared" si="340"/>
        <v>0</v>
      </c>
      <c r="F590" s="7">
        <v>0</v>
      </c>
      <c r="G590" s="13">
        <f t="shared" si="373"/>
        <v>0</v>
      </c>
      <c r="H590" s="13">
        <f t="shared" si="374"/>
        <v>0</v>
      </c>
      <c r="I590" s="13">
        <f t="shared" si="345"/>
        <v>0</v>
      </c>
      <c r="J590" s="19" t="str">
        <f t="shared" si="346"/>
        <v>No</v>
      </c>
      <c r="K590" s="13">
        <f t="shared" si="347"/>
        <v>0</v>
      </c>
      <c r="L590" s="13">
        <f t="shared" si="348"/>
        <v>103.986</v>
      </c>
      <c r="M590" s="13">
        <f t="shared" si="349"/>
        <v>0</v>
      </c>
      <c r="N590" s="13">
        <f t="shared" si="350"/>
        <v>0</v>
      </c>
      <c r="O590" s="13">
        <f t="shared" si="351"/>
        <v>0</v>
      </c>
      <c r="P590" s="13">
        <f t="shared" si="375"/>
        <v>-423.60648203236042</v>
      </c>
      <c r="Q590" s="13">
        <f t="shared" si="352"/>
        <v>423.60648203236042</v>
      </c>
      <c r="R590" s="13">
        <f t="shared" si="353"/>
        <v>0</v>
      </c>
      <c r="S590" s="13">
        <f t="shared" si="376"/>
        <v>423.60648203236047</v>
      </c>
      <c r="T590">
        <f t="shared" si="354"/>
        <v>103.986</v>
      </c>
      <c r="U590" s="13">
        <f t="shared" si="342"/>
        <v>0</v>
      </c>
      <c r="V590" s="13">
        <f t="shared" si="377"/>
        <v>18238.426147762373</v>
      </c>
      <c r="W590" s="13">
        <f t="shared" si="341"/>
        <v>0</v>
      </c>
      <c r="X590" s="13">
        <f t="shared" si="343"/>
        <v>0</v>
      </c>
      <c r="Y590">
        <f t="shared" si="355"/>
        <v>0</v>
      </c>
      <c r="Z590">
        <f t="shared" si="356"/>
        <v>0</v>
      </c>
      <c r="AA590">
        <f t="shared" si="357"/>
        <v>0</v>
      </c>
      <c r="AB590">
        <f t="shared" si="358"/>
        <v>0</v>
      </c>
      <c r="AC590">
        <f t="shared" si="359"/>
        <v>0</v>
      </c>
      <c r="AD590">
        <f t="shared" si="360"/>
        <v>0</v>
      </c>
      <c r="AE590">
        <f t="shared" si="361"/>
        <v>0</v>
      </c>
      <c r="AF590">
        <f t="shared" si="362"/>
        <v>0</v>
      </c>
      <c r="AG590">
        <f>AG589+AF590</f>
        <v>9151.2631751752251</v>
      </c>
      <c r="AH590" s="13">
        <f>S590-AG590*-1</f>
        <v>9574.869657207586</v>
      </c>
      <c r="AI590" s="13">
        <f t="shared" si="363"/>
        <v>3310808.8924650913</v>
      </c>
      <c r="AJ590" s="13">
        <f>(R590+AH590)/1000</f>
        <v>9.5748696572075858</v>
      </c>
      <c r="AK590">
        <f t="shared" si="364"/>
        <v>3311.2324989471122</v>
      </c>
      <c r="AL590" s="13">
        <f>V590-AG590</f>
        <v>9087.162972587148</v>
      </c>
      <c r="BU590" s="13">
        <f t="shared" si="365"/>
        <v>1679.9285049171788</v>
      </c>
      <c r="BV590">
        <f t="shared" si="366"/>
        <v>6719.7140196687151</v>
      </c>
      <c r="BW590">
        <f t="shared" si="367"/>
        <v>1.5272077317428898E-4</v>
      </c>
      <c r="BX590" s="13">
        <f t="shared" si="344"/>
        <v>1679.9285049171788</v>
      </c>
      <c r="BY590">
        <f t="shared" si="368"/>
        <v>1038.1958160388165</v>
      </c>
      <c r="BZ590">
        <f t="shared" si="369"/>
        <v>4152.7832641552659</v>
      </c>
      <c r="CA590">
        <f t="shared" si="370"/>
        <v>9.4381437821710584E-5</v>
      </c>
      <c r="CB590">
        <f t="shared" si="371"/>
        <v>11786215.866952116</v>
      </c>
      <c r="CC590">
        <f t="shared" si="372"/>
        <v>19071546.710278507</v>
      </c>
    </row>
    <row r="591" spans="2:81" x14ac:dyDescent="0.25">
      <c r="B591" s="2" t="s">
        <v>37</v>
      </c>
      <c r="C591" s="2">
        <v>583</v>
      </c>
      <c r="D591" s="2">
        <v>583</v>
      </c>
      <c r="E591" s="2">
        <f t="shared" si="340"/>
        <v>0</v>
      </c>
      <c r="F591" s="7">
        <v>0</v>
      </c>
      <c r="G591" s="13">
        <f t="shared" si="373"/>
        <v>0</v>
      </c>
      <c r="H591" s="13">
        <f t="shared" si="374"/>
        <v>0</v>
      </c>
      <c r="I591" s="13">
        <f t="shared" si="345"/>
        <v>0</v>
      </c>
      <c r="J591" s="19" t="str">
        <f t="shared" si="346"/>
        <v>No</v>
      </c>
      <c r="K591" s="13">
        <f t="shared" si="347"/>
        <v>0</v>
      </c>
      <c r="L591" s="13">
        <f t="shared" si="348"/>
        <v>103.986</v>
      </c>
      <c r="M591" s="13">
        <f t="shared" si="349"/>
        <v>0</v>
      </c>
      <c r="N591" s="13">
        <f t="shared" si="350"/>
        <v>0</v>
      </c>
      <c r="O591" s="13">
        <f t="shared" si="351"/>
        <v>0</v>
      </c>
      <c r="P591" s="13">
        <f t="shared" si="375"/>
        <v>-423.60648203236042</v>
      </c>
      <c r="Q591" s="13">
        <f t="shared" si="352"/>
        <v>423.60648203236042</v>
      </c>
      <c r="R591" s="13">
        <f t="shared" si="353"/>
        <v>0</v>
      </c>
      <c r="S591" s="13">
        <f t="shared" si="376"/>
        <v>423.60648203236047</v>
      </c>
      <c r="T591">
        <f t="shared" si="354"/>
        <v>103.986</v>
      </c>
      <c r="U591" s="13">
        <f t="shared" si="342"/>
        <v>0</v>
      </c>
      <c r="V591" s="13">
        <f t="shared" si="377"/>
        <v>18238.426147762373</v>
      </c>
      <c r="W591" s="13">
        <f t="shared" si="341"/>
        <v>0</v>
      </c>
      <c r="X591" s="13">
        <f t="shared" si="343"/>
        <v>0</v>
      </c>
      <c r="Y591">
        <f t="shared" si="355"/>
        <v>0</v>
      </c>
      <c r="Z591">
        <f t="shared" si="356"/>
        <v>0</v>
      </c>
      <c r="AA591">
        <f t="shared" si="357"/>
        <v>0</v>
      </c>
      <c r="AB591">
        <f t="shared" si="358"/>
        <v>0</v>
      </c>
      <c r="AC591">
        <f t="shared" si="359"/>
        <v>0</v>
      </c>
      <c r="AD591">
        <f t="shared" si="360"/>
        <v>0</v>
      </c>
      <c r="AE591">
        <f t="shared" si="361"/>
        <v>0</v>
      </c>
      <c r="AF591">
        <f t="shared" si="362"/>
        <v>0</v>
      </c>
      <c r="AG591">
        <f>AG590+AF591</f>
        <v>9151.2631751752251</v>
      </c>
      <c r="AH591" s="13">
        <f>S591-AG591*-1</f>
        <v>9574.869657207586</v>
      </c>
      <c r="AI591" s="13">
        <f t="shared" si="363"/>
        <v>3320383.7621222991</v>
      </c>
      <c r="AJ591" s="13">
        <f>(R591+AH591)/1000</f>
        <v>9.5748696572075858</v>
      </c>
      <c r="AK591">
        <f t="shared" si="364"/>
        <v>3320.8073686043199</v>
      </c>
      <c r="AL591" s="13">
        <f>V591-AG591</f>
        <v>9087.162972587148</v>
      </c>
      <c r="BU591" s="13">
        <f t="shared" si="365"/>
        <v>1679.9285049171788</v>
      </c>
      <c r="BV591">
        <f t="shared" si="366"/>
        <v>6719.7140196687151</v>
      </c>
      <c r="BW591">
        <f t="shared" si="367"/>
        <v>1.5272077317428898E-4</v>
      </c>
      <c r="BX591" s="13">
        <f t="shared" si="344"/>
        <v>1679.9285049171788</v>
      </c>
      <c r="BY591">
        <f t="shared" si="368"/>
        <v>1038.1958160388165</v>
      </c>
      <c r="BZ591">
        <f t="shared" si="369"/>
        <v>4152.7832641552659</v>
      </c>
      <c r="CA591">
        <f t="shared" si="370"/>
        <v>9.4381437821710584E-5</v>
      </c>
      <c r="CB591">
        <f t="shared" si="371"/>
        <v>11786215.866952116</v>
      </c>
      <c r="CC591">
        <f t="shared" si="372"/>
        <v>19071546.710278507</v>
      </c>
    </row>
    <row r="592" spans="2:81" x14ac:dyDescent="0.25">
      <c r="B592" s="2" t="s">
        <v>37</v>
      </c>
      <c r="C592" s="2">
        <v>584</v>
      </c>
      <c r="D592" s="2">
        <v>584</v>
      </c>
      <c r="E592" s="2">
        <f t="shared" si="340"/>
        <v>0</v>
      </c>
      <c r="F592" s="7">
        <v>0</v>
      </c>
      <c r="G592" s="13">
        <f t="shared" si="373"/>
        <v>0</v>
      </c>
      <c r="H592" s="13">
        <f t="shared" si="374"/>
        <v>0</v>
      </c>
      <c r="I592" s="13">
        <f t="shared" si="345"/>
        <v>0</v>
      </c>
      <c r="J592" s="19" t="str">
        <f t="shared" si="346"/>
        <v>No</v>
      </c>
      <c r="K592" s="13">
        <f t="shared" si="347"/>
        <v>0</v>
      </c>
      <c r="L592" s="13">
        <f t="shared" si="348"/>
        <v>103.986</v>
      </c>
      <c r="M592" s="13">
        <f t="shared" si="349"/>
        <v>0</v>
      </c>
      <c r="N592" s="13">
        <f t="shared" si="350"/>
        <v>0</v>
      </c>
      <c r="O592" s="13">
        <f t="shared" si="351"/>
        <v>0</v>
      </c>
      <c r="P592" s="13">
        <f t="shared" si="375"/>
        <v>-423.60648203236042</v>
      </c>
      <c r="Q592" s="13">
        <f t="shared" si="352"/>
        <v>423.60648203236042</v>
      </c>
      <c r="R592" s="13">
        <f t="shared" si="353"/>
        <v>0</v>
      </c>
      <c r="S592" s="13">
        <f t="shared" si="376"/>
        <v>423.60648203236047</v>
      </c>
      <c r="T592">
        <f t="shared" si="354"/>
        <v>103.986</v>
      </c>
      <c r="U592" s="13">
        <f t="shared" si="342"/>
        <v>0</v>
      </c>
      <c r="V592" s="13">
        <f t="shared" si="377"/>
        <v>18238.426147762373</v>
      </c>
      <c r="W592" s="13">
        <f t="shared" si="341"/>
        <v>0</v>
      </c>
      <c r="X592" s="13">
        <f t="shared" si="343"/>
        <v>0</v>
      </c>
      <c r="Y592">
        <f t="shared" si="355"/>
        <v>0</v>
      </c>
      <c r="Z592">
        <f t="shared" si="356"/>
        <v>0</v>
      </c>
      <c r="AA592">
        <f t="shared" si="357"/>
        <v>0</v>
      </c>
      <c r="AB592">
        <f t="shared" si="358"/>
        <v>0</v>
      </c>
      <c r="AC592">
        <f t="shared" si="359"/>
        <v>0</v>
      </c>
      <c r="AD592">
        <f t="shared" si="360"/>
        <v>0</v>
      </c>
      <c r="AE592">
        <f t="shared" si="361"/>
        <v>0</v>
      </c>
      <c r="AF592">
        <f t="shared" si="362"/>
        <v>0</v>
      </c>
      <c r="AG592">
        <f>AG591+AF592</f>
        <v>9151.2631751752251</v>
      </c>
      <c r="AH592" s="13">
        <f>S592-AG592*-1</f>
        <v>9574.869657207586</v>
      </c>
      <c r="AI592" s="13">
        <f t="shared" si="363"/>
        <v>3329958.6317795068</v>
      </c>
      <c r="AJ592" s="13">
        <f>(R592+AH592)/1000</f>
        <v>9.5748696572075858</v>
      </c>
      <c r="AK592">
        <f t="shared" si="364"/>
        <v>3330.3822382615276</v>
      </c>
      <c r="AL592" s="13">
        <f>V592-AG592</f>
        <v>9087.162972587148</v>
      </c>
      <c r="BU592" s="13">
        <f t="shared" si="365"/>
        <v>1679.9285049171788</v>
      </c>
      <c r="BV592">
        <f t="shared" si="366"/>
        <v>6719.7140196687151</v>
      </c>
      <c r="BW592">
        <f t="shared" si="367"/>
        <v>1.5272077317428898E-4</v>
      </c>
      <c r="BX592" s="13">
        <f t="shared" si="344"/>
        <v>1679.9285049171788</v>
      </c>
      <c r="BY592">
        <f t="shared" si="368"/>
        <v>1038.1958160388165</v>
      </c>
      <c r="BZ592">
        <f t="shared" si="369"/>
        <v>4152.7832641552659</v>
      </c>
      <c r="CA592">
        <f t="shared" si="370"/>
        <v>9.4381437821710584E-5</v>
      </c>
      <c r="CB592">
        <f t="shared" si="371"/>
        <v>11786215.866952116</v>
      </c>
      <c r="CC592">
        <f t="shared" si="372"/>
        <v>19071546.710278507</v>
      </c>
    </row>
    <row r="593" spans="2:81" x14ac:dyDescent="0.25">
      <c r="B593" s="2" t="s">
        <v>37</v>
      </c>
      <c r="C593" s="2">
        <v>585</v>
      </c>
      <c r="D593" s="2">
        <v>585</v>
      </c>
      <c r="E593" s="2">
        <f t="shared" si="340"/>
        <v>0</v>
      </c>
      <c r="F593" s="7">
        <v>0</v>
      </c>
      <c r="G593" s="13">
        <f t="shared" si="373"/>
        <v>0</v>
      </c>
      <c r="H593" s="13">
        <f t="shared" si="374"/>
        <v>0</v>
      </c>
      <c r="I593" s="13">
        <f t="shared" si="345"/>
        <v>0</v>
      </c>
      <c r="J593" s="19" t="str">
        <f t="shared" si="346"/>
        <v>No</v>
      </c>
      <c r="K593" s="13">
        <f t="shared" si="347"/>
        <v>0</v>
      </c>
      <c r="L593" s="13">
        <f t="shared" si="348"/>
        <v>103.986</v>
      </c>
      <c r="M593" s="13">
        <f t="shared" si="349"/>
        <v>0</v>
      </c>
      <c r="N593" s="13">
        <f t="shared" si="350"/>
        <v>0</v>
      </c>
      <c r="O593" s="13">
        <f t="shared" si="351"/>
        <v>0</v>
      </c>
      <c r="P593" s="13">
        <f t="shared" si="375"/>
        <v>-423.60648203236042</v>
      </c>
      <c r="Q593" s="13">
        <f t="shared" si="352"/>
        <v>423.60648203236042</v>
      </c>
      <c r="R593" s="13">
        <f t="shared" si="353"/>
        <v>0</v>
      </c>
      <c r="S593" s="13">
        <f t="shared" si="376"/>
        <v>423.60648203236047</v>
      </c>
      <c r="T593">
        <f t="shared" si="354"/>
        <v>103.986</v>
      </c>
      <c r="U593" s="13">
        <f t="shared" si="342"/>
        <v>0</v>
      </c>
      <c r="V593" s="13">
        <f t="shared" si="377"/>
        <v>18238.426147762373</v>
      </c>
      <c r="W593" s="13">
        <f t="shared" si="341"/>
        <v>0</v>
      </c>
      <c r="X593" s="13">
        <f t="shared" si="343"/>
        <v>0</v>
      </c>
      <c r="Y593">
        <f t="shared" si="355"/>
        <v>0</v>
      </c>
      <c r="Z593">
        <f t="shared" si="356"/>
        <v>0</v>
      </c>
      <c r="AA593">
        <f t="shared" si="357"/>
        <v>0</v>
      </c>
      <c r="AB593">
        <f t="shared" si="358"/>
        <v>0</v>
      </c>
      <c r="AC593">
        <f t="shared" si="359"/>
        <v>0</v>
      </c>
      <c r="AD593">
        <f t="shared" si="360"/>
        <v>0</v>
      </c>
      <c r="AE593">
        <f t="shared" si="361"/>
        <v>0</v>
      </c>
      <c r="AF593">
        <f t="shared" si="362"/>
        <v>0</v>
      </c>
      <c r="AG593">
        <f>AG592+AF593</f>
        <v>9151.2631751752251</v>
      </c>
      <c r="AH593" s="13">
        <f>S593-AG593*-1</f>
        <v>9574.869657207586</v>
      </c>
      <c r="AI593" s="13">
        <f t="shared" si="363"/>
        <v>3339533.5014367145</v>
      </c>
      <c r="AJ593" s="13">
        <f>(R593+AH593)/1000</f>
        <v>9.5748696572075858</v>
      </c>
      <c r="AK593">
        <f t="shared" si="364"/>
        <v>3339.9571079187353</v>
      </c>
      <c r="AL593" s="13">
        <f>V593-AG593</f>
        <v>9087.162972587148</v>
      </c>
      <c r="BU593" s="13">
        <f t="shared" si="365"/>
        <v>1679.9285049171788</v>
      </c>
      <c r="BV593">
        <f t="shared" si="366"/>
        <v>6719.7140196687151</v>
      </c>
      <c r="BW593">
        <f t="shared" si="367"/>
        <v>1.5272077317428898E-4</v>
      </c>
      <c r="BX593" s="13">
        <f t="shared" si="344"/>
        <v>1679.9285049171788</v>
      </c>
      <c r="BY593">
        <f t="shared" si="368"/>
        <v>1038.1958160388165</v>
      </c>
      <c r="BZ593">
        <f t="shared" si="369"/>
        <v>4152.7832641552659</v>
      </c>
      <c r="CA593">
        <f t="shared" si="370"/>
        <v>9.4381437821710584E-5</v>
      </c>
      <c r="CB593">
        <f t="shared" si="371"/>
        <v>11786215.866952116</v>
      </c>
      <c r="CC593">
        <f t="shared" si="372"/>
        <v>19071546.710278507</v>
      </c>
    </row>
    <row r="594" spans="2:81" x14ac:dyDescent="0.25">
      <c r="B594" s="2" t="s">
        <v>37</v>
      </c>
      <c r="C594" s="2">
        <v>586</v>
      </c>
      <c r="D594" s="2">
        <v>586</v>
      </c>
      <c r="E594" s="2">
        <f t="shared" si="340"/>
        <v>0</v>
      </c>
      <c r="F594" s="7">
        <v>0</v>
      </c>
      <c r="G594" s="13">
        <f t="shared" si="373"/>
        <v>0</v>
      </c>
      <c r="H594" s="13">
        <f t="shared" si="374"/>
        <v>0</v>
      </c>
      <c r="I594" s="13">
        <f t="shared" si="345"/>
        <v>0</v>
      </c>
      <c r="J594" s="19" t="str">
        <f t="shared" si="346"/>
        <v>No</v>
      </c>
      <c r="K594" s="13">
        <f t="shared" si="347"/>
        <v>0</v>
      </c>
      <c r="L594" s="13">
        <f t="shared" si="348"/>
        <v>103.986</v>
      </c>
      <c r="M594" s="13">
        <f t="shared" si="349"/>
        <v>0</v>
      </c>
      <c r="N594" s="13">
        <f t="shared" si="350"/>
        <v>0</v>
      </c>
      <c r="O594" s="13">
        <f t="shared" si="351"/>
        <v>0</v>
      </c>
      <c r="P594" s="13">
        <f t="shared" si="375"/>
        <v>-423.60648203236042</v>
      </c>
      <c r="Q594" s="13">
        <f t="shared" si="352"/>
        <v>423.60648203236042</v>
      </c>
      <c r="R594" s="13">
        <f t="shared" si="353"/>
        <v>0</v>
      </c>
      <c r="S594" s="13">
        <f t="shared" si="376"/>
        <v>423.60648203236047</v>
      </c>
      <c r="T594">
        <f t="shared" si="354"/>
        <v>103.986</v>
      </c>
      <c r="U594" s="13">
        <f t="shared" si="342"/>
        <v>0</v>
      </c>
      <c r="V594" s="13">
        <f t="shared" si="377"/>
        <v>18238.426147762373</v>
      </c>
      <c r="W594" s="13">
        <f t="shared" si="341"/>
        <v>0</v>
      </c>
      <c r="X594" s="13">
        <f t="shared" si="343"/>
        <v>0</v>
      </c>
      <c r="Y594">
        <f t="shared" si="355"/>
        <v>0</v>
      </c>
      <c r="Z594">
        <f t="shared" si="356"/>
        <v>0</v>
      </c>
      <c r="AA594">
        <f t="shared" si="357"/>
        <v>0</v>
      </c>
      <c r="AB594">
        <f t="shared" si="358"/>
        <v>0</v>
      </c>
      <c r="AC594">
        <f t="shared" si="359"/>
        <v>0</v>
      </c>
      <c r="AD594">
        <f t="shared" si="360"/>
        <v>0</v>
      </c>
      <c r="AE594">
        <f t="shared" si="361"/>
        <v>0</v>
      </c>
      <c r="AF594">
        <f t="shared" si="362"/>
        <v>0</v>
      </c>
      <c r="AG594">
        <f>AG593+AF594</f>
        <v>9151.2631751752251</v>
      </c>
      <c r="AH594" s="13">
        <f>S594-AG594*-1</f>
        <v>9574.869657207586</v>
      </c>
      <c r="AI594" s="13">
        <f t="shared" si="363"/>
        <v>3349108.3710939223</v>
      </c>
      <c r="AJ594" s="13">
        <f>(R594+AH594)/1000</f>
        <v>9.5748696572075858</v>
      </c>
      <c r="AK594">
        <f t="shared" si="364"/>
        <v>3349.5319775759431</v>
      </c>
      <c r="AL594" s="13">
        <f>V594-AG594</f>
        <v>9087.162972587148</v>
      </c>
      <c r="BU594" s="13">
        <f t="shared" si="365"/>
        <v>1679.9285049171788</v>
      </c>
      <c r="BV594">
        <f t="shared" si="366"/>
        <v>6719.7140196687151</v>
      </c>
      <c r="BW594">
        <f t="shared" si="367"/>
        <v>1.5272077317428898E-4</v>
      </c>
      <c r="BX594" s="13">
        <f t="shared" si="344"/>
        <v>1679.9285049171788</v>
      </c>
      <c r="BY594">
        <f t="shared" si="368"/>
        <v>1038.1958160388165</v>
      </c>
      <c r="BZ594">
        <f t="shared" si="369"/>
        <v>4152.7832641552659</v>
      </c>
      <c r="CA594">
        <f t="shared" si="370"/>
        <v>9.4381437821710584E-5</v>
      </c>
      <c r="CB594">
        <f t="shared" si="371"/>
        <v>11786215.866952116</v>
      </c>
      <c r="CC594">
        <f t="shared" si="372"/>
        <v>19071546.710278507</v>
      </c>
    </row>
    <row r="595" spans="2:81" x14ac:dyDescent="0.25">
      <c r="B595" s="2" t="s">
        <v>37</v>
      </c>
      <c r="C595" s="2">
        <v>587</v>
      </c>
      <c r="D595" s="2">
        <v>587</v>
      </c>
      <c r="E595" s="2">
        <f t="shared" si="340"/>
        <v>0</v>
      </c>
      <c r="F595" s="7">
        <v>0</v>
      </c>
      <c r="G595" s="13">
        <f t="shared" si="373"/>
        <v>0</v>
      </c>
      <c r="H595" s="13">
        <f t="shared" si="374"/>
        <v>0</v>
      </c>
      <c r="I595" s="13">
        <f t="shared" si="345"/>
        <v>0</v>
      </c>
      <c r="J595" s="19" t="str">
        <f t="shared" si="346"/>
        <v>No</v>
      </c>
      <c r="K595" s="13">
        <f t="shared" si="347"/>
        <v>0</v>
      </c>
      <c r="L595" s="13">
        <f t="shared" si="348"/>
        <v>103.986</v>
      </c>
      <c r="M595" s="13">
        <f t="shared" si="349"/>
        <v>0</v>
      </c>
      <c r="N595" s="13">
        <f t="shared" si="350"/>
        <v>0</v>
      </c>
      <c r="O595" s="13">
        <f t="shared" si="351"/>
        <v>0</v>
      </c>
      <c r="P595" s="13">
        <f t="shared" si="375"/>
        <v>-423.60648203236042</v>
      </c>
      <c r="Q595" s="13">
        <f t="shared" si="352"/>
        <v>423.60648203236042</v>
      </c>
      <c r="R595" s="13">
        <f t="shared" si="353"/>
        <v>0</v>
      </c>
      <c r="S595" s="13">
        <f t="shared" si="376"/>
        <v>423.60648203236047</v>
      </c>
      <c r="T595">
        <f t="shared" si="354"/>
        <v>103.986</v>
      </c>
      <c r="U595" s="13">
        <f t="shared" si="342"/>
        <v>0</v>
      </c>
      <c r="V595" s="13">
        <f t="shared" si="377"/>
        <v>18238.426147762373</v>
      </c>
      <c r="W595" s="13">
        <f t="shared" si="341"/>
        <v>0</v>
      </c>
      <c r="X595" s="13">
        <f t="shared" si="343"/>
        <v>0</v>
      </c>
      <c r="Y595">
        <f t="shared" si="355"/>
        <v>0</v>
      </c>
      <c r="Z595">
        <f t="shared" si="356"/>
        <v>0</v>
      </c>
      <c r="AA595">
        <f t="shared" si="357"/>
        <v>0</v>
      </c>
      <c r="AB595">
        <f t="shared" si="358"/>
        <v>0</v>
      </c>
      <c r="AC595">
        <f t="shared" si="359"/>
        <v>0</v>
      </c>
      <c r="AD595">
        <f t="shared" si="360"/>
        <v>0</v>
      </c>
      <c r="AE595">
        <f t="shared" si="361"/>
        <v>0</v>
      </c>
      <c r="AF595">
        <f t="shared" si="362"/>
        <v>0</v>
      </c>
      <c r="AG595">
        <f>AG594+AF595</f>
        <v>9151.2631751752251</v>
      </c>
      <c r="AH595" s="13">
        <f>S595-AG595*-1</f>
        <v>9574.869657207586</v>
      </c>
      <c r="AI595" s="13">
        <f t="shared" si="363"/>
        <v>3358683.24075113</v>
      </c>
      <c r="AJ595" s="13">
        <f>(R595+AH595)/1000</f>
        <v>9.5748696572075858</v>
      </c>
      <c r="AK595">
        <f t="shared" si="364"/>
        <v>3359.1068472331508</v>
      </c>
      <c r="AL595" s="13">
        <f>V595-AG595</f>
        <v>9087.162972587148</v>
      </c>
      <c r="BU595" s="13">
        <f t="shared" si="365"/>
        <v>1679.9285049171788</v>
      </c>
      <c r="BV595">
        <f t="shared" si="366"/>
        <v>6719.7140196687151</v>
      </c>
      <c r="BW595">
        <f t="shared" si="367"/>
        <v>1.5272077317428898E-4</v>
      </c>
      <c r="BX595" s="13">
        <f t="shared" si="344"/>
        <v>1679.9285049171788</v>
      </c>
      <c r="BY595">
        <f t="shared" si="368"/>
        <v>1038.1958160388165</v>
      </c>
      <c r="BZ595">
        <f t="shared" si="369"/>
        <v>4152.7832641552659</v>
      </c>
      <c r="CA595">
        <f t="shared" si="370"/>
        <v>9.4381437821710584E-5</v>
      </c>
      <c r="CB595">
        <f t="shared" si="371"/>
        <v>11786215.866952116</v>
      </c>
      <c r="CC595">
        <f t="shared" si="372"/>
        <v>19071546.710278507</v>
      </c>
    </row>
    <row r="596" spans="2:81" x14ac:dyDescent="0.25">
      <c r="B596" s="2" t="s">
        <v>37</v>
      </c>
      <c r="C596" s="2">
        <v>588</v>
      </c>
      <c r="D596" s="2">
        <v>588</v>
      </c>
      <c r="E596" s="2">
        <f t="shared" ref="E596:E659" si="378">F596/3.6</f>
        <v>0</v>
      </c>
      <c r="F596" s="7">
        <v>0</v>
      </c>
      <c r="G596" s="13">
        <f t="shared" si="373"/>
        <v>0</v>
      </c>
      <c r="H596" s="13">
        <f t="shared" si="374"/>
        <v>0</v>
      </c>
      <c r="I596" s="13">
        <f t="shared" si="345"/>
        <v>0</v>
      </c>
      <c r="J596" s="19" t="str">
        <f t="shared" si="346"/>
        <v>No</v>
      </c>
      <c r="K596" s="13">
        <f t="shared" si="347"/>
        <v>0</v>
      </c>
      <c r="L596" s="13">
        <f t="shared" si="348"/>
        <v>103.986</v>
      </c>
      <c r="M596" s="13">
        <f t="shared" si="349"/>
        <v>0</v>
      </c>
      <c r="N596" s="13">
        <f t="shared" si="350"/>
        <v>0</v>
      </c>
      <c r="O596" s="13">
        <f t="shared" si="351"/>
        <v>0</v>
      </c>
      <c r="P596" s="13">
        <f t="shared" si="375"/>
        <v>-423.60648203236042</v>
      </c>
      <c r="Q596" s="13">
        <f t="shared" si="352"/>
        <v>423.60648203236042</v>
      </c>
      <c r="R596" s="13">
        <f t="shared" si="353"/>
        <v>0</v>
      </c>
      <c r="S596" s="13">
        <f t="shared" si="376"/>
        <v>423.60648203236047</v>
      </c>
      <c r="T596">
        <f t="shared" si="354"/>
        <v>103.986</v>
      </c>
      <c r="U596" s="13">
        <f t="shared" si="342"/>
        <v>0</v>
      </c>
      <c r="V596" s="13">
        <f t="shared" si="377"/>
        <v>18238.426147762373</v>
      </c>
      <c r="W596" s="13">
        <f t="shared" si="341"/>
        <v>0</v>
      </c>
      <c r="X596" s="13">
        <f t="shared" si="343"/>
        <v>0</v>
      </c>
      <c r="Y596">
        <f t="shared" si="355"/>
        <v>0</v>
      </c>
      <c r="Z596">
        <f t="shared" si="356"/>
        <v>0</v>
      </c>
      <c r="AA596">
        <f t="shared" si="357"/>
        <v>0</v>
      </c>
      <c r="AB596">
        <f t="shared" si="358"/>
        <v>0</v>
      </c>
      <c r="AC596">
        <f t="shared" si="359"/>
        <v>0</v>
      </c>
      <c r="AD596">
        <f t="shared" si="360"/>
        <v>0</v>
      </c>
      <c r="AE596">
        <f t="shared" si="361"/>
        <v>0</v>
      </c>
      <c r="AF596">
        <f t="shared" si="362"/>
        <v>0</v>
      </c>
      <c r="AG596">
        <f>AG595+AF596</f>
        <v>9151.2631751752251</v>
      </c>
      <c r="AH596" s="13">
        <f>S596-AG596*-1</f>
        <v>9574.869657207586</v>
      </c>
      <c r="AI596" s="13">
        <f t="shared" si="363"/>
        <v>3368258.1104083378</v>
      </c>
      <c r="AJ596" s="13">
        <f>(R596+AH596)/1000</f>
        <v>9.5748696572075858</v>
      </c>
      <c r="AK596">
        <f t="shared" si="364"/>
        <v>3368.6817168903585</v>
      </c>
      <c r="AL596" s="13">
        <f>V596-AG596</f>
        <v>9087.162972587148</v>
      </c>
      <c r="BU596" s="13">
        <f t="shared" si="365"/>
        <v>1679.9285049171788</v>
      </c>
      <c r="BV596">
        <f t="shared" si="366"/>
        <v>6719.7140196687151</v>
      </c>
      <c r="BW596">
        <f t="shared" si="367"/>
        <v>1.5272077317428898E-4</v>
      </c>
      <c r="BX596" s="13">
        <f t="shared" si="344"/>
        <v>1679.9285049171788</v>
      </c>
      <c r="BY596">
        <f t="shared" si="368"/>
        <v>1038.1958160388165</v>
      </c>
      <c r="BZ596">
        <f t="shared" si="369"/>
        <v>4152.7832641552659</v>
      </c>
      <c r="CA596">
        <f t="shared" si="370"/>
        <v>9.4381437821710584E-5</v>
      </c>
      <c r="CB596">
        <f t="shared" si="371"/>
        <v>11786215.866952116</v>
      </c>
      <c r="CC596">
        <f t="shared" si="372"/>
        <v>19071546.710278507</v>
      </c>
    </row>
    <row r="597" spans="2:81" x14ac:dyDescent="0.25">
      <c r="B597" s="2" t="s">
        <v>37</v>
      </c>
      <c r="C597" s="2">
        <v>589</v>
      </c>
      <c r="D597" s="2">
        <v>589</v>
      </c>
      <c r="E597" s="2">
        <f t="shared" si="378"/>
        <v>0</v>
      </c>
      <c r="F597" s="7">
        <v>0</v>
      </c>
      <c r="G597" s="13">
        <f t="shared" si="373"/>
        <v>0</v>
      </c>
      <c r="H597" s="13">
        <f t="shared" si="374"/>
        <v>0</v>
      </c>
      <c r="I597" s="13">
        <f t="shared" si="345"/>
        <v>0</v>
      </c>
      <c r="J597" s="19" t="str">
        <f t="shared" si="346"/>
        <v>No</v>
      </c>
      <c r="K597" s="13">
        <f t="shared" si="347"/>
        <v>0</v>
      </c>
      <c r="L597" s="13">
        <f t="shared" si="348"/>
        <v>103.986</v>
      </c>
      <c r="M597" s="13">
        <f t="shared" si="349"/>
        <v>0</v>
      </c>
      <c r="N597" s="13">
        <f t="shared" si="350"/>
        <v>0</v>
      </c>
      <c r="O597" s="13">
        <f t="shared" si="351"/>
        <v>0</v>
      </c>
      <c r="P597" s="13">
        <f t="shared" si="375"/>
        <v>-423.60648203236042</v>
      </c>
      <c r="Q597" s="13">
        <f t="shared" si="352"/>
        <v>423.60648203236042</v>
      </c>
      <c r="R597" s="13">
        <f t="shared" si="353"/>
        <v>0</v>
      </c>
      <c r="S597" s="13">
        <f t="shared" si="376"/>
        <v>423.60648203236047</v>
      </c>
      <c r="T597">
        <f t="shared" si="354"/>
        <v>103.986</v>
      </c>
      <c r="U597" s="13">
        <f t="shared" si="342"/>
        <v>0</v>
      </c>
      <c r="V597" s="13">
        <f t="shared" si="377"/>
        <v>18238.426147762373</v>
      </c>
      <c r="W597" s="13">
        <f t="shared" si="341"/>
        <v>0</v>
      </c>
      <c r="X597" s="13">
        <f t="shared" si="343"/>
        <v>0</v>
      </c>
      <c r="Y597">
        <f t="shared" si="355"/>
        <v>0</v>
      </c>
      <c r="Z597">
        <f t="shared" si="356"/>
        <v>0</v>
      </c>
      <c r="AA597">
        <f t="shared" si="357"/>
        <v>0</v>
      </c>
      <c r="AB597">
        <f t="shared" si="358"/>
        <v>0</v>
      </c>
      <c r="AC597">
        <f t="shared" si="359"/>
        <v>0</v>
      </c>
      <c r="AD597">
        <f t="shared" si="360"/>
        <v>0</v>
      </c>
      <c r="AE597">
        <f t="shared" si="361"/>
        <v>0</v>
      </c>
      <c r="AF597">
        <f t="shared" si="362"/>
        <v>0</v>
      </c>
      <c r="AG597">
        <f>AG596+AF597</f>
        <v>9151.2631751752251</v>
      </c>
      <c r="AH597" s="13">
        <f>S597-AG597*-1</f>
        <v>9574.869657207586</v>
      </c>
      <c r="AI597" s="13">
        <f t="shared" si="363"/>
        <v>3377832.9800655455</v>
      </c>
      <c r="AJ597" s="13">
        <f>(R597+AH597)/1000</f>
        <v>9.5748696572075858</v>
      </c>
      <c r="AK597">
        <f t="shared" si="364"/>
        <v>3378.2565865475663</v>
      </c>
      <c r="AL597" s="13">
        <f>V597-AG597</f>
        <v>9087.162972587148</v>
      </c>
      <c r="BU597" s="13">
        <f t="shared" si="365"/>
        <v>1679.9285049171788</v>
      </c>
      <c r="BV597">
        <f t="shared" si="366"/>
        <v>6719.7140196687151</v>
      </c>
      <c r="BW597">
        <f t="shared" si="367"/>
        <v>1.5272077317428898E-4</v>
      </c>
      <c r="BX597" s="13">
        <f t="shared" si="344"/>
        <v>1679.9285049171788</v>
      </c>
      <c r="BY597">
        <f t="shared" si="368"/>
        <v>1038.1958160388165</v>
      </c>
      <c r="BZ597">
        <f t="shared" si="369"/>
        <v>4152.7832641552659</v>
      </c>
      <c r="CA597">
        <f t="shared" si="370"/>
        <v>9.4381437821710584E-5</v>
      </c>
      <c r="CB597">
        <f t="shared" si="371"/>
        <v>11786215.866952116</v>
      </c>
      <c r="CC597">
        <f t="shared" si="372"/>
        <v>19071546.710278507</v>
      </c>
    </row>
    <row r="598" spans="2:81" x14ac:dyDescent="0.25">
      <c r="B598" s="3" t="s">
        <v>38</v>
      </c>
      <c r="C598" s="3">
        <v>590</v>
      </c>
      <c r="D598" s="3">
        <v>1</v>
      </c>
      <c r="E598" s="17">
        <f t="shared" si="378"/>
        <v>0</v>
      </c>
      <c r="F598" s="8">
        <v>0</v>
      </c>
      <c r="G598" s="13">
        <f t="shared" si="373"/>
        <v>0</v>
      </c>
      <c r="H598" s="13">
        <f t="shared" si="374"/>
        <v>0</v>
      </c>
      <c r="I598" s="13">
        <f t="shared" si="345"/>
        <v>0</v>
      </c>
      <c r="J598" s="19" t="str">
        <f t="shared" si="346"/>
        <v>No</v>
      </c>
      <c r="K598" s="13">
        <f t="shared" si="347"/>
        <v>0</v>
      </c>
      <c r="L598" s="13">
        <f t="shared" si="348"/>
        <v>103.986</v>
      </c>
      <c r="M598" s="13">
        <f t="shared" si="349"/>
        <v>0</v>
      </c>
      <c r="N598" s="13">
        <f t="shared" si="350"/>
        <v>0</v>
      </c>
      <c r="O598" s="13">
        <f t="shared" si="351"/>
        <v>0</v>
      </c>
      <c r="P598" s="13">
        <f t="shared" si="375"/>
        <v>-423.60648203236042</v>
      </c>
      <c r="Q598" s="13">
        <f t="shared" si="352"/>
        <v>423.60648203236042</v>
      </c>
      <c r="R598" s="13">
        <f t="shared" si="353"/>
        <v>0</v>
      </c>
      <c r="S598" s="13">
        <f t="shared" si="376"/>
        <v>423.60648203236047</v>
      </c>
      <c r="T598">
        <f t="shared" si="354"/>
        <v>103.986</v>
      </c>
      <c r="U598" s="13">
        <f t="shared" si="342"/>
        <v>0</v>
      </c>
      <c r="V598" s="13">
        <f t="shared" si="377"/>
        <v>18238.426147762373</v>
      </c>
      <c r="W598" s="13">
        <f t="shared" ref="W598:W661" si="379">U598-U597</f>
        <v>0</v>
      </c>
      <c r="X598" s="13">
        <f t="shared" si="343"/>
        <v>0</v>
      </c>
      <c r="Y598">
        <f t="shared" si="355"/>
        <v>0</v>
      </c>
      <c r="Z598">
        <f t="shared" si="356"/>
        <v>0</v>
      </c>
      <c r="AA598">
        <f t="shared" si="357"/>
        <v>0</v>
      </c>
      <c r="AB598">
        <f t="shared" si="358"/>
        <v>0</v>
      </c>
      <c r="AC598">
        <f t="shared" si="359"/>
        <v>0</v>
      </c>
      <c r="AD598">
        <f t="shared" si="360"/>
        <v>0</v>
      </c>
      <c r="AE598">
        <f t="shared" si="361"/>
        <v>0</v>
      </c>
      <c r="AF598">
        <f t="shared" si="362"/>
        <v>0</v>
      </c>
      <c r="AG598">
        <f>AG597+AF598</f>
        <v>9151.2631751752251</v>
      </c>
      <c r="AH598" s="13">
        <f>S598-AG598*-1</f>
        <v>9574.869657207586</v>
      </c>
      <c r="AI598" s="13">
        <f t="shared" si="363"/>
        <v>3387407.8497227533</v>
      </c>
      <c r="AJ598" s="13">
        <f>(R598+AH598)/1000</f>
        <v>9.5748696572075858</v>
      </c>
      <c r="AK598">
        <f t="shared" si="364"/>
        <v>3387.831456204774</v>
      </c>
      <c r="AL598" s="13">
        <f>V598-AG598</f>
        <v>9087.162972587148</v>
      </c>
      <c r="BU598" s="13">
        <f t="shared" si="365"/>
        <v>1679.9285049171788</v>
      </c>
      <c r="BV598">
        <f t="shared" si="366"/>
        <v>6719.7140196687151</v>
      </c>
      <c r="BW598">
        <f t="shared" si="367"/>
        <v>1.5272077317428898E-4</v>
      </c>
      <c r="BX598" s="13">
        <f t="shared" si="344"/>
        <v>1679.9285049171788</v>
      </c>
      <c r="BY598">
        <f t="shared" si="368"/>
        <v>1038.1958160388165</v>
      </c>
      <c r="BZ598">
        <f t="shared" si="369"/>
        <v>4152.7832641552659</v>
      </c>
      <c r="CA598">
        <f t="shared" si="370"/>
        <v>9.4381437821710584E-5</v>
      </c>
      <c r="CB598">
        <f t="shared" si="371"/>
        <v>11786215.866952116</v>
      </c>
      <c r="CC598">
        <f t="shared" si="372"/>
        <v>19071546.710278507</v>
      </c>
    </row>
    <row r="599" spans="2:81" x14ac:dyDescent="0.25">
      <c r="B599" s="3" t="s">
        <v>38</v>
      </c>
      <c r="C599" s="3">
        <v>591</v>
      </c>
      <c r="D599" s="3">
        <v>2</v>
      </c>
      <c r="E599" s="17">
        <f t="shared" si="378"/>
        <v>0</v>
      </c>
      <c r="F599" s="8">
        <v>0</v>
      </c>
      <c r="G599" s="13">
        <f t="shared" si="373"/>
        <v>0</v>
      </c>
      <c r="H599" s="13">
        <f t="shared" si="374"/>
        <v>0</v>
      </c>
      <c r="I599" s="13">
        <f t="shared" si="345"/>
        <v>0</v>
      </c>
      <c r="J599" s="19" t="str">
        <f t="shared" si="346"/>
        <v>No</v>
      </c>
      <c r="K599" s="13">
        <f t="shared" si="347"/>
        <v>0</v>
      </c>
      <c r="L599" s="13">
        <f t="shared" si="348"/>
        <v>103.986</v>
      </c>
      <c r="M599" s="13">
        <f t="shared" si="349"/>
        <v>0</v>
      </c>
      <c r="N599" s="13">
        <f t="shared" si="350"/>
        <v>0</v>
      </c>
      <c r="O599" s="13">
        <f t="shared" si="351"/>
        <v>0</v>
      </c>
      <c r="P599" s="13">
        <f t="shared" si="375"/>
        <v>-423.60648203236042</v>
      </c>
      <c r="Q599" s="13">
        <f t="shared" si="352"/>
        <v>423.60648203236042</v>
      </c>
      <c r="R599" s="13">
        <f t="shared" si="353"/>
        <v>0</v>
      </c>
      <c r="S599" s="13">
        <f t="shared" si="376"/>
        <v>423.60648203236047</v>
      </c>
      <c r="T599">
        <f t="shared" si="354"/>
        <v>103.986</v>
      </c>
      <c r="U599" s="13">
        <f t="shared" si="342"/>
        <v>0</v>
      </c>
      <c r="V599" s="13">
        <f t="shared" si="377"/>
        <v>18238.426147762373</v>
      </c>
      <c r="W599" s="13">
        <f t="shared" si="379"/>
        <v>0</v>
      </c>
      <c r="X599" s="13">
        <f t="shared" si="343"/>
        <v>0</v>
      </c>
      <c r="Y599">
        <f t="shared" si="355"/>
        <v>0</v>
      </c>
      <c r="Z599">
        <f t="shared" si="356"/>
        <v>0</v>
      </c>
      <c r="AA599">
        <f t="shared" si="357"/>
        <v>0</v>
      </c>
      <c r="AB599">
        <f t="shared" si="358"/>
        <v>0</v>
      </c>
      <c r="AC599">
        <f t="shared" si="359"/>
        <v>0</v>
      </c>
      <c r="AD599">
        <f t="shared" si="360"/>
        <v>0</v>
      </c>
      <c r="AE599">
        <f t="shared" si="361"/>
        <v>0</v>
      </c>
      <c r="AF599">
        <f t="shared" si="362"/>
        <v>0</v>
      </c>
      <c r="AG599">
        <f>AG598+AF599</f>
        <v>9151.2631751752251</v>
      </c>
      <c r="AH599" s="13">
        <f>S599-AG599*-1</f>
        <v>9574.869657207586</v>
      </c>
      <c r="AI599" s="13">
        <f t="shared" si="363"/>
        <v>3396982.719379961</v>
      </c>
      <c r="AJ599" s="13">
        <f>(R599+AH599)/1000</f>
        <v>9.5748696572075858</v>
      </c>
      <c r="AK599">
        <f t="shared" si="364"/>
        <v>3397.4063258619817</v>
      </c>
      <c r="AL599" s="13">
        <f>V599-AG599</f>
        <v>9087.162972587148</v>
      </c>
      <c r="BU599" s="13">
        <f t="shared" si="365"/>
        <v>1679.9285049171788</v>
      </c>
      <c r="BV599">
        <f t="shared" si="366"/>
        <v>6719.7140196687151</v>
      </c>
      <c r="BW599">
        <f t="shared" si="367"/>
        <v>1.5272077317428898E-4</v>
      </c>
      <c r="BX599" s="13">
        <f t="shared" si="344"/>
        <v>1679.9285049171788</v>
      </c>
      <c r="BY599">
        <f t="shared" si="368"/>
        <v>1038.1958160388165</v>
      </c>
      <c r="BZ599">
        <f t="shared" si="369"/>
        <v>4152.7832641552659</v>
      </c>
      <c r="CA599">
        <f t="shared" si="370"/>
        <v>9.4381437821710584E-5</v>
      </c>
      <c r="CB599">
        <f t="shared" si="371"/>
        <v>11786215.866952116</v>
      </c>
      <c r="CC599">
        <f t="shared" si="372"/>
        <v>19071546.710278507</v>
      </c>
    </row>
    <row r="600" spans="2:81" x14ac:dyDescent="0.25">
      <c r="B600" s="3" t="s">
        <v>38</v>
      </c>
      <c r="C600" s="3">
        <v>592</v>
      </c>
      <c r="D600" s="3">
        <v>3</v>
      </c>
      <c r="E600" s="17">
        <f t="shared" si="378"/>
        <v>0</v>
      </c>
      <c r="F600" s="8">
        <v>0</v>
      </c>
      <c r="G600" s="13">
        <f t="shared" si="373"/>
        <v>0</v>
      </c>
      <c r="H600" s="13">
        <f t="shared" si="374"/>
        <v>0</v>
      </c>
      <c r="I600" s="13">
        <f t="shared" si="345"/>
        <v>0</v>
      </c>
      <c r="J600" s="19" t="str">
        <f t="shared" si="346"/>
        <v>No</v>
      </c>
      <c r="K600" s="13">
        <f t="shared" si="347"/>
        <v>0</v>
      </c>
      <c r="L600" s="13">
        <f t="shared" si="348"/>
        <v>103.986</v>
      </c>
      <c r="M600" s="13">
        <f t="shared" si="349"/>
        <v>0</v>
      </c>
      <c r="N600" s="13">
        <f t="shared" si="350"/>
        <v>0</v>
      </c>
      <c r="O600" s="13">
        <f t="shared" si="351"/>
        <v>0</v>
      </c>
      <c r="P600" s="13">
        <f t="shared" si="375"/>
        <v>-423.60648203236042</v>
      </c>
      <c r="Q600" s="13">
        <f t="shared" si="352"/>
        <v>423.60648203236042</v>
      </c>
      <c r="R600" s="13">
        <f t="shared" si="353"/>
        <v>0</v>
      </c>
      <c r="S600" s="13">
        <f t="shared" si="376"/>
        <v>423.60648203236047</v>
      </c>
      <c r="T600">
        <f t="shared" si="354"/>
        <v>103.986</v>
      </c>
      <c r="U600" s="13">
        <f t="shared" si="342"/>
        <v>0</v>
      </c>
      <c r="V600" s="13">
        <f t="shared" si="377"/>
        <v>18238.426147762373</v>
      </c>
      <c r="W600" s="13">
        <f t="shared" si="379"/>
        <v>0</v>
      </c>
      <c r="X600" s="13">
        <f t="shared" si="343"/>
        <v>0</v>
      </c>
      <c r="Y600">
        <f t="shared" si="355"/>
        <v>0</v>
      </c>
      <c r="Z600">
        <f t="shared" si="356"/>
        <v>0</v>
      </c>
      <c r="AA600">
        <f t="shared" si="357"/>
        <v>0</v>
      </c>
      <c r="AB600">
        <f t="shared" si="358"/>
        <v>0</v>
      </c>
      <c r="AC600">
        <f t="shared" si="359"/>
        <v>0</v>
      </c>
      <c r="AD600">
        <f t="shared" si="360"/>
        <v>0</v>
      </c>
      <c r="AE600">
        <f t="shared" si="361"/>
        <v>0</v>
      </c>
      <c r="AF600">
        <f t="shared" si="362"/>
        <v>0</v>
      </c>
      <c r="AG600">
        <f>AG599+AF600</f>
        <v>9151.2631751752251</v>
      </c>
      <c r="AH600" s="13">
        <f>S600-AG600*-1</f>
        <v>9574.869657207586</v>
      </c>
      <c r="AI600" s="13">
        <f t="shared" si="363"/>
        <v>3406557.5890371688</v>
      </c>
      <c r="AJ600" s="13">
        <f>(R600+AH600)/1000</f>
        <v>9.5748696572075858</v>
      </c>
      <c r="AK600">
        <f t="shared" si="364"/>
        <v>3406.9811955191894</v>
      </c>
      <c r="AL600" s="13">
        <f>V600-AG600</f>
        <v>9087.162972587148</v>
      </c>
      <c r="BU600" s="13">
        <f t="shared" si="365"/>
        <v>1679.9285049171788</v>
      </c>
      <c r="BV600">
        <f t="shared" si="366"/>
        <v>6719.7140196687151</v>
      </c>
      <c r="BW600">
        <f t="shared" si="367"/>
        <v>1.5272077317428898E-4</v>
      </c>
      <c r="BX600" s="13">
        <f t="shared" si="344"/>
        <v>1679.9285049171788</v>
      </c>
      <c r="BY600">
        <f t="shared" si="368"/>
        <v>1038.1958160388165</v>
      </c>
      <c r="BZ600">
        <f t="shared" si="369"/>
        <v>4152.7832641552659</v>
      </c>
      <c r="CA600">
        <f t="shared" si="370"/>
        <v>9.4381437821710584E-5</v>
      </c>
      <c r="CB600">
        <f t="shared" si="371"/>
        <v>11786215.866952116</v>
      </c>
      <c r="CC600">
        <f t="shared" si="372"/>
        <v>19071546.710278507</v>
      </c>
    </row>
    <row r="601" spans="2:81" x14ac:dyDescent="0.25">
      <c r="B601" s="3" t="s">
        <v>38</v>
      </c>
      <c r="C601" s="3">
        <v>593</v>
      </c>
      <c r="D601" s="3">
        <v>4</v>
      </c>
      <c r="E601" s="17">
        <f t="shared" si="378"/>
        <v>0</v>
      </c>
      <c r="F601" s="8">
        <v>0</v>
      </c>
      <c r="G601" s="13">
        <f t="shared" si="373"/>
        <v>0</v>
      </c>
      <c r="H601" s="13">
        <f t="shared" si="374"/>
        <v>0</v>
      </c>
      <c r="I601" s="13">
        <f t="shared" si="345"/>
        <v>0</v>
      </c>
      <c r="J601" s="19" t="str">
        <f t="shared" si="346"/>
        <v>No</v>
      </c>
      <c r="K601" s="13">
        <f t="shared" si="347"/>
        <v>0</v>
      </c>
      <c r="L601" s="13">
        <f t="shared" si="348"/>
        <v>103.986</v>
      </c>
      <c r="M601" s="13">
        <f t="shared" si="349"/>
        <v>0</v>
      </c>
      <c r="N601" s="13">
        <f t="shared" si="350"/>
        <v>0</v>
      </c>
      <c r="O601" s="13">
        <f t="shared" si="351"/>
        <v>0</v>
      </c>
      <c r="P601" s="13">
        <f t="shared" si="375"/>
        <v>-423.60648203236042</v>
      </c>
      <c r="Q601" s="13">
        <f t="shared" si="352"/>
        <v>423.60648203236042</v>
      </c>
      <c r="R601" s="13">
        <f t="shared" si="353"/>
        <v>0</v>
      </c>
      <c r="S601" s="13">
        <f t="shared" si="376"/>
        <v>423.60648203236047</v>
      </c>
      <c r="T601">
        <f t="shared" si="354"/>
        <v>103.986</v>
      </c>
      <c r="U601" s="13">
        <f t="shared" si="342"/>
        <v>0</v>
      </c>
      <c r="V601" s="13">
        <f t="shared" si="377"/>
        <v>18238.426147762373</v>
      </c>
      <c r="W601" s="13">
        <f t="shared" si="379"/>
        <v>0</v>
      </c>
      <c r="X601" s="13">
        <f t="shared" si="343"/>
        <v>0</v>
      </c>
      <c r="Y601">
        <f t="shared" si="355"/>
        <v>0</v>
      </c>
      <c r="Z601">
        <f t="shared" si="356"/>
        <v>0</v>
      </c>
      <c r="AA601">
        <f t="shared" si="357"/>
        <v>0</v>
      </c>
      <c r="AB601">
        <f t="shared" si="358"/>
        <v>0</v>
      </c>
      <c r="AC601">
        <f t="shared" si="359"/>
        <v>0</v>
      </c>
      <c r="AD601">
        <f t="shared" si="360"/>
        <v>0</v>
      </c>
      <c r="AE601">
        <f t="shared" si="361"/>
        <v>0</v>
      </c>
      <c r="AF601">
        <f t="shared" si="362"/>
        <v>0</v>
      </c>
      <c r="AG601">
        <f>AG600+AF601</f>
        <v>9151.2631751752251</v>
      </c>
      <c r="AH601" s="13">
        <f>S601-AG601*-1</f>
        <v>9574.869657207586</v>
      </c>
      <c r="AI601" s="13">
        <f t="shared" si="363"/>
        <v>3416132.4586943765</v>
      </c>
      <c r="AJ601" s="13">
        <f>(R601+AH601)/1000</f>
        <v>9.5748696572075858</v>
      </c>
      <c r="AK601">
        <f t="shared" si="364"/>
        <v>3416.5560651763972</v>
      </c>
      <c r="AL601" s="13">
        <f>V601-AG601</f>
        <v>9087.162972587148</v>
      </c>
      <c r="BU601" s="13">
        <f t="shared" si="365"/>
        <v>1679.9285049171788</v>
      </c>
      <c r="BV601">
        <f t="shared" si="366"/>
        <v>6719.7140196687151</v>
      </c>
      <c r="BW601">
        <f t="shared" si="367"/>
        <v>1.5272077317428898E-4</v>
      </c>
      <c r="BX601" s="13">
        <f t="shared" si="344"/>
        <v>1679.9285049171788</v>
      </c>
      <c r="BY601">
        <f t="shared" si="368"/>
        <v>1038.1958160388165</v>
      </c>
      <c r="BZ601">
        <f t="shared" si="369"/>
        <v>4152.7832641552659</v>
      </c>
      <c r="CA601">
        <f t="shared" si="370"/>
        <v>9.4381437821710584E-5</v>
      </c>
      <c r="CB601">
        <f t="shared" si="371"/>
        <v>11786215.866952116</v>
      </c>
      <c r="CC601">
        <f t="shared" si="372"/>
        <v>19071546.710278507</v>
      </c>
    </row>
    <row r="602" spans="2:81" x14ac:dyDescent="0.25">
      <c r="B602" s="3" t="s">
        <v>38</v>
      </c>
      <c r="C602" s="3">
        <v>594</v>
      </c>
      <c r="D602" s="3">
        <v>5</v>
      </c>
      <c r="E602" s="17">
        <f t="shared" si="378"/>
        <v>0</v>
      </c>
      <c r="F602" s="8">
        <v>0</v>
      </c>
      <c r="G602" s="13">
        <f t="shared" si="373"/>
        <v>0</v>
      </c>
      <c r="H602" s="13">
        <f t="shared" si="374"/>
        <v>0</v>
      </c>
      <c r="I602" s="13">
        <f t="shared" si="345"/>
        <v>0</v>
      </c>
      <c r="J602" s="19" t="str">
        <f t="shared" si="346"/>
        <v>No</v>
      </c>
      <c r="K602" s="13">
        <f t="shared" si="347"/>
        <v>0</v>
      </c>
      <c r="L602" s="13">
        <f t="shared" si="348"/>
        <v>103.986</v>
      </c>
      <c r="M602" s="13">
        <f t="shared" si="349"/>
        <v>0</v>
      </c>
      <c r="N602" s="13">
        <f t="shared" si="350"/>
        <v>0</v>
      </c>
      <c r="O602" s="13">
        <f t="shared" si="351"/>
        <v>0</v>
      </c>
      <c r="P602" s="13">
        <f t="shared" si="375"/>
        <v>-423.60648203236042</v>
      </c>
      <c r="Q602" s="13">
        <f t="shared" si="352"/>
        <v>423.60648203236042</v>
      </c>
      <c r="R602" s="13">
        <f t="shared" si="353"/>
        <v>0</v>
      </c>
      <c r="S602" s="13">
        <f t="shared" si="376"/>
        <v>423.60648203236047</v>
      </c>
      <c r="T602">
        <f t="shared" si="354"/>
        <v>103.986</v>
      </c>
      <c r="U602" s="13">
        <f t="shared" si="342"/>
        <v>0</v>
      </c>
      <c r="V602" s="13">
        <f t="shared" si="377"/>
        <v>18238.426147762373</v>
      </c>
      <c r="W602" s="13">
        <f t="shared" si="379"/>
        <v>0</v>
      </c>
      <c r="X602" s="13">
        <f t="shared" si="343"/>
        <v>0</v>
      </c>
      <c r="Y602">
        <f t="shared" si="355"/>
        <v>0</v>
      </c>
      <c r="Z602">
        <f t="shared" si="356"/>
        <v>0</v>
      </c>
      <c r="AA602">
        <f t="shared" si="357"/>
        <v>0</v>
      </c>
      <c r="AB602">
        <f t="shared" si="358"/>
        <v>0</v>
      </c>
      <c r="AC602">
        <f t="shared" si="359"/>
        <v>0</v>
      </c>
      <c r="AD602">
        <f t="shared" si="360"/>
        <v>0</v>
      </c>
      <c r="AE602">
        <f t="shared" si="361"/>
        <v>0</v>
      </c>
      <c r="AF602">
        <f t="shared" si="362"/>
        <v>0</v>
      </c>
      <c r="AG602">
        <f>AG601+AF602</f>
        <v>9151.2631751752251</v>
      </c>
      <c r="AH602" s="13">
        <f>S602-AG602*-1</f>
        <v>9574.869657207586</v>
      </c>
      <c r="AI602" s="13">
        <f t="shared" si="363"/>
        <v>3425707.3283515843</v>
      </c>
      <c r="AJ602" s="13">
        <f>(R602+AH602)/1000</f>
        <v>9.5748696572075858</v>
      </c>
      <c r="AK602">
        <f t="shared" si="364"/>
        <v>3426.1309348336049</v>
      </c>
      <c r="AL602" s="13">
        <f>V602-AG602</f>
        <v>9087.162972587148</v>
      </c>
      <c r="BU602" s="13">
        <f t="shared" si="365"/>
        <v>1679.9285049171788</v>
      </c>
      <c r="BV602">
        <f t="shared" si="366"/>
        <v>6719.7140196687151</v>
      </c>
      <c r="BW602">
        <f t="shared" si="367"/>
        <v>1.5272077317428898E-4</v>
      </c>
      <c r="BX602" s="13">
        <f t="shared" si="344"/>
        <v>1679.9285049171788</v>
      </c>
      <c r="BY602">
        <f t="shared" si="368"/>
        <v>1038.1958160388165</v>
      </c>
      <c r="BZ602">
        <f t="shared" si="369"/>
        <v>4152.7832641552659</v>
      </c>
      <c r="CA602">
        <f t="shared" si="370"/>
        <v>9.4381437821710584E-5</v>
      </c>
      <c r="CB602">
        <f t="shared" si="371"/>
        <v>11786215.866952116</v>
      </c>
      <c r="CC602">
        <f t="shared" si="372"/>
        <v>19071546.710278507</v>
      </c>
    </row>
    <row r="603" spans="2:81" x14ac:dyDescent="0.25">
      <c r="B603" s="3" t="s">
        <v>38</v>
      </c>
      <c r="C603" s="3">
        <v>595</v>
      </c>
      <c r="D603" s="3">
        <v>6</v>
      </c>
      <c r="E603" s="17">
        <f t="shared" si="378"/>
        <v>0</v>
      </c>
      <c r="F603" s="8">
        <v>0</v>
      </c>
      <c r="G603" s="13">
        <f t="shared" si="373"/>
        <v>0</v>
      </c>
      <c r="H603" s="13">
        <f t="shared" si="374"/>
        <v>0</v>
      </c>
      <c r="I603" s="13">
        <f t="shared" si="345"/>
        <v>0</v>
      </c>
      <c r="J603" s="19" t="str">
        <f t="shared" si="346"/>
        <v>No</v>
      </c>
      <c r="K603" s="13">
        <f t="shared" si="347"/>
        <v>0</v>
      </c>
      <c r="L603" s="13">
        <f t="shared" si="348"/>
        <v>103.986</v>
      </c>
      <c r="M603" s="13">
        <f t="shared" si="349"/>
        <v>0</v>
      </c>
      <c r="N603" s="13">
        <f t="shared" si="350"/>
        <v>0</v>
      </c>
      <c r="O603" s="13">
        <f t="shared" si="351"/>
        <v>0</v>
      </c>
      <c r="P603" s="13">
        <f t="shared" si="375"/>
        <v>-423.60648203236042</v>
      </c>
      <c r="Q603" s="13">
        <f t="shared" si="352"/>
        <v>423.60648203236042</v>
      </c>
      <c r="R603" s="13">
        <f t="shared" si="353"/>
        <v>0</v>
      </c>
      <c r="S603" s="13">
        <f t="shared" si="376"/>
        <v>423.60648203236047</v>
      </c>
      <c r="T603">
        <f t="shared" si="354"/>
        <v>103.986</v>
      </c>
      <c r="U603" s="13">
        <f t="shared" si="342"/>
        <v>0</v>
      </c>
      <c r="V603" s="13">
        <f t="shared" si="377"/>
        <v>18238.426147762373</v>
      </c>
      <c r="W603" s="13">
        <f t="shared" si="379"/>
        <v>0</v>
      </c>
      <c r="X603" s="13">
        <f t="shared" si="343"/>
        <v>0</v>
      </c>
      <c r="Y603">
        <f t="shared" si="355"/>
        <v>0</v>
      </c>
      <c r="Z603">
        <f t="shared" si="356"/>
        <v>0</v>
      </c>
      <c r="AA603">
        <f t="shared" si="357"/>
        <v>0</v>
      </c>
      <c r="AB603">
        <f t="shared" si="358"/>
        <v>0</v>
      </c>
      <c r="AC603">
        <f t="shared" si="359"/>
        <v>0</v>
      </c>
      <c r="AD603">
        <f t="shared" si="360"/>
        <v>0</v>
      </c>
      <c r="AE603">
        <f t="shared" si="361"/>
        <v>0</v>
      </c>
      <c r="AF603">
        <f t="shared" si="362"/>
        <v>0</v>
      </c>
      <c r="AG603">
        <f>AG602+AF603</f>
        <v>9151.2631751752251</v>
      </c>
      <c r="AH603" s="13">
        <f>S603-AG603*-1</f>
        <v>9574.869657207586</v>
      </c>
      <c r="AI603" s="13">
        <f t="shared" si="363"/>
        <v>3435282.198008792</v>
      </c>
      <c r="AJ603" s="13">
        <f>(R603+AH603)/1000</f>
        <v>9.5748696572075858</v>
      </c>
      <c r="AK603">
        <f t="shared" si="364"/>
        <v>3435.7058044908126</v>
      </c>
      <c r="AL603" s="13">
        <f>V603-AG603</f>
        <v>9087.162972587148</v>
      </c>
      <c r="BU603" s="13">
        <f t="shared" si="365"/>
        <v>1679.9285049171788</v>
      </c>
      <c r="BV603">
        <f t="shared" si="366"/>
        <v>6719.7140196687151</v>
      </c>
      <c r="BW603">
        <f t="shared" si="367"/>
        <v>1.5272077317428898E-4</v>
      </c>
      <c r="BX603" s="13">
        <f t="shared" si="344"/>
        <v>1679.9285049171788</v>
      </c>
      <c r="BY603">
        <f t="shared" si="368"/>
        <v>1038.1958160388165</v>
      </c>
      <c r="BZ603">
        <f t="shared" si="369"/>
        <v>4152.7832641552659</v>
      </c>
      <c r="CA603">
        <f t="shared" si="370"/>
        <v>9.4381437821710584E-5</v>
      </c>
      <c r="CB603">
        <f t="shared" si="371"/>
        <v>11786215.866952116</v>
      </c>
      <c r="CC603">
        <f t="shared" si="372"/>
        <v>19071546.710278507</v>
      </c>
    </row>
    <row r="604" spans="2:81" x14ac:dyDescent="0.25">
      <c r="B604" s="3" t="s">
        <v>38</v>
      </c>
      <c r="C604" s="3">
        <v>596</v>
      </c>
      <c r="D604" s="3">
        <v>7</v>
      </c>
      <c r="E604" s="17">
        <f t="shared" si="378"/>
        <v>0</v>
      </c>
      <c r="F604" s="8">
        <v>0</v>
      </c>
      <c r="G604" s="13">
        <f t="shared" si="373"/>
        <v>0</v>
      </c>
      <c r="H604" s="13">
        <f t="shared" si="374"/>
        <v>0</v>
      </c>
      <c r="I604" s="13">
        <f t="shared" si="345"/>
        <v>0</v>
      </c>
      <c r="J604" s="19" t="str">
        <f t="shared" si="346"/>
        <v>No</v>
      </c>
      <c r="K604" s="13">
        <f t="shared" si="347"/>
        <v>0</v>
      </c>
      <c r="L604" s="13">
        <f t="shared" si="348"/>
        <v>103.986</v>
      </c>
      <c r="M604" s="13">
        <f t="shared" si="349"/>
        <v>0</v>
      </c>
      <c r="N604" s="13">
        <f t="shared" si="350"/>
        <v>0</v>
      </c>
      <c r="O604" s="13">
        <f t="shared" si="351"/>
        <v>0</v>
      </c>
      <c r="P604" s="13">
        <f t="shared" si="375"/>
        <v>-423.60648203236042</v>
      </c>
      <c r="Q604" s="13">
        <f t="shared" si="352"/>
        <v>423.60648203236042</v>
      </c>
      <c r="R604" s="13">
        <f t="shared" si="353"/>
        <v>0</v>
      </c>
      <c r="S604" s="13">
        <f t="shared" si="376"/>
        <v>423.60648203236047</v>
      </c>
      <c r="T604">
        <f t="shared" si="354"/>
        <v>103.986</v>
      </c>
      <c r="U604" s="13">
        <f t="shared" si="342"/>
        <v>0</v>
      </c>
      <c r="V604" s="13">
        <f t="shared" si="377"/>
        <v>18238.426147762373</v>
      </c>
      <c r="W604" s="13">
        <f t="shared" si="379"/>
        <v>0</v>
      </c>
      <c r="X604" s="13">
        <f t="shared" si="343"/>
        <v>0</v>
      </c>
      <c r="Y604">
        <f t="shared" si="355"/>
        <v>0</v>
      </c>
      <c r="Z604">
        <f t="shared" si="356"/>
        <v>0</v>
      </c>
      <c r="AA604">
        <f t="shared" si="357"/>
        <v>0</v>
      </c>
      <c r="AB604">
        <f t="shared" si="358"/>
        <v>0</v>
      </c>
      <c r="AC604">
        <f t="shared" si="359"/>
        <v>0</v>
      </c>
      <c r="AD604">
        <f t="shared" si="360"/>
        <v>0</v>
      </c>
      <c r="AE604">
        <f t="shared" si="361"/>
        <v>0</v>
      </c>
      <c r="AF604">
        <f t="shared" si="362"/>
        <v>0</v>
      </c>
      <c r="AG604">
        <f>AG603+AF604</f>
        <v>9151.2631751752251</v>
      </c>
      <c r="AH604" s="13">
        <f>S604-AG604*-1</f>
        <v>9574.869657207586</v>
      </c>
      <c r="AI604" s="13">
        <f t="shared" si="363"/>
        <v>3444857.0676659998</v>
      </c>
      <c r="AJ604" s="13">
        <f>(R604+AH604)/1000</f>
        <v>9.5748696572075858</v>
      </c>
      <c r="AK604">
        <f t="shared" si="364"/>
        <v>3445.2806741480204</v>
      </c>
      <c r="AL604" s="13">
        <f>V604-AG604</f>
        <v>9087.162972587148</v>
      </c>
      <c r="BU604" s="13">
        <f t="shared" si="365"/>
        <v>1679.9285049171788</v>
      </c>
      <c r="BV604">
        <f t="shared" si="366"/>
        <v>6719.7140196687151</v>
      </c>
      <c r="BW604">
        <f t="shared" si="367"/>
        <v>1.5272077317428898E-4</v>
      </c>
      <c r="BX604" s="13">
        <f t="shared" si="344"/>
        <v>1679.9285049171788</v>
      </c>
      <c r="BY604">
        <f t="shared" si="368"/>
        <v>1038.1958160388165</v>
      </c>
      <c r="BZ604">
        <f t="shared" si="369"/>
        <v>4152.7832641552659</v>
      </c>
      <c r="CA604">
        <f t="shared" si="370"/>
        <v>9.4381437821710584E-5</v>
      </c>
      <c r="CB604">
        <f t="shared" si="371"/>
        <v>11786215.866952116</v>
      </c>
      <c r="CC604">
        <f t="shared" si="372"/>
        <v>19071546.710278507</v>
      </c>
    </row>
    <row r="605" spans="2:81" x14ac:dyDescent="0.25">
      <c r="B605" s="3" t="s">
        <v>38</v>
      </c>
      <c r="C605" s="3">
        <v>597</v>
      </c>
      <c r="D605" s="3">
        <v>8</v>
      </c>
      <c r="E605" s="17">
        <f t="shared" si="378"/>
        <v>0</v>
      </c>
      <c r="F605" s="8">
        <v>0</v>
      </c>
      <c r="G605" s="13">
        <f t="shared" si="373"/>
        <v>0</v>
      </c>
      <c r="H605" s="13">
        <f t="shared" si="374"/>
        <v>0</v>
      </c>
      <c r="I605" s="13">
        <f t="shared" si="345"/>
        <v>0</v>
      </c>
      <c r="J605" s="19" t="str">
        <f t="shared" si="346"/>
        <v>No</v>
      </c>
      <c r="K605" s="13">
        <f t="shared" si="347"/>
        <v>0</v>
      </c>
      <c r="L605" s="13">
        <f t="shared" si="348"/>
        <v>103.986</v>
      </c>
      <c r="M605" s="13">
        <f t="shared" si="349"/>
        <v>0</v>
      </c>
      <c r="N605" s="13">
        <f t="shared" si="350"/>
        <v>0</v>
      </c>
      <c r="O605" s="13">
        <f t="shared" si="351"/>
        <v>0</v>
      </c>
      <c r="P605" s="13">
        <f t="shared" si="375"/>
        <v>-423.60648203236042</v>
      </c>
      <c r="Q605" s="13">
        <f t="shared" si="352"/>
        <v>423.60648203236042</v>
      </c>
      <c r="R605" s="13">
        <f t="shared" si="353"/>
        <v>0</v>
      </c>
      <c r="S605" s="13">
        <f t="shared" si="376"/>
        <v>423.60648203236047</v>
      </c>
      <c r="T605">
        <f t="shared" si="354"/>
        <v>103.986</v>
      </c>
      <c r="U605" s="13">
        <f t="shared" si="342"/>
        <v>0</v>
      </c>
      <c r="V605" s="13">
        <f t="shared" si="377"/>
        <v>18238.426147762373</v>
      </c>
      <c r="W605" s="13">
        <f t="shared" si="379"/>
        <v>0</v>
      </c>
      <c r="X605" s="13">
        <f t="shared" si="343"/>
        <v>0</v>
      </c>
      <c r="Y605">
        <f t="shared" si="355"/>
        <v>0</v>
      </c>
      <c r="Z605">
        <f t="shared" si="356"/>
        <v>0</v>
      </c>
      <c r="AA605">
        <f t="shared" si="357"/>
        <v>0</v>
      </c>
      <c r="AB605">
        <f t="shared" si="358"/>
        <v>0</v>
      </c>
      <c r="AC605">
        <f t="shared" si="359"/>
        <v>0</v>
      </c>
      <c r="AD605">
        <f t="shared" si="360"/>
        <v>0</v>
      </c>
      <c r="AE605">
        <f t="shared" si="361"/>
        <v>0</v>
      </c>
      <c r="AF605">
        <f t="shared" si="362"/>
        <v>0</v>
      </c>
      <c r="AG605">
        <f>AG604+AF605</f>
        <v>9151.2631751752251</v>
      </c>
      <c r="AH605" s="13">
        <f>S605-AG605*-1</f>
        <v>9574.869657207586</v>
      </c>
      <c r="AI605" s="13">
        <f t="shared" si="363"/>
        <v>3454431.9373232075</v>
      </c>
      <c r="AJ605" s="13">
        <f>(R605+AH605)/1000</f>
        <v>9.5748696572075858</v>
      </c>
      <c r="AK605">
        <f t="shared" si="364"/>
        <v>3454.8555438052281</v>
      </c>
      <c r="AL605" s="13">
        <f>V605-AG605</f>
        <v>9087.162972587148</v>
      </c>
      <c r="BU605" s="13">
        <f t="shared" si="365"/>
        <v>1679.9285049171788</v>
      </c>
      <c r="BV605">
        <f t="shared" si="366"/>
        <v>6719.7140196687151</v>
      </c>
      <c r="BW605">
        <f t="shared" si="367"/>
        <v>1.5272077317428898E-4</v>
      </c>
      <c r="BX605" s="13">
        <f t="shared" si="344"/>
        <v>1679.9285049171788</v>
      </c>
      <c r="BY605">
        <f t="shared" si="368"/>
        <v>1038.1958160388165</v>
      </c>
      <c r="BZ605">
        <f t="shared" si="369"/>
        <v>4152.7832641552659</v>
      </c>
      <c r="CA605">
        <f t="shared" si="370"/>
        <v>9.4381437821710584E-5</v>
      </c>
      <c r="CB605">
        <f t="shared" si="371"/>
        <v>11786215.866952116</v>
      </c>
      <c r="CC605">
        <f t="shared" si="372"/>
        <v>19071546.710278507</v>
      </c>
    </row>
    <row r="606" spans="2:81" x14ac:dyDescent="0.25">
      <c r="B606" s="3" t="s">
        <v>38</v>
      </c>
      <c r="C606" s="3">
        <v>598</v>
      </c>
      <c r="D606" s="3">
        <v>9</v>
      </c>
      <c r="E606" s="17">
        <f t="shared" si="378"/>
        <v>0</v>
      </c>
      <c r="F606" s="8">
        <v>0</v>
      </c>
      <c r="G606" s="13">
        <f t="shared" si="373"/>
        <v>0</v>
      </c>
      <c r="H606" s="13">
        <f t="shared" si="374"/>
        <v>0</v>
      </c>
      <c r="I606" s="13">
        <f t="shared" si="345"/>
        <v>0</v>
      </c>
      <c r="J606" s="19" t="str">
        <f t="shared" si="346"/>
        <v>No</v>
      </c>
      <c r="K606" s="13">
        <f t="shared" si="347"/>
        <v>0</v>
      </c>
      <c r="L606" s="13">
        <f t="shared" si="348"/>
        <v>103.986</v>
      </c>
      <c r="M606" s="13">
        <f t="shared" si="349"/>
        <v>0</v>
      </c>
      <c r="N606" s="13">
        <f t="shared" si="350"/>
        <v>0</v>
      </c>
      <c r="O606" s="13">
        <f t="shared" si="351"/>
        <v>0</v>
      </c>
      <c r="P606" s="13">
        <f t="shared" si="375"/>
        <v>-423.60648203236042</v>
      </c>
      <c r="Q606" s="13">
        <f t="shared" si="352"/>
        <v>423.60648203236042</v>
      </c>
      <c r="R606" s="13">
        <f t="shared" si="353"/>
        <v>0</v>
      </c>
      <c r="S606" s="13">
        <f t="shared" si="376"/>
        <v>423.60648203236047</v>
      </c>
      <c r="T606">
        <f t="shared" si="354"/>
        <v>103.986</v>
      </c>
      <c r="U606" s="13">
        <f t="shared" si="342"/>
        <v>0</v>
      </c>
      <c r="V606" s="13">
        <f t="shared" si="377"/>
        <v>18238.426147762373</v>
      </c>
      <c r="W606" s="13">
        <f t="shared" si="379"/>
        <v>0</v>
      </c>
      <c r="X606" s="13">
        <f t="shared" si="343"/>
        <v>0</v>
      </c>
      <c r="Y606">
        <f t="shared" si="355"/>
        <v>0</v>
      </c>
      <c r="Z606">
        <f t="shared" si="356"/>
        <v>0</v>
      </c>
      <c r="AA606">
        <f t="shared" si="357"/>
        <v>0</v>
      </c>
      <c r="AB606">
        <f t="shared" si="358"/>
        <v>0</v>
      </c>
      <c r="AC606">
        <f t="shared" si="359"/>
        <v>0</v>
      </c>
      <c r="AD606">
        <f t="shared" si="360"/>
        <v>0</v>
      </c>
      <c r="AE606">
        <f t="shared" si="361"/>
        <v>0</v>
      </c>
      <c r="AF606">
        <f t="shared" si="362"/>
        <v>0</v>
      </c>
      <c r="AG606">
        <f>AG605+AF606</f>
        <v>9151.2631751752251</v>
      </c>
      <c r="AH606" s="13">
        <f>S606-AG606*-1</f>
        <v>9574.869657207586</v>
      </c>
      <c r="AI606" s="13">
        <f t="shared" si="363"/>
        <v>3464006.8069804152</v>
      </c>
      <c r="AJ606" s="13">
        <f>(R606+AH606)/1000</f>
        <v>9.5748696572075858</v>
      </c>
      <c r="AK606">
        <f t="shared" si="364"/>
        <v>3464.4304134624358</v>
      </c>
      <c r="AL606" s="13">
        <f>V606-AG606</f>
        <v>9087.162972587148</v>
      </c>
      <c r="BU606" s="13">
        <f t="shared" si="365"/>
        <v>1679.9285049171788</v>
      </c>
      <c r="BV606">
        <f t="shared" si="366"/>
        <v>6719.7140196687151</v>
      </c>
      <c r="BW606">
        <f t="shared" si="367"/>
        <v>1.5272077317428898E-4</v>
      </c>
      <c r="BX606" s="13">
        <f t="shared" si="344"/>
        <v>1679.9285049171788</v>
      </c>
      <c r="BY606">
        <f t="shared" si="368"/>
        <v>1038.1958160388165</v>
      </c>
      <c r="BZ606">
        <f t="shared" si="369"/>
        <v>4152.7832641552659</v>
      </c>
      <c r="CA606">
        <f t="shared" si="370"/>
        <v>9.4381437821710584E-5</v>
      </c>
      <c r="CB606">
        <f t="shared" si="371"/>
        <v>11786215.866952116</v>
      </c>
      <c r="CC606">
        <f t="shared" si="372"/>
        <v>19071546.710278507</v>
      </c>
    </row>
    <row r="607" spans="2:81" x14ac:dyDescent="0.25">
      <c r="B607" s="3" t="s">
        <v>38</v>
      </c>
      <c r="C607" s="3">
        <v>599</v>
      </c>
      <c r="D607" s="3">
        <v>10</v>
      </c>
      <c r="E607" s="17">
        <f t="shared" si="378"/>
        <v>0</v>
      </c>
      <c r="F607" s="8">
        <v>0</v>
      </c>
      <c r="G607" s="13">
        <f t="shared" si="373"/>
        <v>0</v>
      </c>
      <c r="H607" s="13">
        <f t="shared" si="374"/>
        <v>0</v>
      </c>
      <c r="I607" s="13">
        <f t="shared" si="345"/>
        <v>0</v>
      </c>
      <c r="J607" s="19" t="str">
        <f t="shared" si="346"/>
        <v>No</v>
      </c>
      <c r="K607" s="13">
        <f t="shared" si="347"/>
        <v>0</v>
      </c>
      <c r="L607" s="13">
        <f t="shared" si="348"/>
        <v>103.986</v>
      </c>
      <c r="M607" s="13">
        <f t="shared" si="349"/>
        <v>0</v>
      </c>
      <c r="N607" s="13">
        <f t="shared" si="350"/>
        <v>0</v>
      </c>
      <c r="O607" s="13">
        <f t="shared" si="351"/>
        <v>0</v>
      </c>
      <c r="P607" s="13">
        <f t="shared" si="375"/>
        <v>-423.60648203236042</v>
      </c>
      <c r="Q607" s="13">
        <f t="shared" si="352"/>
        <v>423.60648203236042</v>
      </c>
      <c r="R607" s="13">
        <f t="shared" si="353"/>
        <v>0</v>
      </c>
      <c r="S607" s="13">
        <f t="shared" si="376"/>
        <v>423.60648203236047</v>
      </c>
      <c r="T607">
        <f t="shared" si="354"/>
        <v>103.986</v>
      </c>
      <c r="U607" s="13">
        <f t="shared" si="342"/>
        <v>0</v>
      </c>
      <c r="V607" s="13">
        <f t="shared" si="377"/>
        <v>18238.426147762373</v>
      </c>
      <c r="W607" s="13">
        <f t="shared" si="379"/>
        <v>0</v>
      </c>
      <c r="X607" s="13">
        <f t="shared" si="343"/>
        <v>0</v>
      </c>
      <c r="Y607">
        <f t="shared" si="355"/>
        <v>0</v>
      </c>
      <c r="Z607">
        <f t="shared" si="356"/>
        <v>0</v>
      </c>
      <c r="AA607">
        <f t="shared" si="357"/>
        <v>0</v>
      </c>
      <c r="AB607">
        <f t="shared" si="358"/>
        <v>0</v>
      </c>
      <c r="AC607">
        <f t="shared" si="359"/>
        <v>0</v>
      </c>
      <c r="AD607">
        <f t="shared" si="360"/>
        <v>0</v>
      </c>
      <c r="AE607">
        <f t="shared" si="361"/>
        <v>0</v>
      </c>
      <c r="AF607">
        <f t="shared" si="362"/>
        <v>0</v>
      </c>
      <c r="AG607">
        <f>AG606+AF607</f>
        <v>9151.2631751752251</v>
      </c>
      <c r="AH607" s="13">
        <f>S607-AG607*-1</f>
        <v>9574.869657207586</v>
      </c>
      <c r="AI607" s="13">
        <f t="shared" si="363"/>
        <v>3473581.676637623</v>
      </c>
      <c r="AJ607" s="13">
        <f>(R607+AH607)/1000</f>
        <v>9.5748696572075858</v>
      </c>
      <c r="AK607">
        <f t="shared" si="364"/>
        <v>3474.0052831196435</v>
      </c>
      <c r="AL607" s="13">
        <f>V607-AG607</f>
        <v>9087.162972587148</v>
      </c>
      <c r="BU607" s="13">
        <f t="shared" si="365"/>
        <v>1679.9285049171788</v>
      </c>
      <c r="BV607">
        <f t="shared" si="366"/>
        <v>6719.7140196687151</v>
      </c>
      <c r="BW607">
        <f t="shared" si="367"/>
        <v>1.5272077317428898E-4</v>
      </c>
      <c r="BX607" s="13">
        <f t="shared" si="344"/>
        <v>1679.9285049171788</v>
      </c>
      <c r="BY607">
        <f t="shared" si="368"/>
        <v>1038.1958160388165</v>
      </c>
      <c r="BZ607">
        <f t="shared" si="369"/>
        <v>4152.7832641552659</v>
      </c>
      <c r="CA607">
        <f t="shared" si="370"/>
        <v>9.4381437821710584E-5</v>
      </c>
      <c r="CB607">
        <f t="shared" si="371"/>
        <v>11786215.866952116</v>
      </c>
      <c r="CC607">
        <f t="shared" si="372"/>
        <v>19071546.710278507</v>
      </c>
    </row>
    <row r="608" spans="2:81" x14ac:dyDescent="0.25">
      <c r="B608" s="3" t="s">
        <v>38</v>
      </c>
      <c r="C608" s="3">
        <v>600</v>
      </c>
      <c r="D608" s="3">
        <v>11</v>
      </c>
      <c r="E608" s="17">
        <f t="shared" si="378"/>
        <v>0</v>
      </c>
      <c r="F608" s="8">
        <v>0</v>
      </c>
      <c r="G608" s="13">
        <f t="shared" si="373"/>
        <v>0.1388888888888889</v>
      </c>
      <c r="H608" s="13">
        <f t="shared" si="374"/>
        <v>0.5</v>
      </c>
      <c r="I608" s="13">
        <f t="shared" si="345"/>
        <v>0</v>
      </c>
      <c r="J608" s="19" t="str">
        <f t="shared" si="346"/>
        <v>No</v>
      </c>
      <c r="K608" s="13">
        <f t="shared" si="347"/>
        <v>184.0277777777778</v>
      </c>
      <c r="L608" s="13">
        <f t="shared" si="348"/>
        <v>288.01377777777782</v>
      </c>
      <c r="M608" s="13">
        <f t="shared" si="349"/>
        <v>0</v>
      </c>
      <c r="N608" s="13">
        <f t="shared" si="350"/>
        <v>0</v>
      </c>
      <c r="O608" s="13">
        <f t="shared" si="351"/>
        <v>0</v>
      </c>
      <c r="P608" s="13">
        <f t="shared" si="375"/>
        <v>-423.60648203236042</v>
      </c>
      <c r="Q608" s="13">
        <f t="shared" si="352"/>
        <v>423.60648203236042</v>
      </c>
      <c r="R608" s="13">
        <f t="shared" si="353"/>
        <v>0</v>
      </c>
      <c r="S608" s="13">
        <f t="shared" si="376"/>
        <v>423.60648203236047</v>
      </c>
      <c r="T608">
        <f t="shared" si="354"/>
        <v>103.986</v>
      </c>
      <c r="U608" s="13">
        <f t="shared" si="342"/>
        <v>0</v>
      </c>
      <c r="V608" s="13">
        <f t="shared" si="377"/>
        <v>18238.426147762373</v>
      </c>
      <c r="W608" s="13">
        <f t="shared" si="379"/>
        <v>0</v>
      </c>
      <c r="X608" s="13">
        <f t="shared" si="343"/>
        <v>0</v>
      </c>
      <c r="Y608">
        <f t="shared" si="355"/>
        <v>0</v>
      </c>
      <c r="Z608">
        <f t="shared" si="356"/>
        <v>0</v>
      </c>
      <c r="AA608">
        <f t="shared" si="357"/>
        <v>0</v>
      </c>
      <c r="AB608">
        <f t="shared" si="358"/>
        <v>0</v>
      </c>
      <c r="AC608">
        <f t="shared" si="359"/>
        <v>0</v>
      </c>
      <c r="AD608">
        <f t="shared" si="360"/>
        <v>0</v>
      </c>
      <c r="AE608">
        <f t="shared" si="361"/>
        <v>0</v>
      </c>
      <c r="AF608">
        <f t="shared" si="362"/>
        <v>0</v>
      </c>
      <c r="AG608">
        <f>AG607+AF608</f>
        <v>9151.2631751752251</v>
      </c>
      <c r="AH608" s="13">
        <f>S608-AG608*-1</f>
        <v>9574.869657207586</v>
      </c>
      <c r="AI608" s="13">
        <f t="shared" si="363"/>
        <v>3483156.5462948307</v>
      </c>
      <c r="AJ608" s="13">
        <f>(R608+AH608)/1000</f>
        <v>9.5748696572075858</v>
      </c>
      <c r="AK608">
        <f t="shared" si="364"/>
        <v>3483.5801527768513</v>
      </c>
      <c r="AL608" s="13">
        <f>V608-AG608</f>
        <v>9087.162972587148</v>
      </c>
      <c r="BU608" s="13">
        <f t="shared" si="365"/>
        <v>1679.9285049171788</v>
      </c>
      <c r="BV608">
        <f t="shared" si="366"/>
        <v>6719.7140196687151</v>
      </c>
      <c r="BW608">
        <f t="shared" si="367"/>
        <v>1.5272077317428898E-4</v>
      </c>
      <c r="BX608" s="13">
        <f t="shared" si="344"/>
        <v>1679.9285049171788</v>
      </c>
      <c r="BY608">
        <f t="shared" si="368"/>
        <v>1038.1958160388165</v>
      </c>
      <c r="BZ608">
        <f t="shared" si="369"/>
        <v>4152.7832641552659</v>
      </c>
      <c r="CA608">
        <f t="shared" si="370"/>
        <v>9.4381437821710584E-5</v>
      </c>
      <c r="CB608">
        <f t="shared" si="371"/>
        <v>11786215.866952116</v>
      </c>
      <c r="CC608">
        <f t="shared" si="372"/>
        <v>19071546.710278507</v>
      </c>
    </row>
    <row r="609" spans="2:81" x14ac:dyDescent="0.25">
      <c r="B609" s="3" t="s">
        <v>38</v>
      </c>
      <c r="C609" s="3">
        <v>601</v>
      </c>
      <c r="D609" s="3">
        <v>12</v>
      </c>
      <c r="E609" s="17">
        <f t="shared" si="378"/>
        <v>0.27777777777777779</v>
      </c>
      <c r="F609" s="8">
        <v>1</v>
      </c>
      <c r="G609" s="13">
        <f t="shared" si="373"/>
        <v>0.29166666666666669</v>
      </c>
      <c r="H609" s="13">
        <f t="shared" si="374"/>
        <v>1.05</v>
      </c>
      <c r="I609" s="13">
        <f t="shared" si="345"/>
        <v>2.7822434413580246E-2</v>
      </c>
      <c r="J609" s="19" t="str">
        <f t="shared" si="346"/>
        <v>No</v>
      </c>
      <c r="K609" s="13">
        <f t="shared" si="347"/>
        <v>386.45833333333337</v>
      </c>
      <c r="L609" s="13">
        <f t="shared" si="348"/>
        <v>490.47215576774693</v>
      </c>
      <c r="M609" s="13">
        <f t="shared" si="349"/>
        <v>136.24226549104083</v>
      </c>
      <c r="N609" s="13">
        <f t="shared" si="350"/>
        <v>8.5123438330546974E-2</v>
      </c>
      <c r="O609" s="13">
        <f t="shared" si="351"/>
        <v>-8.5123438330546974E-2</v>
      </c>
      <c r="P609" s="13">
        <f t="shared" si="375"/>
        <v>-423.69160547069094</v>
      </c>
      <c r="Q609" s="13">
        <f t="shared" si="352"/>
        <v>423.69160547069094</v>
      </c>
      <c r="R609" s="13">
        <f t="shared" si="353"/>
        <v>0.13624226549104082</v>
      </c>
      <c r="S609" s="13">
        <f t="shared" si="376"/>
        <v>423.74272429785151</v>
      </c>
      <c r="T609">
        <f t="shared" si="354"/>
        <v>103.986</v>
      </c>
      <c r="U609" s="13">
        <f t="shared" si="342"/>
        <v>5.1118827160493839E-2</v>
      </c>
      <c r="V609" s="13">
        <f t="shared" si="377"/>
        <v>18238.477266589533</v>
      </c>
      <c r="W609" s="13">
        <f t="shared" si="379"/>
        <v>5.1118827160493839E-2</v>
      </c>
      <c r="X609" s="13">
        <f t="shared" si="343"/>
        <v>0</v>
      </c>
      <c r="Y609">
        <f t="shared" si="355"/>
        <v>4.8562885802469147E-2</v>
      </c>
      <c r="Z609">
        <f t="shared" si="356"/>
        <v>4.1278452932098773E-2</v>
      </c>
      <c r="AA609">
        <f t="shared" si="357"/>
        <v>3.7150607638888895E-2</v>
      </c>
      <c r="AB609">
        <f t="shared" si="358"/>
        <v>3.5293077256944451E-2</v>
      </c>
      <c r="AC609">
        <f t="shared" si="359"/>
        <v>3.5293077256944451E-2</v>
      </c>
      <c r="AD609">
        <f t="shared" si="360"/>
        <v>3.1763769531250007E-2</v>
      </c>
      <c r="AE609">
        <f t="shared" si="361"/>
        <v>2.6999204101562504E-2</v>
      </c>
      <c r="AF609">
        <f t="shared" si="362"/>
        <v>2.5649243896484378E-2</v>
      </c>
      <c r="AG609">
        <f>AG608+AF609</f>
        <v>9151.2888244191217</v>
      </c>
      <c r="AH609" s="13">
        <f>S609-AG609*-1</f>
        <v>9575.0315487169737</v>
      </c>
      <c r="AI609" s="13">
        <f t="shared" si="363"/>
        <v>3492731.5778435478</v>
      </c>
      <c r="AJ609" s="13">
        <f>(R609+AH609)/1000</f>
        <v>9.575167790982464</v>
      </c>
      <c r="AK609">
        <f t="shared" si="364"/>
        <v>3493.1553205678338</v>
      </c>
      <c r="AL609" s="13">
        <f>V609-AG609</f>
        <v>9087.1884421704108</v>
      </c>
      <c r="BU609" s="13">
        <f t="shared" si="365"/>
        <v>1679.9285049171788</v>
      </c>
      <c r="BV609">
        <f t="shared" si="366"/>
        <v>6719.7140196687151</v>
      </c>
      <c r="BW609">
        <f t="shared" si="367"/>
        <v>1.5272077317428898E-4</v>
      </c>
      <c r="BX609" s="13">
        <f t="shared" si="344"/>
        <v>1679.8913543095398</v>
      </c>
      <c r="BY609">
        <f t="shared" si="368"/>
        <v>1038.1728569632955</v>
      </c>
      <c r="BZ609">
        <f t="shared" si="369"/>
        <v>4152.6914278531822</v>
      </c>
      <c r="CA609">
        <f t="shared" si="370"/>
        <v>9.4379350633026871E-5</v>
      </c>
      <c r="CB609">
        <f t="shared" si="371"/>
        <v>11786215.866952116</v>
      </c>
      <c r="CC609">
        <f t="shared" si="372"/>
        <v>19071968.475380804</v>
      </c>
    </row>
    <row r="610" spans="2:81" x14ac:dyDescent="0.25">
      <c r="B610" s="3" t="s">
        <v>38</v>
      </c>
      <c r="C610" s="3">
        <v>602</v>
      </c>
      <c r="D610" s="3">
        <v>13</v>
      </c>
      <c r="E610" s="17">
        <f t="shared" si="378"/>
        <v>0.58333333333333337</v>
      </c>
      <c r="F610" s="8">
        <v>2.1</v>
      </c>
      <c r="G610" s="13">
        <f t="shared" si="373"/>
        <v>0.52777777777777779</v>
      </c>
      <c r="H610" s="13">
        <f t="shared" si="374"/>
        <v>1.9</v>
      </c>
      <c r="I610" s="13">
        <f t="shared" si="345"/>
        <v>0.12269693576388889</v>
      </c>
      <c r="J610" s="19" t="str">
        <f t="shared" si="346"/>
        <v>No</v>
      </c>
      <c r="K610" s="13">
        <f t="shared" si="347"/>
        <v>699.30555555555554</v>
      </c>
      <c r="L610" s="13">
        <f t="shared" si="348"/>
        <v>803.41425249131942</v>
      </c>
      <c r="M610" s="13">
        <f t="shared" si="349"/>
        <v>468.65831395326967</v>
      </c>
      <c r="N610" s="13">
        <f t="shared" si="350"/>
        <v>0.29434311333598573</v>
      </c>
      <c r="O610" s="13">
        <f t="shared" si="351"/>
        <v>-0.29434311333598573</v>
      </c>
      <c r="P610" s="13">
        <f t="shared" si="375"/>
        <v>-423.98594858402691</v>
      </c>
      <c r="Q610" s="13">
        <f t="shared" si="352"/>
        <v>423.98594858402691</v>
      </c>
      <c r="R610" s="13">
        <f t="shared" si="353"/>
        <v>0.46865831395326968</v>
      </c>
      <c r="S610" s="13">
        <f t="shared" si="376"/>
        <v>424.21138261180477</v>
      </c>
      <c r="T610">
        <f t="shared" si="354"/>
        <v>103.986</v>
      </c>
      <c r="U610" s="13">
        <f t="shared" si="342"/>
        <v>0.22543402777777782</v>
      </c>
      <c r="V610" s="13">
        <f t="shared" si="377"/>
        <v>18238.702700617312</v>
      </c>
      <c r="W610" s="13">
        <f t="shared" si="379"/>
        <v>0.17431520061728398</v>
      </c>
      <c r="X610" s="13">
        <f t="shared" si="343"/>
        <v>0</v>
      </c>
      <c r="Y610">
        <f t="shared" si="355"/>
        <v>0.21416232638888894</v>
      </c>
      <c r="Z610">
        <f t="shared" si="356"/>
        <v>0.18203797743055558</v>
      </c>
      <c r="AA610">
        <f t="shared" si="357"/>
        <v>0.16383417968750003</v>
      </c>
      <c r="AB610">
        <f t="shared" si="358"/>
        <v>0.15564247070312501</v>
      </c>
      <c r="AC610">
        <f t="shared" si="359"/>
        <v>0.15564247070312501</v>
      </c>
      <c r="AD610">
        <f t="shared" si="360"/>
        <v>0.1400782236328125</v>
      </c>
      <c r="AE610">
        <f t="shared" si="361"/>
        <v>0.11906649008789062</v>
      </c>
      <c r="AF610">
        <f t="shared" si="362"/>
        <v>0.11311316558349609</v>
      </c>
      <c r="AG610">
        <f>AG609+AF610</f>
        <v>9151.4019375847056</v>
      </c>
      <c r="AH610" s="13">
        <f>S610-AG610*-1</f>
        <v>9575.6133201965094</v>
      </c>
      <c r="AI610" s="13">
        <f t="shared" si="363"/>
        <v>3502307.1911637443</v>
      </c>
      <c r="AJ610" s="13">
        <f>(R610+AH610)/1000</f>
        <v>9.5760819785104623</v>
      </c>
      <c r="AK610">
        <f t="shared" si="364"/>
        <v>3502.7314025463443</v>
      </c>
      <c r="AL610" s="13">
        <f>V610-AG610</f>
        <v>9087.3007630326065</v>
      </c>
      <c r="BU610" s="13">
        <f t="shared" si="365"/>
        <v>1679.9285049171788</v>
      </c>
      <c r="BV610">
        <f t="shared" si="366"/>
        <v>6719.7140196687151</v>
      </c>
      <c r="BW610">
        <f t="shared" si="367"/>
        <v>1.5272077317428898E-4</v>
      </c>
      <c r="BX610" s="13">
        <f t="shared" si="344"/>
        <v>1679.7646707374913</v>
      </c>
      <c r="BY610">
        <f t="shared" si="368"/>
        <v>1038.0945665157697</v>
      </c>
      <c r="BZ610">
        <f t="shared" si="369"/>
        <v>4152.3782660630786</v>
      </c>
      <c r="CA610">
        <f t="shared" si="370"/>
        <v>9.4372233319615429E-5</v>
      </c>
      <c r="CB610">
        <f t="shared" si="371"/>
        <v>11786215.866952116</v>
      </c>
      <c r="CC610">
        <f t="shared" si="372"/>
        <v>19073406.834654901</v>
      </c>
    </row>
    <row r="611" spans="2:81" x14ac:dyDescent="0.25">
      <c r="B611" s="3" t="s">
        <v>38</v>
      </c>
      <c r="C611" s="3">
        <v>603</v>
      </c>
      <c r="D611" s="3">
        <v>14</v>
      </c>
      <c r="E611" s="17">
        <f t="shared" si="378"/>
        <v>1.3333333333333333</v>
      </c>
      <c r="F611" s="8">
        <v>4.8</v>
      </c>
      <c r="G611" s="13">
        <f t="shared" si="373"/>
        <v>0.97222222222222221</v>
      </c>
      <c r="H611" s="13">
        <f t="shared" si="374"/>
        <v>3.5</v>
      </c>
      <c r="I611" s="13">
        <f t="shared" si="345"/>
        <v>0.64102888888888876</v>
      </c>
      <c r="J611" s="19" t="str">
        <f t="shared" si="346"/>
        <v>No</v>
      </c>
      <c r="K611" s="13">
        <f t="shared" si="347"/>
        <v>1288.1944444444443</v>
      </c>
      <c r="L611" s="13">
        <f t="shared" si="348"/>
        <v>1392.8214733333332</v>
      </c>
      <c r="M611" s="13">
        <f t="shared" si="349"/>
        <v>1857.0952977777774</v>
      </c>
      <c r="N611" s="13">
        <f t="shared" si="350"/>
        <v>0.90475154777777766</v>
      </c>
      <c r="O611" s="13">
        <f t="shared" si="351"/>
        <v>-0.90475154777777766</v>
      </c>
      <c r="P611" s="13">
        <f t="shared" si="375"/>
        <v>-424.89070013180469</v>
      </c>
      <c r="Q611" s="13">
        <f t="shared" si="352"/>
        <v>424.89070013180469</v>
      </c>
      <c r="R611" s="13">
        <f t="shared" si="353"/>
        <v>1.8570952977777775</v>
      </c>
      <c r="S611" s="13">
        <f t="shared" si="376"/>
        <v>426.06847790958255</v>
      </c>
      <c r="T611">
        <f t="shared" si="354"/>
        <v>103.986</v>
      </c>
      <c r="U611" s="13">
        <f t="shared" si="342"/>
        <v>1.1777777777777776</v>
      </c>
      <c r="V611" s="13">
        <f t="shared" si="377"/>
        <v>18239.880478395091</v>
      </c>
      <c r="W611" s="13">
        <f t="shared" si="379"/>
        <v>0.95234374999999982</v>
      </c>
      <c r="X611" s="13">
        <f t="shared" si="343"/>
        <v>0</v>
      </c>
      <c r="Y611">
        <f t="shared" si="355"/>
        <v>1.1188888888888886</v>
      </c>
      <c r="Z611">
        <f t="shared" si="356"/>
        <v>0.95105555555555532</v>
      </c>
      <c r="AA611">
        <f t="shared" si="357"/>
        <v>0.85594999999999977</v>
      </c>
      <c r="AB611">
        <f t="shared" si="358"/>
        <v>0.81315249999999972</v>
      </c>
      <c r="AC611">
        <f t="shared" si="359"/>
        <v>0.81315249999999972</v>
      </c>
      <c r="AD611">
        <f t="shared" si="360"/>
        <v>0.73183724999999977</v>
      </c>
      <c r="AE611">
        <f t="shared" si="361"/>
        <v>0.62206166249999983</v>
      </c>
      <c r="AF611">
        <f t="shared" si="362"/>
        <v>0.59095857937499985</v>
      </c>
      <c r="AG611">
        <f>AG610+AF611</f>
        <v>9151.9928961640799</v>
      </c>
      <c r="AH611" s="13">
        <f>S611-AG611*-1</f>
        <v>9578.0613740736626</v>
      </c>
      <c r="AI611" s="13">
        <f t="shared" si="363"/>
        <v>3511885.2525378182</v>
      </c>
      <c r="AJ611" s="13">
        <f>(R611+AH611)/1000</f>
        <v>9.5799184693714388</v>
      </c>
      <c r="AK611">
        <f t="shared" si="364"/>
        <v>3512.3113210157157</v>
      </c>
      <c r="AL611" s="13">
        <f>V611-AG611</f>
        <v>9087.887582231011</v>
      </c>
      <c r="BU611" s="13">
        <f t="shared" si="365"/>
        <v>1679.9285049171788</v>
      </c>
      <c r="BV611">
        <f t="shared" si="366"/>
        <v>6719.7140196687151</v>
      </c>
      <c r="BW611">
        <f t="shared" si="367"/>
        <v>1.5272077317428898E-4</v>
      </c>
      <c r="BX611" s="13">
        <f t="shared" si="344"/>
        <v>1679.0725549171789</v>
      </c>
      <c r="BY611">
        <f t="shared" si="368"/>
        <v>1037.6668389388165</v>
      </c>
      <c r="BZ611">
        <f t="shared" si="369"/>
        <v>4150.6673557552658</v>
      </c>
      <c r="CA611">
        <f t="shared" si="370"/>
        <v>9.4333348994437861E-5</v>
      </c>
      <c r="CB611">
        <f t="shared" si="371"/>
        <v>11786215.866952116</v>
      </c>
      <c r="CC611">
        <f t="shared" si="372"/>
        <v>19081268.916956745</v>
      </c>
    </row>
    <row r="612" spans="2:81" x14ac:dyDescent="0.25">
      <c r="B612" s="3" t="s">
        <v>38</v>
      </c>
      <c r="C612" s="3">
        <v>604</v>
      </c>
      <c r="D612" s="3">
        <v>15</v>
      </c>
      <c r="E612" s="17">
        <f t="shared" si="378"/>
        <v>2.5277777777777777</v>
      </c>
      <c r="F612" s="8">
        <v>9.1</v>
      </c>
      <c r="G612" s="13">
        <f t="shared" si="373"/>
        <v>1.3055555555555554</v>
      </c>
      <c r="H612" s="13">
        <f t="shared" si="374"/>
        <v>4.6999999999999993</v>
      </c>
      <c r="I612" s="13">
        <f t="shared" si="345"/>
        <v>2.3039757937885796</v>
      </c>
      <c r="J612" s="19" t="str">
        <f t="shared" si="346"/>
        <v>No</v>
      </c>
      <c r="K612" s="13">
        <f t="shared" si="347"/>
        <v>1729.8611111111109</v>
      </c>
      <c r="L612" s="13">
        <f t="shared" si="348"/>
        <v>1836.1510869048993</v>
      </c>
      <c r="M612" s="13">
        <f t="shared" si="349"/>
        <v>4641.3819141207177</v>
      </c>
      <c r="N612" s="13">
        <f t="shared" si="350"/>
        <v>1.5860096147380021</v>
      </c>
      <c r="O612" s="13">
        <f t="shared" si="351"/>
        <v>-1.5860096147380021</v>
      </c>
      <c r="P612" s="13">
        <f t="shared" si="375"/>
        <v>-426.47670974654267</v>
      </c>
      <c r="Q612" s="13">
        <f t="shared" si="352"/>
        <v>426.47670974654267</v>
      </c>
      <c r="R612" s="13">
        <f t="shared" si="353"/>
        <v>4.6413819141207178</v>
      </c>
      <c r="S612" s="13">
        <f t="shared" si="376"/>
        <v>430.70985982370325</v>
      </c>
      <c r="T612">
        <f t="shared" si="354"/>
        <v>103.986</v>
      </c>
      <c r="U612" s="13">
        <f t="shared" si="342"/>
        <v>4.2331500771604933</v>
      </c>
      <c r="V612" s="13">
        <f t="shared" si="377"/>
        <v>18244.113628472252</v>
      </c>
      <c r="W612" s="13">
        <f t="shared" si="379"/>
        <v>3.0553722993827157</v>
      </c>
      <c r="X612" s="13">
        <f t="shared" si="343"/>
        <v>0</v>
      </c>
      <c r="Y612">
        <f t="shared" si="355"/>
        <v>4.021492573302468</v>
      </c>
      <c r="Z612">
        <f t="shared" si="356"/>
        <v>3.4182686873070978</v>
      </c>
      <c r="AA612">
        <f t="shared" si="357"/>
        <v>3.076441818576388</v>
      </c>
      <c r="AB612">
        <f t="shared" si="358"/>
        <v>2.9226197276475685</v>
      </c>
      <c r="AC612">
        <f t="shared" si="359"/>
        <v>2.9226197276475685</v>
      </c>
      <c r="AD612">
        <f t="shared" si="360"/>
        <v>2.6303577548828119</v>
      </c>
      <c r="AE612">
        <f t="shared" si="361"/>
        <v>2.2358040916503898</v>
      </c>
      <c r="AF612">
        <f t="shared" si="362"/>
        <v>2.1240138870678704</v>
      </c>
      <c r="AG612">
        <f>AG611+AF612</f>
        <v>9154.116910051147</v>
      </c>
      <c r="AH612" s="13">
        <f>S612-AG612*-1</f>
        <v>9584.8267698748496</v>
      </c>
      <c r="AI612" s="13">
        <f t="shared" si="363"/>
        <v>3521470.0793076931</v>
      </c>
      <c r="AJ612" s="13">
        <f>(R612+AH612)/1000</f>
        <v>9.5894681517889691</v>
      </c>
      <c r="AK612">
        <f t="shared" si="364"/>
        <v>3521.9007891675046</v>
      </c>
      <c r="AL612" s="13">
        <f>V612-AG612</f>
        <v>9089.9967184211055</v>
      </c>
      <c r="BU612" s="13">
        <f t="shared" si="365"/>
        <v>1679.9285049171788</v>
      </c>
      <c r="BV612">
        <f t="shared" si="366"/>
        <v>6719.7140196687151</v>
      </c>
      <c r="BW612">
        <f t="shared" si="367"/>
        <v>1.5272077317428898E-4</v>
      </c>
      <c r="BX612" s="13">
        <f t="shared" si="344"/>
        <v>1676.8520630986025</v>
      </c>
      <c r="BY612">
        <f t="shared" si="368"/>
        <v>1036.2945749949363</v>
      </c>
      <c r="BZ612">
        <f t="shared" si="369"/>
        <v>4145.1782999797451</v>
      </c>
      <c r="CA612">
        <f t="shared" si="370"/>
        <v>9.4208597726812385E-5</v>
      </c>
      <c r="CB612">
        <f t="shared" si="371"/>
        <v>11786215.866952116</v>
      </c>
      <c r="CC612">
        <f t="shared" si="372"/>
        <v>19106536.382376362</v>
      </c>
    </row>
    <row r="613" spans="2:81" x14ac:dyDescent="0.25">
      <c r="B613" s="3" t="s">
        <v>38</v>
      </c>
      <c r="C613" s="3">
        <v>605</v>
      </c>
      <c r="D613" s="3">
        <v>16</v>
      </c>
      <c r="E613" s="17">
        <f t="shared" si="378"/>
        <v>3.9444444444444442</v>
      </c>
      <c r="F613" s="8">
        <v>14.2</v>
      </c>
      <c r="G613" s="13">
        <f t="shared" si="373"/>
        <v>1.4861111111111112</v>
      </c>
      <c r="H613" s="13">
        <f t="shared" si="374"/>
        <v>5.3500000000000005</v>
      </c>
      <c r="I613" s="13">
        <f t="shared" si="345"/>
        <v>5.6101156751543195</v>
      </c>
      <c r="J613" s="19" t="str">
        <f t="shared" si="346"/>
        <v>No</v>
      </c>
      <c r="K613" s="13">
        <f t="shared" si="347"/>
        <v>1969.0972222222224</v>
      </c>
      <c r="L613" s="13">
        <f t="shared" si="348"/>
        <v>2078.6933378973768</v>
      </c>
      <c r="M613" s="13">
        <f t="shared" si="349"/>
        <v>8199.290388372985</v>
      </c>
      <c r="N613" s="13">
        <f t="shared" si="350"/>
        <v>2.1248401568915032</v>
      </c>
      <c r="O613" s="13">
        <f t="shared" si="351"/>
        <v>-2.1248401568915032</v>
      </c>
      <c r="P613" s="13">
        <f t="shared" si="375"/>
        <v>-428.60154990343415</v>
      </c>
      <c r="Q613" s="13">
        <f t="shared" si="352"/>
        <v>428.60154990343415</v>
      </c>
      <c r="R613" s="13">
        <f t="shared" si="353"/>
        <v>8.1992903883729849</v>
      </c>
      <c r="S613" s="13">
        <f t="shared" si="376"/>
        <v>438.90915021207621</v>
      </c>
      <c r="T613">
        <f t="shared" si="354"/>
        <v>103.986</v>
      </c>
      <c r="U613" s="13">
        <f t="shared" si="342"/>
        <v>10.307600308641975</v>
      </c>
      <c r="V613" s="13">
        <f t="shared" si="377"/>
        <v>18254.421228780895</v>
      </c>
      <c r="W613" s="13">
        <f t="shared" si="379"/>
        <v>6.0744502314814817</v>
      </c>
      <c r="X613" s="13">
        <f t="shared" si="343"/>
        <v>0</v>
      </c>
      <c r="Y613">
        <f t="shared" si="355"/>
        <v>9.7922202932098763</v>
      </c>
      <c r="Z613">
        <f t="shared" si="356"/>
        <v>8.3233872492283947</v>
      </c>
      <c r="AA613">
        <f t="shared" si="357"/>
        <v>7.4910485243055556</v>
      </c>
      <c r="AB613">
        <f t="shared" si="358"/>
        <v>7.1164960980902778</v>
      </c>
      <c r="AC613">
        <f t="shared" si="359"/>
        <v>7.1164960980902778</v>
      </c>
      <c r="AD613">
        <f t="shared" si="360"/>
        <v>6.4048464882812501</v>
      </c>
      <c r="AE613">
        <f t="shared" si="361"/>
        <v>5.4441195150390627</v>
      </c>
      <c r="AF613">
        <f t="shared" si="362"/>
        <v>5.1719135392871092</v>
      </c>
      <c r="AG613">
        <f>AG612+AF613</f>
        <v>9159.2888235904338</v>
      </c>
      <c r="AH613" s="13">
        <f>S613-AG613*-1</f>
        <v>9598.1979738025093</v>
      </c>
      <c r="AI613" s="13">
        <f t="shared" si="363"/>
        <v>3531068.2772814957</v>
      </c>
      <c r="AJ613" s="13">
        <f>(R613+AH613)/1000</f>
        <v>9.6063972641908819</v>
      </c>
      <c r="AK613">
        <f t="shared" si="364"/>
        <v>3531.5071864316956</v>
      </c>
      <c r="AL613" s="13">
        <f>V613-AG613</f>
        <v>9095.1324051904612</v>
      </c>
      <c r="BU613" s="13">
        <f t="shared" si="365"/>
        <v>1679.9285049171788</v>
      </c>
      <c r="BV613">
        <f t="shared" si="366"/>
        <v>6719.7140196687151</v>
      </c>
      <c r="BW613">
        <f t="shared" si="367"/>
        <v>1.5272077317428898E-4</v>
      </c>
      <c r="BX613" s="13">
        <f t="shared" si="344"/>
        <v>1672.4374563928732</v>
      </c>
      <c r="BY613">
        <f t="shared" si="368"/>
        <v>1033.5663480507956</v>
      </c>
      <c r="BZ613">
        <f t="shared" si="369"/>
        <v>4134.2653922031823</v>
      </c>
      <c r="CA613">
        <f t="shared" si="370"/>
        <v>9.3960577095526871E-5</v>
      </c>
      <c r="CB613">
        <f t="shared" si="371"/>
        <v>11786215.866952116</v>
      </c>
      <c r="CC613">
        <f t="shared" si="372"/>
        <v>19156970.461877801</v>
      </c>
    </row>
    <row r="614" spans="2:81" x14ac:dyDescent="0.25">
      <c r="B614" s="3" t="s">
        <v>38</v>
      </c>
      <c r="C614" s="3">
        <v>606</v>
      </c>
      <c r="D614" s="3">
        <v>17</v>
      </c>
      <c r="E614" s="17">
        <f t="shared" si="378"/>
        <v>5.5</v>
      </c>
      <c r="F614" s="8">
        <v>19.8</v>
      </c>
      <c r="G614" s="13">
        <f t="shared" si="373"/>
        <v>1.5694444444444444</v>
      </c>
      <c r="H614" s="13">
        <f t="shared" si="374"/>
        <v>5.65</v>
      </c>
      <c r="I614" s="13">
        <f t="shared" si="345"/>
        <v>10.907507187499998</v>
      </c>
      <c r="J614" s="19" t="str">
        <f t="shared" si="346"/>
        <v>No</v>
      </c>
      <c r="K614" s="13">
        <f t="shared" si="347"/>
        <v>2079.5138888888887</v>
      </c>
      <c r="L614" s="13">
        <f t="shared" si="348"/>
        <v>2194.4073960763885</v>
      </c>
      <c r="M614" s="13">
        <f t="shared" si="349"/>
        <v>12069.240678420138</v>
      </c>
      <c r="N614" s="13">
        <f t="shared" si="350"/>
        <v>2.3362159870621131</v>
      </c>
      <c r="O614" s="13">
        <f t="shared" si="351"/>
        <v>-2.3362159870621131</v>
      </c>
      <c r="P614" s="13">
        <f t="shared" si="375"/>
        <v>-430.93776589049628</v>
      </c>
      <c r="Q614" s="13">
        <f t="shared" si="352"/>
        <v>430.93776589049628</v>
      </c>
      <c r="R614" s="13">
        <f t="shared" si="353"/>
        <v>12.069240678420137</v>
      </c>
      <c r="S614" s="13">
        <f t="shared" si="376"/>
        <v>450.97839089049637</v>
      </c>
      <c r="T614">
        <f t="shared" si="354"/>
        <v>103.986</v>
      </c>
      <c r="U614" s="13">
        <f t="shared" si="342"/>
        <v>20.040624999999999</v>
      </c>
      <c r="V614" s="13">
        <f t="shared" si="377"/>
        <v>18274.461853780896</v>
      </c>
      <c r="W614" s="13">
        <f t="shared" si="379"/>
        <v>9.7330246913580236</v>
      </c>
      <c r="X614" s="13">
        <f t="shared" si="343"/>
        <v>0</v>
      </c>
      <c r="Y614">
        <f t="shared" si="355"/>
        <v>19.038593749999997</v>
      </c>
      <c r="Z614">
        <f t="shared" si="356"/>
        <v>16.182804687499996</v>
      </c>
      <c r="AA614">
        <f t="shared" si="357"/>
        <v>14.564524218749996</v>
      </c>
      <c r="AB614">
        <f t="shared" si="358"/>
        <v>13.836298007812497</v>
      </c>
      <c r="AC614">
        <f t="shared" si="359"/>
        <v>13.836298007812497</v>
      </c>
      <c r="AD614">
        <f t="shared" si="360"/>
        <v>12.452668207031246</v>
      </c>
      <c r="AE614">
        <f t="shared" si="361"/>
        <v>10.584767975976559</v>
      </c>
      <c r="AF614">
        <f t="shared" si="362"/>
        <v>10.055529577177731</v>
      </c>
      <c r="AG614">
        <f>AG613+AF614</f>
        <v>9169.3443531676112</v>
      </c>
      <c r="AH614" s="13">
        <f>S614-AG614*-1</f>
        <v>9620.3227440581068</v>
      </c>
      <c r="AI614" s="13">
        <f t="shared" si="363"/>
        <v>3540688.6000255537</v>
      </c>
      <c r="AJ614" s="13">
        <f>(R614+AH614)/1000</f>
        <v>9.6323919847365271</v>
      </c>
      <c r="AK614">
        <f t="shared" si="364"/>
        <v>3541.139578416432</v>
      </c>
      <c r="AL614" s="13">
        <f>V614-AG614</f>
        <v>9105.1175006132853</v>
      </c>
      <c r="BU614" s="13">
        <f t="shared" si="365"/>
        <v>1679.9285049171788</v>
      </c>
      <c r="BV614">
        <f t="shared" si="366"/>
        <v>6719.7140196687151</v>
      </c>
      <c r="BW614">
        <f t="shared" si="367"/>
        <v>1.5272077317428898E-4</v>
      </c>
      <c r="BX614" s="13">
        <f t="shared" si="344"/>
        <v>1665.3639806984288</v>
      </c>
      <c r="BY614">
        <f t="shared" si="368"/>
        <v>1029.1949400716289</v>
      </c>
      <c r="BZ614">
        <f t="shared" si="369"/>
        <v>4116.7797602865157</v>
      </c>
      <c r="CA614">
        <f t="shared" si="370"/>
        <v>9.3563176370148085E-5</v>
      </c>
      <c r="CB614">
        <f t="shared" si="371"/>
        <v>11786215.866952116</v>
      </c>
      <c r="CC614">
        <f t="shared" si="372"/>
        <v>19238337.878557757</v>
      </c>
    </row>
    <row r="615" spans="2:81" x14ac:dyDescent="0.25">
      <c r="B615" s="3" t="s">
        <v>38</v>
      </c>
      <c r="C615" s="3">
        <v>607</v>
      </c>
      <c r="D615" s="3">
        <v>18</v>
      </c>
      <c r="E615" s="17">
        <f t="shared" si="378"/>
        <v>7.083333333333333</v>
      </c>
      <c r="F615" s="8">
        <v>25.5</v>
      </c>
      <c r="G615" s="13">
        <f t="shared" si="373"/>
        <v>1.4861111111111109</v>
      </c>
      <c r="H615" s="13">
        <f t="shared" si="374"/>
        <v>5.35</v>
      </c>
      <c r="I615" s="13">
        <f t="shared" si="345"/>
        <v>18.091537977430551</v>
      </c>
      <c r="J615" s="19" t="str">
        <f t="shared" si="346"/>
        <v>No</v>
      </c>
      <c r="K615" s="13">
        <f t="shared" si="347"/>
        <v>1969.0972222222219</v>
      </c>
      <c r="L615" s="13">
        <f t="shared" si="348"/>
        <v>2091.1747601996526</v>
      </c>
      <c r="M615" s="13">
        <f t="shared" si="349"/>
        <v>14812.487884747539</v>
      </c>
      <c r="N615" s="13">
        <f t="shared" si="350"/>
        <v>1.6130955236364315</v>
      </c>
      <c r="O615" s="13">
        <f t="shared" si="351"/>
        <v>-1.6130955236364315</v>
      </c>
      <c r="P615" s="13">
        <f t="shared" si="375"/>
        <v>-432.55086141413273</v>
      </c>
      <c r="Q615" s="13">
        <f t="shared" si="352"/>
        <v>432.55086141413273</v>
      </c>
      <c r="R615" s="13">
        <f t="shared" si="353"/>
        <v>14.81248788474754</v>
      </c>
      <c r="S615" s="13">
        <f t="shared" si="376"/>
        <v>465.79087877524393</v>
      </c>
      <c r="T615">
        <f t="shared" si="354"/>
        <v>103.986</v>
      </c>
      <c r="U615" s="13">
        <f t="shared" si="342"/>
        <v>33.240017361111107</v>
      </c>
      <c r="V615" s="13">
        <f t="shared" si="377"/>
        <v>18307.701871142006</v>
      </c>
      <c r="W615" s="13">
        <f t="shared" si="379"/>
        <v>13.199392361111109</v>
      </c>
      <c r="X615" s="13">
        <f t="shared" si="343"/>
        <v>0</v>
      </c>
      <c r="Y615">
        <f t="shared" si="355"/>
        <v>31.57801649305555</v>
      </c>
      <c r="Z615">
        <f t="shared" si="356"/>
        <v>26.841314019097219</v>
      </c>
      <c r="AA615">
        <f t="shared" si="357"/>
        <v>24.157182617187498</v>
      </c>
      <c r="AB615">
        <f t="shared" si="358"/>
        <v>22.949323486328122</v>
      </c>
      <c r="AC615">
        <f t="shared" si="359"/>
        <v>22.949323486328122</v>
      </c>
      <c r="AD615">
        <f t="shared" si="360"/>
        <v>20.65439113769531</v>
      </c>
      <c r="AE615">
        <f t="shared" si="361"/>
        <v>17.556232467041013</v>
      </c>
      <c r="AF615">
        <f t="shared" si="362"/>
        <v>16.678420843688961</v>
      </c>
      <c r="AG615">
        <f>AG614+AF615</f>
        <v>9186.0227740113005</v>
      </c>
      <c r="AH615" s="13">
        <f>S615-AG615*-1</f>
        <v>9651.8136527865445</v>
      </c>
      <c r="AI615" s="13">
        <f t="shared" si="363"/>
        <v>3550340.4136783401</v>
      </c>
      <c r="AJ615" s="13">
        <f>(R615+AH615)/1000</f>
        <v>9.6666261406712923</v>
      </c>
      <c r="AK615">
        <f t="shared" si="364"/>
        <v>3550.8062045571032</v>
      </c>
      <c r="AL615" s="13">
        <f>V615-AG615</f>
        <v>9121.6790971307055</v>
      </c>
      <c r="BU615" s="13">
        <f t="shared" si="365"/>
        <v>1679.9285049171788</v>
      </c>
      <c r="BV615">
        <f t="shared" si="366"/>
        <v>6719.7140196687151</v>
      </c>
      <c r="BW615">
        <f t="shared" si="367"/>
        <v>1.5272077317428898E-4</v>
      </c>
      <c r="BX615" s="13">
        <f t="shared" si="344"/>
        <v>1655.7713222999912</v>
      </c>
      <c r="BY615">
        <f t="shared" si="368"/>
        <v>1023.2666771813946</v>
      </c>
      <c r="BZ615">
        <f t="shared" si="369"/>
        <v>4093.0667087255783</v>
      </c>
      <c r="CA615">
        <f t="shared" si="370"/>
        <v>9.3024243380126784E-5</v>
      </c>
      <c r="CB615">
        <f t="shared" si="371"/>
        <v>11786215.866952116</v>
      </c>
      <c r="CC615">
        <f t="shared" si="372"/>
        <v>19349794.576072227</v>
      </c>
    </row>
    <row r="616" spans="2:81" x14ac:dyDescent="0.25">
      <c r="B616" s="3" t="s">
        <v>38</v>
      </c>
      <c r="C616" s="3">
        <v>608</v>
      </c>
      <c r="D616" s="3">
        <v>19</v>
      </c>
      <c r="E616" s="17">
        <f t="shared" si="378"/>
        <v>8.4722222222222214</v>
      </c>
      <c r="F616" s="8">
        <v>30.5</v>
      </c>
      <c r="G616" s="13">
        <f t="shared" si="373"/>
        <v>1.2916666666666663</v>
      </c>
      <c r="H616" s="13">
        <f t="shared" si="374"/>
        <v>4.6499999999999986</v>
      </c>
      <c r="I616" s="13">
        <f t="shared" si="345"/>
        <v>25.881819613233016</v>
      </c>
      <c r="J616" s="19" t="str">
        <f t="shared" si="346"/>
        <v>No</v>
      </c>
      <c r="K616" s="13">
        <f t="shared" si="347"/>
        <v>1711.4583333333328</v>
      </c>
      <c r="L616" s="13">
        <f t="shared" si="348"/>
        <v>1841.3261529465658</v>
      </c>
      <c r="M616" s="13">
        <f t="shared" si="349"/>
        <v>15600.124351352848</v>
      </c>
      <c r="N616" s="13">
        <f t="shared" si="350"/>
        <v>1.2868527464145831</v>
      </c>
      <c r="O616" s="13">
        <f t="shared" si="351"/>
        <v>-1.2868527464145831</v>
      </c>
      <c r="P616" s="13">
        <f t="shared" si="375"/>
        <v>-433.83771416054731</v>
      </c>
      <c r="Q616" s="13">
        <f t="shared" si="352"/>
        <v>433.83771416054731</v>
      </c>
      <c r="R616" s="13">
        <f t="shared" si="353"/>
        <v>15.600124351352848</v>
      </c>
      <c r="S616" s="13">
        <f t="shared" si="376"/>
        <v>481.39100312659679</v>
      </c>
      <c r="T616">
        <f t="shared" si="354"/>
        <v>103.986</v>
      </c>
      <c r="U616" s="13">
        <f t="shared" si="342"/>
        <v>47.553288966049372</v>
      </c>
      <c r="V616" s="13">
        <f t="shared" si="377"/>
        <v>18355.255160108056</v>
      </c>
      <c r="W616" s="13">
        <f t="shared" si="379"/>
        <v>14.313271604938265</v>
      </c>
      <c r="X616" s="13">
        <f t="shared" si="343"/>
        <v>0</v>
      </c>
      <c r="Y616">
        <f t="shared" si="355"/>
        <v>45.175624517746904</v>
      </c>
      <c r="Z616">
        <f t="shared" si="356"/>
        <v>38.39928084008487</v>
      </c>
      <c r="AA616">
        <f t="shared" si="357"/>
        <v>34.559352756076386</v>
      </c>
      <c r="AB616">
        <f t="shared" si="358"/>
        <v>32.831385118272564</v>
      </c>
      <c r="AC616">
        <f t="shared" si="359"/>
        <v>32.831385118272564</v>
      </c>
      <c r="AD616">
        <f t="shared" si="360"/>
        <v>29.548246606445307</v>
      </c>
      <c r="AE616">
        <f t="shared" si="361"/>
        <v>25.116009615478511</v>
      </c>
      <c r="AF616">
        <f t="shared" si="362"/>
        <v>23.860209134704583</v>
      </c>
      <c r="AG616">
        <f>AG615+AF616</f>
        <v>9209.8829831460043</v>
      </c>
      <c r="AH616" s="13">
        <f>S616-AG616*-1</f>
        <v>9691.2739862726012</v>
      </c>
      <c r="AI616" s="13">
        <f t="shared" si="363"/>
        <v>3560031.6876646127</v>
      </c>
      <c r="AJ616" s="13">
        <f>(R616+AH616)/1000</f>
        <v>9.7068741106239536</v>
      </c>
      <c r="AK616">
        <f t="shared" si="364"/>
        <v>3560.5130786677273</v>
      </c>
      <c r="AL616" s="13">
        <f>V616-AG616</f>
        <v>9145.3721769620515</v>
      </c>
      <c r="BU616" s="13">
        <f t="shared" si="365"/>
        <v>1679.9285049171788</v>
      </c>
      <c r="BV616">
        <f t="shared" si="366"/>
        <v>6719.7140196687151</v>
      </c>
      <c r="BW616">
        <f t="shared" si="367"/>
        <v>1.5272077317428898E-4</v>
      </c>
      <c r="BX616" s="13">
        <f t="shared" si="344"/>
        <v>1645.3691521611024</v>
      </c>
      <c r="BY616">
        <f t="shared" si="368"/>
        <v>1016.8381360355613</v>
      </c>
      <c r="BZ616">
        <f t="shared" si="369"/>
        <v>4067.3525441422453</v>
      </c>
      <c r="CA616">
        <f t="shared" si="370"/>
        <v>9.2439830548687388E-5</v>
      </c>
      <c r="CB616">
        <f t="shared" si="371"/>
        <v>11786215.866952116</v>
      </c>
      <c r="CC616">
        <f t="shared" si="372"/>
        <v>19472125.698585667</v>
      </c>
    </row>
    <row r="617" spans="2:81" x14ac:dyDescent="0.25">
      <c r="B617" s="3" t="s">
        <v>38</v>
      </c>
      <c r="C617" s="3">
        <v>609</v>
      </c>
      <c r="D617" s="3">
        <v>20</v>
      </c>
      <c r="E617" s="17">
        <f t="shared" si="378"/>
        <v>9.6666666666666661</v>
      </c>
      <c r="F617" s="8">
        <v>34.799999999999997</v>
      </c>
      <c r="G617" s="13">
        <f t="shared" si="373"/>
        <v>1.1527777777777775</v>
      </c>
      <c r="H617" s="13">
        <f t="shared" si="374"/>
        <v>4.1499999999999986</v>
      </c>
      <c r="I617" s="13">
        <f t="shared" si="345"/>
        <v>33.69408097222221</v>
      </c>
      <c r="J617" s="19" t="str">
        <f t="shared" si="346"/>
        <v>No</v>
      </c>
      <c r="K617" s="13">
        <f t="shared" si="347"/>
        <v>1527.4305555555552</v>
      </c>
      <c r="L617" s="13">
        <f t="shared" si="348"/>
        <v>1665.1106365277774</v>
      </c>
      <c r="M617" s="13">
        <f t="shared" si="349"/>
        <v>16096.069486435181</v>
      </c>
      <c r="N617" s="13">
        <f t="shared" si="350"/>
        <v>1.7424140080401251</v>
      </c>
      <c r="O617" s="13">
        <f t="shared" si="351"/>
        <v>-1.7424140080401251</v>
      </c>
      <c r="P617" s="13">
        <f t="shared" si="375"/>
        <v>-435.58012816858741</v>
      </c>
      <c r="Q617" s="13">
        <f t="shared" si="352"/>
        <v>435.58012816858741</v>
      </c>
      <c r="R617" s="13">
        <f t="shared" si="353"/>
        <v>16.09606948643518</v>
      </c>
      <c r="S617" s="13">
        <f t="shared" si="376"/>
        <v>497.48707261303196</v>
      </c>
      <c r="T617">
        <f t="shared" si="354"/>
        <v>103.986</v>
      </c>
      <c r="U617" s="13">
        <f t="shared" si="342"/>
        <v>61.906944444444427</v>
      </c>
      <c r="V617" s="13">
        <f t="shared" si="377"/>
        <v>18417.162104552499</v>
      </c>
      <c r="W617" s="13">
        <f t="shared" si="379"/>
        <v>14.353655478395055</v>
      </c>
      <c r="X617" s="13">
        <f t="shared" si="343"/>
        <v>0</v>
      </c>
      <c r="Y617">
        <f t="shared" si="355"/>
        <v>58.811597222222204</v>
      </c>
      <c r="Z617">
        <f t="shared" si="356"/>
        <v>49.989857638888871</v>
      </c>
      <c r="AA617">
        <f t="shared" si="357"/>
        <v>44.990871874999982</v>
      </c>
      <c r="AB617">
        <f t="shared" si="358"/>
        <v>42.741328281249984</v>
      </c>
      <c r="AC617">
        <f t="shared" si="359"/>
        <v>42.741328281249984</v>
      </c>
      <c r="AD617">
        <f t="shared" si="360"/>
        <v>38.467195453124987</v>
      </c>
      <c r="AE617">
        <f t="shared" si="361"/>
        <v>32.697116135156236</v>
      </c>
      <c r="AF617">
        <f t="shared" si="362"/>
        <v>31.062260328398423</v>
      </c>
      <c r="AG617">
        <f>AG616+AF617</f>
        <v>9240.9452434744035</v>
      </c>
      <c r="AH617" s="13">
        <f>S617-AG617*-1</f>
        <v>9738.4323160874355</v>
      </c>
      <c r="AI617" s="13">
        <f t="shared" si="363"/>
        <v>3569770.1199807003</v>
      </c>
      <c r="AJ617" s="13">
        <f>(R617+AH617)/1000</f>
        <v>9.7545283855738703</v>
      </c>
      <c r="AK617">
        <f t="shared" si="364"/>
        <v>3570.2676070533012</v>
      </c>
      <c r="AL617" s="13">
        <f>V617-AG617</f>
        <v>9176.2168610780955</v>
      </c>
      <c r="BU617" s="13">
        <f t="shared" si="365"/>
        <v>1679.9285049171788</v>
      </c>
      <c r="BV617">
        <f t="shared" si="366"/>
        <v>6719.7140196687151</v>
      </c>
      <c r="BW617">
        <f t="shared" si="367"/>
        <v>1.5272077317428898E-4</v>
      </c>
      <c r="BX617" s="13">
        <f t="shared" si="344"/>
        <v>1634.9376330421787</v>
      </c>
      <c r="BY617">
        <f t="shared" si="368"/>
        <v>1010.3914572200664</v>
      </c>
      <c r="BZ617">
        <f t="shared" si="369"/>
        <v>4041.5658288802656</v>
      </c>
      <c r="CA617">
        <f t="shared" si="370"/>
        <v>9.185376883818786E-5</v>
      </c>
      <c r="CB617">
        <f t="shared" si="371"/>
        <v>11786215.866952116</v>
      </c>
      <c r="CC617">
        <f t="shared" si="372"/>
        <v>19596365.209259186</v>
      </c>
    </row>
    <row r="618" spans="2:81" x14ac:dyDescent="0.25">
      <c r="B618" s="3" t="s">
        <v>38</v>
      </c>
      <c r="C618" s="3">
        <v>610</v>
      </c>
      <c r="D618" s="3">
        <v>21</v>
      </c>
      <c r="E618" s="17">
        <f t="shared" si="378"/>
        <v>10.777777777777777</v>
      </c>
      <c r="F618" s="8">
        <v>38.799999999999997</v>
      </c>
      <c r="G618" s="13">
        <f t="shared" si="373"/>
        <v>1.1250000000000002</v>
      </c>
      <c r="H618" s="13">
        <f t="shared" si="374"/>
        <v>4.0500000000000007</v>
      </c>
      <c r="I618" s="13">
        <f t="shared" si="345"/>
        <v>41.885005663580237</v>
      </c>
      <c r="J618" s="19" t="str">
        <f t="shared" si="346"/>
        <v>No</v>
      </c>
      <c r="K618" s="13">
        <f t="shared" si="347"/>
        <v>1490.6250000000002</v>
      </c>
      <c r="L618" s="13">
        <f t="shared" si="348"/>
        <v>1636.4960056635805</v>
      </c>
      <c r="M618" s="13">
        <f t="shared" si="349"/>
        <v>17637.790283263032</v>
      </c>
      <c r="N618" s="13">
        <f t="shared" si="350"/>
        <v>2.5884075672136468</v>
      </c>
      <c r="O618" s="13">
        <f t="shared" si="351"/>
        <v>-2.5884075672136468</v>
      </c>
      <c r="P618" s="13">
        <f t="shared" si="375"/>
        <v>-438.16853573580107</v>
      </c>
      <c r="Q618" s="13">
        <f t="shared" si="352"/>
        <v>438.16853573580107</v>
      </c>
      <c r="R618" s="13">
        <f t="shared" si="353"/>
        <v>17.637790283263033</v>
      </c>
      <c r="S618" s="13">
        <f t="shared" si="376"/>
        <v>515.12486289629499</v>
      </c>
      <c r="T618">
        <f t="shared" si="354"/>
        <v>103.986</v>
      </c>
      <c r="U618" s="13">
        <f t="shared" si="342"/>
        <v>76.956327160493814</v>
      </c>
      <c r="V618" s="13">
        <f t="shared" si="377"/>
        <v>18494.118431712992</v>
      </c>
      <c r="W618" s="13">
        <f t="shared" si="379"/>
        <v>15.049382716049386</v>
      </c>
      <c r="X618" s="13">
        <f t="shared" si="343"/>
        <v>0</v>
      </c>
      <c r="Y618">
        <f t="shared" si="355"/>
        <v>73.108510802469127</v>
      </c>
      <c r="Z618">
        <f t="shared" si="356"/>
        <v>62.142234182098754</v>
      </c>
      <c r="AA618">
        <f t="shared" si="357"/>
        <v>55.928010763888878</v>
      </c>
      <c r="AB618">
        <f t="shared" si="358"/>
        <v>53.13161022569443</v>
      </c>
      <c r="AC618">
        <f t="shared" si="359"/>
        <v>53.13161022569443</v>
      </c>
      <c r="AD618">
        <f t="shared" si="360"/>
        <v>47.818449203124992</v>
      </c>
      <c r="AE618">
        <f t="shared" si="361"/>
        <v>40.645681822656243</v>
      </c>
      <c r="AF618">
        <f t="shared" si="362"/>
        <v>38.613397731523428</v>
      </c>
      <c r="AG618">
        <f>AG617+AF618</f>
        <v>9279.5586412059274</v>
      </c>
      <c r="AH618" s="13">
        <f>S618-AG618*-1</f>
        <v>9794.6835041022223</v>
      </c>
      <c r="AI618" s="13">
        <f t="shared" si="363"/>
        <v>3579564.8034848026</v>
      </c>
      <c r="AJ618" s="13">
        <f>(R618+AH618)/1000</f>
        <v>9.8123212943854856</v>
      </c>
      <c r="AK618">
        <f t="shared" si="364"/>
        <v>3580.0799283476867</v>
      </c>
      <c r="AL618" s="13">
        <f>V618-AG618</f>
        <v>9214.5597905070645</v>
      </c>
      <c r="BU618" s="13">
        <f t="shared" si="365"/>
        <v>1679.9285049171788</v>
      </c>
      <c r="BV618">
        <f t="shared" si="366"/>
        <v>6719.7140196687151</v>
      </c>
      <c r="BW618">
        <f t="shared" si="367"/>
        <v>1.5272077317428898E-4</v>
      </c>
      <c r="BX618" s="13">
        <f t="shared" si="344"/>
        <v>1624.00049415329</v>
      </c>
      <c r="BY618">
        <f t="shared" si="368"/>
        <v>1003.6323053867332</v>
      </c>
      <c r="BZ618">
        <f t="shared" si="369"/>
        <v>4014.5292215469326</v>
      </c>
      <c r="CA618">
        <f t="shared" si="370"/>
        <v>9.1239300489703011E-5</v>
      </c>
      <c r="CB618">
        <f t="shared" si="371"/>
        <v>11786215.866952116</v>
      </c>
      <c r="CC618">
        <f t="shared" si="372"/>
        <v>19728340.642014705</v>
      </c>
    </row>
    <row r="619" spans="2:81" x14ac:dyDescent="0.25">
      <c r="B619" s="3" t="s">
        <v>38</v>
      </c>
      <c r="C619" s="3">
        <v>611</v>
      </c>
      <c r="D619" s="3">
        <v>22</v>
      </c>
      <c r="E619" s="17">
        <f t="shared" si="378"/>
        <v>11.916666666666666</v>
      </c>
      <c r="F619" s="8">
        <v>42.9</v>
      </c>
      <c r="G619" s="13">
        <f t="shared" si="373"/>
        <v>1.0555555555555558</v>
      </c>
      <c r="H619" s="13">
        <f t="shared" si="374"/>
        <v>3.8000000000000007</v>
      </c>
      <c r="I619" s="13">
        <f t="shared" si="345"/>
        <v>51.204686519097208</v>
      </c>
      <c r="J619" s="19" t="str">
        <f t="shared" si="346"/>
        <v>No</v>
      </c>
      <c r="K619" s="13">
        <f t="shared" si="347"/>
        <v>1398.6111111111115</v>
      </c>
      <c r="L619" s="13">
        <f t="shared" si="348"/>
        <v>1553.8017976302087</v>
      </c>
      <c r="M619" s="13">
        <f t="shared" si="349"/>
        <v>18516.138088426655</v>
      </c>
      <c r="N619" s="13">
        <f t="shared" si="350"/>
        <v>1.3928645544760307</v>
      </c>
      <c r="O619" s="13">
        <f t="shared" si="351"/>
        <v>-1.3928645544760307</v>
      </c>
      <c r="P619" s="13">
        <f t="shared" si="375"/>
        <v>-439.56140029027711</v>
      </c>
      <c r="Q619" s="13">
        <f t="shared" si="352"/>
        <v>439.56140029027711</v>
      </c>
      <c r="R619" s="13">
        <f t="shared" si="353"/>
        <v>18.516138088426654</v>
      </c>
      <c r="S619" s="13">
        <f t="shared" si="376"/>
        <v>533.64100098472159</v>
      </c>
      <c r="T619">
        <f t="shared" si="354"/>
        <v>103.986</v>
      </c>
      <c r="U619" s="13">
        <f t="shared" si="342"/>
        <v>94.079600694444437</v>
      </c>
      <c r="V619" s="13">
        <f t="shared" si="377"/>
        <v>18588.198032407436</v>
      </c>
      <c r="W619" s="13">
        <f t="shared" si="379"/>
        <v>17.123273533950623</v>
      </c>
      <c r="X619" s="13">
        <f t="shared" si="343"/>
        <v>0</v>
      </c>
      <c r="Y619">
        <f t="shared" si="355"/>
        <v>89.375620659722216</v>
      </c>
      <c r="Z619">
        <f t="shared" si="356"/>
        <v>75.969277560763885</v>
      </c>
      <c r="AA619">
        <f t="shared" si="357"/>
        <v>68.372349804687502</v>
      </c>
      <c r="AB619">
        <f t="shared" si="358"/>
        <v>64.95373231445312</v>
      </c>
      <c r="AC619">
        <f t="shared" si="359"/>
        <v>64.95373231445312</v>
      </c>
      <c r="AD619">
        <f t="shared" si="360"/>
        <v>58.458359083007807</v>
      </c>
      <c r="AE619">
        <f t="shared" si="361"/>
        <v>49.689605220556636</v>
      </c>
      <c r="AF619">
        <f t="shared" si="362"/>
        <v>47.205124959528803</v>
      </c>
      <c r="AG619">
        <f>AG618+AF619</f>
        <v>9326.7637661654553</v>
      </c>
      <c r="AH619" s="13">
        <f>S619-AG619*-1</f>
        <v>9860.4047671501776</v>
      </c>
      <c r="AI619" s="13">
        <f t="shared" si="363"/>
        <v>3589425.2082519527</v>
      </c>
      <c r="AJ619" s="13">
        <f>(R619+AH619)/1000</f>
        <v>9.8789209052386049</v>
      </c>
      <c r="AK619">
        <f t="shared" si="364"/>
        <v>3589.9588492529256</v>
      </c>
      <c r="AL619" s="13">
        <f>V619-AG619</f>
        <v>9261.4342662419804</v>
      </c>
      <c r="BU619" s="13">
        <f t="shared" si="365"/>
        <v>1679.9285049171788</v>
      </c>
      <c r="BV619">
        <f t="shared" si="366"/>
        <v>6719.7140196687151</v>
      </c>
      <c r="BW619">
        <f t="shared" si="367"/>
        <v>1.5272077317428898E-4</v>
      </c>
      <c r="BX619" s="13">
        <f t="shared" si="344"/>
        <v>1611.5561551124913</v>
      </c>
      <c r="BY619">
        <f t="shared" si="368"/>
        <v>995.94170385951963</v>
      </c>
      <c r="BZ619">
        <f t="shared" si="369"/>
        <v>3983.7668154380785</v>
      </c>
      <c r="CA619">
        <f t="shared" si="370"/>
        <v>9.054015489631997E-5</v>
      </c>
      <c r="CB619">
        <f t="shared" si="371"/>
        <v>11786215.866952116</v>
      </c>
      <c r="CC619">
        <f t="shared" si="372"/>
        <v>19880681.693788018</v>
      </c>
    </row>
    <row r="620" spans="2:81" x14ac:dyDescent="0.25">
      <c r="B620" s="3" t="s">
        <v>38</v>
      </c>
      <c r="C620" s="3">
        <v>612</v>
      </c>
      <c r="D620" s="3">
        <v>23</v>
      </c>
      <c r="E620" s="17">
        <f t="shared" si="378"/>
        <v>12.888888888888888</v>
      </c>
      <c r="F620" s="8">
        <v>46.4</v>
      </c>
      <c r="G620" s="13">
        <f t="shared" si="373"/>
        <v>0.74999999999999978</v>
      </c>
      <c r="H620" s="13">
        <f t="shared" si="374"/>
        <v>2.6999999999999993</v>
      </c>
      <c r="I620" s="13">
        <f t="shared" si="345"/>
        <v>59.900588395061703</v>
      </c>
      <c r="J620" s="19" t="str">
        <f t="shared" si="346"/>
        <v>No</v>
      </c>
      <c r="K620" s="13">
        <f t="shared" si="347"/>
        <v>993.74999999999966</v>
      </c>
      <c r="L620" s="13">
        <f t="shared" si="348"/>
        <v>1157.6365883950614</v>
      </c>
      <c r="M620" s="13">
        <f t="shared" si="349"/>
        <v>14920.649361536345</v>
      </c>
      <c r="N620" s="13">
        <f t="shared" si="350"/>
        <v>-1.056540067475968</v>
      </c>
      <c r="O620" s="13">
        <f t="shared" si="351"/>
        <v>1.056540067475968</v>
      </c>
      <c r="P620" s="13">
        <f t="shared" si="375"/>
        <v>-438.50486022280114</v>
      </c>
      <c r="Q620" s="13">
        <f t="shared" si="352"/>
        <v>438.50486022280114</v>
      </c>
      <c r="R620" s="13">
        <f t="shared" si="353"/>
        <v>14.920649361536345</v>
      </c>
      <c r="S620" s="13">
        <f t="shared" si="376"/>
        <v>548.56165034625792</v>
      </c>
      <c r="T620">
        <f t="shared" si="354"/>
        <v>103.986</v>
      </c>
      <c r="U620" s="13">
        <f t="shared" si="342"/>
        <v>110.05679012345675</v>
      </c>
      <c r="V620" s="13">
        <f t="shared" si="377"/>
        <v>18698.254822530893</v>
      </c>
      <c r="W620" s="13">
        <f t="shared" si="379"/>
        <v>15.977189429012313</v>
      </c>
      <c r="X620" s="13">
        <f t="shared" si="343"/>
        <v>0</v>
      </c>
      <c r="Y620">
        <f t="shared" si="355"/>
        <v>104.5539506172839</v>
      </c>
      <c r="Z620">
        <f t="shared" si="356"/>
        <v>88.870858024691316</v>
      </c>
      <c r="AA620">
        <f t="shared" si="357"/>
        <v>79.983772222222186</v>
      </c>
      <c r="AB620">
        <f t="shared" si="358"/>
        <v>75.984583611111077</v>
      </c>
      <c r="AC620">
        <f t="shared" si="359"/>
        <v>75.984583611111077</v>
      </c>
      <c r="AD620">
        <f t="shared" si="360"/>
        <v>68.386125249999978</v>
      </c>
      <c r="AE620">
        <f t="shared" si="361"/>
        <v>58.128206462499982</v>
      </c>
      <c r="AF620">
        <f t="shared" si="362"/>
        <v>55.22179613937498</v>
      </c>
      <c r="AG620">
        <f>AG619+AF620</f>
        <v>9381.9855623048297</v>
      </c>
      <c r="AH620" s="13">
        <f>S620-AG620*-1</f>
        <v>9930.5472126510867</v>
      </c>
      <c r="AI620" s="13">
        <f t="shared" si="363"/>
        <v>3599355.7554646037</v>
      </c>
      <c r="AJ620" s="13">
        <f>(R620+AH620)/1000</f>
        <v>9.9454678620126238</v>
      </c>
      <c r="AK620">
        <f t="shared" si="364"/>
        <v>3599.9043171149383</v>
      </c>
      <c r="AL620" s="13">
        <f>V620-AG620</f>
        <v>9316.2692602260631</v>
      </c>
      <c r="BU620" s="13">
        <f t="shared" si="365"/>
        <v>1679.9285049171788</v>
      </c>
      <c r="BV620">
        <f t="shared" si="366"/>
        <v>6719.7140196687151</v>
      </c>
      <c r="BW620">
        <f t="shared" si="367"/>
        <v>1.5272077317428898E-4</v>
      </c>
      <c r="BX620" s="13">
        <f t="shared" si="344"/>
        <v>1599.9447326949567</v>
      </c>
      <c r="BY620">
        <f t="shared" si="368"/>
        <v>988.7658448054832</v>
      </c>
      <c r="BZ620">
        <f t="shared" si="369"/>
        <v>3955.0633792219328</v>
      </c>
      <c r="CA620">
        <f t="shared" si="370"/>
        <v>8.9887804073225742E-5</v>
      </c>
      <c r="CB620">
        <f t="shared" si="371"/>
        <v>11786215.866952116</v>
      </c>
      <c r="CC620">
        <f t="shared" si="372"/>
        <v>20024963.548265759</v>
      </c>
    </row>
    <row r="621" spans="2:81" x14ac:dyDescent="0.25">
      <c r="B621" s="3" t="s">
        <v>38</v>
      </c>
      <c r="C621" s="3">
        <v>613</v>
      </c>
      <c r="D621" s="3">
        <v>24</v>
      </c>
      <c r="E621" s="17">
        <f t="shared" si="378"/>
        <v>13.416666666666666</v>
      </c>
      <c r="F621" s="8">
        <v>48.3</v>
      </c>
      <c r="G621" s="13">
        <f t="shared" si="373"/>
        <v>0.31944444444444503</v>
      </c>
      <c r="H621" s="13">
        <f t="shared" si="374"/>
        <v>1.1500000000000021</v>
      </c>
      <c r="I621" s="13">
        <f t="shared" si="345"/>
        <v>64.906679019097211</v>
      </c>
      <c r="J621" s="19" t="str">
        <f t="shared" si="346"/>
        <v>No</v>
      </c>
      <c r="K621" s="13">
        <f t="shared" si="347"/>
        <v>423.26388888888965</v>
      </c>
      <c r="L621" s="13">
        <f t="shared" si="348"/>
        <v>592.15656790798687</v>
      </c>
      <c r="M621" s="13">
        <f t="shared" si="349"/>
        <v>7944.7672860988232</v>
      </c>
      <c r="N621" s="13">
        <f t="shared" si="350"/>
        <v>-1.2530432848888609</v>
      </c>
      <c r="O621" s="13">
        <f t="shared" si="351"/>
        <v>1.2530432848888609</v>
      </c>
      <c r="P621" s="13">
        <f t="shared" si="375"/>
        <v>-437.25181693791228</v>
      </c>
      <c r="Q621" s="13">
        <f t="shared" si="352"/>
        <v>437.25181693791228</v>
      </c>
      <c r="R621" s="13">
        <f t="shared" si="353"/>
        <v>7.9447672860988234</v>
      </c>
      <c r="S621" s="13">
        <f t="shared" si="376"/>
        <v>556.50641763235672</v>
      </c>
      <c r="T621">
        <f t="shared" si="354"/>
        <v>103.986</v>
      </c>
      <c r="U621" s="13">
        <f t="shared" si="342"/>
        <v>119.25460069444443</v>
      </c>
      <c r="V621" s="13">
        <f t="shared" si="377"/>
        <v>18817.509423225336</v>
      </c>
      <c r="W621" s="13">
        <f t="shared" si="379"/>
        <v>9.1978105709876843</v>
      </c>
      <c r="X621" s="13">
        <f t="shared" si="343"/>
        <v>0</v>
      </c>
      <c r="Y621">
        <f t="shared" si="355"/>
        <v>113.29187065972221</v>
      </c>
      <c r="Z621">
        <f t="shared" si="356"/>
        <v>96.298090060763869</v>
      </c>
      <c r="AA621">
        <f t="shared" si="357"/>
        <v>86.668281054687483</v>
      </c>
      <c r="AB621">
        <f t="shared" si="358"/>
        <v>82.3348670019531</v>
      </c>
      <c r="AC621">
        <f t="shared" si="359"/>
        <v>82.3348670019531</v>
      </c>
      <c r="AD621">
        <f t="shared" si="360"/>
        <v>74.101380301757786</v>
      </c>
      <c r="AE621">
        <f t="shared" si="361"/>
        <v>62.986173256494119</v>
      </c>
      <c r="AF621">
        <f t="shared" si="362"/>
        <v>59.836864593669411</v>
      </c>
      <c r="AG621">
        <f>AG620+AF621</f>
        <v>9441.8224268984995</v>
      </c>
      <c r="AH621" s="13">
        <f>S621-AG621*-1</f>
        <v>9998.3288445308572</v>
      </c>
      <c r="AI621" s="13">
        <f t="shared" si="363"/>
        <v>3609354.0843091346</v>
      </c>
      <c r="AJ621" s="13">
        <f>(R621+AH621)/1000</f>
        <v>10.006273611816956</v>
      </c>
      <c r="AK621">
        <f t="shared" si="364"/>
        <v>3609.9105907267553</v>
      </c>
      <c r="AL621" s="13">
        <f>V621-AG621</f>
        <v>9375.6869963268364</v>
      </c>
      <c r="BU621" s="13">
        <f t="shared" si="365"/>
        <v>1679.9285049171788</v>
      </c>
      <c r="BV621">
        <f t="shared" si="366"/>
        <v>6719.7140196687151</v>
      </c>
      <c r="BW621">
        <f t="shared" si="367"/>
        <v>1.5272077317428898E-4</v>
      </c>
      <c r="BX621" s="13">
        <f t="shared" si="344"/>
        <v>1593.2602238624913</v>
      </c>
      <c r="BY621">
        <f t="shared" si="368"/>
        <v>984.63481834701963</v>
      </c>
      <c r="BZ621">
        <f t="shared" si="369"/>
        <v>3938.5392733880785</v>
      </c>
      <c r="CA621">
        <f t="shared" si="370"/>
        <v>8.9512256213365417E-5</v>
      </c>
      <c r="CB621">
        <f t="shared" si="371"/>
        <v>11786215.866952116</v>
      </c>
      <c r="CC621">
        <f t="shared" si="372"/>
        <v>20108978.101383563</v>
      </c>
    </row>
    <row r="622" spans="2:81" x14ac:dyDescent="0.25">
      <c r="B622" s="3" t="s">
        <v>38</v>
      </c>
      <c r="C622" s="3">
        <v>614</v>
      </c>
      <c r="D622" s="3">
        <v>25</v>
      </c>
      <c r="E622" s="17">
        <f t="shared" si="378"/>
        <v>13.527777777777779</v>
      </c>
      <c r="F622" s="8">
        <v>48.7</v>
      </c>
      <c r="G622" s="13">
        <f t="shared" si="373"/>
        <v>2.7777777777778172E-2</v>
      </c>
      <c r="H622" s="13">
        <f t="shared" si="374"/>
        <v>0.10000000000000142</v>
      </c>
      <c r="I622" s="13">
        <f t="shared" si="345"/>
        <v>65.98618947434413</v>
      </c>
      <c r="J622" s="19" t="str">
        <f t="shared" si="346"/>
        <v>No</v>
      </c>
      <c r="K622" s="13">
        <f t="shared" si="347"/>
        <v>36.805555555556076</v>
      </c>
      <c r="L622" s="13">
        <f t="shared" si="348"/>
        <v>206.77774502990022</v>
      </c>
      <c r="M622" s="13">
        <f t="shared" si="349"/>
        <v>2797.2433841544835</v>
      </c>
      <c r="N622" s="13">
        <f t="shared" si="350"/>
        <v>0.81383289032730399</v>
      </c>
      <c r="O622" s="13">
        <f t="shared" si="351"/>
        <v>-0.81383289032730399</v>
      </c>
      <c r="P622" s="13">
        <f t="shared" si="375"/>
        <v>-438.0656498282396</v>
      </c>
      <c r="Q622" s="13">
        <f t="shared" si="352"/>
        <v>438.0656498282396</v>
      </c>
      <c r="R622" s="13">
        <f t="shared" si="353"/>
        <v>2.7972433841544833</v>
      </c>
      <c r="S622" s="13">
        <f t="shared" si="376"/>
        <v>559.30366101651123</v>
      </c>
      <c r="T622">
        <f t="shared" si="354"/>
        <v>103.986</v>
      </c>
      <c r="U622" s="13">
        <f t="shared" si="342"/>
        <v>121.23801118827161</v>
      </c>
      <c r="V622" s="13">
        <f t="shared" si="377"/>
        <v>18938.747434413606</v>
      </c>
      <c r="W622" s="13">
        <f t="shared" si="379"/>
        <v>1.9834104938271793</v>
      </c>
      <c r="X622" s="13">
        <f t="shared" si="343"/>
        <v>0</v>
      </c>
      <c r="Y622">
        <f t="shared" si="355"/>
        <v>115.17611062885803</v>
      </c>
      <c r="Z622">
        <f t="shared" si="356"/>
        <v>97.899694034529318</v>
      </c>
      <c r="AA622">
        <f t="shared" si="357"/>
        <v>88.109724631076389</v>
      </c>
      <c r="AB622">
        <f t="shared" si="358"/>
        <v>83.704238399522566</v>
      </c>
      <c r="AC622">
        <f t="shared" si="359"/>
        <v>83.704238399522566</v>
      </c>
      <c r="AD622">
        <f t="shared" si="360"/>
        <v>75.333814559570314</v>
      </c>
      <c r="AE622">
        <f t="shared" si="361"/>
        <v>64.033742375634759</v>
      </c>
      <c r="AF622">
        <f t="shared" si="362"/>
        <v>60.832055256853018</v>
      </c>
      <c r="AG622">
        <f>AG621+AF622</f>
        <v>9502.6544821553525</v>
      </c>
      <c r="AH622" s="13">
        <f>S622-AG622*-1</f>
        <v>10061.958143171863</v>
      </c>
      <c r="AI622" s="13">
        <f t="shared" si="363"/>
        <v>3619416.0424523065</v>
      </c>
      <c r="AJ622" s="13">
        <f>(R622+AH622)/1000</f>
        <v>10.064755386556019</v>
      </c>
      <c r="AK622">
        <f t="shared" si="364"/>
        <v>3619.9753461133114</v>
      </c>
      <c r="AL622" s="13">
        <f>V622-AG622</f>
        <v>9436.0929522582537</v>
      </c>
      <c r="BU622" s="13">
        <f t="shared" si="365"/>
        <v>1679.9285049171788</v>
      </c>
      <c r="BV622">
        <f t="shared" si="366"/>
        <v>6719.7140196687151</v>
      </c>
      <c r="BW622">
        <f t="shared" si="367"/>
        <v>1.5272077317428898E-4</v>
      </c>
      <c r="BX622" s="13">
        <f t="shared" si="344"/>
        <v>1591.8187802861023</v>
      </c>
      <c r="BY622">
        <f t="shared" si="368"/>
        <v>983.74400621681127</v>
      </c>
      <c r="BZ622">
        <f t="shared" si="369"/>
        <v>3934.9760248672451</v>
      </c>
      <c r="CA622">
        <f t="shared" si="370"/>
        <v>8.9431273292437391E-5</v>
      </c>
      <c r="CB622">
        <f t="shared" si="371"/>
        <v>11786215.866952116</v>
      </c>
      <c r="CC622">
        <f t="shared" si="372"/>
        <v>20127187.433796875</v>
      </c>
    </row>
    <row r="623" spans="2:81" x14ac:dyDescent="0.25">
      <c r="B623" s="3" t="s">
        <v>38</v>
      </c>
      <c r="C623" s="3">
        <v>615</v>
      </c>
      <c r="D623" s="3">
        <v>26</v>
      </c>
      <c r="E623" s="17">
        <f t="shared" si="378"/>
        <v>13.472222222222221</v>
      </c>
      <c r="F623" s="8">
        <v>48.5</v>
      </c>
      <c r="G623" s="13">
        <f t="shared" si="373"/>
        <v>-4.1666666666667261E-2</v>
      </c>
      <c r="H623" s="13">
        <f t="shared" si="374"/>
        <v>-0.15000000000000213</v>
      </c>
      <c r="I623" s="13">
        <f t="shared" si="345"/>
        <v>65.445321349344113</v>
      </c>
      <c r="J623" s="19" t="str">
        <f t="shared" si="346"/>
        <v>Yes</v>
      </c>
      <c r="K623" s="13">
        <f t="shared" si="347"/>
        <v>-55.208333333334124</v>
      </c>
      <c r="L623" s="13">
        <f t="shared" si="348"/>
        <v>114.22298801600998</v>
      </c>
      <c r="M623" s="13">
        <f t="shared" si="349"/>
        <v>1538.8374774379122</v>
      </c>
      <c r="N623" s="13">
        <f t="shared" si="350"/>
        <v>2.5325874774379464</v>
      </c>
      <c r="O623" s="13">
        <f t="shared" si="351"/>
        <v>-2.5325874774379464</v>
      </c>
      <c r="P623" s="13">
        <f t="shared" si="375"/>
        <v>-440.59823730567757</v>
      </c>
      <c r="Q623" s="13">
        <f t="shared" si="352"/>
        <v>440.59823730567757</v>
      </c>
      <c r="R623" s="13">
        <f t="shared" si="353"/>
        <v>1.5388374774379121</v>
      </c>
      <c r="S623" s="13">
        <f t="shared" si="376"/>
        <v>560.84249849394917</v>
      </c>
      <c r="T623">
        <f t="shared" si="354"/>
        <v>103.986</v>
      </c>
      <c r="U623" s="13">
        <f t="shared" si="342"/>
        <v>120.24426118827158</v>
      </c>
      <c r="V623" s="13">
        <f t="shared" si="377"/>
        <v>19058.991695601879</v>
      </c>
      <c r="W623" s="13">
        <f t="shared" si="379"/>
        <v>-0.99375000000003411</v>
      </c>
      <c r="X623" s="13">
        <f t="shared" si="343"/>
        <v>0.99375000000003411</v>
      </c>
      <c r="Y623">
        <f t="shared" si="355"/>
        <v>114.232048128858</v>
      </c>
      <c r="Z623">
        <f t="shared" si="356"/>
        <v>97.09724090952929</v>
      </c>
      <c r="AA623">
        <f t="shared" si="357"/>
        <v>87.387516818576358</v>
      </c>
      <c r="AB623">
        <f t="shared" si="358"/>
        <v>83.018140977647533</v>
      </c>
      <c r="AC623">
        <f t="shared" si="359"/>
        <v>83.018140977647533</v>
      </c>
      <c r="AD623">
        <f t="shared" si="360"/>
        <v>74.716326879882786</v>
      </c>
      <c r="AE623">
        <f t="shared" si="361"/>
        <v>63.508877847900365</v>
      </c>
      <c r="AF623">
        <f t="shared" si="362"/>
        <v>60.333433955505342</v>
      </c>
      <c r="AG623">
        <f>AG622+AF623</f>
        <v>9562.9879161108584</v>
      </c>
      <c r="AH623" s="13">
        <f>S623-AG623*-1</f>
        <v>10123.830414604807</v>
      </c>
      <c r="AI623" s="13">
        <f t="shared" si="363"/>
        <v>3629539.8728669113</v>
      </c>
      <c r="AJ623" s="13">
        <f>(R623+AH623)/1000</f>
        <v>10.125369252082244</v>
      </c>
      <c r="AK623">
        <f t="shared" si="364"/>
        <v>3630.1007153653936</v>
      </c>
      <c r="AL623" s="13">
        <f>V623-AG623</f>
        <v>9496.0037794910204</v>
      </c>
      <c r="BU623" s="13">
        <f t="shared" si="365"/>
        <v>1679.9285049171788</v>
      </c>
      <c r="BV623">
        <f t="shared" si="366"/>
        <v>6719.7140196687151</v>
      </c>
      <c r="BW623">
        <f t="shared" si="367"/>
        <v>1.5272077317428898E-4</v>
      </c>
      <c r="BX623" s="13">
        <f t="shared" si="344"/>
        <v>1592.5409880986024</v>
      </c>
      <c r="BY623">
        <f t="shared" si="368"/>
        <v>984.19033064493624</v>
      </c>
      <c r="BZ623">
        <f t="shared" si="369"/>
        <v>3936.761322579745</v>
      </c>
      <c r="CA623">
        <f t="shared" si="370"/>
        <v>8.9471848240448744E-5</v>
      </c>
      <c r="CB623">
        <f t="shared" si="371"/>
        <v>11786215.866952116</v>
      </c>
      <c r="CC623">
        <f t="shared" si="372"/>
        <v>20118059.874684133</v>
      </c>
    </row>
    <row r="624" spans="2:81" x14ac:dyDescent="0.25">
      <c r="B624" s="3" t="s">
        <v>38</v>
      </c>
      <c r="C624" s="3">
        <v>616</v>
      </c>
      <c r="D624" s="3">
        <v>27</v>
      </c>
      <c r="E624" s="17">
        <f t="shared" si="378"/>
        <v>13.444444444444443</v>
      </c>
      <c r="F624" s="8">
        <v>48.4</v>
      </c>
      <c r="G624" s="13">
        <f t="shared" si="373"/>
        <v>-4.1666666666666269E-2</v>
      </c>
      <c r="H624" s="13">
        <f t="shared" si="374"/>
        <v>-0.14999999999999858</v>
      </c>
      <c r="I624" s="13">
        <f t="shared" si="345"/>
        <v>65.175721959876512</v>
      </c>
      <c r="J624" s="19" t="str">
        <f t="shared" si="346"/>
        <v>Yes</v>
      </c>
      <c r="K624" s="13">
        <f t="shared" si="347"/>
        <v>-55.208333333332803</v>
      </c>
      <c r="L624" s="13">
        <f t="shared" si="348"/>
        <v>113.9533886265437</v>
      </c>
      <c r="M624" s="13">
        <f t="shared" si="349"/>
        <v>1532.0400026457539</v>
      </c>
      <c r="N624" s="13">
        <f t="shared" si="350"/>
        <v>2.0273814378309503</v>
      </c>
      <c r="O624" s="13">
        <f t="shared" si="351"/>
        <v>-2.0273814378309503</v>
      </c>
      <c r="P624" s="13">
        <f t="shared" si="375"/>
        <v>-442.62561874350854</v>
      </c>
      <c r="Q624" s="13">
        <f t="shared" si="352"/>
        <v>442.62561874350854</v>
      </c>
      <c r="R624" s="13">
        <f t="shared" si="353"/>
        <v>1.5320400026457539</v>
      </c>
      <c r="S624" s="13">
        <f t="shared" si="376"/>
        <v>562.37453849659494</v>
      </c>
      <c r="T624">
        <f t="shared" si="354"/>
        <v>103.986</v>
      </c>
      <c r="U624" s="13">
        <f t="shared" si="342"/>
        <v>119.74891975308638</v>
      </c>
      <c r="V624" s="13">
        <f t="shared" si="377"/>
        <v>19178.740615354964</v>
      </c>
      <c r="W624" s="13">
        <f t="shared" si="379"/>
        <v>-0.49534143518519613</v>
      </c>
      <c r="X624" s="13">
        <f t="shared" si="343"/>
        <v>0.49534143518519613</v>
      </c>
      <c r="Y624">
        <f t="shared" si="355"/>
        <v>113.76147376543206</v>
      </c>
      <c r="Z624">
        <f t="shared" si="356"/>
        <v>96.697252700617241</v>
      </c>
      <c r="AA624">
        <f t="shared" si="357"/>
        <v>87.027527430555523</v>
      </c>
      <c r="AB624">
        <f t="shared" si="358"/>
        <v>82.676151059027745</v>
      </c>
      <c r="AC624">
        <f t="shared" si="359"/>
        <v>82.676151059027745</v>
      </c>
      <c r="AD624">
        <f t="shared" si="360"/>
        <v>74.408535953124968</v>
      </c>
      <c r="AE624">
        <f t="shared" si="361"/>
        <v>63.247255560156219</v>
      </c>
      <c r="AF624">
        <f t="shared" si="362"/>
        <v>60.084892782148408</v>
      </c>
      <c r="AG624">
        <f>AG623+AF624</f>
        <v>9623.0728088930064</v>
      </c>
      <c r="AH624" s="13">
        <f>S624-AG624*-1</f>
        <v>10185.447347389601</v>
      </c>
      <c r="AI624" s="13">
        <f t="shared" si="363"/>
        <v>3639725.3202143009</v>
      </c>
      <c r="AJ624" s="13">
        <f>(R624+AH624)/1000</f>
        <v>10.186979387392245</v>
      </c>
      <c r="AK624">
        <f t="shared" si="364"/>
        <v>3640.2876947527857</v>
      </c>
      <c r="AL624" s="13">
        <f>V624-AG624</f>
        <v>9555.6678064619573</v>
      </c>
      <c r="BU624" s="13">
        <f t="shared" si="365"/>
        <v>1679.9285049171788</v>
      </c>
      <c r="BV624">
        <f t="shared" si="366"/>
        <v>6719.7140196687151</v>
      </c>
      <c r="BW624">
        <f t="shared" si="367"/>
        <v>1.5272077317428898E-4</v>
      </c>
      <c r="BX624" s="13">
        <f t="shared" si="344"/>
        <v>1592.9009774866233</v>
      </c>
      <c r="BY624">
        <f t="shared" si="368"/>
        <v>984.41280408673322</v>
      </c>
      <c r="BZ624">
        <f t="shared" si="369"/>
        <v>3937.6512163469329</v>
      </c>
      <c r="CA624">
        <f t="shared" si="370"/>
        <v>8.9492073098793935E-5</v>
      </c>
      <c r="CB624">
        <f t="shared" si="371"/>
        <v>11786215.866952116</v>
      </c>
      <c r="CC624">
        <f t="shared" si="372"/>
        <v>20113513.27187277</v>
      </c>
    </row>
    <row r="625" spans="2:81" x14ac:dyDescent="0.25">
      <c r="B625" s="3" t="s">
        <v>38</v>
      </c>
      <c r="C625" s="3">
        <v>617</v>
      </c>
      <c r="D625" s="3">
        <v>28</v>
      </c>
      <c r="E625" s="17">
        <f t="shared" si="378"/>
        <v>13.388888888888889</v>
      </c>
      <c r="F625" s="8">
        <v>48.2</v>
      </c>
      <c r="G625" s="13">
        <f t="shared" si="373"/>
        <v>-8.3333333333333523E-2</v>
      </c>
      <c r="H625" s="13">
        <f t="shared" si="374"/>
        <v>-0.30000000000000071</v>
      </c>
      <c r="I625" s="13">
        <f t="shared" si="345"/>
        <v>64.638192527006169</v>
      </c>
      <c r="J625" s="19" t="str">
        <f t="shared" si="346"/>
        <v>Yes</v>
      </c>
      <c r="K625" s="13">
        <f t="shared" si="347"/>
        <v>-110.41666666666691</v>
      </c>
      <c r="L625" s="13">
        <f t="shared" si="348"/>
        <v>58.207525860339274</v>
      </c>
      <c r="M625" s="13">
        <f t="shared" si="349"/>
        <v>779.33409624120918</v>
      </c>
      <c r="N625" s="13">
        <f t="shared" si="350"/>
        <v>1.7669498369819028</v>
      </c>
      <c r="O625" s="13">
        <f t="shared" si="351"/>
        <v>-1.7669498369819028</v>
      </c>
      <c r="P625" s="13">
        <f t="shared" si="375"/>
        <v>-444.39256858049043</v>
      </c>
      <c r="Q625" s="13">
        <f t="shared" si="352"/>
        <v>444.39256858049043</v>
      </c>
      <c r="R625" s="13">
        <f t="shared" si="353"/>
        <v>0.7793340962412092</v>
      </c>
      <c r="S625" s="13">
        <f t="shared" si="376"/>
        <v>563.15387259283614</v>
      </c>
      <c r="T625">
        <f t="shared" si="354"/>
        <v>103.986</v>
      </c>
      <c r="U625" s="13">
        <f t="shared" si="342"/>
        <v>118.76130401234569</v>
      </c>
      <c r="V625" s="13">
        <f t="shared" si="377"/>
        <v>19297.501919367311</v>
      </c>
      <c r="W625" s="13">
        <f t="shared" si="379"/>
        <v>-0.98761574074069358</v>
      </c>
      <c r="X625" s="13">
        <f t="shared" si="343"/>
        <v>0.98761574074069358</v>
      </c>
      <c r="Y625">
        <f t="shared" si="355"/>
        <v>112.8232388117284</v>
      </c>
      <c r="Z625">
        <f t="shared" si="356"/>
        <v>95.899752989969144</v>
      </c>
      <c r="AA625">
        <f t="shared" si="357"/>
        <v>86.309777690972226</v>
      </c>
      <c r="AB625">
        <f t="shared" si="358"/>
        <v>81.994288806423612</v>
      </c>
      <c r="AC625">
        <f t="shared" si="359"/>
        <v>81.994288806423612</v>
      </c>
      <c r="AD625">
        <f t="shared" si="360"/>
        <v>73.794859925781253</v>
      </c>
      <c r="AE625">
        <f t="shared" si="361"/>
        <v>62.725630936914065</v>
      </c>
      <c r="AF625">
        <f t="shared" si="362"/>
        <v>59.589349390068357</v>
      </c>
      <c r="AG625">
        <f>AG624+AF625</f>
        <v>9682.6621582830739</v>
      </c>
      <c r="AH625" s="13">
        <f>S625-AG625*-1</f>
        <v>10245.816030875911</v>
      </c>
      <c r="AI625" s="13">
        <f t="shared" si="363"/>
        <v>3649971.1362451767</v>
      </c>
      <c r="AJ625" s="13">
        <f>(R625+AH625)/1000</f>
        <v>10.246595364972153</v>
      </c>
      <c r="AK625">
        <f t="shared" si="364"/>
        <v>3650.5342901177578</v>
      </c>
      <c r="AL625" s="13">
        <f>V625-AG625</f>
        <v>9614.8397610842367</v>
      </c>
      <c r="BU625" s="13">
        <f t="shared" si="365"/>
        <v>1679.9285049171788</v>
      </c>
      <c r="BV625">
        <f t="shared" si="366"/>
        <v>6719.7140196687151</v>
      </c>
      <c r="BW625">
        <f t="shared" si="367"/>
        <v>1.5272077317428898E-4</v>
      </c>
      <c r="BX625" s="13">
        <f t="shared" si="344"/>
        <v>1593.6187272262066</v>
      </c>
      <c r="BY625">
        <f t="shared" si="368"/>
        <v>984.85637342579571</v>
      </c>
      <c r="BZ625">
        <f t="shared" si="369"/>
        <v>3939.4254937031828</v>
      </c>
      <c r="CA625">
        <f t="shared" si="370"/>
        <v>8.9532397584163247E-5</v>
      </c>
      <c r="CB625">
        <f t="shared" si="371"/>
        <v>11786215.866952116</v>
      </c>
      <c r="CC625">
        <f t="shared" si="372"/>
        <v>20104454.349141538</v>
      </c>
    </row>
    <row r="626" spans="2:81" x14ac:dyDescent="0.25">
      <c r="B626" s="3" t="s">
        <v>38</v>
      </c>
      <c r="C626" s="3">
        <v>618</v>
      </c>
      <c r="D626" s="3">
        <v>29</v>
      </c>
      <c r="E626" s="17">
        <f t="shared" si="378"/>
        <v>13.277777777777777</v>
      </c>
      <c r="F626" s="8">
        <v>47.8</v>
      </c>
      <c r="G626" s="13">
        <f t="shared" si="373"/>
        <v>-0.16666666666666705</v>
      </c>
      <c r="H626" s="13">
        <f t="shared" si="374"/>
        <v>-0.60000000000000142</v>
      </c>
      <c r="I626" s="13">
        <f t="shared" si="345"/>
        <v>63.569811045524673</v>
      </c>
      <c r="J626" s="19" t="str">
        <f t="shared" si="346"/>
        <v>Yes</v>
      </c>
      <c r="K626" s="13">
        <f t="shared" si="347"/>
        <v>-220.83333333333383</v>
      </c>
      <c r="L626" s="13">
        <f t="shared" si="348"/>
        <v>-53.277522287809148</v>
      </c>
      <c r="M626" s="13">
        <f t="shared" si="349"/>
        <v>-707.40710148813253</v>
      </c>
      <c r="N626" s="13">
        <f t="shared" si="350"/>
        <v>1.2555558614748437</v>
      </c>
      <c r="O626" s="13">
        <f t="shared" si="351"/>
        <v>-1.2555558614748437</v>
      </c>
      <c r="P626" s="13">
        <f t="shared" si="375"/>
        <v>-445.64812444196525</v>
      </c>
      <c r="Q626" s="13">
        <f t="shared" si="352"/>
        <v>445.64812444196525</v>
      </c>
      <c r="R626" s="13">
        <f t="shared" si="353"/>
        <v>-0.70740710148813257</v>
      </c>
      <c r="S626" s="13">
        <f t="shared" si="376"/>
        <v>562.44646549134802</v>
      </c>
      <c r="T626">
        <f t="shared" si="354"/>
        <v>103.986</v>
      </c>
      <c r="U626" s="13">
        <f t="shared" si="342"/>
        <v>116.79834104938271</v>
      </c>
      <c r="V626" s="13">
        <f t="shared" si="377"/>
        <v>19414.300260416694</v>
      </c>
      <c r="W626" s="13">
        <f t="shared" si="379"/>
        <v>-1.9629629629629761</v>
      </c>
      <c r="X626" s="13">
        <f t="shared" si="343"/>
        <v>1.9629629629629761</v>
      </c>
      <c r="Y626">
        <f t="shared" si="355"/>
        <v>110.95842399691357</v>
      </c>
      <c r="Z626">
        <f t="shared" si="356"/>
        <v>94.314660397376528</v>
      </c>
      <c r="AA626">
        <f t="shared" si="357"/>
        <v>84.883194357638871</v>
      </c>
      <c r="AB626">
        <f t="shared" si="358"/>
        <v>80.639034639756929</v>
      </c>
      <c r="AC626">
        <f t="shared" si="359"/>
        <v>80.639034639756929</v>
      </c>
      <c r="AD626">
        <f t="shared" si="360"/>
        <v>72.575131175781237</v>
      </c>
      <c r="AE626">
        <f t="shared" si="361"/>
        <v>61.688861499414053</v>
      </c>
      <c r="AF626">
        <f t="shared" si="362"/>
        <v>58.604418424443345</v>
      </c>
      <c r="AG626">
        <f>AG625+AF626</f>
        <v>9741.2665767075177</v>
      </c>
      <c r="AH626" s="13">
        <f>S626-AG626*-1</f>
        <v>10303.713042198866</v>
      </c>
      <c r="AI626" s="13">
        <f t="shared" si="363"/>
        <v>3660274.8492873753</v>
      </c>
      <c r="AJ626" s="13">
        <f>(R626+AH626)/1000</f>
        <v>10.303005635097378</v>
      </c>
      <c r="AK626">
        <f t="shared" si="364"/>
        <v>3660.837295752855</v>
      </c>
      <c r="AL626" s="13">
        <f>V626-AG626</f>
        <v>9673.0336837091763</v>
      </c>
      <c r="BU626" s="13">
        <f t="shared" si="365"/>
        <v>1679.9285049171788</v>
      </c>
      <c r="BV626">
        <f t="shared" si="366"/>
        <v>6719.7140196687151</v>
      </c>
      <c r="BW626">
        <f t="shared" si="367"/>
        <v>1.5272077317428898E-4</v>
      </c>
      <c r="BX626" s="13">
        <f t="shared" si="344"/>
        <v>1595.04531055954</v>
      </c>
      <c r="BY626">
        <f t="shared" si="368"/>
        <v>985.73800192579574</v>
      </c>
      <c r="BZ626">
        <f t="shared" si="369"/>
        <v>3942.952007703183</v>
      </c>
      <c r="CA626">
        <f t="shared" si="370"/>
        <v>8.961254562961779E-5</v>
      </c>
      <c r="CB626">
        <f t="shared" si="371"/>
        <v>11786215.866952116</v>
      </c>
      <c r="CC626">
        <f t="shared" si="372"/>
        <v>20086473.242705014</v>
      </c>
    </row>
    <row r="627" spans="2:81" x14ac:dyDescent="0.25">
      <c r="B627" s="3" t="s">
        <v>38</v>
      </c>
      <c r="C627" s="3">
        <v>619</v>
      </c>
      <c r="D627" s="3">
        <v>30</v>
      </c>
      <c r="E627" s="17">
        <f t="shared" si="378"/>
        <v>13.055555555555555</v>
      </c>
      <c r="F627" s="8">
        <v>47</v>
      </c>
      <c r="G627" s="13">
        <f t="shared" si="373"/>
        <v>-0.26388888888888867</v>
      </c>
      <c r="H627" s="13">
        <f t="shared" si="374"/>
        <v>-0.94999999999999929</v>
      </c>
      <c r="I627" s="13">
        <f t="shared" si="345"/>
        <v>61.459757619598754</v>
      </c>
      <c r="J627" s="19" t="str">
        <f t="shared" si="346"/>
        <v>Yes</v>
      </c>
      <c r="K627" s="13">
        <f t="shared" si="347"/>
        <v>-349.65277777777749</v>
      </c>
      <c r="L627" s="13">
        <f t="shared" si="348"/>
        <v>-184.20702015817872</v>
      </c>
      <c r="M627" s="13">
        <f t="shared" si="349"/>
        <v>-2404.9249853984443</v>
      </c>
      <c r="N627" s="13">
        <f t="shared" si="350"/>
        <v>1.4719268664534089</v>
      </c>
      <c r="O627" s="13">
        <f t="shared" si="351"/>
        <v>-1.4719268664534089</v>
      </c>
      <c r="P627" s="13">
        <f t="shared" si="375"/>
        <v>-447.12005130841868</v>
      </c>
      <c r="Q627" s="13">
        <f t="shared" si="352"/>
        <v>447.12005130841868</v>
      </c>
      <c r="R627" s="13">
        <f t="shared" si="353"/>
        <v>-2.4049249853984445</v>
      </c>
      <c r="S627" s="13">
        <f t="shared" si="376"/>
        <v>560.04154050594957</v>
      </c>
      <c r="T627">
        <f t="shared" si="354"/>
        <v>103.986</v>
      </c>
      <c r="U627" s="13">
        <f t="shared" si="342"/>
        <v>112.92148919753086</v>
      </c>
      <c r="V627" s="13">
        <f t="shared" si="377"/>
        <v>19527.221749614226</v>
      </c>
      <c r="W627" s="13">
        <f t="shared" si="379"/>
        <v>-3.8768518518518533</v>
      </c>
      <c r="X627" s="13">
        <f t="shared" si="343"/>
        <v>3.8768518518518533</v>
      </c>
      <c r="Y627">
        <f t="shared" si="355"/>
        <v>107.27541473765432</v>
      </c>
      <c r="Z627">
        <f t="shared" si="356"/>
        <v>91.184102527006161</v>
      </c>
      <c r="AA627">
        <f t="shared" si="357"/>
        <v>82.065692274305547</v>
      </c>
      <c r="AB627">
        <f t="shared" si="358"/>
        <v>77.962407660590273</v>
      </c>
      <c r="AC627">
        <f t="shared" si="359"/>
        <v>77.962407660590273</v>
      </c>
      <c r="AD627">
        <f t="shared" si="360"/>
        <v>70.166166894531244</v>
      </c>
      <c r="AE627">
        <f t="shared" si="361"/>
        <v>59.641241860351556</v>
      </c>
      <c r="AF627">
        <f t="shared" si="362"/>
        <v>56.659179767333974</v>
      </c>
      <c r="AG627">
        <f>AG626+AF627</f>
        <v>9797.9257564748514</v>
      </c>
      <c r="AH627" s="13">
        <f>S627-AG627*-1</f>
        <v>10357.967296980802</v>
      </c>
      <c r="AI627" s="13">
        <f t="shared" si="363"/>
        <v>3670632.8165843561</v>
      </c>
      <c r="AJ627" s="13">
        <f>(R627+AH627)/1000</f>
        <v>10.355562371995404</v>
      </c>
      <c r="AK627">
        <f t="shared" si="364"/>
        <v>3671.1928581248503</v>
      </c>
      <c r="AL627" s="13">
        <f>V627-AG627</f>
        <v>9729.2959931393743</v>
      </c>
      <c r="BU627" s="13">
        <f t="shared" si="365"/>
        <v>1679.9285049171788</v>
      </c>
      <c r="BV627">
        <f t="shared" si="366"/>
        <v>6719.7140196687151</v>
      </c>
      <c r="BW627">
        <f t="shared" si="367"/>
        <v>1.5272077317428898E-4</v>
      </c>
      <c r="BX627" s="13">
        <f t="shared" si="344"/>
        <v>1597.8628126428732</v>
      </c>
      <c r="BY627">
        <f t="shared" si="368"/>
        <v>987.47921821329567</v>
      </c>
      <c r="BZ627">
        <f t="shared" si="369"/>
        <v>3949.9168728531827</v>
      </c>
      <c r="CA627">
        <f t="shared" si="370"/>
        <v>8.977083801939051E-5</v>
      </c>
      <c r="CB627">
        <f t="shared" si="371"/>
        <v>11786215.866952116</v>
      </c>
      <c r="CC627">
        <f t="shared" si="372"/>
        <v>20051054.88278053</v>
      </c>
    </row>
    <row r="628" spans="2:81" x14ac:dyDescent="0.25">
      <c r="B628" s="3" t="s">
        <v>38</v>
      </c>
      <c r="C628" s="3">
        <v>620</v>
      </c>
      <c r="D628" s="3">
        <v>31</v>
      </c>
      <c r="E628" s="17">
        <f t="shared" si="378"/>
        <v>12.75</v>
      </c>
      <c r="F628" s="8">
        <v>45.9</v>
      </c>
      <c r="G628" s="13">
        <f t="shared" si="373"/>
        <v>-0.29166666666666685</v>
      </c>
      <c r="H628" s="13">
        <f t="shared" si="374"/>
        <v>-1.0500000000000007</v>
      </c>
      <c r="I628" s="13">
        <f t="shared" si="345"/>
        <v>58.616583046874993</v>
      </c>
      <c r="J628" s="19" t="str">
        <f t="shared" si="346"/>
        <v>Yes</v>
      </c>
      <c r="K628" s="13">
        <f t="shared" si="347"/>
        <v>-386.4583333333336</v>
      </c>
      <c r="L628" s="13">
        <f t="shared" si="348"/>
        <v>-223.8557502864586</v>
      </c>
      <c r="M628" s="13">
        <f t="shared" si="349"/>
        <v>-2854.1608161523473</v>
      </c>
      <c r="N628" s="13">
        <f t="shared" si="350"/>
        <v>2.3696721313785187</v>
      </c>
      <c r="O628" s="13">
        <f t="shared" si="351"/>
        <v>-2.3696721313785187</v>
      </c>
      <c r="P628" s="13">
        <f t="shared" si="375"/>
        <v>-449.48972343979722</v>
      </c>
      <c r="Q628" s="13">
        <f t="shared" si="352"/>
        <v>449.48972343979722</v>
      </c>
      <c r="R628" s="13">
        <f t="shared" si="353"/>
        <v>-2.8541608161523473</v>
      </c>
      <c r="S628" s="13">
        <f t="shared" si="376"/>
        <v>557.18737968979724</v>
      </c>
      <c r="T628">
        <f t="shared" si="354"/>
        <v>103.986</v>
      </c>
      <c r="U628" s="13">
        <f t="shared" si="342"/>
        <v>107.69765624999999</v>
      </c>
      <c r="V628" s="13">
        <f t="shared" si="377"/>
        <v>19634.919405864224</v>
      </c>
      <c r="W628" s="13">
        <f t="shared" si="379"/>
        <v>-5.223832947530866</v>
      </c>
      <c r="X628" s="13">
        <f t="shared" si="343"/>
        <v>5.223832947530866</v>
      </c>
      <c r="Y628">
        <f t="shared" si="355"/>
        <v>102.31277343749998</v>
      </c>
      <c r="Z628">
        <f t="shared" si="356"/>
        <v>86.965857421874986</v>
      </c>
      <c r="AA628">
        <f t="shared" si="357"/>
        <v>78.269271679687492</v>
      </c>
      <c r="AB628">
        <f t="shared" si="358"/>
        <v>74.355808095703111</v>
      </c>
      <c r="AC628">
        <f t="shared" si="359"/>
        <v>74.355808095703111</v>
      </c>
      <c r="AD628">
        <f t="shared" si="360"/>
        <v>66.9202272861328</v>
      </c>
      <c r="AE628">
        <f t="shared" si="361"/>
        <v>56.882193193212878</v>
      </c>
      <c r="AF628">
        <f t="shared" si="362"/>
        <v>54.038083533552232</v>
      </c>
      <c r="AG628">
        <f>AG627+AF628</f>
        <v>9851.9638400084041</v>
      </c>
      <c r="AH628" s="13">
        <f>S628-AG628*-1</f>
        <v>10409.151219698202</v>
      </c>
      <c r="AI628" s="13">
        <f t="shared" si="363"/>
        <v>3681041.9678040543</v>
      </c>
      <c r="AJ628" s="13">
        <f>(R628+AH628)/1000</f>
        <v>10.40629705888205</v>
      </c>
      <c r="AK628">
        <f t="shared" si="364"/>
        <v>3681.5991551837324</v>
      </c>
      <c r="AL628" s="13">
        <f>V628-AG628</f>
        <v>9782.9555658558202</v>
      </c>
      <c r="BU628" s="13">
        <f t="shared" si="365"/>
        <v>1679.9285049171788</v>
      </c>
      <c r="BV628">
        <f t="shared" si="366"/>
        <v>6719.7140196687151</v>
      </c>
      <c r="BW628">
        <f t="shared" si="367"/>
        <v>1.5272077317428898E-4</v>
      </c>
      <c r="BX628" s="13">
        <f t="shared" si="344"/>
        <v>1601.6592332374912</v>
      </c>
      <c r="BY628">
        <f t="shared" si="368"/>
        <v>989.82540614076959</v>
      </c>
      <c r="BZ628">
        <f t="shared" si="369"/>
        <v>3959.3016245630783</v>
      </c>
      <c r="CA628">
        <f t="shared" si="370"/>
        <v>8.9984127830979049E-5</v>
      </c>
      <c r="CB628">
        <f t="shared" si="371"/>
        <v>11786215.866952116</v>
      </c>
      <c r="CC628">
        <f t="shared" si="372"/>
        <v>20003527.770819932</v>
      </c>
    </row>
    <row r="629" spans="2:81" x14ac:dyDescent="0.25">
      <c r="B629" s="3" t="s">
        <v>38</v>
      </c>
      <c r="C629" s="3">
        <v>621</v>
      </c>
      <c r="D629" s="3">
        <v>32</v>
      </c>
      <c r="E629" s="17">
        <f t="shared" si="378"/>
        <v>12.472222222222221</v>
      </c>
      <c r="F629" s="8">
        <v>44.9</v>
      </c>
      <c r="G629" s="13">
        <f t="shared" si="373"/>
        <v>-0.20833333333333331</v>
      </c>
      <c r="H629" s="13">
        <f t="shared" si="374"/>
        <v>-0.75</v>
      </c>
      <c r="I629" s="13">
        <f t="shared" si="345"/>
        <v>56.090306002121892</v>
      </c>
      <c r="J629" s="19" t="str">
        <f t="shared" si="346"/>
        <v>Yes</v>
      </c>
      <c r="K629" s="13">
        <f t="shared" si="347"/>
        <v>-276.04166666666663</v>
      </c>
      <c r="L629" s="13">
        <f t="shared" si="348"/>
        <v>-115.96536066454473</v>
      </c>
      <c r="M629" s="13">
        <f t="shared" si="349"/>
        <v>-1446.3457482883496</v>
      </c>
      <c r="N629" s="13">
        <f t="shared" si="350"/>
        <v>3.1952437578845139</v>
      </c>
      <c r="O629" s="13">
        <f t="shared" si="351"/>
        <v>-3.1952437578845139</v>
      </c>
      <c r="P629" s="13">
        <f t="shared" si="375"/>
        <v>-452.68496719768171</v>
      </c>
      <c r="Q629" s="13">
        <f t="shared" si="352"/>
        <v>452.68496719768171</v>
      </c>
      <c r="R629" s="13">
        <f t="shared" si="353"/>
        <v>-1.4463457482883495</v>
      </c>
      <c r="S629" s="13">
        <f t="shared" si="376"/>
        <v>555.74103394150893</v>
      </c>
      <c r="T629">
        <f t="shared" si="354"/>
        <v>103.986</v>
      </c>
      <c r="U629" s="13">
        <f t="shared" si="342"/>
        <v>103.05606674382713</v>
      </c>
      <c r="V629" s="13">
        <f t="shared" si="377"/>
        <v>19737.97547260805</v>
      </c>
      <c r="W629" s="13">
        <f t="shared" si="379"/>
        <v>-4.6415895061728634</v>
      </c>
      <c r="X629" s="13">
        <f t="shared" si="343"/>
        <v>4.6415895061728634</v>
      </c>
      <c r="Y629">
        <f t="shared" si="355"/>
        <v>97.903263406635773</v>
      </c>
      <c r="Z629">
        <f t="shared" si="356"/>
        <v>83.217773895640406</v>
      </c>
      <c r="AA629">
        <f t="shared" si="357"/>
        <v>74.895996506076372</v>
      </c>
      <c r="AB629">
        <f t="shared" si="358"/>
        <v>71.151196680772557</v>
      </c>
      <c r="AC629">
        <f t="shared" si="359"/>
        <v>71.151196680772557</v>
      </c>
      <c r="AD629">
        <f t="shared" si="360"/>
        <v>64.036077012695301</v>
      </c>
      <c r="AE629">
        <f t="shared" si="361"/>
        <v>54.430665460791005</v>
      </c>
      <c r="AF629">
        <f t="shared" si="362"/>
        <v>51.70913218775145</v>
      </c>
      <c r="AG629">
        <f>AG628+AF629</f>
        <v>9903.6729721961547</v>
      </c>
      <c r="AH629" s="13">
        <f>S629-AG629*-1</f>
        <v>10459.414006137664</v>
      </c>
      <c r="AI629" s="13">
        <f t="shared" si="363"/>
        <v>3691501.381810192</v>
      </c>
      <c r="AJ629" s="13">
        <f>(R629+AH629)/1000</f>
        <v>10.457967660389375</v>
      </c>
      <c r="AK629">
        <f t="shared" si="364"/>
        <v>3692.0571228441217</v>
      </c>
      <c r="AL629" s="13">
        <f>V629-AG629</f>
        <v>9834.3025004118954</v>
      </c>
      <c r="BU629" s="13">
        <f t="shared" si="365"/>
        <v>1679.9285049171788</v>
      </c>
      <c r="BV629">
        <f t="shared" si="366"/>
        <v>6719.7140196687151</v>
      </c>
      <c r="BW629">
        <f t="shared" si="367"/>
        <v>1.5272077317428898E-4</v>
      </c>
      <c r="BX629" s="13">
        <f t="shared" si="344"/>
        <v>1605.0325084111023</v>
      </c>
      <c r="BY629">
        <f t="shared" si="368"/>
        <v>991.9100901980612</v>
      </c>
      <c r="BZ629">
        <f t="shared" si="369"/>
        <v>3967.6403607922448</v>
      </c>
      <c r="CA629">
        <f t="shared" si="370"/>
        <v>9.0173644563460107E-5</v>
      </c>
      <c r="CB629">
        <f t="shared" si="371"/>
        <v>11786215.866952116</v>
      </c>
      <c r="CC629">
        <f t="shared" si="372"/>
        <v>19961486.626319531</v>
      </c>
    </row>
    <row r="630" spans="2:81" x14ac:dyDescent="0.25">
      <c r="B630" s="3" t="s">
        <v>38</v>
      </c>
      <c r="C630" s="3">
        <v>622</v>
      </c>
      <c r="D630" s="3">
        <v>33</v>
      </c>
      <c r="E630" s="17">
        <f t="shared" si="378"/>
        <v>12.333333333333332</v>
      </c>
      <c r="F630" s="8">
        <v>44.4</v>
      </c>
      <c r="G630" s="13">
        <f t="shared" si="373"/>
        <v>-8.3333333333333523E-2</v>
      </c>
      <c r="H630" s="13">
        <f t="shared" si="374"/>
        <v>-0.30000000000000071</v>
      </c>
      <c r="I630" s="13">
        <f t="shared" si="345"/>
        <v>54.848034305555537</v>
      </c>
      <c r="J630" s="19" t="str">
        <f t="shared" si="346"/>
        <v>Yes</v>
      </c>
      <c r="K630" s="13">
        <f t="shared" si="347"/>
        <v>-110.41666666666691</v>
      </c>
      <c r="L630" s="13">
        <f t="shared" si="348"/>
        <v>48.417367638888635</v>
      </c>
      <c r="M630" s="13">
        <f t="shared" si="349"/>
        <v>597.14753421295973</v>
      </c>
      <c r="N630" s="13">
        <f t="shared" si="350"/>
        <v>2.8796031669289963</v>
      </c>
      <c r="O630" s="13">
        <f t="shared" si="351"/>
        <v>-2.8796031669289963</v>
      </c>
      <c r="P630" s="13">
        <f t="shared" si="375"/>
        <v>-455.56457036461069</v>
      </c>
      <c r="Q630" s="13">
        <f t="shared" si="352"/>
        <v>455.56457036461069</v>
      </c>
      <c r="R630" s="13">
        <f t="shared" si="353"/>
        <v>0.59714753421295974</v>
      </c>
      <c r="S630" s="13">
        <f t="shared" si="376"/>
        <v>556.33818147572185</v>
      </c>
      <c r="T630">
        <f t="shared" si="354"/>
        <v>103.986</v>
      </c>
      <c r="U630" s="13">
        <f t="shared" si="342"/>
        <v>100.77361111111109</v>
      </c>
      <c r="V630" s="13">
        <f t="shared" si="377"/>
        <v>19838.749083719162</v>
      </c>
      <c r="W630" s="13">
        <f t="shared" si="379"/>
        <v>-2.2824556327160366</v>
      </c>
      <c r="X630" s="13">
        <f t="shared" si="343"/>
        <v>2.2824556327160366</v>
      </c>
      <c r="Y630">
        <f t="shared" si="355"/>
        <v>95.734930555555536</v>
      </c>
      <c r="Z630">
        <f t="shared" si="356"/>
        <v>81.374690972222197</v>
      </c>
      <c r="AA630">
        <f t="shared" si="357"/>
        <v>73.237221874999975</v>
      </c>
      <c r="AB630">
        <f t="shared" si="358"/>
        <v>69.575360781249969</v>
      </c>
      <c r="AC630">
        <f t="shared" si="359"/>
        <v>69.575360781249969</v>
      </c>
      <c r="AD630">
        <f t="shared" si="360"/>
        <v>62.617824703124974</v>
      </c>
      <c r="AE630">
        <f t="shared" si="361"/>
        <v>53.225150997656229</v>
      </c>
      <c r="AF630">
        <f t="shared" si="362"/>
        <v>50.563893447773417</v>
      </c>
      <c r="AG630">
        <f>AG629+AF630</f>
        <v>9954.2368656439285</v>
      </c>
      <c r="AH630" s="13">
        <f>S630-AG630*-1</f>
        <v>10510.57504711965</v>
      </c>
      <c r="AI630" s="13">
        <f t="shared" si="363"/>
        <v>3702011.9568573115</v>
      </c>
      <c r="AJ630" s="13">
        <f>(R630+AH630)/1000</f>
        <v>10.511172194653861</v>
      </c>
      <c r="AK630">
        <f t="shared" si="364"/>
        <v>3702.5682950387754</v>
      </c>
      <c r="AL630" s="13">
        <f>V630-AG630</f>
        <v>9884.5122180752332</v>
      </c>
      <c r="BU630" s="13">
        <f t="shared" si="365"/>
        <v>1679.9285049171788</v>
      </c>
      <c r="BV630">
        <f t="shared" si="366"/>
        <v>6719.7140196687151</v>
      </c>
      <c r="BW630">
        <f t="shared" si="367"/>
        <v>1.5272077317428898E-4</v>
      </c>
      <c r="BX630" s="13">
        <f t="shared" si="344"/>
        <v>1606.6912830421788</v>
      </c>
      <c r="BY630">
        <f t="shared" si="368"/>
        <v>992.93521292006653</v>
      </c>
      <c r="BZ630">
        <f t="shared" si="369"/>
        <v>3971.7408516802661</v>
      </c>
      <c r="CA630">
        <f t="shared" si="370"/>
        <v>9.0266837538187871E-5</v>
      </c>
      <c r="CB630">
        <f t="shared" si="371"/>
        <v>11786215.866952116</v>
      </c>
      <c r="CC630">
        <f t="shared" si="372"/>
        <v>19940878.057664316</v>
      </c>
    </row>
    <row r="631" spans="2:81" x14ac:dyDescent="0.25">
      <c r="B631" s="3" t="s">
        <v>38</v>
      </c>
      <c r="C631" s="3">
        <v>623</v>
      </c>
      <c r="D631" s="3">
        <v>34</v>
      </c>
      <c r="E631" s="17">
        <f t="shared" si="378"/>
        <v>12.305555555555554</v>
      </c>
      <c r="F631" s="8">
        <v>44.3</v>
      </c>
      <c r="G631" s="13">
        <f t="shared" si="373"/>
        <v>1.3888888888889086E-2</v>
      </c>
      <c r="H631" s="13">
        <f t="shared" si="374"/>
        <v>5.0000000000000711E-2</v>
      </c>
      <c r="I631" s="13">
        <f t="shared" si="345"/>
        <v>54.601249312307075</v>
      </c>
      <c r="J631" s="19" t="str">
        <f t="shared" si="346"/>
        <v>No</v>
      </c>
      <c r="K631" s="13">
        <f t="shared" si="347"/>
        <v>18.402777777778038</v>
      </c>
      <c r="L631" s="13">
        <f t="shared" si="348"/>
        <v>176.99002709008511</v>
      </c>
      <c r="M631" s="13">
        <f t="shared" si="349"/>
        <v>2177.9606111363246</v>
      </c>
      <c r="N631" s="13">
        <f t="shared" si="350"/>
        <v>2.6313846080499244</v>
      </c>
      <c r="O631" s="13">
        <f t="shared" si="351"/>
        <v>-2.6313846080499244</v>
      </c>
      <c r="P631" s="13">
        <f t="shared" si="375"/>
        <v>-458.19595497266062</v>
      </c>
      <c r="Q631" s="13">
        <f t="shared" si="352"/>
        <v>458.19595497266062</v>
      </c>
      <c r="R631" s="13">
        <f t="shared" si="353"/>
        <v>2.1779606111363248</v>
      </c>
      <c r="S631" s="13">
        <f t="shared" si="376"/>
        <v>558.51614208685817</v>
      </c>
      <c r="T631">
        <f t="shared" si="354"/>
        <v>103.986</v>
      </c>
      <c r="U631" s="13">
        <f t="shared" si="342"/>
        <v>100.32018711419749</v>
      </c>
      <c r="V631" s="13">
        <f t="shared" si="377"/>
        <v>19939.069270833359</v>
      </c>
      <c r="W631" s="13">
        <f t="shared" si="379"/>
        <v>-0.45342399691359958</v>
      </c>
      <c r="X631" s="13">
        <f t="shared" si="343"/>
        <v>0.45342399691359958</v>
      </c>
      <c r="Y631">
        <f t="shared" si="355"/>
        <v>95.304177758487612</v>
      </c>
      <c r="Z631">
        <f t="shared" si="356"/>
        <v>81.008551094714463</v>
      </c>
      <c r="AA631">
        <f t="shared" si="357"/>
        <v>72.907695985243024</v>
      </c>
      <c r="AB631">
        <f t="shared" si="358"/>
        <v>69.262311185980863</v>
      </c>
      <c r="AC631">
        <f t="shared" si="359"/>
        <v>69.262311185980863</v>
      </c>
      <c r="AD631">
        <f t="shared" si="360"/>
        <v>62.336080067382781</v>
      </c>
      <c r="AE631">
        <f t="shared" si="361"/>
        <v>52.985668057275362</v>
      </c>
      <c r="AF631">
        <f t="shared" si="362"/>
        <v>50.336384654411589</v>
      </c>
      <c r="AG631">
        <f>AG630+AF631</f>
        <v>10004.573250298339</v>
      </c>
      <c r="AH631" s="13">
        <f>S631-AG631*-1</f>
        <v>10563.089392385198</v>
      </c>
      <c r="AI631" s="13">
        <f t="shared" si="363"/>
        <v>3712575.0462496965</v>
      </c>
      <c r="AJ631" s="13">
        <f>(R631+AH631)/1000</f>
        <v>10.565267352996335</v>
      </c>
      <c r="AK631">
        <f t="shared" si="364"/>
        <v>3713.1335623917716</v>
      </c>
      <c r="AL631" s="13">
        <f>V631-AG631</f>
        <v>9934.4960205350199</v>
      </c>
      <c r="BU631" s="13">
        <f t="shared" si="365"/>
        <v>1679.9285049171788</v>
      </c>
      <c r="BV631">
        <f t="shared" si="366"/>
        <v>6719.7140196687151</v>
      </c>
      <c r="BW631">
        <f t="shared" si="367"/>
        <v>1.5272077317428898E-4</v>
      </c>
      <c r="BX631" s="13">
        <f t="shared" si="344"/>
        <v>1607.0208089319358</v>
      </c>
      <c r="BY631">
        <f t="shared" si="368"/>
        <v>993.13885991993629</v>
      </c>
      <c r="BZ631">
        <f t="shared" si="369"/>
        <v>3972.5554396797452</v>
      </c>
      <c r="CA631">
        <f t="shared" si="370"/>
        <v>9.0285350901812389E-5</v>
      </c>
      <c r="CB631">
        <f t="shared" si="371"/>
        <v>11786215.866952116</v>
      </c>
      <c r="CC631">
        <f t="shared" si="372"/>
        <v>19936789.102780867</v>
      </c>
    </row>
    <row r="632" spans="2:81" x14ac:dyDescent="0.25">
      <c r="B632" s="3" t="s">
        <v>38</v>
      </c>
      <c r="C632" s="3">
        <v>624</v>
      </c>
      <c r="D632" s="3">
        <v>35</v>
      </c>
      <c r="E632" s="17">
        <f t="shared" si="378"/>
        <v>12.361111111111111</v>
      </c>
      <c r="F632" s="8">
        <v>44.5</v>
      </c>
      <c r="G632" s="13">
        <f t="shared" si="373"/>
        <v>0.1111111111111117</v>
      </c>
      <c r="H632" s="13">
        <f t="shared" si="374"/>
        <v>0.40000000000000213</v>
      </c>
      <c r="I632" s="13">
        <f t="shared" si="345"/>
        <v>55.09537574749227</v>
      </c>
      <c r="J632" s="19" t="str">
        <f t="shared" si="346"/>
        <v>No</v>
      </c>
      <c r="K632" s="13">
        <f t="shared" si="347"/>
        <v>147.222222222223</v>
      </c>
      <c r="L632" s="13">
        <f t="shared" si="348"/>
        <v>306.30359796971527</v>
      </c>
      <c r="M632" s="13">
        <f t="shared" si="349"/>
        <v>3786.252808236758</v>
      </c>
      <c r="N632" s="13">
        <f t="shared" si="350"/>
        <v>2.8783824378663545</v>
      </c>
      <c r="O632" s="13">
        <f t="shared" si="351"/>
        <v>-2.8783824378663545</v>
      </c>
      <c r="P632" s="13">
        <f t="shared" si="375"/>
        <v>-461.07433741052699</v>
      </c>
      <c r="Q632" s="13">
        <f t="shared" si="352"/>
        <v>461.07433741052699</v>
      </c>
      <c r="R632" s="13">
        <f t="shared" si="353"/>
        <v>3.7862528082367581</v>
      </c>
      <c r="S632" s="13">
        <f t="shared" si="376"/>
        <v>562.30239489509495</v>
      </c>
      <c r="T632">
        <f t="shared" si="354"/>
        <v>103.986</v>
      </c>
      <c r="U632" s="13">
        <f t="shared" si="342"/>
        <v>101.2280574845679</v>
      </c>
      <c r="V632" s="13">
        <f t="shared" si="377"/>
        <v>20040.297328317927</v>
      </c>
      <c r="W632" s="13">
        <f t="shared" si="379"/>
        <v>0.90787037037040363</v>
      </c>
      <c r="X632" s="13">
        <f t="shared" si="343"/>
        <v>0</v>
      </c>
      <c r="Y632">
        <f t="shared" si="355"/>
        <v>96.166654610339492</v>
      </c>
      <c r="Z632">
        <f t="shared" si="356"/>
        <v>81.741656418788565</v>
      </c>
      <c r="AA632">
        <f t="shared" si="357"/>
        <v>73.567490776909708</v>
      </c>
      <c r="AB632">
        <f t="shared" si="358"/>
        <v>69.889116238064219</v>
      </c>
      <c r="AC632">
        <f t="shared" si="359"/>
        <v>69.889116238064219</v>
      </c>
      <c r="AD632">
        <f t="shared" si="360"/>
        <v>62.900204614257795</v>
      </c>
      <c r="AE632">
        <f t="shared" si="361"/>
        <v>53.465173922119128</v>
      </c>
      <c r="AF632">
        <f t="shared" si="362"/>
        <v>50.791915226013167</v>
      </c>
      <c r="AG632">
        <f>AG631+AF632</f>
        <v>10055.365165524352</v>
      </c>
      <c r="AH632" s="13">
        <f>S632-AG632*-1</f>
        <v>10617.667560419446</v>
      </c>
      <c r="AI632" s="13">
        <f t="shared" si="363"/>
        <v>3723192.7138101161</v>
      </c>
      <c r="AJ632" s="13">
        <f>(R632+AH632)/1000</f>
        <v>10.621453813227683</v>
      </c>
      <c r="AK632">
        <f t="shared" si="364"/>
        <v>3723.7550162049993</v>
      </c>
      <c r="AL632" s="13">
        <f>V632-AG632</f>
        <v>9984.9321627935751</v>
      </c>
      <c r="BU632" s="13">
        <f t="shared" si="365"/>
        <v>1679.9285049171788</v>
      </c>
      <c r="BV632">
        <f t="shared" si="366"/>
        <v>6719.7140196687151</v>
      </c>
      <c r="BW632">
        <f t="shared" si="367"/>
        <v>1.5272077317428898E-4</v>
      </c>
      <c r="BX632" s="13">
        <f t="shared" si="344"/>
        <v>1606.3610141402692</v>
      </c>
      <c r="BY632">
        <f t="shared" si="368"/>
        <v>992.73110673868632</v>
      </c>
      <c r="BZ632">
        <f t="shared" si="369"/>
        <v>3970.9244269547453</v>
      </c>
      <c r="CA632">
        <f t="shared" si="370"/>
        <v>9.024828243078966E-5</v>
      </c>
      <c r="CB632">
        <f t="shared" si="371"/>
        <v>11786215.866952116</v>
      </c>
      <c r="CC632">
        <f t="shared" si="372"/>
        <v>19944977.915567521</v>
      </c>
    </row>
    <row r="633" spans="2:81" x14ac:dyDescent="0.25">
      <c r="B633" s="3" t="s">
        <v>38</v>
      </c>
      <c r="C633" s="3">
        <v>625</v>
      </c>
      <c r="D633" s="3">
        <v>36</v>
      </c>
      <c r="E633" s="17">
        <f t="shared" si="378"/>
        <v>12.527777777777779</v>
      </c>
      <c r="F633" s="8">
        <v>45.1</v>
      </c>
      <c r="G633" s="13">
        <f t="shared" si="373"/>
        <v>0.16666666666666705</v>
      </c>
      <c r="H633" s="13">
        <f t="shared" si="374"/>
        <v>0.60000000000000142</v>
      </c>
      <c r="I633" s="13">
        <f t="shared" si="345"/>
        <v>56.591109821566356</v>
      </c>
      <c r="J633" s="19" t="str">
        <f t="shared" si="346"/>
        <v>No</v>
      </c>
      <c r="K633" s="13">
        <f t="shared" si="347"/>
        <v>220.83333333333383</v>
      </c>
      <c r="L633" s="13">
        <f t="shared" si="348"/>
        <v>381.41044315490018</v>
      </c>
      <c r="M633" s="13">
        <f t="shared" si="349"/>
        <v>4778.2252739683327</v>
      </c>
      <c r="N633" s="13">
        <f t="shared" si="350"/>
        <v>2.0300771258201573</v>
      </c>
      <c r="O633" s="13">
        <f t="shared" si="351"/>
        <v>-2.0300771258201573</v>
      </c>
      <c r="P633" s="13">
        <f t="shared" si="375"/>
        <v>-463.10441453634718</v>
      </c>
      <c r="Q633" s="13">
        <f t="shared" si="352"/>
        <v>463.10441453634718</v>
      </c>
      <c r="R633" s="13">
        <f t="shared" si="353"/>
        <v>4.7782252739683324</v>
      </c>
      <c r="S633" s="13">
        <f t="shared" si="376"/>
        <v>567.08062016906331</v>
      </c>
      <c r="T633">
        <f t="shared" si="354"/>
        <v>103.986</v>
      </c>
      <c r="U633" s="13">
        <f t="shared" si="342"/>
        <v>103.97620563271607</v>
      </c>
      <c r="V633" s="13">
        <f t="shared" si="377"/>
        <v>20144.273533950643</v>
      </c>
      <c r="W633" s="13">
        <f t="shared" si="379"/>
        <v>2.7481481481481751</v>
      </c>
      <c r="X633" s="13">
        <f t="shared" si="343"/>
        <v>0</v>
      </c>
      <c r="Y633">
        <f t="shared" si="355"/>
        <v>98.777395351080258</v>
      </c>
      <c r="Z633">
        <f t="shared" si="356"/>
        <v>83.960786048418214</v>
      </c>
      <c r="AA633">
        <f t="shared" si="357"/>
        <v>75.564707443576395</v>
      </c>
      <c r="AB633">
        <f t="shared" si="358"/>
        <v>71.786472071397569</v>
      </c>
      <c r="AC633">
        <f t="shared" si="359"/>
        <v>71.786472071397569</v>
      </c>
      <c r="AD633">
        <f t="shared" si="360"/>
        <v>64.607824864257807</v>
      </c>
      <c r="AE633">
        <f t="shared" si="361"/>
        <v>54.916651134619137</v>
      </c>
      <c r="AF633">
        <f t="shared" si="362"/>
        <v>52.170818577888177</v>
      </c>
      <c r="AG633">
        <f>AG632+AF633</f>
        <v>10107.53598410224</v>
      </c>
      <c r="AH633" s="13">
        <f>S633-AG633*-1</f>
        <v>10674.616604271303</v>
      </c>
      <c r="AI633" s="13">
        <f t="shared" si="363"/>
        <v>3733867.3304143874</v>
      </c>
      <c r="AJ633" s="13">
        <f>(R633+AH633)/1000</f>
        <v>10.679394829545272</v>
      </c>
      <c r="AK633">
        <f t="shared" si="364"/>
        <v>3734.4344110345446</v>
      </c>
      <c r="AL633" s="13">
        <f>V633-AG633</f>
        <v>10036.737549848403</v>
      </c>
      <c r="BU633" s="13">
        <f t="shared" si="365"/>
        <v>1679.9285049171788</v>
      </c>
      <c r="BV633">
        <f t="shared" si="366"/>
        <v>6719.7140196687151</v>
      </c>
      <c r="BW633">
        <f t="shared" si="367"/>
        <v>1.5272077317428898E-4</v>
      </c>
      <c r="BX633" s="13">
        <f t="shared" si="344"/>
        <v>1604.3637974736023</v>
      </c>
      <c r="BY633">
        <f t="shared" si="368"/>
        <v>991.49682683868616</v>
      </c>
      <c r="BZ633">
        <f t="shared" si="369"/>
        <v>3965.9873073547446</v>
      </c>
      <c r="CA633">
        <f t="shared" si="370"/>
        <v>9.0136075167153283E-5</v>
      </c>
      <c r="CB633">
        <f t="shared" si="371"/>
        <v>11786215.866952116</v>
      </c>
      <c r="CC633">
        <f t="shared" si="372"/>
        <v>19969806.724577051</v>
      </c>
    </row>
    <row r="634" spans="2:81" x14ac:dyDescent="0.25">
      <c r="B634" s="3" t="s">
        <v>38</v>
      </c>
      <c r="C634" s="3">
        <v>626</v>
      </c>
      <c r="D634" s="3">
        <v>37</v>
      </c>
      <c r="E634" s="17">
        <f t="shared" si="378"/>
        <v>12.694444444444445</v>
      </c>
      <c r="F634" s="8">
        <v>45.7</v>
      </c>
      <c r="G634" s="13">
        <f t="shared" si="373"/>
        <v>0.12499999999999981</v>
      </c>
      <c r="H634" s="13">
        <f t="shared" si="374"/>
        <v>0.44999999999999929</v>
      </c>
      <c r="I634" s="13">
        <f t="shared" si="345"/>
        <v>58.106876048418208</v>
      </c>
      <c r="J634" s="19" t="str">
        <f t="shared" si="346"/>
        <v>No</v>
      </c>
      <c r="K634" s="13">
        <f t="shared" si="347"/>
        <v>165.62499999999974</v>
      </c>
      <c r="L634" s="13">
        <f t="shared" si="348"/>
        <v>327.71787604841796</v>
      </c>
      <c r="M634" s="13">
        <f t="shared" si="349"/>
        <v>4160.1963709479724</v>
      </c>
      <c r="N634" s="13">
        <f t="shared" si="350"/>
        <v>1.3752426672442803</v>
      </c>
      <c r="O634" s="13">
        <f t="shared" si="351"/>
        <v>-1.3752426672442803</v>
      </c>
      <c r="P634" s="13">
        <f t="shared" si="375"/>
        <v>-464.47965720359144</v>
      </c>
      <c r="Q634" s="13">
        <f t="shared" si="352"/>
        <v>464.47965720359144</v>
      </c>
      <c r="R634" s="13">
        <f t="shared" si="353"/>
        <v>4.1601963709479728</v>
      </c>
      <c r="S634" s="13">
        <f t="shared" si="376"/>
        <v>571.24081654001134</v>
      </c>
      <c r="T634">
        <f t="shared" si="354"/>
        <v>103.986</v>
      </c>
      <c r="U634" s="13">
        <f t="shared" si="342"/>
        <v>106.76115933641977</v>
      </c>
      <c r="V634" s="13">
        <f t="shared" si="377"/>
        <v>20251.034693287063</v>
      </c>
      <c r="W634" s="13">
        <f t="shared" si="379"/>
        <v>2.7849537037036924</v>
      </c>
      <c r="X634" s="13">
        <f t="shared" si="343"/>
        <v>0</v>
      </c>
      <c r="Y634">
        <f t="shared" si="355"/>
        <v>101.42310136959877</v>
      </c>
      <c r="Z634">
        <f t="shared" si="356"/>
        <v>86.209636164158951</v>
      </c>
      <c r="AA634">
        <f t="shared" si="357"/>
        <v>77.588672547743059</v>
      </c>
      <c r="AB634">
        <f t="shared" si="358"/>
        <v>73.709238920355901</v>
      </c>
      <c r="AC634">
        <f t="shared" si="359"/>
        <v>73.709238920355901</v>
      </c>
      <c r="AD634">
        <f t="shared" si="360"/>
        <v>66.338315028320309</v>
      </c>
      <c r="AE634">
        <f t="shared" si="361"/>
        <v>56.387567774072259</v>
      </c>
      <c r="AF634">
        <f t="shared" si="362"/>
        <v>53.56818938536864</v>
      </c>
      <c r="AG634">
        <f>AG633+AF634</f>
        <v>10161.104173487609</v>
      </c>
      <c r="AH634" s="13">
        <f>S634-AG634*-1</f>
        <v>10732.344990027621</v>
      </c>
      <c r="AI634" s="13">
        <f t="shared" si="363"/>
        <v>3744599.675404415</v>
      </c>
      <c r="AJ634" s="13">
        <f>(R634+AH634)/1000</f>
        <v>10.736505186398569</v>
      </c>
      <c r="AK634">
        <f t="shared" si="364"/>
        <v>3745.1709162209431</v>
      </c>
      <c r="AL634" s="13">
        <f>V634-AG634</f>
        <v>10089.930519799454</v>
      </c>
      <c r="BU634" s="13">
        <f t="shared" si="365"/>
        <v>1679.9285049171788</v>
      </c>
      <c r="BV634">
        <f t="shared" si="366"/>
        <v>6719.7140196687151</v>
      </c>
      <c r="BW634">
        <f t="shared" si="367"/>
        <v>1.5272077317428898E-4</v>
      </c>
      <c r="BX634" s="13">
        <f t="shared" si="344"/>
        <v>1602.3398323694357</v>
      </c>
      <c r="BY634">
        <f t="shared" si="368"/>
        <v>990.24601640431126</v>
      </c>
      <c r="BZ634">
        <f t="shared" si="369"/>
        <v>3960.9840656172451</v>
      </c>
      <c r="CA634">
        <f t="shared" si="370"/>
        <v>9.0022365127664662E-5</v>
      </c>
      <c r="CB634">
        <f t="shared" si="371"/>
        <v>11786215.866952116</v>
      </c>
      <c r="CC634">
        <f t="shared" si="372"/>
        <v>19995031.206382338</v>
      </c>
    </row>
    <row r="635" spans="2:81" x14ac:dyDescent="0.25">
      <c r="B635" s="3" t="s">
        <v>38</v>
      </c>
      <c r="C635" s="3">
        <v>627</v>
      </c>
      <c r="D635" s="3">
        <v>38</v>
      </c>
      <c r="E635" s="17">
        <f t="shared" si="378"/>
        <v>12.777777777777777</v>
      </c>
      <c r="F635" s="8">
        <v>46</v>
      </c>
      <c r="G635" s="13">
        <f t="shared" si="373"/>
        <v>4.1666666666666269E-2</v>
      </c>
      <c r="H635" s="13">
        <f t="shared" si="374"/>
        <v>0.14999999999999858</v>
      </c>
      <c r="I635" s="13">
        <f t="shared" si="345"/>
        <v>58.87227121913579</v>
      </c>
      <c r="J635" s="19" t="str">
        <f t="shared" si="346"/>
        <v>No</v>
      </c>
      <c r="K635" s="13">
        <f t="shared" si="347"/>
        <v>55.208333333332803</v>
      </c>
      <c r="L635" s="13">
        <f t="shared" si="348"/>
        <v>218.06660455246859</v>
      </c>
      <c r="M635" s="13">
        <f t="shared" si="349"/>
        <v>2786.4066137259874</v>
      </c>
      <c r="N635" s="13">
        <f t="shared" si="350"/>
        <v>1.3801276785408167</v>
      </c>
      <c r="O635" s="13">
        <f t="shared" si="351"/>
        <v>-1.3801276785408167</v>
      </c>
      <c r="P635" s="13">
        <f t="shared" si="375"/>
        <v>-465.85978488213226</v>
      </c>
      <c r="Q635" s="13">
        <f t="shared" si="352"/>
        <v>465.85978488213226</v>
      </c>
      <c r="R635" s="13">
        <f t="shared" si="353"/>
        <v>2.7864066137259873</v>
      </c>
      <c r="S635" s="13">
        <f t="shared" si="376"/>
        <v>574.02722315373728</v>
      </c>
      <c r="T635">
        <f t="shared" si="354"/>
        <v>103.986</v>
      </c>
      <c r="U635" s="13">
        <f t="shared" si="342"/>
        <v>108.16743827160494</v>
      </c>
      <c r="V635" s="13">
        <f t="shared" si="377"/>
        <v>20359.202131558668</v>
      </c>
      <c r="W635" s="13">
        <f t="shared" si="379"/>
        <v>1.4062789351851706</v>
      </c>
      <c r="X635" s="13">
        <f t="shared" si="343"/>
        <v>0</v>
      </c>
      <c r="Y635">
        <f t="shared" si="355"/>
        <v>102.75906635802468</v>
      </c>
      <c r="Z635">
        <f t="shared" si="356"/>
        <v>87.345206404320976</v>
      </c>
      <c r="AA635">
        <f t="shared" si="357"/>
        <v>78.610685763888881</v>
      </c>
      <c r="AB635">
        <f t="shared" si="358"/>
        <v>74.68015147569443</v>
      </c>
      <c r="AC635">
        <f t="shared" si="359"/>
        <v>74.68015147569443</v>
      </c>
      <c r="AD635">
        <f t="shared" si="360"/>
        <v>67.212136328124984</v>
      </c>
      <c r="AE635">
        <f t="shared" si="361"/>
        <v>57.130315878906238</v>
      </c>
      <c r="AF635">
        <f t="shared" si="362"/>
        <v>54.273800084960925</v>
      </c>
      <c r="AG635">
        <f>AG634+AF635</f>
        <v>10215.377973572569</v>
      </c>
      <c r="AH635" s="13">
        <f>S635-AG635*-1</f>
        <v>10789.405196726306</v>
      </c>
      <c r="AI635" s="13">
        <f t="shared" si="363"/>
        <v>3755389.0806011413</v>
      </c>
      <c r="AJ635" s="13">
        <f>(R635+AH635)/1000</f>
        <v>10.792191603340033</v>
      </c>
      <c r="AK635">
        <f t="shared" si="364"/>
        <v>3755.9631078242833</v>
      </c>
      <c r="AL635" s="13">
        <f>V635-AG635</f>
        <v>10143.824157986099</v>
      </c>
      <c r="BU635" s="13">
        <f t="shared" si="365"/>
        <v>1679.9285049171788</v>
      </c>
      <c r="BV635">
        <f t="shared" si="366"/>
        <v>6719.7140196687151</v>
      </c>
      <c r="BW635">
        <f t="shared" si="367"/>
        <v>1.5272077317428898E-4</v>
      </c>
      <c r="BX635" s="13">
        <f t="shared" si="344"/>
        <v>1601.31781915329</v>
      </c>
      <c r="BY635">
        <f t="shared" si="368"/>
        <v>989.61441223673319</v>
      </c>
      <c r="BZ635">
        <f t="shared" si="369"/>
        <v>3958.4576489469327</v>
      </c>
      <c r="CA635">
        <f t="shared" si="370"/>
        <v>8.9964946566975743E-5</v>
      </c>
      <c r="CB635">
        <f t="shared" si="371"/>
        <v>11786215.866952116</v>
      </c>
      <c r="CC635">
        <f t="shared" si="372"/>
        <v>20007792.68689904</v>
      </c>
    </row>
    <row r="636" spans="2:81" x14ac:dyDescent="0.25">
      <c r="B636" s="3" t="s">
        <v>38</v>
      </c>
      <c r="C636" s="3">
        <v>628</v>
      </c>
      <c r="D636" s="3">
        <v>39</v>
      </c>
      <c r="E636" s="17">
        <f t="shared" si="378"/>
        <v>12.777777777777777</v>
      </c>
      <c r="F636" s="8">
        <v>46</v>
      </c>
      <c r="G636" s="13">
        <f t="shared" si="373"/>
        <v>0</v>
      </c>
      <c r="H636" s="13">
        <f t="shared" si="374"/>
        <v>0</v>
      </c>
      <c r="I636" s="13">
        <f t="shared" si="345"/>
        <v>58.87227121913579</v>
      </c>
      <c r="J636" s="19" t="str">
        <f t="shared" si="346"/>
        <v>No</v>
      </c>
      <c r="K636" s="13">
        <f t="shared" si="347"/>
        <v>0</v>
      </c>
      <c r="L636" s="13">
        <f t="shared" si="348"/>
        <v>162.85827121913579</v>
      </c>
      <c r="M636" s="13">
        <f t="shared" si="349"/>
        <v>2080.9667989111795</v>
      </c>
      <c r="N636" s="13">
        <f t="shared" si="350"/>
        <v>2.0809667989111795</v>
      </c>
      <c r="O636" s="13">
        <f t="shared" si="351"/>
        <v>-2.0809667989111795</v>
      </c>
      <c r="P636" s="13">
        <f t="shared" si="375"/>
        <v>-467.94075168104342</v>
      </c>
      <c r="Q636" s="13">
        <f t="shared" si="352"/>
        <v>467.94075168104342</v>
      </c>
      <c r="R636" s="13">
        <f t="shared" si="353"/>
        <v>2.0809667989111795</v>
      </c>
      <c r="S636" s="13">
        <f t="shared" si="376"/>
        <v>576.10818995264844</v>
      </c>
      <c r="T636">
        <f t="shared" si="354"/>
        <v>103.986</v>
      </c>
      <c r="U636" s="13">
        <f t="shared" si="342"/>
        <v>108.16743827160494</v>
      </c>
      <c r="V636" s="13">
        <f t="shared" si="377"/>
        <v>20467.369569830273</v>
      </c>
      <c r="W636" s="13">
        <f t="shared" si="379"/>
        <v>0</v>
      </c>
      <c r="X636" s="13">
        <f t="shared" si="343"/>
        <v>0</v>
      </c>
      <c r="Y636">
        <f t="shared" si="355"/>
        <v>102.75906635802468</v>
      </c>
      <c r="Z636">
        <f t="shared" si="356"/>
        <v>87.345206404320976</v>
      </c>
      <c r="AA636">
        <f t="shared" si="357"/>
        <v>78.610685763888881</v>
      </c>
      <c r="AB636">
        <f t="shared" si="358"/>
        <v>74.68015147569443</v>
      </c>
      <c r="AC636">
        <f t="shared" si="359"/>
        <v>74.68015147569443</v>
      </c>
      <c r="AD636">
        <f t="shared" si="360"/>
        <v>67.212136328124984</v>
      </c>
      <c r="AE636">
        <f t="shared" si="361"/>
        <v>57.130315878906238</v>
      </c>
      <c r="AF636">
        <f t="shared" si="362"/>
        <v>54.273800084960925</v>
      </c>
      <c r="AG636">
        <f>AG635+AF636</f>
        <v>10269.65177365753</v>
      </c>
      <c r="AH636" s="13">
        <f>S636-AG636*-1</f>
        <v>10845.759963610179</v>
      </c>
      <c r="AI636" s="13">
        <f t="shared" si="363"/>
        <v>3766234.8405647515</v>
      </c>
      <c r="AJ636" s="13">
        <f>(R636+AH636)/1000</f>
        <v>10.84784093040909</v>
      </c>
      <c r="AK636">
        <f t="shared" si="364"/>
        <v>3766.8109487546922</v>
      </c>
      <c r="AL636" s="13">
        <f>V636-AG636</f>
        <v>10197.717796172743</v>
      </c>
      <c r="BU636" s="13">
        <f t="shared" si="365"/>
        <v>1679.9285049171788</v>
      </c>
      <c r="BV636">
        <f t="shared" si="366"/>
        <v>6719.7140196687151</v>
      </c>
      <c r="BW636">
        <f t="shared" si="367"/>
        <v>1.5272077317428898E-4</v>
      </c>
      <c r="BX636" s="13">
        <f t="shared" si="344"/>
        <v>1601.31781915329</v>
      </c>
      <c r="BY636">
        <f t="shared" si="368"/>
        <v>989.61441223673319</v>
      </c>
      <c r="BZ636">
        <f t="shared" si="369"/>
        <v>3958.4576489469327</v>
      </c>
      <c r="CA636">
        <f t="shared" si="370"/>
        <v>8.9964946566975743E-5</v>
      </c>
      <c r="CB636">
        <f t="shared" si="371"/>
        <v>11786215.866952116</v>
      </c>
      <c r="CC636">
        <f t="shared" si="372"/>
        <v>20007792.68689904</v>
      </c>
    </row>
    <row r="637" spans="2:81" x14ac:dyDescent="0.25">
      <c r="B637" s="3" t="s">
        <v>38</v>
      </c>
      <c r="C637" s="3">
        <v>629</v>
      </c>
      <c r="D637" s="3">
        <v>40</v>
      </c>
      <c r="E637" s="17">
        <f t="shared" si="378"/>
        <v>12.777777777777777</v>
      </c>
      <c r="F637" s="8">
        <v>46</v>
      </c>
      <c r="G637" s="13">
        <f t="shared" si="373"/>
        <v>1.3888888888889086E-2</v>
      </c>
      <c r="H637" s="13">
        <f t="shared" si="374"/>
        <v>5.0000000000000711E-2</v>
      </c>
      <c r="I637" s="13">
        <f t="shared" si="345"/>
        <v>58.87227121913579</v>
      </c>
      <c r="J637" s="19" t="str">
        <f t="shared" si="346"/>
        <v>No</v>
      </c>
      <c r="K637" s="13">
        <f t="shared" si="347"/>
        <v>18.402777777778038</v>
      </c>
      <c r="L637" s="13">
        <f t="shared" si="348"/>
        <v>181.26104899691381</v>
      </c>
      <c r="M637" s="13">
        <f t="shared" si="349"/>
        <v>2316.1134038494542</v>
      </c>
      <c r="N637" s="13">
        <f t="shared" si="350"/>
        <v>2.3161134038494544</v>
      </c>
      <c r="O637" s="13">
        <f t="shared" si="351"/>
        <v>-2.3161134038494544</v>
      </c>
      <c r="P637" s="13">
        <f t="shared" si="375"/>
        <v>-470.25686508489287</v>
      </c>
      <c r="Q637" s="13">
        <f t="shared" si="352"/>
        <v>470.25686508489287</v>
      </c>
      <c r="R637" s="13">
        <f t="shared" si="353"/>
        <v>2.3161134038494544</v>
      </c>
      <c r="S637" s="13">
        <f t="shared" si="376"/>
        <v>578.42430335649794</v>
      </c>
      <c r="T637">
        <f t="shared" si="354"/>
        <v>103.986</v>
      </c>
      <c r="U637" s="13">
        <f t="shared" si="342"/>
        <v>108.16743827160494</v>
      </c>
      <c r="V637" s="13">
        <f t="shared" si="377"/>
        <v>20575.537008101877</v>
      </c>
      <c r="W637" s="13">
        <f t="shared" si="379"/>
        <v>0</v>
      </c>
      <c r="X637" s="13">
        <f t="shared" si="343"/>
        <v>0</v>
      </c>
      <c r="Y637">
        <f t="shared" si="355"/>
        <v>102.75906635802468</v>
      </c>
      <c r="Z637">
        <f t="shared" si="356"/>
        <v>87.345206404320976</v>
      </c>
      <c r="AA637">
        <f t="shared" si="357"/>
        <v>78.610685763888881</v>
      </c>
      <c r="AB637">
        <f t="shared" si="358"/>
        <v>74.68015147569443</v>
      </c>
      <c r="AC637">
        <f t="shared" si="359"/>
        <v>74.68015147569443</v>
      </c>
      <c r="AD637">
        <f t="shared" si="360"/>
        <v>67.212136328124984</v>
      </c>
      <c r="AE637">
        <f t="shared" si="361"/>
        <v>57.130315878906238</v>
      </c>
      <c r="AF637">
        <f t="shared" si="362"/>
        <v>54.273800084960925</v>
      </c>
      <c r="AG637">
        <f>AG636+AF637</f>
        <v>10323.92557374249</v>
      </c>
      <c r="AH637" s="13">
        <f>S637-AG637*-1</f>
        <v>10902.349877098988</v>
      </c>
      <c r="AI637" s="13">
        <f t="shared" si="363"/>
        <v>3777137.1904418506</v>
      </c>
      <c r="AJ637" s="13">
        <f>(R637+AH637)/1000</f>
        <v>10.904665990502837</v>
      </c>
      <c r="AK637">
        <f t="shared" si="364"/>
        <v>3777.7156147451951</v>
      </c>
      <c r="AL637" s="13">
        <f>V637-AG637</f>
        <v>10251.611434359387</v>
      </c>
      <c r="BU637" s="13">
        <f t="shared" si="365"/>
        <v>1679.9285049171788</v>
      </c>
      <c r="BV637">
        <f t="shared" si="366"/>
        <v>6719.7140196687151</v>
      </c>
      <c r="BW637">
        <f t="shared" si="367"/>
        <v>1.5272077317428898E-4</v>
      </c>
      <c r="BX637" s="13">
        <f t="shared" si="344"/>
        <v>1601.31781915329</v>
      </c>
      <c r="BY637">
        <f t="shared" si="368"/>
        <v>989.61441223673319</v>
      </c>
      <c r="BZ637">
        <f t="shared" si="369"/>
        <v>3958.4576489469327</v>
      </c>
      <c r="CA637">
        <f t="shared" si="370"/>
        <v>8.9964946566975743E-5</v>
      </c>
      <c r="CB637">
        <f t="shared" si="371"/>
        <v>11786215.866952116</v>
      </c>
      <c r="CC637">
        <f t="shared" si="372"/>
        <v>20007792.68689904</v>
      </c>
    </row>
    <row r="638" spans="2:81" x14ac:dyDescent="0.25">
      <c r="B638" s="3" t="s">
        <v>38</v>
      </c>
      <c r="C638" s="3">
        <v>630</v>
      </c>
      <c r="D638" s="3">
        <v>41</v>
      </c>
      <c r="E638" s="17">
        <f t="shared" si="378"/>
        <v>12.805555555555555</v>
      </c>
      <c r="F638" s="8">
        <v>46.1</v>
      </c>
      <c r="G638" s="13">
        <f t="shared" si="373"/>
        <v>9.7222222222222612E-2</v>
      </c>
      <c r="H638" s="13">
        <f t="shared" si="374"/>
        <v>0.35000000000000142</v>
      </c>
      <c r="I638" s="13">
        <f t="shared" si="345"/>
        <v>59.128515840084866</v>
      </c>
      <c r="J638" s="19" t="str">
        <f t="shared" si="346"/>
        <v>No</v>
      </c>
      <c r="K638" s="13">
        <f t="shared" si="347"/>
        <v>128.81944444444497</v>
      </c>
      <c r="L638" s="13">
        <f t="shared" si="348"/>
        <v>291.9339602845298</v>
      </c>
      <c r="M638" s="13">
        <f t="shared" si="349"/>
        <v>3738.3765469768955</v>
      </c>
      <c r="N638" s="13">
        <f t="shared" si="350"/>
        <v>3.267572148828763</v>
      </c>
      <c r="O638" s="13">
        <f t="shared" si="351"/>
        <v>-3.267572148828763</v>
      </c>
      <c r="P638" s="13">
        <f t="shared" si="375"/>
        <v>-473.52443723372164</v>
      </c>
      <c r="Q638" s="13">
        <f t="shared" si="352"/>
        <v>473.52443723372164</v>
      </c>
      <c r="R638" s="13">
        <f t="shared" si="353"/>
        <v>3.7383765469768955</v>
      </c>
      <c r="S638" s="13">
        <f t="shared" si="376"/>
        <v>582.1626799034749</v>
      </c>
      <c r="T638">
        <f t="shared" si="354"/>
        <v>103.986</v>
      </c>
      <c r="U638" s="13">
        <f t="shared" si="342"/>
        <v>108.63824266975307</v>
      </c>
      <c r="V638" s="13">
        <f t="shared" si="377"/>
        <v>20684.17525077163</v>
      </c>
      <c r="W638" s="13">
        <f t="shared" si="379"/>
        <v>0.47080439814813246</v>
      </c>
      <c r="X638" s="13">
        <f t="shared" si="343"/>
        <v>0</v>
      </c>
      <c r="Y638">
        <f t="shared" si="355"/>
        <v>103.20633053626541</v>
      </c>
      <c r="Z638">
        <f t="shared" si="356"/>
        <v>87.725380955825599</v>
      </c>
      <c r="AA638">
        <f t="shared" si="357"/>
        <v>78.952842860243038</v>
      </c>
      <c r="AB638">
        <f t="shared" si="358"/>
        <v>75.005200717230878</v>
      </c>
      <c r="AC638">
        <f t="shared" si="359"/>
        <v>75.005200717230878</v>
      </c>
      <c r="AD638">
        <f t="shared" si="360"/>
        <v>67.50468064550779</v>
      </c>
      <c r="AE638">
        <f t="shared" si="361"/>
        <v>57.378978548681623</v>
      </c>
      <c r="AF638">
        <f t="shared" si="362"/>
        <v>54.51002962124754</v>
      </c>
      <c r="AG638">
        <f>AG637+AF638</f>
        <v>10378.435603363738</v>
      </c>
      <c r="AH638" s="13">
        <f>S638-AG638*-1</f>
        <v>10960.598283267213</v>
      </c>
      <c r="AI638" s="13">
        <f t="shared" si="363"/>
        <v>3788097.7887251177</v>
      </c>
      <c r="AJ638" s="13">
        <f>(R638+AH638)/1000</f>
        <v>10.964336659814188</v>
      </c>
      <c r="AK638">
        <f t="shared" si="364"/>
        <v>3788.6799514050094</v>
      </c>
      <c r="AL638" s="13">
        <f>V638-AG638</f>
        <v>10305.739647407892</v>
      </c>
      <c r="BU638" s="13">
        <f t="shared" si="365"/>
        <v>1679.9285049171788</v>
      </c>
      <c r="BV638">
        <f t="shared" si="366"/>
        <v>6719.7140196687151</v>
      </c>
      <c r="BW638">
        <f t="shared" si="367"/>
        <v>1.5272077317428898E-4</v>
      </c>
      <c r="BX638" s="13">
        <f t="shared" si="344"/>
        <v>1600.9756620569358</v>
      </c>
      <c r="BY638">
        <f t="shared" si="368"/>
        <v>989.40295915118634</v>
      </c>
      <c r="BZ638">
        <f t="shared" si="369"/>
        <v>3957.6118366047453</v>
      </c>
      <c r="CA638">
        <f t="shared" si="370"/>
        <v>8.9945723559198756E-5</v>
      </c>
      <c r="CB638">
        <f t="shared" si="371"/>
        <v>11786215.866952116</v>
      </c>
      <c r="CC638">
        <f t="shared" si="372"/>
        <v>20012068.709584735</v>
      </c>
    </row>
    <row r="639" spans="2:81" x14ac:dyDescent="0.25">
      <c r="B639" s="3" t="s">
        <v>38</v>
      </c>
      <c r="C639" s="3">
        <v>631</v>
      </c>
      <c r="D639" s="3">
        <v>42</v>
      </c>
      <c r="E639" s="17">
        <f t="shared" si="378"/>
        <v>12.972222222222223</v>
      </c>
      <c r="F639" s="8">
        <v>46.7</v>
      </c>
      <c r="G639" s="13">
        <f t="shared" si="373"/>
        <v>0.2222222222222224</v>
      </c>
      <c r="H639" s="13">
        <f t="shared" si="374"/>
        <v>0.80000000000000071</v>
      </c>
      <c r="I639" s="13">
        <f t="shared" si="345"/>
        <v>60.677668988233023</v>
      </c>
      <c r="J639" s="19" t="str">
        <f t="shared" si="346"/>
        <v>No</v>
      </c>
      <c r="K639" s="13">
        <f t="shared" si="347"/>
        <v>294.44444444444468</v>
      </c>
      <c r="L639" s="13">
        <f t="shared" si="348"/>
        <v>459.10811343267773</v>
      </c>
      <c r="M639" s="13">
        <f t="shared" si="349"/>
        <v>5955.6524714739035</v>
      </c>
      <c r="N639" s="13">
        <f t="shared" si="350"/>
        <v>3.1093561751775729</v>
      </c>
      <c r="O639" s="13">
        <f t="shared" si="351"/>
        <v>-3.1093561751775729</v>
      </c>
      <c r="P639" s="13">
        <f t="shared" si="375"/>
        <v>-476.63379340889924</v>
      </c>
      <c r="Q639" s="13">
        <f t="shared" si="352"/>
        <v>476.63379340889924</v>
      </c>
      <c r="R639" s="13">
        <f t="shared" si="353"/>
        <v>5.9556524714739032</v>
      </c>
      <c r="S639" s="13">
        <f t="shared" si="376"/>
        <v>588.11833237494875</v>
      </c>
      <c r="T639">
        <f t="shared" si="354"/>
        <v>103.986</v>
      </c>
      <c r="U639" s="13">
        <f t="shared" si="342"/>
        <v>111.4845389660494</v>
      </c>
      <c r="V639" s="13">
        <f t="shared" si="377"/>
        <v>20795.659789737678</v>
      </c>
      <c r="W639" s="13">
        <f t="shared" si="379"/>
        <v>2.8462962962963303</v>
      </c>
      <c r="X639" s="13">
        <f t="shared" si="343"/>
        <v>0</v>
      </c>
      <c r="Y639">
        <f t="shared" si="355"/>
        <v>105.91031201774692</v>
      </c>
      <c r="Z639">
        <f t="shared" si="356"/>
        <v>90.023765215084879</v>
      </c>
      <c r="AA639">
        <f t="shared" si="357"/>
        <v>81.021388693576398</v>
      </c>
      <c r="AB639">
        <f t="shared" si="358"/>
        <v>76.970319258897575</v>
      </c>
      <c r="AC639">
        <f t="shared" si="359"/>
        <v>76.970319258897575</v>
      </c>
      <c r="AD639">
        <f t="shared" si="360"/>
        <v>69.273287333007815</v>
      </c>
      <c r="AE639">
        <f t="shared" si="361"/>
        <v>58.882294233056641</v>
      </c>
      <c r="AF639">
        <f t="shared" si="362"/>
        <v>55.938179521403804</v>
      </c>
      <c r="AG639">
        <f>AG638+AF639</f>
        <v>10434.373782885141</v>
      </c>
      <c r="AH639" s="13">
        <f>S639-AG639*-1</f>
        <v>11022.492115260089</v>
      </c>
      <c r="AI639" s="13">
        <f t="shared" si="363"/>
        <v>3799120.2808403778</v>
      </c>
      <c r="AJ639" s="13">
        <f>(R639+AH639)/1000</f>
        <v>11.028447767731562</v>
      </c>
      <c r="AK639">
        <f t="shared" si="364"/>
        <v>3799.7083991727409</v>
      </c>
      <c r="AL639" s="13">
        <f>V639-AG639</f>
        <v>10361.286006852537</v>
      </c>
      <c r="BU639" s="13">
        <f t="shared" si="365"/>
        <v>1679.9285049171788</v>
      </c>
      <c r="BV639">
        <f t="shared" si="366"/>
        <v>6719.7140196687151</v>
      </c>
      <c r="BW639">
        <f t="shared" si="367"/>
        <v>1.5272077317428898E-4</v>
      </c>
      <c r="BX639" s="13">
        <f t="shared" si="344"/>
        <v>1598.9071162236023</v>
      </c>
      <c r="BY639">
        <f t="shared" si="368"/>
        <v>988.12459782618623</v>
      </c>
      <c r="BZ639">
        <f t="shared" si="369"/>
        <v>3952.4983913047449</v>
      </c>
      <c r="CA639">
        <f t="shared" si="370"/>
        <v>8.982950889328966E-5</v>
      </c>
      <c r="CB639">
        <f t="shared" si="371"/>
        <v>11786215.866952116</v>
      </c>
      <c r="CC639">
        <f t="shared" si="372"/>
        <v>20037958.819726571</v>
      </c>
    </row>
    <row r="640" spans="2:81" x14ac:dyDescent="0.25">
      <c r="B640" s="3" t="s">
        <v>38</v>
      </c>
      <c r="C640" s="3">
        <v>632</v>
      </c>
      <c r="D640" s="3">
        <v>43</v>
      </c>
      <c r="E640" s="17">
        <f t="shared" si="378"/>
        <v>13.25</v>
      </c>
      <c r="F640" s="8">
        <v>47.7</v>
      </c>
      <c r="G640" s="13">
        <f t="shared" si="373"/>
        <v>0.30555555555555497</v>
      </c>
      <c r="H640" s="13">
        <f t="shared" si="374"/>
        <v>1.0999999999999979</v>
      </c>
      <c r="I640" s="13">
        <f t="shared" si="345"/>
        <v>63.30410679687499</v>
      </c>
      <c r="J640" s="19" t="str">
        <f t="shared" si="346"/>
        <v>No</v>
      </c>
      <c r="K640" s="13">
        <f t="shared" si="347"/>
        <v>404.86111111111035</v>
      </c>
      <c r="L640" s="13">
        <f t="shared" si="348"/>
        <v>572.15121790798537</v>
      </c>
      <c r="M640" s="13">
        <f t="shared" si="349"/>
        <v>7581.0036372808063</v>
      </c>
      <c r="N640" s="13">
        <f t="shared" si="350"/>
        <v>2.7553863533302003</v>
      </c>
      <c r="O640" s="13">
        <f t="shared" si="351"/>
        <v>-2.7553863533302003</v>
      </c>
      <c r="P640" s="13">
        <f t="shared" si="375"/>
        <v>-479.38917976222945</v>
      </c>
      <c r="Q640" s="13">
        <f t="shared" si="352"/>
        <v>479.38917976222945</v>
      </c>
      <c r="R640" s="13">
        <f t="shared" si="353"/>
        <v>7.5810036372808067</v>
      </c>
      <c r="S640" s="13">
        <f t="shared" si="376"/>
        <v>595.69933601222954</v>
      </c>
      <c r="T640">
        <f t="shared" si="354"/>
        <v>103.986</v>
      </c>
      <c r="U640" s="13">
        <f t="shared" si="342"/>
        <v>116.31015625000001</v>
      </c>
      <c r="V640" s="13">
        <f t="shared" si="377"/>
        <v>20911.969945987679</v>
      </c>
      <c r="W640" s="13">
        <f t="shared" si="379"/>
        <v>4.8256172839506064</v>
      </c>
      <c r="X640" s="13">
        <f t="shared" si="343"/>
        <v>0</v>
      </c>
      <c r="Y640">
        <f t="shared" si="355"/>
        <v>110.4946484375</v>
      </c>
      <c r="Z640">
        <f t="shared" si="356"/>
        <v>93.920451171875001</v>
      </c>
      <c r="AA640">
        <f t="shared" si="357"/>
        <v>84.528406054687508</v>
      </c>
      <c r="AB640">
        <f t="shared" si="358"/>
        <v>80.301985751953126</v>
      </c>
      <c r="AC640">
        <f t="shared" si="359"/>
        <v>80.301985751953126</v>
      </c>
      <c r="AD640">
        <f t="shared" si="360"/>
        <v>72.271787176757812</v>
      </c>
      <c r="AE640">
        <f t="shared" si="361"/>
        <v>61.431019100244136</v>
      </c>
      <c r="AF640">
        <f t="shared" si="362"/>
        <v>58.359468145231929</v>
      </c>
      <c r="AG640">
        <f>AG639+AF640</f>
        <v>10492.733251030373</v>
      </c>
      <c r="AH640" s="13">
        <f>S640-AG640*-1</f>
        <v>11088.432587042602</v>
      </c>
      <c r="AI640" s="13">
        <f t="shared" si="363"/>
        <v>3810208.7134274202</v>
      </c>
      <c r="AJ640" s="13">
        <f>(R640+AH640)/1000</f>
        <v>11.096013590679883</v>
      </c>
      <c r="AK640">
        <f t="shared" si="364"/>
        <v>3810.8044127634207</v>
      </c>
      <c r="AL640" s="13">
        <f>V640-AG640</f>
        <v>10419.236694957306</v>
      </c>
      <c r="BU640" s="13">
        <f t="shared" si="365"/>
        <v>1679.9285049171788</v>
      </c>
      <c r="BV640">
        <f t="shared" si="366"/>
        <v>6719.7140196687151</v>
      </c>
      <c r="BW640">
        <f t="shared" si="367"/>
        <v>1.5272077317428898E-4</v>
      </c>
      <c r="BX640" s="13">
        <f t="shared" si="344"/>
        <v>1595.4000988624912</v>
      </c>
      <c r="BY640">
        <f t="shared" si="368"/>
        <v>985.95726109701957</v>
      </c>
      <c r="BZ640">
        <f t="shared" si="369"/>
        <v>3943.8290443880783</v>
      </c>
      <c r="CA640">
        <f t="shared" si="370"/>
        <v>8.9632478281547232E-5</v>
      </c>
      <c r="CB640">
        <f t="shared" si="371"/>
        <v>11786215.866952116</v>
      </c>
      <c r="CC640">
        <f t="shared" si="372"/>
        <v>20082006.372131836</v>
      </c>
    </row>
    <row r="641" spans="2:81" x14ac:dyDescent="0.25">
      <c r="B641" s="3" t="s">
        <v>38</v>
      </c>
      <c r="C641" s="3">
        <v>633</v>
      </c>
      <c r="D641" s="3">
        <v>44</v>
      </c>
      <c r="E641" s="17">
        <f t="shared" si="378"/>
        <v>13.583333333333332</v>
      </c>
      <c r="F641" s="8">
        <v>48.9</v>
      </c>
      <c r="G641" s="13">
        <f t="shared" si="373"/>
        <v>0.36111111111111033</v>
      </c>
      <c r="H641" s="13">
        <f t="shared" si="374"/>
        <v>1.2999999999999972</v>
      </c>
      <c r="I641" s="13">
        <f t="shared" si="345"/>
        <v>66.529283394097192</v>
      </c>
      <c r="J641" s="19" t="str">
        <f t="shared" si="346"/>
        <v>No</v>
      </c>
      <c r="K641" s="13">
        <f t="shared" si="347"/>
        <v>478.47222222222121</v>
      </c>
      <c r="L641" s="13">
        <f t="shared" si="348"/>
        <v>648.98750561631846</v>
      </c>
      <c r="M641" s="13">
        <f t="shared" si="349"/>
        <v>8815.4136179549914</v>
      </c>
      <c r="N641" s="13">
        <f t="shared" si="350"/>
        <v>2.8897191735105885</v>
      </c>
      <c r="O641" s="13">
        <f t="shared" si="351"/>
        <v>-2.8897191735105885</v>
      </c>
      <c r="P641" s="13">
        <f t="shared" si="375"/>
        <v>-482.27889893574002</v>
      </c>
      <c r="Q641" s="13">
        <f t="shared" si="352"/>
        <v>482.27889893574002</v>
      </c>
      <c r="R641" s="13">
        <f t="shared" si="353"/>
        <v>8.8154136179549916</v>
      </c>
      <c r="S641" s="13">
        <f t="shared" si="376"/>
        <v>604.5147496301845</v>
      </c>
      <c r="T641">
        <f t="shared" si="354"/>
        <v>103.986</v>
      </c>
      <c r="U641" s="13">
        <f t="shared" si="342"/>
        <v>122.23585069444441</v>
      </c>
      <c r="V641" s="13">
        <f t="shared" si="377"/>
        <v>21034.205796682123</v>
      </c>
      <c r="W641" s="13">
        <f t="shared" si="379"/>
        <v>5.9256944444444031</v>
      </c>
      <c r="X641" s="13">
        <f t="shared" si="343"/>
        <v>0</v>
      </c>
      <c r="Y641">
        <f t="shared" si="355"/>
        <v>116.12405815972218</v>
      </c>
      <c r="Z641">
        <f t="shared" si="356"/>
        <v>98.705449435763853</v>
      </c>
      <c r="AA641">
        <f t="shared" si="357"/>
        <v>88.834904492187476</v>
      </c>
      <c r="AB641">
        <f t="shared" si="358"/>
        <v>84.393159267578099</v>
      </c>
      <c r="AC641">
        <f t="shared" si="359"/>
        <v>84.393159267578099</v>
      </c>
      <c r="AD641">
        <f t="shared" si="360"/>
        <v>75.953843340820285</v>
      </c>
      <c r="AE641">
        <f t="shared" si="361"/>
        <v>64.560766839697237</v>
      </c>
      <c r="AF641">
        <f t="shared" si="362"/>
        <v>61.332728497712374</v>
      </c>
      <c r="AG641">
        <f>AG640+AF641</f>
        <v>10554.065979528086</v>
      </c>
      <c r="AH641" s="13">
        <f>S641-AG641*-1</f>
        <v>11158.580729158271</v>
      </c>
      <c r="AI641" s="13">
        <f t="shared" si="363"/>
        <v>3821367.2941565784</v>
      </c>
      <c r="AJ641" s="13">
        <f>(R641+AH641)/1000</f>
        <v>11.167396142776226</v>
      </c>
      <c r="AK641">
        <f t="shared" si="364"/>
        <v>3821.9718089061971</v>
      </c>
      <c r="AL641" s="13">
        <f>V641-AG641</f>
        <v>10480.139817154037</v>
      </c>
      <c r="BU641" s="13">
        <f t="shared" si="365"/>
        <v>1679.9285049171788</v>
      </c>
      <c r="BV641">
        <f t="shared" si="366"/>
        <v>6719.7140196687151</v>
      </c>
      <c r="BW641">
        <f t="shared" si="367"/>
        <v>1.5272077317428898E-4</v>
      </c>
      <c r="BX641" s="13">
        <f t="shared" si="344"/>
        <v>1591.0936004249913</v>
      </c>
      <c r="BY641">
        <f t="shared" si="368"/>
        <v>983.29584506264462</v>
      </c>
      <c r="BZ641">
        <f t="shared" si="369"/>
        <v>3933.1833802505785</v>
      </c>
      <c r="CA641">
        <f t="shared" si="370"/>
        <v>8.9390531369331331E-5</v>
      </c>
      <c r="CB641">
        <f t="shared" si="371"/>
        <v>11786215.866952116</v>
      </c>
      <c r="CC641">
        <f t="shared" si="372"/>
        <v>20136360.892218113</v>
      </c>
    </row>
    <row r="642" spans="2:81" x14ac:dyDescent="0.25">
      <c r="B642" s="3" t="s">
        <v>38</v>
      </c>
      <c r="C642" s="3">
        <v>634</v>
      </c>
      <c r="D642" s="3">
        <v>45</v>
      </c>
      <c r="E642" s="17">
        <f t="shared" si="378"/>
        <v>13.972222222222221</v>
      </c>
      <c r="F642" s="8">
        <v>50.3</v>
      </c>
      <c r="G642" s="13">
        <f t="shared" si="373"/>
        <v>0.37500000000000039</v>
      </c>
      <c r="H642" s="13">
        <f t="shared" si="374"/>
        <v>1.3500000000000014</v>
      </c>
      <c r="I642" s="13">
        <f t="shared" si="345"/>
        <v>70.393263085455231</v>
      </c>
      <c r="J642" s="19" t="str">
        <f t="shared" si="346"/>
        <v>No</v>
      </c>
      <c r="K642" s="13">
        <f t="shared" si="347"/>
        <v>496.87500000000051</v>
      </c>
      <c r="L642" s="13">
        <f t="shared" si="348"/>
        <v>671.2542630854557</v>
      </c>
      <c r="M642" s="13">
        <f t="shared" si="349"/>
        <v>9378.913731444005</v>
      </c>
      <c r="N642" s="13">
        <f t="shared" si="350"/>
        <v>2.2795310153945856</v>
      </c>
      <c r="O642" s="13">
        <f t="shared" si="351"/>
        <v>-2.2795310153945856</v>
      </c>
      <c r="P642" s="13">
        <f t="shared" si="375"/>
        <v>-484.5584299511346</v>
      </c>
      <c r="Q642" s="13">
        <f t="shared" si="352"/>
        <v>484.5584299511346</v>
      </c>
      <c r="R642" s="13">
        <f t="shared" si="353"/>
        <v>9.3789137314440048</v>
      </c>
      <c r="S642" s="13">
        <f t="shared" si="376"/>
        <v>613.89366336162846</v>
      </c>
      <c r="T642">
        <f t="shared" si="354"/>
        <v>103.986</v>
      </c>
      <c r="U642" s="13">
        <f t="shared" si="342"/>
        <v>129.33523341049383</v>
      </c>
      <c r="V642" s="13">
        <f t="shared" si="377"/>
        <v>21163.541030092616</v>
      </c>
      <c r="W642" s="13">
        <f t="shared" si="379"/>
        <v>7.0993827160494192</v>
      </c>
      <c r="X642" s="13">
        <f t="shared" si="343"/>
        <v>0</v>
      </c>
      <c r="Y642">
        <f t="shared" si="355"/>
        <v>122.86847173996912</v>
      </c>
      <c r="Z642">
        <f t="shared" si="356"/>
        <v>104.43820097897375</v>
      </c>
      <c r="AA642">
        <f t="shared" si="357"/>
        <v>93.994380881076381</v>
      </c>
      <c r="AB642">
        <f t="shared" si="358"/>
        <v>89.294661837022559</v>
      </c>
      <c r="AC642">
        <f t="shared" si="359"/>
        <v>89.294661837022559</v>
      </c>
      <c r="AD642">
        <f t="shared" si="360"/>
        <v>80.365195653320299</v>
      </c>
      <c r="AE642">
        <f t="shared" si="361"/>
        <v>68.310416305322249</v>
      </c>
      <c r="AF642">
        <f t="shared" si="362"/>
        <v>64.894895490056129</v>
      </c>
      <c r="AG642">
        <f>AG641+AF642</f>
        <v>10618.960875018143</v>
      </c>
      <c r="AH642" s="13">
        <f>S642-AG642*-1</f>
        <v>11232.854538379772</v>
      </c>
      <c r="AI642" s="13">
        <f t="shared" si="363"/>
        <v>3832600.1486949581</v>
      </c>
      <c r="AJ642" s="13">
        <f>(R642+AH642)/1000</f>
        <v>11.242233452111215</v>
      </c>
      <c r="AK642">
        <f t="shared" si="364"/>
        <v>3833.2140423583082</v>
      </c>
      <c r="AL642" s="13">
        <f>V642-AG642</f>
        <v>10544.580155074473</v>
      </c>
      <c r="BU642" s="13">
        <f t="shared" si="365"/>
        <v>1679.9285049171788</v>
      </c>
      <c r="BV642">
        <f t="shared" si="366"/>
        <v>6719.7140196687151</v>
      </c>
      <c r="BW642">
        <f t="shared" si="367"/>
        <v>1.5272077317428898E-4</v>
      </c>
      <c r="BX642" s="13">
        <f t="shared" si="344"/>
        <v>1585.9341240361023</v>
      </c>
      <c r="BY642">
        <f t="shared" si="368"/>
        <v>980.10728865431122</v>
      </c>
      <c r="BZ642">
        <f t="shared" si="369"/>
        <v>3920.4291546172449</v>
      </c>
      <c r="CA642">
        <f t="shared" si="370"/>
        <v>8.9100662604937387E-5</v>
      </c>
      <c r="CB642">
        <f t="shared" si="371"/>
        <v>11786215.866952116</v>
      </c>
      <c r="CC642">
        <f t="shared" si="372"/>
        <v>20201869.967914868</v>
      </c>
    </row>
    <row r="643" spans="2:81" x14ac:dyDescent="0.25">
      <c r="B643" s="3" t="s">
        <v>38</v>
      </c>
      <c r="C643" s="3">
        <v>635</v>
      </c>
      <c r="D643" s="3">
        <v>46</v>
      </c>
      <c r="E643" s="17">
        <f t="shared" si="378"/>
        <v>14.333333333333334</v>
      </c>
      <c r="F643" s="8">
        <v>51.6</v>
      </c>
      <c r="G643" s="13">
        <f t="shared" si="373"/>
        <v>0.31944444444444503</v>
      </c>
      <c r="H643" s="13">
        <f t="shared" si="374"/>
        <v>1.1500000000000021</v>
      </c>
      <c r="I643" s="13">
        <f t="shared" si="345"/>
        <v>74.078900972222215</v>
      </c>
      <c r="J643" s="19" t="str">
        <f t="shared" si="346"/>
        <v>No</v>
      </c>
      <c r="K643" s="13">
        <f t="shared" si="347"/>
        <v>423.26388888888965</v>
      </c>
      <c r="L643" s="13">
        <f t="shared" si="348"/>
        <v>601.32878986111189</v>
      </c>
      <c r="M643" s="13">
        <f t="shared" si="349"/>
        <v>8619.0459880092712</v>
      </c>
      <c r="N643" s="13">
        <f t="shared" si="350"/>
        <v>1.8473349540586188</v>
      </c>
      <c r="O643" s="13">
        <f t="shared" si="351"/>
        <v>-1.8473349540586188</v>
      </c>
      <c r="P643" s="13">
        <f t="shared" si="375"/>
        <v>-486.40576490519322</v>
      </c>
      <c r="Q643" s="13">
        <f t="shared" si="352"/>
        <v>486.40576490519322</v>
      </c>
      <c r="R643" s="13">
        <f t="shared" si="353"/>
        <v>8.6190459880092707</v>
      </c>
      <c r="S643" s="13">
        <f t="shared" si="376"/>
        <v>622.5127093496377</v>
      </c>
      <c r="T643">
        <f t="shared" si="354"/>
        <v>103.986</v>
      </c>
      <c r="U643" s="13">
        <f t="shared" si="342"/>
        <v>136.10694444444448</v>
      </c>
      <c r="V643" s="13">
        <f t="shared" si="377"/>
        <v>21299.64797453706</v>
      </c>
      <c r="W643" s="13">
        <f t="shared" si="379"/>
        <v>6.7717110339506519</v>
      </c>
      <c r="X643" s="13">
        <f t="shared" si="343"/>
        <v>0</v>
      </c>
      <c r="Y643">
        <f t="shared" si="355"/>
        <v>129.30159722222226</v>
      </c>
      <c r="Z643">
        <f t="shared" si="356"/>
        <v>109.90635763888892</v>
      </c>
      <c r="AA643">
        <f t="shared" si="357"/>
        <v>98.915721875000031</v>
      </c>
      <c r="AB643">
        <f t="shared" si="358"/>
        <v>93.96993578125003</v>
      </c>
      <c r="AC643">
        <f t="shared" si="359"/>
        <v>93.96993578125003</v>
      </c>
      <c r="AD643">
        <f t="shared" si="360"/>
        <v>84.572942203125024</v>
      </c>
      <c r="AE643">
        <f t="shared" si="361"/>
        <v>71.887000872656273</v>
      </c>
      <c r="AF643">
        <f t="shared" si="362"/>
        <v>68.292650829023458</v>
      </c>
      <c r="AG643">
        <f>AG642+AF643</f>
        <v>10687.253525847167</v>
      </c>
      <c r="AH643" s="13">
        <f>S643-AG643*-1</f>
        <v>11309.766235196805</v>
      </c>
      <c r="AI643" s="13">
        <f t="shared" si="363"/>
        <v>3843909.914930155</v>
      </c>
      <c r="AJ643" s="13">
        <f>(R643+AH643)/1000</f>
        <v>11.318385281184813</v>
      </c>
      <c r="AK643">
        <f t="shared" si="364"/>
        <v>3844.5324276394931</v>
      </c>
      <c r="AL643" s="13">
        <f>V643-AG643</f>
        <v>10612.394448689893</v>
      </c>
      <c r="BU643" s="13">
        <f t="shared" si="365"/>
        <v>1679.9285049171788</v>
      </c>
      <c r="BV643">
        <f t="shared" si="366"/>
        <v>6719.7140196687151</v>
      </c>
      <c r="BW643">
        <f t="shared" si="367"/>
        <v>1.5272077317428898E-4</v>
      </c>
      <c r="BX643" s="13">
        <f t="shared" si="344"/>
        <v>1581.0127830421789</v>
      </c>
      <c r="BY643">
        <f t="shared" si="368"/>
        <v>977.0658999200665</v>
      </c>
      <c r="BZ643">
        <f t="shared" si="369"/>
        <v>3908.263599680266</v>
      </c>
      <c r="CA643">
        <f t="shared" si="370"/>
        <v>8.8824172720006051E-5</v>
      </c>
      <c r="CB643">
        <f t="shared" si="371"/>
        <v>11786215.866952116</v>
      </c>
      <c r="CC643">
        <f t="shared" si="372"/>
        <v>20264753.893897876</v>
      </c>
    </row>
    <row r="644" spans="2:81" x14ac:dyDescent="0.25">
      <c r="B644" s="3" t="s">
        <v>38</v>
      </c>
      <c r="C644" s="3">
        <v>636</v>
      </c>
      <c r="D644" s="3">
        <v>47</v>
      </c>
      <c r="E644" s="17">
        <f t="shared" si="378"/>
        <v>14.611111111111111</v>
      </c>
      <c r="F644" s="8">
        <v>52.6</v>
      </c>
      <c r="G644" s="13">
        <f t="shared" si="373"/>
        <v>0.19444444444444425</v>
      </c>
      <c r="H644" s="13">
        <f t="shared" si="374"/>
        <v>0.69999999999999929</v>
      </c>
      <c r="I644" s="13">
        <f t="shared" si="345"/>
        <v>76.977998638117271</v>
      </c>
      <c r="J644" s="19" t="str">
        <f t="shared" si="346"/>
        <v>No</v>
      </c>
      <c r="K644" s="13">
        <f t="shared" si="347"/>
        <v>257.63888888888863</v>
      </c>
      <c r="L644" s="13">
        <f t="shared" si="348"/>
        <v>438.60288752700592</v>
      </c>
      <c r="M644" s="13">
        <f t="shared" si="349"/>
        <v>6408.4755233112528</v>
      </c>
      <c r="N644" s="13">
        <f t="shared" si="350"/>
        <v>1.0818937331878402</v>
      </c>
      <c r="O644" s="13">
        <f t="shared" si="351"/>
        <v>-1.0818937331878402</v>
      </c>
      <c r="P644" s="13">
        <f t="shared" si="375"/>
        <v>-487.48765863838105</v>
      </c>
      <c r="Q644" s="13">
        <f t="shared" si="352"/>
        <v>487.48765863838105</v>
      </c>
      <c r="R644" s="13">
        <f t="shared" si="353"/>
        <v>6.4084755233112531</v>
      </c>
      <c r="S644" s="13">
        <f t="shared" si="376"/>
        <v>628.92118487294897</v>
      </c>
      <c r="T644">
        <f t="shared" si="354"/>
        <v>103.986</v>
      </c>
      <c r="U644" s="13">
        <f t="shared" si="342"/>
        <v>141.43352623456789</v>
      </c>
      <c r="V644" s="13">
        <f t="shared" si="377"/>
        <v>21441.081500771626</v>
      </c>
      <c r="W644" s="13">
        <f t="shared" si="379"/>
        <v>5.3265817901234129</v>
      </c>
      <c r="X644" s="13">
        <f t="shared" si="343"/>
        <v>0</v>
      </c>
      <c r="Y644">
        <f t="shared" si="355"/>
        <v>134.3618499228395</v>
      </c>
      <c r="Z644">
        <f t="shared" si="356"/>
        <v>114.20757243441356</v>
      </c>
      <c r="AA644">
        <f t="shared" si="357"/>
        <v>102.78681519097221</v>
      </c>
      <c r="AB644">
        <f t="shared" si="358"/>
        <v>97.647474431423589</v>
      </c>
      <c r="AC644">
        <f t="shared" si="359"/>
        <v>97.647474431423589</v>
      </c>
      <c r="AD644">
        <f t="shared" si="360"/>
        <v>87.882726988281235</v>
      </c>
      <c r="AE644">
        <f t="shared" si="361"/>
        <v>74.700317940039042</v>
      </c>
      <c r="AF644">
        <f t="shared" si="362"/>
        <v>70.965302043037084</v>
      </c>
      <c r="AG644">
        <f>AG643+AF644</f>
        <v>10758.218827890205</v>
      </c>
      <c r="AH644" s="13">
        <f>S644-AG644*-1</f>
        <v>11387.140012763153</v>
      </c>
      <c r="AI644" s="13">
        <f t="shared" si="363"/>
        <v>3855297.054942918</v>
      </c>
      <c r="AJ644" s="13">
        <f>(R644+AH644)/1000</f>
        <v>11.393548488286465</v>
      </c>
      <c r="AK644">
        <f t="shared" si="364"/>
        <v>3855.9259761277794</v>
      </c>
      <c r="AL644" s="13">
        <f>V644-AG644</f>
        <v>10682.862672881422</v>
      </c>
      <c r="BU644" s="13">
        <f t="shared" si="365"/>
        <v>1679.9285049171788</v>
      </c>
      <c r="BV644">
        <f t="shared" si="366"/>
        <v>6719.7140196687151</v>
      </c>
      <c r="BW644">
        <f t="shared" si="367"/>
        <v>1.5272077317428898E-4</v>
      </c>
      <c r="BX644" s="13">
        <f t="shared" si="344"/>
        <v>1577.1416897262066</v>
      </c>
      <c r="BY644">
        <f t="shared" si="368"/>
        <v>974.67356425079561</v>
      </c>
      <c r="BZ644">
        <f t="shared" si="369"/>
        <v>3898.6942570031824</v>
      </c>
      <c r="CA644">
        <f t="shared" si="370"/>
        <v>8.8606687659163239E-5</v>
      </c>
      <c r="CB644">
        <f t="shared" si="371"/>
        <v>11786215.866952116</v>
      </c>
      <c r="CC644">
        <f t="shared" si="372"/>
        <v>20314493.719976604</v>
      </c>
    </row>
    <row r="645" spans="2:81" x14ac:dyDescent="0.25">
      <c r="B645" s="3" t="s">
        <v>38</v>
      </c>
      <c r="C645" s="3">
        <v>637</v>
      </c>
      <c r="D645" s="3">
        <v>48</v>
      </c>
      <c r="E645" s="17">
        <f t="shared" si="378"/>
        <v>14.722222222222221</v>
      </c>
      <c r="F645" s="8">
        <v>53</v>
      </c>
      <c r="G645" s="13">
        <f t="shared" si="373"/>
        <v>5.5555555555555358E-2</v>
      </c>
      <c r="H645" s="13">
        <f t="shared" si="374"/>
        <v>0.19999999999999929</v>
      </c>
      <c r="I645" s="13">
        <f t="shared" si="345"/>
        <v>78.153218267746894</v>
      </c>
      <c r="J645" s="19" t="str">
        <f t="shared" si="346"/>
        <v>No</v>
      </c>
      <c r="K645" s="13">
        <f t="shared" si="347"/>
        <v>73.611111111110844</v>
      </c>
      <c r="L645" s="13">
        <f t="shared" si="348"/>
        <v>255.75032937885777</v>
      </c>
      <c r="M645" s="13">
        <f t="shared" si="349"/>
        <v>3765.2131825220727</v>
      </c>
      <c r="N645" s="13">
        <f t="shared" si="350"/>
        <v>1.6059539232628288</v>
      </c>
      <c r="O645" s="13">
        <f t="shared" si="351"/>
        <v>-1.6059539232628288</v>
      </c>
      <c r="P645" s="13">
        <f t="shared" si="375"/>
        <v>-489.09361256164385</v>
      </c>
      <c r="Q645" s="13">
        <f t="shared" si="352"/>
        <v>489.09361256164385</v>
      </c>
      <c r="R645" s="13">
        <f t="shared" si="353"/>
        <v>3.7652131825220727</v>
      </c>
      <c r="S645" s="13">
        <f t="shared" si="376"/>
        <v>632.68639805547105</v>
      </c>
      <c r="T645">
        <f t="shared" si="354"/>
        <v>103.986</v>
      </c>
      <c r="U645" s="13">
        <f t="shared" si="342"/>
        <v>143.59278549382714</v>
      </c>
      <c r="V645" s="13">
        <f t="shared" si="377"/>
        <v>21584.674286265454</v>
      </c>
      <c r="W645" s="13">
        <f t="shared" si="379"/>
        <v>2.1592592592592439</v>
      </c>
      <c r="X645" s="13">
        <f t="shared" si="343"/>
        <v>0</v>
      </c>
      <c r="Y645">
        <f t="shared" si="355"/>
        <v>136.41314621913577</v>
      </c>
      <c r="Z645">
        <f t="shared" si="356"/>
        <v>115.9511742862654</v>
      </c>
      <c r="AA645">
        <f t="shared" si="357"/>
        <v>104.35605685763886</v>
      </c>
      <c r="AB645">
        <f t="shared" si="358"/>
        <v>99.13825401475691</v>
      </c>
      <c r="AC645">
        <f t="shared" si="359"/>
        <v>99.13825401475691</v>
      </c>
      <c r="AD645">
        <f t="shared" si="360"/>
        <v>89.224428613281219</v>
      </c>
      <c r="AE645">
        <f t="shared" si="361"/>
        <v>75.840764321289029</v>
      </c>
      <c r="AF645">
        <f t="shared" si="362"/>
        <v>72.048726105224574</v>
      </c>
      <c r="AG645">
        <f>AG644+AF645</f>
        <v>10830.267553995429</v>
      </c>
      <c r="AH645" s="13">
        <f>S645-AG645*-1</f>
        <v>11462.953952050901</v>
      </c>
      <c r="AI645" s="13">
        <f t="shared" si="363"/>
        <v>3866760.0088949688</v>
      </c>
      <c r="AJ645" s="13">
        <f>(R645+AH645)/1000</f>
        <v>11.466719165233423</v>
      </c>
      <c r="AK645">
        <f t="shared" si="364"/>
        <v>3867.3926952930128</v>
      </c>
      <c r="AL645" s="13">
        <f>V645-AG645</f>
        <v>10754.406732270025</v>
      </c>
      <c r="BU645" s="13">
        <f t="shared" si="365"/>
        <v>1679.9285049171788</v>
      </c>
      <c r="BV645">
        <f t="shared" si="366"/>
        <v>6719.7140196687151</v>
      </c>
      <c r="BW645">
        <f t="shared" si="367"/>
        <v>1.5272077317428898E-4</v>
      </c>
      <c r="BX645" s="13">
        <f t="shared" si="344"/>
        <v>1575.57244805954</v>
      </c>
      <c r="BY645">
        <f t="shared" si="368"/>
        <v>973.70377290079568</v>
      </c>
      <c r="BZ645">
        <f t="shared" si="369"/>
        <v>3894.8150916031827</v>
      </c>
      <c r="CA645">
        <f t="shared" si="370"/>
        <v>8.8518524809163245E-5</v>
      </c>
      <c r="CB645">
        <f t="shared" si="371"/>
        <v>11786215.866952116</v>
      </c>
      <c r="CC645">
        <f t="shared" si="372"/>
        <v>20334726.58836795</v>
      </c>
    </row>
    <row r="646" spans="2:81" x14ac:dyDescent="0.25">
      <c r="B646" s="3" t="s">
        <v>38</v>
      </c>
      <c r="C646" s="3">
        <v>638</v>
      </c>
      <c r="D646" s="3">
        <v>49</v>
      </c>
      <c r="E646" s="17">
        <f t="shared" si="378"/>
        <v>14.722222222222221</v>
      </c>
      <c r="F646" s="8">
        <v>53</v>
      </c>
      <c r="G646" s="13">
        <f t="shared" si="373"/>
        <v>-1.3888888888889086E-2</v>
      </c>
      <c r="H646" s="13">
        <f t="shared" si="374"/>
        <v>-5.0000000000000711E-2</v>
      </c>
      <c r="I646" s="13">
        <f t="shared" si="345"/>
        <v>78.153218267746894</v>
      </c>
      <c r="J646" s="19" t="str">
        <f t="shared" si="346"/>
        <v>Yes</v>
      </c>
      <c r="K646" s="13">
        <f t="shared" si="347"/>
        <v>-18.402777777778038</v>
      </c>
      <c r="L646" s="13">
        <f t="shared" si="348"/>
        <v>163.73644048996889</v>
      </c>
      <c r="M646" s="13">
        <f t="shared" si="349"/>
        <v>2410.5642627689863</v>
      </c>
      <c r="N646" s="13">
        <f t="shared" si="350"/>
        <v>2.4105642627689865</v>
      </c>
      <c r="O646" s="13">
        <f t="shared" si="351"/>
        <v>-2.4105642627689865</v>
      </c>
      <c r="P646" s="13">
        <f t="shared" si="375"/>
        <v>-491.50417682441287</v>
      </c>
      <c r="Q646" s="13">
        <f t="shared" si="352"/>
        <v>491.50417682441287</v>
      </c>
      <c r="R646" s="13">
        <f t="shared" si="353"/>
        <v>2.4105642627689865</v>
      </c>
      <c r="S646" s="13">
        <f t="shared" si="376"/>
        <v>635.09696231824</v>
      </c>
      <c r="T646">
        <f t="shared" si="354"/>
        <v>103.986</v>
      </c>
      <c r="U646" s="13">
        <f t="shared" si="342"/>
        <v>143.59278549382714</v>
      </c>
      <c r="V646" s="13">
        <f t="shared" si="377"/>
        <v>21728.267071759281</v>
      </c>
      <c r="W646" s="13">
        <f t="shared" si="379"/>
        <v>0</v>
      </c>
      <c r="X646" s="13">
        <f t="shared" si="343"/>
        <v>0</v>
      </c>
      <c r="Y646">
        <f t="shared" si="355"/>
        <v>136.41314621913577</v>
      </c>
      <c r="Z646">
        <f t="shared" si="356"/>
        <v>115.9511742862654</v>
      </c>
      <c r="AA646">
        <f t="shared" si="357"/>
        <v>104.35605685763886</v>
      </c>
      <c r="AB646">
        <f t="shared" si="358"/>
        <v>99.13825401475691</v>
      </c>
      <c r="AC646">
        <f t="shared" si="359"/>
        <v>99.13825401475691</v>
      </c>
      <c r="AD646">
        <f t="shared" si="360"/>
        <v>89.224428613281219</v>
      </c>
      <c r="AE646">
        <f t="shared" si="361"/>
        <v>75.840764321289029</v>
      </c>
      <c r="AF646">
        <f t="shared" si="362"/>
        <v>72.048726105224574</v>
      </c>
      <c r="AG646">
        <f>AG645+AF646</f>
        <v>10902.316280100653</v>
      </c>
      <c r="AH646" s="13">
        <f>S646-AG646*-1</f>
        <v>11537.413242418894</v>
      </c>
      <c r="AI646" s="13">
        <f t="shared" si="363"/>
        <v>3878297.4221373876</v>
      </c>
      <c r="AJ646" s="13">
        <f>(R646+AH646)/1000</f>
        <v>11.539823806681664</v>
      </c>
      <c r="AK646">
        <f t="shared" si="364"/>
        <v>3878.9325190996947</v>
      </c>
      <c r="AL646" s="13">
        <f>V646-AG646</f>
        <v>10825.950791658628</v>
      </c>
      <c r="BU646" s="13">
        <f t="shared" si="365"/>
        <v>1679.9285049171788</v>
      </c>
      <c r="BV646">
        <f t="shared" si="366"/>
        <v>6719.7140196687151</v>
      </c>
      <c r="BW646">
        <f t="shared" si="367"/>
        <v>1.5272077317428898E-4</v>
      </c>
      <c r="BX646" s="13">
        <f t="shared" si="344"/>
        <v>1575.57244805954</v>
      </c>
      <c r="BY646">
        <f t="shared" si="368"/>
        <v>973.70377290079568</v>
      </c>
      <c r="BZ646">
        <f t="shared" si="369"/>
        <v>3894.8150916031827</v>
      </c>
      <c r="CA646">
        <f t="shared" si="370"/>
        <v>8.8518524809163245E-5</v>
      </c>
      <c r="CB646">
        <f t="shared" si="371"/>
        <v>11786215.866952116</v>
      </c>
      <c r="CC646">
        <f t="shared" si="372"/>
        <v>20334726.58836795</v>
      </c>
    </row>
    <row r="647" spans="2:81" x14ac:dyDescent="0.25">
      <c r="B647" s="3" t="s">
        <v>38</v>
      </c>
      <c r="C647" s="3">
        <v>639</v>
      </c>
      <c r="D647" s="3">
        <v>50</v>
      </c>
      <c r="E647" s="17">
        <f t="shared" si="378"/>
        <v>14.694444444444443</v>
      </c>
      <c r="F647" s="8">
        <v>52.9</v>
      </c>
      <c r="G647" s="13">
        <f t="shared" si="373"/>
        <v>-4.1666666666666269E-2</v>
      </c>
      <c r="H647" s="13">
        <f t="shared" si="374"/>
        <v>-0.14999999999999858</v>
      </c>
      <c r="I647" s="13">
        <f t="shared" si="345"/>
        <v>77.858578687307073</v>
      </c>
      <c r="J647" s="19" t="str">
        <f t="shared" si="346"/>
        <v>Yes</v>
      </c>
      <c r="K647" s="13">
        <f t="shared" si="347"/>
        <v>-55.208333333332803</v>
      </c>
      <c r="L647" s="13">
        <f t="shared" si="348"/>
        <v>126.63624535397429</v>
      </c>
      <c r="M647" s="13">
        <f t="shared" si="349"/>
        <v>1860.8492720070108</v>
      </c>
      <c r="N647" s="13">
        <f t="shared" si="350"/>
        <v>2.4021976516366355</v>
      </c>
      <c r="O647" s="13">
        <f t="shared" si="351"/>
        <v>-2.4021976516366355</v>
      </c>
      <c r="P647" s="13">
        <f t="shared" si="375"/>
        <v>-493.90637447604951</v>
      </c>
      <c r="Q647" s="13">
        <f t="shared" si="352"/>
        <v>493.90637447604951</v>
      </c>
      <c r="R647" s="13">
        <f t="shared" si="353"/>
        <v>1.8608492720070107</v>
      </c>
      <c r="S647" s="13">
        <f t="shared" si="376"/>
        <v>636.95781159024705</v>
      </c>
      <c r="T647">
        <f t="shared" si="354"/>
        <v>103.986</v>
      </c>
      <c r="U647" s="13">
        <f t="shared" si="342"/>
        <v>143.05143711419751</v>
      </c>
      <c r="V647" s="13">
        <f t="shared" si="377"/>
        <v>21871.318508873479</v>
      </c>
      <c r="W647" s="13">
        <f t="shared" si="379"/>
        <v>-0.54134837962962479</v>
      </c>
      <c r="X647" s="13">
        <f t="shared" si="343"/>
        <v>0.54134837962962479</v>
      </c>
      <c r="Y647">
        <f t="shared" si="355"/>
        <v>135.89886525848763</v>
      </c>
      <c r="Z647">
        <f t="shared" si="356"/>
        <v>115.51403546971449</v>
      </c>
      <c r="AA647">
        <f t="shared" si="357"/>
        <v>103.96263192274304</v>
      </c>
      <c r="AB647">
        <f t="shared" si="358"/>
        <v>98.764500326605884</v>
      </c>
      <c r="AC647">
        <f t="shared" si="359"/>
        <v>98.764500326605884</v>
      </c>
      <c r="AD647">
        <f t="shared" si="360"/>
        <v>88.888050293945298</v>
      </c>
      <c r="AE647">
        <f t="shared" si="361"/>
        <v>75.554842749853506</v>
      </c>
      <c r="AF647">
        <f t="shared" si="362"/>
        <v>71.777100612360826</v>
      </c>
      <c r="AG647">
        <f>AG646+AF647</f>
        <v>10974.093380713013</v>
      </c>
      <c r="AH647" s="13">
        <f>S647-AG647*-1</f>
        <v>11611.051192303261</v>
      </c>
      <c r="AI647" s="13">
        <f t="shared" si="363"/>
        <v>3889908.4733296908</v>
      </c>
      <c r="AJ647" s="13">
        <f>(R647+AH647)/1000</f>
        <v>11.612912041575267</v>
      </c>
      <c r="AK647">
        <f t="shared" si="364"/>
        <v>3890.54543114127</v>
      </c>
      <c r="AL647" s="13">
        <f>V647-AG647</f>
        <v>10897.225128160466</v>
      </c>
      <c r="BU647" s="13">
        <f t="shared" si="365"/>
        <v>1679.9285049171788</v>
      </c>
      <c r="BV647">
        <f t="shared" si="366"/>
        <v>6719.7140196687151</v>
      </c>
      <c r="BW647">
        <f t="shared" si="367"/>
        <v>1.5272077317428898E-4</v>
      </c>
      <c r="BX647" s="13">
        <f t="shared" si="344"/>
        <v>1575.9658729944358</v>
      </c>
      <c r="BY647">
        <f t="shared" si="368"/>
        <v>973.94690951056134</v>
      </c>
      <c r="BZ647">
        <f t="shared" si="369"/>
        <v>3895.7876380422454</v>
      </c>
      <c r="CA647">
        <f t="shared" si="370"/>
        <v>8.854062813732376E-5</v>
      </c>
      <c r="CB647">
        <f t="shared" si="371"/>
        <v>11786215.866952116</v>
      </c>
      <c r="CC647">
        <f t="shared" si="372"/>
        <v>20329650.216714703</v>
      </c>
    </row>
    <row r="648" spans="2:81" x14ac:dyDescent="0.25">
      <c r="B648" s="3" t="s">
        <v>38</v>
      </c>
      <c r="C648" s="3">
        <v>640</v>
      </c>
      <c r="D648" s="3">
        <v>51</v>
      </c>
      <c r="E648" s="17">
        <f t="shared" si="378"/>
        <v>14.638888888888889</v>
      </c>
      <c r="F648" s="8">
        <v>52.7</v>
      </c>
      <c r="G648" s="13">
        <f t="shared" si="373"/>
        <v>-4.1666666666666269E-2</v>
      </c>
      <c r="H648" s="13">
        <f t="shared" si="374"/>
        <v>-0.14999999999999858</v>
      </c>
      <c r="I648" s="13">
        <f t="shared" si="345"/>
        <v>77.270968872492276</v>
      </c>
      <c r="J648" s="19" t="str">
        <f t="shared" si="346"/>
        <v>Yes</v>
      </c>
      <c r="K648" s="13">
        <f t="shared" si="347"/>
        <v>-55.208333333332803</v>
      </c>
      <c r="L648" s="13">
        <f t="shared" si="348"/>
        <v>126.04863553915948</v>
      </c>
      <c r="M648" s="13">
        <f t="shared" si="349"/>
        <v>1845.2119702538068</v>
      </c>
      <c r="N648" s="13">
        <f t="shared" si="350"/>
        <v>2.9248415998833863</v>
      </c>
      <c r="O648" s="13">
        <f t="shared" si="351"/>
        <v>-2.9248415998833863</v>
      </c>
      <c r="P648" s="13">
        <f t="shared" si="375"/>
        <v>-496.8312160759329</v>
      </c>
      <c r="Q648" s="13">
        <f t="shared" si="352"/>
        <v>496.8312160759329</v>
      </c>
      <c r="R648" s="13">
        <f t="shared" si="353"/>
        <v>1.8452119702538068</v>
      </c>
      <c r="S648" s="13">
        <f t="shared" si="376"/>
        <v>638.80302356050083</v>
      </c>
      <c r="T648">
        <f t="shared" si="354"/>
        <v>103.986</v>
      </c>
      <c r="U648" s="13">
        <f t="shared" ref="U648:U711" si="380">(0.5*$L$3*E648^2)/1000</f>
        <v>141.97180748456793</v>
      </c>
      <c r="V648" s="13">
        <f t="shared" si="377"/>
        <v>22013.290316358049</v>
      </c>
      <c r="W648" s="13">
        <f t="shared" si="379"/>
        <v>-1.0796296296295793</v>
      </c>
      <c r="X648" s="13">
        <f t="shared" ref="X648:X711" si="381">IF(W648&lt;0, -W648, 0)</f>
        <v>1.0796296296295793</v>
      </c>
      <c r="Y648">
        <f t="shared" si="355"/>
        <v>134.87321711033954</v>
      </c>
      <c r="Z648">
        <f t="shared" si="356"/>
        <v>114.6422345437886</v>
      </c>
      <c r="AA648">
        <f t="shared" si="357"/>
        <v>103.17801108940975</v>
      </c>
      <c r="AB648">
        <f t="shared" si="358"/>
        <v>98.019110534939259</v>
      </c>
      <c r="AC648">
        <f t="shared" si="359"/>
        <v>98.019110534939259</v>
      </c>
      <c r="AD648">
        <f t="shared" si="360"/>
        <v>88.217199481445334</v>
      </c>
      <c r="AE648">
        <f t="shared" si="361"/>
        <v>74.984619559228534</v>
      </c>
      <c r="AF648">
        <f t="shared" si="362"/>
        <v>71.235388581267102</v>
      </c>
      <c r="AG648">
        <f>AG647+AF648</f>
        <v>11045.328769294279</v>
      </c>
      <c r="AH648" s="13">
        <f>S648-AG648*-1</f>
        <v>11684.13179285478</v>
      </c>
      <c r="AI648" s="13">
        <f t="shared" si="363"/>
        <v>3901592.6051225457</v>
      </c>
      <c r="AJ648" s="13">
        <f>(R648+AH648)/1000</f>
        <v>11.685977004825034</v>
      </c>
      <c r="AK648">
        <f t="shared" si="364"/>
        <v>3902.231408146095</v>
      </c>
      <c r="AL648" s="13">
        <f>V648-AG648</f>
        <v>10967.961547063769</v>
      </c>
      <c r="BU648" s="13">
        <f t="shared" si="365"/>
        <v>1679.9285049171788</v>
      </c>
      <c r="BV648">
        <f t="shared" si="366"/>
        <v>6719.7140196687151</v>
      </c>
      <c r="BW648">
        <f t="shared" si="367"/>
        <v>1.5272077317428898E-4</v>
      </c>
      <c r="BX648" s="13">
        <f t="shared" ref="BX648:BX711" si="382">BU648-AA648</f>
        <v>1576.7504938277691</v>
      </c>
      <c r="BY648">
        <f t="shared" si="368"/>
        <v>974.4318051855613</v>
      </c>
      <c r="BZ648">
        <f t="shared" si="369"/>
        <v>3897.7272207422452</v>
      </c>
      <c r="CA648">
        <f t="shared" si="370"/>
        <v>8.8584709562323751E-5</v>
      </c>
      <c r="CB648">
        <f t="shared" si="371"/>
        <v>11786215.866952116</v>
      </c>
      <c r="CC648">
        <f t="shared" si="372"/>
        <v>20319533.798703831</v>
      </c>
    </row>
    <row r="649" spans="2:81" x14ac:dyDescent="0.25">
      <c r="B649" s="3" t="s">
        <v>38</v>
      </c>
      <c r="C649" s="3">
        <v>641</v>
      </c>
      <c r="D649" s="3">
        <v>52</v>
      </c>
      <c r="E649" s="17">
        <f t="shared" si="378"/>
        <v>14.611111111111111</v>
      </c>
      <c r="F649" s="8">
        <v>52.6</v>
      </c>
      <c r="G649" s="13">
        <f t="shared" si="373"/>
        <v>5.5555555555555358E-2</v>
      </c>
      <c r="H649" s="13">
        <f t="shared" si="374"/>
        <v>0.19999999999999929</v>
      </c>
      <c r="I649" s="13">
        <f t="shared" ref="I649:I712" si="383">0.5*$J$3*$L$2*1.225*(E649)^2</f>
        <v>76.977998638117271</v>
      </c>
      <c r="J649" s="19" t="str">
        <f t="shared" ref="J649:J712" si="384">IF((G649)&lt;0, "Yes", "No")</f>
        <v>No</v>
      </c>
      <c r="K649" s="13">
        <f t="shared" ref="K649:K712" si="385">$L$3*G649</f>
        <v>73.611111111110844</v>
      </c>
      <c r="L649" s="13">
        <f t="shared" ref="L649:L712" si="386">$T$8+I649+K649</f>
        <v>254.57510974922815</v>
      </c>
      <c r="M649" s="13">
        <f t="shared" ref="M649:M712" si="387">L649*E649</f>
        <v>3719.6252146692777</v>
      </c>
      <c r="N649" s="13">
        <f t="shared" ref="N649:N712" si="388">-O649</f>
        <v>4.2579064646693174</v>
      </c>
      <c r="O649" s="13">
        <f t="shared" ref="O649:O712" si="389">W649-R649</f>
        <v>-4.2579064646693174</v>
      </c>
      <c r="P649" s="13">
        <f t="shared" si="375"/>
        <v>-501.0891225406022</v>
      </c>
      <c r="Q649" s="13">
        <f t="shared" ref="Q649:Q712" si="390">-P649</f>
        <v>501.0891225406022</v>
      </c>
      <c r="R649" s="13">
        <f t="shared" ref="R649:R712" si="391">L649*E649/1000</f>
        <v>3.7196252146692776</v>
      </c>
      <c r="S649" s="13">
        <f t="shared" si="376"/>
        <v>642.52264877517007</v>
      </c>
      <c r="T649">
        <f t="shared" ref="T649:T712" si="392">$J$2*$L$3*9.81</f>
        <v>103.986</v>
      </c>
      <c r="U649" s="13">
        <f t="shared" si="380"/>
        <v>141.43352623456789</v>
      </c>
      <c r="V649" s="13">
        <f t="shared" si="377"/>
        <v>22154.723842592615</v>
      </c>
      <c r="W649" s="13">
        <f t="shared" si="379"/>
        <v>-0.53828125000003979</v>
      </c>
      <c r="X649" s="13">
        <f t="shared" si="381"/>
        <v>0.53828125000003979</v>
      </c>
      <c r="Y649">
        <f t="shared" ref="Y649:Y712" si="393">U649*0.95</f>
        <v>134.3618499228395</v>
      </c>
      <c r="Z649">
        <f t="shared" ref="Z649:Z712" si="394">Y649*0.85</f>
        <v>114.20757243441356</v>
      </c>
      <c r="AA649">
        <f t="shared" ref="AA649:AA712" si="395">Z649*0.9</f>
        <v>102.78681519097221</v>
      </c>
      <c r="AB649">
        <f t="shared" ref="AB649:AB712" si="396">AA649*0.95</f>
        <v>97.647474431423589</v>
      </c>
      <c r="AC649">
        <f t="shared" ref="AC649:AC712" si="397">AB649</f>
        <v>97.647474431423589</v>
      </c>
      <c r="AD649">
        <f t="shared" ref="AD649:AD712" si="398">AC649*0.9</f>
        <v>87.882726988281235</v>
      </c>
      <c r="AE649">
        <f t="shared" ref="AE649:AE712" si="399">AD649*0.85</f>
        <v>74.700317940039042</v>
      </c>
      <c r="AF649">
        <f t="shared" ref="AF649:AF712" si="400">AE649*0.95</f>
        <v>70.965302043037084</v>
      </c>
      <c r="AG649">
        <f>AG648+AF649</f>
        <v>11116.294071337317</v>
      </c>
      <c r="AH649" s="13">
        <f>S649-AG649*-1</f>
        <v>11758.816720112487</v>
      </c>
      <c r="AI649" s="13">
        <f t="shared" ref="AI649:AI712" si="401">AI648+AH649</f>
        <v>3913351.4218426584</v>
      </c>
      <c r="AJ649" s="13">
        <f>(R649+AH649)/1000</f>
        <v>11.762536345327156</v>
      </c>
      <c r="AK649">
        <f t="shared" ref="AK649:AK712" si="402">AK648+AJ649</f>
        <v>3913.9939444914221</v>
      </c>
      <c r="AL649" s="13">
        <f>V649-AG649</f>
        <v>11038.429771255298</v>
      </c>
      <c r="BU649" s="13">
        <f t="shared" ref="BU649:BU712" si="403">SUM($R$8:$R$1808)*0.25</f>
        <v>1679.9285049171788</v>
      </c>
      <c r="BV649">
        <f t="shared" ref="BV649:BV712" si="404">BU649/0.25</f>
        <v>6719.7140196687151</v>
      </c>
      <c r="BW649">
        <f t="shared" ref="BW649:BW712" si="405">BV649/44000000</f>
        <v>1.5272077317428898E-4</v>
      </c>
      <c r="BX649" s="13">
        <f t="shared" si="382"/>
        <v>1577.1416897262066</v>
      </c>
      <c r="BY649">
        <f t="shared" ref="BY649:BY712" si="406">BX649*0.618</f>
        <v>974.67356425079561</v>
      </c>
      <c r="BZ649">
        <f t="shared" ref="BZ649:BZ712" si="407">BY649/0.25</f>
        <v>3898.6942570031824</v>
      </c>
      <c r="CA649">
        <f t="shared" ref="CA649:CA712" si="408">BZ649/44000000</f>
        <v>8.8606687659163239E-5</v>
      </c>
      <c r="CB649">
        <f t="shared" ref="CB649:CB712" si="409">1800/BW649</f>
        <v>11786215.866952116</v>
      </c>
      <c r="CC649">
        <f t="shared" ref="CC649:CC712" si="410">1800/CA649</f>
        <v>20314493.719976604</v>
      </c>
    </row>
    <row r="650" spans="2:81" x14ac:dyDescent="0.25">
      <c r="B650" s="3" t="s">
        <v>38</v>
      </c>
      <c r="C650" s="3">
        <v>642</v>
      </c>
      <c r="D650" s="3">
        <v>53</v>
      </c>
      <c r="E650" s="17">
        <f t="shared" si="378"/>
        <v>14.75</v>
      </c>
      <c r="F650" s="8">
        <v>53.1</v>
      </c>
      <c r="G650" s="13">
        <f t="shared" ref="G650:G713" si="411">($F651-$F649)/2/3.6</f>
        <v>0.23611111111111052</v>
      </c>
      <c r="H650" s="13">
        <f t="shared" ref="H650:H713" si="412">($F651-$F649)/2</f>
        <v>0.84999999999999787</v>
      </c>
      <c r="I650" s="13">
        <f t="shared" si="383"/>
        <v>78.448414296874986</v>
      </c>
      <c r="J650" s="19" t="str">
        <f t="shared" si="384"/>
        <v>No</v>
      </c>
      <c r="K650" s="13">
        <f t="shared" si="385"/>
        <v>312.84722222222143</v>
      </c>
      <c r="L650" s="13">
        <f t="shared" si="386"/>
        <v>495.28163651909642</v>
      </c>
      <c r="M650" s="13">
        <f t="shared" si="387"/>
        <v>7305.4041386566723</v>
      </c>
      <c r="N650" s="13">
        <f t="shared" si="388"/>
        <v>4.6037741232245706</v>
      </c>
      <c r="O650" s="13">
        <f t="shared" si="389"/>
        <v>-4.6037741232245706</v>
      </c>
      <c r="P650" s="13">
        <f t="shared" ref="P650:P713" si="413">P649+O650</f>
        <v>-505.69289666382679</v>
      </c>
      <c r="Q650" s="13">
        <f t="shared" si="390"/>
        <v>505.69289666382679</v>
      </c>
      <c r="R650" s="13">
        <f t="shared" si="391"/>
        <v>7.3054041386566722</v>
      </c>
      <c r="S650" s="13">
        <f t="shared" ref="S650:S713" si="414">S649+R650</f>
        <v>649.8280529138267</v>
      </c>
      <c r="T650">
        <f t="shared" si="392"/>
        <v>103.986</v>
      </c>
      <c r="U650" s="13">
        <f t="shared" si="380"/>
        <v>144.13515624999999</v>
      </c>
      <c r="V650" s="13">
        <f t="shared" ref="V650:V713" si="415">V649+U650</f>
        <v>22298.858998842614</v>
      </c>
      <c r="W650" s="13">
        <f t="shared" si="379"/>
        <v>2.7016300154321016</v>
      </c>
      <c r="X650" s="13">
        <f t="shared" si="381"/>
        <v>0</v>
      </c>
      <c r="Y650">
        <f t="shared" si="393"/>
        <v>136.92839843749999</v>
      </c>
      <c r="Z650">
        <f t="shared" si="394"/>
        <v>116.38913867187499</v>
      </c>
      <c r="AA650">
        <f t="shared" si="395"/>
        <v>104.75022480468749</v>
      </c>
      <c r="AB650">
        <f t="shared" si="396"/>
        <v>99.512713564453108</v>
      </c>
      <c r="AC650">
        <f t="shared" si="397"/>
        <v>99.512713564453108</v>
      </c>
      <c r="AD650">
        <f t="shared" si="398"/>
        <v>89.561442208007804</v>
      </c>
      <c r="AE650">
        <f t="shared" si="399"/>
        <v>76.127225876806634</v>
      </c>
      <c r="AF650">
        <f t="shared" si="400"/>
        <v>72.320864582966294</v>
      </c>
      <c r="AG650">
        <f>AG649+AF650</f>
        <v>11188.614935920283</v>
      </c>
      <c r="AH650" s="13">
        <f>S650-AG650*-1</f>
        <v>11838.442988834109</v>
      </c>
      <c r="AI650" s="13">
        <f t="shared" si="401"/>
        <v>3925189.8648314923</v>
      </c>
      <c r="AJ650" s="13">
        <f>(R650+AH650)/1000</f>
        <v>11.845748392972766</v>
      </c>
      <c r="AK650">
        <f t="shared" si="402"/>
        <v>3925.8396928843949</v>
      </c>
      <c r="AL650" s="13">
        <f>V650-AG650</f>
        <v>11110.244062922331</v>
      </c>
      <c r="BU650" s="13">
        <f t="shared" si="403"/>
        <v>1679.9285049171788</v>
      </c>
      <c r="BV650">
        <f t="shared" si="404"/>
        <v>6719.7140196687151</v>
      </c>
      <c r="BW650">
        <f t="shared" si="405"/>
        <v>1.5272077317428898E-4</v>
      </c>
      <c r="BX650" s="13">
        <f t="shared" si="382"/>
        <v>1575.1782801124914</v>
      </c>
      <c r="BY650">
        <f t="shared" si="406"/>
        <v>973.46017710951969</v>
      </c>
      <c r="BZ650">
        <f t="shared" si="407"/>
        <v>3893.8407084380788</v>
      </c>
      <c r="CA650">
        <f t="shared" si="408"/>
        <v>8.8496379737229062E-5</v>
      </c>
      <c r="CB650">
        <f t="shared" si="409"/>
        <v>11786215.866952116</v>
      </c>
      <c r="CC650">
        <f t="shared" si="410"/>
        <v>20339815.090116818</v>
      </c>
    </row>
    <row r="651" spans="2:81" x14ac:dyDescent="0.25">
      <c r="B651" s="3" t="s">
        <v>38</v>
      </c>
      <c r="C651" s="3">
        <v>643</v>
      </c>
      <c r="D651" s="3">
        <v>54</v>
      </c>
      <c r="E651" s="17">
        <f t="shared" si="378"/>
        <v>15.083333333333332</v>
      </c>
      <c r="F651" s="8">
        <v>54.3</v>
      </c>
      <c r="G651" s="13">
        <f t="shared" si="411"/>
        <v>0.29166666666666685</v>
      </c>
      <c r="H651" s="13">
        <f t="shared" si="412"/>
        <v>1.0500000000000007</v>
      </c>
      <c r="I651" s="13">
        <f t="shared" si="383"/>
        <v>82.03416964409719</v>
      </c>
      <c r="J651" s="19" t="str">
        <f t="shared" si="384"/>
        <v>No</v>
      </c>
      <c r="K651" s="13">
        <f t="shared" si="385"/>
        <v>386.4583333333336</v>
      </c>
      <c r="L651" s="13">
        <f t="shared" si="386"/>
        <v>572.47850297743082</v>
      </c>
      <c r="M651" s="13">
        <f t="shared" si="387"/>
        <v>8634.8840865762468</v>
      </c>
      <c r="N651" s="13">
        <f t="shared" si="388"/>
        <v>2.0466896421318346</v>
      </c>
      <c r="O651" s="13">
        <f t="shared" si="389"/>
        <v>-2.0466896421318346</v>
      </c>
      <c r="P651" s="13">
        <f t="shared" si="413"/>
        <v>-507.7395863059586</v>
      </c>
      <c r="Q651" s="13">
        <f t="shared" si="390"/>
        <v>507.7395863059586</v>
      </c>
      <c r="R651" s="13">
        <f t="shared" si="391"/>
        <v>8.6348840865762462</v>
      </c>
      <c r="S651" s="13">
        <f t="shared" si="414"/>
        <v>658.46293700040292</v>
      </c>
      <c r="T651">
        <f t="shared" si="392"/>
        <v>103.986</v>
      </c>
      <c r="U651" s="13">
        <f t="shared" si="380"/>
        <v>150.72335069444441</v>
      </c>
      <c r="V651" s="13">
        <f t="shared" si="415"/>
        <v>22449.582349537057</v>
      </c>
      <c r="W651" s="13">
        <f t="shared" si="379"/>
        <v>6.5881944444444116</v>
      </c>
      <c r="X651" s="13">
        <f t="shared" si="381"/>
        <v>0</v>
      </c>
      <c r="Y651">
        <f t="shared" si="393"/>
        <v>143.18718315972217</v>
      </c>
      <c r="Z651">
        <f t="shared" si="394"/>
        <v>121.70910568576384</v>
      </c>
      <c r="AA651">
        <f t="shared" si="395"/>
        <v>109.53819511718746</v>
      </c>
      <c r="AB651">
        <f t="shared" si="396"/>
        <v>104.06128536132807</v>
      </c>
      <c r="AC651">
        <f t="shared" si="397"/>
        <v>104.06128536132807</v>
      </c>
      <c r="AD651">
        <f t="shared" si="398"/>
        <v>93.655156825195263</v>
      </c>
      <c r="AE651">
        <f t="shared" si="399"/>
        <v>79.606883301415976</v>
      </c>
      <c r="AF651">
        <f t="shared" si="400"/>
        <v>75.626539136345173</v>
      </c>
      <c r="AG651">
        <f>AG650+AF651</f>
        <v>11264.241475056628</v>
      </c>
      <c r="AH651" s="13">
        <f>S651-AG651*-1</f>
        <v>11922.70441205703</v>
      </c>
      <c r="AI651" s="13">
        <f t="shared" si="401"/>
        <v>3937112.5692435494</v>
      </c>
      <c r="AJ651" s="13">
        <f>(R651+AH651)/1000</f>
        <v>11.931339296143605</v>
      </c>
      <c r="AK651">
        <f t="shared" si="402"/>
        <v>3937.7710321805384</v>
      </c>
      <c r="AL651" s="13">
        <f>V651-AG651</f>
        <v>11185.340874480429</v>
      </c>
      <c r="BU651" s="13">
        <f t="shared" si="403"/>
        <v>1679.9285049171788</v>
      </c>
      <c r="BV651">
        <f t="shared" si="404"/>
        <v>6719.7140196687151</v>
      </c>
      <c r="BW651">
        <f t="shared" si="405"/>
        <v>1.5272077317428898E-4</v>
      </c>
      <c r="BX651" s="13">
        <f t="shared" si="382"/>
        <v>1570.3903097999914</v>
      </c>
      <c r="BY651">
        <f t="shared" si="406"/>
        <v>970.50121145639469</v>
      </c>
      <c r="BZ651">
        <f t="shared" si="407"/>
        <v>3882.0048458255787</v>
      </c>
      <c r="CA651">
        <f t="shared" si="408"/>
        <v>8.822738285967225E-5</v>
      </c>
      <c r="CB651">
        <f t="shared" si="409"/>
        <v>11786215.866952116</v>
      </c>
      <c r="CC651">
        <f t="shared" si="410"/>
        <v>20401829.24685574</v>
      </c>
    </row>
    <row r="652" spans="2:81" x14ac:dyDescent="0.25">
      <c r="B652" s="3" t="s">
        <v>38</v>
      </c>
      <c r="C652" s="3">
        <v>644</v>
      </c>
      <c r="D652" s="3">
        <v>55</v>
      </c>
      <c r="E652" s="17">
        <f t="shared" si="378"/>
        <v>15.333333333333334</v>
      </c>
      <c r="F652" s="8">
        <v>55.2</v>
      </c>
      <c r="G652" s="13">
        <f t="shared" si="411"/>
        <v>0.16666666666666705</v>
      </c>
      <c r="H652" s="13">
        <f t="shared" si="412"/>
        <v>0.60000000000000142</v>
      </c>
      <c r="I652" s="13">
        <f t="shared" si="383"/>
        <v>84.776070555555549</v>
      </c>
      <c r="J652" s="19" t="str">
        <f t="shared" si="384"/>
        <v>No</v>
      </c>
      <c r="K652" s="13">
        <f t="shared" si="385"/>
        <v>220.83333333333383</v>
      </c>
      <c r="L652" s="13">
        <f t="shared" si="386"/>
        <v>409.59540388888939</v>
      </c>
      <c r="M652" s="13">
        <f t="shared" si="387"/>
        <v>6280.4628596296379</v>
      </c>
      <c r="N652" s="13">
        <f t="shared" si="388"/>
        <v>1.2427024429629236</v>
      </c>
      <c r="O652" s="13">
        <f t="shared" si="389"/>
        <v>-1.2427024429629236</v>
      </c>
      <c r="P652" s="13">
        <f t="shared" si="413"/>
        <v>-508.98228874892152</v>
      </c>
      <c r="Q652" s="13">
        <f t="shared" si="390"/>
        <v>508.98228874892152</v>
      </c>
      <c r="R652" s="13">
        <f t="shared" si="391"/>
        <v>6.2804628596296377</v>
      </c>
      <c r="S652" s="13">
        <f t="shared" si="414"/>
        <v>664.74339986003258</v>
      </c>
      <c r="T652">
        <f t="shared" si="392"/>
        <v>103.986</v>
      </c>
      <c r="U652" s="13">
        <f t="shared" si="380"/>
        <v>155.76111111111112</v>
      </c>
      <c r="V652" s="13">
        <f t="shared" si="415"/>
        <v>22605.343460648168</v>
      </c>
      <c r="W652" s="13">
        <f t="shared" si="379"/>
        <v>5.037760416666714</v>
      </c>
      <c r="X652" s="13">
        <f t="shared" si="381"/>
        <v>0</v>
      </c>
      <c r="Y652">
        <f t="shared" si="393"/>
        <v>147.97305555555556</v>
      </c>
      <c r="Z652">
        <f t="shared" si="394"/>
        <v>125.77709722222222</v>
      </c>
      <c r="AA652">
        <f t="shared" si="395"/>
        <v>113.1993875</v>
      </c>
      <c r="AB652">
        <f t="shared" si="396"/>
        <v>107.539418125</v>
      </c>
      <c r="AC652">
        <f t="shared" si="397"/>
        <v>107.539418125</v>
      </c>
      <c r="AD652">
        <f t="shared" si="398"/>
        <v>96.785476312499995</v>
      </c>
      <c r="AE652">
        <f t="shared" si="399"/>
        <v>82.267654865624991</v>
      </c>
      <c r="AF652">
        <f t="shared" si="400"/>
        <v>78.154272122343741</v>
      </c>
      <c r="AG652">
        <f>AG651+AF652</f>
        <v>11342.395747178971</v>
      </c>
      <c r="AH652" s="13">
        <f>S652-AG652*-1</f>
        <v>12007.139147039003</v>
      </c>
      <c r="AI652" s="13">
        <f t="shared" si="401"/>
        <v>3949119.7083905884</v>
      </c>
      <c r="AJ652" s="13">
        <f>(R652+AH652)/1000</f>
        <v>12.013419609898632</v>
      </c>
      <c r="AK652">
        <f t="shared" si="402"/>
        <v>3949.7844517904373</v>
      </c>
      <c r="AL652" s="13">
        <f>V652-AG652</f>
        <v>11262.947713469197</v>
      </c>
      <c r="BU652" s="13">
        <f t="shared" si="403"/>
        <v>1679.9285049171788</v>
      </c>
      <c r="BV652">
        <f t="shared" si="404"/>
        <v>6719.7140196687151</v>
      </c>
      <c r="BW652">
        <f t="shared" si="405"/>
        <v>1.5272077317428898E-4</v>
      </c>
      <c r="BX652" s="13">
        <f t="shared" si="382"/>
        <v>1566.7291174171787</v>
      </c>
      <c r="BY652">
        <f t="shared" si="406"/>
        <v>968.23859456381649</v>
      </c>
      <c r="BZ652">
        <f t="shared" si="407"/>
        <v>3872.954378255266</v>
      </c>
      <c r="CA652">
        <f t="shared" si="408"/>
        <v>8.8021690414892415E-5</v>
      </c>
      <c r="CB652">
        <f t="shared" si="409"/>
        <v>11786215.866952116</v>
      </c>
      <c r="CC652">
        <f t="shared" si="410"/>
        <v>20449505.019906521</v>
      </c>
    </row>
    <row r="653" spans="2:81" x14ac:dyDescent="0.25">
      <c r="B653" s="3" t="s">
        <v>38</v>
      </c>
      <c r="C653" s="3">
        <v>645</v>
      </c>
      <c r="D653" s="3">
        <v>56</v>
      </c>
      <c r="E653" s="17">
        <f t="shared" si="378"/>
        <v>15.416666666666666</v>
      </c>
      <c r="F653" s="8">
        <v>55.5</v>
      </c>
      <c r="G653" s="13">
        <f t="shared" si="411"/>
        <v>9.7222222222221627E-2</v>
      </c>
      <c r="H653" s="13">
        <f t="shared" si="412"/>
        <v>0.34999999999999787</v>
      </c>
      <c r="I653" s="13">
        <f t="shared" si="383"/>
        <v>85.700053602430529</v>
      </c>
      <c r="J653" s="19" t="str">
        <f t="shared" si="384"/>
        <v>No</v>
      </c>
      <c r="K653" s="13">
        <f t="shared" si="385"/>
        <v>128.81944444444366</v>
      </c>
      <c r="L653" s="13">
        <f t="shared" si="386"/>
        <v>318.50549804687421</v>
      </c>
      <c r="M653" s="13">
        <f t="shared" si="387"/>
        <v>4910.2930948893109</v>
      </c>
      <c r="N653" s="13">
        <f t="shared" si="388"/>
        <v>3.212636844889345</v>
      </c>
      <c r="O653" s="13">
        <f t="shared" si="389"/>
        <v>-3.212636844889345</v>
      </c>
      <c r="P653" s="13">
        <f t="shared" si="413"/>
        <v>-512.19492559381081</v>
      </c>
      <c r="Q653" s="13">
        <f t="shared" si="390"/>
        <v>512.19492559381081</v>
      </c>
      <c r="R653" s="13">
        <f t="shared" si="391"/>
        <v>4.9102930948893109</v>
      </c>
      <c r="S653" s="13">
        <f t="shared" si="414"/>
        <v>669.65369295492189</v>
      </c>
      <c r="T653">
        <f t="shared" si="392"/>
        <v>103.986</v>
      </c>
      <c r="U653" s="13">
        <f t="shared" si="380"/>
        <v>157.45876736111109</v>
      </c>
      <c r="V653" s="13">
        <f t="shared" si="415"/>
        <v>22762.802228009277</v>
      </c>
      <c r="W653" s="13">
        <f t="shared" si="379"/>
        <v>1.6976562499999659</v>
      </c>
      <c r="X653" s="13">
        <f t="shared" si="381"/>
        <v>0</v>
      </c>
      <c r="Y653">
        <f t="shared" si="393"/>
        <v>149.58582899305551</v>
      </c>
      <c r="Z653">
        <f t="shared" si="394"/>
        <v>127.14795464409718</v>
      </c>
      <c r="AA653">
        <f t="shared" si="395"/>
        <v>114.43315917968746</v>
      </c>
      <c r="AB653">
        <f t="shared" si="396"/>
        <v>108.71150122070308</v>
      </c>
      <c r="AC653">
        <f t="shared" si="397"/>
        <v>108.71150122070308</v>
      </c>
      <c r="AD653">
        <f t="shared" si="398"/>
        <v>97.84035109863278</v>
      </c>
      <c r="AE653">
        <f t="shared" si="399"/>
        <v>83.164298433837857</v>
      </c>
      <c r="AF653">
        <f t="shared" si="400"/>
        <v>79.006083512145963</v>
      </c>
      <c r="AG653">
        <f>AG652+AF653</f>
        <v>11421.401830691117</v>
      </c>
      <c r="AH653" s="13">
        <f>S653-AG653*-1</f>
        <v>12091.055523646039</v>
      </c>
      <c r="AI653" s="13">
        <f t="shared" si="401"/>
        <v>3961210.7639142345</v>
      </c>
      <c r="AJ653" s="13">
        <f>(R653+AH653)/1000</f>
        <v>12.095965816740927</v>
      </c>
      <c r="AK653">
        <f t="shared" si="402"/>
        <v>3961.8804176071781</v>
      </c>
      <c r="AL653" s="13">
        <f>V653-AG653</f>
        <v>11341.400397318161</v>
      </c>
      <c r="BU653" s="13">
        <f t="shared" si="403"/>
        <v>1679.9285049171788</v>
      </c>
      <c r="BV653">
        <f t="shared" si="404"/>
        <v>6719.7140196687151</v>
      </c>
      <c r="BW653">
        <f t="shared" si="405"/>
        <v>1.5272077317428898E-4</v>
      </c>
      <c r="BX653" s="13">
        <f t="shared" si="382"/>
        <v>1565.4953457374913</v>
      </c>
      <c r="BY653">
        <f t="shared" si="406"/>
        <v>967.47612366576959</v>
      </c>
      <c r="BZ653">
        <f t="shared" si="407"/>
        <v>3869.9044946630784</v>
      </c>
      <c r="CA653">
        <f t="shared" si="408"/>
        <v>8.7952374878706325E-5</v>
      </c>
      <c r="CB653">
        <f t="shared" si="409"/>
        <v>11786215.866952116</v>
      </c>
      <c r="CC653">
        <f t="shared" si="410"/>
        <v>20465621.337483499</v>
      </c>
    </row>
    <row r="654" spans="2:81" x14ac:dyDescent="0.25">
      <c r="B654" s="3" t="s">
        <v>38</v>
      </c>
      <c r="C654" s="3">
        <v>646</v>
      </c>
      <c r="D654" s="3">
        <v>57</v>
      </c>
      <c r="E654" s="17">
        <f t="shared" si="378"/>
        <v>15.527777777777777</v>
      </c>
      <c r="F654" s="8">
        <v>55.9</v>
      </c>
      <c r="G654" s="13">
        <f t="shared" si="411"/>
        <v>0.11111111111111072</v>
      </c>
      <c r="H654" s="13">
        <f t="shared" si="412"/>
        <v>0.39999999999999858</v>
      </c>
      <c r="I654" s="13">
        <f t="shared" si="383"/>
        <v>86.939821279899675</v>
      </c>
      <c r="J654" s="19" t="str">
        <f t="shared" si="384"/>
        <v>No</v>
      </c>
      <c r="K654" s="13">
        <f t="shared" si="385"/>
        <v>147.22222222222169</v>
      </c>
      <c r="L654" s="13">
        <f t="shared" si="386"/>
        <v>338.14804350212137</v>
      </c>
      <c r="M654" s="13">
        <f t="shared" si="387"/>
        <v>5250.6876754912728</v>
      </c>
      <c r="N654" s="13">
        <f t="shared" si="388"/>
        <v>2.9728327372196564</v>
      </c>
      <c r="O654" s="13">
        <f t="shared" si="389"/>
        <v>-2.9728327372196564</v>
      </c>
      <c r="P654" s="13">
        <f t="shared" si="413"/>
        <v>-515.16775833103043</v>
      </c>
      <c r="Q654" s="13">
        <f t="shared" si="390"/>
        <v>515.16775833103043</v>
      </c>
      <c r="R654" s="13">
        <f t="shared" si="391"/>
        <v>5.2506876754912728</v>
      </c>
      <c r="S654" s="13">
        <f t="shared" si="414"/>
        <v>674.90438063041313</v>
      </c>
      <c r="T654">
        <f t="shared" si="392"/>
        <v>103.986</v>
      </c>
      <c r="U654" s="13">
        <f t="shared" si="380"/>
        <v>159.7366222993827</v>
      </c>
      <c r="V654" s="13">
        <f t="shared" si="415"/>
        <v>22922.538850308661</v>
      </c>
      <c r="W654" s="13">
        <f t="shared" si="379"/>
        <v>2.2778549382716164</v>
      </c>
      <c r="X654" s="13">
        <f t="shared" si="381"/>
        <v>0</v>
      </c>
      <c r="Y654">
        <f t="shared" si="393"/>
        <v>151.74979118441357</v>
      </c>
      <c r="Z654">
        <f t="shared" si="394"/>
        <v>128.98732250675152</v>
      </c>
      <c r="AA654">
        <f t="shared" si="395"/>
        <v>116.08859025607637</v>
      </c>
      <c r="AB654">
        <f t="shared" si="396"/>
        <v>110.28416074327255</v>
      </c>
      <c r="AC654">
        <f t="shared" si="397"/>
        <v>110.28416074327255</v>
      </c>
      <c r="AD654">
        <f t="shared" si="398"/>
        <v>99.255744668945297</v>
      </c>
      <c r="AE654">
        <f t="shared" si="399"/>
        <v>84.367382968603494</v>
      </c>
      <c r="AF654">
        <f t="shared" si="400"/>
        <v>80.149013820173309</v>
      </c>
      <c r="AG654">
        <f>AG653+AF654</f>
        <v>11501.55084451129</v>
      </c>
      <c r="AH654" s="13">
        <f>S654-AG654*-1</f>
        <v>12176.455225141703</v>
      </c>
      <c r="AI654" s="13">
        <f t="shared" si="401"/>
        <v>3973387.2191393762</v>
      </c>
      <c r="AJ654" s="13">
        <f>(R654+AH654)/1000</f>
        <v>12.181705912817193</v>
      </c>
      <c r="AK654">
        <f t="shared" si="402"/>
        <v>3974.0621235199951</v>
      </c>
      <c r="AL654" s="13">
        <f>V654-AG654</f>
        <v>11420.988005797371</v>
      </c>
      <c r="BU654" s="13">
        <f t="shared" si="403"/>
        <v>1679.9285049171788</v>
      </c>
      <c r="BV654">
        <f t="shared" si="404"/>
        <v>6719.7140196687151</v>
      </c>
      <c r="BW654">
        <f t="shared" si="405"/>
        <v>1.5272077317428898E-4</v>
      </c>
      <c r="BX654" s="13">
        <f t="shared" si="382"/>
        <v>1563.8399146611023</v>
      </c>
      <c r="BY654">
        <f t="shared" si="406"/>
        <v>966.45306726056117</v>
      </c>
      <c r="BZ654">
        <f t="shared" si="407"/>
        <v>3865.8122690422447</v>
      </c>
      <c r="CA654">
        <f t="shared" si="408"/>
        <v>8.7859369750960102E-5</v>
      </c>
      <c r="CB654">
        <f t="shared" si="409"/>
        <v>11786215.866952116</v>
      </c>
      <c r="CC654">
        <f t="shared" si="410"/>
        <v>20487285.591760464</v>
      </c>
    </row>
    <row r="655" spans="2:81" x14ac:dyDescent="0.25">
      <c r="B655" s="3" t="s">
        <v>38</v>
      </c>
      <c r="C655" s="3">
        <v>647</v>
      </c>
      <c r="D655" s="3">
        <v>58</v>
      </c>
      <c r="E655" s="17">
        <f t="shared" si="378"/>
        <v>15.638888888888888</v>
      </c>
      <c r="F655" s="8">
        <v>56.3</v>
      </c>
      <c r="G655" s="13">
        <f t="shared" si="411"/>
        <v>0.1111111111111117</v>
      </c>
      <c r="H655" s="13">
        <f t="shared" si="412"/>
        <v>0.40000000000000213</v>
      </c>
      <c r="I655" s="13">
        <f t="shared" si="383"/>
        <v>88.188492136381143</v>
      </c>
      <c r="J655" s="19" t="str">
        <f t="shared" si="384"/>
        <v>No</v>
      </c>
      <c r="K655" s="13">
        <f t="shared" si="385"/>
        <v>147.222222222223</v>
      </c>
      <c r="L655" s="13">
        <f t="shared" si="386"/>
        <v>339.39671435860419</v>
      </c>
      <c r="M655" s="13">
        <f t="shared" si="387"/>
        <v>5307.787505108171</v>
      </c>
      <c r="N655" s="13">
        <f t="shared" si="388"/>
        <v>3.0135745421452258</v>
      </c>
      <c r="O655" s="13">
        <f t="shared" si="389"/>
        <v>-3.0135745421452258</v>
      </c>
      <c r="P655" s="13">
        <f t="shared" si="413"/>
        <v>-518.18133287317562</v>
      </c>
      <c r="Q655" s="13">
        <f t="shared" si="390"/>
        <v>518.18133287317562</v>
      </c>
      <c r="R655" s="13">
        <f t="shared" si="391"/>
        <v>5.3077875051081707</v>
      </c>
      <c r="S655" s="13">
        <f t="shared" si="414"/>
        <v>680.21216813552132</v>
      </c>
      <c r="T655">
        <f t="shared" si="392"/>
        <v>103.986</v>
      </c>
      <c r="U655" s="13">
        <f t="shared" si="380"/>
        <v>162.03083526234565</v>
      </c>
      <c r="V655" s="13">
        <f t="shared" si="415"/>
        <v>23084.569685571008</v>
      </c>
      <c r="W655" s="13">
        <f t="shared" si="379"/>
        <v>2.2942129629629449</v>
      </c>
      <c r="X655" s="13">
        <f t="shared" si="381"/>
        <v>0</v>
      </c>
      <c r="Y655">
        <f t="shared" si="393"/>
        <v>153.92929349922835</v>
      </c>
      <c r="Z655">
        <f t="shared" si="394"/>
        <v>130.83989947434409</v>
      </c>
      <c r="AA655">
        <f t="shared" si="395"/>
        <v>117.75590952690969</v>
      </c>
      <c r="AB655">
        <f t="shared" si="396"/>
        <v>111.8681140505642</v>
      </c>
      <c r="AC655">
        <f t="shared" si="397"/>
        <v>111.8681140505642</v>
      </c>
      <c r="AD655">
        <f t="shared" si="398"/>
        <v>100.68130264550778</v>
      </c>
      <c r="AE655">
        <f t="shared" si="399"/>
        <v>85.579107248681609</v>
      </c>
      <c r="AF655">
        <f t="shared" si="400"/>
        <v>81.300151886247519</v>
      </c>
      <c r="AG655">
        <f>AG654+AF655</f>
        <v>11582.850996397538</v>
      </c>
      <c r="AH655" s="13">
        <f>S655-AG655*-1</f>
        <v>12263.06316453306</v>
      </c>
      <c r="AI655" s="13">
        <f t="shared" si="401"/>
        <v>3985650.2823039093</v>
      </c>
      <c r="AJ655" s="13">
        <f>(R655+AH655)/1000</f>
        <v>12.268370952038167</v>
      </c>
      <c r="AK655">
        <f t="shared" si="402"/>
        <v>3986.3304944720335</v>
      </c>
      <c r="AL655" s="13">
        <f>V655-AG655</f>
        <v>11501.718689173471</v>
      </c>
      <c r="BU655" s="13">
        <f t="shared" si="403"/>
        <v>1679.9285049171788</v>
      </c>
      <c r="BV655">
        <f t="shared" si="404"/>
        <v>6719.7140196687151</v>
      </c>
      <c r="BW655">
        <f t="shared" si="405"/>
        <v>1.5272077317428898E-4</v>
      </c>
      <c r="BX655" s="13">
        <f t="shared" si="382"/>
        <v>1562.1725953902692</v>
      </c>
      <c r="BY655">
        <f t="shared" si="406"/>
        <v>965.42266395118634</v>
      </c>
      <c r="BZ655">
        <f t="shared" si="407"/>
        <v>3861.6906558047453</v>
      </c>
      <c r="CA655">
        <f t="shared" si="408"/>
        <v>8.7765696722835116E-5</v>
      </c>
      <c r="CB655">
        <f t="shared" si="409"/>
        <v>11786215.866952116</v>
      </c>
      <c r="CC655">
        <f t="shared" si="410"/>
        <v>20509151.835077625</v>
      </c>
    </row>
    <row r="656" spans="2:81" x14ac:dyDescent="0.25">
      <c r="B656" s="3" t="s">
        <v>38</v>
      </c>
      <c r="C656" s="3">
        <v>648</v>
      </c>
      <c r="D656" s="3">
        <v>59</v>
      </c>
      <c r="E656" s="17">
        <f t="shared" si="378"/>
        <v>15.75</v>
      </c>
      <c r="F656" s="8">
        <v>56.7</v>
      </c>
      <c r="G656" s="13">
        <f t="shared" si="411"/>
        <v>8.3333333333333523E-2</v>
      </c>
      <c r="H656" s="13">
        <f t="shared" si="412"/>
        <v>0.30000000000000071</v>
      </c>
      <c r="I656" s="13">
        <f t="shared" si="383"/>
        <v>89.446066171874989</v>
      </c>
      <c r="J656" s="19" t="str">
        <f t="shared" si="384"/>
        <v>No</v>
      </c>
      <c r="K656" s="13">
        <f t="shared" si="385"/>
        <v>110.41666666666691</v>
      </c>
      <c r="L656" s="13">
        <f t="shared" si="386"/>
        <v>303.84873283854188</v>
      </c>
      <c r="M656" s="13">
        <f t="shared" si="387"/>
        <v>4785.6175422070346</v>
      </c>
      <c r="N656" s="13">
        <f t="shared" si="388"/>
        <v>2.4750465545526756</v>
      </c>
      <c r="O656" s="13">
        <f t="shared" si="389"/>
        <v>-2.4750465545526756</v>
      </c>
      <c r="P656" s="13">
        <f t="shared" si="413"/>
        <v>-520.65637942772833</v>
      </c>
      <c r="Q656" s="13">
        <f t="shared" si="390"/>
        <v>520.65637942772833</v>
      </c>
      <c r="R656" s="13">
        <f t="shared" si="391"/>
        <v>4.7856175422070342</v>
      </c>
      <c r="S656" s="13">
        <f t="shared" si="414"/>
        <v>684.9977856777283</v>
      </c>
      <c r="T656">
        <f t="shared" si="392"/>
        <v>103.986</v>
      </c>
      <c r="U656" s="13">
        <f t="shared" si="380"/>
        <v>164.34140625000001</v>
      </c>
      <c r="V656" s="13">
        <f t="shared" si="415"/>
        <v>23248.91109182101</v>
      </c>
      <c r="W656" s="13">
        <f t="shared" si="379"/>
        <v>2.3105709876543585</v>
      </c>
      <c r="X656" s="13">
        <f t="shared" si="381"/>
        <v>0</v>
      </c>
      <c r="Y656">
        <f t="shared" si="393"/>
        <v>156.12433593750001</v>
      </c>
      <c r="Z656">
        <f t="shared" si="394"/>
        <v>132.705685546875</v>
      </c>
      <c r="AA656">
        <f t="shared" si="395"/>
        <v>119.4351169921875</v>
      </c>
      <c r="AB656">
        <f t="shared" si="396"/>
        <v>113.46336114257812</v>
      </c>
      <c r="AC656">
        <f t="shared" si="397"/>
        <v>113.46336114257812</v>
      </c>
      <c r="AD656">
        <f t="shared" si="398"/>
        <v>102.11702502832031</v>
      </c>
      <c r="AE656">
        <f t="shared" si="399"/>
        <v>86.79947127407226</v>
      </c>
      <c r="AF656">
        <f t="shared" si="400"/>
        <v>82.459497710368638</v>
      </c>
      <c r="AG656">
        <f>AG655+AF656</f>
        <v>11665.310494107905</v>
      </c>
      <c r="AH656" s="13">
        <f>S656-AG656*-1</f>
        <v>12350.308279785633</v>
      </c>
      <c r="AI656" s="13">
        <f t="shared" si="401"/>
        <v>3998000.5905836951</v>
      </c>
      <c r="AJ656" s="13">
        <f>(R656+AH656)/1000</f>
        <v>12.355093897327841</v>
      </c>
      <c r="AK656">
        <f t="shared" si="402"/>
        <v>3998.6855883693615</v>
      </c>
      <c r="AL656" s="13">
        <f>V656-AG656</f>
        <v>11583.600597713104</v>
      </c>
      <c r="BU656" s="13">
        <f t="shared" si="403"/>
        <v>1679.9285049171788</v>
      </c>
      <c r="BV656">
        <f t="shared" si="404"/>
        <v>6719.7140196687151</v>
      </c>
      <c r="BW656">
        <f t="shared" si="405"/>
        <v>1.5272077317428898E-4</v>
      </c>
      <c r="BX656" s="13">
        <f t="shared" si="382"/>
        <v>1560.4933879249913</v>
      </c>
      <c r="BY656">
        <f t="shared" si="406"/>
        <v>964.38491373764464</v>
      </c>
      <c r="BZ656">
        <f t="shared" si="407"/>
        <v>3857.5396549505786</v>
      </c>
      <c r="CA656">
        <f t="shared" si="408"/>
        <v>8.7671355794331329E-5</v>
      </c>
      <c r="CB656">
        <f t="shared" si="409"/>
        <v>11786215.866952116</v>
      </c>
      <c r="CC656">
        <f t="shared" si="410"/>
        <v>20531221.21463057</v>
      </c>
    </row>
    <row r="657" spans="2:81" x14ac:dyDescent="0.25">
      <c r="B657" s="3" t="s">
        <v>38</v>
      </c>
      <c r="C657" s="3">
        <v>649</v>
      </c>
      <c r="D657" s="3">
        <v>60</v>
      </c>
      <c r="E657" s="17">
        <f t="shared" si="378"/>
        <v>15.805555555555555</v>
      </c>
      <c r="F657" s="8">
        <v>56.9</v>
      </c>
      <c r="G657" s="13">
        <f t="shared" si="411"/>
        <v>1.3888888888888099E-2</v>
      </c>
      <c r="H657" s="13">
        <f t="shared" si="412"/>
        <v>4.9999999999997158E-2</v>
      </c>
      <c r="I657" s="13">
        <f t="shared" si="383"/>
        <v>90.078191881751536</v>
      </c>
      <c r="J657" s="19" t="str">
        <f t="shared" si="384"/>
        <v>No</v>
      </c>
      <c r="K657" s="13">
        <f t="shared" si="385"/>
        <v>18.402777777776731</v>
      </c>
      <c r="L657" s="13">
        <f t="shared" si="386"/>
        <v>212.46696965952825</v>
      </c>
      <c r="M657" s="13">
        <f t="shared" si="387"/>
        <v>3358.1584926742103</v>
      </c>
      <c r="N657" s="13">
        <f t="shared" si="388"/>
        <v>2.19673873958779</v>
      </c>
      <c r="O657" s="13">
        <f t="shared" si="389"/>
        <v>-2.19673873958779</v>
      </c>
      <c r="P657" s="13">
        <f t="shared" si="413"/>
        <v>-522.8531181673161</v>
      </c>
      <c r="Q657" s="13">
        <f t="shared" si="390"/>
        <v>522.8531181673161</v>
      </c>
      <c r="R657" s="13">
        <f t="shared" si="391"/>
        <v>3.3581584926742103</v>
      </c>
      <c r="S657" s="13">
        <f t="shared" si="414"/>
        <v>688.35594417040249</v>
      </c>
      <c r="T657">
        <f t="shared" si="392"/>
        <v>103.986</v>
      </c>
      <c r="U657" s="13">
        <f t="shared" si="380"/>
        <v>165.50282600308643</v>
      </c>
      <c r="V657" s="13">
        <f t="shared" si="415"/>
        <v>23414.413917824095</v>
      </c>
      <c r="W657" s="13">
        <f t="shared" si="379"/>
        <v>1.1614197530864203</v>
      </c>
      <c r="X657" s="13">
        <f t="shared" si="381"/>
        <v>0</v>
      </c>
      <c r="Y657">
        <f t="shared" si="393"/>
        <v>157.22768470293209</v>
      </c>
      <c r="Z657">
        <f t="shared" si="394"/>
        <v>133.64353199749229</v>
      </c>
      <c r="AA657">
        <f t="shared" si="395"/>
        <v>120.27917879774306</v>
      </c>
      <c r="AB657">
        <f t="shared" si="396"/>
        <v>114.2652198578559</v>
      </c>
      <c r="AC657">
        <f t="shared" si="397"/>
        <v>114.2652198578559</v>
      </c>
      <c r="AD657">
        <f t="shared" si="398"/>
        <v>102.83869787207031</v>
      </c>
      <c r="AE657">
        <f t="shared" si="399"/>
        <v>87.412893191259769</v>
      </c>
      <c r="AF657">
        <f t="shared" si="400"/>
        <v>83.042248531696771</v>
      </c>
      <c r="AG657">
        <f>AG656+AF657</f>
        <v>11748.352742639603</v>
      </c>
      <c r="AH657" s="13">
        <f>S657-AG657*-1</f>
        <v>12436.708686810005</v>
      </c>
      <c r="AI657" s="13">
        <f t="shared" si="401"/>
        <v>4010437.2992705051</v>
      </c>
      <c r="AJ657" s="13">
        <f>(R657+AH657)/1000</f>
        <v>12.440066845302679</v>
      </c>
      <c r="AK657">
        <f t="shared" si="402"/>
        <v>4011.1256552146642</v>
      </c>
      <c r="AL657" s="13">
        <f>V657-AG657</f>
        <v>11666.061175184492</v>
      </c>
      <c r="BU657" s="13">
        <f t="shared" si="403"/>
        <v>1679.9285049171788</v>
      </c>
      <c r="BV657">
        <f t="shared" si="404"/>
        <v>6719.7140196687151</v>
      </c>
      <c r="BW657">
        <f t="shared" si="405"/>
        <v>1.5272077317428898E-4</v>
      </c>
      <c r="BX657" s="13">
        <f t="shared" si="382"/>
        <v>1559.6493261194357</v>
      </c>
      <c r="BY657">
        <f t="shared" si="406"/>
        <v>963.86328354181126</v>
      </c>
      <c r="BZ657">
        <f t="shared" si="407"/>
        <v>3855.453134167245</v>
      </c>
      <c r="CA657">
        <f t="shared" si="408"/>
        <v>8.7623934867437381E-5</v>
      </c>
      <c r="CB657">
        <f t="shared" si="409"/>
        <v>11786215.866952116</v>
      </c>
      <c r="CC657">
        <f t="shared" si="410"/>
        <v>20542332.442878142</v>
      </c>
    </row>
    <row r="658" spans="2:81" x14ac:dyDescent="0.25">
      <c r="B658" s="3" t="s">
        <v>38</v>
      </c>
      <c r="C658" s="3">
        <v>650</v>
      </c>
      <c r="D658" s="3">
        <v>61</v>
      </c>
      <c r="E658" s="17">
        <f t="shared" si="378"/>
        <v>15.777777777777777</v>
      </c>
      <c r="F658" s="8">
        <v>56.8</v>
      </c>
      <c r="G658" s="13">
        <f t="shared" si="411"/>
        <v>-0.12499999999999981</v>
      </c>
      <c r="H658" s="13">
        <f t="shared" si="412"/>
        <v>-0.44999999999999929</v>
      </c>
      <c r="I658" s="13">
        <f t="shared" si="383"/>
        <v>89.761850802469112</v>
      </c>
      <c r="J658" s="19" t="str">
        <f t="shared" si="384"/>
        <v>Yes</v>
      </c>
      <c r="K658" s="13">
        <f t="shared" si="385"/>
        <v>-165.62499999999974</v>
      </c>
      <c r="L658" s="13">
        <f t="shared" si="386"/>
        <v>28.122850802469372</v>
      </c>
      <c r="M658" s="13">
        <f t="shared" si="387"/>
        <v>443.7160904389612</v>
      </c>
      <c r="N658" s="13">
        <f t="shared" si="388"/>
        <v>1.0249371552537878</v>
      </c>
      <c r="O658" s="13">
        <f t="shared" si="389"/>
        <v>-1.0249371552537878</v>
      </c>
      <c r="P658" s="13">
        <f t="shared" si="413"/>
        <v>-523.87805532256994</v>
      </c>
      <c r="Q658" s="13">
        <f t="shared" si="390"/>
        <v>523.87805532256994</v>
      </c>
      <c r="R658" s="13">
        <f t="shared" si="391"/>
        <v>0.44371609043896121</v>
      </c>
      <c r="S658" s="13">
        <f t="shared" si="414"/>
        <v>688.79966026084151</v>
      </c>
      <c r="T658">
        <f t="shared" si="392"/>
        <v>103.986</v>
      </c>
      <c r="U658" s="13">
        <f t="shared" si="380"/>
        <v>164.9216049382716</v>
      </c>
      <c r="V658" s="13">
        <f t="shared" si="415"/>
        <v>23579.335522762365</v>
      </c>
      <c r="W658" s="13">
        <f t="shared" si="379"/>
        <v>-0.5812210648148266</v>
      </c>
      <c r="X658" s="13">
        <f t="shared" si="381"/>
        <v>0.5812210648148266</v>
      </c>
      <c r="Y658">
        <f t="shared" si="393"/>
        <v>156.67552469135802</v>
      </c>
      <c r="Z658">
        <f t="shared" si="394"/>
        <v>133.17419598765431</v>
      </c>
      <c r="AA658">
        <f t="shared" si="395"/>
        <v>119.85677638888889</v>
      </c>
      <c r="AB658">
        <f t="shared" si="396"/>
        <v>113.86393756944445</v>
      </c>
      <c r="AC658">
        <f t="shared" si="397"/>
        <v>113.86393756944445</v>
      </c>
      <c r="AD658">
        <f t="shared" si="398"/>
        <v>102.4775438125</v>
      </c>
      <c r="AE658">
        <f t="shared" si="399"/>
        <v>87.105912240625003</v>
      </c>
      <c r="AF658">
        <f t="shared" si="400"/>
        <v>82.750616628593747</v>
      </c>
      <c r="AG658">
        <f>AG657+AF658</f>
        <v>11831.103359268196</v>
      </c>
      <c r="AH658" s="13">
        <f>S658-AG658*-1</f>
        <v>12519.903019529038</v>
      </c>
      <c r="AI658" s="13">
        <f t="shared" si="401"/>
        <v>4022957.2022900339</v>
      </c>
      <c r="AJ658" s="13">
        <f>(R658+AH658)/1000</f>
        <v>12.520346735619476</v>
      </c>
      <c r="AK658">
        <f t="shared" si="402"/>
        <v>4023.6460019502838</v>
      </c>
      <c r="AL658" s="13">
        <f>V658-AG658</f>
        <v>11748.232163494169</v>
      </c>
      <c r="BU658" s="13">
        <f t="shared" si="403"/>
        <v>1679.9285049171788</v>
      </c>
      <c r="BV658">
        <f t="shared" si="404"/>
        <v>6719.7140196687151</v>
      </c>
      <c r="BW658">
        <f t="shared" si="405"/>
        <v>1.5272077317428898E-4</v>
      </c>
      <c r="BX658" s="13">
        <f t="shared" si="382"/>
        <v>1560.0717285282899</v>
      </c>
      <c r="BY658">
        <f t="shared" si="406"/>
        <v>964.12432823048312</v>
      </c>
      <c r="BZ658">
        <f t="shared" si="407"/>
        <v>3856.4973129219325</v>
      </c>
      <c r="CA658">
        <f t="shared" si="408"/>
        <v>8.7647666202771195E-5</v>
      </c>
      <c r="CB658">
        <f t="shared" si="409"/>
        <v>11786215.866952116</v>
      </c>
      <c r="CC658">
        <f t="shared" si="410"/>
        <v>20536770.435344331</v>
      </c>
    </row>
    <row r="659" spans="2:81" x14ac:dyDescent="0.25">
      <c r="B659" s="3" t="s">
        <v>38</v>
      </c>
      <c r="C659" s="3">
        <v>651</v>
      </c>
      <c r="D659" s="3">
        <v>62</v>
      </c>
      <c r="E659" s="17">
        <f t="shared" si="378"/>
        <v>15.555555555555555</v>
      </c>
      <c r="F659" s="8">
        <v>56</v>
      </c>
      <c r="G659" s="13">
        <f t="shared" si="411"/>
        <v>-0.36111111111111033</v>
      </c>
      <c r="H659" s="13">
        <f t="shared" si="412"/>
        <v>-1.2999999999999972</v>
      </c>
      <c r="I659" s="13">
        <f t="shared" si="383"/>
        <v>87.251154320987638</v>
      </c>
      <c r="J659" s="19" t="str">
        <f t="shared" si="384"/>
        <v>Yes</v>
      </c>
      <c r="K659" s="13">
        <f t="shared" si="385"/>
        <v>-478.47222222222121</v>
      </c>
      <c r="L659" s="13">
        <f t="shared" si="386"/>
        <v>-287.23506790123355</v>
      </c>
      <c r="M659" s="13">
        <f t="shared" si="387"/>
        <v>-4468.1010562414103</v>
      </c>
      <c r="N659" s="13">
        <f t="shared" si="388"/>
        <v>0.14486190672155708</v>
      </c>
      <c r="O659" s="13">
        <f t="shared" si="389"/>
        <v>-0.14486190672155708</v>
      </c>
      <c r="P659" s="13">
        <f t="shared" si="413"/>
        <v>-524.02291722929147</v>
      </c>
      <c r="Q659" s="13">
        <f t="shared" si="390"/>
        <v>524.02291722929147</v>
      </c>
      <c r="R659" s="13">
        <f t="shared" si="391"/>
        <v>-4.4681010562414105</v>
      </c>
      <c r="S659" s="13">
        <f t="shared" si="414"/>
        <v>684.33155920460013</v>
      </c>
      <c r="T659">
        <f t="shared" si="392"/>
        <v>103.986</v>
      </c>
      <c r="U659" s="13">
        <f t="shared" si="380"/>
        <v>160.30864197530863</v>
      </c>
      <c r="V659" s="13">
        <f t="shared" si="415"/>
        <v>23739.644164737674</v>
      </c>
      <c r="W659" s="13">
        <f t="shared" si="379"/>
        <v>-4.6129629629629676</v>
      </c>
      <c r="X659" s="13">
        <f t="shared" si="381"/>
        <v>4.6129629629629676</v>
      </c>
      <c r="Y659">
        <f t="shared" si="393"/>
        <v>152.29320987654319</v>
      </c>
      <c r="Z659">
        <f t="shared" si="394"/>
        <v>129.44922839506171</v>
      </c>
      <c r="AA659">
        <f t="shared" si="395"/>
        <v>116.50430555555555</v>
      </c>
      <c r="AB659">
        <f t="shared" si="396"/>
        <v>110.67909027777776</v>
      </c>
      <c r="AC659">
        <f t="shared" si="397"/>
        <v>110.67909027777776</v>
      </c>
      <c r="AD659">
        <f t="shared" si="398"/>
        <v>99.611181249999987</v>
      </c>
      <c r="AE659">
        <f t="shared" si="399"/>
        <v>84.669504062499982</v>
      </c>
      <c r="AF659">
        <f t="shared" si="400"/>
        <v>80.436028859374986</v>
      </c>
      <c r="AG659">
        <f>AG658+AF659</f>
        <v>11911.53938812757</v>
      </c>
      <c r="AH659" s="13">
        <f>S659-AG659*-1</f>
        <v>12595.870947332171</v>
      </c>
      <c r="AI659" s="13">
        <f t="shared" si="401"/>
        <v>4035553.073237366</v>
      </c>
      <c r="AJ659" s="13">
        <f>(R659+AH659)/1000</f>
        <v>12.591402846275928</v>
      </c>
      <c r="AK659">
        <f t="shared" si="402"/>
        <v>4036.2374047965595</v>
      </c>
      <c r="AL659" s="13">
        <f>V659-AG659</f>
        <v>11828.104776610104</v>
      </c>
      <c r="BU659" s="13">
        <f t="shared" si="403"/>
        <v>1679.9285049171788</v>
      </c>
      <c r="BV659">
        <f t="shared" si="404"/>
        <v>6719.7140196687151</v>
      </c>
      <c r="BW659">
        <f t="shared" si="405"/>
        <v>1.5272077317428898E-4</v>
      </c>
      <c r="BX659" s="13">
        <f t="shared" si="382"/>
        <v>1563.4241993616233</v>
      </c>
      <c r="BY659">
        <f t="shared" si="406"/>
        <v>966.19615520548325</v>
      </c>
      <c r="BZ659">
        <f t="shared" si="407"/>
        <v>3864.784620821933</v>
      </c>
      <c r="CA659">
        <f t="shared" si="408"/>
        <v>8.7836014109589383E-5</v>
      </c>
      <c r="CB659">
        <f t="shared" si="409"/>
        <v>11786215.866952116</v>
      </c>
      <c r="CC659">
        <f t="shared" si="410"/>
        <v>20492733.1715464</v>
      </c>
    </row>
    <row r="660" spans="2:81" x14ac:dyDescent="0.25">
      <c r="B660" s="3" t="s">
        <v>38</v>
      </c>
      <c r="C660" s="3">
        <v>652</v>
      </c>
      <c r="D660" s="3">
        <v>63</v>
      </c>
      <c r="E660" s="17">
        <f t="shared" ref="E660:E723" si="416">F660/3.6</f>
        <v>15.055555555555555</v>
      </c>
      <c r="F660" s="8">
        <v>54.2</v>
      </c>
      <c r="G660" s="13">
        <f t="shared" si="411"/>
        <v>-0.54166666666666641</v>
      </c>
      <c r="H660" s="13">
        <f t="shared" si="412"/>
        <v>-1.9499999999999993</v>
      </c>
      <c r="I660" s="13">
        <f t="shared" si="383"/>
        <v>81.732296230709863</v>
      </c>
      <c r="J660" s="19" t="str">
        <f t="shared" si="384"/>
        <v>Yes</v>
      </c>
      <c r="K660" s="13">
        <f t="shared" si="385"/>
        <v>-717.70833333333303</v>
      </c>
      <c r="L660" s="13">
        <f t="shared" si="386"/>
        <v>-531.99003710262309</v>
      </c>
      <c r="M660" s="13">
        <f t="shared" si="387"/>
        <v>-8009.4055586006034</v>
      </c>
      <c r="N660" s="13">
        <f t="shared" si="388"/>
        <v>2.130524996954934</v>
      </c>
      <c r="O660" s="13">
        <f t="shared" si="389"/>
        <v>-2.130524996954934</v>
      </c>
      <c r="P660" s="13">
        <f t="shared" si="413"/>
        <v>-526.1534422262464</v>
      </c>
      <c r="Q660" s="13">
        <f t="shared" si="390"/>
        <v>526.1534422262464</v>
      </c>
      <c r="R660" s="13">
        <f t="shared" si="391"/>
        <v>-8.0094055586006032</v>
      </c>
      <c r="S660" s="13">
        <f t="shared" si="414"/>
        <v>676.32215364599949</v>
      </c>
      <c r="T660">
        <f t="shared" si="392"/>
        <v>103.986</v>
      </c>
      <c r="U660" s="13">
        <f t="shared" si="380"/>
        <v>150.16871141975309</v>
      </c>
      <c r="V660" s="13">
        <f t="shared" si="415"/>
        <v>23889.812876157426</v>
      </c>
      <c r="W660" s="13">
        <f t="shared" si="379"/>
        <v>-10.139930555555537</v>
      </c>
      <c r="X660" s="13">
        <f t="shared" si="381"/>
        <v>10.139930555555537</v>
      </c>
      <c r="Y660">
        <f t="shared" si="393"/>
        <v>142.66027584876542</v>
      </c>
      <c r="Z660">
        <f t="shared" si="394"/>
        <v>121.26123447145061</v>
      </c>
      <c r="AA660">
        <f t="shared" si="395"/>
        <v>109.13511102430554</v>
      </c>
      <c r="AB660">
        <f t="shared" si="396"/>
        <v>103.67835547309026</v>
      </c>
      <c r="AC660">
        <f t="shared" si="397"/>
        <v>103.67835547309026</v>
      </c>
      <c r="AD660">
        <f t="shared" si="398"/>
        <v>93.310519925781236</v>
      </c>
      <c r="AE660">
        <f t="shared" si="399"/>
        <v>79.313941936914048</v>
      </c>
      <c r="AF660">
        <f t="shared" si="400"/>
        <v>75.348244840068347</v>
      </c>
      <c r="AG660">
        <f>AG659+AF660</f>
        <v>11986.887632967639</v>
      </c>
      <c r="AH660" s="13">
        <f>S660-AG660*-1</f>
        <v>12663.209786613637</v>
      </c>
      <c r="AI660" s="13">
        <f t="shared" si="401"/>
        <v>4048216.2830239795</v>
      </c>
      <c r="AJ660" s="13">
        <f>(R660+AH660)/1000</f>
        <v>12.655200381055035</v>
      </c>
      <c r="AK660">
        <f t="shared" si="402"/>
        <v>4048.8926051776148</v>
      </c>
      <c r="AL660" s="13">
        <f>V660-AG660</f>
        <v>11902.925243189788</v>
      </c>
      <c r="BU660" s="13">
        <f t="shared" si="403"/>
        <v>1679.9285049171788</v>
      </c>
      <c r="BV660">
        <f t="shared" si="404"/>
        <v>6719.7140196687151</v>
      </c>
      <c r="BW660">
        <f t="shared" si="405"/>
        <v>1.5272077317428898E-4</v>
      </c>
      <c r="BX660" s="13">
        <f t="shared" si="382"/>
        <v>1570.7933938928732</v>
      </c>
      <c r="BY660">
        <f t="shared" si="406"/>
        <v>970.75031742579563</v>
      </c>
      <c r="BZ660">
        <f t="shared" si="407"/>
        <v>3883.0012697031825</v>
      </c>
      <c r="CA660">
        <f t="shared" si="408"/>
        <v>8.8250028856890514E-5</v>
      </c>
      <c r="CB660">
        <f t="shared" si="409"/>
        <v>11786215.866952116</v>
      </c>
      <c r="CC660">
        <f t="shared" si="410"/>
        <v>20396593.897084679</v>
      </c>
    </row>
    <row r="661" spans="2:81" x14ac:dyDescent="0.25">
      <c r="B661" s="3" t="s">
        <v>38</v>
      </c>
      <c r="C661" s="3">
        <v>653</v>
      </c>
      <c r="D661" s="3">
        <v>64</v>
      </c>
      <c r="E661" s="17">
        <f t="shared" si="416"/>
        <v>14.472222222222221</v>
      </c>
      <c r="F661" s="8">
        <v>52.1</v>
      </c>
      <c r="G661" s="13">
        <f t="shared" si="411"/>
        <v>-0.56944444444444464</v>
      </c>
      <c r="H661" s="13">
        <f t="shared" si="412"/>
        <v>-2.0500000000000007</v>
      </c>
      <c r="I661" s="13">
        <f t="shared" si="383"/>
        <v>75.521494196566337</v>
      </c>
      <c r="J661" s="19" t="str">
        <f t="shared" si="384"/>
        <v>Yes</v>
      </c>
      <c r="K661" s="13">
        <f t="shared" si="385"/>
        <v>-754.51388888888914</v>
      </c>
      <c r="L661" s="13">
        <f t="shared" si="386"/>
        <v>-575.00639469232283</v>
      </c>
      <c r="M661" s="13">
        <f t="shared" si="387"/>
        <v>-8321.6203231861164</v>
      </c>
      <c r="N661" s="13">
        <f t="shared" si="388"/>
        <v>3.0896354638509322</v>
      </c>
      <c r="O661" s="13">
        <f t="shared" si="389"/>
        <v>-3.0896354638509322</v>
      </c>
      <c r="P661" s="13">
        <f t="shared" si="413"/>
        <v>-529.24307769009738</v>
      </c>
      <c r="Q661" s="13">
        <f t="shared" si="390"/>
        <v>529.24307769009738</v>
      </c>
      <c r="R661" s="13">
        <f t="shared" si="391"/>
        <v>-8.3216203231861172</v>
      </c>
      <c r="S661" s="13">
        <f t="shared" si="414"/>
        <v>668.00053332281334</v>
      </c>
      <c r="T661">
        <f t="shared" si="392"/>
        <v>103.986</v>
      </c>
      <c r="U661" s="13">
        <f t="shared" si="380"/>
        <v>138.75745563271605</v>
      </c>
      <c r="V661" s="13">
        <f t="shared" si="415"/>
        <v>24028.570331790143</v>
      </c>
      <c r="W661" s="13">
        <f t="shared" si="379"/>
        <v>-11.411255787037049</v>
      </c>
      <c r="X661" s="13">
        <f t="shared" si="381"/>
        <v>11.411255787037049</v>
      </c>
      <c r="Y661">
        <f t="shared" si="393"/>
        <v>131.81958285108024</v>
      </c>
      <c r="Z661">
        <f t="shared" si="394"/>
        <v>112.0466454234182</v>
      </c>
      <c r="AA661">
        <f t="shared" si="395"/>
        <v>100.84198088107638</v>
      </c>
      <c r="AB661">
        <f t="shared" si="396"/>
        <v>95.799881837022554</v>
      </c>
      <c r="AC661">
        <f t="shared" si="397"/>
        <v>95.799881837022554</v>
      </c>
      <c r="AD661">
        <f t="shared" si="398"/>
        <v>86.219893653320298</v>
      </c>
      <c r="AE661">
        <f t="shared" si="399"/>
        <v>73.286909605322251</v>
      </c>
      <c r="AF661">
        <f t="shared" si="400"/>
        <v>69.62256412505613</v>
      </c>
      <c r="AG661">
        <f>AG660+AF661</f>
        <v>12056.510197092695</v>
      </c>
      <c r="AH661" s="13">
        <f>S661-AG661*-1</f>
        <v>12724.510730415508</v>
      </c>
      <c r="AI661" s="13">
        <f t="shared" si="401"/>
        <v>4060940.7937543951</v>
      </c>
      <c r="AJ661" s="13">
        <f>(R661+AH661)/1000</f>
        <v>12.716189110092323</v>
      </c>
      <c r="AK661">
        <f t="shared" si="402"/>
        <v>4061.608794287707</v>
      </c>
      <c r="AL661" s="13">
        <f>V661-AG661</f>
        <v>11972.060134697447</v>
      </c>
      <c r="BU661" s="13">
        <f t="shared" si="403"/>
        <v>1679.9285049171788</v>
      </c>
      <c r="BV661">
        <f t="shared" si="404"/>
        <v>6719.7140196687151</v>
      </c>
      <c r="BW661">
        <f t="shared" si="405"/>
        <v>1.5272077317428898E-4</v>
      </c>
      <c r="BX661" s="13">
        <f t="shared" si="382"/>
        <v>1579.0865240361024</v>
      </c>
      <c r="BY661">
        <f t="shared" si="406"/>
        <v>975.87547185431129</v>
      </c>
      <c r="BZ661">
        <f t="shared" si="407"/>
        <v>3903.5018874172451</v>
      </c>
      <c r="CA661">
        <f t="shared" si="408"/>
        <v>8.8715951986755574E-5</v>
      </c>
      <c r="CB661">
        <f t="shared" si="409"/>
        <v>11786215.866952116</v>
      </c>
      <c r="CC661">
        <f t="shared" si="410"/>
        <v>20289473.98624232</v>
      </c>
    </row>
    <row r="662" spans="2:81" x14ac:dyDescent="0.25">
      <c r="B662" s="3" t="s">
        <v>38</v>
      </c>
      <c r="C662" s="3">
        <v>654</v>
      </c>
      <c r="D662" s="3">
        <v>65</v>
      </c>
      <c r="E662" s="17">
        <f t="shared" si="416"/>
        <v>13.916666666666666</v>
      </c>
      <c r="F662" s="8">
        <v>50.1</v>
      </c>
      <c r="G662" s="13">
        <f t="shared" si="411"/>
        <v>-0.68055555555555536</v>
      </c>
      <c r="H662" s="13">
        <f t="shared" si="412"/>
        <v>-2.4499999999999993</v>
      </c>
      <c r="I662" s="13">
        <f t="shared" si="383"/>
        <v>69.834588602430543</v>
      </c>
      <c r="J662" s="19" t="str">
        <f t="shared" si="384"/>
        <v>Yes</v>
      </c>
      <c r="K662" s="13">
        <f t="shared" si="385"/>
        <v>-901.73611111111086</v>
      </c>
      <c r="L662" s="13">
        <f t="shared" si="386"/>
        <v>-727.91552250868028</v>
      </c>
      <c r="M662" s="13">
        <f t="shared" si="387"/>
        <v>-10130.157688245799</v>
      </c>
      <c r="N662" s="13">
        <f t="shared" si="388"/>
        <v>0.31853058335913786</v>
      </c>
      <c r="O662" s="13">
        <f t="shared" si="389"/>
        <v>-0.31853058335913786</v>
      </c>
      <c r="P662" s="13">
        <f t="shared" si="413"/>
        <v>-529.5616082734565</v>
      </c>
      <c r="Q662" s="13">
        <f t="shared" si="390"/>
        <v>529.5616082734565</v>
      </c>
      <c r="R662" s="13">
        <f t="shared" si="391"/>
        <v>-10.130157688245799</v>
      </c>
      <c r="S662" s="13">
        <f t="shared" si="414"/>
        <v>657.87037563456749</v>
      </c>
      <c r="T662">
        <f t="shared" si="392"/>
        <v>103.986</v>
      </c>
      <c r="U662" s="13">
        <f t="shared" si="380"/>
        <v>128.30876736111111</v>
      </c>
      <c r="V662" s="13">
        <f t="shared" si="415"/>
        <v>24156.879099151254</v>
      </c>
      <c r="W662" s="13">
        <f t="shared" ref="W662:W725" si="417">U662-U661</f>
        <v>-10.448688271604937</v>
      </c>
      <c r="X662" s="13">
        <f t="shared" si="381"/>
        <v>10.448688271604937</v>
      </c>
      <c r="Y662">
        <f t="shared" si="393"/>
        <v>121.89332899305555</v>
      </c>
      <c r="Z662">
        <f t="shared" si="394"/>
        <v>103.60932964409722</v>
      </c>
      <c r="AA662">
        <f t="shared" si="395"/>
        <v>93.248396679687502</v>
      </c>
      <c r="AB662">
        <f t="shared" si="396"/>
        <v>88.585976845703129</v>
      </c>
      <c r="AC662">
        <f t="shared" si="397"/>
        <v>88.585976845703129</v>
      </c>
      <c r="AD662">
        <f t="shared" si="398"/>
        <v>79.727379161132816</v>
      </c>
      <c r="AE662">
        <f t="shared" si="399"/>
        <v>67.768272286962898</v>
      </c>
      <c r="AF662">
        <f t="shared" si="400"/>
        <v>64.379858672614745</v>
      </c>
      <c r="AG662">
        <f>AG661+AF662</f>
        <v>12120.890055765311</v>
      </c>
      <c r="AH662" s="13">
        <f>S662-AG662*-1</f>
        <v>12778.760431399878</v>
      </c>
      <c r="AI662" s="13">
        <f t="shared" si="401"/>
        <v>4073719.5541857951</v>
      </c>
      <c r="AJ662" s="13">
        <f>(R662+AH662)/1000</f>
        <v>12.768630273711633</v>
      </c>
      <c r="AK662">
        <f t="shared" si="402"/>
        <v>4074.3774245614186</v>
      </c>
      <c r="AL662" s="13">
        <f>V662-AG662</f>
        <v>12035.989043385944</v>
      </c>
      <c r="BU662" s="13">
        <f t="shared" si="403"/>
        <v>1679.9285049171788</v>
      </c>
      <c r="BV662">
        <f t="shared" si="404"/>
        <v>6719.7140196687151</v>
      </c>
      <c r="BW662">
        <f t="shared" si="405"/>
        <v>1.5272077317428898E-4</v>
      </c>
      <c r="BX662" s="13">
        <f t="shared" si="382"/>
        <v>1586.6801082374914</v>
      </c>
      <c r="BY662">
        <f t="shared" si="406"/>
        <v>980.56830689076969</v>
      </c>
      <c r="BZ662">
        <f t="shared" si="407"/>
        <v>3922.2732275630788</v>
      </c>
      <c r="CA662">
        <f t="shared" si="408"/>
        <v>8.9142573353706331E-5</v>
      </c>
      <c r="CB662">
        <f t="shared" si="409"/>
        <v>11786215.866952116</v>
      </c>
      <c r="CC662">
        <f t="shared" si="410"/>
        <v>20192371.97537287</v>
      </c>
    </row>
    <row r="663" spans="2:81" x14ac:dyDescent="0.25">
      <c r="B663" s="3" t="s">
        <v>38</v>
      </c>
      <c r="C663" s="3">
        <v>655</v>
      </c>
      <c r="D663" s="3">
        <v>66</v>
      </c>
      <c r="E663" s="17">
        <f t="shared" si="416"/>
        <v>13.111111111111111</v>
      </c>
      <c r="F663" s="8">
        <v>47.2</v>
      </c>
      <c r="G663" s="13">
        <f t="shared" si="411"/>
        <v>-0.95833333333333315</v>
      </c>
      <c r="H663" s="13">
        <f t="shared" si="412"/>
        <v>-3.4499999999999993</v>
      </c>
      <c r="I663" s="13">
        <f t="shared" si="383"/>
        <v>61.983932283950601</v>
      </c>
      <c r="J663" s="19" t="str">
        <f t="shared" si="384"/>
        <v>Yes</v>
      </c>
      <c r="K663" s="13">
        <f t="shared" si="385"/>
        <v>-1269.7916666666665</v>
      </c>
      <c r="L663" s="13">
        <f t="shared" si="386"/>
        <v>-1103.8217343827159</v>
      </c>
      <c r="M663" s="13">
        <f t="shared" si="387"/>
        <v>-14472.329406351164</v>
      </c>
      <c r="N663" s="13">
        <f t="shared" si="388"/>
        <v>-4.8129946474603003E-2</v>
      </c>
      <c r="O663" s="13">
        <f t="shared" si="389"/>
        <v>4.8129946474603003E-2</v>
      </c>
      <c r="P663" s="13">
        <f t="shared" si="413"/>
        <v>-529.51347832698184</v>
      </c>
      <c r="Q663" s="13">
        <f t="shared" si="390"/>
        <v>529.51347832698184</v>
      </c>
      <c r="R663" s="13">
        <f t="shared" si="391"/>
        <v>-14.472329406351164</v>
      </c>
      <c r="S663" s="13">
        <f t="shared" si="414"/>
        <v>643.39804622821634</v>
      </c>
      <c r="T663">
        <f t="shared" si="392"/>
        <v>103.986</v>
      </c>
      <c r="U663" s="13">
        <f t="shared" si="380"/>
        <v>113.88456790123455</v>
      </c>
      <c r="V663" s="13">
        <f t="shared" si="415"/>
        <v>24270.763667052488</v>
      </c>
      <c r="W663" s="13">
        <f t="shared" si="417"/>
        <v>-14.424199459876561</v>
      </c>
      <c r="X663" s="13">
        <f t="shared" si="381"/>
        <v>14.424199459876561</v>
      </c>
      <c r="Y663">
        <f t="shared" si="393"/>
        <v>108.19033950617282</v>
      </c>
      <c r="Z663">
        <f t="shared" si="394"/>
        <v>91.961788580246889</v>
      </c>
      <c r="AA663">
        <f t="shared" si="395"/>
        <v>82.765609722222209</v>
      </c>
      <c r="AB663">
        <f t="shared" si="396"/>
        <v>78.627329236111095</v>
      </c>
      <c r="AC663">
        <f t="shared" si="397"/>
        <v>78.627329236111095</v>
      </c>
      <c r="AD663">
        <f t="shared" si="398"/>
        <v>70.764596312499989</v>
      </c>
      <c r="AE663">
        <f t="shared" si="399"/>
        <v>60.149906865624992</v>
      </c>
      <c r="AF663">
        <f t="shared" si="400"/>
        <v>57.142411522343743</v>
      </c>
      <c r="AG663">
        <f>AG662+AF663</f>
        <v>12178.032467287654</v>
      </c>
      <c r="AH663" s="13">
        <f>S663-AG663*-1</f>
        <v>12821.43051351587</v>
      </c>
      <c r="AI663" s="13">
        <f t="shared" si="401"/>
        <v>4086540.9846993112</v>
      </c>
      <c r="AJ663" s="13">
        <f>(R663+AH663)/1000</f>
        <v>12.806958184109519</v>
      </c>
      <c r="AK663">
        <f t="shared" si="402"/>
        <v>4087.1843827455282</v>
      </c>
      <c r="AL663" s="13">
        <f>V663-AG663</f>
        <v>12092.731199764834</v>
      </c>
      <c r="BU663" s="13">
        <f t="shared" si="403"/>
        <v>1679.9285049171788</v>
      </c>
      <c r="BV663">
        <f t="shared" si="404"/>
        <v>6719.7140196687151</v>
      </c>
      <c r="BW663">
        <f t="shared" si="405"/>
        <v>1.5272077317428898E-4</v>
      </c>
      <c r="BX663" s="13">
        <f t="shared" si="382"/>
        <v>1597.1628951949565</v>
      </c>
      <c r="BY663">
        <f t="shared" si="406"/>
        <v>987.04666923048308</v>
      </c>
      <c r="BZ663">
        <f t="shared" si="407"/>
        <v>3948.1866769219323</v>
      </c>
      <c r="CA663">
        <f t="shared" si="408"/>
        <v>8.9731515384589374E-5</v>
      </c>
      <c r="CB663">
        <f t="shared" si="409"/>
        <v>11786215.866952116</v>
      </c>
      <c r="CC663">
        <f t="shared" si="410"/>
        <v>20059841.765573643</v>
      </c>
    </row>
    <row r="664" spans="2:81" x14ac:dyDescent="0.25">
      <c r="B664" s="3" t="s">
        <v>38</v>
      </c>
      <c r="C664" s="3">
        <v>656</v>
      </c>
      <c r="D664" s="3">
        <v>67</v>
      </c>
      <c r="E664" s="17">
        <f t="shared" si="416"/>
        <v>12</v>
      </c>
      <c r="F664" s="8">
        <v>43.2</v>
      </c>
      <c r="G664" s="13">
        <f t="shared" si="411"/>
        <v>-1.1111111111111112</v>
      </c>
      <c r="H664" s="13">
        <f t="shared" si="412"/>
        <v>-4</v>
      </c>
      <c r="I664" s="13">
        <f t="shared" si="383"/>
        <v>51.923339999999996</v>
      </c>
      <c r="J664" s="19" t="str">
        <f t="shared" si="384"/>
        <v>Yes</v>
      </c>
      <c r="K664" s="13">
        <f t="shared" si="385"/>
        <v>-1472.2222222222224</v>
      </c>
      <c r="L664" s="13">
        <f t="shared" si="386"/>
        <v>-1316.3128822222225</v>
      </c>
      <c r="M664" s="13">
        <f t="shared" si="387"/>
        <v>-15795.75458666667</v>
      </c>
      <c r="N664" s="13">
        <f t="shared" si="388"/>
        <v>2.6888133145678719</v>
      </c>
      <c r="O664" s="13">
        <f t="shared" si="389"/>
        <v>-2.6888133145678719</v>
      </c>
      <c r="P664" s="13">
        <f t="shared" si="413"/>
        <v>-532.20229164154966</v>
      </c>
      <c r="Q664" s="13">
        <f t="shared" si="390"/>
        <v>532.20229164154966</v>
      </c>
      <c r="R664" s="13">
        <f t="shared" si="391"/>
        <v>-15.79575458666667</v>
      </c>
      <c r="S664" s="13">
        <f t="shared" si="414"/>
        <v>627.60229164154964</v>
      </c>
      <c r="T664">
        <f t="shared" si="392"/>
        <v>103.986</v>
      </c>
      <c r="U664" s="13">
        <f t="shared" si="380"/>
        <v>95.4</v>
      </c>
      <c r="V664" s="13">
        <f t="shared" si="415"/>
        <v>24366.163667052489</v>
      </c>
      <c r="W664" s="13">
        <f t="shared" si="417"/>
        <v>-18.484567901234541</v>
      </c>
      <c r="X664" s="13">
        <f t="shared" si="381"/>
        <v>18.484567901234541</v>
      </c>
      <c r="Y664">
        <f t="shared" si="393"/>
        <v>90.63</v>
      </c>
      <c r="Z664">
        <f t="shared" si="394"/>
        <v>77.035499999999999</v>
      </c>
      <c r="AA664">
        <f t="shared" si="395"/>
        <v>69.331950000000006</v>
      </c>
      <c r="AB664">
        <f t="shared" si="396"/>
        <v>65.8653525</v>
      </c>
      <c r="AC664">
        <f t="shared" si="397"/>
        <v>65.8653525</v>
      </c>
      <c r="AD664">
        <f t="shared" si="398"/>
        <v>59.278817250000003</v>
      </c>
      <c r="AE664">
        <f t="shared" si="399"/>
        <v>50.386994662500001</v>
      </c>
      <c r="AF664">
        <f t="shared" si="400"/>
        <v>47.867644929374997</v>
      </c>
      <c r="AG664">
        <f>AG663+AF664</f>
        <v>12225.900112217028</v>
      </c>
      <c r="AH664" s="13">
        <f>S664-AG664*-1</f>
        <v>12853.502403858578</v>
      </c>
      <c r="AI664" s="13">
        <f t="shared" si="401"/>
        <v>4099394.4871031698</v>
      </c>
      <c r="AJ664" s="13">
        <f>(R664+AH664)/1000</f>
        <v>12.837706649271912</v>
      </c>
      <c r="AK664">
        <f t="shared" si="402"/>
        <v>4100.0220893947999</v>
      </c>
      <c r="AL664" s="13">
        <f>V664-AG664</f>
        <v>12140.263554835461</v>
      </c>
      <c r="BU664" s="13">
        <f t="shared" si="403"/>
        <v>1679.9285049171788</v>
      </c>
      <c r="BV664">
        <f t="shared" si="404"/>
        <v>6719.7140196687151</v>
      </c>
      <c r="BW664">
        <f t="shared" si="405"/>
        <v>1.5272077317428898E-4</v>
      </c>
      <c r="BX664" s="13">
        <f t="shared" si="382"/>
        <v>1610.5965549171788</v>
      </c>
      <c r="BY664">
        <f t="shared" si="406"/>
        <v>995.34867093881644</v>
      </c>
      <c r="BZ664">
        <f t="shared" si="407"/>
        <v>3981.3946837552658</v>
      </c>
      <c r="CA664">
        <f t="shared" si="408"/>
        <v>9.0486242812619675E-5</v>
      </c>
      <c r="CB664">
        <f t="shared" si="409"/>
        <v>11786215.866952116</v>
      </c>
      <c r="CC664">
        <f t="shared" si="410"/>
        <v>19892526.687481854</v>
      </c>
    </row>
    <row r="665" spans="2:81" x14ac:dyDescent="0.25">
      <c r="B665" s="3" t="s">
        <v>38</v>
      </c>
      <c r="C665" s="3">
        <v>657</v>
      </c>
      <c r="D665" s="3">
        <v>68</v>
      </c>
      <c r="E665" s="17">
        <f t="shared" si="416"/>
        <v>10.888888888888889</v>
      </c>
      <c r="F665" s="8">
        <v>39.200000000000003</v>
      </c>
      <c r="G665" s="13">
        <f t="shared" si="411"/>
        <v>-0.93055555555555591</v>
      </c>
      <c r="H665" s="13">
        <f t="shared" si="412"/>
        <v>-3.3500000000000014</v>
      </c>
      <c r="I665" s="13">
        <f t="shared" si="383"/>
        <v>42.753065617283951</v>
      </c>
      <c r="J665" s="19" t="str">
        <f t="shared" si="384"/>
        <v>Yes</v>
      </c>
      <c r="K665" s="13">
        <f t="shared" si="385"/>
        <v>-1232.9861111111115</v>
      </c>
      <c r="L665" s="13">
        <f t="shared" si="386"/>
        <v>-1086.2470454938275</v>
      </c>
      <c r="M665" s="13">
        <f t="shared" si="387"/>
        <v>-11828.023384266122</v>
      </c>
      <c r="N665" s="13">
        <f t="shared" si="388"/>
        <v>5.0207420478326519</v>
      </c>
      <c r="O665" s="13">
        <f t="shared" si="389"/>
        <v>-5.0207420478326519</v>
      </c>
      <c r="P665" s="13">
        <f t="shared" si="413"/>
        <v>-537.22303368938231</v>
      </c>
      <c r="Q665" s="13">
        <f t="shared" si="390"/>
        <v>537.22303368938231</v>
      </c>
      <c r="R665" s="13">
        <f t="shared" si="391"/>
        <v>-11.828023384266121</v>
      </c>
      <c r="S665" s="13">
        <f t="shared" si="414"/>
        <v>615.77426825728355</v>
      </c>
      <c r="T665">
        <f t="shared" si="392"/>
        <v>103.986</v>
      </c>
      <c r="U665" s="13">
        <f t="shared" si="380"/>
        <v>78.551234567901233</v>
      </c>
      <c r="V665" s="13">
        <f t="shared" si="415"/>
        <v>24444.714901620391</v>
      </c>
      <c r="W665" s="13">
        <f t="shared" si="417"/>
        <v>-16.848765432098773</v>
      </c>
      <c r="X665" s="13">
        <f t="shared" si="381"/>
        <v>16.848765432098773</v>
      </c>
      <c r="Y665">
        <f t="shared" si="393"/>
        <v>74.62367283950617</v>
      </c>
      <c r="Z665">
        <f t="shared" si="394"/>
        <v>63.430121913580244</v>
      </c>
      <c r="AA665">
        <f t="shared" si="395"/>
        <v>57.087109722222223</v>
      </c>
      <c r="AB665">
        <f t="shared" si="396"/>
        <v>54.232754236111113</v>
      </c>
      <c r="AC665">
        <f t="shared" si="397"/>
        <v>54.232754236111113</v>
      </c>
      <c r="AD665">
        <f t="shared" si="398"/>
        <v>48.809478812500004</v>
      </c>
      <c r="AE665">
        <f t="shared" si="399"/>
        <v>41.488056990625005</v>
      </c>
      <c r="AF665">
        <f t="shared" si="400"/>
        <v>39.413654141093751</v>
      </c>
      <c r="AG665">
        <f>AG664+AF665</f>
        <v>12265.313766358122</v>
      </c>
      <c r="AH665" s="13">
        <f>S665-AG665*-1</f>
        <v>12881.088034615406</v>
      </c>
      <c r="AI665" s="13">
        <f t="shared" si="401"/>
        <v>4112275.5751377852</v>
      </c>
      <c r="AJ665" s="13">
        <f>(R665+AH665)/1000</f>
        <v>12.869260011231139</v>
      </c>
      <c r="AK665">
        <f t="shared" si="402"/>
        <v>4112.8913494060307</v>
      </c>
      <c r="AL665" s="13">
        <f>V665-AG665</f>
        <v>12179.401135262269</v>
      </c>
      <c r="BU665" s="13">
        <f t="shared" si="403"/>
        <v>1679.9285049171788</v>
      </c>
      <c r="BV665">
        <f t="shared" si="404"/>
        <v>6719.7140196687151</v>
      </c>
      <c r="BW665">
        <f t="shared" si="405"/>
        <v>1.5272077317428898E-4</v>
      </c>
      <c r="BX665" s="13">
        <f t="shared" si="382"/>
        <v>1622.8413951949565</v>
      </c>
      <c r="BY665">
        <f t="shared" si="406"/>
        <v>1002.9159822304831</v>
      </c>
      <c r="BZ665">
        <f t="shared" si="407"/>
        <v>4011.6639289219324</v>
      </c>
      <c r="CA665">
        <f t="shared" si="408"/>
        <v>9.1174180202771194E-5</v>
      </c>
      <c r="CB665">
        <f t="shared" si="409"/>
        <v>11786215.866952116</v>
      </c>
      <c r="CC665">
        <f t="shared" si="410"/>
        <v>19742431.420790441</v>
      </c>
    </row>
    <row r="666" spans="2:81" x14ac:dyDescent="0.25">
      <c r="B666" s="3" t="s">
        <v>38</v>
      </c>
      <c r="C666" s="3">
        <v>658</v>
      </c>
      <c r="D666" s="3">
        <v>69</v>
      </c>
      <c r="E666" s="17">
        <f t="shared" si="416"/>
        <v>10.138888888888889</v>
      </c>
      <c r="F666" s="8">
        <v>36.5</v>
      </c>
      <c r="G666" s="13">
        <f t="shared" si="411"/>
        <v>-0.68055555555555636</v>
      </c>
      <c r="H666" s="13">
        <f t="shared" si="412"/>
        <v>-2.4500000000000028</v>
      </c>
      <c r="I666" s="13">
        <f t="shared" si="383"/>
        <v>37.066438247492279</v>
      </c>
      <c r="J666" s="19" t="str">
        <f t="shared" si="384"/>
        <v>Yes</v>
      </c>
      <c r="K666" s="13">
        <f t="shared" si="385"/>
        <v>-901.73611111111222</v>
      </c>
      <c r="L666" s="13">
        <f t="shared" si="386"/>
        <v>-760.6836728636199</v>
      </c>
      <c r="M666" s="13">
        <f t="shared" si="387"/>
        <v>-7712.4872387561463</v>
      </c>
      <c r="N666" s="13">
        <f t="shared" si="388"/>
        <v>2.7356898445771733</v>
      </c>
      <c r="O666" s="13">
        <f t="shared" si="389"/>
        <v>-2.7356898445771733</v>
      </c>
      <c r="P666" s="13">
        <f t="shared" si="413"/>
        <v>-539.95872353395953</v>
      </c>
      <c r="Q666" s="13">
        <f t="shared" si="390"/>
        <v>539.95872353395953</v>
      </c>
      <c r="R666" s="13">
        <f t="shared" si="391"/>
        <v>-7.7124872387561467</v>
      </c>
      <c r="S666" s="13">
        <f t="shared" si="414"/>
        <v>608.06178101852743</v>
      </c>
      <c r="T666">
        <f t="shared" si="392"/>
        <v>103.986</v>
      </c>
      <c r="U666" s="13">
        <f t="shared" si="380"/>
        <v>68.103057484567913</v>
      </c>
      <c r="V666" s="13">
        <f t="shared" si="415"/>
        <v>24512.817959104959</v>
      </c>
      <c r="W666" s="13">
        <f t="shared" si="417"/>
        <v>-10.44817708333332</v>
      </c>
      <c r="X666" s="13">
        <f t="shared" si="381"/>
        <v>10.44817708333332</v>
      </c>
      <c r="Y666">
        <f t="shared" si="393"/>
        <v>64.697904610339521</v>
      </c>
      <c r="Z666">
        <f t="shared" si="394"/>
        <v>54.993218918788592</v>
      </c>
      <c r="AA666">
        <f t="shared" si="395"/>
        <v>49.493897026909735</v>
      </c>
      <c r="AB666">
        <f t="shared" si="396"/>
        <v>47.019202175564246</v>
      </c>
      <c r="AC666">
        <f t="shared" si="397"/>
        <v>47.019202175564246</v>
      </c>
      <c r="AD666">
        <f t="shared" si="398"/>
        <v>42.317281958007825</v>
      </c>
      <c r="AE666">
        <f t="shared" si="399"/>
        <v>35.969689664306649</v>
      </c>
      <c r="AF666">
        <f t="shared" si="400"/>
        <v>34.171205181091317</v>
      </c>
      <c r="AG666">
        <f>AG665+AF666</f>
        <v>12299.484971539214</v>
      </c>
      <c r="AH666" s="13">
        <f>S666-AG666*-1</f>
        <v>12907.546752557741</v>
      </c>
      <c r="AI666" s="13">
        <f t="shared" si="401"/>
        <v>4125183.1218903428</v>
      </c>
      <c r="AJ666" s="13">
        <f>(R666+AH666)/1000</f>
        <v>12.899834265318985</v>
      </c>
      <c r="AK666">
        <f t="shared" si="402"/>
        <v>4125.7911836713492</v>
      </c>
      <c r="AL666" s="13">
        <f>V666-AG666</f>
        <v>12213.332987565745</v>
      </c>
      <c r="BU666" s="13">
        <f t="shared" si="403"/>
        <v>1679.9285049171788</v>
      </c>
      <c r="BV666">
        <f t="shared" si="404"/>
        <v>6719.7140196687151</v>
      </c>
      <c r="BW666">
        <f t="shared" si="405"/>
        <v>1.5272077317428898E-4</v>
      </c>
      <c r="BX666" s="13">
        <f t="shared" si="382"/>
        <v>1630.434607890269</v>
      </c>
      <c r="BY666">
        <f t="shared" si="406"/>
        <v>1007.6085876761863</v>
      </c>
      <c r="BZ666">
        <f t="shared" si="407"/>
        <v>4030.4343507047452</v>
      </c>
      <c r="CA666">
        <f t="shared" si="408"/>
        <v>9.1600780697835118E-5</v>
      </c>
      <c r="CB666">
        <f t="shared" si="409"/>
        <v>11786215.866952116</v>
      </c>
      <c r="CC666">
        <f t="shared" si="410"/>
        <v>19650487.542651925</v>
      </c>
    </row>
    <row r="667" spans="2:81" x14ac:dyDescent="0.25">
      <c r="B667" s="3" t="s">
        <v>38</v>
      </c>
      <c r="C667" s="3">
        <v>659</v>
      </c>
      <c r="D667" s="3">
        <v>70</v>
      </c>
      <c r="E667" s="17">
        <f t="shared" si="416"/>
        <v>9.5277777777777768</v>
      </c>
      <c r="F667" s="8">
        <v>34.299999999999997</v>
      </c>
      <c r="G667" s="13">
        <f t="shared" si="411"/>
        <v>-0.76388888888888884</v>
      </c>
      <c r="H667" s="13">
        <f t="shared" si="412"/>
        <v>-2.75</v>
      </c>
      <c r="I667" s="13">
        <f t="shared" si="383"/>
        <v>32.732815863233014</v>
      </c>
      <c r="J667" s="19" t="str">
        <f t="shared" si="384"/>
        <v>Yes</v>
      </c>
      <c r="K667" s="13">
        <f t="shared" si="385"/>
        <v>-1012.1527777777777</v>
      </c>
      <c r="L667" s="13">
        <f t="shared" si="386"/>
        <v>-875.43396191454462</v>
      </c>
      <c r="M667" s="13">
        <f t="shared" si="387"/>
        <v>-8340.9402482413552</v>
      </c>
      <c r="N667" s="13">
        <f t="shared" si="388"/>
        <v>-0.37867172972281971</v>
      </c>
      <c r="O667" s="13">
        <f t="shared" si="389"/>
        <v>0.37867172972281971</v>
      </c>
      <c r="P667" s="13">
        <f t="shared" si="413"/>
        <v>-539.58005180423675</v>
      </c>
      <c r="Q667" s="13">
        <f t="shared" si="390"/>
        <v>539.58005180423675</v>
      </c>
      <c r="R667" s="13">
        <f t="shared" si="391"/>
        <v>-8.3409402482413544</v>
      </c>
      <c r="S667" s="13">
        <f t="shared" si="414"/>
        <v>599.72084077028603</v>
      </c>
      <c r="T667">
        <f t="shared" si="392"/>
        <v>103.986</v>
      </c>
      <c r="U667" s="13">
        <f t="shared" si="380"/>
        <v>60.140788966049378</v>
      </c>
      <c r="V667" s="13">
        <f t="shared" si="415"/>
        <v>24572.958748071007</v>
      </c>
      <c r="W667" s="13">
        <f t="shared" si="417"/>
        <v>-7.9622685185185347</v>
      </c>
      <c r="X667" s="13">
        <f t="shared" si="381"/>
        <v>7.9622685185185347</v>
      </c>
      <c r="Y667">
        <f t="shared" si="393"/>
        <v>57.133749517746907</v>
      </c>
      <c r="Z667">
        <f t="shared" si="394"/>
        <v>48.563687090084869</v>
      </c>
      <c r="AA667">
        <f t="shared" si="395"/>
        <v>43.707318381076384</v>
      </c>
      <c r="AB667">
        <f t="shared" si="396"/>
        <v>41.521952462022561</v>
      </c>
      <c r="AC667">
        <f t="shared" si="397"/>
        <v>41.521952462022561</v>
      </c>
      <c r="AD667">
        <f t="shared" si="398"/>
        <v>37.369757215820307</v>
      </c>
      <c r="AE667">
        <f t="shared" si="399"/>
        <v>31.764293633447259</v>
      </c>
      <c r="AF667">
        <f t="shared" si="400"/>
        <v>30.176078951774894</v>
      </c>
      <c r="AG667">
        <f>AG666+AF667</f>
        <v>12329.66105049099</v>
      </c>
      <c r="AH667" s="13">
        <f>S667-AG667*-1</f>
        <v>12929.381891261275</v>
      </c>
      <c r="AI667" s="13">
        <f t="shared" si="401"/>
        <v>4138112.5037816041</v>
      </c>
      <c r="AJ667" s="13">
        <f>(R667+AH667)/1000</f>
        <v>12.921040951013033</v>
      </c>
      <c r="AK667">
        <f t="shared" si="402"/>
        <v>4138.7122246223626</v>
      </c>
      <c r="AL667" s="13">
        <f>V667-AG667</f>
        <v>12243.297697580017</v>
      </c>
      <c r="BU667" s="13">
        <f t="shared" si="403"/>
        <v>1679.9285049171788</v>
      </c>
      <c r="BV667">
        <f t="shared" si="404"/>
        <v>6719.7140196687151</v>
      </c>
      <c r="BW667">
        <f t="shared" si="405"/>
        <v>1.5272077317428898E-4</v>
      </c>
      <c r="BX667" s="13">
        <f t="shared" si="382"/>
        <v>1636.2211865361023</v>
      </c>
      <c r="BY667">
        <f t="shared" si="406"/>
        <v>1011.1846932793112</v>
      </c>
      <c r="BZ667">
        <f t="shared" si="407"/>
        <v>4044.7387731172448</v>
      </c>
      <c r="CA667">
        <f t="shared" si="408"/>
        <v>9.1925881207210105E-5</v>
      </c>
      <c r="CB667">
        <f t="shared" si="409"/>
        <v>11786215.866952116</v>
      </c>
      <c r="CC667">
        <f t="shared" si="410"/>
        <v>19580992.603624005</v>
      </c>
    </row>
    <row r="668" spans="2:81" x14ac:dyDescent="0.25">
      <c r="B668" s="3" t="s">
        <v>38</v>
      </c>
      <c r="C668" s="3">
        <v>660</v>
      </c>
      <c r="D668" s="3">
        <v>71</v>
      </c>
      <c r="E668" s="17">
        <f t="shared" si="416"/>
        <v>8.6111111111111107</v>
      </c>
      <c r="F668" s="8">
        <v>31</v>
      </c>
      <c r="G668" s="13">
        <f t="shared" si="411"/>
        <v>-1.1527777777777775</v>
      </c>
      <c r="H668" s="13">
        <f t="shared" si="412"/>
        <v>-4.1499999999999986</v>
      </c>
      <c r="I668" s="13">
        <f t="shared" si="383"/>
        <v>26.73735947145061</v>
      </c>
      <c r="J668" s="19" t="str">
        <f t="shared" si="384"/>
        <v>Yes</v>
      </c>
      <c r="K668" s="13">
        <f t="shared" si="385"/>
        <v>-1527.4305555555552</v>
      </c>
      <c r="L668" s="13">
        <f t="shared" si="386"/>
        <v>-1396.7071960841047</v>
      </c>
      <c r="M668" s="13">
        <f t="shared" si="387"/>
        <v>-12027.200855168679</v>
      </c>
      <c r="N668" s="13">
        <f t="shared" si="388"/>
        <v>-1.0116047903538643</v>
      </c>
      <c r="O668" s="13">
        <f t="shared" si="389"/>
        <v>1.0116047903538643</v>
      </c>
      <c r="P668" s="13">
        <f t="shared" si="413"/>
        <v>-538.56844701388286</v>
      </c>
      <c r="Q668" s="13">
        <f t="shared" si="390"/>
        <v>538.56844701388286</v>
      </c>
      <c r="R668" s="13">
        <f t="shared" si="391"/>
        <v>-12.02720085516868</v>
      </c>
      <c r="S668" s="13">
        <f t="shared" si="414"/>
        <v>587.69363991511739</v>
      </c>
      <c r="T668">
        <f t="shared" si="392"/>
        <v>103.986</v>
      </c>
      <c r="U668" s="13">
        <f t="shared" si="380"/>
        <v>49.125192901234563</v>
      </c>
      <c r="V668" s="13">
        <f t="shared" si="415"/>
        <v>24622.083940972243</v>
      </c>
      <c r="W668" s="13">
        <f t="shared" si="417"/>
        <v>-11.015596064814815</v>
      </c>
      <c r="X668" s="13">
        <f t="shared" si="381"/>
        <v>11.015596064814815</v>
      </c>
      <c r="Y668">
        <f t="shared" si="393"/>
        <v>46.668933256172835</v>
      </c>
      <c r="Z668">
        <f t="shared" si="394"/>
        <v>39.668593267746907</v>
      </c>
      <c r="AA668">
        <f t="shared" si="395"/>
        <v>35.701733940972218</v>
      </c>
      <c r="AB668">
        <f t="shared" si="396"/>
        <v>33.916647243923606</v>
      </c>
      <c r="AC668">
        <f t="shared" si="397"/>
        <v>33.916647243923606</v>
      </c>
      <c r="AD668">
        <f t="shared" si="398"/>
        <v>30.524982519531246</v>
      </c>
      <c r="AE668">
        <f t="shared" si="399"/>
        <v>25.946235141601559</v>
      </c>
      <c r="AF668">
        <f t="shared" si="400"/>
        <v>24.648923384521481</v>
      </c>
      <c r="AG668">
        <f>AG667+AF668</f>
        <v>12354.309973875512</v>
      </c>
      <c r="AH668" s="13">
        <f>S668-AG668*-1</f>
        <v>12942.00361379063</v>
      </c>
      <c r="AI668" s="13">
        <f t="shared" si="401"/>
        <v>4151054.5073953946</v>
      </c>
      <c r="AJ668" s="13">
        <f>(R668+AH668)/1000</f>
        <v>12.92997641293546</v>
      </c>
      <c r="AK668">
        <f t="shared" si="402"/>
        <v>4151.6422010352981</v>
      </c>
      <c r="AL668" s="13">
        <f>V668-AG668</f>
        <v>12267.773967096731</v>
      </c>
      <c r="BU668" s="13">
        <f t="shared" si="403"/>
        <v>1679.9285049171788</v>
      </c>
      <c r="BV668">
        <f t="shared" si="404"/>
        <v>6719.7140196687151</v>
      </c>
      <c r="BW668">
        <f t="shared" si="405"/>
        <v>1.5272077317428898E-4</v>
      </c>
      <c r="BX668" s="13">
        <f t="shared" si="382"/>
        <v>1644.2267709762066</v>
      </c>
      <c r="BY668">
        <f t="shared" si="406"/>
        <v>1016.1321444632956</v>
      </c>
      <c r="BZ668">
        <f t="shared" si="407"/>
        <v>4064.5285778531825</v>
      </c>
      <c r="CA668">
        <f t="shared" si="408"/>
        <v>9.2375649496663235E-5</v>
      </c>
      <c r="CB668">
        <f t="shared" si="409"/>
        <v>11786215.866952116</v>
      </c>
      <c r="CC668">
        <f t="shared" si="410"/>
        <v>19485654.60495105</v>
      </c>
    </row>
    <row r="669" spans="2:81" x14ac:dyDescent="0.25">
      <c r="B669" s="3" t="s">
        <v>38</v>
      </c>
      <c r="C669" s="3">
        <v>661</v>
      </c>
      <c r="D669" s="3">
        <v>72</v>
      </c>
      <c r="E669" s="17">
        <f t="shared" si="416"/>
        <v>7.2222222222222223</v>
      </c>
      <c r="F669" s="8">
        <v>26</v>
      </c>
      <c r="G669" s="13">
        <f t="shared" si="411"/>
        <v>-1.4305555555555556</v>
      </c>
      <c r="H669" s="13">
        <f t="shared" si="412"/>
        <v>-5.15</v>
      </c>
      <c r="I669" s="13">
        <f t="shared" si="383"/>
        <v>18.807965663580244</v>
      </c>
      <c r="J669" s="19" t="str">
        <f t="shared" si="384"/>
        <v>Yes</v>
      </c>
      <c r="K669" s="13">
        <f t="shared" si="385"/>
        <v>-1895.4861111111111</v>
      </c>
      <c r="L669" s="13">
        <f t="shared" si="386"/>
        <v>-1772.6921454475309</v>
      </c>
      <c r="M669" s="13">
        <f t="shared" si="387"/>
        <v>-12802.776606009946</v>
      </c>
      <c r="N669" s="13">
        <f t="shared" si="388"/>
        <v>1.7660891347307874</v>
      </c>
      <c r="O669" s="13">
        <f t="shared" si="389"/>
        <v>-1.7660891347307874</v>
      </c>
      <c r="P669" s="13">
        <f t="shared" si="413"/>
        <v>-540.33453614861367</v>
      </c>
      <c r="Q669" s="13">
        <f t="shared" si="390"/>
        <v>540.33453614861367</v>
      </c>
      <c r="R669" s="13">
        <f t="shared" si="391"/>
        <v>-12.802776606009946</v>
      </c>
      <c r="S669" s="13">
        <f t="shared" si="414"/>
        <v>574.89086330910743</v>
      </c>
      <c r="T669">
        <f t="shared" si="392"/>
        <v>103.986</v>
      </c>
      <c r="U669" s="13">
        <f t="shared" si="380"/>
        <v>34.556327160493829</v>
      </c>
      <c r="V669" s="13">
        <f t="shared" si="415"/>
        <v>24656.640268132738</v>
      </c>
      <c r="W669" s="13">
        <f t="shared" si="417"/>
        <v>-14.568865740740733</v>
      </c>
      <c r="X669" s="13">
        <f t="shared" si="381"/>
        <v>14.568865740740733</v>
      </c>
      <c r="Y669">
        <f t="shared" si="393"/>
        <v>32.82851080246914</v>
      </c>
      <c r="Z669">
        <f t="shared" si="394"/>
        <v>27.904234182098769</v>
      </c>
      <c r="AA669">
        <f t="shared" si="395"/>
        <v>25.113810763888893</v>
      </c>
      <c r="AB669">
        <f t="shared" si="396"/>
        <v>23.858120225694446</v>
      </c>
      <c r="AC669">
        <f t="shared" si="397"/>
        <v>23.858120225694446</v>
      </c>
      <c r="AD669">
        <f t="shared" si="398"/>
        <v>21.472308203125003</v>
      </c>
      <c r="AE669">
        <f t="shared" si="399"/>
        <v>18.251461972656251</v>
      </c>
      <c r="AF669">
        <f t="shared" si="400"/>
        <v>17.338888874023439</v>
      </c>
      <c r="AG669">
        <f>AG668+AF669</f>
        <v>12371.648862749535</v>
      </c>
      <c r="AH669" s="13">
        <f>S669-AG669*-1</f>
        <v>12946.539726058641</v>
      </c>
      <c r="AI669" s="13">
        <f t="shared" si="401"/>
        <v>4164001.0471214531</v>
      </c>
      <c r="AJ669" s="13">
        <f>(R669+AH669)/1000</f>
        <v>12.933736949452632</v>
      </c>
      <c r="AK669">
        <f t="shared" si="402"/>
        <v>4164.5759379847505</v>
      </c>
      <c r="AL669" s="13">
        <f>V669-AG669</f>
        <v>12284.991405383204</v>
      </c>
      <c r="BU669" s="13">
        <f t="shared" si="403"/>
        <v>1679.9285049171788</v>
      </c>
      <c r="BV669">
        <f t="shared" si="404"/>
        <v>6719.7140196687151</v>
      </c>
      <c r="BW669">
        <f t="shared" si="405"/>
        <v>1.5272077317428898E-4</v>
      </c>
      <c r="BX669" s="13">
        <f t="shared" si="382"/>
        <v>1654.8146941532898</v>
      </c>
      <c r="BY669">
        <f t="shared" si="406"/>
        <v>1022.6754809867331</v>
      </c>
      <c r="BZ669">
        <f t="shared" si="407"/>
        <v>4090.7019239469323</v>
      </c>
      <c r="CA669">
        <f t="shared" si="408"/>
        <v>9.2970498271521183E-5</v>
      </c>
      <c r="CB669">
        <f t="shared" si="409"/>
        <v>11786215.866952116</v>
      </c>
      <c r="CC669">
        <f t="shared" si="410"/>
        <v>19360980.455790218</v>
      </c>
    </row>
    <row r="670" spans="2:81" x14ac:dyDescent="0.25">
      <c r="B670" s="3" t="s">
        <v>38</v>
      </c>
      <c r="C670" s="3">
        <v>662</v>
      </c>
      <c r="D670" s="3">
        <v>73</v>
      </c>
      <c r="E670" s="17">
        <f t="shared" si="416"/>
        <v>5.75</v>
      </c>
      <c r="F670" s="8">
        <v>20.7</v>
      </c>
      <c r="G670" s="13">
        <f t="shared" si="411"/>
        <v>-1.4722222222222221</v>
      </c>
      <c r="H670" s="13">
        <f t="shared" si="412"/>
        <v>-5.3</v>
      </c>
      <c r="I670" s="13">
        <f t="shared" si="383"/>
        <v>11.921634921874999</v>
      </c>
      <c r="J670" s="19" t="str">
        <f t="shared" si="384"/>
        <v>Yes</v>
      </c>
      <c r="K670" s="13">
        <f t="shared" si="385"/>
        <v>-1950.6944444444443</v>
      </c>
      <c r="L670" s="13">
        <f t="shared" si="386"/>
        <v>-1834.7868095225695</v>
      </c>
      <c r="M670" s="13">
        <f t="shared" si="387"/>
        <v>-10550.024154754774</v>
      </c>
      <c r="N670" s="13">
        <f t="shared" si="388"/>
        <v>2.1023967557390577</v>
      </c>
      <c r="O670" s="13">
        <f t="shared" si="389"/>
        <v>-2.1023967557390577</v>
      </c>
      <c r="P670" s="13">
        <f t="shared" si="413"/>
        <v>-542.43693290435272</v>
      </c>
      <c r="Q670" s="13">
        <f t="shared" si="390"/>
        <v>542.43693290435272</v>
      </c>
      <c r="R670" s="13">
        <f t="shared" si="391"/>
        <v>-10.550024154754773</v>
      </c>
      <c r="S670" s="13">
        <f t="shared" si="414"/>
        <v>564.34083915435269</v>
      </c>
      <c r="T670">
        <f t="shared" si="392"/>
        <v>103.986</v>
      </c>
      <c r="U670" s="13">
        <f t="shared" si="380"/>
        <v>21.903906249999999</v>
      </c>
      <c r="V670" s="13">
        <f t="shared" si="415"/>
        <v>24678.54417438274</v>
      </c>
      <c r="W670" s="13">
        <f t="shared" si="417"/>
        <v>-12.652420910493831</v>
      </c>
      <c r="X670" s="13">
        <f t="shared" si="381"/>
        <v>12.652420910493831</v>
      </c>
      <c r="Y670">
        <f t="shared" si="393"/>
        <v>20.808710937499999</v>
      </c>
      <c r="Z670">
        <f t="shared" si="394"/>
        <v>17.687404296874998</v>
      </c>
      <c r="AA670">
        <f t="shared" si="395"/>
        <v>15.918663867187499</v>
      </c>
      <c r="AB670">
        <f t="shared" si="396"/>
        <v>15.122730673828123</v>
      </c>
      <c r="AC670">
        <f t="shared" si="397"/>
        <v>15.122730673828123</v>
      </c>
      <c r="AD670">
        <f t="shared" si="398"/>
        <v>13.61045760644531</v>
      </c>
      <c r="AE670">
        <f t="shared" si="399"/>
        <v>11.568888965478513</v>
      </c>
      <c r="AF670">
        <f t="shared" si="400"/>
        <v>10.990444517204587</v>
      </c>
      <c r="AG670">
        <f>AG669+AF670</f>
        <v>12382.63930726674</v>
      </c>
      <c r="AH670" s="13">
        <f>S670-AG670*-1</f>
        <v>12946.980146421092</v>
      </c>
      <c r="AI670" s="13">
        <f t="shared" si="401"/>
        <v>4176948.0272678742</v>
      </c>
      <c r="AJ670" s="13">
        <f>(R670+AH670)/1000</f>
        <v>12.936430122266337</v>
      </c>
      <c r="AK670">
        <f t="shared" si="402"/>
        <v>4177.5123681070172</v>
      </c>
      <c r="AL670" s="13">
        <f>V670-AG670</f>
        <v>12295.904867116</v>
      </c>
      <c r="BU670" s="13">
        <f t="shared" si="403"/>
        <v>1679.9285049171788</v>
      </c>
      <c r="BV670">
        <f t="shared" si="404"/>
        <v>6719.7140196687151</v>
      </c>
      <c r="BW670">
        <f t="shared" si="405"/>
        <v>1.5272077317428898E-4</v>
      </c>
      <c r="BX670" s="13">
        <f t="shared" si="382"/>
        <v>1664.0098410499913</v>
      </c>
      <c r="BY670">
        <f t="shared" si="406"/>
        <v>1028.3580817688946</v>
      </c>
      <c r="BZ670">
        <f t="shared" si="407"/>
        <v>4113.4323270755785</v>
      </c>
      <c r="CA670">
        <f t="shared" si="408"/>
        <v>9.3487098342626788E-5</v>
      </c>
      <c r="CB670">
        <f t="shared" si="409"/>
        <v>11786215.866952116</v>
      </c>
      <c r="CC670">
        <f t="shared" si="410"/>
        <v>19253993.673042092</v>
      </c>
    </row>
    <row r="671" spans="2:81" x14ac:dyDescent="0.25">
      <c r="B671" s="3" t="s">
        <v>38</v>
      </c>
      <c r="C671" s="3">
        <v>663</v>
      </c>
      <c r="D671" s="3">
        <v>74</v>
      </c>
      <c r="E671" s="17">
        <f t="shared" si="416"/>
        <v>4.2777777777777777</v>
      </c>
      <c r="F671" s="8">
        <v>15.4</v>
      </c>
      <c r="G671" s="13">
        <f t="shared" si="411"/>
        <v>-1.0555555555555556</v>
      </c>
      <c r="H671" s="13">
        <f t="shared" si="412"/>
        <v>-3.8</v>
      </c>
      <c r="I671" s="13">
        <f t="shared" si="383"/>
        <v>6.5983685455246901</v>
      </c>
      <c r="J671" s="19" t="str">
        <f t="shared" si="384"/>
        <v>Yes</v>
      </c>
      <c r="K671" s="13">
        <f t="shared" si="385"/>
        <v>-1398.6111111111111</v>
      </c>
      <c r="L671" s="13">
        <f t="shared" si="386"/>
        <v>-1288.0267425655863</v>
      </c>
      <c r="M671" s="13">
        <f t="shared" si="387"/>
        <v>-5509.892176530564</v>
      </c>
      <c r="N671" s="13">
        <f t="shared" si="388"/>
        <v>4.2706730240867179</v>
      </c>
      <c r="O671" s="13">
        <f t="shared" si="389"/>
        <v>-4.2706730240867179</v>
      </c>
      <c r="P671" s="13">
        <f t="shared" si="413"/>
        <v>-546.70760592843942</v>
      </c>
      <c r="Q671" s="13">
        <f t="shared" si="390"/>
        <v>546.70760592843942</v>
      </c>
      <c r="R671" s="13">
        <f t="shared" si="391"/>
        <v>-5.5098921765305642</v>
      </c>
      <c r="S671" s="13">
        <f t="shared" si="414"/>
        <v>558.83094697782212</v>
      </c>
      <c r="T671">
        <f t="shared" si="392"/>
        <v>103.986</v>
      </c>
      <c r="U671" s="13">
        <f t="shared" si="380"/>
        <v>12.123341049382717</v>
      </c>
      <c r="V671" s="13">
        <f t="shared" si="415"/>
        <v>24690.667515432124</v>
      </c>
      <c r="W671" s="13">
        <f t="shared" si="417"/>
        <v>-9.7805652006172821</v>
      </c>
      <c r="X671" s="13">
        <f t="shared" si="381"/>
        <v>9.7805652006172821</v>
      </c>
      <c r="Y671">
        <f t="shared" si="393"/>
        <v>11.517173996913581</v>
      </c>
      <c r="Z671">
        <f t="shared" si="394"/>
        <v>9.7895978973765434</v>
      </c>
      <c r="AA671">
        <f t="shared" si="395"/>
        <v>8.8106381076388889</v>
      </c>
      <c r="AB671">
        <f t="shared" si="396"/>
        <v>8.3701062022569435</v>
      </c>
      <c r="AC671">
        <f t="shared" si="397"/>
        <v>8.3701062022569435</v>
      </c>
      <c r="AD671">
        <f t="shared" si="398"/>
        <v>7.5330955820312493</v>
      </c>
      <c r="AE671">
        <f t="shared" si="399"/>
        <v>6.4031312447265618</v>
      </c>
      <c r="AF671">
        <f t="shared" si="400"/>
        <v>6.0829746824902333</v>
      </c>
      <c r="AG671">
        <f>AG670+AF671</f>
        <v>12388.722281949231</v>
      </c>
      <c r="AH671" s="13">
        <f>S671-AG671*-1</f>
        <v>12947.553228927052</v>
      </c>
      <c r="AI671" s="13">
        <f t="shared" si="401"/>
        <v>4189895.5804968011</v>
      </c>
      <c r="AJ671" s="13">
        <f>(R671+AH671)/1000</f>
        <v>12.942043336750521</v>
      </c>
      <c r="AK671">
        <f t="shared" si="402"/>
        <v>4190.4544114437676</v>
      </c>
      <c r="AL671" s="13">
        <f>V671-AG671</f>
        <v>12301.945233482893</v>
      </c>
      <c r="BU671" s="13">
        <f t="shared" si="403"/>
        <v>1679.9285049171788</v>
      </c>
      <c r="BV671">
        <f t="shared" si="404"/>
        <v>6719.7140196687151</v>
      </c>
      <c r="BW671">
        <f t="shared" si="405"/>
        <v>1.5272077317428898E-4</v>
      </c>
      <c r="BX671" s="13">
        <f t="shared" si="382"/>
        <v>1671.1178668095399</v>
      </c>
      <c r="BY671">
        <f t="shared" si="406"/>
        <v>1032.7508416882956</v>
      </c>
      <c r="BZ671">
        <f t="shared" si="407"/>
        <v>4131.0033667531825</v>
      </c>
      <c r="CA671">
        <f t="shared" si="408"/>
        <v>9.3886440153481413E-5</v>
      </c>
      <c r="CB671">
        <f t="shared" si="409"/>
        <v>11786215.866952116</v>
      </c>
      <c r="CC671">
        <f t="shared" si="410"/>
        <v>19172097.664555598</v>
      </c>
    </row>
    <row r="672" spans="2:81" x14ac:dyDescent="0.25">
      <c r="B672" s="3" t="s">
        <v>38</v>
      </c>
      <c r="C672" s="3">
        <v>664</v>
      </c>
      <c r="D672" s="3">
        <v>75</v>
      </c>
      <c r="E672" s="17">
        <f t="shared" si="416"/>
        <v>3.6388888888888888</v>
      </c>
      <c r="F672" s="8">
        <v>13.1</v>
      </c>
      <c r="G672" s="13">
        <f t="shared" si="411"/>
        <v>-0.47222222222222227</v>
      </c>
      <c r="H672" s="13">
        <f t="shared" si="412"/>
        <v>-1.7000000000000002</v>
      </c>
      <c r="I672" s="13">
        <f t="shared" si="383"/>
        <v>4.7746079697145056</v>
      </c>
      <c r="J672" s="19" t="str">
        <f t="shared" si="384"/>
        <v>Yes</v>
      </c>
      <c r="K672" s="13">
        <f t="shared" si="385"/>
        <v>-625.69444444444446</v>
      </c>
      <c r="L672" s="13">
        <f t="shared" si="386"/>
        <v>-516.9338364747299</v>
      </c>
      <c r="M672" s="13">
        <f t="shared" si="387"/>
        <v>-1881.0647938386005</v>
      </c>
      <c r="N672" s="13">
        <f t="shared" si="388"/>
        <v>1.4697743265317698</v>
      </c>
      <c r="O672" s="13">
        <f t="shared" si="389"/>
        <v>-1.4697743265317698</v>
      </c>
      <c r="P672" s="13">
        <f t="shared" si="413"/>
        <v>-548.17738025497124</v>
      </c>
      <c r="Q672" s="13">
        <f t="shared" si="390"/>
        <v>548.17738025497124</v>
      </c>
      <c r="R672" s="13">
        <f t="shared" si="391"/>
        <v>-1.8810647938386005</v>
      </c>
      <c r="S672" s="13">
        <f t="shared" si="414"/>
        <v>556.9498821839835</v>
      </c>
      <c r="T672">
        <f t="shared" si="392"/>
        <v>103.986</v>
      </c>
      <c r="U672" s="13">
        <f t="shared" si="380"/>
        <v>8.7725019290123463</v>
      </c>
      <c r="V672" s="13">
        <f t="shared" si="415"/>
        <v>24699.440017361136</v>
      </c>
      <c r="W672" s="13">
        <f t="shared" si="417"/>
        <v>-3.3508391203703702</v>
      </c>
      <c r="X672" s="13">
        <f t="shared" si="381"/>
        <v>3.3508391203703702</v>
      </c>
      <c r="Y672">
        <f t="shared" si="393"/>
        <v>8.3338768325617281</v>
      </c>
      <c r="Z672">
        <f t="shared" si="394"/>
        <v>7.0837953076774687</v>
      </c>
      <c r="AA672">
        <f t="shared" si="395"/>
        <v>6.3754157769097217</v>
      </c>
      <c r="AB672">
        <f t="shared" si="396"/>
        <v>6.0566449880642352</v>
      </c>
      <c r="AC672">
        <f t="shared" si="397"/>
        <v>6.0566449880642352</v>
      </c>
      <c r="AD672">
        <f t="shared" si="398"/>
        <v>5.4509804892578115</v>
      </c>
      <c r="AE672">
        <f t="shared" si="399"/>
        <v>4.6333334158691395</v>
      </c>
      <c r="AF672">
        <f t="shared" si="400"/>
        <v>4.4016667450756826</v>
      </c>
      <c r="AG672">
        <f>AG671+AF672</f>
        <v>12393.123948694307</v>
      </c>
      <c r="AH672" s="13">
        <f>S672-AG672*-1</f>
        <v>12950.073830878291</v>
      </c>
      <c r="AI672" s="13">
        <f t="shared" si="401"/>
        <v>4202845.6543276794</v>
      </c>
      <c r="AJ672" s="13">
        <f>(R672+AH672)/1000</f>
        <v>12.948192766084452</v>
      </c>
      <c r="AK672">
        <f t="shared" si="402"/>
        <v>4203.4026042098521</v>
      </c>
      <c r="AL672" s="13">
        <f>V672-AG672</f>
        <v>12306.316068666829</v>
      </c>
      <c r="BU672" s="13">
        <f t="shared" si="403"/>
        <v>1679.9285049171788</v>
      </c>
      <c r="BV672">
        <f t="shared" si="404"/>
        <v>6719.7140196687151</v>
      </c>
      <c r="BW672">
        <f t="shared" si="405"/>
        <v>1.5272077317428898E-4</v>
      </c>
      <c r="BX672" s="13">
        <f t="shared" si="382"/>
        <v>1673.5530891402691</v>
      </c>
      <c r="BY672">
        <f t="shared" si="406"/>
        <v>1034.2558090886862</v>
      </c>
      <c r="BZ672">
        <f t="shared" si="407"/>
        <v>4137.0232363547448</v>
      </c>
      <c r="CA672">
        <f t="shared" si="408"/>
        <v>9.402325537169874E-5</v>
      </c>
      <c r="CB672">
        <f t="shared" si="409"/>
        <v>11786215.866952116</v>
      </c>
      <c r="CC672">
        <f t="shared" si="410"/>
        <v>19144199.941643428</v>
      </c>
    </row>
    <row r="673" spans="2:81" x14ac:dyDescent="0.25">
      <c r="B673" s="3" t="s">
        <v>38</v>
      </c>
      <c r="C673" s="3">
        <v>665</v>
      </c>
      <c r="D673" s="3">
        <v>76</v>
      </c>
      <c r="E673" s="17">
        <f t="shared" si="416"/>
        <v>3.333333333333333</v>
      </c>
      <c r="F673" s="8">
        <v>12</v>
      </c>
      <c r="G673" s="13">
        <f t="shared" si="411"/>
        <v>-8.3333333333333287E-2</v>
      </c>
      <c r="H673" s="13">
        <f t="shared" si="412"/>
        <v>-0.29999999999999982</v>
      </c>
      <c r="I673" s="13">
        <f t="shared" si="383"/>
        <v>4.0064305555555544</v>
      </c>
      <c r="J673" s="19" t="str">
        <f t="shared" si="384"/>
        <v>Yes</v>
      </c>
      <c r="K673" s="13">
        <f t="shared" si="385"/>
        <v>-110.4166666666666</v>
      </c>
      <c r="L673" s="13">
        <f t="shared" si="386"/>
        <v>-2.4242361111110426</v>
      </c>
      <c r="M673" s="13">
        <f t="shared" si="387"/>
        <v>-8.0807870370368082</v>
      </c>
      <c r="N673" s="13">
        <f t="shared" si="388"/>
        <v>1.4033100308641997</v>
      </c>
      <c r="O673" s="13">
        <f t="shared" si="389"/>
        <v>-1.4033100308641997</v>
      </c>
      <c r="P673" s="13">
        <f t="shared" si="413"/>
        <v>-549.58069028583543</v>
      </c>
      <c r="Q673" s="13">
        <f t="shared" si="390"/>
        <v>549.58069028583543</v>
      </c>
      <c r="R673" s="13">
        <f t="shared" si="391"/>
        <v>-8.0807870370368084E-3</v>
      </c>
      <c r="S673" s="13">
        <f t="shared" si="414"/>
        <v>556.94180139694652</v>
      </c>
      <c r="T673">
        <f t="shared" si="392"/>
        <v>103.986</v>
      </c>
      <c r="U673" s="13">
        <f t="shared" si="380"/>
        <v>7.3611111111111098</v>
      </c>
      <c r="V673" s="13">
        <f t="shared" si="415"/>
        <v>24706.801128472245</v>
      </c>
      <c r="W673" s="13">
        <f t="shared" si="417"/>
        <v>-1.4113908179012364</v>
      </c>
      <c r="X673" s="13">
        <f t="shared" si="381"/>
        <v>1.4113908179012364</v>
      </c>
      <c r="Y673">
        <f t="shared" si="393"/>
        <v>6.9930555555555536</v>
      </c>
      <c r="Z673">
        <f t="shared" si="394"/>
        <v>5.9440972222222204</v>
      </c>
      <c r="AA673">
        <f t="shared" si="395"/>
        <v>5.3496874999999982</v>
      </c>
      <c r="AB673">
        <f t="shared" si="396"/>
        <v>5.0822031249999977</v>
      </c>
      <c r="AC673">
        <f t="shared" si="397"/>
        <v>5.0822031249999977</v>
      </c>
      <c r="AD673">
        <f t="shared" si="398"/>
        <v>4.5739828124999979</v>
      </c>
      <c r="AE673">
        <f t="shared" si="399"/>
        <v>3.8878853906249979</v>
      </c>
      <c r="AF673">
        <f t="shared" si="400"/>
        <v>3.6934911210937478</v>
      </c>
      <c r="AG673">
        <f>AG672+AF673</f>
        <v>12396.817439815401</v>
      </c>
      <c r="AH673" s="13">
        <f>S673-AG673*-1</f>
        <v>12953.759241212347</v>
      </c>
      <c r="AI673" s="13">
        <f t="shared" si="401"/>
        <v>4215799.4135688916</v>
      </c>
      <c r="AJ673" s="13">
        <f>(R673+AH673)/1000</f>
        <v>12.953751160425311</v>
      </c>
      <c r="AK673">
        <f t="shared" si="402"/>
        <v>4216.356355370277</v>
      </c>
      <c r="AL673" s="13">
        <f>V673-AG673</f>
        <v>12309.983688656845</v>
      </c>
      <c r="BU673" s="13">
        <f t="shared" si="403"/>
        <v>1679.9285049171788</v>
      </c>
      <c r="BV673">
        <f t="shared" si="404"/>
        <v>6719.7140196687151</v>
      </c>
      <c r="BW673">
        <f t="shared" si="405"/>
        <v>1.5272077317428898E-4</v>
      </c>
      <c r="BX673" s="13">
        <f t="shared" si="382"/>
        <v>1674.5788174171787</v>
      </c>
      <c r="BY673">
        <f t="shared" si="406"/>
        <v>1034.8897091638164</v>
      </c>
      <c r="BZ673">
        <f t="shared" si="407"/>
        <v>4139.5588366552656</v>
      </c>
      <c r="CA673">
        <f t="shared" si="408"/>
        <v>9.4080882651256033E-5</v>
      </c>
      <c r="CB673">
        <f t="shared" si="409"/>
        <v>11786215.866952116</v>
      </c>
      <c r="CC673">
        <f t="shared" si="410"/>
        <v>19132473.561842896</v>
      </c>
    </row>
    <row r="674" spans="2:81" x14ac:dyDescent="0.25">
      <c r="B674" s="3" t="s">
        <v>38</v>
      </c>
      <c r="C674" s="3">
        <v>666</v>
      </c>
      <c r="D674" s="3">
        <v>77</v>
      </c>
      <c r="E674" s="17">
        <f t="shared" si="416"/>
        <v>3.4722222222222223</v>
      </c>
      <c r="F674" s="8">
        <v>12.5</v>
      </c>
      <c r="G674" s="13">
        <f t="shared" si="411"/>
        <v>0.27777777777777779</v>
      </c>
      <c r="H674" s="13">
        <f t="shared" si="412"/>
        <v>1</v>
      </c>
      <c r="I674" s="13">
        <f t="shared" si="383"/>
        <v>4.3472553771219129</v>
      </c>
      <c r="J674" s="19" t="str">
        <f t="shared" si="384"/>
        <v>No</v>
      </c>
      <c r="K674" s="13">
        <f t="shared" si="385"/>
        <v>368.0555555555556</v>
      </c>
      <c r="L674" s="13">
        <f t="shared" si="386"/>
        <v>476.38881093267753</v>
      </c>
      <c r="M674" s="13">
        <f t="shared" si="387"/>
        <v>1654.1278157384636</v>
      </c>
      <c r="N674" s="13">
        <f t="shared" si="388"/>
        <v>1.0279221830224119</v>
      </c>
      <c r="O674" s="13">
        <f t="shared" si="389"/>
        <v>-1.0279221830224119</v>
      </c>
      <c r="P674" s="13">
        <f t="shared" si="413"/>
        <v>-550.60861246885781</v>
      </c>
      <c r="Q674" s="13">
        <f t="shared" si="390"/>
        <v>550.60861246885781</v>
      </c>
      <c r="R674" s="13">
        <f t="shared" si="391"/>
        <v>1.6541278157384636</v>
      </c>
      <c r="S674" s="13">
        <f t="shared" si="414"/>
        <v>558.59592921268495</v>
      </c>
      <c r="T674">
        <f t="shared" si="392"/>
        <v>103.986</v>
      </c>
      <c r="U674" s="13">
        <f t="shared" si="380"/>
        <v>7.9873167438271615</v>
      </c>
      <c r="V674" s="13">
        <f t="shared" si="415"/>
        <v>24714.788445216072</v>
      </c>
      <c r="W674" s="13">
        <f t="shared" si="417"/>
        <v>0.62620563271605167</v>
      </c>
      <c r="X674" s="13">
        <f t="shared" si="381"/>
        <v>0</v>
      </c>
      <c r="Y674">
        <f t="shared" si="393"/>
        <v>7.5879509066358031</v>
      </c>
      <c r="Z674">
        <f t="shared" si="394"/>
        <v>6.4497582706404328</v>
      </c>
      <c r="AA674">
        <f t="shared" si="395"/>
        <v>5.8047824435763893</v>
      </c>
      <c r="AB674">
        <f t="shared" si="396"/>
        <v>5.5145433213975696</v>
      </c>
      <c r="AC674">
        <f t="shared" si="397"/>
        <v>5.5145433213975696</v>
      </c>
      <c r="AD674">
        <f t="shared" si="398"/>
        <v>4.9630889892578125</v>
      </c>
      <c r="AE674">
        <f t="shared" si="399"/>
        <v>4.2186256408691403</v>
      </c>
      <c r="AF674">
        <f t="shared" si="400"/>
        <v>4.0076943588256828</v>
      </c>
      <c r="AG674">
        <f>AG673+AF674</f>
        <v>12400.825134174227</v>
      </c>
      <c r="AH674" s="13">
        <f>S674-AG674*-1</f>
        <v>12959.421063386912</v>
      </c>
      <c r="AI674" s="13">
        <f t="shared" si="401"/>
        <v>4228758.8346322784</v>
      </c>
      <c r="AJ674" s="13">
        <f>(R674+AH674)/1000</f>
        <v>12.961075191202649</v>
      </c>
      <c r="AK674">
        <f t="shared" si="402"/>
        <v>4229.3174305614793</v>
      </c>
      <c r="AL674" s="13">
        <f>V674-AG674</f>
        <v>12313.963311041845</v>
      </c>
      <c r="BU674" s="13">
        <f t="shared" si="403"/>
        <v>1679.9285049171788</v>
      </c>
      <c r="BV674">
        <f t="shared" si="404"/>
        <v>6719.7140196687151</v>
      </c>
      <c r="BW674">
        <f t="shared" si="405"/>
        <v>1.5272077317428898E-4</v>
      </c>
      <c r="BX674" s="13">
        <f t="shared" si="382"/>
        <v>1674.1237224736024</v>
      </c>
      <c r="BY674">
        <f t="shared" si="406"/>
        <v>1034.6084604886862</v>
      </c>
      <c r="BZ674">
        <f t="shared" si="407"/>
        <v>4138.4338419547448</v>
      </c>
      <c r="CA674">
        <f t="shared" si="408"/>
        <v>9.405531458988056E-5</v>
      </c>
      <c r="CB674">
        <f t="shared" si="409"/>
        <v>11786215.866952116</v>
      </c>
      <c r="CC674">
        <f t="shared" si="410"/>
        <v>19137674.54660837</v>
      </c>
    </row>
    <row r="675" spans="2:81" x14ac:dyDescent="0.25">
      <c r="B675" s="3" t="s">
        <v>38</v>
      </c>
      <c r="C675" s="3">
        <v>667</v>
      </c>
      <c r="D675" s="3">
        <v>78</v>
      </c>
      <c r="E675" s="17">
        <f t="shared" si="416"/>
        <v>3.8888888888888888</v>
      </c>
      <c r="F675" s="8">
        <v>14</v>
      </c>
      <c r="G675" s="13">
        <f t="shared" si="411"/>
        <v>0.90277777777777779</v>
      </c>
      <c r="H675" s="13">
        <f t="shared" si="412"/>
        <v>3.25</v>
      </c>
      <c r="I675" s="13">
        <f t="shared" si="383"/>
        <v>5.4531971450617274</v>
      </c>
      <c r="J675" s="19" t="str">
        <f t="shared" si="384"/>
        <v>No</v>
      </c>
      <c r="K675" s="13">
        <f t="shared" si="385"/>
        <v>1196.1805555555557</v>
      </c>
      <c r="L675" s="13">
        <f t="shared" si="386"/>
        <v>1305.6197527006175</v>
      </c>
      <c r="M675" s="13">
        <f t="shared" si="387"/>
        <v>5077.4101493912904</v>
      </c>
      <c r="N675" s="13">
        <f t="shared" si="388"/>
        <v>3.045436769761662</v>
      </c>
      <c r="O675" s="13">
        <f t="shared" si="389"/>
        <v>-3.045436769761662</v>
      </c>
      <c r="P675" s="13">
        <f t="shared" si="413"/>
        <v>-553.65404923861945</v>
      </c>
      <c r="Q675" s="13">
        <f t="shared" si="390"/>
        <v>553.65404923861945</v>
      </c>
      <c r="R675" s="13">
        <f t="shared" si="391"/>
        <v>5.07741014939129</v>
      </c>
      <c r="S675" s="13">
        <f t="shared" si="414"/>
        <v>563.67333936207626</v>
      </c>
      <c r="T675">
        <f t="shared" si="392"/>
        <v>103.986</v>
      </c>
      <c r="U675" s="13">
        <f t="shared" si="380"/>
        <v>10.019290123456789</v>
      </c>
      <c r="V675" s="13">
        <f t="shared" si="415"/>
        <v>24724.807735339527</v>
      </c>
      <c r="W675" s="13">
        <f t="shared" si="417"/>
        <v>2.031973379629628</v>
      </c>
      <c r="X675" s="13">
        <f t="shared" si="381"/>
        <v>0</v>
      </c>
      <c r="Y675">
        <f t="shared" si="393"/>
        <v>9.5183256172839492</v>
      </c>
      <c r="Z675">
        <f t="shared" si="394"/>
        <v>8.0905767746913568</v>
      </c>
      <c r="AA675">
        <f t="shared" si="395"/>
        <v>7.2815190972222217</v>
      </c>
      <c r="AB675">
        <f t="shared" si="396"/>
        <v>6.91744314236111</v>
      </c>
      <c r="AC675">
        <f t="shared" si="397"/>
        <v>6.91744314236111</v>
      </c>
      <c r="AD675">
        <f t="shared" si="398"/>
        <v>6.2256988281249992</v>
      </c>
      <c r="AE675">
        <f t="shared" si="399"/>
        <v>5.2918440039062489</v>
      </c>
      <c r="AF675">
        <f t="shared" si="400"/>
        <v>5.0272518037109366</v>
      </c>
      <c r="AG675">
        <f>AG674+AF675</f>
        <v>12405.852385977938</v>
      </c>
      <c r="AH675" s="13">
        <f>S675-AG675*-1</f>
        <v>12969.525725340014</v>
      </c>
      <c r="AI675" s="13">
        <f t="shared" si="401"/>
        <v>4241728.3603576189</v>
      </c>
      <c r="AJ675" s="13">
        <f>(R675+AH675)/1000</f>
        <v>12.974603135489406</v>
      </c>
      <c r="AK675">
        <f t="shared" si="402"/>
        <v>4242.2920336969692</v>
      </c>
      <c r="AL675" s="13">
        <f>V675-AG675</f>
        <v>12318.955349361589</v>
      </c>
      <c r="BU675" s="13">
        <f t="shared" si="403"/>
        <v>1679.9285049171788</v>
      </c>
      <c r="BV675">
        <f t="shared" si="404"/>
        <v>6719.7140196687151</v>
      </c>
      <c r="BW675">
        <f t="shared" si="405"/>
        <v>1.5272077317428898E-4</v>
      </c>
      <c r="BX675" s="13">
        <f t="shared" si="382"/>
        <v>1672.6469858199566</v>
      </c>
      <c r="BY675">
        <f t="shared" si="406"/>
        <v>1033.6958372367333</v>
      </c>
      <c r="BZ675">
        <f t="shared" si="407"/>
        <v>4134.7833489469331</v>
      </c>
      <c r="CA675">
        <f t="shared" si="408"/>
        <v>9.3972348839703028E-5</v>
      </c>
      <c r="CB675">
        <f t="shared" si="409"/>
        <v>11786215.866952116</v>
      </c>
      <c r="CC675">
        <f t="shared" si="410"/>
        <v>19154570.703243989</v>
      </c>
    </row>
    <row r="676" spans="2:81" x14ac:dyDescent="0.25">
      <c r="B676" s="3" t="s">
        <v>38</v>
      </c>
      <c r="C676" s="3">
        <v>668</v>
      </c>
      <c r="D676" s="3">
        <v>79</v>
      </c>
      <c r="E676" s="17">
        <f t="shared" si="416"/>
        <v>5.2777777777777777</v>
      </c>
      <c r="F676" s="8">
        <v>19</v>
      </c>
      <c r="G676" s="13">
        <f t="shared" si="411"/>
        <v>1.2777777777777777</v>
      </c>
      <c r="H676" s="13">
        <f t="shared" si="412"/>
        <v>4.5999999999999996</v>
      </c>
      <c r="I676" s="13">
        <f t="shared" si="383"/>
        <v>10.043898823302467</v>
      </c>
      <c r="J676" s="19" t="str">
        <f t="shared" si="384"/>
        <v>No</v>
      </c>
      <c r="K676" s="13">
        <f t="shared" si="385"/>
        <v>1693.0555555555554</v>
      </c>
      <c r="L676" s="13">
        <f t="shared" si="386"/>
        <v>1807.085454378858</v>
      </c>
      <c r="M676" s="13">
        <f t="shared" si="387"/>
        <v>9537.395453666195</v>
      </c>
      <c r="N676" s="13">
        <f t="shared" si="388"/>
        <v>1.1027889721847153</v>
      </c>
      <c r="O676" s="13">
        <f t="shared" si="389"/>
        <v>-1.1027889721847153</v>
      </c>
      <c r="P676" s="13">
        <f t="shared" si="413"/>
        <v>-554.75683821080418</v>
      </c>
      <c r="Q676" s="13">
        <f t="shared" si="390"/>
        <v>554.75683821080418</v>
      </c>
      <c r="R676" s="13">
        <f t="shared" si="391"/>
        <v>9.5373954536661945</v>
      </c>
      <c r="S676" s="13">
        <f t="shared" si="414"/>
        <v>573.21073481574251</v>
      </c>
      <c r="T676">
        <f t="shared" si="392"/>
        <v>103.986</v>
      </c>
      <c r="U676" s="13">
        <f t="shared" si="380"/>
        <v>18.453896604938269</v>
      </c>
      <c r="V676" s="13">
        <f t="shared" si="415"/>
        <v>24743.261631944464</v>
      </c>
      <c r="W676" s="13">
        <f t="shared" si="417"/>
        <v>8.4346064814814792</v>
      </c>
      <c r="X676" s="13">
        <f t="shared" si="381"/>
        <v>0</v>
      </c>
      <c r="Y676">
        <f t="shared" si="393"/>
        <v>17.531201774691354</v>
      </c>
      <c r="Z676">
        <f t="shared" si="394"/>
        <v>14.901521508487651</v>
      </c>
      <c r="AA676">
        <f t="shared" si="395"/>
        <v>13.411369357638886</v>
      </c>
      <c r="AB676">
        <f t="shared" si="396"/>
        <v>12.740800889756942</v>
      </c>
      <c r="AC676">
        <f t="shared" si="397"/>
        <v>12.740800889756942</v>
      </c>
      <c r="AD676">
        <f t="shared" si="398"/>
        <v>11.466720800781248</v>
      </c>
      <c r="AE676">
        <f t="shared" si="399"/>
        <v>9.7467126806640607</v>
      </c>
      <c r="AF676">
        <f t="shared" si="400"/>
        <v>9.259377046630858</v>
      </c>
      <c r="AG676">
        <f>AG675+AF676</f>
        <v>12415.111763024568</v>
      </c>
      <c r="AH676" s="13">
        <f>S676-AG676*-1</f>
        <v>12988.32249784031</v>
      </c>
      <c r="AI676" s="13">
        <f t="shared" si="401"/>
        <v>4254716.6828554589</v>
      </c>
      <c r="AJ676" s="13">
        <f>(R676+AH676)/1000</f>
        <v>12.997859893293978</v>
      </c>
      <c r="AK676">
        <f t="shared" si="402"/>
        <v>4255.2898935902631</v>
      </c>
      <c r="AL676" s="13">
        <f>V676-AG676</f>
        <v>12328.149868919896</v>
      </c>
      <c r="BU676" s="13">
        <f t="shared" si="403"/>
        <v>1679.9285049171788</v>
      </c>
      <c r="BV676">
        <f t="shared" si="404"/>
        <v>6719.7140196687151</v>
      </c>
      <c r="BW676">
        <f t="shared" si="405"/>
        <v>1.5272077317428898E-4</v>
      </c>
      <c r="BX676" s="13">
        <f t="shared" si="382"/>
        <v>1666.5171355595398</v>
      </c>
      <c r="BY676">
        <f t="shared" si="406"/>
        <v>1029.9075897757957</v>
      </c>
      <c r="BZ676">
        <f t="shared" si="407"/>
        <v>4119.6303591031829</v>
      </c>
      <c r="CA676">
        <f t="shared" si="408"/>
        <v>9.3627962706890514E-5</v>
      </c>
      <c r="CB676">
        <f t="shared" si="409"/>
        <v>11786215.866952116</v>
      </c>
      <c r="CC676">
        <f t="shared" si="410"/>
        <v>19225025.814510535</v>
      </c>
    </row>
    <row r="677" spans="2:81" x14ac:dyDescent="0.25">
      <c r="B677" s="3" t="s">
        <v>38</v>
      </c>
      <c r="C677" s="3">
        <v>669</v>
      </c>
      <c r="D677" s="3">
        <v>80</v>
      </c>
      <c r="E677" s="17">
        <f t="shared" si="416"/>
        <v>6.4444444444444438</v>
      </c>
      <c r="F677" s="8">
        <v>23.2</v>
      </c>
      <c r="G677" s="13">
        <f t="shared" si="411"/>
        <v>1.25</v>
      </c>
      <c r="H677" s="13">
        <f t="shared" si="412"/>
        <v>4.5</v>
      </c>
      <c r="I677" s="13">
        <f t="shared" si="383"/>
        <v>14.975147098765426</v>
      </c>
      <c r="J677" s="19" t="str">
        <f t="shared" si="384"/>
        <v>No</v>
      </c>
      <c r="K677" s="13">
        <f t="shared" si="385"/>
        <v>1656.25</v>
      </c>
      <c r="L677" s="13">
        <f t="shared" si="386"/>
        <v>1775.2111470987654</v>
      </c>
      <c r="M677" s="13">
        <f t="shared" si="387"/>
        <v>11440.249614636487</v>
      </c>
      <c r="N677" s="13">
        <f t="shared" si="388"/>
        <v>2.3799486887105683</v>
      </c>
      <c r="O677" s="13">
        <f t="shared" si="389"/>
        <v>-2.3799486887105683</v>
      </c>
      <c r="P677" s="13">
        <f t="shared" si="413"/>
        <v>-557.13678689951473</v>
      </c>
      <c r="Q677" s="13">
        <f t="shared" si="390"/>
        <v>557.13678689951473</v>
      </c>
      <c r="R677" s="13">
        <f t="shared" si="391"/>
        <v>11.440249614636487</v>
      </c>
      <c r="S677" s="13">
        <f t="shared" si="414"/>
        <v>584.65098443037903</v>
      </c>
      <c r="T677">
        <f t="shared" si="392"/>
        <v>103.986</v>
      </c>
      <c r="U677" s="13">
        <f t="shared" si="380"/>
        <v>27.514197530864188</v>
      </c>
      <c r="V677" s="13">
        <f t="shared" si="415"/>
        <v>24770.775829475329</v>
      </c>
      <c r="W677" s="13">
        <f t="shared" si="417"/>
        <v>9.0603009259259188</v>
      </c>
      <c r="X677" s="13">
        <f t="shared" si="381"/>
        <v>0</v>
      </c>
      <c r="Y677">
        <f t="shared" si="393"/>
        <v>26.138487654320976</v>
      </c>
      <c r="Z677">
        <f t="shared" si="394"/>
        <v>22.217714506172829</v>
      </c>
      <c r="AA677">
        <f t="shared" si="395"/>
        <v>19.995943055555546</v>
      </c>
      <c r="AB677">
        <f t="shared" si="396"/>
        <v>18.996145902777769</v>
      </c>
      <c r="AC677">
        <f t="shared" si="397"/>
        <v>18.996145902777769</v>
      </c>
      <c r="AD677">
        <f t="shared" si="398"/>
        <v>17.096531312499994</v>
      </c>
      <c r="AE677">
        <f t="shared" si="399"/>
        <v>14.532051615624995</v>
      </c>
      <c r="AF677">
        <f t="shared" si="400"/>
        <v>13.805449034843745</v>
      </c>
      <c r="AG677">
        <f>AG676+AF677</f>
        <v>12428.917212059412</v>
      </c>
      <c r="AH677" s="13">
        <f>S677-AG677*-1</f>
        <v>13013.56819648979</v>
      </c>
      <c r="AI677" s="13">
        <f t="shared" si="401"/>
        <v>4267730.2510519484</v>
      </c>
      <c r="AJ677" s="13">
        <f>(R677+AH677)/1000</f>
        <v>13.025008446104426</v>
      </c>
      <c r="AK677">
        <f t="shared" si="402"/>
        <v>4268.3149020363671</v>
      </c>
      <c r="AL677" s="13">
        <f>V677-AG677</f>
        <v>12341.858617415917</v>
      </c>
      <c r="BU677" s="13">
        <f t="shared" si="403"/>
        <v>1679.9285049171788</v>
      </c>
      <c r="BV677">
        <f t="shared" si="404"/>
        <v>6719.7140196687151</v>
      </c>
      <c r="BW677">
        <f t="shared" si="405"/>
        <v>1.5272077317428898E-4</v>
      </c>
      <c r="BX677" s="13">
        <f t="shared" si="382"/>
        <v>1659.9325618616233</v>
      </c>
      <c r="BY677">
        <f t="shared" si="406"/>
        <v>1025.8383232304832</v>
      </c>
      <c r="BZ677">
        <f t="shared" si="407"/>
        <v>4103.3532929219327</v>
      </c>
      <c r="CA677">
        <f t="shared" si="408"/>
        <v>9.3258029384589374E-5</v>
      </c>
      <c r="CB677">
        <f t="shared" si="409"/>
        <v>11786215.866952116</v>
      </c>
      <c r="CC677">
        <f t="shared" si="410"/>
        <v>19301287.105016235</v>
      </c>
    </row>
    <row r="678" spans="2:81" x14ac:dyDescent="0.25">
      <c r="B678" s="3" t="s">
        <v>38</v>
      </c>
      <c r="C678" s="3">
        <v>670</v>
      </c>
      <c r="D678" s="3">
        <v>81</v>
      </c>
      <c r="E678" s="17">
        <f t="shared" si="416"/>
        <v>7.7777777777777777</v>
      </c>
      <c r="F678" s="8">
        <v>28</v>
      </c>
      <c r="G678" s="13">
        <f t="shared" si="411"/>
        <v>1.2222222222222223</v>
      </c>
      <c r="H678" s="13">
        <f t="shared" si="412"/>
        <v>4.4000000000000004</v>
      </c>
      <c r="I678" s="13">
        <f t="shared" si="383"/>
        <v>21.812788580246909</v>
      </c>
      <c r="J678" s="19" t="str">
        <f t="shared" si="384"/>
        <v>No</v>
      </c>
      <c r="K678" s="13">
        <f t="shared" si="385"/>
        <v>1619.4444444444446</v>
      </c>
      <c r="L678" s="13">
        <f t="shared" si="386"/>
        <v>1745.2432330246916</v>
      </c>
      <c r="M678" s="13">
        <f t="shared" si="387"/>
        <v>13574.11403463649</v>
      </c>
      <c r="N678" s="13">
        <f t="shared" si="388"/>
        <v>1.0111510716735204</v>
      </c>
      <c r="O678" s="13">
        <f t="shared" si="389"/>
        <v>-1.0111510716735204</v>
      </c>
      <c r="P678" s="13">
        <f t="shared" si="413"/>
        <v>-558.1479379711883</v>
      </c>
      <c r="Q678" s="13">
        <f t="shared" si="390"/>
        <v>558.1479379711883</v>
      </c>
      <c r="R678" s="13">
        <f t="shared" si="391"/>
        <v>13.574114034636491</v>
      </c>
      <c r="S678" s="13">
        <f t="shared" si="414"/>
        <v>598.22509846501555</v>
      </c>
      <c r="T678">
        <f t="shared" si="392"/>
        <v>103.986</v>
      </c>
      <c r="U678" s="13">
        <f t="shared" si="380"/>
        <v>40.077160493827158</v>
      </c>
      <c r="V678" s="13">
        <f t="shared" si="415"/>
        <v>24810.852989969157</v>
      </c>
      <c r="W678" s="13">
        <f t="shared" si="417"/>
        <v>12.56296296296297</v>
      </c>
      <c r="X678" s="13">
        <f t="shared" si="381"/>
        <v>0</v>
      </c>
      <c r="Y678">
        <f t="shared" si="393"/>
        <v>38.073302469135797</v>
      </c>
      <c r="Z678">
        <f t="shared" si="394"/>
        <v>32.362307098765427</v>
      </c>
      <c r="AA678">
        <f t="shared" si="395"/>
        <v>29.126076388888887</v>
      </c>
      <c r="AB678">
        <f t="shared" si="396"/>
        <v>27.66977256944444</v>
      </c>
      <c r="AC678">
        <f t="shared" si="397"/>
        <v>27.66977256944444</v>
      </c>
      <c r="AD678">
        <f t="shared" si="398"/>
        <v>24.902795312499997</v>
      </c>
      <c r="AE678">
        <f t="shared" si="399"/>
        <v>21.167376015624995</v>
      </c>
      <c r="AF678">
        <f t="shared" si="400"/>
        <v>20.109007214843746</v>
      </c>
      <c r="AG678">
        <f>AG677+AF678</f>
        <v>12449.026219274256</v>
      </c>
      <c r="AH678" s="13">
        <f>S678-AG678*-1</f>
        <v>13047.251317739272</v>
      </c>
      <c r="AI678" s="13">
        <f t="shared" si="401"/>
        <v>4280777.5023696879</v>
      </c>
      <c r="AJ678" s="13">
        <f>(R678+AH678)/1000</f>
        <v>13.060825431773909</v>
      </c>
      <c r="AK678">
        <f t="shared" si="402"/>
        <v>4281.3757274681411</v>
      </c>
      <c r="AL678" s="13">
        <f>V678-AG678</f>
        <v>12361.826770694901</v>
      </c>
      <c r="BU678" s="13">
        <f t="shared" si="403"/>
        <v>1679.9285049171788</v>
      </c>
      <c r="BV678">
        <f t="shared" si="404"/>
        <v>6719.7140196687151</v>
      </c>
      <c r="BW678">
        <f t="shared" si="405"/>
        <v>1.5272077317428898E-4</v>
      </c>
      <c r="BX678" s="13">
        <f t="shared" si="382"/>
        <v>1650.80242852829</v>
      </c>
      <c r="BY678">
        <f t="shared" si="406"/>
        <v>1020.1959008304832</v>
      </c>
      <c r="BZ678">
        <f t="shared" si="407"/>
        <v>4080.7836033219328</v>
      </c>
      <c r="CA678">
        <f t="shared" si="408"/>
        <v>9.2745081893680294E-5</v>
      </c>
      <c r="CB678">
        <f t="shared" si="409"/>
        <v>11786215.866952116</v>
      </c>
      <c r="CC678">
        <f t="shared" si="410"/>
        <v>19408037.20528768</v>
      </c>
    </row>
    <row r="679" spans="2:81" x14ac:dyDescent="0.25">
      <c r="B679" s="3" t="s">
        <v>38</v>
      </c>
      <c r="C679" s="3">
        <v>671</v>
      </c>
      <c r="D679" s="3">
        <v>82</v>
      </c>
      <c r="E679" s="17">
        <f t="shared" si="416"/>
        <v>8.8888888888888893</v>
      </c>
      <c r="F679" s="8">
        <v>32</v>
      </c>
      <c r="G679" s="13">
        <f t="shared" si="411"/>
        <v>0.83333333333333326</v>
      </c>
      <c r="H679" s="13">
        <f t="shared" si="412"/>
        <v>3</v>
      </c>
      <c r="I679" s="13">
        <f t="shared" si="383"/>
        <v>28.490172839506172</v>
      </c>
      <c r="J679" s="19" t="str">
        <f t="shared" si="384"/>
        <v>No</v>
      </c>
      <c r="K679" s="13">
        <f t="shared" si="385"/>
        <v>1104.1666666666665</v>
      </c>
      <c r="L679" s="13">
        <f t="shared" si="386"/>
        <v>1236.6428395061728</v>
      </c>
      <c r="M679" s="13">
        <f t="shared" si="387"/>
        <v>10992.380795610425</v>
      </c>
      <c r="N679" s="13">
        <f t="shared" si="388"/>
        <v>-1.2761377229081088</v>
      </c>
      <c r="O679" s="13">
        <f t="shared" si="389"/>
        <v>1.2761377229081088</v>
      </c>
      <c r="P679" s="13">
        <f t="shared" si="413"/>
        <v>-556.87180024828024</v>
      </c>
      <c r="Q679" s="13">
        <f t="shared" si="390"/>
        <v>556.87180024828024</v>
      </c>
      <c r="R679" s="13">
        <f t="shared" si="391"/>
        <v>10.992380795610424</v>
      </c>
      <c r="S679" s="13">
        <f t="shared" si="414"/>
        <v>609.21747926062596</v>
      </c>
      <c r="T679">
        <f t="shared" si="392"/>
        <v>103.986</v>
      </c>
      <c r="U679" s="13">
        <f t="shared" si="380"/>
        <v>52.345679012345691</v>
      </c>
      <c r="V679" s="13">
        <f t="shared" si="415"/>
        <v>24863.198668981502</v>
      </c>
      <c r="W679" s="13">
        <f t="shared" si="417"/>
        <v>12.268518518518533</v>
      </c>
      <c r="X679" s="13">
        <f t="shared" si="381"/>
        <v>0</v>
      </c>
      <c r="Y679">
        <f t="shared" si="393"/>
        <v>49.728395061728406</v>
      </c>
      <c r="Z679">
        <f t="shared" si="394"/>
        <v>42.269135802469144</v>
      </c>
      <c r="AA679">
        <f t="shared" si="395"/>
        <v>38.042222222222229</v>
      </c>
      <c r="AB679">
        <f t="shared" si="396"/>
        <v>36.140111111111118</v>
      </c>
      <c r="AC679">
        <f t="shared" si="397"/>
        <v>36.140111111111118</v>
      </c>
      <c r="AD679">
        <f t="shared" si="398"/>
        <v>32.526100000000007</v>
      </c>
      <c r="AE679">
        <f t="shared" si="399"/>
        <v>27.647185000000004</v>
      </c>
      <c r="AF679">
        <f t="shared" si="400"/>
        <v>26.264825750000004</v>
      </c>
      <c r="AG679">
        <f>AG678+AF679</f>
        <v>12475.291045024256</v>
      </c>
      <c r="AH679" s="13">
        <f>S679-AG679*-1</f>
        <v>13084.508524284882</v>
      </c>
      <c r="AI679" s="13">
        <f t="shared" si="401"/>
        <v>4293862.0108939726</v>
      </c>
      <c r="AJ679" s="13">
        <f>(R679+AH679)/1000</f>
        <v>13.095500905080494</v>
      </c>
      <c r="AK679">
        <f t="shared" si="402"/>
        <v>4294.4712283732215</v>
      </c>
      <c r="AL679" s="13">
        <f>V679-AG679</f>
        <v>12387.907623957246</v>
      </c>
      <c r="BU679" s="13">
        <f t="shared" si="403"/>
        <v>1679.9285049171788</v>
      </c>
      <c r="BV679">
        <f t="shared" si="404"/>
        <v>6719.7140196687151</v>
      </c>
      <c r="BW679">
        <f t="shared" si="405"/>
        <v>1.5272077317428898E-4</v>
      </c>
      <c r="BX679" s="13">
        <f t="shared" si="382"/>
        <v>1641.8862826949564</v>
      </c>
      <c r="BY679">
        <f t="shared" si="406"/>
        <v>1014.685722705483</v>
      </c>
      <c r="BZ679">
        <f t="shared" si="407"/>
        <v>4058.7428908219322</v>
      </c>
      <c r="CA679">
        <f t="shared" si="408"/>
        <v>9.2244156609589371E-5</v>
      </c>
      <c r="CB679">
        <f t="shared" si="409"/>
        <v>11786215.866952116</v>
      </c>
      <c r="CC679">
        <f t="shared" si="410"/>
        <v>19513431.160937931</v>
      </c>
    </row>
    <row r="680" spans="2:81" x14ac:dyDescent="0.25">
      <c r="B680" s="3" t="s">
        <v>38</v>
      </c>
      <c r="C680" s="3">
        <v>672</v>
      </c>
      <c r="D680" s="3">
        <v>83</v>
      </c>
      <c r="E680" s="17">
        <f t="shared" si="416"/>
        <v>9.4444444444444446</v>
      </c>
      <c r="F680" s="8">
        <v>34</v>
      </c>
      <c r="G680" s="13">
        <f t="shared" si="411"/>
        <v>0.55555555555555558</v>
      </c>
      <c r="H680" s="13">
        <f t="shared" si="412"/>
        <v>2</v>
      </c>
      <c r="I680" s="13">
        <f t="shared" si="383"/>
        <v>32.16273418209876</v>
      </c>
      <c r="J680" s="19" t="str">
        <f t="shared" si="384"/>
        <v>No</v>
      </c>
      <c r="K680" s="13">
        <f t="shared" si="385"/>
        <v>736.1111111111112</v>
      </c>
      <c r="L680" s="13">
        <f t="shared" si="386"/>
        <v>872.25984529320999</v>
      </c>
      <c r="M680" s="13">
        <f t="shared" si="387"/>
        <v>8238.0096499914271</v>
      </c>
      <c r="N680" s="13">
        <f t="shared" si="388"/>
        <v>1.4903244648062586</v>
      </c>
      <c r="O680" s="13">
        <f t="shared" si="389"/>
        <v>-1.4903244648062586</v>
      </c>
      <c r="P680" s="13">
        <f t="shared" si="413"/>
        <v>-558.36212471308647</v>
      </c>
      <c r="Q680" s="13">
        <f t="shared" si="390"/>
        <v>558.36212471308647</v>
      </c>
      <c r="R680" s="13">
        <f t="shared" si="391"/>
        <v>8.2380096499914277</v>
      </c>
      <c r="S680" s="13">
        <f t="shared" si="414"/>
        <v>617.45548891061742</v>
      </c>
      <c r="T680">
        <f t="shared" si="392"/>
        <v>103.986</v>
      </c>
      <c r="U680" s="13">
        <f t="shared" si="380"/>
        <v>59.09336419753086</v>
      </c>
      <c r="V680" s="13">
        <f t="shared" si="415"/>
        <v>24922.292033179034</v>
      </c>
      <c r="W680" s="13">
        <f t="shared" si="417"/>
        <v>6.7476851851851691</v>
      </c>
      <c r="X680" s="13">
        <f t="shared" si="381"/>
        <v>0</v>
      </c>
      <c r="Y680">
        <f t="shared" si="393"/>
        <v>56.138695987654316</v>
      </c>
      <c r="Z680">
        <f t="shared" si="394"/>
        <v>47.717891589506166</v>
      </c>
      <c r="AA680">
        <f t="shared" si="395"/>
        <v>42.946102430555548</v>
      </c>
      <c r="AB680">
        <f t="shared" si="396"/>
        <v>40.798797309027769</v>
      </c>
      <c r="AC680">
        <f t="shared" si="397"/>
        <v>40.798797309027769</v>
      </c>
      <c r="AD680">
        <f t="shared" si="398"/>
        <v>36.718917578124994</v>
      </c>
      <c r="AE680">
        <f t="shared" si="399"/>
        <v>31.211079941406243</v>
      </c>
      <c r="AF680">
        <f t="shared" si="400"/>
        <v>29.650525944335929</v>
      </c>
      <c r="AG680">
        <f>AG679+AF680</f>
        <v>12504.941570968593</v>
      </c>
      <c r="AH680" s="13">
        <f>S680-AG680*-1</f>
        <v>13122.397059879209</v>
      </c>
      <c r="AI680" s="13">
        <f t="shared" si="401"/>
        <v>4306984.4079538519</v>
      </c>
      <c r="AJ680" s="13">
        <f>(R680+AH680)/1000</f>
        <v>13.1306350695292</v>
      </c>
      <c r="AK680">
        <f t="shared" si="402"/>
        <v>4307.601863442751</v>
      </c>
      <c r="AL680" s="13">
        <f>V680-AG680</f>
        <v>12417.350462210441</v>
      </c>
      <c r="BU680" s="13">
        <f t="shared" si="403"/>
        <v>1679.9285049171788</v>
      </c>
      <c r="BV680">
        <f t="shared" si="404"/>
        <v>6719.7140196687151</v>
      </c>
      <c r="BW680">
        <f t="shared" si="405"/>
        <v>1.5272077317428898E-4</v>
      </c>
      <c r="BX680" s="13">
        <f t="shared" si="382"/>
        <v>1636.9824024866232</v>
      </c>
      <c r="BY680">
        <f t="shared" si="406"/>
        <v>1011.6551247367331</v>
      </c>
      <c r="BZ680">
        <f t="shared" si="407"/>
        <v>4046.6204989469325</v>
      </c>
      <c r="CA680">
        <f t="shared" si="408"/>
        <v>9.1968647703339379E-5</v>
      </c>
      <c r="CB680">
        <f t="shared" si="409"/>
        <v>11786215.866952116</v>
      </c>
      <c r="CC680">
        <f t="shared" si="410"/>
        <v>19571887.213196918</v>
      </c>
    </row>
    <row r="681" spans="2:81" x14ac:dyDescent="0.25">
      <c r="B681" s="3" t="s">
        <v>38</v>
      </c>
      <c r="C681" s="3">
        <v>673</v>
      </c>
      <c r="D681" s="3">
        <v>84</v>
      </c>
      <c r="E681" s="17">
        <f t="shared" si="416"/>
        <v>10</v>
      </c>
      <c r="F681" s="8">
        <v>36</v>
      </c>
      <c r="G681" s="13">
        <f t="shared" si="411"/>
        <v>0.55555555555555558</v>
      </c>
      <c r="H681" s="13">
        <f t="shared" si="412"/>
        <v>2</v>
      </c>
      <c r="I681" s="13">
        <f t="shared" si="383"/>
        <v>36.057874999999996</v>
      </c>
      <c r="J681" s="19" t="str">
        <f t="shared" si="384"/>
        <v>No</v>
      </c>
      <c r="K681" s="13">
        <f t="shared" si="385"/>
        <v>736.1111111111112</v>
      </c>
      <c r="L681" s="13">
        <f t="shared" si="386"/>
        <v>876.15498611111116</v>
      </c>
      <c r="M681" s="13">
        <f t="shared" si="387"/>
        <v>8761.5498611111107</v>
      </c>
      <c r="N681" s="13">
        <f t="shared" si="388"/>
        <v>1.6049140586419703</v>
      </c>
      <c r="O681" s="13">
        <f t="shared" si="389"/>
        <v>-1.6049140586419703</v>
      </c>
      <c r="P681" s="13">
        <f t="shared" si="413"/>
        <v>-559.96703877172843</v>
      </c>
      <c r="Q681" s="13">
        <f t="shared" si="390"/>
        <v>559.96703877172843</v>
      </c>
      <c r="R681" s="13">
        <f t="shared" si="391"/>
        <v>8.76154986111111</v>
      </c>
      <c r="S681" s="13">
        <f t="shared" si="414"/>
        <v>626.21703877172854</v>
      </c>
      <c r="T681">
        <f t="shared" si="392"/>
        <v>103.986</v>
      </c>
      <c r="U681" s="13">
        <f t="shared" si="380"/>
        <v>66.25</v>
      </c>
      <c r="V681" s="13">
        <f t="shared" si="415"/>
        <v>24988.542033179034</v>
      </c>
      <c r="W681" s="13">
        <f t="shared" si="417"/>
        <v>7.1566358024691397</v>
      </c>
      <c r="X681" s="13">
        <f t="shared" si="381"/>
        <v>0</v>
      </c>
      <c r="Y681">
        <f t="shared" si="393"/>
        <v>62.9375</v>
      </c>
      <c r="Z681">
        <f t="shared" si="394"/>
        <v>53.496874999999996</v>
      </c>
      <c r="AA681">
        <f t="shared" si="395"/>
        <v>48.147187499999994</v>
      </c>
      <c r="AB681">
        <f t="shared" si="396"/>
        <v>45.739828124999995</v>
      </c>
      <c r="AC681">
        <f t="shared" si="397"/>
        <v>45.739828124999995</v>
      </c>
      <c r="AD681">
        <f t="shared" si="398"/>
        <v>41.165845312499997</v>
      </c>
      <c r="AE681">
        <f t="shared" si="399"/>
        <v>34.990968515624999</v>
      </c>
      <c r="AF681">
        <f t="shared" si="400"/>
        <v>33.24142008984375</v>
      </c>
      <c r="AG681">
        <f>AG680+AF681</f>
        <v>12538.182991058437</v>
      </c>
      <c r="AH681" s="13">
        <f>S681-AG681*-1</f>
        <v>13164.400029830165</v>
      </c>
      <c r="AI681" s="13">
        <f t="shared" si="401"/>
        <v>4320148.8079836816</v>
      </c>
      <c r="AJ681" s="13">
        <f>(R681+AH681)/1000</f>
        <v>13.173161579691275</v>
      </c>
      <c r="AK681">
        <f t="shared" si="402"/>
        <v>4320.7750250224426</v>
      </c>
      <c r="AL681" s="13">
        <f>V681-AG681</f>
        <v>12450.359042120597</v>
      </c>
      <c r="BU681" s="13">
        <f t="shared" si="403"/>
        <v>1679.9285049171788</v>
      </c>
      <c r="BV681">
        <f t="shared" si="404"/>
        <v>6719.7140196687151</v>
      </c>
      <c r="BW681">
        <f t="shared" si="405"/>
        <v>1.5272077317428898E-4</v>
      </c>
      <c r="BX681" s="13">
        <f t="shared" si="382"/>
        <v>1631.7813174171788</v>
      </c>
      <c r="BY681">
        <f t="shared" si="406"/>
        <v>1008.4408541638165</v>
      </c>
      <c r="BZ681">
        <f t="shared" si="407"/>
        <v>4033.7634166552662</v>
      </c>
      <c r="CA681">
        <f t="shared" si="408"/>
        <v>9.1676441287619681E-5</v>
      </c>
      <c r="CB681">
        <f t="shared" si="409"/>
        <v>11786215.866952116</v>
      </c>
      <c r="CC681">
        <f t="shared" si="410"/>
        <v>19634269.990398053</v>
      </c>
    </row>
    <row r="682" spans="2:81" x14ac:dyDescent="0.25">
      <c r="B682" s="3" t="s">
        <v>38</v>
      </c>
      <c r="C682" s="3">
        <v>674</v>
      </c>
      <c r="D682" s="3">
        <v>85</v>
      </c>
      <c r="E682" s="17">
        <f t="shared" si="416"/>
        <v>10.555555555555555</v>
      </c>
      <c r="F682" s="8">
        <v>38</v>
      </c>
      <c r="G682" s="13">
        <f t="shared" si="411"/>
        <v>0.55555555555555558</v>
      </c>
      <c r="H682" s="13">
        <f t="shared" si="412"/>
        <v>2</v>
      </c>
      <c r="I682" s="13">
        <f t="shared" si="383"/>
        <v>40.175595293209867</v>
      </c>
      <c r="J682" s="19" t="str">
        <f t="shared" si="384"/>
        <v>No</v>
      </c>
      <c r="K682" s="13">
        <f t="shared" si="385"/>
        <v>736.1111111111112</v>
      </c>
      <c r="L682" s="13">
        <f t="shared" si="386"/>
        <v>880.27270640432107</v>
      </c>
      <c r="M682" s="13">
        <f t="shared" si="387"/>
        <v>9291.7674564900553</v>
      </c>
      <c r="N682" s="13">
        <f t="shared" si="388"/>
        <v>1.7261810367369801</v>
      </c>
      <c r="O682" s="13">
        <f t="shared" si="389"/>
        <v>-1.7261810367369801</v>
      </c>
      <c r="P682" s="13">
        <f t="shared" si="413"/>
        <v>-561.69321980846541</v>
      </c>
      <c r="Q682" s="13">
        <f t="shared" si="390"/>
        <v>561.69321980846541</v>
      </c>
      <c r="R682" s="13">
        <f t="shared" si="391"/>
        <v>9.2917674564900548</v>
      </c>
      <c r="S682" s="13">
        <f t="shared" si="414"/>
        <v>635.50880622821865</v>
      </c>
      <c r="T682">
        <f t="shared" si="392"/>
        <v>103.986</v>
      </c>
      <c r="U682" s="13">
        <f t="shared" si="380"/>
        <v>73.815586419753075</v>
      </c>
      <c r="V682" s="13">
        <f t="shared" si="415"/>
        <v>25062.357619598788</v>
      </c>
      <c r="W682" s="13">
        <f t="shared" si="417"/>
        <v>7.5655864197530747</v>
      </c>
      <c r="X682" s="13">
        <f t="shared" si="381"/>
        <v>0</v>
      </c>
      <c r="Y682">
        <f t="shared" si="393"/>
        <v>70.124807098765416</v>
      </c>
      <c r="Z682">
        <f t="shared" si="394"/>
        <v>59.606086033950604</v>
      </c>
      <c r="AA682">
        <f t="shared" si="395"/>
        <v>53.645477430555545</v>
      </c>
      <c r="AB682">
        <f t="shared" si="396"/>
        <v>50.963203559027768</v>
      </c>
      <c r="AC682">
        <f t="shared" si="397"/>
        <v>50.963203559027768</v>
      </c>
      <c r="AD682">
        <f t="shared" si="398"/>
        <v>45.866883203124992</v>
      </c>
      <c r="AE682">
        <f t="shared" si="399"/>
        <v>38.986850722656243</v>
      </c>
      <c r="AF682">
        <f t="shared" si="400"/>
        <v>37.037508186523432</v>
      </c>
      <c r="AG682">
        <f>AG681+AF682</f>
        <v>12575.220499244961</v>
      </c>
      <c r="AH682" s="13">
        <f>S682-AG682*-1</f>
        <v>13210.72930547318</v>
      </c>
      <c r="AI682" s="13">
        <f t="shared" si="401"/>
        <v>4333359.5372891547</v>
      </c>
      <c r="AJ682" s="13">
        <f>(R682+AH682)/1000</f>
        <v>13.22002107292967</v>
      </c>
      <c r="AK682">
        <f t="shared" si="402"/>
        <v>4333.9950460953723</v>
      </c>
      <c r="AL682" s="13">
        <f>V682-AG682</f>
        <v>12487.137120353827</v>
      </c>
      <c r="BU682" s="13">
        <f t="shared" si="403"/>
        <v>1679.9285049171788</v>
      </c>
      <c r="BV682">
        <f t="shared" si="404"/>
        <v>6719.7140196687151</v>
      </c>
      <c r="BW682">
        <f t="shared" si="405"/>
        <v>1.5272077317428898E-4</v>
      </c>
      <c r="BX682" s="13">
        <f t="shared" si="382"/>
        <v>1626.2830274866233</v>
      </c>
      <c r="BY682">
        <f t="shared" si="406"/>
        <v>1005.0429109867332</v>
      </c>
      <c r="BZ682">
        <f t="shared" si="407"/>
        <v>4020.1716439469328</v>
      </c>
      <c r="CA682">
        <f t="shared" si="408"/>
        <v>9.1367537362430291E-5</v>
      </c>
      <c r="CB682">
        <f t="shared" si="409"/>
        <v>11786215.866952116</v>
      </c>
      <c r="CC682">
        <f t="shared" si="410"/>
        <v>19700651.368766647</v>
      </c>
    </row>
    <row r="683" spans="2:81" x14ac:dyDescent="0.25">
      <c r="B683" s="3" t="s">
        <v>38</v>
      </c>
      <c r="C683" s="3">
        <v>675</v>
      </c>
      <c r="D683" s="3">
        <v>86</v>
      </c>
      <c r="E683" s="17">
        <f t="shared" si="416"/>
        <v>11.111111111111111</v>
      </c>
      <c r="F683" s="8">
        <v>40</v>
      </c>
      <c r="G683" s="13">
        <f t="shared" si="411"/>
        <v>0.31944444444444403</v>
      </c>
      <c r="H683" s="13">
        <f t="shared" si="412"/>
        <v>1.1499999999999986</v>
      </c>
      <c r="I683" s="13">
        <f t="shared" si="383"/>
        <v>44.515895061728386</v>
      </c>
      <c r="J683" s="19" t="str">
        <f t="shared" si="384"/>
        <v>No</v>
      </c>
      <c r="K683" s="13">
        <f t="shared" si="385"/>
        <v>423.26388888888835</v>
      </c>
      <c r="L683" s="13">
        <f t="shared" si="386"/>
        <v>571.76578395061676</v>
      </c>
      <c r="M683" s="13">
        <f t="shared" si="387"/>
        <v>6352.9531550068523</v>
      </c>
      <c r="N683" s="13">
        <f t="shared" si="388"/>
        <v>-1.6215838820302002</v>
      </c>
      <c r="O683" s="13">
        <f t="shared" si="389"/>
        <v>1.6215838820302002</v>
      </c>
      <c r="P683" s="13">
        <f t="shared" si="413"/>
        <v>-560.07163592643519</v>
      </c>
      <c r="Q683" s="13">
        <f t="shared" si="390"/>
        <v>560.07163592643519</v>
      </c>
      <c r="R683" s="13">
        <f t="shared" si="391"/>
        <v>6.3529531550068521</v>
      </c>
      <c r="S683" s="13">
        <f t="shared" si="414"/>
        <v>641.86175938322549</v>
      </c>
      <c r="T683">
        <f t="shared" si="392"/>
        <v>103.986</v>
      </c>
      <c r="U683" s="13">
        <f t="shared" si="380"/>
        <v>81.790123456790127</v>
      </c>
      <c r="V683" s="13">
        <f t="shared" si="415"/>
        <v>25144.147743055579</v>
      </c>
      <c r="W683" s="13">
        <f t="shared" si="417"/>
        <v>7.9745370370370523</v>
      </c>
      <c r="X683" s="13">
        <f t="shared" si="381"/>
        <v>0</v>
      </c>
      <c r="Y683">
        <f t="shared" si="393"/>
        <v>77.700617283950621</v>
      </c>
      <c r="Z683">
        <f t="shared" si="394"/>
        <v>66.045524691358025</v>
      </c>
      <c r="AA683">
        <f t="shared" si="395"/>
        <v>59.440972222222221</v>
      </c>
      <c r="AB683">
        <f t="shared" si="396"/>
        <v>56.468923611111109</v>
      </c>
      <c r="AC683">
        <f t="shared" si="397"/>
        <v>56.468923611111109</v>
      </c>
      <c r="AD683">
        <f t="shared" si="398"/>
        <v>50.822031250000002</v>
      </c>
      <c r="AE683">
        <f t="shared" si="399"/>
        <v>43.198726562499999</v>
      </c>
      <c r="AF683">
        <f t="shared" si="400"/>
        <v>41.038790234375</v>
      </c>
      <c r="AG683">
        <f>AG682+AF683</f>
        <v>12616.259289479336</v>
      </c>
      <c r="AH683" s="13">
        <f>S683-AG683*-1</f>
        <v>13258.121048862562</v>
      </c>
      <c r="AI683" s="13">
        <f t="shared" si="401"/>
        <v>4346617.6583380168</v>
      </c>
      <c r="AJ683" s="13">
        <f>(R683+AH683)/1000</f>
        <v>13.264474002017568</v>
      </c>
      <c r="AK683">
        <f t="shared" si="402"/>
        <v>4347.2595200973901</v>
      </c>
      <c r="AL683" s="13">
        <f>V683-AG683</f>
        <v>12527.888453576243</v>
      </c>
      <c r="BU683" s="13">
        <f t="shared" si="403"/>
        <v>1679.9285049171788</v>
      </c>
      <c r="BV683">
        <f t="shared" si="404"/>
        <v>6719.7140196687151</v>
      </c>
      <c r="BW683">
        <f t="shared" si="405"/>
        <v>1.5272077317428898E-4</v>
      </c>
      <c r="BX683" s="13">
        <f t="shared" si="382"/>
        <v>1620.4875326949566</v>
      </c>
      <c r="BY683">
        <f t="shared" si="406"/>
        <v>1001.4612952054831</v>
      </c>
      <c r="BZ683">
        <f t="shared" si="407"/>
        <v>4005.8451808219324</v>
      </c>
      <c r="CA683">
        <f t="shared" si="408"/>
        <v>9.1041935927771195E-5</v>
      </c>
      <c r="CB683">
        <f t="shared" si="409"/>
        <v>11786215.866952116</v>
      </c>
      <c r="CC683">
        <f t="shared" si="410"/>
        <v>19771108.573833968</v>
      </c>
    </row>
    <row r="684" spans="2:81" x14ac:dyDescent="0.25">
      <c r="B684" s="3" t="s">
        <v>38</v>
      </c>
      <c r="C684" s="3">
        <v>676</v>
      </c>
      <c r="D684" s="3">
        <v>87</v>
      </c>
      <c r="E684" s="17">
        <f t="shared" si="416"/>
        <v>11.194444444444443</v>
      </c>
      <c r="F684" s="8">
        <v>40.299999999999997</v>
      </c>
      <c r="G684" s="13">
        <f t="shared" si="411"/>
        <v>6.9444444444444448E-2</v>
      </c>
      <c r="H684" s="13">
        <f t="shared" si="412"/>
        <v>0.25</v>
      </c>
      <c r="I684" s="13">
        <f t="shared" si="383"/>
        <v>45.186137506751521</v>
      </c>
      <c r="J684" s="19" t="str">
        <f t="shared" si="384"/>
        <v>No</v>
      </c>
      <c r="K684" s="13">
        <f t="shared" si="385"/>
        <v>92.0138888888889</v>
      </c>
      <c r="L684" s="13">
        <f t="shared" si="386"/>
        <v>241.18602639564045</v>
      </c>
      <c r="M684" s="13">
        <f t="shared" si="387"/>
        <v>2699.9435732623078</v>
      </c>
      <c r="N684" s="13">
        <f t="shared" si="388"/>
        <v>1.4684910269660403</v>
      </c>
      <c r="O684" s="13">
        <f t="shared" si="389"/>
        <v>-1.4684910269660403</v>
      </c>
      <c r="P684" s="13">
        <f t="shared" si="413"/>
        <v>-561.54012695340123</v>
      </c>
      <c r="Q684" s="13">
        <f t="shared" si="390"/>
        <v>561.54012695340123</v>
      </c>
      <c r="R684" s="13">
        <f t="shared" si="391"/>
        <v>2.699943573262308</v>
      </c>
      <c r="S684" s="13">
        <f t="shared" si="414"/>
        <v>644.56170295648781</v>
      </c>
      <c r="T684">
        <f t="shared" si="392"/>
        <v>103.986</v>
      </c>
      <c r="U684" s="13">
        <f t="shared" si="380"/>
        <v>83.021576003086395</v>
      </c>
      <c r="V684" s="13">
        <f t="shared" si="415"/>
        <v>25227.169319058667</v>
      </c>
      <c r="W684" s="13">
        <f t="shared" si="417"/>
        <v>1.2314525462962678</v>
      </c>
      <c r="X684" s="13">
        <f t="shared" si="381"/>
        <v>0</v>
      </c>
      <c r="Y684">
        <f t="shared" si="393"/>
        <v>78.870497202932071</v>
      </c>
      <c r="Z684">
        <f t="shared" si="394"/>
        <v>67.039922622492256</v>
      </c>
      <c r="AA684">
        <f t="shared" si="395"/>
        <v>60.335930360243033</v>
      </c>
      <c r="AB684">
        <f t="shared" si="396"/>
        <v>57.319133842230876</v>
      </c>
      <c r="AC684">
        <f t="shared" si="397"/>
        <v>57.319133842230876</v>
      </c>
      <c r="AD684">
        <f t="shared" si="398"/>
        <v>51.587220458007792</v>
      </c>
      <c r="AE684">
        <f t="shared" si="399"/>
        <v>43.84913738930662</v>
      </c>
      <c r="AF684">
        <f t="shared" si="400"/>
        <v>41.656680519841288</v>
      </c>
      <c r="AG684">
        <f>AG683+AF684</f>
        <v>12657.915969999178</v>
      </c>
      <c r="AH684" s="13">
        <f>S684-AG684*-1</f>
        <v>13302.477672955665</v>
      </c>
      <c r="AI684" s="13">
        <f t="shared" si="401"/>
        <v>4359920.1360109728</v>
      </c>
      <c r="AJ684" s="13">
        <f>(R684+AH684)/1000</f>
        <v>13.305177616528926</v>
      </c>
      <c r="AK684">
        <f t="shared" si="402"/>
        <v>4360.5646977139195</v>
      </c>
      <c r="AL684" s="13">
        <f>V684-AG684</f>
        <v>12569.253349059489</v>
      </c>
      <c r="BU684" s="13">
        <f t="shared" si="403"/>
        <v>1679.9285049171788</v>
      </c>
      <c r="BV684">
        <f t="shared" si="404"/>
        <v>6719.7140196687151</v>
      </c>
      <c r="BW684">
        <f t="shared" si="405"/>
        <v>1.5272077317428898E-4</v>
      </c>
      <c r="BX684" s="13">
        <f t="shared" si="382"/>
        <v>1619.5925745569357</v>
      </c>
      <c r="BY684">
        <f t="shared" si="406"/>
        <v>1000.9082110761863</v>
      </c>
      <c r="BZ684">
        <f t="shared" si="407"/>
        <v>4003.632844304745</v>
      </c>
      <c r="CA684">
        <f t="shared" si="408"/>
        <v>9.0991655552380565E-5</v>
      </c>
      <c r="CB684">
        <f t="shared" si="409"/>
        <v>11786215.866952116</v>
      </c>
      <c r="CC684">
        <f t="shared" si="410"/>
        <v>19782033.737849794</v>
      </c>
    </row>
    <row r="685" spans="2:81" x14ac:dyDescent="0.25">
      <c r="B685" s="3" t="s">
        <v>38</v>
      </c>
      <c r="C685" s="3">
        <v>677</v>
      </c>
      <c r="D685" s="3">
        <v>88</v>
      </c>
      <c r="E685" s="17">
        <f t="shared" si="416"/>
        <v>11.25</v>
      </c>
      <c r="F685" s="8">
        <v>40.5</v>
      </c>
      <c r="G685" s="13">
        <f t="shared" si="411"/>
        <v>-0.18055555555555516</v>
      </c>
      <c r="H685" s="13">
        <f t="shared" si="412"/>
        <v>-0.64999999999999858</v>
      </c>
      <c r="I685" s="13">
        <f t="shared" si="383"/>
        <v>45.635748046874994</v>
      </c>
      <c r="J685" s="19" t="str">
        <f t="shared" si="384"/>
        <v>Yes</v>
      </c>
      <c r="K685" s="13">
        <f t="shared" si="385"/>
        <v>-239.2361111111106</v>
      </c>
      <c r="L685" s="13">
        <f t="shared" si="386"/>
        <v>-89.614363064235619</v>
      </c>
      <c r="M685" s="13">
        <f t="shared" si="387"/>
        <v>-1008.1615844726507</v>
      </c>
      <c r="N685" s="13">
        <f t="shared" si="388"/>
        <v>-1.8342418313862561</v>
      </c>
      <c r="O685" s="13">
        <f t="shared" si="389"/>
        <v>1.8342418313862561</v>
      </c>
      <c r="P685" s="13">
        <f t="shared" si="413"/>
        <v>-559.70588512201493</v>
      </c>
      <c r="Q685" s="13">
        <f t="shared" si="390"/>
        <v>559.70588512201493</v>
      </c>
      <c r="R685" s="13">
        <f t="shared" si="391"/>
        <v>-1.0081615844726508</v>
      </c>
      <c r="S685" s="13">
        <f t="shared" si="414"/>
        <v>643.55354137201516</v>
      </c>
      <c r="T685">
        <f t="shared" si="392"/>
        <v>103.986</v>
      </c>
      <c r="U685" s="13">
        <f t="shared" si="380"/>
        <v>83.84765625</v>
      </c>
      <c r="V685" s="13">
        <f t="shared" si="415"/>
        <v>25311.016975308667</v>
      </c>
      <c r="W685" s="13">
        <f t="shared" si="417"/>
        <v>0.82608024691360527</v>
      </c>
      <c r="X685" s="13">
        <f t="shared" si="381"/>
        <v>0</v>
      </c>
      <c r="Y685">
        <f t="shared" si="393"/>
        <v>79.6552734375</v>
      </c>
      <c r="Z685">
        <f t="shared" si="394"/>
        <v>67.706982421874997</v>
      </c>
      <c r="AA685">
        <f t="shared" si="395"/>
        <v>60.936284179687497</v>
      </c>
      <c r="AB685">
        <f t="shared" si="396"/>
        <v>57.889469970703118</v>
      </c>
      <c r="AC685">
        <f t="shared" si="397"/>
        <v>57.889469970703118</v>
      </c>
      <c r="AD685">
        <f t="shared" si="398"/>
        <v>52.100522973632806</v>
      </c>
      <c r="AE685">
        <f t="shared" si="399"/>
        <v>44.285444527587885</v>
      </c>
      <c r="AF685">
        <f t="shared" si="400"/>
        <v>42.071172301208492</v>
      </c>
      <c r="AG685">
        <f>AG684+AF685</f>
        <v>12699.987142300386</v>
      </c>
      <c r="AH685" s="13">
        <f>S685-AG685*-1</f>
        <v>13343.540683672401</v>
      </c>
      <c r="AI685" s="13">
        <f t="shared" si="401"/>
        <v>4373263.6766946455</v>
      </c>
      <c r="AJ685" s="13">
        <f>(R685+AH685)/1000</f>
        <v>13.342532522087929</v>
      </c>
      <c r="AK685">
        <f t="shared" si="402"/>
        <v>4373.9072302360073</v>
      </c>
      <c r="AL685" s="13">
        <f>V685-AG685</f>
        <v>12611.029833008281</v>
      </c>
      <c r="BU685" s="13">
        <f t="shared" si="403"/>
        <v>1679.9285049171788</v>
      </c>
      <c r="BV685">
        <f t="shared" si="404"/>
        <v>6719.7140196687151</v>
      </c>
      <c r="BW685">
        <f t="shared" si="405"/>
        <v>1.5272077317428898E-4</v>
      </c>
      <c r="BX685" s="13">
        <f t="shared" si="382"/>
        <v>1618.9922207374914</v>
      </c>
      <c r="BY685">
        <f t="shared" si="406"/>
        <v>1000.5371924157697</v>
      </c>
      <c r="BZ685">
        <f t="shared" si="407"/>
        <v>4002.1487696630788</v>
      </c>
      <c r="CA685">
        <f t="shared" si="408"/>
        <v>9.0957926583251793E-5</v>
      </c>
      <c r="CB685">
        <f t="shared" si="409"/>
        <v>11786215.866952116</v>
      </c>
      <c r="CC685">
        <f t="shared" si="410"/>
        <v>19789369.30089869</v>
      </c>
    </row>
    <row r="686" spans="2:81" x14ac:dyDescent="0.25">
      <c r="B686" s="3" t="s">
        <v>38</v>
      </c>
      <c r="C686" s="3">
        <v>678</v>
      </c>
      <c r="D686" s="3">
        <v>89</v>
      </c>
      <c r="E686" s="17">
        <f t="shared" si="416"/>
        <v>10.833333333333334</v>
      </c>
      <c r="F686" s="8">
        <v>39</v>
      </c>
      <c r="G686" s="13">
        <f t="shared" si="411"/>
        <v>-0.6666666666666663</v>
      </c>
      <c r="H686" s="13">
        <f t="shared" si="412"/>
        <v>-2.3999999999999986</v>
      </c>
      <c r="I686" s="13">
        <f t="shared" si="383"/>
        <v>42.317922743055554</v>
      </c>
      <c r="J686" s="19" t="str">
        <f t="shared" si="384"/>
        <v>Yes</v>
      </c>
      <c r="K686" s="13">
        <f t="shared" si="385"/>
        <v>-883.3333333333328</v>
      </c>
      <c r="L686" s="13">
        <f t="shared" si="386"/>
        <v>-737.02941059027728</v>
      </c>
      <c r="M686" s="13">
        <f t="shared" si="387"/>
        <v>-7984.4852813946709</v>
      </c>
      <c r="N686" s="13">
        <f t="shared" si="388"/>
        <v>-1.888565142505799</v>
      </c>
      <c r="O686" s="13">
        <f t="shared" si="389"/>
        <v>1.888565142505799</v>
      </c>
      <c r="P686" s="13">
        <f t="shared" si="413"/>
        <v>-557.81731997950908</v>
      </c>
      <c r="Q686" s="13">
        <f t="shared" si="390"/>
        <v>557.81731997950908</v>
      </c>
      <c r="R686" s="13">
        <f t="shared" si="391"/>
        <v>-7.9844852813946705</v>
      </c>
      <c r="S686" s="13">
        <f t="shared" si="414"/>
        <v>635.56905609062051</v>
      </c>
      <c r="T686">
        <f t="shared" si="392"/>
        <v>103.986</v>
      </c>
      <c r="U686" s="13">
        <f t="shared" si="380"/>
        <v>77.751736111111128</v>
      </c>
      <c r="V686" s="13">
        <f t="shared" si="415"/>
        <v>25388.768711419776</v>
      </c>
      <c r="W686" s="13">
        <f t="shared" si="417"/>
        <v>-6.0959201388888715</v>
      </c>
      <c r="X686" s="13">
        <f t="shared" si="381"/>
        <v>6.0959201388888715</v>
      </c>
      <c r="Y686">
        <f t="shared" si="393"/>
        <v>73.864149305555571</v>
      </c>
      <c r="Z686">
        <f t="shared" si="394"/>
        <v>62.784526909722231</v>
      </c>
      <c r="AA686">
        <f t="shared" si="395"/>
        <v>56.506074218750008</v>
      </c>
      <c r="AB686">
        <f t="shared" si="396"/>
        <v>53.680770507812504</v>
      </c>
      <c r="AC686">
        <f t="shared" si="397"/>
        <v>53.680770507812504</v>
      </c>
      <c r="AD686">
        <f t="shared" si="398"/>
        <v>48.312693457031251</v>
      </c>
      <c r="AE686">
        <f t="shared" si="399"/>
        <v>41.065789438476564</v>
      </c>
      <c r="AF686">
        <f t="shared" si="400"/>
        <v>39.012499966552731</v>
      </c>
      <c r="AG686">
        <f>AG685+AF686</f>
        <v>12738.999642266939</v>
      </c>
      <c r="AH686" s="13">
        <f>S686-AG686*-1</f>
        <v>13374.56869835756</v>
      </c>
      <c r="AI686" s="13">
        <f t="shared" si="401"/>
        <v>4386638.2453930033</v>
      </c>
      <c r="AJ686" s="13">
        <f>(R686+AH686)/1000</f>
        <v>13.366584213076164</v>
      </c>
      <c r="AK686">
        <f t="shared" si="402"/>
        <v>4387.2738144490831</v>
      </c>
      <c r="AL686" s="13">
        <f>V686-AG686</f>
        <v>12649.769069152837</v>
      </c>
      <c r="BU686" s="13">
        <f t="shared" si="403"/>
        <v>1679.9285049171788</v>
      </c>
      <c r="BV686">
        <f t="shared" si="404"/>
        <v>6719.7140196687151</v>
      </c>
      <c r="BW686">
        <f t="shared" si="405"/>
        <v>1.5272077317428898E-4</v>
      </c>
      <c r="BX686" s="13">
        <f t="shared" si="382"/>
        <v>1623.4224306984288</v>
      </c>
      <c r="BY686">
        <f t="shared" si="406"/>
        <v>1003.275062171629</v>
      </c>
      <c r="BZ686">
        <f t="shared" si="407"/>
        <v>4013.1002486865159</v>
      </c>
      <c r="CA686">
        <f t="shared" si="408"/>
        <v>9.1206823833784456E-5</v>
      </c>
      <c r="CB686">
        <f t="shared" si="409"/>
        <v>11786215.866952116</v>
      </c>
      <c r="CC686">
        <f t="shared" si="410"/>
        <v>19735365.451167606</v>
      </c>
    </row>
    <row r="687" spans="2:81" x14ac:dyDescent="0.25">
      <c r="B687" s="3" t="s">
        <v>38</v>
      </c>
      <c r="C687" s="3">
        <v>679</v>
      </c>
      <c r="D687" s="3">
        <v>90</v>
      </c>
      <c r="E687" s="17">
        <f t="shared" si="416"/>
        <v>9.9166666666666679</v>
      </c>
      <c r="F687" s="8">
        <v>35.700000000000003</v>
      </c>
      <c r="G687" s="13">
        <f t="shared" si="411"/>
        <v>-0.99999999999999989</v>
      </c>
      <c r="H687" s="13">
        <f t="shared" si="412"/>
        <v>-3.5999999999999996</v>
      </c>
      <c r="I687" s="13">
        <f t="shared" si="383"/>
        <v>35.45941443576389</v>
      </c>
      <c r="J687" s="19" t="str">
        <f t="shared" si="384"/>
        <v>Yes</v>
      </c>
      <c r="K687" s="13">
        <f t="shared" si="385"/>
        <v>-1324.9999999999998</v>
      </c>
      <c r="L687" s="13">
        <f t="shared" si="386"/>
        <v>-1185.5545855642358</v>
      </c>
      <c r="M687" s="13">
        <f t="shared" si="387"/>
        <v>-11756.749640178674</v>
      </c>
      <c r="N687" s="13">
        <f t="shared" si="388"/>
        <v>0.84455244315466338</v>
      </c>
      <c r="O687" s="13">
        <f t="shared" si="389"/>
        <v>-0.84455244315466338</v>
      </c>
      <c r="P687" s="13">
        <f t="shared" si="413"/>
        <v>-558.66187242266369</v>
      </c>
      <c r="Q687" s="13">
        <f t="shared" si="390"/>
        <v>558.66187242266369</v>
      </c>
      <c r="R687" s="13">
        <f t="shared" si="391"/>
        <v>-11.756749640178674</v>
      </c>
      <c r="S687" s="13">
        <f t="shared" si="414"/>
        <v>623.81230645044184</v>
      </c>
      <c r="T687">
        <f t="shared" si="392"/>
        <v>103.986</v>
      </c>
      <c r="U687" s="13">
        <f t="shared" si="380"/>
        <v>65.150434027777791</v>
      </c>
      <c r="V687" s="13">
        <f t="shared" si="415"/>
        <v>25453.919145447555</v>
      </c>
      <c r="W687" s="13">
        <f t="shared" si="417"/>
        <v>-12.601302083333337</v>
      </c>
      <c r="X687" s="13">
        <f t="shared" si="381"/>
        <v>12.601302083333337</v>
      </c>
      <c r="Y687">
        <f t="shared" si="393"/>
        <v>61.892912326388895</v>
      </c>
      <c r="Z687">
        <f t="shared" si="394"/>
        <v>52.608975477430562</v>
      </c>
      <c r="AA687">
        <f t="shared" si="395"/>
        <v>47.348077929687506</v>
      </c>
      <c r="AB687">
        <f t="shared" si="396"/>
        <v>44.98067403320313</v>
      </c>
      <c r="AC687">
        <f t="shared" si="397"/>
        <v>44.98067403320313</v>
      </c>
      <c r="AD687">
        <f t="shared" si="398"/>
        <v>40.482606629882817</v>
      </c>
      <c r="AE687">
        <f t="shared" si="399"/>
        <v>34.410215635400391</v>
      </c>
      <c r="AF687">
        <f t="shared" si="400"/>
        <v>32.689704853630367</v>
      </c>
      <c r="AG687">
        <f>AG686+AF687</f>
        <v>12771.689347120569</v>
      </c>
      <c r="AH687" s="13">
        <f>S687-AG687*-1</f>
        <v>13395.501653571011</v>
      </c>
      <c r="AI687" s="13">
        <f t="shared" si="401"/>
        <v>4400033.747046574</v>
      </c>
      <c r="AJ687" s="13">
        <f>(R687+AH687)/1000</f>
        <v>13.383744903930832</v>
      </c>
      <c r="AK687">
        <f t="shared" si="402"/>
        <v>4400.6575593530142</v>
      </c>
      <c r="AL687" s="13">
        <f>V687-AG687</f>
        <v>12682.229798326985</v>
      </c>
      <c r="BU687" s="13">
        <f t="shared" si="403"/>
        <v>1679.9285049171788</v>
      </c>
      <c r="BV687">
        <f t="shared" si="404"/>
        <v>6719.7140196687151</v>
      </c>
      <c r="BW687">
        <f t="shared" si="405"/>
        <v>1.5272077317428898E-4</v>
      </c>
      <c r="BX687" s="13">
        <f t="shared" si="382"/>
        <v>1632.5804269874914</v>
      </c>
      <c r="BY687">
        <f t="shared" si="406"/>
        <v>1008.9347038782696</v>
      </c>
      <c r="BZ687">
        <f t="shared" si="407"/>
        <v>4035.7388155130784</v>
      </c>
      <c r="CA687">
        <f t="shared" si="408"/>
        <v>9.1721336716206334E-5</v>
      </c>
      <c r="CB687">
        <f t="shared" si="409"/>
        <v>11786215.866952116</v>
      </c>
      <c r="CC687">
        <f t="shared" si="410"/>
        <v>19624659.478844646</v>
      </c>
    </row>
    <row r="688" spans="2:81" x14ac:dyDescent="0.25">
      <c r="B688" s="3" t="s">
        <v>38</v>
      </c>
      <c r="C688" s="3">
        <v>680</v>
      </c>
      <c r="D688" s="3">
        <v>91</v>
      </c>
      <c r="E688" s="17">
        <f t="shared" si="416"/>
        <v>8.8333333333333339</v>
      </c>
      <c r="F688" s="8">
        <v>31.8</v>
      </c>
      <c r="G688" s="13">
        <f t="shared" si="411"/>
        <v>-1.1944444444444446</v>
      </c>
      <c r="H688" s="13">
        <f t="shared" si="412"/>
        <v>-4.3000000000000007</v>
      </c>
      <c r="I688" s="13">
        <f t="shared" si="383"/>
        <v>28.135158576388889</v>
      </c>
      <c r="J688" s="19" t="str">
        <f t="shared" si="384"/>
        <v>Yes</v>
      </c>
      <c r="K688" s="13">
        <f t="shared" si="385"/>
        <v>-1582.6388888888891</v>
      </c>
      <c r="L688" s="13">
        <f t="shared" si="386"/>
        <v>-1450.5177303125001</v>
      </c>
      <c r="M688" s="13">
        <f t="shared" si="387"/>
        <v>-12812.906617760418</v>
      </c>
      <c r="N688" s="13">
        <f t="shared" si="388"/>
        <v>0.64412463223958838</v>
      </c>
      <c r="O688" s="13">
        <f t="shared" si="389"/>
        <v>-0.64412463223958838</v>
      </c>
      <c r="P688" s="13">
        <f t="shared" si="413"/>
        <v>-559.30599705490329</v>
      </c>
      <c r="Q688" s="13">
        <f t="shared" si="390"/>
        <v>559.30599705490329</v>
      </c>
      <c r="R688" s="13">
        <f t="shared" si="391"/>
        <v>-12.812906617760419</v>
      </c>
      <c r="S688" s="13">
        <f t="shared" si="414"/>
        <v>610.99939983268143</v>
      </c>
      <c r="T688">
        <f t="shared" si="392"/>
        <v>103.986</v>
      </c>
      <c r="U688" s="13">
        <f t="shared" si="380"/>
        <v>51.693402777777784</v>
      </c>
      <c r="V688" s="13">
        <f t="shared" si="415"/>
        <v>25505.612548225334</v>
      </c>
      <c r="W688" s="13">
        <f t="shared" si="417"/>
        <v>-13.457031250000007</v>
      </c>
      <c r="X688" s="13">
        <f t="shared" si="381"/>
        <v>13.457031250000007</v>
      </c>
      <c r="Y688">
        <f t="shared" si="393"/>
        <v>49.108732638888895</v>
      </c>
      <c r="Z688">
        <f t="shared" si="394"/>
        <v>41.742422743055563</v>
      </c>
      <c r="AA688">
        <f t="shared" si="395"/>
        <v>37.568180468750008</v>
      </c>
      <c r="AB688">
        <f t="shared" si="396"/>
        <v>35.689771445312509</v>
      </c>
      <c r="AC688">
        <f t="shared" si="397"/>
        <v>35.689771445312509</v>
      </c>
      <c r="AD688">
        <f t="shared" si="398"/>
        <v>32.120794300781256</v>
      </c>
      <c r="AE688">
        <f t="shared" si="399"/>
        <v>27.302675155664065</v>
      </c>
      <c r="AF688">
        <f t="shared" si="400"/>
        <v>25.93754139788086</v>
      </c>
      <c r="AG688">
        <f>AG687+AF688</f>
        <v>12797.626888518451</v>
      </c>
      <c r="AH688" s="13">
        <f>S688-AG688*-1</f>
        <v>13408.626288351132</v>
      </c>
      <c r="AI688" s="13">
        <f t="shared" si="401"/>
        <v>4413442.3733349247</v>
      </c>
      <c r="AJ688" s="13">
        <f>(R688+AH688)/1000</f>
        <v>13.395813381733371</v>
      </c>
      <c r="AK688">
        <f t="shared" si="402"/>
        <v>4414.0533727347474</v>
      </c>
      <c r="AL688" s="13">
        <f>V688-AG688</f>
        <v>12707.985659706883</v>
      </c>
      <c r="BU688" s="13">
        <f t="shared" si="403"/>
        <v>1679.9285049171788</v>
      </c>
      <c r="BV688">
        <f t="shared" si="404"/>
        <v>6719.7140196687151</v>
      </c>
      <c r="BW688">
        <f t="shared" si="405"/>
        <v>1.5272077317428898E-4</v>
      </c>
      <c r="BX688" s="13">
        <f t="shared" si="382"/>
        <v>1642.3603244484289</v>
      </c>
      <c r="BY688">
        <f t="shared" si="406"/>
        <v>1014.978680509129</v>
      </c>
      <c r="BZ688">
        <f t="shared" si="407"/>
        <v>4059.9147220365162</v>
      </c>
      <c r="CA688">
        <f t="shared" si="408"/>
        <v>9.2270789137193548E-5</v>
      </c>
      <c r="CB688">
        <f t="shared" si="409"/>
        <v>11786215.866952116</v>
      </c>
      <c r="CC688">
        <f t="shared" si="410"/>
        <v>19507798.912651066</v>
      </c>
    </row>
    <row r="689" spans="2:81" x14ac:dyDescent="0.25">
      <c r="B689" s="3" t="s">
        <v>38</v>
      </c>
      <c r="C689" s="3">
        <v>681</v>
      </c>
      <c r="D689" s="3">
        <v>92</v>
      </c>
      <c r="E689" s="17">
        <f t="shared" si="416"/>
        <v>7.5277777777777777</v>
      </c>
      <c r="F689" s="8">
        <v>27.1</v>
      </c>
      <c r="G689" s="13">
        <f t="shared" si="411"/>
        <v>-1.25</v>
      </c>
      <c r="H689" s="13">
        <f t="shared" si="412"/>
        <v>-4.5</v>
      </c>
      <c r="I689" s="13">
        <f t="shared" si="383"/>
        <v>20.433074057677466</v>
      </c>
      <c r="J689" s="19" t="str">
        <f t="shared" si="384"/>
        <v>Yes</v>
      </c>
      <c r="K689" s="13">
        <f t="shared" si="385"/>
        <v>-1656.25</v>
      </c>
      <c r="L689" s="13">
        <f t="shared" si="386"/>
        <v>-1531.8309259423224</v>
      </c>
      <c r="M689" s="13">
        <f t="shared" si="387"/>
        <v>-11531.282803621372</v>
      </c>
      <c r="N689" s="13">
        <f t="shared" si="388"/>
        <v>2.6199421192181376</v>
      </c>
      <c r="O689" s="13">
        <f t="shared" si="389"/>
        <v>-2.6199421192181376</v>
      </c>
      <c r="P689" s="13">
        <f t="shared" si="413"/>
        <v>-561.92593917412137</v>
      </c>
      <c r="Q689" s="13">
        <f t="shared" si="390"/>
        <v>561.92593917412137</v>
      </c>
      <c r="R689" s="13">
        <f t="shared" si="391"/>
        <v>-11.531282803621373</v>
      </c>
      <c r="S689" s="13">
        <f t="shared" si="414"/>
        <v>599.46811702906007</v>
      </c>
      <c r="T689">
        <f t="shared" si="392"/>
        <v>103.986</v>
      </c>
      <c r="U689" s="13">
        <f t="shared" si="380"/>
        <v>37.542177854938274</v>
      </c>
      <c r="V689" s="13">
        <f t="shared" si="415"/>
        <v>25543.154726080273</v>
      </c>
      <c r="W689" s="13">
        <f t="shared" si="417"/>
        <v>-14.151224922839511</v>
      </c>
      <c r="X689" s="13">
        <f t="shared" si="381"/>
        <v>14.151224922839511</v>
      </c>
      <c r="Y689">
        <f t="shared" si="393"/>
        <v>35.665068962191356</v>
      </c>
      <c r="Z689">
        <f t="shared" si="394"/>
        <v>30.315308617862652</v>
      </c>
      <c r="AA689">
        <f t="shared" si="395"/>
        <v>27.283777756076386</v>
      </c>
      <c r="AB689">
        <f t="shared" si="396"/>
        <v>25.919588868272566</v>
      </c>
      <c r="AC689">
        <f t="shared" si="397"/>
        <v>25.919588868272566</v>
      </c>
      <c r="AD689">
        <f t="shared" si="398"/>
        <v>23.327629981445309</v>
      </c>
      <c r="AE689">
        <f t="shared" si="399"/>
        <v>19.828485484228512</v>
      </c>
      <c r="AF689">
        <f t="shared" si="400"/>
        <v>18.837061210017087</v>
      </c>
      <c r="AG689">
        <f>AG688+AF689</f>
        <v>12816.463949728468</v>
      </c>
      <c r="AH689" s="13">
        <f>S689-AG689*-1</f>
        <v>13415.932066757528</v>
      </c>
      <c r="AI689" s="13">
        <f t="shared" si="401"/>
        <v>4426858.3054016819</v>
      </c>
      <c r="AJ689" s="13">
        <f>(R689+AH689)/1000</f>
        <v>13.404400783953907</v>
      </c>
      <c r="AK689">
        <f t="shared" si="402"/>
        <v>4427.4577735187013</v>
      </c>
      <c r="AL689" s="13">
        <f>V689-AG689</f>
        <v>12726.690776351805</v>
      </c>
      <c r="BU689" s="13">
        <f t="shared" si="403"/>
        <v>1679.9285049171788</v>
      </c>
      <c r="BV689">
        <f t="shared" si="404"/>
        <v>6719.7140196687151</v>
      </c>
      <c r="BW689">
        <f t="shared" si="405"/>
        <v>1.5272077317428898E-4</v>
      </c>
      <c r="BX689" s="13">
        <f t="shared" si="382"/>
        <v>1652.6447271611023</v>
      </c>
      <c r="BY689">
        <f t="shared" si="406"/>
        <v>1021.3344413855613</v>
      </c>
      <c r="BZ689">
        <f t="shared" si="407"/>
        <v>4085.3377655422451</v>
      </c>
      <c r="CA689">
        <f t="shared" si="408"/>
        <v>9.284858558050557E-5</v>
      </c>
      <c r="CB689">
        <f t="shared" si="409"/>
        <v>11786215.866952116</v>
      </c>
      <c r="CC689">
        <f t="shared" si="410"/>
        <v>19386401.944047783</v>
      </c>
    </row>
    <row r="690" spans="2:81" x14ac:dyDescent="0.25">
      <c r="B690" s="3" t="s">
        <v>38</v>
      </c>
      <c r="C690" s="3">
        <v>682</v>
      </c>
      <c r="D690" s="3">
        <v>93</v>
      </c>
      <c r="E690" s="17">
        <f t="shared" si="416"/>
        <v>6.333333333333333</v>
      </c>
      <c r="F690" s="8">
        <v>22.8</v>
      </c>
      <c r="G690" s="13">
        <f t="shared" si="411"/>
        <v>-0.83333333333333326</v>
      </c>
      <c r="H690" s="13">
        <f t="shared" si="412"/>
        <v>-3</v>
      </c>
      <c r="I690" s="13">
        <f t="shared" si="383"/>
        <v>14.463214305555551</v>
      </c>
      <c r="J690" s="19" t="str">
        <f t="shared" si="384"/>
        <v>Yes</v>
      </c>
      <c r="K690" s="13">
        <f t="shared" si="385"/>
        <v>-1104.1666666666665</v>
      </c>
      <c r="L690" s="13">
        <f t="shared" si="386"/>
        <v>-985.71745236111099</v>
      </c>
      <c r="M690" s="13">
        <f t="shared" si="387"/>
        <v>-6242.8771982870358</v>
      </c>
      <c r="N690" s="13">
        <f t="shared" si="388"/>
        <v>4.7256895455401287</v>
      </c>
      <c r="O690" s="13">
        <f t="shared" si="389"/>
        <v>-4.7256895455401287</v>
      </c>
      <c r="P690" s="13">
        <f t="shared" si="413"/>
        <v>-566.65162871966152</v>
      </c>
      <c r="Q690" s="13">
        <f t="shared" si="390"/>
        <v>566.65162871966152</v>
      </c>
      <c r="R690" s="13">
        <f t="shared" si="391"/>
        <v>-6.2428771982870357</v>
      </c>
      <c r="S690" s="13">
        <f t="shared" si="414"/>
        <v>593.22523983077303</v>
      </c>
      <c r="T690">
        <f t="shared" si="392"/>
        <v>103.986</v>
      </c>
      <c r="U690" s="13">
        <f t="shared" si="380"/>
        <v>26.573611111111109</v>
      </c>
      <c r="V690" s="13">
        <f t="shared" si="415"/>
        <v>25569.728337191384</v>
      </c>
      <c r="W690" s="13">
        <f t="shared" si="417"/>
        <v>-10.968566743827164</v>
      </c>
      <c r="X690" s="13">
        <f t="shared" si="381"/>
        <v>10.968566743827164</v>
      </c>
      <c r="Y690">
        <f t="shared" si="393"/>
        <v>25.244930555555552</v>
      </c>
      <c r="Z690">
        <f t="shared" si="394"/>
        <v>21.458190972222219</v>
      </c>
      <c r="AA690">
        <f t="shared" si="395"/>
        <v>19.312371874999997</v>
      </c>
      <c r="AB690">
        <f t="shared" si="396"/>
        <v>18.346753281249995</v>
      </c>
      <c r="AC690">
        <f t="shared" si="397"/>
        <v>18.346753281249995</v>
      </c>
      <c r="AD690">
        <f t="shared" si="398"/>
        <v>16.512077953124997</v>
      </c>
      <c r="AE690">
        <f t="shared" si="399"/>
        <v>14.035266260156247</v>
      </c>
      <c r="AF690">
        <f t="shared" si="400"/>
        <v>13.333502947148434</v>
      </c>
      <c r="AG690">
        <f>AG689+AF690</f>
        <v>12829.797452675617</v>
      </c>
      <c r="AH690" s="13">
        <f>S690-AG690*-1</f>
        <v>13423.022692506391</v>
      </c>
      <c r="AI690" s="13">
        <f t="shared" si="401"/>
        <v>4440281.3280941881</v>
      </c>
      <c r="AJ690" s="13">
        <f>(R690+AH690)/1000</f>
        <v>13.416779815308104</v>
      </c>
      <c r="AK690">
        <f t="shared" si="402"/>
        <v>4440.8745533340098</v>
      </c>
      <c r="AL690" s="13">
        <f>V690-AG690</f>
        <v>12739.930884515767</v>
      </c>
      <c r="BU690" s="13">
        <f t="shared" si="403"/>
        <v>1679.9285049171788</v>
      </c>
      <c r="BV690">
        <f t="shared" si="404"/>
        <v>6719.7140196687151</v>
      </c>
      <c r="BW690">
        <f t="shared" si="405"/>
        <v>1.5272077317428898E-4</v>
      </c>
      <c r="BX690" s="13">
        <f t="shared" si="382"/>
        <v>1660.6161330421787</v>
      </c>
      <c r="BY690">
        <f t="shared" si="406"/>
        <v>1026.2607702200664</v>
      </c>
      <c r="BZ690">
        <f t="shared" si="407"/>
        <v>4105.0430808802657</v>
      </c>
      <c r="CA690">
        <f t="shared" si="408"/>
        <v>9.329643365636968E-5</v>
      </c>
      <c r="CB690">
        <f t="shared" si="409"/>
        <v>11786215.866952116</v>
      </c>
      <c r="CC690">
        <f t="shared" si="410"/>
        <v>19293341.97949921</v>
      </c>
    </row>
    <row r="691" spans="2:81" x14ac:dyDescent="0.25">
      <c r="B691" s="3" t="s">
        <v>38</v>
      </c>
      <c r="C691" s="3">
        <v>683</v>
      </c>
      <c r="D691" s="3">
        <v>94</v>
      </c>
      <c r="E691" s="17">
        <f t="shared" si="416"/>
        <v>5.8611111111111116</v>
      </c>
      <c r="F691" s="8">
        <v>21.1</v>
      </c>
      <c r="G691" s="13">
        <f t="shared" si="411"/>
        <v>-0.54166666666666696</v>
      </c>
      <c r="H691" s="13">
        <f t="shared" si="412"/>
        <v>-1.9500000000000011</v>
      </c>
      <c r="I691" s="13">
        <f t="shared" si="383"/>
        <v>12.386826025270061</v>
      </c>
      <c r="J691" s="19" t="str">
        <f t="shared" si="384"/>
        <v>Yes</v>
      </c>
      <c r="K691" s="13">
        <f t="shared" si="385"/>
        <v>-717.70833333333371</v>
      </c>
      <c r="L691" s="13">
        <f t="shared" si="386"/>
        <v>-601.3355073080636</v>
      </c>
      <c r="M691" s="13">
        <f t="shared" si="387"/>
        <v>-3524.4942233889287</v>
      </c>
      <c r="N691" s="13">
        <f t="shared" si="388"/>
        <v>0.29050384759872339</v>
      </c>
      <c r="O691" s="13">
        <f t="shared" si="389"/>
        <v>-0.29050384759872339</v>
      </c>
      <c r="P691" s="13">
        <f t="shared" si="413"/>
        <v>-566.94213256726027</v>
      </c>
      <c r="Q691" s="13">
        <f t="shared" si="390"/>
        <v>566.94213256726027</v>
      </c>
      <c r="R691" s="13">
        <f t="shared" si="391"/>
        <v>-3.5244942233889289</v>
      </c>
      <c r="S691" s="13">
        <f t="shared" si="414"/>
        <v>589.70074560738408</v>
      </c>
      <c r="T691">
        <f t="shared" si="392"/>
        <v>103.986</v>
      </c>
      <c r="U691" s="13">
        <f t="shared" si="380"/>
        <v>22.758613040123457</v>
      </c>
      <c r="V691" s="13">
        <f t="shared" si="415"/>
        <v>25592.486950231509</v>
      </c>
      <c r="W691" s="13">
        <f t="shared" si="417"/>
        <v>-3.8149980709876523</v>
      </c>
      <c r="X691" s="13">
        <f t="shared" si="381"/>
        <v>3.8149980709876523</v>
      </c>
      <c r="Y691">
        <f t="shared" si="393"/>
        <v>21.620682388117284</v>
      </c>
      <c r="Z691">
        <f t="shared" si="394"/>
        <v>18.37758002989969</v>
      </c>
      <c r="AA691">
        <f t="shared" si="395"/>
        <v>16.539822026909722</v>
      </c>
      <c r="AB691">
        <f t="shared" si="396"/>
        <v>15.712830925564235</v>
      </c>
      <c r="AC691">
        <f t="shared" si="397"/>
        <v>15.712830925564235</v>
      </c>
      <c r="AD691">
        <f t="shared" si="398"/>
        <v>14.141547833007811</v>
      </c>
      <c r="AE691">
        <f t="shared" si="399"/>
        <v>12.020315658056639</v>
      </c>
      <c r="AF691">
        <f t="shared" si="400"/>
        <v>11.419299875153806</v>
      </c>
      <c r="AG691">
        <f>AG690+AF691</f>
        <v>12841.21675255077</v>
      </c>
      <c r="AH691" s="13">
        <f>S691-AG691*-1</f>
        <v>13430.917498158155</v>
      </c>
      <c r="AI691" s="13">
        <f t="shared" si="401"/>
        <v>4453712.2455923464</v>
      </c>
      <c r="AJ691" s="13">
        <f>(R691+AH691)/1000</f>
        <v>13.427393003934766</v>
      </c>
      <c r="AK691">
        <f t="shared" si="402"/>
        <v>4454.3019463379442</v>
      </c>
      <c r="AL691" s="13">
        <f>V691-AG691</f>
        <v>12751.270197680738</v>
      </c>
      <c r="BU691" s="13">
        <f t="shared" si="403"/>
        <v>1679.9285049171788</v>
      </c>
      <c r="BV691">
        <f t="shared" si="404"/>
        <v>6719.7140196687151</v>
      </c>
      <c r="BW691">
        <f t="shared" si="405"/>
        <v>1.5272077317428898E-4</v>
      </c>
      <c r="BX691" s="13">
        <f t="shared" si="382"/>
        <v>1663.3886828902691</v>
      </c>
      <c r="BY691">
        <f t="shared" si="406"/>
        <v>1027.9742060261863</v>
      </c>
      <c r="BZ691">
        <f t="shared" si="407"/>
        <v>4111.8968241047451</v>
      </c>
      <c r="CA691">
        <f t="shared" si="408"/>
        <v>9.3452200547835119E-5</v>
      </c>
      <c r="CB691">
        <f t="shared" si="409"/>
        <v>11786215.866952116</v>
      </c>
      <c r="CC691">
        <f t="shared" si="410"/>
        <v>19261183.679443043</v>
      </c>
    </row>
    <row r="692" spans="2:81" x14ac:dyDescent="0.25">
      <c r="B692" s="3" t="s">
        <v>38</v>
      </c>
      <c r="C692" s="3">
        <v>684</v>
      </c>
      <c r="D692" s="3">
        <v>95</v>
      </c>
      <c r="E692" s="17">
        <f t="shared" si="416"/>
        <v>5.2499999999999991</v>
      </c>
      <c r="F692" s="8">
        <v>18.899999999999999</v>
      </c>
      <c r="G692" s="13">
        <f t="shared" si="411"/>
        <v>-0.30555555555555597</v>
      </c>
      <c r="H692" s="13">
        <f t="shared" si="412"/>
        <v>-1.1000000000000014</v>
      </c>
      <c r="I692" s="13">
        <f t="shared" si="383"/>
        <v>9.938451796874995</v>
      </c>
      <c r="J692" s="19" t="str">
        <f t="shared" si="384"/>
        <v>Yes</v>
      </c>
      <c r="K692" s="13">
        <f t="shared" si="385"/>
        <v>-404.86111111111165</v>
      </c>
      <c r="L692" s="13">
        <f t="shared" si="386"/>
        <v>-290.93665931423664</v>
      </c>
      <c r="M692" s="13">
        <f t="shared" si="387"/>
        <v>-1527.417461399742</v>
      </c>
      <c r="N692" s="13">
        <f t="shared" si="388"/>
        <v>2.9710393287237205</v>
      </c>
      <c r="O692" s="13">
        <f t="shared" si="389"/>
        <v>-2.9710393287237205</v>
      </c>
      <c r="P692" s="13">
        <f t="shared" si="413"/>
        <v>-569.91317189598396</v>
      </c>
      <c r="Q692" s="13">
        <f t="shared" si="390"/>
        <v>569.91317189598396</v>
      </c>
      <c r="R692" s="13">
        <f t="shared" si="391"/>
        <v>-1.527417461399742</v>
      </c>
      <c r="S692" s="13">
        <f t="shared" si="414"/>
        <v>588.17332814598433</v>
      </c>
      <c r="T692">
        <f t="shared" si="392"/>
        <v>103.986</v>
      </c>
      <c r="U692" s="13">
        <f t="shared" si="380"/>
        <v>18.260156249999994</v>
      </c>
      <c r="V692" s="13">
        <f t="shared" si="415"/>
        <v>25610.747106481507</v>
      </c>
      <c r="W692" s="13">
        <f t="shared" si="417"/>
        <v>-4.4984567901234627</v>
      </c>
      <c r="X692" s="13">
        <f t="shared" si="381"/>
        <v>4.4984567901234627</v>
      </c>
      <c r="Y692">
        <f t="shared" si="393"/>
        <v>17.347148437499992</v>
      </c>
      <c r="Z692">
        <f t="shared" si="394"/>
        <v>14.745076171874993</v>
      </c>
      <c r="AA692">
        <f t="shared" si="395"/>
        <v>13.270568554687495</v>
      </c>
      <c r="AB692">
        <f t="shared" si="396"/>
        <v>12.60704012695312</v>
      </c>
      <c r="AC692">
        <f t="shared" si="397"/>
        <v>12.60704012695312</v>
      </c>
      <c r="AD692">
        <f t="shared" si="398"/>
        <v>11.346336114257808</v>
      </c>
      <c r="AE692">
        <f t="shared" si="399"/>
        <v>9.6443856971191355</v>
      </c>
      <c r="AF692">
        <f t="shared" si="400"/>
        <v>9.1621664122631792</v>
      </c>
      <c r="AG692">
        <f>AG691+AF692</f>
        <v>12850.378918963033</v>
      </c>
      <c r="AH692" s="13">
        <f>S692-AG692*-1</f>
        <v>13438.552247109017</v>
      </c>
      <c r="AI692" s="13">
        <f t="shared" si="401"/>
        <v>4467150.7978394553</v>
      </c>
      <c r="AJ692" s="13">
        <f>(R692+AH692)/1000</f>
        <v>13.437024829647617</v>
      </c>
      <c r="AK692">
        <f t="shared" si="402"/>
        <v>4467.7389711675914</v>
      </c>
      <c r="AL692" s="13">
        <f>V692-AG692</f>
        <v>12760.368187518474</v>
      </c>
      <c r="BU692" s="13">
        <f t="shared" si="403"/>
        <v>1679.9285049171788</v>
      </c>
      <c r="BV692">
        <f t="shared" si="404"/>
        <v>6719.7140196687151</v>
      </c>
      <c r="BW692">
        <f t="shared" si="405"/>
        <v>1.5272077317428898E-4</v>
      </c>
      <c r="BX692" s="13">
        <f t="shared" si="382"/>
        <v>1666.6579363624912</v>
      </c>
      <c r="BY692">
        <f t="shared" si="406"/>
        <v>1029.9946046720195</v>
      </c>
      <c r="BZ692">
        <f t="shared" si="407"/>
        <v>4119.9784186880779</v>
      </c>
      <c r="CA692">
        <f t="shared" si="408"/>
        <v>9.3635873152001772E-5</v>
      </c>
      <c r="CB692">
        <f t="shared" si="409"/>
        <v>11786215.866952116</v>
      </c>
      <c r="CC692">
        <f t="shared" si="410"/>
        <v>19223401.666560091</v>
      </c>
    </row>
    <row r="693" spans="2:81" x14ac:dyDescent="0.25">
      <c r="B693" s="3" t="s">
        <v>38</v>
      </c>
      <c r="C693" s="3">
        <v>685</v>
      </c>
      <c r="D693" s="3">
        <v>96</v>
      </c>
      <c r="E693" s="17">
        <f t="shared" si="416"/>
        <v>5.2499999999999991</v>
      </c>
      <c r="F693" s="8">
        <v>18.899999999999999</v>
      </c>
      <c r="G693" s="13">
        <f t="shared" si="411"/>
        <v>0.33333333333333365</v>
      </c>
      <c r="H693" s="13">
        <f t="shared" si="412"/>
        <v>1.2000000000000011</v>
      </c>
      <c r="I693" s="13">
        <f t="shared" si="383"/>
        <v>9.938451796874995</v>
      </c>
      <c r="J693" s="19" t="str">
        <f t="shared" si="384"/>
        <v>No</v>
      </c>
      <c r="K693" s="13">
        <f t="shared" si="385"/>
        <v>441.66666666666708</v>
      </c>
      <c r="L693" s="13">
        <f t="shared" si="386"/>
        <v>555.5911184635421</v>
      </c>
      <c r="M693" s="13">
        <f t="shared" si="387"/>
        <v>2916.8533719335956</v>
      </c>
      <c r="N693" s="13">
        <f t="shared" si="388"/>
        <v>2.9168533719335956</v>
      </c>
      <c r="O693" s="13">
        <f t="shared" si="389"/>
        <v>-2.9168533719335956</v>
      </c>
      <c r="P693" s="13">
        <f t="shared" si="413"/>
        <v>-572.83002526791756</v>
      </c>
      <c r="Q693" s="13">
        <f t="shared" si="390"/>
        <v>572.83002526791756</v>
      </c>
      <c r="R693" s="13">
        <f t="shared" si="391"/>
        <v>2.9168533719335956</v>
      </c>
      <c r="S693" s="13">
        <f t="shared" si="414"/>
        <v>591.09018151791793</v>
      </c>
      <c r="T693">
        <f t="shared" si="392"/>
        <v>103.986</v>
      </c>
      <c r="U693" s="13">
        <f t="shared" si="380"/>
        <v>18.260156249999994</v>
      </c>
      <c r="V693" s="13">
        <f t="shared" si="415"/>
        <v>25629.007262731506</v>
      </c>
      <c r="W693" s="13">
        <f t="shared" si="417"/>
        <v>0</v>
      </c>
      <c r="X693" s="13">
        <f t="shared" si="381"/>
        <v>0</v>
      </c>
      <c r="Y693">
        <f t="shared" si="393"/>
        <v>17.347148437499992</v>
      </c>
      <c r="Z693">
        <f t="shared" si="394"/>
        <v>14.745076171874993</v>
      </c>
      <c r="AA693">
        <f t="shared" si="395"/>
        <v>13.270568554687495</v>
      </c>
      <c r="AB693">
        <f t="shared" si="396"/>
        <v>12.60704012695312</v>
      </c>
      <c r="AC693">
        <f t="shared" si="397"/>
        <v>12.60704012695312</v>
      </c>
      <c r="AD693">
        <f t="shared" si="398"/>
        <v>11.346336114257808</v>
      </c>
      <c r="AE693">
        <f t="shared" si="399"/>
        <v>9.6443856971191355</v>
      </c>
      <c r="AF693">
        <f t="shared" si="400"/>
        <v>9.1621664122631792</v>
      </c>
      <c r="AG693">
        <f>AG692+AF693</f>
        <v>12859.541085375296</v>
      </c>
      <c r="AH693" s="13">
        <f>S693-AG693*-1</f>
        <v>13450.631266893215</v>
      </c>
      <c r="AI693" s="13">
        <f t="shared" si="401"/>
        <v>4480601.4291063482</v>
      </c>
      <c r="AJ693" s="13">
        <f>(R693+AH693)/1000</f>
        <v>13.453548120265149</v>
      </c>
      <c r="AK693">
        <f t="shared" si="402"/>
        <v>4481.1925192878562</v>
      </c>
      <c r="AL693" s="13">
        <f>V693-AG693</f>
        <v>12769.466177356209</v>
      </c>
      <c r="BU693" s="13">
        <f t="shared" si="403"/>
        <v>1679.9285049171788</v>
      </c>
      <c r="BV693">
        <f t="shared" si="404"/>
        <v>6719.7140196687151</v>
      </c>
      <c r="BW693">
        <f t="shared" si="405"/>
        <v>1.5272077317428898E-4</v>
      </c>
      <c r="BX693" s="13">
        <f t="shared" si="382"/>
        <v>1666.6579363624912</v>
      </c>
      <c r="BY693">
        <f t="shared" si="406"/>
        <v>1029.9946046720195</v>
      </c>
      <c r="BZ693">
        <f t="shared" si="407"/>
        <v>4119.9784186880779</v>
      </c>
      <c r="CA693">
        <f t="shared" si="408"/>
        <v>9.3635873152001772E-5</v>
      </c>
      <c r="CB693">
        <f t="shared" si="409"/>
        <v>11786215.866952116</v>
      </c>
      <c r="CC693">
        <f t="shared" si="410"/>
        <v>19223401.666560091</v>
      </c>
    </row>
    <row r="694" spans="2:81" x14ac:dyDescent="0.25">
      <c r="B694" s="3" t="s">
        <v>38</v>
      </c>
      <c r="C694" s="3">
        <v>686</v>
      </c>
      <c r="D694" s="3">
        <v>97</v>
      </c>
      <c r="E694" s="17">
        <f t="shared" si="416"/>
        <v>5.916666666666667</v>
      </c>
      <c r="F694" s="8">
        <v>21.3</v>
      </c>
      <c r="G694" s="13">
        <f t="shared" si="411"/>
        <v>0.69444444444444442</v>
      </c>
      <c r="H694" s="13">
        <f t="shared" si="412"/>
        <v>2.5</v>
      </c>
      <c r="I694" s="13">
        <f t="shared" si="383"/>
        <v>12.622760269097222</v>
      </c>
      <c r="J694" s="19" t="str">
        <f t="shared" si="384"/>
        <v>No</v>
      </c>
      <c r="K694" s="13">
        <f t="shared" si="385"/>
        <v>920.1388888888888</v>
      </c>
      <c r="L694" s="13">
        <f t="shared" si="386"/>
        <v>1036.747649157986</v>
      </c>
      <c r="M694" s="13">
        <f t="shared" si="387"/>
        <v>6134.0902575180835</v>
      </c>
      <c r="N694" s="13">
        <f t="shared" si="388"/>
        <v>1.2021458130736296</v>
      </c>
      <c r="O694" s="13">
        <f t="shared" si="389"/>
        <v>-1.2021458130736296</v>
      </c>
      <c r="P694" s="13">
        <f t="shared" si="413"/>
        <v>-574.03217108099125</v>
      </c>
      <c r="Q694" s="13">
        <f t="shared" si="390"/>
        <v>574.03217108099125</v>
      </c>
      <c r="R694" s="13">
        <f t="shared" si="391"/>
        <v>6.1340902575180838</v>
      </c>
      <c r="S694" s="13">
        <f t="shared" si="414"/>
        <v>597.22427177543602</v>
      </c>
      <c r="T694">
        <f t="shared" si="392"/>
        <v>103.986</v>
      </c>
      <c r="U694" s="13">
        <f t="shared" si="380"/>
        <v>23.192100694444449</v>
      </c>
      <c r="V694" s="13">
        <f t="shared" si="415"/>
        <v>25652.199363425949</v>
      </c>
      <c r="W694" s="13">
        <f t="shared" si="417"/>
        <v>4.9319444444444542</v>
      </c>
      <c r="X694" s="13">
        <f t="shared" si="381"/>
        <v>0</v>
      </c>
      <c r="Y694">
        <f t="shared" si="393"/>
        <v>22.032495659722226</v>
      </c>
      <c r="Z694">
        <f t="shared" si="394"/>
        <v>18.72762131076389</v>
      </c>
      <c r="AA694">
        <f t="shared" si="395"/>
        <v>16.854859179687502</v>
      </c>
      <c r="AB694">
        <f t="shared" si="396"/>
        <v>16.012116220703124</v>
      </c>
      <c r="AC694">
        <f t="shared" si="397"/>
        <v>16.012116220703124</v>
      </c>
      <c r="AD694">
        <f t="shared" si="398"/>
        <v>14.410904598632811</v>
      </c>
      <c r="AE694">
        <f t="shared" si="399"/>
        <v>12.249268908837889</v>
      </c>
      <c r="AF694">
        <f t="shared" si="400"/>
        <v>11.636805463395994</v>
      </c>
      <c r="AG694">
        <f>AG693+AF694</f>
        <v>12871.177890838693</v>
      </c>
      <c r="AH694" s="13">
        <f>S694-AG694*-1</f>
        <v>13468.402162614129</v>
      </c>
      <c r="AI694" s="13">
        <f t="shared" si="401"/>
        <v>4494069.8312689625</v>
      </c>
      <c r="AJ694" s="13">
        <f>(R694+AH694)/1000</f>
        <v>13.474536252871648</v>
      </c>
      <c r="AK694">
        <f t="shared" si="402"/>
        <v>4494.6670555407281</v>
      </c>
      <c r="AL694" s="13">
        <f>V694-AG694</f>
        <v>12781.021472587256</v>
      </c>
      <c r="BU694" s="13">
        <f t="shared" si="403"/>
        <v>1679.9285049171788</v>
      </c>
      <c r="BV694">
        <f t="shared" si="404"/>
        <v>6719.7140196687151</v>
      </c>
      <c r="BW694">
        <f t="shared" si="405"/>
        <v>1.5272077317428898E-4</v>
      </c>
      <c r="BX694" s="13">
        <f t="shared" si="382"/>
        <v>1663.0736457374912</v>
      </c>
      <c r="BY694">
        <f t="shared" si="406"/>
        <v>1027.7795130657696</v>
      </c>
      <c r="BZ694">
        <f t="shared" si="407"/>
        <v>4111.1180522630784</v>
      </c>
      <c r="CA694">
        <f t="shared" si="408"/>
        <v>9.3434501187797237E-5</v>
      </c>
      <c r="CB694">
        <f t="shared" si="409"/>
        <v>11786215.866952116</v>
      </c>
      <c r="CC694">
        <f t="shared" si="410"/>
        <v>19264832.338347029</v>
      </c>
    </row>
    <row r="695" spans="2:81" x14ac:dyDescent="0.25">
      <c r="B695" s="3" t="s">
        <v>38</v>
      </c>
      <c r="C695" s="3">
        <v>687</v>
      </c>
      <c r="D695" s="3">
        <v>98</v>
      </c>
      <c r="E695" s="17">
        <f t="shared" si="416"/>
        <v>6.6388888888888884</v>
      </c>
      <c r="F695" s="8">
        <v>23.9</v>
      </c>
      <c r="G695" s="13">
        <f t="shared" si="411"/>
        <v>0.63888888888888862</v>
      </c>
      <c r="H695" s="13">
        <f t="shared" si="412"/>
        <v>2.2999999999999989</v>
      </c>
      <c r="I695" s="13">
        <f t="shared" si="383"/>
        <v>15.892452761381168</v>
      </c>
      <c r="J695" s="19" t="str">
        <f t="shared" si="384"/>
        <v>No</v>
      </c>
      <c r="K695" s="13">
        <f t="shared" si="385"/>
        <v>846.52777777777737</v>
      </c>
      <c r="L695" s="13">
        <f t="shared" si="386"/>
        <v>966.40623053915851</v>
      </c>
      <c r="M695" s="13">
        <f t="shared" si="387"/>
        <v>6415.8635860794129</v>
      </c>
      <c r="N695" s="13">
        <f t="shared" si="388"/>
        <v>0.40837901817818345</v>
      </c>
      <c r="O695" s="13">
        <f t="shared" si="389"/>
        <v>-0.40837901817818345</v>
      </c>
      <c r="P695" s="13">
        <f t="shared" si="413"/>
        <v>-574.4405500991694</v>
      </c>
      <c r="Q695" s="13">
        <f t="shared" si="390"/>
        <v>574.4405500991694</v>
      </c>
      <c r="R695" s="13">
        <f t="shared" si="391"/>
        <v>6.4158635860794133</v>
      </c>
      <c r="S695" s="13">
        <f t="shared" si="414"/>
        <v>603.64013536151549</v>
      </c>
      <c r="T695">
        <f t="shared" si="392"/>
        <v>103.986</v>
      </c>
      <c r="U695" s="13">
        <f t="shared" si="380"/>
        <v>29.199585262345678</v>
      </c>
      <c r="V695" s="13">
        <f t="shared" si="415"/>
        <v>25681.398948688293</v>
      </c>
      <c r="W695" s="13">
        <f t="shared" si="417"/>
        <v>6.0074845679012299</v>
      </c>
      <c r="X695" s="13">
        <f t="shared" si="381"/>
        <v>0</v>
      </c>
      <c r="Y695">
        <f t="shared" si="393"/>
        <v>27.739605999228392</v>
      </c>
      <c r="Z695">
        <f t="shared" si="394"/>
        <v>23.578665099344132</v>
      </c>
      <c r="AA695">
        <f t="shared" si="395"/>
        <v>21.220798589409718</v>
      </c>
      <c r="AB695">
        <f t="shared" si="396"/>
        <v>20.159758659939232</v>
      </c>
      <c r="AC695">
        <f t="shared" si="397"/>
        <v>20.159758659939232</v>
      </c>
      <c r="AD695">
        <f t="shared" si="398"/>
        <v>18.143782793945309</v>
      </c>
      <c r="AE695">
        <f t="shared" si="399"/>
        <v>15.422215374853513</v>
      </c>
      <c r="AF695">
        <f t="shared" si="400"/>
        <v>14.651104606110836</v>
      </c>
      <c r="AG695">
        <f>AG694+AF695</f>
        <v>12885.828995444805</v>
      </c>
      <c r="AH695" s="13">
        <f>S695-AG695*-1</f>
        <v>13489.469130806319</v>
      </c>
      <c r="AI695" s="13">
        <f t="shared" si="401"/>
        <v>4507559.3003997691</v>
      </c>
      <c r="AJ695" s="13">
        <f>(R695+AH695)/1000</f>
        <v>13.495884994392398</v>
      </c>
      <c r="AK695">
        <f t="shared" si="402"/>
        <v>4508.1629405351205</v>
      </c>
      <c r="AL695" s="13">
        <f>V695-AG695</f>
        <v>12795.569953243488</v>
      </c>
      <c r="BU695" s="13">
        <f t="shared" si="403"/>
        <v>1679.9285049171788</v>
      </c>
      <c r="BV695">
        <f t="shared" si="404"/>
        <v>6719.7140196687151</v>
      </c>
      <c r="BW695">
        <f t="shared" si="405"/>
        <v>1.5272077317428898E-4</v>
      </c>
      <c r="BX695" s="13">
        <f t="shared" si="382"/>
        <v>1658.7077063277691</v>
      </c>
      <c r="BY695">
        <f t="shared" si="406"/>
        <v>1025.0813625105613</v>
      </c>
      <c r="BZ695">
        <f t="shared" si="407"/>
        <v>4100.3254500422454</v>
      </c>
      <c r="CA695">
        <f t="shared" si="408"/>
        <v>9.3189214773687392E-5</v>
      </c>
      <c r="CB695">
        <f t="shared" si="409"/>
        <v>11786215.866952116</v>
      </c>
      <c r="CC695">
        <f t="shared" si="410"/>
        <v>19315539.940661054</v>
      </c>
    </row>
    <row r="696" spans="2:81" x14ac:dyDescent="0.25">
      <c r="B696" s="3" t="s">
        <v>38</v>
      </c>
      <c r="C696" s="3">
        <v>688</v>
      </c>
      <c r="D696" s="3">
        <v>99</v>
      </c>
      <c r="E696" s="17">
        <f t="shared" si="416"/>
        <v>7.1944444444444438</v>
      </c>
      <c r="F696" s="8">
        <v>25.9</v>
      </c>
      <c r="G696" s="13">
        <f t="shared" si="411"/>
        <v>0.625</v>
      </c>
      <c r="H696" s="13">
        <f t="shared" si="412"/>
        <v>2.25</v>
      </c>
      <c r="I696" s="13">
        <f t="shared" si="383"/>
        <v>18.663567228973758</v>
      </c>
      <c r="J696" s="19" t="str">
        <f t="shared" si="384"/>
        <v>No</v>
      </c>
      <c r="K696" s="13">
        <f t="shared" si="385"/>
        <v>828.125</v>
      </c>
      <c r="L696" s="13">
        <f t="shared" si="386"/>
        <v>950.77456722897375</v>
      </c>
      <c r="M696" s="13">
        <f t="shared" si="387"/>
        <v>6840.2948031195601</v>
      </c>
      <c r="N696" s="13">
        <f t="shared" si="388"/>
        <v>1.748859617934384</v>
      </c>
      <c r="O696" s="13">
        <f t="shared" si="389"/>
        <v>-1.748859617934384</v>
      </c>
      <c r="P696" s="13">
        <f t="shared" si="413"/>
        <v>-576.18940971710379</v>
      </c>
      <c r="Q696" s="13">
        <f t="shared" si="390"/>
        <v>576.18940971710379</v>
      </c>
      <c r="R696" s="13">
        <f t="shared" si="391"/>
        <v>6.8402948031195603</v>
      </c>
      <c r="S696" s="13">
        <f t="shared" si="414"/>
        <v>610.4804301646351</v>
      </c>
      <c r="T696">
        <f t="shared" si="392"/>
        <v>103.986</v>
      </c>
      <c r="U696" s="13">
        <f t="shared" si="380"/>
        <v>34.291020447530855</v>
      </c>
      <c r="V696" s="13">
        <f t="shared" si="415"/>
        <v>25715.689969135823</v>
      </c>
      <c r="W696" s="13">
        <f t="shared" si="417"/>
        <v>5.0914351851851762</v>
      </c>
      <c r="X696" s="13">
        <f t="shared" si="381"/>
        <v>0</v>
      </c>
      <c r="Y696">
        <f t="shared" si="393"/>
        <v>32.576469425154308</v>
      </c>
      <c r="Z696">
        <f t="shared" si="394"/>
        <v>27.689999011381161</v>
      </c>
      <c r="AA696">
        <f t="shared" si="395"/>
        <v>24.920999110243045</v>
      </c>
      <c r="AB696">
        <f t="shared" si="396"/>
        <v>23.674949154730893</v>
      </c>
      <c r="AC696">
        <f t="shared" si="397"/>
        <v>23.674949154730893</v>
      </c>
      <c r="AD696">
        <f t="shared" si="398"/>
        <v>21.307454239257805</v>
      </c>
      <c r="AE696">
        <f t="shared" si="399"/>
        <v>18.111336103369133</v>
      </c>
      <c r="AF696">
        <f t="shared" si="400"/>
        <v>17.205769298200675</v>
      </c>
      <c r="AG696">
        <f>AG695+AF696</f>
        <v>12903.034764743004</v>
      </c>
      <c r="AH696" s="13">
        <f>S696-AG696*-1</f>
        <v>13513.515194907639</v>
      </c>
      <c r="AI696" s="13">
        <f t="shared" si="401"/>
        <v>4521072.8155946769</v>
      </c>
      <c r="AJ696" s="13">
        <f>(R696+AH696)/1000</f>
        <v>13.520355489710759</v>
      </c>
      <c r="AK696">
        <f t="shared" si="402"/>
        <v>4521.6832960248312</v>
      </c>
      <c r="AL696" s="13">
        <f>V696-AG696</f>
        <v>12812.655204392819</v>
      </c>
      <c r="BU696" s="13">
        <f t="shared" si="403"/>
        <v>1679.9285049171788</v>
      </c>
      <c r="BV696">
        <f t="shared" si="404"/>
        <v>6719.7140196687151</v>
      </c>
      <c r="BW696">
        <f t="shared" si="405"/>
        <v>1.5272077317428898E-4</v>
      </c>
      <c r="BX696" s="13">
        <f t="shared" si="382"/>
        <v>1655.0075058069358</v>
      </c>
      <c r="BY696">
        <f t="shared" si="406"/>
        <v>1022.7946385886863</v>
      </c>
      <c r="BZ696">
        <f t="shared" si="407"/>
        <v>4091.1785543547453</v>
      </c>
      <c r="CA696">
        <f t="shared" si="408"/>
        <v>9.2981330780789664E-5</v>
      </c>
      <c r="CB696">
        <f t="shared" si="409"/>
        <v>11786215.866952116</v>
      </c>
      <c r="CC696">
        <f t="shared" si="410"/>
        <v>19358724.863205418</v>
      </c>
    </row>
    <row r="697" spans="2:81" x14ac:dyDescent="0.25">
      <c r="B697" s="3" t="s">
        <v>38</v>
      </c>
      <c r="C697" s="3">
        <v>689</v>
      </c>
      <c r="D697" s="3">
        <v>100</v>
      </c>
      <c r="E697" s="17">
        <f t="shared" si="416"/>
        <v>7.8888888888888884</v>
      </c>
      <c r="F697" s="8">
        <v>28.4</v>
      </c>
      <c r="G697" s="13">
        <f t="shared" si="411"/>
        <v>0.61111111111111138</v>
      </c>
      <c r="H697" s="13">
        <f t="shared" si="412"/>
        <v>2.2000000000000011</v>
      </c>
      <c r="I697" s="13">
        <f t="shared" si="383"/>
        <v>22.440462700617278</v>
      </c>
      <c r="J697" s="19" t="str">
        <f t="shared" si="384"/>
        <v>No</v>
      </c>
      <c r="K697" s="13">
        <f t="shared" si="385"/>
        <v>809.72222222222263</v>
      </c>
      <c r="L697" s="13">
        <f t="shared" si="386"/>
        <v>936.14868492283995</v>
      </c>
      <c r="M697" s="13">
        <f t="shared" si="387"/>
        <v>7385.1729588357366</v>
      </c>
      <c r="N697" s="13">
        <f t="shared" si="388"/>
        <v>0.44579217179869168</v>
      </c>
      <c r="O697" s="13">
        <f t="shared" si="389"/>
        <v>-0.44579217179869168</v>
      </c>
      <c r="P697" s="13">
        <f t="shared" si="413"/>
        <v>-576.63520188890243</v>
      </c>
      <c r="Q697" s="13">
        <f t="shared" si="390"/>
        <v>576.63520188890243</v>
      </c>
      <c r="R697" s="13">
        <f t="shared" si="391"/>
        <v>7.3851729588357369</v>
      </c>
      <c r="S697" s="13">
        <f t="shared" si="414"/>
        <v>617.86560312347081</v>
      </c>
      <c r="T697">
        <f t="shared" si="392"/>
        <v>103.986</v>
      </c>
      <c r="U697" s="13">
        <f t="shared" si="380"/>
        <v>41.2304012345679</v>
      </c>
      <c r="V697" s="13">
        <f t="shared" si="415"/>
        <v>25756.92037037039</v>
      </c>
      <c r="W697" s="13">
        <f t="shared" si="417"/>
        <v>6.9393807870370452</v>
      </c>
      <c r="X697" s="13">
        <f t="shared" si="381"/>
        <v>0</v>
      </c>
      <c r="Y697">
        <f t="shared" si="393"/>
        <v>39.168881172839505</v>
      </c>
      <c r="Z697">
        <f t="shared" si="394"/>
        <v>33.293548996913579</v>
      </c>
      <c r="AA697">
        <f t="shared" si="395"/>
        <v>29.964194097222222</v>
      </c>
      <c r="AB697">
        <f t="shared" si="396"/>
        <v>28.465984392361111</v>
      </c>
      <c r="AC697">
        <f t="shared" si="397"/>
        <v>28.465984392361111</v>
      </c>
      <c r="AD697">
        <f t="shared" si="398"/>
        <v>25.619385953125001</v>
      </c>
      <c r="AE697">
        <f t="shared" si="399"/>
        <v>21.776478060156251</v>
      </c>
      <c r="AF697">
        <f t="shared" si="400"/>
        <v>20.687654157148437</v>
      </c>
      <c r="AG697">
        <f>AG696+AF697</f>
        <v>12923.722418900154</v>
      </c>
      <c r="AH697" s="13">
        <f>S697-AG697*-1</f>
        <v>13541.588022023625</v>
      </c>
      <c r="AI697" s="13">
        <f t="shared" si="401"/>
        <v>4534614.4036167003</v>
      </c>
      <c r="AJ697" s="13">
        <f>(R697+AH697)/1000</f>
        <v>13.548973194982461</v>
      </c>
      <c r="AK697">
        <f t="shared" si="402"/>
        <v>4535.232269219814</v>
      </c>
      <c r="AL697" s="13">
        <f>V697-AG697</f>
        <v>12833.197951470236</v>
      </c>
      <c r="BU697" s="13">
        <f t="shared" si="403"/>
        <v>1679.9285049171788</v>
      </c>
      <c r="BV697">
        <f t="shared" si="404"/>
        <v>6719.7140196687151</v>
      </c>
      <c r="BW697">
        <f t="shared" si="405"/>
        <v>1.5272077317428898E-4</v>
      </c>
      <c r="BX697" s="13">
        <f t="shared" si="382"/>
        <v>1649.9643108199566</v>
      </c>
      <c r="BY697">
        <f t="shared" si="406"/>
        <v>1019.6779440867332</v>
      </c>
      <c r="BZ697">
        <f t="shared" si="407"/>
        <v>4078.7117763469328</v>
      </c>
      <c r="CA697">
        <f t="shared" si="408"/>
        <v>9.2697994916975747E-5</v>
      </c>
      <c r="CB697">
        <f t="shared" si="409"/>
        <v>11786215.866952116</v>
      </c>
      <c r="CC697">
        <f t="shared" si="410"/>
        <v>19417895.733474668</v>
      </c>
    </row>
    <row r="698" spans="2:81" x14ac:dyDescent="0.25">
      <c r="B698" s="3" t="s">
        <v>38</v>
      </c>
      <c r="C698" s="3">
        <v>690</v>
      </c>
      <c r="D698" s="3">
        <v>101</v>
      </c>
      <c r="E698" s="17">
        <f t="shared" si="416"/>
        <v>8.4166666666666661</v>
      </c>
      <c r="F698" s="8">
        <v>30.3</v>
      </c>
      <c r="G698" s="13">
        <f t="shared" si="411"/>
        <v>0.34722222222222221</v>
      </c>
      <c r="H698" s="13">
        <f t="shared" si="412"/>
        <v>1.25</v>
      </c>
      <c r="I698" s="13">
        <f t="shared" si="383"/>
        <v>25.543498810763882</v>
      </c>
      <c r="J698" s="19" t="str">
        <f t="shared" si="384"/>
        <v>No</v>
      </c>
      <c r="K698" s="13">
        <f t="shared" si="385"/>
        <v>460.0694444444444</v>
      </c>
      <c r="L698" s="13">
        <f t="shared" si="386"/>
        <v>589.59894325520827</v>
      </c>
      <c r="M698" s="13">
        <f t="shared" si="387"/>
        <v>4962.4577723980028</v>
      </c>
      <c r="N698" s="13">
        <f t="shared" si="388"/>
        <v>-0.73882502081187429</v>
      </c>
      <c r="O698" s="13">
        <f t="shared" si="389"/>
        <v>0.73882502081187429</v>
      </c>
      <c r="P698" s="13">
        <f t="shared" si="413"/>
        <v>-575.89637686809056</v>
      </c>
      <c r="Q698" s="13">
        <f t="shared" si="390"/>
        <v>575.89637686809056</v>
      </c>
      <c r="R698" s="13">
        <f t="shared" si="391"/>
        <v>4.962457772398003</v>
      </c>
      <c r="S698" s="13">
        <f t="shared" si="414"/>
        <v>622.82806089586882</v>
      </c>
      <c r="T698">
        <f t="shared" si="392"/>
        <v>103.986</v>
      </c>
      <c r="U698" s="13">
        <f t="shared" si="380"/>
        <v>46.931684027777777</v>
      </c>
      <c r="V698" s="13">
        <f t="shared" si="415"/>
        <v>25803.852054398169</v>
      </c>
      <c r="W698" s="13">
        <f t="shared" si="417"/>
        <v>5.7012827932098773</v>
      </c>
      <c r="X698" s="13">
        <f t="shared" si="381"/>
        <v>0</v>
      </c>
      <c r="Y698">
        <f t="shared" si="393"/>
        <v>44.585099826388884</v>
      </c>
      <c r="Z698">
        <f t="shared" si="394"/>
        <v>37.897334852430554</v>
      </c>
      <c r="AA698">
        <f t="shared" si="395"/>
        <v>34.107601367187499</v>
      </c>
      <c r="AB698">
        <f t="shared" si="396"/>
        <v>32.402221298828124</v>
      </c>
      <c r="AC698">
        <f t="shared" si="397"/>
        <v>32.402221298828124</v>
      </c>
      <c r="AD698">
        <f t="shared" si="398"/>
        <v>29.161999168945311</v>
      </c>
      <c r="AE698">
        <f t="shared" si="399"/>
        <v>24.787699293603513</v>
      </c>
      <c r="AF698">
        <f t="shared" si="400"/>
        <v>23.548314328923336</v>
      </c>
      <c r="AG698">
        <f>AG697+AF698</f>
        <v>12947.270733229077</v>
      </c>
      <c r="AH698" s="13">
        <f>S698-AG698*-1</f>
        <v>13570.098794124946</v>
      </c>
      <c r="AI698" s="13">
        <f t="shared" si="401"/>
        <v>4548184.5024108253</v>
      </c>
      <c r="AJ698" s="13">
        <f>(R698+AH698)/1000</f>
        <v>13.575061251897344</v>
      </c>
      <c r="AK698">
        <f t="shared" si="402"/>
        <v>4548.8073304717118</v>
      </c>
      <c r="AL698" s="13">
        <f>V698-AG698</f>
        <v>12856.581321169091</v>
      </c>
      <c r="BU698" s="13">
        <f t="shared" si="403"/>
        <v>1679.9285049171788</v>
      </c>
      <c r="BV698">
        <f t="shared" si="404"/>
        <v>6719.7140196687151</v>
      </c>
      <c r="BW698">
        <f t="shared" si="405"/>
        <v>1.5272077317428898E-4</v>
      </c>
      <c r="BX698" s="13">
        <f t="shared" si="382"/>
        <v>1645.8209035499913</v>
      </c>
      <c r="BY698">
        <f t="shared" si="406"/>
        <v>1017.1173183938946</v>
      </c>
      <c r="BZ698">
        <f t="shared" si="407"/>
        <v>4068.4692735755784</v>
      </c>
      <c r="CA698">
        <f t="shared" si="408"/>
        <v>9.2465210763081334E-5</v>
      </c>
      <c r="CB698">
        <f t="shared" si="409"/>
        <v>11786215.866952116</v>
      </c>
      <c r="CC698">
        <f t="shared" si="410"/>
        <v>19466780.913007852</v>
      </c>
    </row>
    <row r="699" spans="2:81" x14ac:dyDescent="0.25">
      <c r="B699" s="3" t="s">
        <v>38</v>
      </c>
      <c r="C699" s="3">
        <v>691</v>
      </c>
      <c r="D699" s="3">
        <v>102</v>
      </c>
      <c r="E699" s="17">
        <f t="shared" si="416"/>
        <v>8.5833333333333321</v>
      </c>
      <c r="F699" s="8">
        <v>30.9</v>
      </c>
      <c r="G699" s="13">
        <f t="shared" si="411"/>
        <v>0.1111111111111112</v>
      </c>
      <c r="H699" s="13">
        <f t="shared" si="412"/>
        <v>0.40000000000000036</v>
      </c>
      <c r="I699" s="13">
        <f t="shared" si="383"/>
        <v>26.565138602430544</v>
      </c>
      <c r="J699" s="19" t="str">
        <f t="shared" si="384"/>
        <v>No</v>
      </c>
      <c r="K699" s="13">
        <f t="shared" si="385"/>
        <v>147.22222222222234</v>
      </c>
      <c r="L699" s="13">
        <f t="shared" si="386"/>
        <v>277.77336082465285</v>
      </c>
      <c r="M699" s="13">
        <f t="shared" si="387"/>
        <v>2384.2213470782699</v>
      </c>
      <c r="N699" s="13">
        <f t="shared" si="388"/>
        <v>0.5071380137449526</v>
      </c>
      <c r="O699" s="13">
        <f t="shared" si="389"/>
        <v>-0.5071380137449526</v>
      </c>
      <c r="P699" s="13">
        <f t="shared" si="413"/>
        <v>-576.40351488183546</v>
      </c>
      <c r="Q699" s="13">
        <f t="shared" si="390"/>
        <v>576.40351488183546</v>
      </c>
      <c r="R699" s="13">
        <f t="shared" si="391"/>
        <v>2.3842213470782698</v>
      </c>
      <c r="S699" s="13">
        <f t="shared" si="414"/>
        <v>625.21228224294714</v>
      </c>
      <c r="T699">
        <f t="shared" si="392"/>
        <v>103.986</v>
      </c>
      <c r="U699" s="13">
        <f t="shared" si="380"/>
        <v>48.808767361111094</v>
      </c>
      <c r="V699" s="13">
        <f t="shared" si="415"/>
        <v>25852.66082175928</v>
      </c>
      <c r="W699" s="13">
        <f t="shared" si="417"/>
        <v>1.8770833333333172</v>
      </c>
      <c r="X699" s="13">
        <f t="shared" si="381"/>
        <v>0</v>
      </c>
      <c r="Y699">
        <f t="shared" si="393"/>
        <v>46.368328993055535</v>
      </c>
      <c r="Z699">
        <f t="shared" si="394"/>
        <v>39.413079644097202</v>
      </c>
      <c r="AA699">
        <f t="shared" si="395"/>
        <v>35.471771679687485</v>
      </c>
      <c r="AB699">
        <f t="shared" si="396"/>
        <v>33.698183095703108</v>
      </c>
      <c r="AC699">
        <f t="shared" si="397"/>
        <v>33.698183095703108</v>
      </c>
      <c r="AD699">
        <f t="shared" si="398"/>
        <v>30.328364786132799</v>
      </c>
      <c r="AE699">
        <f t="shared" si="399"/>
        <v>25.779110068212876</v>
      </c>
      <c r="AF699">
        <f t="shared" si="400"/>
        <v>24.490154564802232</v>
      </c>
      <c r="AG699">
        <f>AG698+AF699</f>
        <v>12971.76088779388</v>
      </c>
      <c r="AH699" s="13">
        <f>S699-AG699*-1</f>
        <v>13596.973170036827</v>
      </c>
      <c r="AI699" s="13">
        <f t="shared" si="401"/>
        <v>4561781.4755808618</v>
      </c>
      <c r="AJ699" s="13">
        <f>(R699+AH699)/1000</f>
        <v>13.599357391383904</v>
      </c>
      <c r="AK699">
        <f t="shared" si="402"/>
        <v>4562.4066878630956</v>
      </c>
      <c r="AL699" s="13">
        <f>V699-AG699</f>
        <v>12880.8999339654</v>
      </c>
      <c r="BU699" s="13">
        <f t="shared" si="403"/>
        <v>1679.9285049171788</v>
      </c>
      <c r="BV699">
        <f t="shared" si="404"/>
        <v>6719.7140196687151</v>
      </c>
      <c r="BW699">
        <f t="shared" si="405"/>
        <v>1.5272077317428898E-4</v>
      </c>
      <c r="BX699" s="13">
        <f t="shared" si="382"/>
        <v>1644.4567332374913</v>
      </c>
      <c r="BY699">
        <f t="shared" si="406"/>
        <v>1016.2742611407697</v>
      </c>
      <c r="BZ699">
        <f t="shared" si="407"/>
        <v>4065.0970445630787</v>
      </c>
      <c r="CA699">
        <f t="shared" si="408"/>
        <v>9.2388569194615429E-5</v>
      </c>
      <c r="CB699">
        <f t="shared" si="409"/>
        <v>11786215.866952116</v>
      </c>
      <c r="CC699">
        <f t="shared" si="410"/>
        <v>19482929.714046348</v>
      </c>
    </row>
    <row r="700" spans="2:81" x14ac:dyDescent="0.25">
      <c r="B700" s="3" t="s">
        <v>38</v>
      </c>
      <c r="C700" s="3">
        <v>692</v>
      </c>
      <c r="D700" s="3">
        <v>103</v>
      </c>
      <c r="E700" s="17">
        <f t="shared" si="416"/>
        <v>8.6388888888888893</v>
      </c>
      <c r="F700" s="8">
        <v>31.1</v>
      </c>
      <c r="G700" s="13">
        <f t="shared" si="411"/>
        <v>0.12500000000000031</v>
      </c>
      <c r="H700" s="13">
        <f t="shared" si="412"/>
        <v>0.45000000000000107</v>
      </c>
      <c r="I700" s="13">
        <f t="shared" si="383"/>
        <v>26.910136789158951</v>
      </c>
      <c r="J700" s="19" t="str">
        <f t="shared" si="384"/>
        <v>No</v>
      </c>
      <c r="K700" s="13">
        <f t="shared" si="385"/>
        <v>165.6250000000004</v>
      </c>
      <c r="L700" s="13">
        <f t="shared" si="386"/>
        <v>296.52113678915936</v>
      </c>
      <c r="M700" s="13">
        <f t="shared" si="387"/>
        <v>2561.6131539285711</v>
      </c>
      <c r="N700" s="13">
        <f t="shared" si="388"/>
        <v>1.9277396971384229</v>
      </c>
      <c r="O700" s="13">
        <f t="shared" si="389"/>
        <v>-1.9277396971384229</v>
      </c>
      <c r="P700" s="13">
        <f t="shared" si="413"/>
        <v>-578.33125457897393</v>
      </c>
      <c r="Q700" s="13">
        <f t="shared" si="390"/>
        <v>578.33125457897393</v>
      </c>
      <c r="R700" s="13">
        <f t="shared" si="391"/>
        <v>2.5616131539285711</v>
      </c>
      <c r="S700" s="13">
        <f t="shared" si="414"/>
        <v>627.77389539687567</v>
      </c>
      <c r="T700">
        <f t="shared" si="392"/>
        <v>103.986</v>
      </c>
      <c r="U700" s="13">
        <f t="shared" si="380"/>
        <v>49.442640817901243</v>
      </c>
      <c r="V700" s="13">
        <f t="shared" si="415"/>
        <v>25902.103462577183</v>
      </c>
      <c r="W700" s="13">
        <f t="shared" si="417"/>
        <v>0.63387345679014828</v>
      </c>
      <c r="X700" s="13">
        <f t="shared" si="381"/>
        <v>0</v>
      </c>
      <c r="Y700">
        <f t="shared" si="393"/>
        <v>46.970508777006181</v>
      </c>
      <c r="Z700">
        <f t="shared" si="394"/>
        <v>39.924932460455253</v>
      </c>
      <c r="AA700">
        <f t="shared" si="395"/>
        <v>35.932439214409726</v>
      </c>
      <c r="AB700">
        <f t="shared" si="396"/>
        <v>34.13581725368924</v>
      </c>
      <c r="AC700">
        <f t="shared" si="397"/>
        <v>34.13581725368924</v>
      </c>
      <c r="AD700">
        <f t="shared" si="398"/>
        <v>30.722235528320315</v>
      </c>
      <c r="AE700">
        <f t="shared" si="399"/>
        <v>26.113900199072265</v>
      </c>
      <c r="AF700">
        <f t="shared" si="400"/>
        <v>24.808205189118652</v>
      </c>
      <c r="AG700">
        <f>AG699+AF700</f>
        <v>12996.569092982998</v>
      </c>
      <c r="AH700" s="13">
        <f>S700-AG700*-1</f>
        <v>13624.342988379874</v>
      </c>
      <c r="AI700" s="13">
        <f t="shared" si="401"/>
        <v>4575405.818569242</v>
      </c>
      <c r="AJ700" s="13">
        <f>(R700+AH700)/1000</f>
        <v>13.626904601533802</v>
      </c>
      <c r="AK700">
        <f t="shared" si="402"/>
        <v>4576.0335924646297</v>
      </c>
      <c r="AL700" s="13">
        <f>V700-AG700</f>
        <v>12905.534369594185</v>
      </c>
      <c r="BU700" s="13">
        <f t="shared" si="403"/>
        <v>1679.9285049171788</v>
      </c>
      <c r="BV700">
        <f t="shared" si="404"/>
        <v>6719.7140196687151</v>
      </c>
      <c r="BW700">
        <f t="shared" si="405"/>
        <v>1.5272077317428898E-4</v>
      </c>
      <c r="BX700" s="13">
        <f t="shared" si="382"/>
        <v>1643.9960657027691</v>
      </c>
      <c r="BY700">
        <f t="shared" si="406"/>
        <v>1015.9895686043113</v>
      </c>
      <c r="BZ700">
        <f t="shared" si="407"/>
        <v>4063.9582744172453</v>
      </c>
      <c r="CA700">
        <f t="shared" si="408"/>
        <v>9.2362688054937388E-5</v>
      </c>
      <c r="CB700">
        <f t="shared" si="409"/>
        <v>11786215.866952116</v>
      </c>
      <c r="CC700">
        <f t="shared" si="410"/>
        <v>19488389.066041026</v>
      </c>
    </row>
    <row r="701" spans="2:81" x14ac:dyDescent="0.25">
      <c r="B701" s="3" t="s">
        <v>38</v>
      </c>
      <c r="C701" s="3">
        <v>693</v>
      </c>
      <c r="D701" s="3">
        <v>104</v>
      </c>
      <c r="E701" s="17">
        <f t="shared" si="416"/>
        <v>8.8333333333333339</v>
      </c>
      <c r="F701" s="8">
        <v>31.8</v>
      </c>
      <c r="G701" s="13">
        <f t="shared" si="411"/>
        <v>0.2222222222222224</v>
      </c>
      <c r="H701" s="13">
        <f t="shared" si="412"/>
        <v>0.80000000000000071</v>
      </c>
      <c r="I701" s="13">
        <f t="shared" si="383"/>
        <v>28.135158576388889</v>
      </c>
      <c r="J701" s="19" t="str">
        <f t="shared" si="384"/>
        <v>No</v>
      </c>
      <c r="K701" s="13">
        <f t="shared" si="385"/>
        <v>294.44444444444468</v>
      </c>
      <c r="L701" s="13">
        <f t="shared" si="386"/>
        <v>426.56560302083358</v>
      </c>
      <c r="M701" s="13">
        <f t="shared" si="387"/>
        <v>3767.9961600173633</v>
      </c>
      <c r="N701" s="13">
        <f t="shared" si="388"/>
        <v>1.5172342001408219</v>
      </c>
      <c r="O701" s="13">
        <f t="shared" si="389"/>
        <v>-1.5172342001408219</v>
      </c>
      <c r="P701" s="13">
        <f t="shared" si="413"/>
        <v>-579.84848877911475</v>
      </c>
      <c r="Q701" s="13">
        <f t="shared" si="390"/>
        <v>579.84848877911475</v>
      </c>
      <c r="R701" s="13">
        <f t="shared" si="391"/>
        <v>3.7679961600173635</v>
      </c>
      <c r="S701" s="13">
        <f t="shared" si="414"/>
        <v>631.54189155689301</v>
      </c>
      <c r="T701">
        <f t="shared" si="392"/>
        <v>103.986</v>
      </c>
      <c r="U701" s="13">
        <f t="shared" si="380"/>
        <v>51.693402777777784</v>
      </c>
      <c r="V701" s="13">
        <f t="shared" si="415"/>
        <v>25953.796865354961</v>
      </c>
      <c r="W701" s="13">
        <f t="shared" si="417"/>
        <v>2.2507619598765416</v>
      </c>
      <c r="X701" s="13">
        <f t="shared" si="381"/>
        <v>0</v>
      </c>
      <c r="Y701">
        <f t="shared" si="393"/>
        <v>49.108732638888895</v>
      </c>
      <c r="Z701">
        <f t="shared" si="394"/>
        <v>41.742422743055563</v>
      </c>
      <c r="AA701">
        <f t="shared" si="395"/>
        <v>37.568180468750008</v>
      </c>
      <c r="AB701">
        <f t="shared" si="396"/>
        <v>35.689771445312509</v>
      </c>
      <c r="AC701">
        <f t="shared" si="397"/>
        <v>35.689771445312509</v>
      </c>
      <c r="AD701">
        <f t="shared" si="398"/>
        <v>32.120794300781256</v>
      </c>
      <c r="AE701">
        <f t="shared" si="399"/>
        <v>27.302675155664065</v>
      </c>
      <c r="AF701">
        <f t="shared" si="400"/>
        <v>25.93754139788086</v>
      </c>
      <c r="AG701">
        <f>AG700+AF701</f>
        <v>13022.506634380879</v>
      </c>
      <c r="AH701" s="13">
        <f>S701-AG701*-1</f>
        <v>13654.048525937773</v>
      </c>
      <c r="AI701" s="13">
        <f t="shared" si="401"/>
        <v>4589059.8670951799</v>
      </c>
      <c r="AJ701" s="13">
        <f>(R701+AH701)/1000</f>
        <v>13.657816522097789</v>
      </c>
      <c r="AK701">
        <f t="shared" si="402"/>
        <v>4589.6914089867278</v>
      </c>
      <c r="AL701" s="13">
        <f>V701-AG701</f>
        <v>12931.290230974082</v>
      </c>
      <c r="BU701" s="13">
        <f t="shared" si="403"/>
        <v>1679.9285049171788</v>
      </c>
      <c r="BV701">
        <f t="shared" si="404"/>
        <v>6719.7140196687151</v>
      </c>
      <c r="BW701">
        <f t="shared" si="405"/>
        <v>1.5272077317428898E-4</v>
      </c>
      <c r="BX701" s="13">
        <f t="shared" si="382"/>
        <v>1642.3603244484289</v>
      </c>
      <c r="BY701">
        <f t="shared" si="406"/>
        <v>1014.978680509129</v>
      </c>
      <c r="BZ701">
        <f t="shared" si="407"/>
        <v>4059.9147220365162</v>
      </c>
      <c r="CA701">
        <f t="shared" si="408"/>
        <v>9.2270789137193548E-5</v>
      </c>
      <c r="CB701">
        <f t="shared" si="409"/>
        <v>11786215.866952116</v>
      </c>
      <c r="CC701">
        <f t="shared" si="410"/>
        <v>19507798.912651066</v>
      </c>
    </row>
    <row r="702" spans="2:81" x14ac:dyDescent="0.25">
      <c r="B702" s="3" t="s">
        <v>38</v>
      </c>
      <c r="C702" s="3">
        <v>694</v>
      </c>
      <c r="D702" s="3">
        <v>105</v>
      </c>
      <c r="E702" s="17">
        <f t="shared" si="416"/>
        <v>9.0833333333333339</v>
      </c>
      <c r="F702" s="8">
        <v>32.700000000000003</v>
      </c>
      <c r="G702" s="13">
        <f t="shared" si="411"/>
        <v>0.19444444444444473</v>
      </c>
      <c r="H702" s="13">
        <f t="shared" si="412"/>
        <v>0.70000000000000107</v>
      </c>
      <c r="I702" s="13">
        <f t="shared" si="383"/>
        <v>29.750250894097224</v>
      </c>
      <c r="J702" s="19" t="str">
        <f t="shared" si="384"/>
        <v>No</v>
      </c>
      <c r="K702" s="13">
        <f t="shared" si="385"/>
        <v>257.63888888888926</v>
      </c>
      <c r="L702" s="13">
        <f t="shared" si="386"/>
        <v>391.37513978298648</v>
      </c>
      <c r="M702" s="13">
        <f t="shared" si="387"/>
        <v>3554.9908530287939</v>
      </c>
      <c r="N702" s="13">
        <f t="shared" si="388"/>
        <v>0.58754293636212251</v>
      </c>
      <c r="O702" s="13">
        <f t="shared" si="389"/>
        <v>-0.58754293636212251</v>
      </c>
      <c r="P702" s="13">
        <f t="shared" si="413"/>
        <v>-580.43603171547682</v>
      </c>
      <c r="Q702" s="13">
        <f t="shared" si="390"/>
        <v>580.43603171547682</v>
      </c>
      <c r="R702" s="13">
        <f t="shared" si="391"/>
        <v>3.5549908530287939</v>
      </c>
      <c r="S702" s="13">
        <f t="shared" si="414"/>
        <v>635.09688240992182</v>
      </c>
      <c r="T702">
        <f t="shared" si="392"/>
        <v>103.986</v>
      </c>
      <c r="U702" s="13">
        <f t="shared" si="380"/>
        <v>54.660850694444456</v>
      </c>
      <c r="V702" s="13">
        <f t="shared" si="415"/>
        <v>26008.457716049405</v>
      </c>
      <c r="W702" s="13">
        <f t="shared" si="417"/>
        <v>2.9674479166666714</v>
      </c>
      <c r="X702" s="13">
        <f t="shared" si="381"/>
        <v>0</v>
      </c>
      <c r="Y702">
        <f t="shared" si="393"/>
        <v>51.927808159722233</v>
      </c>
      <c r="Z702">
        <f t="shared" si="394"/>
        <v>44.138636935763898</v>
      </c>
      <c r="AA702">
        <f t="shared" si="395"/>
        <v>39.72477324218751</v>
      </c>
      <c r="AB702">
        <f t="shared" si="396"/>
        <v>37.738534580078131</v>
      </c>
      <c r="AC702">
        <f t="shared" si="397"/>
        <v>37.738534580078131</v>
      </c>
      <c r="AD702">
        <f t="shared" si="398"/>
        <v>33.964681122070317</v>
      </c>
      <c r="AE702">
        <f t="shared" si="399"/>
        <v>28.86997895375977</v>
      </c>
      <c r="AF702">
        <f t="shared" si="400"/>
        <v>27.426480006071781</v>
      </c>
      <c r="AG702">
        <f>AG701+AF702</f>
        <v>13049.933114386951</v>
      </c>
      <c r="AH702" s="13">
        <f>S702-AG702*-1</f>
        <v>13685.029996796873</v>
      </c>
      <c r="AI702" s="13">
        <f t="shared" si="401"/>
        <v>4602744.8970919764</v>
      </c>
      <c r="AJ702" s="13">
        <f>(R702+AH702)/1000</f>
        <v>13.688584987649902</v>
      </c>
      <c r="AK702">
        <f t="shared" si="402"/>
        <v>4603.3799939743776</v>
      </c>
      <c r="AL702" s="13">
        <f>V702-AG702</f>
        <v>12958.524601662453</v>
      </c>
      <c r="BU702" s="13">
        <f t="shared" si="403"/>
        <v>1679.9285049171788</v>
      </c>
      <c r="BV702">
        <f t="shared" si="404"/>
        <v>6719.7140196687151</v>
      </c>
      <c r="BW702">
        <f t="shared" si="405"/>
        <v>1.5272077317428898E-4</v>
      </c>
      <c r="BX702" s="13">
        <f t="shared" si="382"/>
        <v>1640.2037316749913</v>
      </c>
      <c r="BY702">
        <f t="shared" si="406"/>
        <v>1013.6459061751447</v>
      </c>
      <c r="BZ702">
        <f t="shared" si="407"/>
        <v>4054.5836247005786</v>
      </c>
      <c r="CA702">
        <f t="shared" si="408"/>
        <v>9.2149627834104057E-5</v>
      </c>
      <c r="CB702">
        <f t="shared" si="409"/>
        <v>11786215.866952116</v>
      </c>
      <c r="CC702">
        <f t="shared" si="410"/>
        <v>19533448.395912349</v>
      </c>
    </row>
    <row r="703" spans="2:81" x14ac:dyDescent="0.25">
      <c r="B703" s="3" t="s">
        <v>38</v>
      </c>
      <c r="C703" s="3">
        <v>695</v>
      </c>
      <c r="D703" s="3">
        <v>106</v>
      </c>
      <c r="E703" s="17">
        <f t="shared" si="416"/>
        <v>9.2222222222222232</v>
      </c>
      <c r="F703" s="8">
        <v>33.200000000000003</v>
      </c>
      <c r="G703" s="13">
        <f t="shared" si="411"/>
        <v>-4.1666666666667261E-2</v>
      </c>
      <c r="H703" s="13">
        <f t="shared" si="412"/>
        <v>-0.15000000000000213</v>
      </c>
      <c r="I703" s="13">
        <f t="shared" si="383"/>
        <v>30.667000108024695</v>
      </c>
      <c r="J703" s="19" t="str">
        <f t="shared" si="384"/>
        <v>Yes</v>
      </c>
      <c r="K703" s="13">
        <f t="shared" si="385"/>
        <v>-55.208333333334124</v>
      </c>
      <c r="L703" s="13">
        <f t="shared" si="386"/>
        <v>79.44466677469056</v>
      </c>
      <c r="M703" s="13">
        <f t="shared" si="387"/>
        <v>732.65637136659075</v>
      </c>
      <c r="N703" s="13">
        <f t="shared" si="388"/>
        <v>-0.95170898357168854</v>
      </c>
      <c r="O703" s="13">
        <f t="shared" si="389"/>
        <v>0.95170898357168854</v>
      </c>
      <c r="P703" s="13">
        <f t="shared" si="413"/>
        <v>-579.48432273190508</v>
      </c>
      <c r="Q703" s="13">
        <f t="shared" si="390"/>
        <v>579.48432273190508</v>
      </c>
      <c r="R703" s="13">
        <f t="shared" si="391"/>
        <v>0.73265637136659079</v>
      </c>
      <c r="S703" s="13">
        <f t="shared" si="414"/>
        <v>635.82953878128842</v>
      </c>
      <c r="T703">
        <f t="shared" si="392"/>
        <v>103.986</v>
      </c>
      <c r="U703" s="13">
        <f t="shared" si="380"/>
        <v>56.345216049382735</v>
      </c>
      <c r="V703" s="13">
        <f t="shared" si="415"/>
        <v>26064.802932098788</v>
      </c>
      <c r="W703" s="13">
        <f t="shared" si="417"/>
        <v>1.6843653549382793</v>
      </c>
      <c r="X703" s="13">
        <f t="shared" si="381"/>
        <v>0</v>
      </c>
      <c r="Y703">
        <f t="shared" si="393"/>
        <v>53.527955246913592</v>
      </c>
      <c r="Z703">
        <f t="shared" si="394"/>
        <v>45.498761959876553</v>
      </c>
      <c r="AA703">
        <f t="shared" si="395"/>
        <v>40.948885763888896</v>
      </c>
      <c r="AB703">
        <f t="shared" si="396"/>
        <v>38.901441475694448</v>
      </c>
      <c r="AC703">
        <f t="shared" si="397"/>
        <v>38.901441475694448</v>
      </c>
      <c r="AD703">
        <f t="shared" si="398"/>
        <v>35.011297328125004</v>
      </c>
      <c r="AE703">
        <f t="shared" si="399"/>
        <v>29.759602728906252</v>
      </c>
      <c r="AF703">
        <f t="shared" si="400"/>
        <v>28.27162259246094</v>
      </c>
      <c r="AG703">
        <f>AG702+AF703</f>
        <v>13078.204736979413</v>
      </c>
      <c r="AH703" s="13">
        <f>S703-AG703*-1</f>
        <v>13714.034275760701</v>
      </c>
      <c r="AI703" s="13">
        <f t="shared" si="401"/>
        <v>4616458.9313677372</v>
      </c>
      <c r="AJ703" s="13">
        <f>(R703+AH703)/1000</f>
        <v>13.714766932132068</v>
      </c>
      <c r="AK703">
        <f t="shared" si="402"/>
        <v>4617.0947609065097</v>
      </c>
      <c r="AL703" s="13">
        <f>V703-AG703</f>
        <v>12986.598195119375</v>
      </c>
      <c r="BU703" s="13">
        <f t="shared" si="403"/>
        <v>1679.9285049171788</v>
      </c>
      <c r="BV703">
        <f t="shared" si="404"/>
        <v>6719.7140196687151</v>
      </c>
      <c r="BW703">
        <f t="shared" si="405"/>
        <v>1.5272077317428898E-4</v>
      </c>
      <c r="BX703" s="13">
        <f t="shared" si="382"/>
        <v>1638.9796191532898</v>
      </c>
      <c r="BY703">
        <f t="shared" si="406"/>
        <v>1012.8894046367332</v>
      </c>
      <c r="BZ703">
        <f t="shared" si="407"/>
        <v>4051.5576185469326</v>
      </c>
      <c r="CA703">
        <f t="shared" si="408"/>
        <v>9.2080854966975742E-5</v>
      </c>
      <c r="CB703">
        <f t="shared" si="409"/>
        <v>11786215.866952116</v>
      </c>
      <c r="CC703">
        <f t="shared" si="410"/>
        <v>19548037.435638055</v>
      </c>
    </row>
    <row r="704" spans="2:81" x14ac:dyDescent="0.25">
      <c r="B704" s="3" t="s">
        <v>38</v>
      </c>
      <c r="C704" s="3">
        <v>696</v>
      </c>
      <c r="D704" s="3">
        <v>107</v>
      </c>
      <c r="E704" s="17">
        <f t="shared" si="416"/>
        <v>9</v>
      </c>
      <c r="F704" s="8">
        <v>32.4</v>
      </c>
      <c r="G704" s="13">
        <f t="shared" si="411"/>
        <v>-0.6805555555555558</v>
      </c>
      <c r="H704" s="13">
        <f t="shared" si="412"/>
        <v>-2.4500000000000011</v>
      </c>
      <c r="I704" s="13">
        <f t="shared" si="383"/>
        <v>29.206878749999994</v>
      </c>
      <c r="J704" s="19" t="str">
        <f t="shared" si="384"/>
        <v>Yes</v>
      </c>
      <c r="K704" s="13">
        <f t="shared" si="385"/>
        <v>-901.73611111111143</v>
      </c>
      <c r="L704" s="13">
        <f t="shared" si="386"/>
        <v>-768.54323236111145</v>
      </c>
      <c r="M704" s="13">
        <f t="shared" si="387"/>
        <v>-6916.8890912500028</v>
      </c>
      <c r="N704" s="13">
        <f t="shared" si="388"/>
        <v>-4.2341730418672689</v>
      </c>
      <c r="O704" s="13">
        <f t="shared" si="389"/>
        <v>4.2341730418672689</v>
      </c>
      <c r="P704" s="13">
        <f t="shared" si="413"/>
        <v>-575.2501496900378</v>
      </c>
      <c r="Q704" s="13">
        <f t="shared" si="390"/>
        <v>575.2501496900378</v>
      </c>
      <c r="R704" s="13">
        <f t="shared" si="391"/>
        <v>-6.9168890912500025</v>
      </c>
      <c r="S704" s="13">
        <f t="shared" si="414"/>
        <v>628.91264969003839</v>
      </c>
      <c r="T704">
        <f t="shared" si="392"/>
        <v>103.986</v>
      </c>
      <c r="U704" s="13">
        <f t="shared" si="380"/>
        <v>53.662500000000001</v>
      </c>
      <c r="V704" s="13">
        <f t="shared" si="415"/>
        <v>26118.465432098787</v>
      </c>
      <c r="W704" s="13">
        <f t="shared" si="417"/>
        <v>-2.6827160493827336</v>
      </c>
      <c r="X704" s="13">
        <f t="shared" si="381"/>
        <v>2.6827160493827336</v>
      </c>
      <c r="Y704">
        <f t="shared" si="393"/>
        <v>50.979374999999997</v>
      </c>
      <c r="Z704">
        <f t="shared" si="394"/>
        <v>43.332468749999997</v>
      </c>
      <c r="AA704">
        <f t="shared" si="395"/>
        <v>38.999221874999996</v>
      </c>
      <c r="AB704">
        <f t="shared" si="396"/>
        <v>37.049260781249998</v>
      </c>
      <c r="AC704">
        <f t="shared" si="397"/>
        <v>37.049260781249998</v>
      </c>
      <c r="AD704">
        <f t="shared" si="398"/>
        <v>33.344334703125</v>
      </c>
      <c r="AE704">
        <f t="shared" si="399"/>
        <v>28.342684497656251</v>
      </c>
      <c r="AF704">
        <f t="shared" si="400"/>
        <v>26.925550272773435</v>
      </c>
      <c r="AG704">
        <f>AG703+AF704</f>
        <v>13105.130287252186</v>
      </c>
      <c r="AH704" s="13">
        <f>S704-AG704*-1</f>
        <v>13734.042936942225</v>
      </c>
      <c r="AI704" s="13">
        <f t="shared" si="401"/>
        <v>4630192.9743046798</v>
      </c>
      <c r="AJ704" s="13">
        <f>(R704+AH704)/1000</f>
        <v>13.727126047850975</v>
      </c>
      <c r="AK704">
        <f t="shared" si="402"/>
        <v>4630.8218869543607</v>
      </c>
      <c r="AL704" s="13">
        <f>V704-AG704</f>
        <v>13013.3351448466</v>
      </c>
      <c r="BU704" s="13">
        <f t="shared" si="403"/>
        <v>1679.9285049171788</v>
      </c>
      <c r="BV704">
        <f t="shared" si="404"/>
        <v>6719.7140196687151</v>
      </c>
      <c r="BW704">
        <f t="shared" si="405"/>
        <v>1.5272077317428898E-4</v>
      </c>
      <c r="BX704" s="13">
        <f t="shared" si="382"/>
        <v>1640.9292830421787</v>
      </c>
      <c r="BY704">
        <f t="shared" si="406"/>
        <v>1014.0942969200664</v>
      </c>
      <c r="BZ704">
        <f t="shared" si="407"/>
        <v>4056.3771876802657</v>
      </c>
      <c r="CA704">
        <f t="shared" si="408"/>
        <v>9.219039062909695E-5</v>
      </c>
      <c r="CB704">
        <f t="shared" si="409"/>
        <v>11786215.866952116</v>
      </c>
      <c r="CC704">
        <f t="shared" si="410"/>
        <v>19524811.509279877</v>
      </c>
    </row>
    <row r="705" spans="2:81" x14ac:dyDescent="0.25">
      <c r="B705" s="3" t="s">
        <v>38</v>
      </c>
      <c r="C705" s="3">
        <v>697</v>
      </c>
      <c r="D705" s="3">
        <v>108</v>
      </c>
      <c r="E705" s="17">
        <f t="shared" si="416"/>
        <v>7.8611111111111107</v>
      </c>
      <c r="F705" s="8">
        <v>28.3</v>
      </c>
      <c r="G705" s="13">
        <f t="shared" si="411"/>
        <v>-0.9166666666666663</v>
      </c>
      <c r="H705" s="13">
        <f t="shared" si="412"/>
        <v>-3.2999999999999989</v>
      </c>
      <c r="I705" s="13">
        <f t="shared" si="383"/>
        <v>22.282709497492277</v>
      </c>
      <c r="J705" s="19" t="str">
        <f t="shared" si="384"/>
        <v>Yes</v>
      </c>
      <c r="K705" s="13">
        <f t="shared" si="385"/>
        <v>-1214.5833333333328</v>
      </c>
      <c r="L705" s="13">
        <f t="shared" si="386"/>
        <v>-1088.3146238358406</v>
      </c>
      <c r="M705" s="13">
        <f t="shared" si="387"/>
        <v>-8555.3621818206357</v>
      </c>
      <c r="N705" s="13">
        <f t="shared" si="388"/>
        <v>4.1665803336114688</v>
      </c>
      <c r="O705" s="13">
        <f t="shared" si="389"/>
        <v>-4.1665803336114688</v>
      </c>
      <c r="P705" s="13">
        <f t="shared" si="413"/>
        <v>-579.41673002364928</v>
      </c>
      <c r="Q705" s="13">
        <f t="shared" si="390"/>
        <v>579.41673002364928</v>
      </c>
      <c r="R705" s="13">
        <f t="shared" si="391"/>
        <v>-8.5553621818206356</v>
      </c>
      <c r="S705" s="13">
        <f t="shared" si="414"/>
        <v>620.35728750821772</v>
      </c>
      <c r="T705">
        <f t="shared" si="392"/>
        <v>103.986</v>
      </c>
      <c r="U705" s="13">
        <f t="shared" si="380"/>
        <v>40.940557484567897</v>
      </c>
      <c r="V705" s="13">
        <f t="shared" si="415"/>
        <v>26159.405989583356</v>
      </c>
      <c r="W705" s="13">
        <f t="shared" si="417"/>
        <v>-12.721942515432104</v>
      </c>
      <c r="X705" s="13">
        <f t="shared" si="381"/>
        <v>12.721942515432104</v>
      </c>
      <c r="Y705">
        <f t="shared" si="393"/>
        <v>38.893529610339499</v>
      </c>
      <c r="Z705">
        <f t="shared" si="394"/>
        <v>33.059500168788574</v>
      </c>
      <c r="AA705">
        <f t="shared" si="395"/>
        <v>29.753550151909717</v>
      </c>
      <c r="AB705">
        <f t="shared" si="396"/>
        <v>28.265872644314229</v>
      </c>
      <c r="AC705">
        <f t="shared" si="397"/>
        <v>28.265872644314229</v>
      </c>
      <c r="AD705">
        <f t="shared" si="398"/>
        <v>25.439285379882808</v>
      </c>
      <c r="AE705">
        <f t="shared" si="399"/>
        <v>21.623392572900386</v>
      </c>
      <c r="AF705">
        <f t="shared" si="400"/>
        <v>20.542222944255364</v>
      </c>
      <c r="AG705">
        <f>AG704+AF705</f>
        <v>13125.672510196442</v>
      </c>
      <c r="AH705" s="13">
        <f>S705-AG705*-1</f>
        <v>13746.029797704659</v>
      </c>
      <c r="AI705" s="13">
        <f t="shared" si="401"/>
        <v>4643939.0041023847</v>
      </c>
      <c r="AJ705" s="13">
        <f>(R705+AH705)/1000</f>
        <v>13.73747443552284</v>
      </c>
      <c r="AK705">
        <f t="shared" si="402"/>
        <v>4644.5593613898836</v>
      </c>
      <c r="AL705" s="13">
        <f>V705-AG705</f>
        <v>13033.733479386914</v>
      </c>
      <c r="BU705" s="13">
        <f t="shared" si="403"/>
        <v>1679.9285049171788</v>
      </c>
      <c r="BV705">
        <f t="shared" si="404"/>
        <v>6719.7140196687151</v>
      </c>
      <c r="BW705">
        <f t="shared" si="405"/>
        <v>1.5272077317428898E-4</v>
      </c>
      <c r="BX705" s="13">
        <f t="shared" si="382"/>
        <v>1650.1749547652691</v>
      </c>
      <c r="BY705">
        <f t="shared" si="406"/>
        <v>1019.8081220449363</v>
      </c>
      <c r="BZ705">
        <f t="shared" si="407"/>
        <v>4079.2324881797454</v>
      </c>
      <c r="CA705">
        <f t="shared" si="408"/>
        <v>9.2709829276812391E-5</v>
      </c>
      <c r="CB705">
        <f t="shared" si="409"/>
        <v>11786215.866952116</v>
      </c>
      <c r="CC705">
        <f t="shared" si="410"/>
        <v>19415417.049529582</v>
      </c>
    </row>
    <row r="706" spans="2:81" x14ac:dyDescent="0.25">
      <c r="B706" s="3" t="s">
        <v>38</v>
      </c>
      <c r="C706" s="3">
        <v>698</v>
      </c>
      <c r="D706" s="3">
        <v>109</v>
      </c>
      <c r="E706" s="17">
        <f t="shared" si="416"/>
        <v>7.166666666666667</v>
      </c>
      <c r="F706" s="8">
        <v>25.8</v>
      </c>
      <c r="G706" s="13">
        <f t="shared" si="411"/>
        <v>-0.7222222222222221</v>
      </c>
      <c r="H706" s="13">
        <f t="shared" si="412"/>
        <v>-2.5999999999999996</v>
      </c>
      <c r="I706" s="13">
        <f t="shared" si="383"/>
        <v>18.519725243055554</v>
      </c>
      <c r="J706" s="19" t="str">
        <f t="shared" si="384"/>
        <v>Yes</v>
      </c>
      <c r="K706" s="13">
        <f t="shared" si="385"/>
        <v>-956.94444444444423</v>
      </c>
      <c r="L706" s="13">
        <f t="shared" si="386"/>
        <v>-834.43871920138872</v>
      </c>
      <c r="M706" s="13">
        <f t="shared" si="387"/>
        <v>-5980.1441542766197</v>
      </c>
      <c r="N706" s="13">
        <f t="shared" si="388"/>
        <v>0.933677219180157</v>
      </c>
      <c r="O706" s="13">
        <f t="shared" si="389"/>
        <v>-0.933677219180157</v>
      </c>
      <c r="P706" s="13">
        <f t="shared" si="413"/>
        <v>-580.35040724282942</v>
      </c>
      <c r="Q706" s="13">
        <f t="shared" si="390"/>
        <v>580.35040724282942</v>
      </c>
      <c r="R706" s="13">
        <f t="shared" si="391"/>
        <v>-5.98014415427662</v>
      </c>
      <c r="S706" s="13">
        <f t="shared" si="414"/>
        <v>614.37714335394105</v>
      </c>
      <c r="T706">
        <f t="shared" si="392"/>
        <v>103.986</v>
      </c>
      <c r="U706" s="13">
        <f t="shared" si="380"/>
        <v>34.02673611111112</v>
      </c>
      <c r="V706" s="13">
        <f t="shared" si="415"/>
        <v>26193.432725694467</v>
      </c>
      <c r="W706" s="13">
        <f t="shared" si="417"/>
        <v>-6.9138213734567771</v>
      </c>
      <c r="X706" s="13">
        <f t="shared" si="381"/>
        <v>6.9138213734567771</v>
      </c>
      <c r="Y706">
        <f t="shared" si="393"/>
        <v>32.325399305555564</v>
      </c>
      <c r="Z706">
        <f t="shared" si="394"/>
        <v>27.47658940972223</v>
      </c>
      <c r="AA706">
        <f t="shared" si="395"/>
        <v>24.728930468750008</v>
      </c>
      <c r="AB706">
        <f t="shared" si="396"/>
        <v>23.492483945312507</v>
      </c>
      <c r="AC706">
        <f t="shared" si="397"/>
        <v>23.492483945312507</v>
      </c>
      <c r="AD706">
        <f t="shared" si="398"/>
        <v>21.143235550781256</v>
      </c>
      <c r="AE706">
        <f t="shared" si="399"/>
        <v>17.971750218164068</v>
      </c>
      <c r="AF706">
        <f t="shared" si="400"/>
        <v>17.073162707255864</v>
      </c>
      <c r="AG706">
        <f>AG705+AF706</f>
        <v>13142.745672903699</v>
      </c>
      <c r="AH706" s="13">
        <f>S706-AG706*-1</f>
        <v>13757.122816257639</v>
      </c>
      <c r="AI706" s="13">
        <f t="shared" si="401"/>
        <v>4657696.1269186419</v>
      </c>
      <c r="AJ706" s="13">
        <f>(R706+AH706)/1000</f>
        <v>13.751142672103363</v>
      </c>
      <c r="AK706">
        <f t="shared" si="402"/>
        <v>4658.3105040619866</v>
      </c>
      <c r="AL706" s="13">
        <f>V706-AG706</f>
        <v>13050.687052790769</v>
      </c>
      <c r="BU706" s="13">
        <f t="shared" si="403"/>
        <v>1679.9285049171788</v>
      </c>
      <c r="BV706">
        <f t="shared" si="404"/>
        <v>6719.7140196687151</v>
      </c>
      <c r="BW706">
        <f t="shared" si="405"/>
        <v>1.5272077317428898E-4</v>
      </c>
      <c r="BX706" s="13">
        <f t="shared" si="382"/>
        <v>1655.1995744484288</v>
      </c>
      <c r="BY706">
        <f t="shared" si="406"/>
        <v>1022.913337009129</v>
      </c>
      <c r="BZ706">
        <f t="shared" si="407"/>
        <v>4091.653348036516</v>
      </c>
      <c r="CA706">
        <f t="shared" si="408"/>
        <v>9.2992121546284451E-5</v>
      </c>
      <c r="CB706">
        <f t="shared" si="409"/>
        <v>11786215.866952116</v>
      </c>
      <c r="CC706">
        <f t="shared" si="410"/>
        <v>19356478.485159583</v>
      </c>
    </row>
    <row r="707" spans="2:81" x14ac:dyDescent="0.25">
      <c r="B707" s="3" t="s">
        <v>38</v>
      </c>
      <c r="C707" s="3">
        <v>699</v>
      </c>
      <c r="D707" s="3">
        <v>110</v>
      </c>
      <c r="E707" s="17">
        <f t="shared" si="416"/>
        <v>6.416666666666667</v>
      </c>
      <c r="F707" s="8">
        <v>23.1</v>
      </c>
      <c r="G707" s="13">
        <f t="shared" si="411"/>
        <v>-0.55555555555555558</v>
      </c>
      <c r="H707" s="13">
        <f t="shared" si="412"/>
        <v>-2</v>
      </c>
      <c r="I707" s="13">
        <f t="shared" si="383"/>
        <v>14.846329227430555</v>
      </c>
      <c r="J707" s="19" t="str">
        <f t="shared" si="384"/>
        <v>Yes</v>
      </c>
      <c r="K707" s="13">
        <f t="shared" si="385"/>
        <v>-736.1111111111112</v>
      </c>
      <c r="L707" s="13">
        <f t="shared" si="386"/>
        <v>-617.27878188368061</v>
      </c>
      <c r="M707" s="13">
        <f t="shared" si="387"/>
        <v>-3960.8721837536173</v>
      </c>
      <c r="N707" s="13">
        <f t="shared" si="388"/>
        <v>2.7883465662463904</v>
      </c>
      <c r="O707" s="13">
        <f t="shared" si="389"/>
        <v>-2.7883465662463904</v>
      </c>
      <c r="P707" s="13">
        <f t="shared" si="413"/>
        <v>-583.13875380907587</v>
      </c>
      <c r="Q707" s="13">
        <f t="shared" si="390"/>
        <v>583.13875380907587</v>
      </c>
      <c r="R707" s="13">
        <f t="shared" si="391"/>
        <v>-3.9608721837536174</v>
      </c>
      <c r="S707" s="13">
        <f t="shared" si="414"/>
        <v>610.41627117018743</v>
      </c>
      <c r="T707">
        <f t="shared" si="392"/>
        <v>103.986</v>
      </c>
      <c r="U707" s="13">
        <f t="shared" si="380"/>
        <v>27.277517361111112</v>
      </c>
      <c r="V707" s="13">
        <f t="shared" si="415"/>
        <v>26220.710243055579</v>
      </c>
      <c r="W707" s="13">
        <f t="shared" si="417"/>
        <v>-6.7492187500000078</v>
      </c>
      <c r="X707" s="13">
        <f t="shared" si="381"/>
        <v>6.7492187500000078</v>
      </c>
      <c r="Y707">
        <f t="shared" si="393"/>
        <v>25.913641493055554</v>
      </c>
      <c r="Z707">
        <f t="shared" si="394"/>
        <v>22.026595269097221</v>
      </c>
      <c r="AA707">
        <f t="shared" si="395"/>
        <v>19.823935742187501</v>
      </c>
      <c r="AB707">
        <f t="shared" si="396"/>
        <v>18.832738955078124</v>
      </c>
      <c r="AC707">
        <f t="shared" si="397"/>
        <v>18.832738955078124</v>
      </c>
      <c r="AD707">
        <f t="shared" si="398"/>
        <v>16.949465059570311</v>
      </c>
      <c r="AE707">
        <f t="shared" si="399"/>
        <v>14.407045300634763</v>
      </c>
      <c r="AF707">
        <f t="shared" si="400"/>
        <v>13.686693035603025</v>
      </c>
      <c r="AG707">
        <f>AG706+AF707</f>
        <v>13156.432365939301</v>
      </c>
      <c r="AH707" s="13">
        <f>S707-AG707*-1</f>
        <v>13766.848637109488</v>
      </c>
      <c r="AI707" s="13">
        <f t="shared" si="401"/>
        <v>4671462.9755557515</v>
      </c>
      <c r="AJ707" s="13">
        <f>(R707+AH707)/1000</f>
        <v>13.762887764925734</v>
      </c>
      <c r="AK707">
        <f t="shared" si="402"/>
        <v>4672.0733918269125</v>
      </c>
      <c r="AL707" s="13">
        <f>V707-AG707</f>
        <v>13064.277877116278</v>
      </c>
      <c r="BU707" s="13">
        <f t="shared" si="403"/>
        <v>1679.9285049171788</v>
      </c>
      <c r="BV707">
        <f t="shared" si="404"/>
        <v>6719.7140196687151</v>
      </c>
      <c r="BW707">
        <f t="shared" si="405"/>
        <v>1.5272077317428898E-4</v>
      </c>
      <c r="BX707" s="13">
        <f t="shared" si="382"/>
        <v>1660.1045691749912</v>
      </c>
      <c r="BY707">
        <f t="shared" si="406"/>
        <v>1025.9446237501445</v>
      </c>
      <c r="BZ707">
        <f t="shared" si="407"/>
        <v>4103.778495000578</v>
      </c>
      <c r="CA707">
        <f t="shared" si="408"/>
        <v>9.3267693068194957E-5</v>
      </c>
      <c r="CB707">
        <f t="shared" si="409"/>
        <v>11786215.866952116</v>
      </c>
      <c r="CC707">
        <f t="shared" si="410"/>
        <v>19299287.253560416</v>
      </c>
    </row>
    <row r="708" spans="2:81" x14ac:dyDescent="0.25">
      <c r="B708" s="3" t="s">
        <v>38</v>
      </c>
      <c r="C708" s="3">
        <v>700</v>
      </c>
      <c r="D708" s="3">
        <v>111</v>
      </c>
      <c r="E708" s="17">
        <f t="shared" si="416"/>
        <v>6.0555555555555554</v>
      </c>
      <c r="F708" s="8">
        <v>21.8</v>
      </c>
      <c r="G708" s="13">
        <f t="shared" si="411"/>
        <v>-0.26388888888888917</v>
      </c>
      <c r="H708" s="13">
        <f t="shared" si="412"/>
        <v>-0.95000000000000107</v>
      </c>
      <c r="I708" s="13">
        <f t="shared" si="383"/>
        <v>13.222333730709874</v>
      </c>
      <c r="J708" s="19" t="str">
        <f t="shared" si="384"/>
        <v>Yes</v>
      </c>
      <c r="K708" s="13">
        <f t="shared" si="385"/>
        <v>-349.65277777777817</v>
      </c>
      <c r="L708" s="13">
        <f t="shared" si="386"/>
        <v>-232.44444404706829</v>
      </c>
      <c r="M708" s="13">
        <f t="shared" si="387"/>
        <v>-1407.5802445072468</v>
      </c>
      <c r="N708" s="13">
        <f t="shared" si="388"/>
        <v>1.576225696850778</v>
      </c>
      <c r="O708" s="13">
        <f t="shared" si="389"/>
        <v>-1.576225696850778</v>
      </c>
      <c r="P708" s="13">
        <f t="shared" si="413"/>
        <v>-584.71497950592664</v>
      </c>
      <c r="Q708" s="13">
        <f t="shared" si="390"/>
        <v>584.71497950592664</v>
      </c>
      <c r="R708" s="13">
        <f t="shared" si="391"/>
        <v>-1.4075802445072467</v>
      </c>
      <c r="S708" s="13">
        <f t="shared" si="414"/>
        <v>609.00869092568018</v>
      </c>
      <c r="T708">
        <f t="shared" si="392"/>
        <v>103.986</v>
      </c>
      <c r="U708" s="13">
        <f t="shared" si="380"/>
        <v>24.293711419753087</v>
      </c>
      <c r="V708" s="13">
        <f t="shared" si="415"/>
        <v>26245.003954475331</v>
      </c>
      <c r="W708" s="13">
        <f t="shared" si="417"/>
        <v>-2.9838059413580247</v>
      </c>
      <c r="X708" s="13">
        <f t="shared" si="381"/>
        <v>2.9838059413580247</v>
      </c>
      <c r="Y708">
        <f t="shared" si="393"/>
        <v>23.079025848765433</v>
      </c>
      <c r="Z708">
        <f t="shared" si="394"/>
        <v>19.617171971450617</v>
      </c>
      <c r="AA708">
        <f t="shared" si="395"/>
        <v>17.655454774305557</v>
      </c>
      <c r="AB708">
        <f t="shared" si="396"/>
        <v>16.772682035590279</v>
      </c>
      <c r="AC708">
        <f t="shared" si="397"/>
        <v>16.772682035590279</v>
      </c>
      <c r="AD708">
        <f t="shared" si="398"/>
        <v>15.095413832031252</v>
      </c>
      <c r="AE708">
        <f t="shared" si="399"/>
        <v>12.831101757226564</v>
      </c>
      <c r="AF708">
        <f t="shared" si="400"/>
        <v>12.189546669365235</v>
      </c>
      <c r="AG708">
        <f>AG707+AF708</f>
        <v>13168.621912608667</v>
      </c>
      <c r="AH708" s="13">
        <f>S708-AG708*-1</f>
        <v>13777.630603534348</v>
      </c>
      <c r="AI708" s="13">
        <f t="shared" si="401"/>
        <v>4685240.6061592856</v>
      </c>
      <c r="AJ708" s="13">
        <f>(R708+AH708)/1000</f>
        <v>13.776223023289839</v>
      </c>
      <c r="AK708">
        <f t="shared" si="402"/>
        <v>4685.8496148502027</v>
      </c>
      <c r="AL708" s="13">
        <f>V708-AG708</f>
        <v>13076.382041866664</v>
      </c>
      <c r="BU708" s="13">
        <f t="shared" si="403"/>
        <v>1679.9285049171788</v>
      </c>
      <c r="BV708">
        <f t="shared" si="404"/>
        <v>6719.7140196687151</v>
      </c>
      <c r="BW708">
        <f t="shared" si="405"/>
        <v>1.5272077317428898E-4</v>
      </c>
      <c r="BX708" s="13">
        <f t="shared" si="382"/>
        <v>1662.2730501428732</v>
      </c>
      <c r="BY708">
        <f t="shared" si="406"/>
        <v>1027.2847449882956</v>
      </c>
      <c r="BZ708">
        <f t="shared" si="407"/>
        <v>4109.1389799531826</v>
      </c>
      <c r="CA708">
        <f t="shared" si="408"/>
        <v>9.3389522271663237E-5</v>
      </c>
      <c r="CB708">
        <f t="shared" si="409"/>
        <v>11786215.866952116</v>
      </c>
      <c r="CC708">
        <f t="shared" si="410"/>
        <v>19274110.801894166</v>
      </c>
    </row>
    <row r="709" spans="2:81" x14ac:dyDescent="0.25">
      <c r="B709" s="3" t="s">
        <v>38</v>
      </c>
      <c r="C709" s="3">
        <v>701</v>
      </c>
      <c r="D709" s="3">
        <v>112</v>
      </c>
      <c r="E709" s="17">
        <f t="shared" si="416"/>
        <v>5.8888888888888884</v>
      </c>
      <c r="F709" s="8">
        <v>21.2</v>
      </c>
      <c r="G709" s="13">
        <f t="shared" si="411"/>
        <v>-0.1111111111111112</v>
      </c>
      <c r="H709" s="13">
        <f t="shared" si="412"/>
        <v>-0.40000000000000036</v>
      </c>
      <c r="I709" s="13">
        <f t="shared" si="383"/>
        <v>12.504514922839501</v>
      </c>
      <c r="J709" s="19" t="str">
        <f t="shared" si="384"/>
        <v>Yes</v>
      </c>
      <c r="K709" s="13">
        <f t="shared" si="385"/>
        <v>-147.22222222222234</v>
      </c>
      <c r="L709" s="13">
        <f t="shared" si="386"/>
        <v>-30.731707299382833</v>
      </c>
      <c r="M709" s="13">
        <f t="shared" si="387"/>
        <v>-180.9756096519211</v>
      </c>
      <c r="N709" s="13">
        <f t="shared" si="388"/>
        <v>1.137890131088823</v>
      </c>
      <c r="O709" s="13">
        <f t="shared" si="389"/>
        <v>-1.137890131088823</v>
      </c>
      <c r="P709" s="13">
        <f t="shared" si="413"/>
        <v>-585.85286963701549</v>
      </c>
      <c r="Q709" s="13">
        <f t="shared" si="390"/>
        <v>585.85286963701549</v>
      </c>
      <c r="R709" s="13">
        <f t="shared" si="391"/>
        <v>-0.18097560965192111</v>
      </c>
      <c r="S709" s="13">
        <f t="shared" si="414"/>
        <v>608.82771531602828</v>
      </c>
      <c r="T709">
        <f t="shared" si="392"/>
        <v>103.986</v>
      </c>
      <c r="U709" s="13">
        <f t="shared" si="380"/>
        <v>22.974845679012343</v>
      </c>
      <c r="V709" s="13">
        <f t="shared" si="415"/>
        <v>26267.978800154342</v>
      </c>
      <c r="W709" s="13">
        <f t="shared" si="417"/>
        <v>-1.318865740740744</v>
      </c>
      <c r="X709" s="13">
        <f t="shared" si="381"/>
        <v>1.318865740740744</v>
      </c>
      <c r="Y709">
        <f t="shared" si="393"/>
        <v>21.826103395061725</v>
      </c>
      <c r="Z709">
        <f t="shared" si="394"/>
        <v>18.552187885802468</v>
      </c>
      <c r="AA709">
        <f t="shared" si="395"/>
        <v>16.696969097222222</v>
      </c>
      <c r="AB709">
        <f t="shared" si="396"/>
        <v>15.862120642361111</v>
      </c>
      <c r="AC709">
        <f t="shared" si="397"/>
        <v>15.862120642361111</v>
      </c>
      <c r="AD709">
        <f t="shared" si="398"/>
        <v>14.275908578125</v>
      </c>
      <c r="AE709">
        <f t="shared" si="399"/>
        <v>12.134522291406249</v>
      </c>
      <c r="AF709">
        <f t="shared" si="400"/>
        <v>11.527796176835936</v>
      </c>
      <c r="AG709">
        <f>AG708+AF709</f>
        <v>13180.149708785502</v>
      </c>
      <c r="AH709" s="13">
        <f>S709-AG709*-1</f>
        <v>13788.977424101531</v>
      </c>
      <c r="AI709" s="13">
        <f t="shared" si="401"/>
        <v>4699029.5835833875</v>
      </c>
      <c r="AJ709" s="13">
        <f>(R709+AH709)/1000</f>
        <v>13.78879644849188</v>
      </c>
      <c r="AK709">
        <f t="shared" si="402"/>
        <v>4699.6384112986943</v>
      </c>
      <c r="AL709" s="13">
        <f>V709-AG709</f>
        <v>13087.82909136884</v>
      </c>
      <c r="BU709" s="13">
        <f t="shared" si="403"/>
        <v>1679.9285049171788</v>
      </c>
      <c r="BV709">
        <f t="shared" si="404"/>
        <v>6719.7140196687151</v>
      </c>
      <c r="BW709">
        <f t="shared" si="405"/>
        <v>1.5272077317428898E-4</v>
      </c>
      <c r="BX709" s="13">
        <f t="shared" si="382"/>
        <v>1663.2315358199567</v>
      </c>
      <c r="BY709">
        <f t="shared" si="406"/>
        <v>1027.8770891367333</v>
      </c>
      <c r="BZ709">
        <f t="shared" si="407"/>
        <v>4111.5083565469331</v>
      </c>
      <c r="CA709">
        <f t="shared" si="408"/>
        <v>9.3443371739703018E-5</v>
      </c>
      <c r="CB709">
        <f t="shared" si="409"/>
        <v>11786215.866952116</v>
      </c>
      <c r="CC709">
        <f t="shared" si="410"/>
        <v>19263003.533456624</v>
      </c>
    </row>
    <row r="710" spans="2:81" x14ac:dyDescent="0.25">
      <c r="B710" s="3" t="s">
        <v>38</v>
      </c>
      <c r="C710" s="3">
        <v>702</v>
      </c>
      <c r="D710" s="3">
        <v>113</v>
      </c>
      <c r="E710" s="17">
        <f t="shared" si="416"/>
        <v>5.833333333333333</v>
      </c>
      <c r="F710" s="8">
        <v>21</v>
      </c>
      <c r="G710" s="13">
        <f t="shared" si="411"/>
        <v>-2.7777777777777679E-2</v>
      </c>
      <c r="H710" s="13">
        <f t="shared" si="412"/>
        <v>-9.9999999999999645E-2</v>
      </c>
      <c r="I710" s="13">
        <f t="shared" si="383"/>
        <v>12.269693576388885</v>
      </c>
      <c r="J710" s="19" t="str">
        <f t="shared" si="384"/>
        <v>Yes</v>
      </c>
      <c r="K710" s="13">
        <f t="shared" si="385"/>
        <v>-36.805555555555422</v>
      </c>
      <c r="L710" s="13">
        <f t="shared" si="386"/>
        <v>79.450138020833464</v>
      </c>
      <c r="M710" s="13">
        <f t="shared" si="387"/>
        <v>463.45913845486183</v>
      </c>
      <c r="N710" s="13">
        <f t="shared" si="388"/>
        <v>0.89490203968943027</v>
      </c>
      <c r="O710" s="13">
        <f t="shared" si="389"/>
        <v>-0.89490203968943027</v>
      </c>
      <c r="P710" s="13">
        <f t="shared" si="413"/>
        <v>-586.74777167670493</v>
      </c>
      <c r="Q710" s="13">
        <f t="shared" si="390"/>
        <v>586.74777167670493</v>
      </c>
      <c r="R710" s="13">
        <f t="shared" si="391"/>
        <v>0.46345913845486181</v>
      </c>
      <c r="S710" s="13">
        <f t="shared" si="414"/>
        <v>609.2911744544831</v>
      </c>
      <c r="T710">
        <f t="shared" si="392"/>
        <v>103.986</v>
      </c>
      <c r="U710" s="13">
        <f t="shared" si="380"/>
        <v>22.543402777777775</v>
      </c>
      <c r="V710" s="13">
        <f t="shared" si="415"/>
        <v>26290.522202932119</v>
      </c>
      <c r="W710" s="13">
        <f t="shared" si="417"/>
        <v>-0.43144290123456841</v>
      </c>
      <c r="X710" s="13">
        <f t="shared" si="381"/>
        <v>0.43144290123456841</v>
      </c>
      <c r="Y710">
        <f t="shared" si="393"/>
        <v>21.416232638888886</v>
      </c>
      <c r="Z710">
        <f t="shared" si="394"/>
        <v>18.203797743055553</v>
      </c>
      <c r="AA710">
        <f t="shared" si="395"/>
        <v>16.383417968749999</v>
      </c>
      <c r="AB710">
        <f t="shared" si="396"/>
        <v>15.564247070312499</v>
      </c>
      <c r="AC710">
        <f t="shared" si="397"/>
        <v>15.564247070312499</v>
      </c>
      <c r="AD710">
        <f t="shared" si="398"/>
        <v>14.00782236328125</v>
      </c>
      <c r="AE710">
        <f t="shared" si="399"/>
        <v>11.906649008789062</v>
      </c>
      <c r="AF710">
        <f t="shared" si="400"/>
        <v>11.311316558349608</v>
      </c>
      <c r="AG710">
        <f>AG709+AF710</f>
        <v>13191.461025343851</v>
      </c>
      <c r="AH710" s="13">
        <f>S710-AG710*-1</f>
        <v>13800.752199798335</v>
      </c>
      <c r="AI710" s="13">
        <f t="shared" si="401"/>
        <v>4712830.3357831854</v>
      </c>
      <c r="AJ710" s="13">
        <f>(R710+AH710)/1000</f>
        <v>13.80121565893679</v>
      </c>
      <c r="AK710">
        <f t="shared" si="402"/>
        <v>4713.4396269576309</v>
      </c>
      <c r="AL710" s="13">
        <f>V710-AG710</f>
        <v>13099.061177588268</v>
      </c>
      <c r="BU710" s="13">
        <f t="shared" si="403"/>
        <v>1679.9285049171788</v>
      </c>
      <c r="BV710">
        <f t="shared" si="404"/>
        <v>6719.7140196687151</v>
      </c>
      <c r="BW710">
        <f t="shared" si="405"/>
        <v>1.5272077317428898E-4</v>
      </c>
      <c r="BX710" s="13">
        <f t="shared" si="382"/>
        <v>1663.5450869484287</v>
      </c>
      <c r="BY710">
        <f t="shared" si="406"/>
        <v>1028.0708637341288</v>
      </c>
      <c r="BZ710">
        <f t="shared" si="407"/>
        <v>4112.2834549365152</v>
      </c>
      <c r="CA710">
        <f t="shared" si="408"/>
        <v>9.3460987612193526E-5</v>
      </c>
      <c r="CB710">
        <f t="shared" si="409"/>
        <v>11786215.866952116</v>
      </c>
      <c r="CC710">
        <f t="shared" si="410"/>
        <v>19259372.771331172</v>
      </c>
    </row>
    <row r="711" spans="2:81" x14ac:dyDescent="0.25">
      <c r="B711" s="3" t="s">
        <v>38</v>
      </c>
      <c r="C711" s="3">
        <v>703</v>
      </c>
      <c r="D711" s="3">
        <v>114</v>
      </c>
      <c r="E711" s="17">
        <f t="shared" si="416"/>
        <v>5.833333333333333</v>
      </c>
      <c r="F711" s="8">
        <v>21</v>
      </c>
      <c r="G711" s="13">
        <f t="shared" si="411"/>
        <v>-1.3888888888889086E-2</v>
      </c>
      <c r="H711" s="13">
        <f t="shared" si="412"/>
        <v>-5.0000000000000711E-2</v>
      </c>
      <c r="I711" s="13">
        <f t="shared" si="383"/>
        <v>12.269693576388885</v>
      </c>
      <c r="J711" s="19" t="str">
        <f t="shared" si="384"/>
        <v>Yes</v>
      </c>
      <c r="K711" s="13">
        <f t="shared" si="385"/>
        <v>-18.402777777778038</v>
      </c>
      <c r="L711" s="13">
        <f t="shared" si="386"/>
        <v>97.852915798610852</v>
      </c>
      <c r="M711" s="13">
        <f t="shared" si="387"/>
        <v>570.80867549189657</v>
      </c>
      <c r="N711" s="13">
        <f t="shared" si="388"/>
        <v>0.57080867549189651</v>
      </c>
      <c r="O711" s="13">
        <f t="shared" si="389"/>
        <v>-0.57080867549189651</v>
      </c>
      <c r="P711" s="13">
        <f t="shared" si="413"/>
        <v>-587.31858035219682</v>
      </c>
      <c r="Q711" s="13">
        <f t="shared" si="390"/>
        <v>587.31858035219682</v>
      </c>
      <c r="R711" s="13">
        <f t="shared" si="391"/>
        <v>0.57080867549189651</v>
      </c>
      <c r="S711" s="13">
        <f t="shared" si="414"/>
        <v>609.86198312997499</v>
      </c>
      <c r="T711">
        <f t="shared" si="392"/>
        <v>103.986</v>
      </c>
      <c r="U711" s="13">
        <f t="shared" si="380"/>
        <v>22.543402777777775</v>
      </c>
      <c r="V711" s="13">
        <f t="shared" si="415"/>
        <v>26313.065605709897</v>
      </c>
      <c r="W711" s="13">
        <f t="shared" si="417"/>
        <v>0</v>
      </c>
      <c r="X711" s="13">
        <f t="shared" si="381"/>
        <v>0</v>
      </c>
      <c r="Y711">
        <f t="shared" si="393"/>
        <v>21.416232638888886</v>
      </c>
      <c r="Z711">
        <f t="shared" si="394"/>
        <v>18.203797743055553</v>
      </c>
      <c r="AA711">
        <f t="shared" si="395"/>
        <v>16.383417968749999</v>
      </c>
      <c r="AB711">
        <f t="shared" si="396"/>
        <v>15.564247070312499</v>
      </c>
      <c r="AC711">
        <f t="shared" si="397"/>
        <v>15.564247070312499</v>
      </c>
      <c r="AD711">
        <f t="shared" si="398"/>
        <v>14.00782236328125</v>
      </c>
      <c r="AE711">
        <f t="shared" si="399"/>
        <v>11.906649008789062</v>
      </c>
      <c r="AF711">
        <f t="shared" si="400"/>
        <v>11.311316558349608</v>
      </c>
      <c r="AG711">
        <f>AG710+AF711</f>
        <v>13202.7723419022</v>
      </c>
      <c r="AH711" s="13">
        <f>S711-AG711*-1</f>
        <v>13812.634325032175</v>
      </c>
      <c r="AI711" s="13">
        <f t="shared" si="401"/>
        <v>4726642.9701082176</v>
      </c>
      <c r="AJ711" s="13">
        <f>(R711+AH711)/1000</f>
        <v>13.813205133707667</v>
      </c>
      <c r="AK711">
        <f t="shared" si="402"/>
        <v>4727.2528320913389</v>
      </c>
      <c r="AL711" s="13">
        <f>V711-AG711</f>
        <v>13110.293263807696</v>
      </c>
      <c r="BU711" s="13">
        <f t="shared" si="403"/>
        <v>1679.9285049171788</v>
      </c>
      <c r="BV711">
        <f t="shared" si="404"/>
        <v>6719.7140196687151</v>
      </c>
      <c r="BW711">
        <f t="shared" si="405"/>
        <v>1.5272077317428898E-4</v>
      </c>
      <c r="BX711" s="13">
        <f t="shared" si="382"/>
        <v>1663.5450869484287</v>
      </c>
      <c r="BY711">
        <f t="shared" si="406"/>
        <v>1028.0708637341288</v>
      </c>
      <c r="BZ711">
        <f t="shared" si="407"/>
        <v>4112.2834549365152</v>
      </c>
      <c r="CA711">
        <f t="shared" si="408"/>
        <v>9.3460987612193526E-5</v>
      </c>
      <c r="CB711">
        <f t="shared" si="409"/>
        <v>11786215.866952116</v>
      </c>
      <c r="CC711">
        <f t="shared" si="410"/>
        <v>19259372.771331172</v>
      </c>
    </row>
    <row r="712" spans="2:81" x14ac:dyDescent="0.25">
      <c r="B712" s="3" t="s">
        <v>38</v>
      </c>
      <c r="C712" s="3">
        <v>704</v>
      </c>
      <c r="D712" s="3">
        <v>115</v>
      </c>
      <c r="E712" s="17">
        <f t="shared" si="416"/>
        <v>5.8055555555555554</v>
      </c>
      <c r="F712" s="8">
        <v>20.9</v>
      </c>
      <c r="G712" s="13">
        <f t="shared" si="411"/>
        <v>-0.15277777777777798</v>
      </c>
      <c r="H712" s="13">
        <f t="shared" si="412"/>
        <v>-0.55000000000000071</v>
      </c>
      <c r="I712" s="13">
        <f t="shared" si="383"/>
        <v>12.153117576195985</v>
      </c>
      <c r="J712" s="19" t="str">
        <f t="shared" si="384"/>
        <v>Yes</v>
      </c>
      <c r="K712" s="13">
        <f t="shared" si="385"/>
        <v>-202.43055555555583</v>
      </c>
      <c r="L712" s="13">
        <f t="shared" si="386"/>
        <v>-86.291437979359841</v>
      </c>
      <c r="M712" s="13">
        <f t="shared" si="387"/>
        <v>-500.96973715795019</v>
      </c>
      <c r="N712" s="13">
        <f t="shared" si="388"/>
        <v>-0.2867818513554834</v>
      </c>
      <c r="O712" s="13">
        <f t="shared" si="389"/>
        <v>0.2867818513554834</v>
      </c>
      <c r="P712" s="13">
        <f t="shared" si="413"/>
        <v>-587.03179850084132</v>
      </c>
      <c r="Q712" s="13">
        <f t="shared" si="390"/>
        <v>587.03179850084132</v>
      </c>
      <c r="R712" s="13">
        <f t="shared" si="391"/>
        <v>-0.50096973715795023</v>
      </c>
      <c r="S712" s="13">
        <f t="shared" si="414"/>
        <v>609.36101339281709</v>
      </c>
      <c r="T712">
        <f t="shared" si="392"/>
        <v>103.986</v>
      </c>
      <c r="U712" s="13">
        <f t="shared" ref="U712:U775" si="418">(0.5*$L$3*E712^2)/1000</f>
        <v>22.329214891975308</v>
      </c>
      <c r="V712" s="13">
        <f t="shared" si="415"/>
        <v>26335.394820601872</v>
      </c>
      <c r="W712" s="13">
        <f t="shared" si="417"/>
        <v>-0.21418788580246684</v>
      </c>
      <c r="X712" s="13">
        <f t="shared" ref="X712:X775" si="419">IF(W712&lt;0, -W712, 0)</f>
        <v>0.21418788580246684</v>
      </c>
      <c r="Y712">
        <f t="shared" si="393"/>
        <v>21.212754147376543</v>
      </c>
      <c r="Z712">
        <f t="shared" si="394"/>
        <v>18.03084102527006</v>
      </c>
      <c r="AA712">
        <f t="shared" si="395"/>
        <v>16.227756922743055</v>
      </c>
      <c r="AB712">
        <f t="shared" si="396"/>
        <v>15.416369076605902</v>
      </c>
      <c r="AC712">
        <f t="shared" si="397"/>
        <v>15.416369076605902</v>
      </c>
      <c r="AD712">
        <f t="shared" si="398"/>
        <v>13.874732168945311</v>
      </c>
      <c r="AE712">
        <f t="shared" si="399"/>
        <v>11.793522343603515</v>
      </c>
      <c r="AF712">
        <f t="shared" si="400"/>
        <v>11.203846226423339</v>
      </c>
      <c r="AG712">
        <f>AG711+AF712</f>
        <v>13213.976188128623</v>
      </c>
      <c r="AH712" s="13">
        <f>S712-AG712*-1</f>
        <v>13823.337201521441</v>
      </c>
      <c r="AI712" s="13">
        <f t="shared" si="401"/>
        <v>4740466.3073097393</v>
      </c>
      <c r="AJ712" s="13">
        <f>(R712+AH712)/1000</f>
        <v>13.822836231784281</v>
      </c>
      <c r="AK712">
        <f t="shared" si="402"/>
        <v>4741.075668323123</v>
      </c>
      <c r="AL712" s="13">
        <f>V712-AG712</f>
        <v>13121.418632473249</v>
      </c>
      <c r="BU712" s="13">
        <f t="shared" si="403"/>
        <v>1679.9285049171788</v>
      </c>
      <c r="BV712">
        <f t="shared" si="404"/>
        <v>6719.7140196687151</v>
      </c>
      <c r="BW712">
        <f t="shared" si="405"/>
        <v>1.5272077317428898E-4</v>
      </c>
      <c r="BX712" s="13">
        <f t="shared" ref="BX712:BX775" si="420">BU712-AA712</f>
        <v>1663.7007479944357</v>
      </c>
      <c r="BY712">
        <f t="shared" si="406"/>
        <v>1028.1670622605614</v>
      </c>
      <c r="BZ712">
        <f t="shared" si="407"/>
        <v>4112.6682490422454</v>
      </c>
      <c r="CA712">
        <f t="shared" si="408"/>
        <v>9.3469732932778307E-5</v>
      </c>
      <c r="CB712">
        <f t="shared" si="409"/>
        <v>11786215.866952116</v>
      </c>
      <c r="CC712">
        <f t="shared" si="410"/>
        <v>19257570.804171726</v>
      </c>
    </row>
    <row r="713" spans="2:81" x14ac:dyDescent="0.25">
      <c r="B713" s="3" t="s">
        <v>38</v>
      </c>
      <c r="C713" s="3">
        <v>705</v>
      </c>
      <c r="D713" s="3">
        <v>116</v>
      </c>
      <c r="E713" s="17">
        <f t="shared" si="416"/>
        <v>5.5277777777777777</v>
      </c>
      <c r="F713" s="8">
        <v>19.899999999999999</v>
      </c>
      <c r="G713" s="13">
        <f t="shared" si="411"/>
        <v>-0.41666666666666663</v>
      </c>
      <c r="H713" s="13">
        <f t="shared" si="412"/>
        <v>-1.5</v>
      </c>
      <c r="I713" s="13">
        <f t="shared" ref="I713:I776" si="421">0.5*$J$3*$L$2*1.225*(E713)^2</f>
        <v>11.017962252121912</v>
      </c>
      <c r="J713" s="19" t="str">
        <f t="shared" ref="J713:J776" si="422">IF((G713)&lt;0, "Yes", "No")</f>
        <v>Yes</v>
      </c>
      <c r="K713" s="13">
        <f t="shared" ref="K713:K776" si="423">$L$3*G713</f>
        <v>-552.08333333333326</v>
      </c>
      <c r="L713" s="13">
        <f t="shared" ref="L713:L776" si="424">$T$8+I713+K713</f>
        <v>-437.07937108121132</v>
      </c>
      <c r="M713" s="13">
        <f t="shared" ref="M713:M776" si="425">L713*E713</f>
        <v>-2416.0776345878071</v>
      </c>
      <c r="N713" s="13">
        <f t="shared" ref="N713:N776" si="426">-O713</f>
        <v>-0.33042948643965842</v>
      </c>
      <c r="O713" s="13">
        <f t="shared" ref="O713:O776" si="427">W713-R713</f>
        <v>0.33042948643965842</v>
      </c>
      <c r="P713" s="13">
        <f t="shared" si="413"/>
        <v>-586.70136901440162</v>
      </c>
      <c r="Q713" s="13">
        <f t="shared" ref="Q713:Q776" si="428">-P713</f>
        <v>586.70136901440162</v>
      </c>
      <c r="R713" s="13">
        <f t="shared" ref="R713:R776" si="429">L713*E713/1000</f>
        <v>-2.4160776345878072</v>
      </c>
      <c r="S713" s="13">
        <f t="shared" si="414"/>
        <v>606.94493575822924</v>
      </c>
      <c r="T713">
        <f t="shared" ref="T713:T776" si="430">$J$2*$L$3*9.81</f>
        <v>103.986</v>
      </c>
      <c r="U713" s="13">
        <f t="shared" si="418"/>
        <v>20.243566743827159</v>
      </c>
      <c r="V713" s="13">
        <f t="shared" si="415"/>
        <v>26355.638387345698</v>
      </c>
      <c r="W713" s="13">
        <f t="shared" si="417"/>
        <v>-2.0856481481481488</v>
      </c>
      <c r="X713" s="13">
        <f t="shared" si="419"/>
        <v>2.0856481481481488</v>
      </c>
      <c r="Y713">
        <f t="shared" ref="Y713:Y776" si="431">U713*0.95</f>
        <v>19.231388406635801</v>
      </c>
      <c r="Z713">
        <f t="shared" ref="Z713:Z776" si="432">Y713*0.85</f>
        <v>16.34668014564043</v>
      </c>
      <c r="AA713">
        <f t="shared" ref="AA713:AA776" si="433">Z713*0.9</f>
        <v>14.712012131076388</v>
      </c>
      <c r="AB713">
        <f t="shared" ref="AB713:AB776" si="434">AA713*0.95</f>
        <v>13.976411524522568</v>
      </c>
      <c r="AC713">
        <f t="shared" ref="AC713:AC776" si="435">AB713</f>
        <v>13.976411524522568</v>
      </c>
      <c r="AD713">
        <f t="shared" ref="AD713:AD776" si="436">AC713*0.9</f>
        <v>12.578770372070311</v>
      </c>
      <c r="AE713">
        <f t="shared" ref="AE713:AE776" si="437">AD713*0.85</f>
        <v>10.691954816259765</v>
      </c>
      <c r="AF713">
        <f t="shared" ref="AF713:AF776" si="438">AE713*0.95</f>
        <v>10.157357075446775</v>
      </c>
      <c r="AG713">
        <f>AG712+AF713</f>
        <v>13224.133545204069</v>
      </c>
      <c r="AH713" s="13">
        <f>S713-AG713*-1</f>
        <v>13831.078480962298</v>
      </c>
      <c r="AI713" s="13">
        <f t="shared" ref="AI713:AI776" si="439">AI712+AH713</f>
        <v>4754297.385790702</v>
      </c>
      <c r="AJ713" s="13">
        <f>(R713+AH713)/1000</f>
        <v>13.82866240332771</v>
      </c>
      <c r="AK713">
        <f t="shared" ref="AK713:AK776" si="440">AK712+AJ713</f>
        <v>4754.904330726451</v>
      </c>
      <c r="AL713" s="13">
        <f>V713-AG713</f>
        <v>13131.504842141629</v>
      </c>
      <c r="BU713" s="13">
        <f t="shared" ref="BU713:BU776" si="441">SUM($R$8:$R$1808)*0.25</f>
        <v>1679.9285049171788</v>
      </c>
      <c r="BV713">
        <f t="shared" ref="BV713:BV776" si="442">BU713/0.25</f>
        <v>6719.7140196687151</v>
      </c>
      <c r="BW713">
        <f t="shared" ref="BW713:BW776" si="443">BV713/44000000</f>
        <v>1.5272077317428898E-4</v>
      </c>
      <c r="BX713" s="13">
        <f t="shared" si="420"/>
        <v>1665.2164927861024</v>
      </c>
      <c r="BY713">
        <f t="shared" ref="BY713:BY776" si="444">BX713*0.618</f>
        <v>1029.1037925418113</v>
      </c>
      <c r="BZ713">
        <f t="shared" ref="BZ713:BZ776" si="445">BY713/0.25</f>
        <v>4116.4151701672454</v>
      </c>
      <c r="CA713">
        <f t="shared" ref="CA713:CA776" si="446">BZ713/44000000</f>
        <v>9.355489023107376E-5</v>
      </c>
      <c r="CB713">
        <f t="shared" ref="CB713:CB776" si="447">1800/BW713</f>
        <v>11786215.866952116</v>
      </c>
      <c r="CC713">
        <f t="shared" ref="CC713:CC776" si="448">1800/CA713</f>
        <v>19240041.814534027</v>
      </c>
    </row>
    <row r="714" spans="2:81" x14ac:dyDescent="0.25">
      <c r="B714" s="3" t="s">
        <v>38</v>
      </c>
      <c r="C714" s="3">
        <v>706</v>
      </c>
      <c r="D714" s="3">
        <v>117</v>
      </c>
      <c r="E714" s="17">
        <f t="shared" si="416"/>
        <v>4.9722222222222214</v>
      </c>
      <c r="F714" s="8">
        <v>17.899999999999999</v>
      </c>
      <c r="G714" s="13">
        <f t="shared" ref="G714:G777" si="449">($F715-$F713)/2/3.6</f>
        <v>-0.66666666666666652</v>
      </c>
      <c r="H714" s="13">
        <f t="shared" ref="H714:H777" si="450">($F715-$F713)/2</f>
        <v>-2.3999999999999995</v>
      </c>
      <c r="I714" s="13">
        <f t="shared" si="421"/>
        <v>8.9145862104552425</v>
      </c>
      <c r="J714" s="19" t="str">
        <f t="shared" si="422"/>
        <v>Yes</v>
      </c>
      <c r="K714" s="13">
        <f t="shared" si="423"/>
        <v>-883.33333333333314</v>
      </c>
      <c r="L714" s="13">
        <f t="shared" si="424"/>
        <v>-770.43274712287791</v>
      </c>
      <c r="M714" s="13">
        <f t="shared" si="425"/>
        <v>-3830.7628259720868</v>
      </c>
      <c r="N714" s="13">
        <f t="shared" si="426"/>
        <v>3.3820507361252528E-2</v>
      </c>
      <c r="O714" s="13">
        <f t="shared" si="427"/>
        <v>-3.3820507361252528E-2</v>
      </c>
      <c r="P714" s="13">
        <f t="shared" ref="P714:P777" si="451">P713+O714</f>
        <v>-586.73518952176289</v>
      </c>
      <c r="Q714" s="13">
        <f t="shared" si="428"/>
        <v>586.73518952176289</v>
      </c>
      <c r="R714" s="13">
        <f t="shared" si="429"/>
        <v>-3.8307628259720867</v>
      </c>
      <c r="S714" s="13">
        <f t="shared" ref="S714:S777" si="452">S713+R714</f>
        <v>603.11417293225713</v>
      </c>
      <c r="T714">
        <f t="shared" si="430"/>
        <v>103.986</v>
      </c>
      <c r="U714" s="13">
        <f t="shared" si="418"/>
        <v>16.37898341049382</v>
      </c>
      <c r="V714" s="13">
        <f t="shared" ref="V714:V777" si="453">V713+U714</f>
        <v>26372.017370756192</v>
      </c>
      <c r="W714" s="13">
        <f t="shared" si="417"/>
        <v>-3.8645833333333393</v>
      </c>
      <c r="X714" s="13">
        <f t="shared" si="419"/>
        <v>3.8645833333333393</v>
      </c>
      <c r="Y714">
        <f t="shared" si="431"/>
        <v>15.560034239969129</v>
      </c>
      <c r="Z714">
        <f t="shared" si="432"/>
        <v>13.22602910397376</v>
      </c>
      <c r="AA714">
        <f t="shared" si="433"/>
        <v>11.903426193576385</v>
      </c>
      <c r="AB714">
        <f t="shared" si="434"/>
        <v>11.308254883897565</v>
      </c>
      <c r="AC714">
        <f t="shared" si="435"/>
        <v>11.308254883897565</v>
      </c>
      <c r="AD714">
        <f t="shared" si="436"/>
        <v>10.177429395507808</v>
      </c>
      <c r="AE714">
        <f t="shared" si="437"/>
        <v>8.6508149861816364</v>
      </c>
      <c r="AF714">
        <f t="shared" si="438"/>
        <v>8.2182742368725545</v>
      </c>
      <c r="AG714">
        <f>AG713+AF714</f>
        <v>13232.351819440943</v>
      </c>
      <c r="AH714" s="13">
        <f>S714-AG714*-1</f>
        <v>13835.4659923732</v>
      </c>
      <c r="AI714" s="13">
        <f t="shared" si="439"/>
        <v>4768132.8517830754</v>
      </c>
      <c r="AJ714" s="13">
        <f>(R714+AH714)/1000</f>
        <v>13.831635229547228</v>
      </c>
      <c r="AK714">
        <f t="shared" si="440"/>
        <v>4768.7359659559979</v>
      </c>
      <c r="AL714" s="13">
        <f>V714-AG714</f>
        <v>13139.665551315249</v>
      </c>
      <c r="BU714" s="13">
        <f t="shared" si="441"/>
        <v>1679.9285049171788</v>
      </c>
      <c r="BV714">
        <f t="shared" si="442"/>
        <v>6719.7140196687151</v>
      </c>
      <c r="BW714">
        <f t="shared" si="443"/>
        <v>1.5272077317428898E-4</v>
      </c>
      <c r="BX714" s="13">
        <f t="shared" si="420"/>
        <v>1668.0250787236023</v>
      </c>
      <c r="BY714">
        <f t="shared" si="444"/>
        <v>1030.8394986511862</v>
      </c>
      <c r="BZ714">
        <f t="shared" si="445"/>
        <v>4123.3579946047448</v>
      </c>
      <c r="CA714">
        <f t="shared" si="446"/>
        <v>9.3712681695562385E-5</v>
      </c>
      <c r="CB714">
        <f t="shared" si="447"/>
        <v>11786215.866952116</v>
      </c>
      <c r="CC714">
        <f t="shared" si="448"/>
        <v>19207645.832263447</v>
      </c>
    </row>
    <row r="715" spans="2:81" x14ac:dyDescent="0.25">
      <c r="B715" s="3" t="s">
        <v>38</v>
      </c>
      <c r="C715" s="3">
        <v>707</v>
      </c>
      <c r="D715" s="3">
        <v>118</v>
      </c>
      <c r="E715" s="17">
        <f t="shared" si="416"/>
        <v>4.1944444444444446</v>
      </c>
      <c r="F715" s="8">
        <v>15.1</v>
      </c>
      <c r="G715" s="13">
        <f t="shared" si="449"/>
        <v>-0.70833333333333304</v>
      </c>
      <c r="H715" s="13">
        <f t="shared" si="450"/>
        <v>-2.5499999999999989</v>
      </c>
      <c r="I715" s="13">
        <f t="shared" si="421"/>
        <v>6.3437932706404325</v>
      </c>
      <c r="J715" s="19" t="str">
        <f t="shared" si="422"/>
        <v>Yes</v>
      </c>
      <c r="K715" s="13">
        <f t="shared" si="423"/>
        <v>-938.54166666666629</v>
      </c>
      <c r="L715" s="13">
        <f t="shared" si="424"/>
        <v>-828.21187339602579</v>
      </c>
      <c r="M715" s="13">
        <f t="shared" si="425"/>
        <v>-3473.8886911888862</v>
      </c>
      <c r="N715" s="13">
        <f t="shared" si="426"/>
        <v>1.2494909384407347</v>
      </c>
      <c r="O715" s="13">
        <f t="shared" si="427"/>
        <v>-1.2494909384407347</v>
      </c>
      <c r="P715" s="13">
        <f t="shared" si="451"/>
        <v>-587.98468046020366</v>
      </c>
      <c r="Q715" s="13">
        <f t="shared" si="428"/>
        <v>587.98468046020366</v>
      </c>
      <c r="R715" s="13">
        <f t="shared" si="429"/>
        <v>-3.4738886911888862</v>
      </c>
      <c r="S715" s="13">
        <f t="shared" si="452"/>
        <v>599.64028424106823</v>
      </c>
      <c r="T715">
        <f t="shared" si="430"/>
        <v>103.986</v>
      </c>
      <c r="U715" s="13">
        <f t="shared" si="418"/>
        <v>11.655603780864199</v>
      </c>
      <c r="V715" s="13">
        <f t="shared" si="453"/>
        <v>26383.672974537058</v>
      </c>
      <c r="W715" s="13">
        <f t="shared" si="417"/>
        <v>-4.7233796296296209</v>
      </c>
      <c r="X715" s="13">
        <f t="shared" si="419"/>
        <v>4.7233796296296209</v>
      </c>
      <c r="Y715">
        <f t="shared" si="431"/>
        <v>11.072823591820988</v>
      </c>
      <c r="Z715">
        <f t="shared" si="432"/>
        <v>9.4119000530478392</v>
      </c>
      <c r="AA715">
        <f t="shared" si="433"/>
        <v>8.4707100477430561</v>
      </c>
      <c r="AB715">
        <f t="shared" si="434"/>
        <v>8.0471745453559027</v>
      </c>
      <c r="AC715">
        <f t="shared" si="435"/>
        <v>8.0471745453559027</v>
      </c>
      <c r="AD715">
        <f t="shared" si="436"/>
        <v>7.242457090820313</v>
      </c>
      <c r="AE715">
        <f t="shared" si="437"/>
        <v>6.1560885271972658</v>
      </c>
      <c r="AF715">
        <f t="shared" si="438"/>
        <v>5.848284100837402</v>
      </c>
      <c r="AG715">
        <f>AG714+AF715</f>
        <v>13238.20010354178</v>
      </c>
      <c r="AH715" s="13">
        <f>S715-AG715*-1</f>
        <v>13837.840387782848</v>
      </c>
      <c r="AI715" s="13">
        <f t="shared" si="439"/>
        <v>4781970.6921708584</v>
      </c>
      <c r="AJ715" s="13">
        <f>(R715+AH715)/1000</f>
        <v>13.834366499091658</v>
      </c>
      <c r="AK715">
        <f t="shared" si="440"/>
        <v>4782.5703324550896</v>
      </c>
      <c r="AL715" s="13">
        <f>V715-AG715</f>
        <v>13145.472870995278</v>
      </c>
      <c r="BU715" s="13">
        <f t="shared" si="441"/>
        <v>1679.9285049171788</v>
      </c>
      <c r="BV715">
        <f t="shared" si="442"/>
        <v>6719.7140196687151</v>
      </c>
      <c r="BW715">
        <f t="shared" si="443"/>
        <v>1.5272077317428898E-4</v>
      </c>
      <c r="BX715" s="13">
        <f t="shared" si="420"/>
        <v>1671.4577948694357</v>
      </c>
      <c r="BY715">
        <f t="shared" si="444"/>
        <v>1032.9609172293112</v>
      </c>
      <c r="BZ715">
        <f t="shared" si="445"/>
        <v>4131.8436689172449</v>
      </c>
      <c r="CA715">
        <f t="shared" si="446"/>
        <v>9.3905537929937387E-5</v>
      </c>
      <c r="CB715">
        <f t="shared" si="447"/>
        <v>11786215.866952116</v>
      </c>
      <c r="CC715">
        <f t="shared" si="448"/>
        <v>19168198.592749387</v>
      </c>
    </row>
    <row r="716" spans="2:81" x14ac:dyDescent="0.25">
      <c r="B716" s="3" t="s">
        <v>38</v>
      </c>
      <c r="C716" s="3">
        <v>708</v>
      </c>
      <c r="D716" s="3">
        <v>119</v>
      </c>
      <c r="E716" s="17">
        <f t="shared" si="416"/>
        <v>3.5555555555555558</v>
      </c>
      <c r="F716" s="8">
        <v>12.8</v>
      </c>
      <c r="G716" s="13">
        <f t="shared" si="449"/>
        <v>-0.43055555555555547</v>
      </c>
      <c r="H716" s="13">
        <f t="shared" si="450"/>
        <v>-1.5499999999999998</v>
      </c>
      <c r="I716" s="13">
        <f t="shared" si="421"/>
        <v>4.5584276543209876</v>
      </c>
      <c r="J716" s="19" t="str">
        <f t="shared" si="422"/>
        <v>Yes</v>
      </c>
      <c r="K716" s="13">
        <f t="shared" si="423"/>
        <v>-570.48611111111097</v>
      </c>
      <c r="L716" s="13">
        <f t="shared" si="424"/>
        <v>-461.94168345678997</v>
      </c>
      <c r="M716" s="13">
        <f t="shared" si="425"/>
        <v>-1642.4593189574755</v>
      </c>
      <c r="N716" s="13">
        <f t="shared" si="426"/>
        <v>1.6378358199314149</v>
      </c>
      <c r="O716" s="13">
        <f t="shared" si="427"/>
        <v>-1.6378358199314149</v>
      </c>
      <c r="P716" s="13">
        <f t="shared" si="451"/>
        <v>-589.62251628013507</v>
      </c>
      <c r="Q716" s="13">
        <f t="shared" si="428"/>
        <v>589.62251628013507</v>
      </c>
      <c r="R716" s="13">
        <f t="shared" si="429"/>
        <v>-1.6424593189574754</v>
      </c>
      <c r="S716" s="13">
        <f t="shared" si="452"/>
        <v>597.99782492211079</v>
      </c>
      <c r="T716">
        <f t="shared" si="430"/>
        <v>103.986</v>
      </c>
      <c r="U716" s="13">
        <f t="shared" si="418"/>
        <v>8.3753086419753089</v>
      </c>
      <c r="V716" s="13">
        <f t="shared" si="453"/>
        <v>26392.048283179032</v>
      </c>
      <c r="W716" s="13">
        <f t="shared" si="417"/>
        <v>-3.2802951388888903</v>
      </c>
      <c r="X716" s="13">
        <f t="shared" si="419"/>
        <v>3.2802951388888903</v>
      </c>
      <c r="Y716">
        <f t="shared" si="431"/>
        <v>7.9565432098765427</v>
      </c>
      <c r="Z716">
        <f t="shared" si="432"/>
        <v>6.7630617283950611</v>
      </c>
      <c r="AA716">
        <f t="shared" si="433"/>
        <v>6.0867555555555555</v>
      </c>
      <c r="AB716">
        <f t="shared" si="434"/>
        <v>5.782417777777777</v>
      </c>
      <c r="AC716">
        <f t="shared" si="435"/>
        <v>5.782417777777777</v>
      </c>
      <c r="AD716">
        <f t="shared" si="436"/>
        <v>5.2041759999999995</v>
      </c>
      <c r="AE716">
        <f t="shared" si="437"/>
        <v>4.4235495999999994</v>
      </c>
      <c r="AF716">
        <f t="shared" si="438"/>
        <v>4.2023721199999988</v>
      </c>
      <c r="AG716">
        <f>AG715+AF716</f>
        <v>13242.40247566178</v>
      </c>
      <c r="AH716" s="13">
        <f>S716-AG716*-1</f>
        <v>13840.400300583891</v>
      </c>
      <c r="AI716" s="13">
        <f t="shared" si="439"/>
        <v>4795811.0924714422</v>
      </c>
      <c r="AJ716" s="13">
        <f>(R716+AH716)/1000</f>
        <v>13.838757841264934</v>
      </c>
      <c r="AK716">
        <f t="shared" si="440"/>
        <v>4796.4090902963544</v>
      </c>
      <c r="AL716" s="13">
        <f>V716-AG716</f>
        <v>13149.645807517252</v>
      </c>
      <c r="BU716" s="13">
        <f t="shared" si="441"/>
        <v>1679.9285049171788</v>
      </c>
      <c r="BV716">
        <f t="shared" si="442"/>
        <v>6719.7140196687151</v>
      </c>
      <c r="BW716">
        <f t="shared" si="443"/>
        <v>1.5272077317428898E-4</v>
      </c>
      <c r="BX716" s="13">
        <f t="shared" si="420"/>
        <v>1673.8417493616232</v>
      </c>
      <c r="BY716">
        <f t="shared" si="444"/>
        <v>1034.4342011054832</v>
      </c>
      <c r="BZ716">
        <f t="shared" si="445"/>
        <v>4137.7368044219329</v>
      </c>
      <c r="CA716">
        <f t="shared" si="446"/>
        <v>9.4039472827771198E-5</v>
      </c>
      <c r="CB716">
        <f t="shared" si="447"/>
        <v>11786215.866952116</v>
      </c>
      <c r="CC716">
        <f t="shared" si="448"/>
        <v>19140898.45331879</v>
      </c>
    </row>
    <row r="717" spans="2:81" x14ac:dyDescent="0.25">
      <c r="B717" s="3" t="s">
        <v>38</v>
      </c>
      <c r="C717" s="3">
        <v>709</v>
      </c>
      <c r="D717" s="3">
        <v>120</v>
      </c>
      <c r="E717" s="17">
        <f t="shared" si="416"/>
        <v>3.333333333333333</v>
      </c>
      <c r="F717" s="8">
        <v>12</v>
      </c>
      <c r="G717" s="13">
        <f t="shared" si="449"/>
        <v>5.5555555555555358E-2</v>
      </c>
      <c r="H717" s="13">
        <f t="shared" si="450"/>
        <v>0.19999999999999929</v>
      </c>
      <c r="I717" s="13">
        <f t="shared" si="421"/>
        <v>4.0064305555555544</v>
      </c>
      <c r="J717" s="19" t="str">
        <f t="shared" si="422"/>
        <v>No</v>
      </c>
      <c r="K717" s="13">
        <f t="shared" si="423"/>
        <v>73.611111111110844</v>
      </c>
      <c r="L717" s="13">
        <f t="shared" si="424"/>
        <v>181.60354166666639</v>
      </c>
      <c r="M717" s="13">
        <f t="shared" si="425"/>
        <v>605.34513888888796</v>
      </c>
      <c r="N717" s="13">
        <f t="shared" si="426"/>
        <v>1.619542669753087</v>
      </c>
      <c r="O717" s="13">
        <f t="shared" si="427"/>
        <v>-1.619542669753087</v>
      </c>
      <c r="P717" s="13">
        <f t="shared" si="451"/>
        <v>-591.24205894988813</v>
      </c>
      <c r="Q717" s="13">
        <f t="shared" si="428"/>
        <v>591.24205894988813</v>
      </c>
      <c r="R717" s="13">
        <f t="shared" si="429"/>
        <v>0.60534513888888797</v>
      </c>
      <c r="S717" s="13">
        <f t="shared" si="452"/>
        <v>598.60317006099967</v>
      </c>
      <c r="T717">
        <f t="shared" si="430"/>
        <v>103.986</v>
      </c>
      <c r="U717" s="13">
        <f t="shared" si="418"/>
        <v>7.3611111111111098</v>
      </c>
      <c r="V717" s="13">
        <f t="shared" si="453"/>
        <v>26399.409394290142</v>
      </c>
      <c r="W717" s="13">
        <f t="shared" si="417"/>
        <v>-1.0141975308641991</v>
      </c>
      <c r="X717" s="13">
        <f t="shared" si="419"/>
        <v>1.0141975308641991</v>
      </c>
      <c r="Y717">
        <f t="shared" si="431"/>
        <v>6.9930555555555536</v>
      </c>
      <c r="Z717">
        <f t="shared" si="432"/>
        <v>5.9440972222222204</v>
      </c>
      <c r="AA717">
        <f t="shared" si="433"/>
        <v>5.3496874999999982</v>
      </c>
      <c r="AB717">
        <f t="shared" si="434"/>
        <v>5.0822031249999977</v>
      </c>
      <c r="AC717">
        <f t="shared" si="435"/>
        <v>5.0822031249999977</v>
      </c>
      <c r="AD717">
        <f t="shared" si="436"/>
        <v>4.5739828124999979</v>
      </c>
      <c r="AE717">
        <f t="shared" si="437"/>
        <v>3.8878853906249979</v>
      </c>
      <c r="AF717">
        <f t="shared" si="438"/>
        <v>3.6934911210937478</v>
      </c>
      <c r="AG717">
        <f>AG716+AF717</f>
        <v>13246.095966782874</v>
      </c>
      <c r="AH717" s="13">
        <f>S717-AG717*-1</f>
        <v>13844.699136843874</v>
      </c>
      <c r="AI717" s="13">
        <f t="shared" si="439"/>
        <v>4809655.7916082861</v>
      </c>
      <c r="AJ717" s="13">
        <f>(R717+AH717)/1000</f>
        <v>13.845304481982764</v>
      </c>
      <c r="AK717">
        <f t="shared" si="440"/>
        <v>4810.254394778337</v>
      </c>
      <c r="AL717" s="13">
        <f>V717-AG717</f>
        <v>13153.313427507268</v>
      </c>
      <c r="BU717" s="13">
        <f t="shared" si="441"/>
        <v>1679.9285049171788</v>
      </c>
      <c r="BV717">
        <f t="shared" si="442"/>
        <v>6719.7140196687151</v>
      </c>
      <c r="BW717">
        <f t="shared" si="443"/>
        <v>1.5272077317428898E-4</v>
      </c>
      <c r="BX717" s="13">
        <f t="shared" si="420"/>
        <v>1674.5788174171787</v>
      </c>
      <c r="BY717">
        <f t="shared" si="444"/>
        <v>1034.8897091638164</v>
      </c>
      <c r="BZ717">
        <f t="shared" si="445"/>
        <v>4139.5588366552656</v>
      </c>
      <c r="CA717">
        <f t="shared" si="446"/>
        <v>9.4080882651256033E-5</v>
      </c>
      <c r="CB717">
        <f t="shared" si="447"/>
        <v>11786215.866952116</v>
      </c>
      <c r="CC717">
        <f t="shared" si="448"/>
        <v>19132473.561842896</v>
      </c>
    </row>
    <row r="718" spans="2:81" x14ac:dyDescent="0.25">
      <c r="B718" s="3" t="s">
        <v>38</v>
      </c>
      <c r="C718" s="3">
        <v>710</v>
      </c>
      <c r="D718" s="3">
        <v>121</v>
      </c>
      <c r="E718" s="17">
        <f t="shared" si="416"/>
        <v>3.6666666666666665</v>
      </c>
      <c r="F718" s="8">
        <v>13.2</v>
      </c>
      <c r="G718" s="13">
        <f t="shared" si="449"/>
        <v>0.70833333333333348</v>
      </c>
      <c r="H718" s="13">
        <f t="shared" si="450"/>
        <v>2.5500000000000007</v>
      </c>
      <c r="I718" s="13">
        <f t="shared" si="421"/>
        <v>4.8477809722222212</v>
      </c>
      <c r="J718" s="19" t="str">
        <f t="shared" si="422"/>
        <v>No</v>
      </c>
      <c r="K718" s="13">
        <f t="shared" si="423"/>
        <v>938.54166666666686</v>
      </c>
      <c r="L718" s="13">
        <f t="shared" si="424"/>
        <v>1047.375447638889</v>
      </c>
      <c r="M718" s="13">
        <f t="shared" si="425"/>
        <v>3840.3766413425928</v>
      </c>
      <c r="N718" s="13">
        <f t="shared" si="426"/>
        <v>2.2945433080092594</v>
      </c>
      <c r="O718" s="13">
        <f t="shared" si="427"/>
        <v>-2.2945433080092594</v>
      </c>
      <c r="P718" s="13">
        <f t="shared" si="451"/>
        <v>-593.53660225789736</v>
      </c>
      <c r="Q718" s="13">
        <f t="shared" si="428"/>
        <v>593.53660225789736</v>
      </c>
      <c r="R718" s="13">
        <f t="shared" si="429"/>
        <v>3.8403766413425928</v>
      </c>
      <c r="S718" s="13">
        <f t="shared" si="452"/>
        <v>602.44354670234225</v>
      </c>
      <c r="T718">
        <f t="shared" si="430"/>
        <v>103.986</v>
      </c>
      <c r="U718" s="13">
        <f t="shared" si="418"/>
        <v>8.9069444444444432</v>
      </c>
      <c r="V718" s="13">
        <f t="shared" si="453"/>
        <v>26408.316338734585</v>
      </c>
      <c r="W718" s="13">
        <f t="shared" si="417"/>
        <v>1.5458333333333334</v>
      </c>
      <c r="X718" s="13">
        <f t="shared" si="419"/>
        <v>0</v>
      </c>
      <c r="Y718">
        <f t="shared" si="431"/>
        <v>8.4615972222222204</v>
      </c>
      <c r="Z718">
        <f t="shared" si="432"/>
        <v>7.192357638888887</v>
      </c>
      <c r="AA718">
        <f t="shared" si="433"/>
        <v>6.4731218749999986</v>
      </c>
      <c r="AB718">
        <f t="shared" si="434"/>
        <v>6.1494657812499982</v>
      </c>
      <c r="AC718">
        <f t="shared" si="435"/>
        <v>6.1494657812499982</v>
      </c>
      <c r="AD718">
        <f t="shared" si="436"/>
        <v>5.5345192031249981</v>
      </c>
      <c r="AE718">
        <f t="shared" si="437"/>
        <v>4.7043413226562487</v>
      </c>
      <c r="AF718">
        <f t="shared" si="438"/>
        <v>4.4691242565234361</v>
      </c>
      <c r="AG718">
        <f>AG717+AF718</f>
        <v>13250.565091039398</v>
      </c>
      <c r="AH718" s="13">
        <f>S718-AG718*-1</f>
        <v>13853.008637741739</v>
      </c>
      <c r="AI718" s="13">
        <f t="shared" si="439"/>
        <v>4823508.8002460282</v>
      </c>
      <c r="AJ718" s="13">
        <f>(R718+AH718)/1000</f>
        <v>13.856849014383082</v>
      </c>
      <c r="AK718">
        <f t="shared" si="440"/>
        <v>4824.1112437927204</v>
      </c>
      <c r="AL718" s="13">
        <f>V718-AG718</f>
        <v>13157.751247695187</v>
      </c>
      <c r="BU718" s="13">
        <f t="shared" si="441"/>
        <v>1679.9285049171788</v>
      </c>
      <c r="BV718">
        <f t="shared" si="442"/>
        <v>6719.7140196687151</v>
      </c>
      <c r="BW718">
        <f t="shared" si="443"/>
        <v>1.5272077317428898E-4</v>
      </c>
      <c r="BX718" s="13">
        <f t="shared" si="420"/>
        <v>1673.4553830421787</v>
      </c>
      <c r="BY718">
        <f t="shared" si="444"/>
        <v>1034.1954267200665</v>
      </c>
      <c r="BZ718">
        <f t="shared" si="445"/>
        <v>4136.781706880266</v>
      </c>
      <c r="CA718">
        <f t="shared" si="446"/>
        <v>9.4017766065460597E-5</v>
      </c>
      <c r="CB718">
        <f t="shared" si="447"/>
        <v>11786215.866952116</v>
      </c>
      <c r="CC718">
        <f t="shared" si="448"/>
        <v>19145317.691836413</v>
      </c>
    </row>
    <row r="719" spans="2:81" x14ac:dyDescent="0.25">
      <c r="B719" s="3" t="s">
        <v>38</v>
      </c>
      <c r="C719" s="3">
        <v>711</v>
      </c>
      <c r="D719" s="3">
        <v>122</v>
      </c>
      <c r="E719" s="17">
        <f t="shared" si="416"/>
        <v>4.75</v>
      </c>
      <c r="F719" s="8">
        <v>17.100000000000001</v>
      </c>
      <c r="G719" s="13">
        <f t="shared" si="449"/>
        <v>1.0972222222222225</v>
      </c>
      <c r="H719" s="13">
        <f t="shared" si="450"/>
        <v>3.9500000000000011</v>
      </c>
      <c r="I719" s="13">
        <f t="shared" si="421"/>
        <v>8.1355580468749995</v>
      </c>
      <c r="J719" s="19" t="str">
        <f t="shared" si="422"/>
        <v>No</v>
      </c>
      <c r="K719" s="13">
        <f t="shared" si="423"/>
        <v>1453.8194444444448</v>
      </c>
      <c r="L719" s="13">
        <f t="shared" si="424"/>
        <v>1565.9410024913198</v>
      </c>
      <c r="M719" s="13">
        <f t="shared" si="425"/>
        <v>7438.2197618337686</v>
      </c>
      <c r="N719" s="13">
        <f t="shared" si="426"/>
        <v>1.3975079562782122</v>
      </c>
      <c r="O719" s="13">
        <f t="shared" si="427"/>
        <v>-1.3975079562782122</v>
      </c>
      <c r="P719" s="13">
        <f t="shared" si="451"/>
        <v>-594.93411021417558</v>
      </c>
      <c r="Q719" s="13">
        <f t="shared" si="428"/>
        <v>594.93411021417558</v>
      </c>
      <c r="R719" s="13">
        <f t="shared" si="429"/>
        <v>7.4382197618337687</v>
      </c>
      <c r="S719" s="13">
        <f t="shared" si="452"/>
        <v>609.88176646417605</v>
      </c>
      <c r="T719">
        <f t="shared" si="430"/>
        <v>103.986</v>
      </c>
      <c r="U719" s="13">
        <f t="shared" si="418"/>
        <v>14.94765625</v>
      </c>
      <c r="V719" s="13">
        <f t="shared" si="453"/>
        <v>26423.263994984583</v>
      </c>
      <c r="W719" s="13">
        <f t="shared" si="417"/>
        <v>6.0407118055555564</v>
      </c>
      <c r="X719" s="13">
        <f t="shared" si="419"/>
        <v>0</v>
      </c>
      <c r="Y719">
        <f t="shared" si="431"/>
        <v>14.200273437499998</v>
      </c>
      <c r="Z719">
        <f t="shared" si="432"/>
        <v>12.070232421874998</v>
      </c>
      <c r="AA719">
        <f t="shared" si="433"/>
        <v>10.863209179687498</v>
      </c>
      <c r="AB719">
        <f t="shared" si="434"/>
        <v>10.320048720703122</v>
      </c>
      <c r="AC719">
        <f t="shared" si="435"/>
        <v>10.320048720703122</v>
      </c>
      <c r="AD719">
        <f t="shared" si="436"/>
        <v>9.2880438486328103</v>
      </c>
      <c r="AE719">
        <f t="shared" si="437"/>
        <v>7.8948372713378889</v>
      </c>
      <c r="AF719">
        <f t="shared" si="438"/>
        <v>7.5000954077709938</v>
      </c>
      <c r="AG719">
        <f>AG718+AF719</f>
        <v>13258.065186447169</v>
      </c>
      <c r="AH719" s="13">
        <f>S719-AG719*-1</f>
        <v>13867.946952911345</v>
      </c>
      <c r="AI719" s="13">
        <f t="shared" si="439"/>
        <v>4837376.7471989393</v>
      </c>
      <c r="AJ719" s="13">
        <f>(R719+AH719)/1000</f>
        <v>13.875385172673179</v>
      </c>
      <c r="AK719">
        <f t="shared" si="440"/>
        <v>4837.9866289653937</v>
      </c>
      <c r="AL719" s="13">
        <f>V719-AG719</f>
        <v>13165.198808537414</v>
      </c>
      <c r="BU719" s="13">
        <f t="shared" si="441"/>
        <v>1679.9285049171788</v>
      </c>
      <c r="BV719">
        <f t="shared" si="442"/>
        <v>6719.7140196687151</v>
      </c>
      <c r="BW719">
        <f t="shared" si="443"/>
        <v>1.5272077317428898E-4</v>
      </c>
      <c r="BX719" s="13">
        <f t="shared" si="420"/>
        <v>1669.0652957374912</v>
      </c>
      <c r="BY719">
        <f t="shared" si="444"/>
        <v>1031.4823527657695</v>
      </c>
      <c r="BZ719">
        <f t="shared" si="445"/>
        <v>4125.9294110630781</v>
      </c>
      <c r="CA719">
        <f t="shared" si="446"/>
        <v>9.3771122978706314E-5</v>
      </c>
      <c r="CB719">
        <f t="shared" si="447"/>
        <v>11786215.866952116</v>
      </c>
      <c r="CC719">
        <f t="shared" si="448"/>
        <v>19195674.988436971</v>
      </c>
    </row>
    <row r="720" spans="2:81" x14ac:dyDescent="0.25">
      <c r="B720" s="3" t="s">
        <v>38</v>
      </c>
      <c r="C720" s="3">
        <v>712</v>
      </c>
      <c r="D720" s="3">
        <v>123</v>
      </c>
      <c r="E720" s="17">
        <f t="shared" si="416"/>
        <v>5.8611111111111116</v>
      </c>
      <c r="F720" s="8">
        <v>21.1</v>
      </c>
      <c r="G720" s="13">
        <f t="shared" si="449"/>
        <v>0.65277777777777768</v>
      </c>
      <c r="H720" s="13">
        <f t="shared" si="450"/>
        <v>2.3499999999999996</v>
      </c>
      <c r="I720" s="13">
        <f t="shared" si="421"/>
        <v>12.386826025270061</v>
      </c>
      <c r="J720" s="19" t="str">
        <f t="shared" si="422"/>
        <v>No</v>
      </c>
      <c r="K720" s="13">
        <f t="shared" si="423"/>
        <v>864.93055555555543</v>
      </c>
      <c r="L720" s="13">
        <f t="shared" si="424"/>
        <v>981.30338158082554</v>
      </c>
      <c r="M720" s="13">
        <f t="shared" si="425"/>
        <v>5751.5281531542832</v>
      </c>
      <c r="N720" s="13">
        <f t="shared" si="426"/>
        <v>-2.0594286369691739</v>
      </c>
      <c r="O720" s="13">
        <f t="shared" si="427"/>
        <v>2.0594286369691739</v>
      </c>
      <c r="P720" s="13">
        <f t="shared" si="451"/>
        <v>-592.87468157720639</v>
      </c>
      <c r="Q720" s="13">
        <f t="shared" si="428"/>
        <v>592.87468157720639</v>
      </c>
      <c r="R720" s="13">
        <f t="shared" si="429"/>
        <v>5.7515281531542835</v>
      </c>
      <c r="S720" s="13">
        <f t="shared" si="452"/>
        <v>615.63329461733031</v>
      </c>
      <c r="T720">
        <f t="shared" si="430"/>
        <v>103.986</v>
      </c>
      <c r="U720" s="13">
        <f t="shared" si="418"/>
        <v>22.758613040123457</v>
      </c>
      <c r="V720" s="13">
        <f t="shared" si="453"/>
        <v>26446.022608024708</v>
      </c>
      <c r="W720" s="13">
        <f t="shared" si="417"/>
        <v>7.8109567901234573</v>
      </c>
      <c r="X720" s="13">
        <f t="shared" si="419"/>
        <v>0</v>
      </c>
      <c r="Y720">
        <f t="shared" si="431"/>
        <v>21.620682388117284</v>
      </c>
      <c r="Z720">
        <f t="shared" si="432"/>
        <v>18.37758002989969</v>
      </c>
      <c r="AA720">
        <f t="shared" si="433"/>
        <v>16.539822026909722</v>
      </c>
      <c r="AB720">
        <f t="shared" si="434"/>
        <v>15.712830925564235</v>
      </c>
      <c r="AC720">
        <f t="shared" si="435"/>
        <v>15.712830925564235</v>
      </c>
      <c r="AD720">
        <f t="shared" si="436"/>
        <v>14.141547833007811</v>
      </c>
      <c r="AE720">
        <f t="shared" si="437"/>
        <v>12.020315658056639</v>
      </c>
      <c r="AF720">
        <f t="shared" si="438"/>
        <v>11.419299875153806</v>
      </c>
      <c r="AG720">
        <f>AG719+AF720</f>
        <v>13269.484486322322</v>
      </c>
      <c r="AH720" s="13">
        <f>S720-AG720*-1</f>
        <v>13885.117780939652</v>
      </c>
      <c r="AI720" s="13">
        <f t="shared" si="439"/>
        <v>4851261.864979879</v>
      </c>
      <c r="AJ720" s="13">
        <f>(R720+AH720)/1000</f>
        <v>13.890869309092807</v>
      </c>
      <c r="AK720">
        <f t="shared" si="440"/>
        <v>4851.8774982744862</v>
      </c>
      <c r="AL720" s="13">
        <f>V720-AG720</f>
        <v>13176.538121702386</v>
      </c>
      <c r="BU720" s="13">
        <f t="shared" si="441"/>
        <v>1679.9285049171788</v>
      </c>
      <c r="BV720">
        <f t="shared" si="442"/>
        <v>6719.7140196687151</v>
      </c>
      <c r="BW720">
        <f t="shared" si="443"/>
        <v>1.5272077317428898E-4</v>
      </c>
      <c r="BX720" s="13">
        <f t="shared" si="420"/>
        <v>1663.3886828902691</v>
      </c>
      <c r="BY720">
        <f t="shared" si="444"/>
        <v>1027.9742060261863</v>
      </c>
      <c r="BZ720">
        <f t="shared" si="445"/>
        <v>4111.8968241047451</v>
      </c>
      <c r="CA720">
        <f t="shared" si="446"/>
        <v>9.3452200547835119E-5</v>
      </c>
      <c r="CB720">
        <f t="shared" si="447"/>
        <v>11786215.866952116</v>
      </c>
      <c r="CC720">
        <f t="shared" si="448"/>
        <v>19261183.679443043</v>
      </c>
    </row>
    <row r="721" spans="2:81" x14ac:dyDescent="0.25">
      <c r="B721" s="3" t="s">
        <v>38</v>
      </c>
      <c r="C721" s="3">
        <v>713</v>
      </c>
      <c r="D721" s="3">
        <v>124</v>
      </c>
      <c r="E721" s="17">
        <f t="shared" si="416"/>
        <v>6.0555555555555554</v>
      </c>
      <c r="F721" s="8">
        <v>21.8</v>
      </c>
      <c r="G721" s="13">
        <f t="shared" si="449"/>
        <v>1.3888888888888593E-2</v>
      </c>
      <c r="H721" s="13">
        <f t="shared" si="450"/>
        <v>4.9999999999998934E-2</v>
      </c>
      <c r="I721" s="13">
        <f t="shared" si="421"/>
        <v>13.222333730709874</v>
      </c>
      <c r="J721" s="19" t="str">
        <f t="shared" si="422"/>
        <v>No</v>
      </c>
      <c r="K721" s="13">
        <f t="shared" si="423"/>
        <v>18.402777777777388</v>
      </c>
      <c r="L721" s="13">
        <f t="shared" si="424"/>
        <v>135.61111150848728</v>
      </c>
      <c r="M721" s="13">
        <f t="shared" si="425"/>
        <v>821.20061969028404</v>
      </c>
      <c r="N721" s="13">
        <f t="shared" si="426"/>
        <v>-0.71389775993934645</v>
      </c>
      <c r="O721" s="13">
        <f t="shared" si="427"/>
        <v>0.71389775993934645</v>
      </c>
      <c r="P721" s="13">
        <f t="shared" si="451"/>
        <v>-592.16078381726709</v>
      </c>
      <c r="Q721" s="13">
        <f t="shared" si="428"/>
        <v>592.16078381726709</v>
      </c>
      <c r="R721" s="13">
        <f t="shared" si="429"/>
        <v>0.82120061969028402</v>
      </c>
      <c r="S721" s="13">
        <f t="shared" si="452"/>
        <v>616.45449523702064</v>
      </c>
      <c r="T721">
        <f t="shared" si="430"/>
        <v>103.986</v>
      </c>
      <c r="U721" s="13">
        <f t="shared" si="418"/>
        <v>24.293711419753087</v>
      </c>
      <c r="V721" s="13">
        <f t="shared" si="453"/>
        <v>26470.316319444461</v>
      </c>
      <c r="W721" s="13">
        <f t="shared" si="417"/>
        <v>1.5350983796296305</v>
      </c>
      <c r="X721" s="13">
        <f t="shared" si="419"/>
        <v>0</v>
      </c>
      <c r="Y721">
        <f t="shared" si="431"/>
        <v>23.079025848765433</v>
      </c>
      <c r="Z721">
        <f t="shared" si="432"/>
        <v>19.617171971450617</v>
      </c>
      <c r="AA721">
        <f t="shared" si="433"/>
        <v>17.655454774305557</v>
      </c>
      <c r="AB721">
        <f t="shared" si="434"/>
        <v>16.772682035590279</v>
      </c>
      <c r="AC721">
        <f t="shared" si="435"/>
        <v>16.772682035590279</v>
      </c>
      <c r="AD721">
        <f t="shared" si="436"/>
        <v>15.095413832031252</v>
      </c>
      <c r="AE721">
        <f t="shared" si="437"/>
        <v>12.831101757226564</v>
      </c>
      <c r="AF721">
        <f t="shared" si="438"/>
        <v>12.189546669365235</v>
      </c>
      <c r="AG721">
        <f>AG720+AF721</f>
        <v>13281.674032991688</v>
      </c>
      <c r="AH721" s="13">
        <f>S721-AG721*-1</f>
        <v>13898.12852822871</v>
      </c>
      <c r="AI721" s="13">
        <f t="shared" si="439"/>
        <v>4865159.993508108</v>
      </c>
      <c r="AJ721" s="13">
        <f>(R721+AH721)/1000</f>
        <v>13.8989497288484</v>
      </c>
      <c r="AK721">
        <f t="shared" si="440"/>
        <v>4865.7764480033347</v>
      </c>
      <c r="AL721" s="13">
        <f>V721-AG721</f>
        <v>13188.642286452772</v>
      </c>
      <c r="BU721" s="13">
        <f t="shared" si="441"/>
        <v>1679.9285049171788</v>
      </c>
      <c r="BV721">
        <f t="shared" si="442"/>
        <v>6719.7140196687151</v>
      </c>
      <c r="BW721">
        <f t="shared" si="443"/>
        <v>1.5272077317428898E-4</v>
      </c>
      <c r="BX721" s="13">
        <f t="shared" si="420"/>
        <v>1662.2730501428732</v>
      </c>
      <c r="BY721">
        <f t="shared" si="444"/>
        <v>1027.2847449882956</v>
      </c>
      <c r="BZ721">
        <f t="shared" si="445"/>
        <v>4109.1389799531826</v>
      </c>
      <c r="CA721">
        <f t="shared" si="446"/>
        <v>9.3389522271663237E-5</v>
      </c>
      <c r="CB721">
        <f t="shared" si="447"/>
        <v>11786215.866952116</v>
      </c>
      <c r="CC721">
        <f t="shared" si="448"/>
        <v>19274110.801894166</v>
      </c>
    </row>
    <row r="722" spans="2:81" x14ac:dyDescent="0.25">
      <c r="B722" s="3" t="s">
        <v>38</v>
      </c>
      <c r="C722" s="3">
        <v>714</v>
      </c>
      <c r="D722" s="3">
        <v>125</v>
      </c>
      <c r="E722" s="17">
        <f t="shared" si="416"/>
        <v>5.8888888888888884</v>
      </c>
      <c r="F722" s="8">
        <v>21.2</v>
      </c>
      <c r="G722" s="13">
        <f t="shared" si="449"/>
        <v>-0.45833333333333343</v>
      </c>
      <c r="H722" s="13">
        <f t="shared" si="450"/>
        <v>-1.6500000000000004</v>
      </c>
      <c r="I722" s="13">
        <f t="shared" si="421"/>
        <v>12.504514922839501</v>
      </c>
      <c r="J722" s="19" t="str">
        <f t="shared" si="422"/>
        <v>Yes</v>
      </c>
      <c r="K722" s="13">
        <f t="shared" si="423"/>
        <v>-607.29166666666674</v>
      </c>
      <c r="L722" s="13">
        <f t="shared" si="424"/>
        <v>-490.80115174382723</v>
      </c>
      <c r="M722" s="13">
        <f t="shared" si="425"/>
        <v>-2890.2734491580936</v>
      </c>
      <c r="N722" s="13">
        <f t="shared" si="426"/>
        <v>-1.5714077084173494</v>
      </c>
      <c r="O722" s="13">
        <f t="shared" si="427"/>
        <v>1.5714077084173494</v>
      </c>
      <c r="P722" s="13">
        <f t="shared" si="451"/>
        <v>-590.58937610884971</v>
      </c>
      <c r="Q722" s="13">
        <f t="shared" si="428"/>
        <v>590.58937610884971</v>
      </c>
      <c r="R722" s="13">
        <f t="shared" si="429"/>
        <v>-2.8902734491580935</v>
      </c>
      <c r="S722" s="13">
        <f t="shared" si="452"/>
        <v>613.56422178786249</v>
      </c>
      <c r="T722">
        <f t="shared" si="430"/>
        <v>103.986</v>
      </c>
      <c r="U722" s="13">
        <f t="shared" si="418"/>
        <v>22.974845679012343</v>
      </c>
      <c r="V722" s="13">
        <f t="shared" si="453"/>
        <v>26493.291165123472</v>
      </c>
      <c r="W722" s="13">
        <f t="shared" si="417"/>
        <v>-1.318865740740744</v>
      </c>
      <c r="X722" s="13">
        <f t="shared" si="419"/>
        <v>1.318865740740744</v>
      </c>
      <c r="Y722">
        <f t="shared" si="431"/>
        <v>21.826103395061725</v>
      </c>
      <c r="Z722">
        <f t="shared" si="432"/>
        <v>18.552187885802468</v>
      </c>
      <c r="AA722">
        <f t="shared" si="433"/>
        <v>16.696969097222222</v>
      </c>
      <c r="AB722">
        <f t="shared" si="434"/>
        <v>15.862120642361111</v>
      </c>
      <c r="AC722">
        <f t="shared" si="435"/>
        <v>15.862120642361111</v>
      </c>
      <c r="AD722">
        <f t="shared" si="436"/>
        <v>14.275908578125</v>
      </c>
      <c r="AE722">
        <f t="shared" si="437"/>
        <v>12.134522291406249</v>
      </c>
      <c r="AF722">
        <f t="shared" si="438"/>
        <v>11.527796176835936</v>
      </c>
      <c r="AG722">
        <f>AG721+AF722</f>
        <v>13293.201829168524</v>
      </c>
      <c r="AH722" s="13">
        <f>S722-AG722*-1</f>
        <v>13906.766050956387</v>
      </c>
      <c r="AI722" s="13">
        <f t="shared" si="439"/>
        <v>4879066.7595590642</v>
      </c>
      <c r="AJ722" s="13">
        <f>(R722+AH722)/1000</f>
        <v>13.903875777507228</v>
      </c>
      <c r="AK722">
        <f t="shared" si="440"/>
        <v>4879.6803237808417</v>
      </c>
      <c r="AL722" s="13">
        <f>V722-AG722</f>
        <v>13200.089335954948</v>
      </c>
      <c r="BU722" s="13">
        <f t="shared" si="441"/>
        <v>1679.9285049171788</v>
      </c>
      <c r="BV722">
        <f t="shared" si="442"/>
        <v>6719.7140196687151</v>
      </c>
      <c r="BW722">
        <f t="shared" si="443"/>
        <v>1.5272077317428898E-4</v>
      </c>
      <c r="BX722" s="13">
        <f t="shared" si="420"/>
        <v>1663.2315358199567</v>
      </c>
      <c r="BY722">
        <f t="shared" si="444"/>
        <v>1027.8770891367333</v>
      </c>
      <c r="BZ722">
        <f t="shared" si="445"/>
        <v>4111.5083565469331</v>
      </c>
      <c r="CA722">
        <f t="shared" si="446"/>
        <v>9.3443371739703018E-5</v>
      </c>
      <c r="CB722">
        <f t="shared" si="447"/>
        <v>11786215.866952116</v>
      </c>
      <c r="CC722">
        <f t="shared" si="448"/>
        <v>19263003.533456624</v>
      </c>
    </row>
    <row r="723" spans="2:81" x14ac:dyDescent="0.25">
      <c r="B723" s="3" t="s">
        <v>38</v>
      </c>
      <c r="C723" s="3">
        <v>715</v>
      </c>
      <c r="D723" s="3">
        <v>126</v>
      </c>
      <c r="E723" s="17">
        <f t="shared" si="416"/>
        <v>5.1388888888888884</v>
      </c>
      <c r="F723" s="8">
        <v>18.5</v>
      </c>
      <c r="G723" s="13">
        <f t="shared" si="449"/>
        <v>-1.0138888888888886</v>
      </c>
      <c r="H723" s="13">
        <f t="shared" si="450"/>
        <v>-3.6499999999999995</v>
      </c>
      <c r="I723" s="13">
        <f t="shared" si="421"/>
        <v>9.5222281780478362</v>
      </c>
      <c r="J723" s="19" t="str">
        <f t="shared" si="422"/>
        <v>Yes</v>
      </c>
      <c r="K723" s="13">
        <f t="shared" si="423"/>
        <v>-1343.4027777777774</v>
      </c>
      <c r="L723" s="13">
        <f t="shared" si="424"/>
        <v>-1229.8945495997295</v>
      </c>
      <c r="M723" s="13">
        <f t="shared" si="425"/>
        <v>-6320.2914354430541</v>
      </c>
      <c r="N723" s="13">
        <f t="shared" si="426"/>
        <v>-0.84086435210971988</v>
      </c>
      <c r="O723" s="13">
        <f t="shared" si="427"/>
        <v>0.84086435210971988</v>
      </c>
      <c r="P723" s="13">
        <f t="shared" si="451"/>
        <v>-589.74851175673996</v>
      </c>
      <c r="Q723" s="13">
        <f t="shared" si="428"/>
        <v>589.74851175673996</v>
      </c>
      <c r="R723" s="13">
        <f t="shared" si="429"/>
        <v>-6.3202914354430542</v>
      </c>
      <c r="S723" s="13">
        <f t="shared" si="452"/>
        <v>607.2439303524194</v>
      </c>
      <c r="T723">
        <f t="shared" si="430"/>
        <v>103.986</v>
      </c>
      <c r="U723" s="13">
        <f t="shared" si="418"/>
        <v>17.495418595679009</v>
      </c>
      <c r="V723" s="13">
        <f t="shared" si="453"/>
        <v>26510.786583719149</v>
      </c>
      <c r="W723" s="13">
        <f t="shared" si="417"/>
        <v>-5.4794270833333343</v>
      </c>
      <c r="X723" s="13">
        <f t="shared" si="419"/>
        <v>5.4794270833333343</v>
      </c>
      <c r="Y723">
        <f t="shared" si="431"/>
        <v>16.620647665895056</v>
      </c>
      <c r="Z723">
        <f t="shared" si="432"/>
        <v>14.127550516010798</v>
      </c>
      <c r="AA723">
        <f t="shared" si="433"/>
        <v>12.714795464409718</v>
      </c>
      <c r="AB723">
        <f t="shared" si="434"/>
        <v>12.079055691189232</v>
      </c>
      <c r="AC723">
        <f t="shared" si="435"/>
        <v>12.079055691189232</v>
      </c>
      <c r="AD723">
        <f t="shared" si="436"/>
        <v>10.87115012207031</v>
      </c>
      <c r="AE723">
        <f t="shared" si="437"/>
        <v>9.2404776037597625</v>
      </c>
      <c r="AF723">
        <f t="shared" si="438"/>
        <v>8.7784537235717739</v>
      </c>
      <c r="AG723">
        <f>AG722+AF723</f>
        <v>13301.980282892095</v>
      </c>
      <c r="AH723" s="13">
        <f>S723-AG723*-1</f>
        <v>13909.224213244514</v>
      </c>
      <c r="AI723" s="13">
        <f t="shared" si="439"/>
        <v>4892975.9837723086</v>
      </c>
      <c r="AJ723" s="13">
        <f>(R723+AH723)/1000</f>
        <v>13.902903921809072</v>
      </c>
      <c r="AK723">
        <f t="shared" si="440"/>
        <v>4893.5832277026511</v>
      </c>
      <c r="AL723" s="13">
        <f>V723-AG723</f>
        <v>13208.806300827055</v>
      </c>
      <c r="BU723" s="13">
        <f t="shared" si="441"/>
        <v>1679.9285049171788</v>
      </c>
      <c r="BV723">
        <f t="shared" si="442"/>
        <v>6719.7140196687151</v>
      </c>
      <c r="BW723">
        <f t="shared" si="443"/>
        <v>1.5272077317428898E-4</v>
      </c>
      <c r="BX723" s="13">
        <f t="shared" si="420"/>
        <v>1667.2137094527691</v>
      </c>
      <c r="BY723">
        <f t="shared" si="444"/>
        <v>1030.3380724418114</v>
      </c>
      <c r="BZ723">
        <f t="shared" si="445"/>
        <v>4121.3522897672456</v>
      </c>
      <c r="CA723">
        <f t="shared" si="446"/>
        <v>9.3667097494710123E-5</v>
      </c>
      <c r="CB723">
        <f t="shared" si="447"/>
        <v>11786215.866952116</v>
      </c>
      <c r="CC723">
        <f t="shared" si="448"/>
        <v>19216993.46028797</v>
      </c>
    </row>
    <row r="724" spans="2:81" x14ac:dyDescent="0.25">
      <c r="B724" s="3" t="s">
        <v>38</v>
      </c>
      <c r="C724" s="3">
        <v>716</v>
      </c>
      <c r="D724" s="3">
        <v>127</v>
      </c>
      <c r="E724" s="17">
        <f t="shared" ref="E724:E787" si="454">F724/3.6</f>
        <v>3.8611111111111112</v>
      </c>
      <c r="F724" s="8">
        <v>13.9</v>
      </c>
      <c r="G724" s="13">
        <f t="shared" si="449"/>
        <v>-0.90277777777777779</v>
      </c>
      <c r="H724" s="13">
        <f t="shared" si="450"/>
        <v>-3.25</v>
      </c>
      <c r="I724" s="13">
        <f t="shared" si="421"/>
        <v>5.3755725530478387</v>
      </c>
      <c r="J724" s="19" t="str">
        <f t="shared" si="422"/>
        <v>Yes</v>
      </c>
      <c r="K724" s="13">
        <f t="shared" si="423"/>
        <v>-1196.1805555555557</v>
      </c>
      <c r="L724" s="13">
        <f t="shared" si="424"/>
        <v>-1086.8189830025078</v>
      </c>
      <c r="M724" s="13">
        <f t="shared" si="425"/>
        <v>-4196.3288510374605</v>
      </c>
      <c r="N724" s="13">
        <f t="shared" si="426"/>
        <v>3.4224211489625365</v>
      </c>
      <c r="O724" s="13">
        <f t="shared" si="427"/>
        <v>-3.4224211489625365</v>
      </c>
      <c r="P724" s="13">
        <f t="shared" si="451"/>
        <v>-593.17093290570244</v>
      </c>
      <c r="Q724" s="13">
        <f t="shared" si="428"/>
        <v>593.17093290570244</v>
      </c>
      <c r="R724" s="13">
        <f t="shared" si="429"/>
        <v>-4.1963288510374603</v>
      </c>
      <c r="S724" s="13">
        <f t="shared" si="452"/>
        <v>603.04760150138191</v>
      </c>
      <c r="T724">
        <f t="shared" si="430"/>
        <v>103.986</v>
      </c>
      <c r="U724" s="13">
        <f t="shared" si="418"/>
        <v>9.8766685956790123</v>
      </c>
      <c r="V724" s="13">
        <f t="shared" si="453"/>
        <v>26520.663252314829</v>
      </c>
      <c r="W724" s="13">
        <f t="shared" si="417"/>
        <v>-7.6187499999999968</v>
      </c>
      <c r="X724" s="13">
        <f t="shared" si="419"/>
        <v>7.6187499999999968</v>
      </c>
      <c r="Y724">
        <f t="shared" si="431"/>
        <v>9.3828351658950613</v>
      </c>
      <c r="Z724">
        <f t="shared" si="432"/>
        <v>7.975409891010802</v>
      </c>
      <c r="AA724">
        <f t="shared" si="433"/>
        <v>7.1778689019097222</v>
      </c>
      <c r="AB724">
        <f t="shared" si="434"/>
        <v>6.8189754568142353</v>
      </c>
      <c r="AC724">
        <f t="shared" si="435"/>
        <v>6.8189754568142353</v>
      </c>
      <c r="AD724">
        <f t="shared" si="436"/>
        <v>6.1370779111328115</v>
      </c>
      <c r="AE724">
        <f t="shared" si="437"/>
        <v>5.2165162244628895</v>
      </c>
      <c r="AF724">
        <f t="shared" si="438"/>
        <v>4.9556904132397452</v>
      </c>
      <c r="AG724">
        <f>AG723+AF724</f>
        <v>13306.935973305335</v>
      </c>
      <c r="AH724" s="13">
        <f>S724-AG724*-1</f>
        <v>13909.983574806716</v>
      </c>
      <c r="AI724" s="13">
        <f t="shared" si="439"/>
        <v>4906885.9673471153</v>
      </c>
      <c r="AJ724" s="13">
        <f>(R724+AH724)/1000</f>
        <v>13.905787245955679</v>
      </c>
      <c r="AK724">
        <f t="shared" si="440"/>
        <v>4907.4890149486064</v>
      </c>
      <c r="AL724" s="13">
        <f>V724-AG724</f>
        <v>13213.727279009494</v>
      </c>
      <c r="BU724" s="13">
        <f t="shared" si="441"/>
        <v>1679.9285049171788</v>
      </c>
      <c r="BV724">
        <f t="shared" si="442"/>
        <v>6719.7140196687151</v>
      </c>
      <c r="BW724">
        <f t="shared" si="443"/>
        <v>1.5272077317428898E-4</v>
      </c>
      <c r="BX724" s="13">
        <f t="shared" si="420"/>
        <v>1672.750636015269</v>
      </c>
      <c r="BY724">
        <f t="shared" si="444"/>
        <v>1033.7598930574363</v>
      </c>
      <c r="BZ724">
        <f t="shared" si="445"/>
        <v>4135.0395722297453</v>
      </c>
      <c r="CA724">
        <f t="shared" si="446"/>
        <v>9.3978172096130573E-5</v>
      </c>
      <c r="CB724">
        <f t="shared" si="447"/>
        <v>11786215.866952116</v>
      </c>
      <c r="CC724">
        <f t="shared" si="448"/>
        <v>19153383.810857423</v>
      </c>
    </row>
    <row r="725" spans="2:81" x14ac:dyDescent="0.25">
      <c r="B725" s="3" t="s">
        <v>38</v>
      </c>
      <c r="C725" s="3">
        <v>717</v>
      </c>
      <c r="D725" s="3">
        <v>128</v>
      </c>
      <c r="E725" s="17">
        <f t="shared" si="454"/>
        <v>3.333333333333333</v>
      </c>
      <c r="F725" s="8">
        <v>12</v>
      </c>
      <c r="G725" s="13">
        <f t="shared" si="449"/>
        <v>-0.26388888888888895</v>
      </c>
      <c r="H725" s="13">
        <f t="shared" si="450"/>
        <v>-0.95000000000000018</v>
      </c>
      <c r="I725" s="13">
        <f t="shared" si="421"/>
        <v>4.0064305555555544</v>
      </c>
      <c r="J725" s="19" t="str">
        <f t="shared" si="422"/>
        <v>Yes</v>
      </c>
      <c r="K725" s="13">
        <f t="shared" si="423"/>
        <v>-349.65277777777789</v>
      </c>
      <c r="L725" s="13">
        <f t="shared" si="424"/>
        <v>-241.66034722222233</v>
      </c>
      <c r="M725" s="13">
        <f t="shared" si="425"/>
        <v>-805.53449074074103</v>
      </c>
      <c r="N725" s="13">
        <f t="shared" si="426"/>
        <v>1.7100229938271614</v>
      </c>
      <c r="O725" s="13">
        <f t="shared" si="427"/>
        <v>-1.7100229938271614</v>
      </c>
      <c r="P725" s="13">
        <f t="shared" si="451"/>
        <v>-594.88095589952957</v>
      </c>
      <c r="Q725" s="13">
        <f t="shared" si="428"/>
        <v>594.88095589952957</v>
      </c>
      <c r="R725" s="13">
        <f t="shared" si="429"/>
        <v>-0.80553449074074102</v>
      </c>
      <c r="S725" s="13">
        <f t="shared" si="452"/>
        <v>602.24206701064111</v>
      </c>
      <c r="T725">
        <f t="shared" si="430"/>
        <v>103.986</v>
      </c>
      <c r="U725" s="13">
        <f t="shared" si="418"/>
        <v>7.3611111111111098</v>
      </c>
      <c r="V725" s="13">
        <f t="shared" si="453"/>
        <v>26528.024363425939</v>
      </c>
      <c r="W725" s="13">
        <f t="shared" si="417"/>
        <v>-2.5155574845679025</v>
      </c>
      <c r="X725" s="13">
        <f t="shared" si="419"/>
        <v>2.5155574845679025</v>
      </c>
      <c r="Y725">
        <f t="shared" si="431"/>
        <v>6.9930555555555536</v>
      </c>
      <c r="Z725">
        <f t="shared" si="432"/>
        <v>5.9440972222222204</v>
      </c>
      <c r="AA725">
        <f t="shared" si="433"/>
        <v>5.3496874999999982</v>
      </c>
      <c r="AB725">
        <f t="shared" si="434"/>
        <v>5.0822031249999977</v>
      </c>
      <c r="AC725">
        <f t="shared" si="435"/>
        <v>5.0822031249999977</v>
      </c>
      <c r="AD725">
        <f t="shared" si="436"/>
        <v>4.5739828124999979</v>
      </c>
      <c r="AE725">
        <f t="shared" si="437"/>
        <v>3.8878853906249979</v>
      </c>
      <c r="AF725">
        <f t="shared" si="438"/>
        <v>3.6934911210937478</v>
      </c>
      <c r="AG725">
        <f>AG724+AF725</f>
        <v>13310.629464426429</v>
      </c>
      <c r="AH725" s="13">
        <f>S725-AG725*-1</f>
        <v>13912.871531437069</v>
      </c>
      <c r="AI725" s="13">
        <f t="shared" si="439"/>
        <v>4920798.8388785524</v>
      </c>
      <c r="AJ725" s="13">
        <f>(R725+AH725)/1000</f>
        <v>13.912065996946328</v>
      </c>
      <c r="AK725">
        <f t="shared" si="440"/>
        <v>4921.4010809455531</v>
      </c>
      <c r="AL725" s="13">
        <f>V725-AG725</f>
        <v>13217.39489899951</v>
      </c>
      <c r="BU725" s="13">
        <f t="shared" si="441"/>
        <v>1679.9285049171788</v>
      </c>
      <c r="BV725">
        <f t="shared" si="442"/>
        <v>6719.7140196687151</v>
      </c>
      <c r="BW725">
        <f t="shared" si="443"/>
        <v>1.5272077317428898E-4</v>
      </c>
      <c r="BX725" s="13">
        <f t="shared" si="420"/>
        <v>1674.5788174171787</v>
      </c>
      <c r="BY725">
        <f t="shared" si="444"/>
        <v>1034.8897091638164</v>
      </c>
      <c r="BZ725">
        <f t="shared" si="445"/>
        <v>4139.5588366552656</v>
      </c>
      <c r="CA725">
        <f t="shared" si="446"/>
        <v>9.4080882651256033E-5</v>
      </c>
      <c r="CB725">
        <f t="shared" si="447"/>
        <v>11786215.866952116</v>
      </c>
      <c r="CC725">
        <f t="shared" si="448"/>
        <v>19132473.561842896</v>
      </c>
    </row>
    <row r="726" spans="2:81" x14ac:dyDescent="0.25">
      <c r="B726" s="3" t="s">
        <v>38</v>
      </c>
      <c r="C726" s="3">
        <v>718</v>
      </c>
      <c r="D726" s="3">
        <v>129</v>
      </c>
      <c r="E726" s="17">
        <f t="shared" si="454"/>
        <v>3.333333333333333</v>
      </c>
      <c r="F726" s="8">
        <v>12</v>
      </c>
      <c r="G726" s="13">
        <f t="shared" si="449"/>
        <v>0.1388888888888889</v>
      </c>
      <c r="H726" s="13">
        <f t="shared" si="450"/>
        <v>0.5</v>
      </c>
      <c r="I726" s="13">
        <f t="shared" si="421"/>
        <v>4.0064305555555544</v>
      </c>
      <c r="J726" s="19" t="str">
        <f t="shared" si="422"/>
        <v>No</v>
      </c>
      <c r="K726" s="13">
        <f t="shared" si="423"/>
        <v>184.0277777777778</v>
      </c>
      <c r="L726" s="13">
        <f t="shared" si="424"/>
        <v>292.02020833333336</v>
      </c>
      <c r="M726" s="13">
        <f t="shared" si="425"/>
        <v>973.40069444444441</v>
      </c>
      <c r="N726" s="13">
        <f t="shared" si="426"/>
        <v>0.97340069444444444</v>
      </c>
      <c r="O726" s="13">
        <f t="shared" si="427"/>
        <v>-0.97340069444444444</v>
      </c>
      <c r="P726" s="13">
        <f t="shared" si="451"/>
        <v>-595.85435659397399</v>
      </c>
      <c r="Q726" s="13">
        <f t="shared" si="428"/>
        <v>595.85435659397399</v>
      </c>
      <c r="R726" s="13">
        <f t="shared" si="429"/>
        <v>0.97340069444444444</v>
      </c>
      <c r="S726" s="13">
        <f t="shared" si="452"/>
        <v>603.21546770508553</v>
      </c>
      <c r="T726">
        <f t="shared" si="430"/>
        <v>103.986</v>
      </c>
      <c r="U726" s="13">
        <f t="shared" si="418"/>
        <v>7.3611111111111098</v>
      </c>
      <c r="V726" s="13">
        <f t="shared" si="453"/>
        <v>26535.385474537048</v>
      </c>
      <c r="W726" s="13">
        <f t="shared" ref="W726:W789" si="455">U726-U725</f>
        <v>0</v>
      </c>
      <c r="X726" s="13">
        <f t="shared" si="419"/>
        <v>0</v>
      </c>
      <c r="Y726">
        <f t="shared" si="431"/>
        <v>6.9930555555555536</v>
      </c>
      <c r="Z726">
        <f t="shared" si="432"/>
        <v>5.9440972222222204</v>
      </c>
      <c r="AA726">
        <f t="shared" si="433"/>
        <v>5.3496874999999982</v>
      </c>
      <c r="AB726">
        <f t="shared" si="434"/>
        <v>5.0822031249999977</v>
      </c>
      <c r="AC726">
        <f t="shared" si="435"/>
        <v>5.0822031249999977</v>
      </c>
      <c r="AD726">
        <f t="shared" si="436"/>
        <v>4.5739828124999979</v>
      </c>
      <c r="AE726">
        <f t="shared" si="437"/>
        <v>3.8878853906249979</v>
      </c>
      <c r="AF726">
        <f t="shared" si="438"/>
        <v>3.6934911210937478</v>
      </c>
      <c r="AG726">
        <f>AG725+AF726</f>
        <v>13314.322955547523</v>
      </c>
      <c r="AH726" s="13">
        <f>S726-AG726*-1</f>
        <v>13917.538423252608</v>
      </c>
      <c r="AI726" s="13">
        <f t="shared" si="439"/>
        <v>4934716.3773018047</v>
      </c>
      <c r="AJ726" s="13">
        <f>(R726+AH726)/1000</f>
        <v>13.918511823947052</v>
      </c>
      <c r="AK726">
        <f t="shared" si="440"/>
        <v>4935.3195927695006</v>
      </c>
      <c r="AL726" s="13">
        <f>V726-AG726</f>
        <v>13221.062518989525</v>
      </c>
      <c r="BU726" s="13">
        <f t="shared" si="441"/>
        <v>1679.9285049171788</v>
      </c>
      <c r="BV726">
        <f t="shared" si="442"/>
        <v>6719.7140196687151</v>
      </c>
      <c r="BW726">
        <f t="shared" si="443"/>
        <v>1.5272077317428898E-4</v>
      </c>
      <c r="BX726" s="13">
        <f t="shared" si="420"/>
        <v>1674.5788174171787</v>
      </c>
      <c r="BY726">
        <f t="shared" si="444"/>
        <v>1034.8897091638164</v>
      </c>
      <c r="BZ726">
        <f t="shared" si="445"/>
        <v>4139.5588366552656</v>
      </c>
      <c r="CA726">
        <f t="shared" si="446"/>
        <v>9.4080882651256033E-5</v>
      </c>
      <c r="CB726">
        <f t="shared" si="447"/>
        <v>11786215.866952116</v>
      </c>
      <c r="CC726">
        <f t="shared" si="448"/>
        <v>19132473.561842896</v>
      </c>
    </row>
    <row r="727" spans="2:81" x14ac:dyDescent="0.25">
      <c r="B727" s="3" t="s">
        <v>38</v>
      </c>
      <c r="C727" s="3">
        <v>719</v>
      </c>
      <c r="D727" s="3">
        <v>130</v>
      </c>
      <c r="E727" s="17">
        <f t="shared" si="454"/>
        <v>3.6111111111111112</v>
      </c>
      <c r="F727" s="8">
        <v>13</v>
      </c>
      <c r="G727" s="13">
        <f t="shared" si="449"/>
        <v>0.55555555555555558</v>
      </c>
      <c r="H727" s="13">
        <f t="shared" si="450"/>
        <v>2</v>
      </c>
      <c r="I727" s="13">
        <f t="shared" si="421"/>
        <v>4.7019914158950611</v>
      </c>
      <c r="J727" s="19" t="str">
        <f t="shared" si="422"/>
        <v>No</v>
      </c>
      <c r="K727" s="13">
        <f t="shared" si="423"/>
        <v>736.1111111111112</v>
      </c>
      <c r="L727" s="13">
        <f t="shared" si="424"/>
        <v>844.79910252700631</v>
      </c>
      <c r="M727" s="13">
        <f t="shared" si="425"/>
        <v>3050.6634257919673</v>
      </c>
      <c r="N727" s="13">
        <f t="shared" si="426"/>
        <v>1.7726927467796196</v>
      </c>
      <c r="O727" s="13">
        <f t="shared" si="427"/>
        <v>-1.7726927467796196</v>
      </c>
      <c r="P727" s="13">
        <f t="shared" si="451"/>
        <v>-597.62704934075362</v>
      </c>
      <c r="Q727" s="13">
        <f t="shared" si="428"/>
        <v>597.62704934075362</v>
      </c>
      <c r="R727" s="13">
        <f t="shared" si="429"/>
        <v>3.0506634257919671</v>
      </c>
      <c r="S727" s="13">
        <f t="shared" si="452"/>
        <v>606.26613113087751</v>
      </c>
      <c r="T727">
        <f t="shared" si="430"/>
        <v>103.986</v>
      </c>
      <c r="U727" s="13">
        <f t="shared" si="418"/>
        <v>8.6390817901234573</v>
      </c>
      <c r="V727" s="13">
        <f t="shared" si="453"/>
        <v>26544.024556327171</v>
      </c>
      <c r="W727" s="13">
        <f t="shared" si="455"/>
        <v>1.2779706790123475</v>
      </c>
      <c r="X727" s="13">
        <f t="shared" si="419"/>
        <v>0</v>
      </c>
      <c r="Y727">
        <f t="shared" si="431"/>
        <v>8.2071277006172849</v>
      </c>
      <c r="Z727">
        <f t="shared" si="432"/>
        <v>6.9760585455246922</v>
      </c>
      <c r="AA727">
        <f t="shared" si="433"/>
        <v>6.2784526909722231</v>
      </c>
      <c r="AB727">
        <f t="shared" si="434"/>
        <v>5.9645300564236114</v>
      </c>
      <c r="AC727">
        <f t="shared" si="435"/>
        <v>5.9645300564236114</v>
      </c>
      <c r="AD727">
        <f t="shared" si="436"/>
        <v>5.3680770507812507</v>
      </c>
      <c r="AE727">
        <f t="shared" si="437"/>
        <v>4.5628654931640629</v>
      </c>
      <c r="AF727">
        <f t="shared" si="438"/>
        <v>4.3347222185058598</v>
      </c>
      <c r="AG727">
        <f>AG726+AF727</f>
        <v>13318.657677766028</v>
      </c>
      <c r="AH727" s="13">
        <f>S727-AG727*-1</f>
        <v>13924.923808896907</v>
      </c>
      <c r="AI727" s="13">
        <f t="shared" si="439"/>
        <v>4948641.3011107016</v>
      </c>
      <c r="AJ727" s="13">
        <f>(R727+AH727)/1000</f>
        <v>13.927974472322699</v>
      </c>
      <c r="AK727">
        <f t="shared" si="440"/>
        <v>4949.2475672418232</v>
      </c>
      <c r="AL727" s="13">
        <f>V727-AG727</f>
        <v>13225.366878561143</v>
      </c>
      <c r="BU727" s="13">
        <f t="shared" si="441"/>
        <v>1679.9285049171788</v>
      </c>
      <c r="BV727">
        <f t="shared" si="442"/>
        <v>6719.7140196687151</v>
      </c>
      <c r="BW727">
        <f t="shared" si="443"/>
        <v>1.5272077317428898E-4</v>
      </c>
      <c r="BX727" s="13">
        <f t="shared" si="420"/>
        <v>1673.6500522262065</v>
      </c>
      <c r="BY727">
        <f t="shared" si="444"/>
        <v>1034.3157322757957</v>
      </c>
      <c r="BZ727">
        <f t="shared" si="445"/>
        <v>4137.2629291031826</v>
      </c>
      <c r="CA727">
        <f t="shared" si="446"/>
        <v>9.4028702934163244E-5</v>
      </c>
      <c r="CB727">
        <f t="shared" si="447"/>
        <v>11786215.866952116</v>
      </c>
      <c r="CC727">
        <f t="shared" si="448"/>
        <v>19143090.820473392</v>
      </c>
    </row>
    <row r="728" spans="2:81" x14ac:dyDescent="0.25">
      <c r="B728" s="3" t="s">
        <v>38</v>
      </c>
      <c r="C728" s="3">
        <v>720</v>
      </c>
      <c r="D728" s="3">
        <v>131</v>
      </c>
      <c r="E728" s="17">
        <f t="shared" si="454"/>
        <v>4.4444444444444446</v>
      </c>
      <c r="F728" s="8">
        <v>16</v>
      </c>
      <c r="G728" s="13">
        <f t="shared" si="449"/>
        <v>0.76388888888888884</v>
      </c>
      <c r="H728" s="13">
        <f t="shared" si="450"/>
        <v>2.75</v>
      </c>
      <c r="I728" s="13">
        <f t="shared" si="421"/>
        <v>7.1225432098765431</v>
      </c>
      <c r="J728" s="19" t="str">
        <f t="shared" si="422"/>
        <v>No</v>
      </c>
      <c r="K728" s="13">
        <f t="shared" si="423"/>
        <v>1012.1527777777777</v>
      </c>
      <c r="L728" s="13">
        <f t="shared" si="424"/>
        <v>1123.2613209876542</v>
      </c>
      <c r="M728" s="13">
        <f t="shared" si="425"/>
        <v>4992.2725377229081</v>
      </c>
      <c r="N728" s="13">
        <f t="shared" si="426"/>
        <v>0.54493457475994234</v>
      </c>
      <c r="O728" s="13">
        <f t="shared" si="427"/>
        <v>-0.54493457475994234</v>
      </c>
      <c r="P728" s="13">
        <f t="shared" si="451"/>
        <v>-598.17198391551358</v>
      </c>
      <c r="Q728" s="13">
        <f t="shared" si="428"/>
        <v>598.17198391551358</v>
      </c>
      <c r="R728" s="13">
        <f t="shared" si="429"/>
        <v>4.9922725377229078</v>
      </c>
      <c r="S728" s="13">
        <f t="shared" si="452"/>
        <v>611.25840366860041</v>
      </c>
      <c r="T728">
        <f t="shared" si="430"/>
        <v>103.986</v>
      </c>
      <c r="U728" s="13">
        <f t="shared" si="418"/>
        <v>13.086419753086423</v>
      </c>
      <c r="V728" s="13">
        <f t="shared" si="453"/>
        <v>26557.110976080257</v>
      </c>
      <c r="W728" s="13">
        <f t="shared" si="455"/>
        <v>4.4473379629629655</v>
      </c>
      <c r="X728" s="13">
        <f t="shared" si="419"/>
        <v>0</v>
      </c>
      <c r="Y728">
        <f t="shared" si="431"/>
        <v>12.432098765432102</v>
      </c>
      <c r="Z728">
        <f t="shared" si="432"/>
        <v>10.567283950617286</v>
      </c>
      <c r="AA728">
        <f t="shared" si="433"/>
        <v>9.5105555555555572</v>
      </c>
      <c r="AB728">
        <f t="shared" si="434"/>
        <v>9.0350277777777794</v>
      </c>
      <c r="AC728">
        <f t="shared" si="435"/>
        <v>9.0350277777777794</v>
      </c>
      <c r="AD728">
        <f t="shared" si="436"/>
        <v>8.1315250000000017</v>
      </c>
      <c r="AE728">
        <f t="shared" si="437"/>
        <v>6.911796250000001</v>
      </c>
      <c r="AF728">
        <f t="shared" si="438"/>
        <v>6.5662064375000009</v>
      </c>
      <c r="AG728">
        <f>AG727+AF728</f>
        <v>13325.223884203528</v>
      </c>
      <c r="AH728" s="13">
        <f>S728-AG728*-1</f>
        <v>13936.482287872128</v>
      </c>
      <c r="AI728" s="13">
        <f t="shared" si="439"/>
        <v>4962577.7833985742</v>
      </c>
      <c r="AJ728" s="13">
        <f>(R728+AH728)/1000</f>
        <v>13.941474560409851</v>
      </c>
      <c r="AK728">
        <f t="shared" si="440"/>
        <v>4963.1890418022331</v>
      </c>
      <c r="AL728" s="13">
        <f>V728-AG728</f>
        <v>13231.88709187673</v>
      </c>
      <c r="BU728" s="13">
        <f t="shared" si="441"/>
        <v>1679.9285049171788</v>
      </c>
      <c r="BV728">
        <f t="shared" si="442"/>
        <v>6719.7140196687151</v>
      </c>
      <c r="BW728">
        <f t="shared" si="443"/>
        <v>1.5272077317428898E-4</v>
      </c>
      <c r="BX728" s="13">
        <f t="shared" si="420"/>
        <v>1670.4179493616232</v>
      </c>
      <c r="BY728">
        <f t="shared" si="444"/>
        <v>1032.3182927054831</v>
      </c>
      <c r="BZ728">
        <f t="shared" si="445"/>
        <v>4129.2731708219326</v>
      </c>
      <c r="CA728">
        <f t="shared" si="446"/>
        <v>9.3847117518680291E-5</v>
      </c>
      <c r="CB728">
        <f t="shared" si="447"/>
        <v>11786215.866952116</v>
      </c>
      <c r="CC728">
        <f t="shared" si="448"/>
        <v>19180130.914960809</v>
      </c>
    </row>
    <row r="729" spans="2:81" x14ac:dyDescent="0.25">
      <c r="B729" s="3" t="s">
        <v>38</v>
      </c>
      <c r="C729" s="3">
        <v>721</v>
      </c>
      <c r="D729" s="3">
        <v>132</v>
      </c>
      <c r="E729" s="17">
        <f t="shared" si="454"/>
        <v>5.1388888888888884</v>
      </c>
      <c r="F729" s="8">
        <v>18.5</v>
      </c>
      <c r="G729" s="13">
        <f t="shared" si="449"/>
        <v>0.63888888888888906</v>
      </c>
      <c r="H729" s="13">
        <f t="shared" si="450"/>
        <v>2.3000000000000007</v>
      </c>
      <c r="I729" s="13">
        <f t="shared" si="421"/>
        <v>9.5222281780478362</v>
      </c>
      <c r="J729" s="19" t="str">
        <f t="shared" si="422"/>
        <v>No</v>
      </c>
      <c r="K729" s="13">
        <f t="shared" si="423"/>
        <v>846.52777777777806</v>
      </c>
      <c r="L729" s="13">
        <f t="shared" si="424"/>
        <v>960.03600595582589</v>
      </c>
      <c r="M729" s="13">
        <f t="shared" si="425"/>
        <v>4933.51836393966</v>
      </c>
      <c r="N729" s="13">
        <f t="shared" si="426"/>
        <v>0.52451952134707369</v>
      </c>
      <c r="O729" s="13">
        <f t="shared" si="427"/>
        <v>-0.52451952134707369</v>
      </c>
      <c r="P729" s="13">
        <f t="shared" si="451"/>
        <v>-598.69650343686067</v>
      </c>
      <c r="Q729" s="13">
        <f t="shared" si="428"/>
        <v>598.69650343686067</v>
      </c>
      <c r="R729" s="13">
        <f t="shared" si="429"/>
        <v>4.93351836393966</v>
      </c>
      <c r="S729" s="13">
        <f t="shared" si="452"/>
        <v>616.19192203254011</v>
      </c>
      <c r="T729">
        <f t="shared" si="430"/>
        <v>103.986</v>
      </c>
      <c r="U729" s="13">
        <f t="shared" si="418"/>
        <v>17.495418595679009</v>
      </c>
      <c r="V729" s="13">
        <f t="shared" si="453"/>
        <v>26574.606394675935</v>
      </c>
      <c r="W729" s="13">
        <f t="shared" si="455"/>
        <v>4.4089988425925863</v>
      </c>
      <c r="X729" s="13">
        <f t="shared" si="419"/>
        <v>0</v>
      </c>
      <c r="Y729">
        <f t="shared" si="431"/>
        <v>16.620647665895056</v>
      </c>
      <c r="Z729">
        <f t="shared" si="432"/>
        <v>14.127550516010798</v>
      </c>
      <c r="AA729">
        <f t="shared" si="433"/>
        <v>12.714795464409718</v>
      </c>
      <c r="AB729">
        <f t="shared" si="434"/>
        <v>12.079055691189232</v>
      </c>
      <c r="AC729">
        <f t="shared" si="435"/>
        <v>12.079055691189232</v>
      </c>
      <c r="AD729">
        <f t="shared" si="436"/>
        <v>10.87115012207031</v>
      </c>
      <c r="AE729">
        <f t="shared" si="437"/>
        <v>9.2404776037597625</v>
      </c>
      <c r="AF729">
        <f t="shared" si="438"/>
        <v>8.7784537235717739</v>
      </c>
      <c r="AG729">
        <f>AG728+AF729</f>
        <v>13334.002337927099</v>
      </c>
      <c r="AH729" s="13">
        <f>S729-AG729*-1</f>
        <v>13950.194259959639</v>
      </c>
      <c r="AI729" s="13">
        <f t="shared" si="439"/>
        <v>4976527.9776585335</v>
      </c>
      <c r="AJ729" s="13">
        <f>(R729+AH729)/1000</f>
        <v>13.955127778323579</v>
      </c>
      <c r="AK729">
        <f t="shared" si="440"/>
        <v>4977.144169580557</v>
      </c>
      <c r="AL729" s="13">
        <f>V729-AG729</f>
        <v>13240.604056748836</v>
      </c>
      <c r="BU729" s="13">
        <f t="shared" si="441"/>
        <v>1679.9285049171788</v>
      </c>
      <c r="BV729">
        <f t="shared" si="442"/>
        <v>6719.7140196687151</v>
      </c>
      <c r="BW729">
        <f t="shared" si="443"/>
        <v>1.5272077317428898E-4</v>
      </c>
      <c r="BX729" s="13">
        <f t="shared" si="420"/>
        <v>1667.2137094527691</v>
      </c>
      <c r="BY729">
        <f t="shared" si="444"/>
        <v>1030.3380724418114</v>
      </c>
      <c r="BZ729">
        <f t="shared" si="445"/>
        <v>4121.3522897672456</v>
      </c>
      <c r="CA729">
        <f t="shared" si="446"/>
        <v>9.3667097494710123E-5</v>
      </c>
      <c r="CB729">
        <f t="shared" si="447"/>
        <v>11786215.866952116</v>
      </c>
      <c r="CC729">
        <f t="shared" si="448"/>
        <v>19216993.46028797</v>
      </c>
    </row>
    <row r="730" spans="2:81" x14ac:dyDescent="0.25">
      <c r="B730" s="3" t="s">
        <v>38</v>
      </c>
      <c r="C730" s="3">
        <v>722</v>
      </c>
      <c r="D730" s="3">
        <v>133</v>
      </c>
      <c r="E730" s="17">
        <f t="shared" si="454"/>
        <v>5.7222222222222223</v>
      </c>
      <c r="F730" s="8">
        <v>20.6</v>
      </c>
      <c r="G730" s="13">
        <f t="shared" si="449"/>
        <v>0.55555555555555558</v>
      </c>
      <c r="H730" s="13">
        <f t="shared" si="450"/>
        <v>2</v>
      </c>
      <c r="I730" s="13">
        <f t="shared" si="421"/>
        <v>11.806728267746912</v>
      </c>
      <c r="J730" s="19" t="str">
        <f t="shared" si="422"/>
        <v>No</v>
      </c>
      <c r="K730" s="13">
        <f t="shared" si="423"/>
        <v>736.1111111111112</v>
      </c>
      <c r="L730" s="13">
        <f t="shared" si="424"/>
        <v>851.90383937885815</v>
      </c>
      <c r="M730" s="13">
        <f t="shared" si="425"/>
        <v>4874.7830808901326</v>
      </c>
      <c r="N730" s="13">
        <f t="shared" si="426"/>
        <v>0.6774161827419789</v>
      </c>
      <c r="O730" s="13">
        <f t="shared" si="427"/>
        <v>-0.6774161827419789</v>
      </c>
      <c r="P730" s="13">
        <f t="shared" si="451"/>
        <v>-599.3739196196027</v>
      </c>
      <c r="Q730" s="13">
        <f t="shared" si="428"/>
        <v>599.3739196196027</v>
      </c>
      <c r="R730" s="13">
        <f t="shared" si="429"/>
        <v>4.8747830808901327</v>
      </c>
      <c r="S730" s="13">
        <f t="shared" si="452"/>
        <v>621.0667051134302</v>
      </c>
      <c r="T730">
        <f t="shared" si="430"/>
        <v>103.986</v>
      </c>
      <c r="U730" s="13">
        <f t="shared" si="418"/>
        <v>21.692785493827163</v>
      </c>
      <c r="V730" s="13">
        <f t="shared" si="453"/>
        <v>26596.299180169761</v>
      </c>
      <c r="W730" s="13">
        <f t="shared" si="455"/>
        <v>4.1973668981481538</v>
      </c>
      <c r="X730" s="13">
        <f t="shared" si="419"/>
        <v>0</v>
      </c>
      <c r="Y730">
        <f t="shared" si="431"/>
        <v>20.608146219135804</v>
      </c>
      <c r="Z730">
        <f t="shared" si="432"/>
        <v>17.516924286265432</v>
      </c>
      <c r="AA730">
        <f t="shared" si="433"/>
        <v>15.76523185763889</v>
      </c>
      <c r="AB730">
        <f t="shared" si="434"/>
        <v>14.976970264756945</v>
      </c>
      <c r="AC730">
        <f t="shared" si="435"/>
        <v>14.976970264756945</v>
      </c>
      <c r="AD730">
        <f t="shared" si="436"/>
        <v>13.47927323828125</v>
      </c>
      <c r="AE730">
        <f t="shared" si="437"/>
        <v>11.457382252539063</v>
      </c>
      <c r="AF730">
        <f t="shared" si="438"/>
        <v>10.884513139912109</v>
      </c>
      <c r="AG730">
        <f>AG729+AF730</f>
        <v>13344.886851067011</v>
      </c>
      <c r="AH730" s="13">
        <f>S730-AG730*-1</f>
        <v>13965.953556180441</v>
      </c>
      <c r="AI730" s="13">
        <f t="shared" si="439"/>
        <v>4990493.9312147135</v>
      </c>
      <c r="AJ730" s="13">
        <f>(R730+AH730)/1000</f>
        <v>13.970828339261331</v>
      </c>
      <c r="AK730">
        <f t="shared" si="440"/>
        <v>4991.1149979198181</v>
      </c>
      <c r="AL730" s="13">
        <f>V730-AG730</f>
        <v>13251.41232910275</v>
      </c>
      <c r="BU730" s="13">
        <f t="shared" si="441"/>
        <v>1679.9285049171788</v>
      </c>
      <c r="BV730">
        <f t="shared" si="442"/>
        <v>6719.7140196687151</v>
      </c>
      <c r="BW730">
        <f t="shared" si="443"/>
        <v>1.5272077317428898E-4</v>
      </c>
      <c r="BX730" s="13">
        <f t="shared" si="420"/>
        <v>1664.16327305954</v>
      </c>
      <c r="BY730">
        <f t="shared" si="444"/>
        <v>1028.4529027507956</v>
      </c>
      <c r="BZ730">
        <f t="shared" si="445"/>
        <v>4113.8116110031824</v>
      </c>
      <c r="CA730">
        <f t="shared" si="446"/>
        <v>9.3495718431890515E-5</v>
      </c>
      <c r="CB730">
        <f t="shared" si="447"/>
        <v>11786215.866952116</v>
      </c>
      <c r="CC730">
        <f t="shared" si="448"/>
        <v>19252218.499302283</v>
      </c>
    </row>
    <row r="731" spans="2:81" x14ac:dyDescent="0.25">
      <c r="B731" s="3" t="s">
        <v>38</v>
      </c>
      <c r="C731" s="3">
        <v>723</v>
      </c>
      <c r="D731" s="3">
        <v>134</v>
      </c>
      <c r="E731" s="17">
        <f t="shared" si="454"/>
        <v>6.25</v>
      </c>
      <c r="F731" s="8">
        <v>22.5</v>
      </c>
      <c r="G731" s="13">
        <f t="shared" si="449"/>
        <v>0.47222222222222199</v>
      </c>
      <c r="H731" s="13">
        <f t="shared" si="450"/>
        <v>1.6999999999999993</v>
      </c>
      <c r="I731" s="13">
        <f t="shared" si="421"/>
        <v>14.085107421874998</v>
      </c>
      <c r="J731" s="19" t="str">
        <f t="shared" si="422"/>
        <v>No</v>
      </c>
      <c r="K731" s="13">
        <f t="shared" si="423"/>
        <v>625.69444444444412</v>
      </c>
      <c r="L731" s="13">
        <f t="shared" si="424"/>
        <v>743.76555186631913</v>
      </c>
      <c r="M731" s="13">
        <f t="shared" si="425"/>
        <v>4648.5346991644947</v>
      </c>
      <c r="N731" s="13">
        <f t="shared" si="426"/>
        <v>0.46241394299165783</v>
      </c>
      <c r="O731" s="13">
        <f t="shared" si="427"/>
        <v>-0.46241394299165783</v>
      </c>
      <c r="P731" s="13">
        <f t="shared" si="451"/>
        <v>-599.8363335625944</v>
      </c>
      <c r="Q731" s="13">
        <f t="shared" si="428"/>
        <v>599.8363335625944</v>
      </c>
      <c r="R731" s="13">
        <f t="shared" si="429"/>
        <v>4.6485346991644949</v>
      </c>
      <c r="S731" s="13">
        <f t="shared" si="452"/>
        <v>625.71523981259475</v>
      </c>
      <c r="T731">
        <f t="shared" si="430"/>
        <v>103.986</v>
      </c>
      <c r="U731" s="13">
        <f t="shared" si="418"/>
        <v>25.87890625</v>
      </c>
      <c r="V731" s="13">
        <f t="shared" si="453"/>
        <v>26622.178086419761</v>
      </c>
      <c r="W731" s="13">
        <f t="shared" si="455"/>
        <v>4.1861207561728371</v>
      </c>
      <c r="X731" s="13">
        <f t="shared" si="419"/>
        <v>0</v>
      </c>
      <c r="Y731">
        <f t="shared" si="431"/>
        <v>24.5849609375</v>
      </c>
      <c r="Z731">
        <f t="shared" si="432"/>
        <v>20.897216796875</v>
      </c>
      <c r="AA731">
        <f t="shared" si="433"/>
        <v>18.8074951171875</v>
      </c>
      <c r="AB731">
        <f t="shared" si="434"/>
        <v>17.867120361328123</v>
      </c>
      <c r="AC731">
        <f t="shared" si="435"/>
        <v>17.867120361328123</v>
      </c>
      <c r="AD731">
        <f t="shared" si="436"/>
        <v>16.080408325195311</v>
      </c>
      <c r="AE731">
        <f t="shared" si="437"/>
        <v>13.668347076416014</v>
      </c>
      <c r="AF731">
        <f t="shared" si="438"/>
        <v>12.984929722595213</v>
      </c>
      <c r="AG731">
        <f>AG730+AF731</f>
        <v>13357.871780789606</v>
      </c>
      <c r="AH731" s="13">
        <f>S731-AG731*-1</f>
        <v>13983.587020602201</v>
      </c>
      <c r="AI731" s="13">
        <f t="shared" si="439"/>
        <v>5004477.5182353156</v>
      </c>
      <c r="AJ731" s="13">
        <f>(R731+AH731)/1000</f>
        <v>13.988235555301365</v>
      </c>
      <c r="AK731">
        <f t="shared" si="440"/>
        <v>5005.1032334751199</v>
      </c>
      <c r="AL731" s="13">
        <f>V731-AG731</f>
        <v>13264.306305630154</v>
      </c>
      <c r="BU731" s="13">
        <f t="shared" si="441"/>
        <v>1679.9285049171788</v>
      </c>
      <c r="BV731">
        <f t="shared" si="442"/>
        <v>6719.7140196687151</v>
      </c>
      <c r="BW731">
        <f t="shared" si="443"/>
        <v>1.5272077317428898E-4</v>
      </c>
      <c r="BX731" s="13">
        <f t="shared" si="420"/>
        <v>1661.1210097999913</v>
      </c>
      <c r="BY731">
        <f t="shared" si="444"/>
        <v>1026.5727840563945</v>
      </c>
      <c r="BZ731">
        <f t="shared" si="445"/>
        <v>4106.2911362255782</v>
      </c>
      <c r="CA731">
        <f t="shared" si="446"/>
        <v>9.3324798550581322E-5</v>
      </c>
      <c r="CB731">
        <f t="shared" si="447"/>
        <v>11786215.866952116</v>
      </c>
      <c r="CC731">
        <f t="shared" si="448"/>
        <v>19287478.01179998</v>
      </c>
    </row>
    <row r="732" spans="2:81" x14ac:dyDescent="0.25">
      <c r="B732" s="3" t="s">
        <v>38</v>
      </c>
      <c r="C732" s="3">
        <v>724</v>
      </c>
      <c r="D732" s="3">
        <v>135</v>
      </c>
      <c r="E732" s="17">
        <f t="shared" si="454"/>
        <v>6.6666666666666661</v>
      </c>
      <c r="F732" s="8">
        <v>24</v>
      </c>
      <c r="G732" s="13">
        <f t="shared" si="449"/>
        <v>0.56944444444444464</v>
      </c>
      <c r="H732" s="13">
        <f t="shared" si="450"/>
        <v>2.0500000000000007</v>
      </c>
      <c r="I732" s="13">
        <f t="shared" si="421"/>
        <v>16.025722222222218</v>
      </c>
      <c r="J732" s="19" t="str">
        <f t="shared" si="422"/>
        <v>No</v>
      </c>
      <c r="K732" s="13">
        <f t="shared" si="423"/>
        <v>754.51388888888914</v>
      </c>
      <c r="L732" s="13">
        <f t="shared" si="424"/>
        <v>874.5256111111114</v>
      </c>
      <c r="M732" s="13">
        <f t="shared" si="425"/>
        <v>5830.1707407407421</v>
      </c>
      <c r="N732" s="13">
        <f t="shared" si="426"/>
        <v>2.2646325462963031</v>
      </c>
      <c r="O732" s="13">
        <f t="shared" si="427"/>
        <v>-2.2646325462963031</v>
      </c>
      <c r="P732" s="13">
        <f t="shared" si="451"/>
        <v>-602.1009661088907</v>
      </c>
      <c r="Q732" s="13">
        <f t="shared" si="428"/>
        <v>602.1009661088907</v>
      </c>
      <c r="R732" s="13">
        <f t="shared" si="429"/>
        <v>5.8301707407407424</v>
      </c>
      <c r="S732" s="13">
        <f t="shared" si="452"/>
        <v>631.5454105533355</v>
      </c>
      <c r="T732">
        <f t="shared" si="430"/>
        <v>103.986</v>
      </c>
      <c r="U732" s="13">
        <f t="shared" si="418"/>
        <v>29.444444444444439</v>
      </c>
      <c r="V732" s="13">
        <f t="shared" si="453"/>
        <v>26651.622530864206</v>
      </c>
      <c r="W732" s="13">
        <f t="shared" si="455"/>
        <v>3.5655381944444393</v>
      </c>
      <c r="X732" s="13">
        <f t="shared" si="419"/>
        <v>0</v>
      </c>
      <c r="Y732">
        <f t="shared" si="431"/>
        <v>27.972222222222214</v>
      </c>
      <c r="Z732">
        <f t="shared" si="432"/>
        <v>23.776388888888881</v>
      </c>
      <c r="AA732">
        <f t="shared" si="433"/>
        <v>21.398749999999993</v>
      </c>
      <c r="AB732">
        <f t="shared" si="434"/>
        <v>20.328812499999991</v>
      </c>
      <c r="AC732">
        <f t="shared" si="435"/>
        <v>20.328812499999991</v>
      </c>
      <c r="AD732">
        <f t="shared" si="436"/>
        <v>18.295931249999992</v>
      </c>
      <c r="AE732">
        <f t="shared" si="437"/>
        <v>15.551541562499992</v>
      </c>
      <c r="AF732">
        <f t="shared" si="438"/>
        <v>14.773964484374991</v>
      </c>
      <c r="AG732">
        <f>AG731+AF732</f>
        <v>13372.645745273981</v>
      </c>
      <c r="AH732" s="13">
        <f>S732-AG732*-1</f>
        <v>14004.191155827317</v>
      </c>
      <c r="AI732" s="13">
        <f t="shared" si="439"/>
        <v>5018481.7093911432</v>
      </c>
      <c r="AJ732" s="13">
        <f>(R732+AH732)/1000</f>
        <v>14.010021326568058</v>
      </c>
      <c r="AK732">
        <f t="shared" si="440"/>
        <v>5019.1132548016876</v>
      </c>
      <c r="AL732" s="13">
        <f>V732-AG732</f>
        <v>13278.976785590225</v>
      </c>
      <c r="BU732" s="13">
        <f t="shared" si="441"/>
        <v>1679.9285049171788</v>
      </c>
      <c r="BV732">
        <f t="shared" si="442"/>
        <v>6719.7140196687151</v>
      </c>
      <c r="BW732">
        <f t="shared" si="443"/>
        <v>1.5272077317428898E-4</v>
      </c>
      <c r="BX732" s="13">
        <f t="shared" si="420"/>
        <v>1658.5297549171787</v>
      </c>
      <c r="BY732">
        <f t="shared" si="444"/>
        <v>1024.9713885388164</v>
      </c>
      <c r="BZ732">
        <f t="shared" si="445"/>
        <v>4099.8855541552657</v>
      </c>
      <c r="CA732">
        <f t="shared" si="446"/>
        <v>9.3179217139892408E-5</v>
      </c>
      <c r="CB732">
        <f t="shared" si="447"/>
        <v>11786215.866952116</v>
      </c>
      <c r="CC732">
        <f t="shared" si="448"/>
        <v>19317612.395236298</v>
      </c>
    </row>
    <row r="733" spans="2:81" x14ac:dyDescent="0.25">
      <c r="B733" s="3" t="s">
        <v>38</v>
      </c>
      <c r="C733" s="3">
        <v>725</v>
      </c>
      <c r="D733" s="3">
        <v>136</v>
      </c>
      <c r="E733" s="17">
        <f t="shared" si="454"/>
        <v>7.3888888888888893</v>
      </c>
      <c r="F733" s="8">
        <v>26.6</v>
      </c>
      <c r="G733" s="13">
        <f t="shared" si="449"/>
        <v>0.8194444444444442</v>
      </c>
      <c r="H733" s="13">
        <f t="shared" si="450"/>
        <v>2.9499999999999993</v>
      </c>
      <c r="I733" s="13">
        <f t="shared" si="421"/>
        <v>19.686041693672838</v>
      </c>
      <c r="J733" s="19" t="str">
        <f t="shared" si="422"/>
        <v>No</v>
      </c>
      <c r="K733" s="13">
        <f t="shared" si="423"/>
        <v>1085.7638888888885</v>
      </c>
      <c r="L733" s="13">
        <f t="shared" si="424"/>
        <v>1209.4359305825612</v>
      </c>
      <c r="M733" s="13">
        <f t="shared" si="425"/>
        <v>8936.3877093044812</v>
      </c>
      <c r="N733" s="13">
        <f t="shared" si="426"/>
        <v>2.2111948080699069</v>
      </c>
      <c r="O733" s="13">
        <f t="shared" si="427"/>
        <v>-2.2111948080699069</v>
      </c>
      <c r="P733" s="13">
        <f t="shared" si="451"/>
        <v>-604.31216091696058</v>
      </c>
      <c r="Q733" s="13">
        <f t="shared" si="428"/>
        <v>604.31216091696058</v>
      </c>
      <c r="R733" s="13">
        <f t="shared" si="429"/>
        <v>8.9363877093044817</v>
      </c>
      <c r="S733" s="13">
        <f t="shared" si="452"/>
        <v>640.48179826263993</v>
      </c>
      <c r="T733">
        <f t="shared" si="430"/>
        <v>103.986</v>
      </c>
      <c r="U733" s="13">
        <f t="shared" si="418"/>
        <v>36.169637345679014</v>
      </c>
      <c r="V733" s="13">
        <f t="shared" si="453"/>
        <v>26687.792168209886</v>
      </c>
      <c r="W733" s="13">
        <f t="shared" si="455"/>
        <v>6.7251929012345748</v>
      </c>
      <c r="X733" s="13">
        <f t="shared" si="419"/>
        <v>0</v>
      </c>
      <c r="Y733">
        <f t="shared" si="431"/>
        <v>34.361155478395062</v>
      </c>
      <c r="Z733">
        <f t="shared" si="432"/>
        <v>29.206982156635803</v>
      </c>
      <c r="AA733">
        <f t="shared" si="433"/>
        <v>26.286283940972222</v>
      </c>
      <c r="AB733">
        <f t="shared" si="434"/>
        <v>24.971969743923609</v>
      </c>
      <c r="AC733">
        <f t="shared" si="435"/>
        <v>24.971969743923609</v>
      </c>
      <c r="AD733">
        <f t="shared" si="436"/>
        <v>22.474772769531249</v>
      </c>
      <c r="AE733">
        <f t="shared" si="437"/>
        <v>19.103556854101562</v>
      </c>
      <c r="AF733">
        <f t="shared" si="438"/>
        <v>18.148379011396482</v>
      </c>
      <c r="AG733">
        <f>AG732+AF733</f>
        <v>13390.794124285378</v>
      </c>
      <c r="AH733" s="13">
        <f>S733-AG733*-1</f>
        <v>14031.275922548017</v>
      </c>
      <c r="AI733" s="13">
        <f t="shared" si="439"/>
        <v>5032512.9853136912</v>
      </c>
      <c r="AJ733" s="13">
        <f>(R733+AH733)/1000</f>
        <v>14.040212310257321</v>
      </c>
      <c r="AK733">
        <f t="shared" si="440"/>
        <v>5033.1534671119452</v>
      </c>
      <c r="AL733" s="13">
        <f>V733-AG733</f>
        <v>13296.998043924508</v>
      </c>
      <c r="BU733" s="13">
        <f t="shared" si="441"/>
        <v>1679.9285049171788</v>
      </c>
      <c r="BV733">
        <f t="shared" si="442"/>
        <v>6719.7140196687151</v>
      </c>
      <c r="BW733">
        <f t="shared" si="443"/>
        <v>1.5272077317428898E-4</v>
      </c>
      <c r="BX733" s="13">
        <f t="shared" si="420"/>
        <v>1653.6422209762065</v>
      </c>
      <c r="BY733">
        <f t="shared" si="444"/>
        <v>1021.9508925632956</v>
      </c>
      <c r="BZ733">
        <f t="shared" si="445"/>
        <v>4087.8035702531824</v>
      </c>
      <c r="CA733">
        <f t="shared" si="446"/>
        <v>9.2904626596663231E-5</v>
      </c>
      <c r="CB733">
        <f t="shared" si="447"/>
        <v>11786215.866952116</v>
      </c>
      <c r="CC733">
        <f t="shared" si="448"/>
        <v>19374707.869119715</v>
      </c>
    </row>
    <row r="734" spans="2:81" x14ac:dyDescent="0.25">
      <c r="B734" s="3" t="s">
        <v>38</v>
      </c>
      <c r="C734" s="3">
        <v>726</v>
      </c>
      <c r="D734" s="3">
        <v>137</v>
      </c>
      <c r="E734" s="17">
        <f t="shared" si="454"/>
        <v>8.3055555555555554</v>
      </c>
      <c r="F734" s="8">
        <v>29.9</v>
      </c>
      <c r="G734" s="13">
        <f t="shared" si="449"/>
        <v>1.1388888888888882</v>
      </c>
      <c r="H734" s="13">
        <f t="shared" si="450"/>
        <v>4.0999999999999979</v>
      </c>
      <c r="I734" s="13">
        <f t="shared" si="421"/>
        <v>24.873534590084869</v>
      </c>
      <c r="J734" s="19" t="str">
        <f t="shared" si="422"/>
        <v>No</v>
      </c>
      <c r="K734" s="13">
        <f t="shared" si="423"/>
        <v>1509.0277777777769</v>
      </c>
      <c r="L734" s="13">
        <f t="shared" si="424"/>
        <v>1637.8873123678618</v>
      </c>
      <c r="M734" s="13">
        <f t="shared" si="425"/>
        <v>13603.564066610852</v>
      </c>
      <c r="N734" s="13">
        <f t="shared" si="426"/>
        <v>4.0724587425367833</v>
      </c>
      <c r="O734" s="13">
        <f t="shared" si="427"/>
        <v>-4.0724587425367833</v>
      </c>
      <c r="P734" s="13">
        <f t="shared" si="451"/>
        <v>-608.38461965949739</v>
      </c>
      <c r="Q734" s="13">
        <f t="shared" si="428"/>
        <v>608.38461965949739</v>
      </c>
      <c r="R734" s="13">
        <f t="shared" si="429"/>
        <v>13.603564066610852</v>
      </c>
      <c r="S734" s="13">
        <f t="shared" si="452"/>
        <v>654.08536232925076</v>
      </c>
      <c r="T734">
        <f t="shared" si="430"/>
        <v>103.986</v>
      </c>
      <c r="U734" s="13">
        <f t="shared" si="418"/>
        <v>45.700742669753083</v>
      </c>
      <c r="V734" s="13">
        <f t="shared" si="453"/>
        <v>26733.492910879639</v>
      </c>
      <c r="W734" s="13">
        <f t="shared" si="455"/>
        <v>9.5311053240740691</v>
      </c>
      <c r="X734" s="13">
        <f t="shared" si="419"/>
        <v>0</v>
      </c>
      <c r="Y734">
        <f t="shared" si="431"/>
        <v>43.415705536265428</v>
      </c>
      <c r="Z734">
        <f t="shared" si="432"/>
        <v>36.903349705825612</v>
      </c>
      <c r="AA734">
        <f t="shared" si="433"/>
        <v>33.21301473524305</v>
      </c>
      <c r="AB734">
        <f t="shared" si="434"/>
        <v>31.552363998480896</v>
      </c>
      <c r="AC734">
        <f t="shared" si="435"/>
        <v>31.552363998480896</v>
      </c>
      <c r="AD734">
        <f t="shared" si="436"/>
        <v>28.397127598632807</v>
      </c>
      <c r="AE734">
        <f t="shared" si="437"/>
        <v>24.137558458837884</v>
      </c>
      <c r="AF734">
        <f t="shared" si="438"/>
        <v>22.930680535895988</v>
      </c>
      <c r="AG734">
        <f>AG733+AF734</f>
        <v>13413.724804821273</v>
      </c>
      <c r="AH734" s="13">
        <f>S734-AG734*-1</f>
        <v>14067.810167150525</v>
      </c>
      <c r="AI734" s="13">
        <f t="shared" si="439"/>
        <v>5046580.7954808418</v>
      </c>
      <c r="AJ734" s="13">
        <f>(R734+AH734)/1000</f>
        <v>14.081413731217134</v>
      </c>
      <c r="AK734">
        <f t="shared" si="440"/>
        <v>5047.2348808431625</v>
      </c>
      <c r="AL734" s="13">
        <f>V734-AG734</f>
        <v>13319.768106058365</v>
      </c>
      <c r="BU734" s="13">
        <f t="shared" si="441"/>
        <v>1679.9285049171788</v>
      </c>
      <c r="BV734">
        <f t="shared" si="442"/>
        <v>6719.7140196687151</v>
      </c>
      <c r="BW734">
        <f t="shared" si="443"/>
        <v>1.5272077317428898E-4</v>
      </c>
      <c r="BX734" s="13">
        <f t="shared" si="420"/>
        <v>1646.7154901819358</v>
      </c>
      <c r="BY734">
        <f t="shared" si="444"/>
        <v>1017.6701729324363</v>
      </c>
      <c r="BZ734">
        <f t="shared" si="445"/>
        <v>4070.6806917297454</v>
      </c>
      <c r="CA734">
        <f t="shared" si="446"/>
        <v>9.2515470266585118E-5</v>
      </c>
      <c r="CB734">
        <f t="shared" si="447"/>
        <v>11786215.866952116</v>
      </c>
      <c r="CC734">
        <f t="shared" si="448"/>
        <v>19456205.484480221</v>
      </c>
    </row>
    <row r="735" spans="2:81" x14ac:dyDescent="0.25">
      <c r="B735" s="3" t="s">
        <v>38</v>
      </c>
      <c r="C735" s="3">
        <v>727</v>
      </c>
      <c r="D735" s="3">
        <v>138</v>
      </c>
      <c r="E735" s="17">
        <f t="shared" si="454"/>
        <v>9.6666666666666661</v>
      </c>
      <c r="F735" s="8">
        <v>34.799999999999997</v>
      </c>
      <c r="G735" s="13">
        <f t="shared" si="449"/>
        <v>1.0972222222222221</v>
      </c>
      <c r="H735" s="13">
        <f t="shared" si="450"/>
        <v>3.9499999999999993</v>
      </c>
      <c r="I735" s="13">
        <f t="shared" si="421"/>
        <v>33.69408097222221</v>
      </c>
      <c r="J735" s="19" t="str">
        <f t="shared" si="422"/>
        <v>No</v>
      </c>
      <c r="K735" s="13">
        <f t="shared" si="423"/>
        <v>1453.8194444444443</v>
      </c>
      <c r="L735" s="13">
        <f t="shared" si="424"/>
        <v>1591.4995254166665</v>
      </c>
      <c r="M735" s="13">
        <f t="shared" si="425"/>
        <v>15384.49541236111</v>
      </c>
      <c r="N735" s="13">
        <f t="shared" si="426"/>
        <v>-0.82170636233023409</v>
      </c>
      <c r="O735" s="13">
        <f t="shared" si="427"/>
        <v>0.82170636233023409</v>
      </c>
      <c r="P735" s="13">
        <f t="shared" si="451"/>
        <v>-607.56291329716714</v>
      </c>
      <c r="Q735" s="13">
        <f t="shared" si="428"/>
        <v>607.56291329716714</v>
      </c>
      <c r="R735" s="13">
        <f t="shared" si="429"/>
        <v>15.38449541236111</v>
      </c>
      <c r="S735" s="13">
        <f t="shared" si="452"/>
        <v>669.46985774161192</v>
      </c>
      <c r="T735">
        <f t="shared" si="430"/>
        <v>103.986</v>
      </c>
      <c r="U735" s="13">
        <f t="shared" si="418"/>
        <v>61.906944444444427</v>
      </c>
      <c r="V735" s="13">
        <f t="shared" si="453"/>
        <v>26795.399855324082</v>
      </c>
      <c r="W735" s="13">
        <f t="shared" si="455"/>
        <v>16.206201774691344</v>
      </c>
      <c r="X735" s="13">
        <f t="shared" si="419"/>
        <v>0</v>
      </c>
      <c r="Y735">
        <f t="shared" si="431"/>
        <v>58.811597222222204</v>
      </c>
      <c r="Z735">
        <f t="shared" si="432"/>
        <v>49.989857638888871</v>
      </c>
      <c r="AA735">
        <f t="shared" si="433"/>
        <v>44.990871874999982</v>
      </c>
      <c r="AB735">
        <f t="shared" si="434"/>
        <v>42.741328281249984</v>
      </c>
      <c r="AC735">
        <f t="shared" si="435"/>
        <v>42.741328281249984</v>
      </c>
      <c r="AD735">
        <f t="shared" si="436"/>
        <v>38.467195453124987</v>
      </c>
      <c r="AE735">
        <f t="shared" si="437"/>
        <v>32.697116135156236</v>
      </c>
      <c r="AF735">
        <f t="shared" si="438"/>
        <v>31.062260328398423</v>
      </c>
      <c r="AG735">
        <f>AG734+AF735</f>
        <v>13444.787065149672</v>
      </c>
      <c r="AH735" s="13">
        <f>S735-AG735*-1</f>
        <v>14114.256922891283</v>
      </c>
      <c r="AI735" s="13">
        <f t="shared" si="439"/>
        <v>5060695.0524037331</v>
      </c>
      <c r="AJ735" s="13">
        <f>(R735+AH735)/1000</f>
        <v>14.129641418303645</v>
      </c>
      <c r="AK735">
        <f t="shared" si="440"/>
        <v>5061.3645222614659</v>
      </c>
      <c r="AL735" s="13">
        <f>V735-AG735</f>
        <v>13350.612790174409</v>
      </c>
      <c r="BU735" s="13">
        <f t="shared" si="441"/>
        <v>1679.9285049171788</v>
      </c>
      <c r="BV735">
        <f t="shared" si="442"/>
        <v>6719.7140196687151</v>
      </c>
      <c r="BW735">
        <f t="shared" si="443"/>
        <v>1.5272077317428898E-4</v>
      </c>
      <c r="BX735" s="13">
        <f t="shared" si="420"/>
        <v>1634.9376330421787</v>
      </c>
      <c r="BY735">
        <f t="shared" si="444"/>
        <v>1010.3914572200664</v>
      </c>
      <c r="BZ735">
        <f t="shared" si="445"/>
        <v>4041.5658288802656</v>
      </c>
      <c r="CA735">
        <f t="shared" si="446"/>
        <v>9.185376883818786E-5</v>
      </c>
      <c r="CB735">
        <f t="shared" si="447"/>
        <v>11786215.866952116</v>
      </c>
      <c r="CC735">
        <f t="shared" si="448"/>
        <v>19596365.209259186</v>
      </c>
    </row>
    <row r="736" spans="2:81" x14ac:dyDescent="0.25">
      <c r="B736" s="3" t="s">
        <v>38</v>
      </c>
      <c r="C736" s="3">
        <v>728</v>
      </c>
      <c r="D736" s="3">
        <v>139</v>
      </c>
      <c r="E736" s="17">
        <f t="shared" si="454"/>
        <v>10.499999999999998</v>
      </c>
      <c r="F736" s="8">
        <v>37.799999999999997</v>
      </c>
      <c r="G736" s="13">
        <f t="shared" si="449"/>
        <v>0.75000000000000078</v>
      </c>
      <c r="H736" s="13">
        <f t="shared" si="450"/>
        <v>2.7000000000000028</v>
      </c>
      <c r="I736" s="13">
        <f t="shared" si="421"/>
        <v>39.75380718749998</v>
      </c>
      <c r="J736" s="19" t="str">
        <f t="shared" si="422"/>
        <v>No</v>
      </c>
      <c r="K736" s="13">
        <f t="shared" si="423"/>
        <v>993.75000000000102</v>
      </c>
      <c r="L736" s="13">
        <f t="shared" si="424"/>
        <v>1137.4898071875009</v>
      </c>
      <c r="M736" s="13">
        <f t="shared" si="425"/>
        <v>11943.642975468758</v>
      </c>
      <c r="N736" s="13">
        <f t="shared" si="426"/>
        <v>0.80996241991320872</v>
      </c>
      <c r="O736" s="13">
        <f t="shared" si="427"/>
        <v>-0.80996241991320872</v>
      </c>
      <c r="P736" s="13">
        <f t="shared" si="451"/>
        <v>-608.37287571708032</v>
      </c>
      <c r="Q736" s="13">
        <f t="shared" si="428"/>
        <v>608.37287571708032</v>
      </c>
      <c r="R736" s="13">
        <f t="shared" si="429"/>
        <v>11.943642975468759</v>
      </c>
      <c r="S736" s="13">
        <f t="shared" si="452"/>
        <v>681.41350071708064</v>
      </c>
      <c r="T736">
        <f t="shared" si="430"/>
        <v>103.986</v>
      </c>
      <c r="U736" s="13">
        <f t="shared" si="418"/>
        <v>73.040624999999977</v>
      </c>
      <c r="V736" s="13">
        <f t="shared" si="453"/>
        <v>26868.440480324083</v>
      </c>
      <c r="W736" s="13">
        <f t="shared" si="455"/>
        <v>11.13368055555555</v>
      </c>
      <c r="X736" s="13">
        <f t="shared" si="419"/>
        <v>0</v>
      </c>
      <c r="Y736">
        <f t="shared" si="431"/>
        <v>69.38859374999997</v>
      </c>
      <c r="Z736">
        <f t="shared" si="432"/>
        <v>58.980304687499974</v>
      </c>
      <c r="AA736">
        <f t="shared" si="433"/>
        <v>53.08227421874998</v>
      </c>
      <c r="AB736">
        <f t="shared" si="434"/>
        <v>50.428160507812478</v>
      </c>
      <c r="AC736">
        <f t="shared" si="435"/>
        <v>50.428160507812478</v>
      </c>
      <c r="AD736">
        <f t="shared" si="436"/>
        <v>45.385344457031231</v>
      </c>
      <c r="AE736">
        <f t="shared" si="437"/>
        <v>38.577542788476542</v>
      </c>
      <c r="AF736">
        <f t="shared" si="438"/>
        <v>36.648665649052717</v>
      </c>
      <c r="AG736">
        <f>AG735+AF736</f>
        <v>13481.435730798725</v>
      </c>
      <c r="AH736" s="13">
        <f>S736-AG736*-1</f>
        <v>14162.849231515806</v>
      </c>
      <c r="AI736" s="13">
        <f t="shared" si="439"/>
        <v>5074857.9016352491</v>
      </c>
      <c r="AJ736" s="13">
        <f>(R736+AH736)/1000</f>
        <v>14.174792874491276</v>
      </c>
      <c r="AK736">
        <f t="shared" si="440"/>
        <v>5075.5393151359576</v>
      </c>
      <c r="AL736" s="13">
        <f>V736-AG736</f>
        <v>13387.004749525358</v>
      </c>
      <c r="BU736" s="13">
        <f t="shared" si="441"/>
        <v>1679.9285049171788</v>
      </c>
      <c r="BV736">
        <f t="shared" si="442"/>
        <v>6719.7140196687151</v>
      </c>
      <c r="BW736">
        <f t="shared" si="443"/>
        <v>1.5272077317428898E-4</v>
      </c>
      <c r="BX736" s="13">
        <f t="shared" si="420"/>
        <v>1626.8462306984288</v>
      </c>
      <c r="BY736">
        <f t="shared" si="444"/>
        <v>1005.3909705716291</v>
      </c>
      <c r="BZ736">
        <f t="shared" si="445"/>
        <v>4021.5638822865162</v>
      </c>
      <c r="CA736">
        <f t="shared" si="446"/>
        <v>9.1399179142875363E-5</v>
      </c>
      <c r="CB736">
        <f t="shared" si="447"/>
        <v>11786215.866952116</v>
      </c>
      <c r="CC736">
        <f t="shared" si="448"/>
        <v>19693831.135903712</v>
      </c>
    </row>
    <row r="737" spans="2:81" x14ac:dyDescent="0.25">
      <c r="B737" s="3" t="s">
        <v>38</v>
      </c>
      <c r="C737" s="3">
        <v>729</v>
      </c>
      <c r="D737" s="3">
        <v>140</v>
      </c>
      <c r="E737" s="17">
        <f t="shared" si="454"/>
        <v>11.166666666666668</v>
      </c>
      <c r="F737" s="8">
        <v>40.200000000000003</v>
      </c>
      <c r="G737" s="13">
        <f t="shared" si="449"/>
        <v>0.52777777777777835</v>
      </c>
      <c r="H737" s="13">
        <f t="shared" si="450"/>
        <v>1.9000000000000021</v>
      </c>
      <c r="I737" s="13">
        <f t="shared" si="421"/>
        <v>44.962166909722228</v>
      </c>
      <c r="J737" s="19" t="str">
        <f t="shared" si="422"/>
        <v>No</v>
      </c>
      <c r="K737" s="13">
        <f t="shared" si="423"/>
        <v>699.30555555555634</v>
      </c>
      <c r="L737" s="13">
        <f t="shared" si="424"/>
        <v>848.25372246527854</v>
      </c>
      <c r="M737" s="13">
        <f t="shared" si="425"/>
        <v>9472.1665675289441</v>
      </c>
      <c r="N737" s="13">
        <f t="shared" si="426"/>
        <v>-9.7277876915541128E-2</v>
      </c>
      <c r="O737" s="13">
        <f t="shared" si="427"/>
        <v>9.7277876915541128E-2</v>
      </c>
      <c r="P737" s="13">
        <f t="shared" si="451"/>
        <v>-608.27559784016478</v>
      </c>
      <c r="Q737" s="13">
        <f t="shared" si="428"/>
        <v>608.27559784016478</v>
      </c>
      <c r="R737" s="13">
        <f t="shared" si="429"/>
        <v>9.4721665675289444</v>
      </c>
      <c r="S737" s="13">
        <f t="shared" si="452"/>
        <v>690.88566728460955</v>
      </c>
      <c r="T737">
        <f t="shared" si="430"/>
        <v>103.986</v>
      </c>
      <c r="U737" s="13">
        <f t="shared" si="418"/>
        <v>82.610069444444463</v>
      </c>
      <c r="V737" s="13">
        <f t="shared" si="453"/>
        <v>26951.050549768526</v>
      </c>
      <c r="W737" s="13">
        <f t="shared" si="455"/>
        <v>9.5694444444444855</v>
      </c>
      <c r="X737" s="13">
        <f t="shared" si="419"/>
        <v>0</v>
      </c>
      <c r="Y737">
        <f t="shared" si="431"/>
        <v>78.479565972222233</v>
      </c>
      <c r="Z737">
        <f t="shared" si="432"/>
        <v>66.707631076388893</v>
      </c>
      <c r="AA737">
        <f t="shared" si="433"/>
        <v>60.036867968750002</v>
      </c>
      <c r="AB737">
        <f t="shared" si="434"/>
        <v>57.035024570312501</v>
      </c>
      <c r="AC737">
        <f t="shared" si="435"/>
        <v>57.035024570312501</v>
      </c>
      <c r="AD737">
        <f t="shared" si="436"/>
        <v>51.331522113281252</v>
      </c>
      <c r="AE737">
        <f t="shared" si="437"/>
        <v>43.631793796289067</v>
      </c>
      <c r="AF737">
        <f t="shared" si="438"/>
        <v>41.450204106474608</v>
      </c>
      <c r="AG737">
        <f>AG736+AF737</f>
        <v>13522.8859349052</v>
      </c>
      <c r="AH737" s="13">
        <f>S737-AG737*-1</f>
        <v>14213.771602189809</v>
      </c>
      <c r="AI737" s="13">
        <f t="shared" si="439"/>
        <v>5089071.6732374392</v>
      </c>
      <c r="AJ737" s="13">
        <f>(R737+AH737)/1000</f>
        <v>14.223243768757339</v>
      </c>
      <c r="AK737">
        <f t="shared" si="440"/>
        <v>5089.7625589047148</v>
      </c>
      <c r="AL737" s="13">
        <f>V737-AG737</f>
        <v>13428.164614863326</v>
      </c>
      <c r="BU737" s="13">
        <f t="shared" si="441"/>
        <v>1679.9285049171788</v>
      </c>
      <c r="BV737">
        <f t="shared" si="442"/>
        <v>6719.7140196687151</v>
      </c>
      <c r="BW737">
        <f t="shared" si="443"/>
        <v>1.5272077317428898E-4</v>
      </c>
      <c r="BX737" s="13">
        <f t="shared" si="420"/>
        <v>1619.8916369484289</v>
      </c>
      <c r="BY737">
        <f t="shared" si="444"/>
        <v>1001.093031634129</v>
      </c>
      <c r="BZ737">
        <f t="shared" si="445"/>
        <v>4004.3721265365161</v>
      </c>
      <c r="CA737">
        <f t="shared" si="446"/>
        <v>9.1008457421284464E-5</v>
      </c>
      <c r="CB737">
        <f t="shared" si="447"/>
        <v>11786215.866952116</v>
      </c>
      <c r="CC737">
        <f t="shared" si="448"/>
        <v>19778381.603235785</v>
      </c>
    </row>
    <row r="738" spans="2:81" x14ac:dyDescent="0.25">
      <c r="B738" s="3" t="s">
        <v>38</v>
      </c>
      <c r="C738" s="3">
        <v>730</v>
      </c>
      <c r="D738" s="3">
        <v>141</v>
      </c>
      <c r="E738" s="17">
        <f t="shared" si="454"/>
        <v>11.555555555555555</v>
      </c>
      <c r="F738" s="8">
        <v>41.6</v>
      </c>
      <c r="G738" s="13">
        <f t="shared" si="449"/>
        <v>0.23611111111111052</v>
      </c>
      <c r="H738" s="13">
        <f t="shared" si="450"/>
        <v>0.84999999999999787</v>
      </c>
      <c r="I738" s="13">
        <f t="shared" si="421"/>
        <v>48.148392098765427</v>
      </c>
      <c r="J738" s="19" t="str">
        <f t="shared" si="422"/>
        <v>No</v>
      </c>
      <c r="K738" s="13">
        <f t="shared" si="423"/>
        <v>312.84722222222143</v>
      </c>
      <c r="L738" s="13">
        <f t="shared" si="424"/>
        <v>464.98161432098686</v>
      </c>
      <c r="M738" s="13">
        <f t="shared" si="425"/>
        <v>5373.12087659807</v>
      </c>
      <c r="N738" s="13">
        <f t="shared" si="426"/>
        <v>-0.48100720982166489</v>
      </c>
      <c r="O738" s="13">
        <f t="shared" si="427"/>
        <v>0.48100720982166489</v>
      </c>
      <c r="P738" s="13">
        <f t="shared" si="451"/>
        <v>-607.79459063034312</v>
      </c>
      <c r="Q738" s="13">
        <f t="shared" si="428"/>
        <v>607.79459063034312</v>
      </c>
      <c r="R738" s="13">
        <f t="shared" si="429"/>
        <v>5.3731208765980698</v>
      </c>
      <c r="S738" s="13">
        <f t="shared" si="452"/>
        <v>696.25878816120758</v>
      </c>
      <c r="T738">
        <f t="shared" si="430"/>
        <v>103.986</v>
      </c>
      <c r="U738" s="13">
        <f t="shared" si="418"/>
        <v>88.464197530864197</v>
      </c>
      <c r="V738" s="13">
        <f t="shared" si="453"/>
        <v>27039.514747299392</v>
      </c>
      <c r="W738" s="13">
        <f t="shared" si="455"/>
        <v>5.8541280864197347</v>
      </c>
      <c r="X738" s="13">
        <f t="shared" si="419"/>
        <v>0</v>
      </c>
      <c r="Y738">
        <f t="shared" si="431"/>
        <v>84.040987654320986</v>
      </c>
      <c r="Z738">
        <f t="shared" si="432"/>
        <v>71.434839506172835</v>
      </c>
      <c r="AA738">
        <f t="shared" si="433"/>
        <v>64.291355555555555</v>
      </c>
      <c r="AB738">
        <f t="shared" si="434"/>
        <v>61.076787777777774</v>
      </c>
      <c r="AC738">
        <f t="shared" si="435"/>
        <v>61.076787777777774</v>
      </c>
      <c r="AD738">
        <f t="shared" si="436"/>
        <v>54.969108999999996</v>
      </c>
      <c r="AE738">
        <f t="shared" si="437"/>
        <v>46.723742649999998</v>
      </c>
      <c r="AF738">
        <f t="shared" si="438"/>
        <v>44.387555517499997</v>
      </c>
      <c r="AG738">
        <f>AG737+AF738</f>
        <v>13567.2734904227</v>
      </c>
      <c r="AH738" s="13">
        <f>S738-AG738*-1</f>
        <v>14263.532278583907</v>
      </c>
      <c r="AI738" s="13">
        <f t="shared" si="439"/>
        <v>5103335.2055160236</v>
      </c>
      <c r="AJ738" s="13">
        <f>(R738+AH738)/1000</f>
        <v>14.268905399460506</v>
      </c>
      <c r="AK738">
        <f t="shared" si="440"/>
        <v>5104.0314643041756</v>
      </c>
      <c r="AL738" s="13">
        <f>V738-AG738</f>
        <v>13472.241256876692</v>
      </c>
      <c r="BU738" s="13">
        <f t="shared" si="441"/>
        <v>1679.9285049171788</v>
      </c>
      <c r="BV738">
        <f t="shared" si="442"/>
        <v>6719.7140196687151</v>
      </c>
      <c r="BW738">
        <f t="shared" si="443"/>
        <v>1.5272077317428898E-4</v>
      </c>
      <c r="BX738" s="13">
        <f t="shared" si="420"/>
        <v>1615.6371493616232</v>
      </c>
      <c r="BY738">
        <f t="shared" si="444"/>
        <v>998.46375830548311</v>
      </c>
      <c r="BZ738">
        <f t="shared" si="445"/>
        <v>3993.8550332219324</v>
      </c>
      <c r="CA738">
        <f t="shared" si="446"/>
        <v>9.0769432573225732E-5</v>
      </c>
      <c r="CB738">
        <f t="shared" si="447"/>
        <v>11786215.866952116</v>
      </c>
      <c r="CC738">
        <f t="shared" si="448"/>
        <v>19830464.386211731</v>
      </c>
    </row>
    <row r="739" spans="2:81" x14ac:dyDescent="0.25">
      <c r="B739" s="3" t="s">
        <v>38</v>
      </c>
      <c r="C739" s="3">
        <v>731</v>
      </c>
      <c r="D739" s="3">
        <v>142</v>
      </c>
      <c r="E739" s="17">
        <f t="shared" si="454"/>
        <v>11.638888888888888</v>
      </c>
      <c r="F739" s="8">
        <v>41.9</v>
      </c>
      <c r="G739" s="13">
        <f t="shared" si="449"/>
        <v>5.5555555555555358E-2</v>
      </c>
      <c r="H739" s="13">
        <f t="shared" si="450"/>
        <v>0.19999999999999929</v>
      </c>
      <c r="I739" s="13">
        <f t="shared" si="421"/>
        <v>48.845344080825605</v>
      </c>
      <c r="J739" s="19" t="str">
        <f t="shared" si="422"/>
        <v>No</v>
      </c>
      <c r="K739" s="13">
        <f t="shared" si="423"/>
        <v>73.611111111110844</v>
      </c>
      <c r="L739" s="13">
        <f t="shared" si="424"/>
        <v>226.44245519193646</v>
      </c>
      <c r="M739" s="13">
        <f t="shared" si="425"/>
        <v>2635.538575706149</v>
      </c>
      <c r="N739" s="13">
        <f t="shared" si="426"/>
        <v>1.3550119553357964</v>
      </c>
      <c r="O739" s="13">
        <f t="shared" si="427"/>
        <v>-1.3550119553357964</v>
      </c>
      <c r="P739" s="13">
        <f t="shared" si="451"/>
        <v>-609.14960258567896</v>
      </c>
      <c r="Q739" s="13">
        <f t="shared" si="428"/>
        <v>609.14960258567896</v>
      </c>
      <c r="R739" s="13">
        <f t="shared" si="429"/>
        <v>2.6355385757061489</v>
      </c>
      <c r="S739" s="13">
        <f t="shared" si="452"/>
        <v>698.89432673691374</v>
      </c>
      <c r="T739">
        <f t="shared" si="430"/>
        <v>103.986</v>
      </c>
      <c r="U739" s="13">
        <f t="shared" si="418"/>
        <v>89.74472415123455</v>
      </c>
      <c r="V739" s="13">
        <f t="shared" si="453"/>
        <v>27129.259471450627</v>
      </c>
      <c r="W739" s="13">
        <f t="shared" si="455"/>
        <v>1.2805266203703525</v>
      </c>
      <c r="X739" s="13">
        <f t="shared" si="419"/>
        <v>0</v>
      </c>
      <c r="Y739">
        <f t="shared" si="431"/>
        <v>85.257487943672814</v>
      </c>
      <c r="Z739">
        <f t="shared" si="432"/>
        <v>72.468864752121888</v>
      </c>
      <c r="AA739">
        <f t="shared" si="433"/>
        <v>65.221978276909695</v>
      </c>
      <c r="AB739">
        <f t="shared" si="434"/>
        <v>61.960879363064208</v>
      </c>
      <c r="AC739">
        <f t="shared" si="435"/>
        <v>61.960879363064208</v>
      </c>
      <c r="AD739">
        <f t="shared" si="436"/>
        <v>55.764791426757789</v>
      </c>
      <c r="AE739">
        <f t="shared" si="437"/>
        <v>47.400072712744119</v>
      </c>
      <c r="AF739">
        <f t="shared" si="438"/>
        <v>45.030069077106909</v>
      </c>
      <c r="AG739">
        <f>AG738+AF739</f>
        <v>13612.303559499807</v>
      </c>
      <c r="AH739" s="13">
        <f>S739-AG739*-1</f>
        <v>14311.197886236721</v>
      </c>
      <c r="AI739" s="13">
        <f t="shared" si="439"/>
        <v>5117646.4034022605</v>
      </c>
      <c r="AJ739" s="13">
        <f>(R739+AH739)/1000</f>
        <v>14.313833424812428</v>
      </c>
      <c r="AK739">
        <f t="shared" si="440"/>
        <v>5118.345297728988</v>
      </c>
      <c r="AL739" s="13">
        <f>V739-AG739</f>
        <v>13516.955911950819</v>
      </c>
      <c r="BU739" s="13">
        <f t="shared" si="441"/>
        <v>1679.9285049171788</v>
      </c>
      <c r="BV739">
        <f t="shared" si="442"/>
        <v>6719.7140196687151</v>
      </c>
      <c r="BW739">
        <f t="shared" si="443"/>
        <v>1.5272077317428898E-4</v>
      </c>
      <c r="BX739" s="13">
        <f t="shared" si="420"/>
        <v>1614.706526640269</v>
      </c>
      <c r="BY739">
        <f t="shared" si="444"/>
        <v>997.88863346368623</v>
      </c>
      <c r="BZ739">
        <f t="shared" si="445"/>
        <v>3991.5545338547449</v>
      </c>
      <c r="CA739">
        <f t="shared" si="446"/>
        <v>9.0717148496698749E-5</v>
      </c>
      <c r="CB739">
        <f t="shared" si="447"/>
        <v>11786215.866952116</v>
      </c>
      <c r="CC739">
        <f t="shared" si="448"/>
        <v>19841893.509974059</v>
      </c>
    </row>
    <row r="740" spans="2:81" x14ac:dyDescent="0.25">
      <c r="B740" s="3" t="s">
        <v>38</v>
      </c>
      <c r="C740" s="3">
        <v>732</v>
      </c>
      <c r="D740" s="3">
        <v>143</v>
      </c>
      <c r="E740" s="17">
        <f t="shared" si="454"/>
        <v>11.666666666666666</v>
      </c>
      <c r="F740" s="8">
        <v>42</v>
      </c>
      <c r="G740" s="13">
        <f t="shared" si="449"/>
        <v>4.1666666666667261E-2</v>
      </c>
      <c r="H740" s="13">
        <f t="shared" si="450"/>
        <v>0.15000000000000213</v>
      </c>
      <c r="I740" s="13">
        <f t="shared" si="421"/>
        <v>49.078774305555541</v>
      </c>
      <c r="J740" s="19" t="str">
        <f t="shared" si="422"/>
        <v>No</v>
      </c>
      <c r="K740" s="13">
        <f t="shared" si="423"/>
        <v>55.208333333334124</v>
      </c>
      <c r="L740" s="13">
        <f t="shared" si="424"/>
        <v>208.27310763888966</v>
      </c>
      <c r="M740" s="13">
        <f t="shared" si="425"/>
        <v>2429.8529224537124</v>
      </c>
      <c r="N740" s="13">
        <f t="shared" si="426"/>
        <v>2.0009659625771623</v>
      </c>
      <c r="O740" s="13">
        <f t="shared" si="427"/>
        <v>-2.0009659625771623</v>
      </c>
      <c r="P740" s="13">
        <f t="shared" si="451"/>
        <v>-611.15056854825616</v>
      </c>
      <c r="Q740" s="13">
        <f t="shared" si="428"/>
        <v>611.15056854825616</v>
      </c>
      <c r="R740" s="13">
        <f t="shared" si="429"/>
        <v>2.4298529224537124</v>
      </c>
      <c r="S740" s="13">
        <f t="shared" si="452"/>
        <v>701.32417965936747</v>
      </c>
      <c r="T740">
        <f t="shared" si="430"/>
        <v>103.986</v>
      </c>
      <c r="U740" s="13">
        <f t="shared" si="418"/>
        <v>90.1736111111111</v>
      </c>
      <c r="V740" s="13">
        <f t="shared" si="453"/>
        <v>27219.433082561736</v>
      </c>
      <c r="W740" s="13">
        <f t="shared" si="455"/>
        <v>0.42888695987655012</v>
      </c>
      <c r="X740" s="13">
        <f t="shared" si="419"/>
        <v>0</v>
      </c>
      <c r="Y740">
        <f t="shared" si="431"/>
        <v>85.664930555555543</v>
      </c>
      <c r="Z740">
        <f t="shared" si="432"/>
        <v>72.815190972222211</v>
      </c>
      <c r="AA740">
        <f t="shared" si="433"/>
        <v>65.533671874999996</v>
      </c>
      <c r="AB740">
        <f t="shared" si="434"/>
        <v>62.256988281249996</v>
      </c>
      <c r="AC740">
        <f t="shared" si="435"/>
        <v>62.256988281249996</v>
      </c>
      <c r="AD740">
        <f t="shared" si="436"/>
        <v>56.031289453124998</v>
      </c>
      <c r="AE740">
        <f t="shared" si="437"/>
        <v>47.626596035156247</v>
      </c>
      <c r="AF740">
        <f t="shared" si="438"/>
        <v>45.245266233398432</v>
      </c>
      <c r="AG740">
        <f>AG739+AF740</f>
        <v>13657.548825733205</v>
      </c>
      <c r="AH740" s="13">
        <f>S740-AG740*-1</f>
        <v>14358.873005392572</v>
      </c>
      <c r="AI740" s="13">
        <f t="shared" si="439"/>
        <v>5132005.2764076535</v>
      </c>
      <c r="AJ740" s="13">
        <f>(R740+AH740)/1000</f>
        <v>14.361302858315026</v>
      </c>
      <c r="AK740">
        <f t="shared" si="440"/>
        <v>5132.706600587303</v>
      </c>
      <c r="AL740" s="13">
        <f>V740-AG740</f>
        <v>13561.884256828531</v>
      </c>
      <c r="BU740" s="13">
        <f t="shared" si="441"/>
        <v>1679.9285049171788</v>
      </c>
      <c r="BV740">
        <f t="shared" si="442"/>
        <v>6719.7140196687151</v>
      </c>
      <c r="BW740">
        <f t="shared" si="443"/>
        <v>1.5272077317428898E-4</v>
      </c>
      <c r="BX740" s="13">
        <f t="shared" si="420"/>
        <v>1614.3948330421788</v>
      </c>
      <c r="BY740">
        <f t="shared" si="444"/>
        <v>997.69600682006649</v>
      </c>
      <c r="BZ740">
        <f t="shared" si="445"/>
        <v>3990.7840272802659</v>
      </c>
      <c r="CA740">
        <f t="shared" si="446"/>
        <v>9.0699636983642407E-5</v>
      </c>
      <c r="CB740">
        <f t="shared" si="447"/>
        <v>11786215.866952116</v>
      </c>
      <c r="CC740">
        <f t="shared" si="448"/>
        <v>19845724.413700003</v>
      </c>
    </row>
    <row r="741" spans="2:81" x14ac:dyDescent="0.25">
      <c r="B741" s="3" t="s">
        <v>38</v>
      </c>
      <c r="C741" s="3">
        <v>733</v>
      </c>
      <c r="D741" s="3">
        <v>144</v>
      </c>
      <c r="E741" s="17">
        <f t="shared" si="454"/>
        <v>11.722222222222223</v>
      </c>
      <c r="F741" s="8">
        <v>42.2</v>
      </c>
      <c r="G741" s="13">
        <f t="shared" si="449"/>
        <v>5.5555555555555358E-2</v>
      </c>
      <c r="H741" s="13">
        <f t="shared" si="450"/>
        <v>0.19999999999999929</v>
      </c>
      <c r="I741" s="13">
        <f t="shared" si="421"/>
        <v>49.547304101080243</v>
      </c>
      <c r="J741" s="19" t="str">
        <f t="shared" si="422"/>
        <v>No</v>
      </c>
      <c r="K741" s="13">
        <f t="shared" si="423"/>
        <v>73.611111111110844</v>
      </c>
      <c r="L741" s="13">
        <f t="shared" si="424"/>
        <v>227.14441521219112</v>
      </c>
      <c r="M741" s="13">
        <f t="shared" si="425"/>
        <v>2662.6373116540185</v>
      </c>
      <c r="N741" s="13">
        <f t="shared" si="426"/>
        <v>1.8017962622712904</v>
      </c>
      <c r="O741" s="13">
        <f t="shared" si="427"/>
        <v>-1.8017962622712904</v>
      </c>
      <c r="P741" s="13">
        <f t="shared" si="451"/>
        <v>-612.95236481052746</v>
      </c>
      <c r="Q741" s="13">
        <f t="shared" si="428"/>
        <v>612.95236481052746</v>
      </c>
      <c r="R741" s="13">
        <f t="shared" si="429"/>
        <v>2.6626373116540183</v>
      </c>
      <c r="S741" s="13">
        <f t="shared" si="452"/>
        <v>703.98681697102154</v>
      </c>
      <c r="T741">
        <f t="shared" si="430"/>
        <v>103.986</v>
      </c>
      <c r="U741" s="13">
        <f t="shared" si="418"/>
        <v>91.034452160493828</v>
      </c>
      <c r="V741" s="13">
        <f t="shared" si="453"/>
        <v>27310.467534722229</v>
      </c>
      <c r="W741" s="13">
        <f t="shared" si="455"/>
        <v>0.86084104938272787</v>
      </c>
      <c r="X741" s="13">
        <f t="shared" si="419"/>
        <v>0</v>
      </c>
      <c r="Y741">
        <f t="shared" si="431"/>
        <v>86.482729552469138</v>
      </c>
      <c r="Z741">
        <f t="shared" si="432"/>
        <v>73.510320119598759</v>
      </c>
      <c r="AA741">
        <f t="shared" si="433"/>
        <v>66.159288107638886</v>
      </c>
      <c r="AB741">
        <f t="shared" si="434"/>
        <v>62.851323702256941</v>
      </c>
      <c r="AC741">
        <f t="shared" si="435"/>
        <v>62.851323702256941</v>
      </c>
      <c r="AD741">
        <f t="shared" si="436"/>
        <v>56.566191332031245</v>
      </c>
      <c r="AE741">
        <f t="shared" si="437"/>
        <v>48.081262632226554</v>
      </c>
      <c r="AF741">
        <f t="shared" si="438"/>
        <v>45.677199500615224</v>
      </c>
      <c r="AG741">
        <f>AG740+AF741</f>
        <v>13703.22602523382</v>
      </c>
      <c r="AH741" s="13">
        <f>S741-AG741*-1</f>
        <v>14407.212842204841</v>
      </c>
      <c r="AI741" s="13">
        <f t="shared" si="439"/>
        <v>5146412.4892498581</v>
      </c>
      <c r="AJ741" s="13">
        <f>(R741+AH741)/1000</f>
        <v>14.409875479516495</v>
      </c>
      <c r="AK741">
        <f t="shared" si="440"/>
        <v>5147.1164760668198</v>
      </c>
      <c r="AL741" s="13">
        <f>V741-AG741</f>
        <v>13607.241509488409</v>
      </c>
      <c r="BU741" s="13">
        <f t="shared" si="441"/>
        <v>1679.9285049171788</v>
      </c>
      <c r="BV741">
        <f t="shared" si="442"/>
        <v>6719.7140196687151</v>
      </c>
      <c r="BW741">
        <f t="shared" si="443"/>
        <v>1.5272077317428898E-4</v>
      </c>
      <c r="BX741" s="13">
        <f t="shared" si="420"/>
        <v>1613.7692168095398</v>
      </c>
      <c r="BY741">
        <f t="shared" si="444"/>
        <v>997.30937598829553</v>
      </c>
      <c r="BZ741">
        <f t="shared" si="445"/>
        <v>3989.2375039531821</v>
      </c>
      <c r="CA741">
        <f t="shared" si="446"/>
        <v>9.0664488726208684E-5</v>
      </c>
      <c r="CB741">
        <f t="shared" si="447"/>
        <v>11786215.866952116</v>
      </c>
      <c r="CC741">
        <f t="shared" si="448"/>
        <v>19853418.08340963</v>
      </c>
    </row>
    <row r="742" spans="2:81" x14ac:dyDescent="0.25">
      <c r="B742" s="3" t="s">
        <v>38</v>
      </c>
      <c r="C742" s="3">
        <v>734</v>
      </c>
      <c r="D742" s="3">
        <v>145</v>
      </c>
      <c r="E742" s="17">
        <f t="shared" si="454"/>
        <v>11.777777777777777</v>
      </c>
      <c r="F742" s="8">
        <v>42.4</v>
      </c>
      <c r="G742" s="13">
        <f t="shared" si="449"/>
        <v>6.9444444444444448E-2</v>
      </c>
      <c r="H742" s="13">
        <f t="shared" si="450"/>
        <v>0.25</v>
      </c>
      <c r="I742" s="13">
        <f t="shared" si="421"/>
        <v>50.018059691358005</v>
      </c>
      <c r="J742" s="19" t="str">
        <f t="shared" si="422"/>
        <v>No</v>
      </c>
      <c r="K742" s="13">
        <f t="shared" si="423"/>
        <v>92.0138888888889</v>
      </c>
      <c r="L742" s="13">
        <f t="shared" si="424"/>
        <v>246.01794858024692</v>
      </c>
      <c r="M742" s="13">
        <f t="shared" si="425"/>
        <v>2897.5447277229077</v>
      </c>
      <c r="N742" s="13">
        <f t="shared" si="426"/>
        <v>2.0326141721673618</v>
      </c>
      <c r="O742" s="13">
        <f t="shared" si="427"/>
        <v>-2.0326141721673618</v>
      </c>
      <c r="P742" s="13">
        <f t="shared" si="451"/>
        <v>-614.98497898269477</v>
      </c>
      <c r="Q742" s="13">
        <f t="shared" si="428"/>
        <v>614.98497898269477</v>
      </c>
      <c r="R742" s="13">
        <f t="shared" si="429"/>
        <v>2.8975447277229076</v>
      </c>
      <c r="S742" s="13">
        <f t="shared" si="452"/>
        <v>706.88436169874444</v>
      </c>
      <c r="T742">
        <f t="shared" si="430"/>
        <v>103.986</v>
      </c>
      <c r="U742" s="13">
        <f t="shared" si="418"/>
        <v>91.899382716049374</v>
      </c>
      <c r="V742" s="13">
        <f t="shared" si="453"/>
        <v>27402.366917438278</v>
      </c>
      <c r="W742" s="13">
        <f t="shared" si="455"/>
        <v>0.86493055555554577</v>
      </c>
      <c r="X742" s="13">
        <f t="shared" si="419"/>
        <v>0</v>
      </c>
      <c r="Y742">
        <f t="shared" si="431"/>
        <v>87.304413580246901</v>
      </c>
      <c r="Z742">
        <f t="shared" si="432"/>
        <v>74.208751543209871</v>
      </c>
      <c r="AA742">
        <f t="shared" si="433"/>
        <v>66.78787638888889</v>
      </c>
      <c r="AB742">
        <f t="shared" si="434"/>
        <v>63.448482569444444</v>
      </c>
      <c r="AC742">
        <f t="shared" si="435"/>
        <v>63.448482569444444</v>
      </c>
      <c r="AD742">
        <f t="shared" si="436"/>
        <v>57.103634312499999</v>
      </c>
      <c r="AE742">
        <f t="shared" si="437"/>
        <v>48.538089165624996</v>
      </c>
      <c r="AF742">
        <f t="shared" si="438"/>
        <v>46.111184707343746</v>
      </c>
      <c r="AG742">
        <f>AG741+AF742</f>
        <v>13749.337209941164</v>
      </c>
      <c r="AH742" s="13">
        <f>S742-AG742*-1</f>
        <v>14456.22157163991</v>
      </c>
      <c r="AI742" s="13">
        <f t="shared" si="439"/>
        <v>5160868.7108214982</v>
      </c>
      <c r="AJ742" s="13">
        <f>(R742+AH742)/1000</f>
        <v>14.459119116367631</v>
      </c>
      <c r="AK742">
        <f t="shared" si="440"/>
        <v>5161.575595183187</v>
      </c>
      <c r="AL742" s="13">
        <f>V742-AG742</f>
        <v>13653.029707497113</v>
      </c>
      <c r="BU742" s="13">
        <f t="shared" si="441"/>
        <v>1679.9285049171788</v>
      </c>
      <c r="BV742">
        <f t="shared" si="442"/>
        <v>6719.7140196687151</v>
      </c>
      <c r="BW742">
        <f t="shared" si="443"/>
        <v>1.5272077317428898E-4</v>
      </c>
      <c r="BX742" s="13">
        <f t="shared" si="420"/>
        <v>1613.1406285282899</v>
      </c>
      <c r="BY742">
        <f t="shared" si="444"/>
        <v>996.92090843048311</v>
      </c>
      <c r="BZ742">
        <f t="shared" si="445"/>
        <v>3987.6836337219324</v>
      </c>
      <c r="CA742">
        <f t="shared" si="446"/>
        <v>9.0629173493680281E-5</v>
      </c>
      <c r="CB742">
        <f t="shared" si="447"/>
        <v>11786215.866952116</v>
      </c>
      <c r="CC742">
        <f t="shared" si="448"/>
        <v>19861154.312805433</v>
      </c>
    </row>
    <row r="743" spans="2:81" x14ac:dyDescent="0.25">
      <c r="B743" s="3" t="s">
        <v>38</v>
      </c>
      <c r="C743" s="3">
        <v>735</v>
      </c>
      <c r="D743" s="3">
        <v>146</v>
      </c>
      <c r="E743" s="17">
        <f t="shared" si="454"/>
        <v>11.861111111111112</v>
      </c>
      <c r="F743" s="8">
        <v>42.7</v>
      </c>
      <c r="G743" s="13">
        <f t="shared" si="449"/>
        <v>9.7222222222222612E-2</v>
      </c>
      <c r="H743" s="13">
        <f t="shared" si="450"/>
        <v>0.35000000000000142</v>
      </c>
      <c r="I743" s="13">
        <f t="shared" si="421"/>
        <v>50.728366441936735</v>
      </c>
      <c r="J743" s="19" t="str">
        <f t="shared" si="422"/>
        <v>No</v>
      </c>
      <c r="K743" s="13">
        <f t="shared" si="423"/>
        <v>128.81944444444497</v>
      </c>
      <c r="L743" s="13">
        <f t="shared" si="424"/>
        <v>283.53381088638173</v>
      </c>
      <c r="M743" s="13">
        <f t="shared" si="425"/>
        <v>3363.0260346801392</v>
      </c>
      <c r="N743" s="13">
        <f t="shared" si="426"/>
        <v>2.0579623772726947</v>
      </c>
      <c r="O743" s="13">
        <f t="shared" si="427"/>
        <v>-2.0579623772726947</v>
      </c>
      <c r="P743" s="13">
        <f t="shared" si="451"/>
        <v>-617.04294135996747</v>
      </c>
      <c r="Q743" s="13">
        <f t="shared" si="428"/>
        <v>617.04294135996747</v>
      </c>
      <c r="R743" s="13">
        <f t="shared" si="429"/>
        <v>3.3630260346801393</v>
      </c>
      <c r="S743" s="13">
        <f t="shared" si="452"/>
        <v>710.2473877334246</v>
      </c>
      <c r="T743">
        <f t="shared" si="430"/>
        <v>103.986</v>
      </c>
      <c r="U743" s="13">
        <f t="shared" si="418"/>
        <v>93.204446373456818</v>
      </c>
      <c r="V743" s="13">
        <f t="shared" si="453"/>
        <v>27495.571363811734</v>
      </c>
      <c r="W743" s="13">
        <f t="shared" si="455"/>
        <v>1.3050636574074446</v>
      </c>
      <c r="X743" s="13">
        <f t="shared" si="419"/>
        <v>0</v>
      </c>
      <c r="Y743">
        <f t="shared" si="431"/>
        <v>88.544224054783967</v>
      </c>
      <c r="Z743">
        <f t="shared" si="432"/>
        <v>75.262590446566364</v>
      </c>
      <c r="AA743">
        <f t="shared" si="433"/>
        <v>67.736331401909723</v>
      </c>
      <c r="AB743">
        <f t="shared" si="434"/>
        <v>64.349514831814233</v>
      </c>
      <c r="AC743">
        <f t="shared" si="435"/>
        <v>64.349514831814233</v>
      </c>
      <c r="AD743">
        <f t="shared" si="436"/>
        <v>57.914563348632811</v>
      </c>
      <c r="AE743">
        <f t="shared" si="437"/>
        <v>49.227378846337885</v>
      </c>
      <c r="AF743">
        <f t="shared" si="438"/>
        <v>46.76600990402099</v>
      </c>
      <c r="AG743">
        <f>AG742+AF743</f>
        <v>13796.103219845185</v>
      </c>
      <c r="AH743" s="13">
        <f>S743-AG743*-1</f>
        <v>14506.35060757861</v>
      </c>
      <c r="AI743" s="13">
        <f t="shared" si="439"/>
        <v>5175375.0614290768</v>
      </c>
      <c r="AJ743" s="13">
        <f>(R743+AH743)/1000</f>
        <v>14.509713633613289</v>
      </c>
      <c r="AK743">
        <f t="shared" si="440"/>
        <v>5176.0853088168005</v>
      </c>
      <c r="AL743" s="13">
        <f>V743-AG743</f>
        <v>13699.468143966549</v>
      </c>
      <c r="BU743" s="13">
        <f t="shared" si="441"/>
        <v>1679.9285049171788</v>
      </c>
      <c r="BV743">
        <f t="shared" si="442"/>
        <v>6719.7140196687151</v>
      </c>
      <c r="BW743">
        <f t="shared" si="443"/>
        <v>1.5272077317428898E-4</v>
      </c>
      <c r="BX743" s="13">
        <f t="shared" si="420"/>
        <v>1612.1921735152691</v>
      </c>
      <c r="BY743">
        <f t="shared" si="444"/>
        <v>996.33476323243633</v>
      </c>
      <c r="BZ743">
        <f t="shared" si="445"/>
        <v>3985.3390529297453</v>
      </c>
      <c r="CA743">
        <f t="shared" si="446"/>
        <v>9.0575887566585121E-5</v>
      </c>
      <c r="CB743">
        <f t="shared" si="447"/>
        <v>11786215.866952116</v>
      </c>
      <c r="CC743">
        <f t="shared" si="448"/>
        <v>19872838.658928566</v>
      </c>
    </row>
    <row r="744" spans="2:81" x14ac:dyDescent="0.25">
      <c r="B744" s="3" t="s">
        <v>38</v>
      </c>
      <c r="C744" s="3">
        <v>736</v>
      </c>
      <c r="D744" s="3">
        <v>147</v>
      </c>
      <c r="E744" s="17">
        <f t="shared" si="454"/>
        <v>11.972222222222223</v>
      </c>
      <c r="F744" s="8">
        <v>43.1</v>
      </c>
      <c r="G744" s="13">
        <f t="shared" si="449"/>
        <v>0.1388888888888889</v>
      </c>
      <c r="H744" s="13">
        <f t="shared" si="450"/>
        <v>0.5</v>
      </c>
      <c r="I744" s="13">
        <f t="shared" si="421"/>
        <v>51.683232391010804</v>
      </c>
      <c r="J744" s="19" t="str">
        <f t="shared" si="422"/>
        <v>No</v>
      </c>
      <c r="K744" s="13">
        <f t="shared" si="423"/>
        <v>184.0277777777778</v>
      </c>
      <c r="L744" s="13">
        <f t="shared" si="424"/>
        <v>339.69701016878861</v>
      </c>
      <c r="M744" s="13">
        <f t="shared" si="425"/>
        <v>4066.9280939652194</v>
      </c>
      <c r="N744" s="13">
        <f t="shared" si="426"/>
        <v>2.3125299458170927</v>
      </c>
      <c r="O744" s="13">
        <f t="shared" si="427"/>
        <v>-2.3125299458170927</v>
      </c>
      <c r="P744" s="13">
        <f t="shared" si="451"/>
        <v>-619.35547130578459</v>
      </c>
      <c r="Q744" s="13">
        <f t="shared" si="428"/>
        <v>619.35547130578459</v>
      </c>
      <c r="R744" s="13">
        <f t="shared" si="429"/>
        <v>4.0669280939652195</v>
      </c>
      <c r="S744" s="13">
        <f t="shared" si="452"/>
        <v>714.31431582738981</v>
      </c>
      <c r="T744">
        <f t="shared" si="430"/>
        <v>103.986</v>
      </c>
      <c r="U744" s="13">
        <f t="shared" si="418"/>
        <v>94.958844521604945</v>
      </c>
      <c r="V744" s="13">
        <f t="shared" si="453"/>
        <v>27590.530208333337</v>
      </c>
      <c r="W744" s="13">
        <f t="shared" si="455"/>
        <v>1.7543981481481268</v>
      </c>
      <c r="X744" s="13">
        <f t="shared" si="419"/>
        <v>0</v>
      </c>
      <c r="Y744">
        <f t="shared" si="431"/>
        <v>90.21090229552469</v>
      </c>
      <c r="Z744">
        <f t="shared" si="432"/>
        <v>76.679266951195984</v>
      </c>
      <c r="AA744">
        <f t="shared" si="433"/>
        <v>69.011340256076394</v>
      </c>
      <c r="AB744">
        <f t="shared" si="434"/>
        <v>65.560773243272578</v>
      </c>
      <c r="AC744">
        <f t="shared" si="435"/>
        <v>65.560773243272578</v>
      </c>
      <c r="AD744">
        <f t="shared" si="436"/>
        <v>59.004695918945323</v>
      </c>
      <c r="AE744">
        <f t="shared" si="437"/>
        <v>50.153991531103522</v>
      </c>
      <c r="AF744">
        <f t="shared" si="438"/>
        <v>47.646291954548346</v>
      </c>
      <c r="AG744">
        <f>AG743+AF744</f>
        <v>13843.749511799733</v>
      </c>
      <c r="AH744" s="13">
        <f>S744-AG744*-1</f>
        <v>14558.063827627124</v>
      </c>
      <c r="AI744" s="13">
        <f t="shared" si="439"/>
        <v>5189933.1252567042</v>
      </c>
      <c r="AJ744" s="13">
        <f>(R744+AH744)/1000</f>
        <v>14.562130755721089</v>
      </c>
      <c r="AK744">
        <f t="shared" si="440"/>
        <v>5190.6474395725218</v>
      </c>
      <c r="AL744" s="13">
        <f>V744-AG744</f>
        <v>13746.780696533604</v>
      </c>
      <c r="BU744" s="13">
        <f t="shared" si="441"/>
        <v>1679.9285049171788</v>
      </c>
      <c r="BV744">
        <f t="shared" si="442"/>
        <v>6719.7140196687151</v>
      </c>
      <c r="BW744">
        <f t="shared" si="443"/>
        <v>1.5272077317428898E-4</v>
      </c>
      <c r="BX744" s="13">
        <f t="shared" si="420"/>
        <v>1610.9171646611023</v>
      </c>
      <c r="BY744">
        <f t="shared" si="444"/>
        <v>995.54680776056125</v>
      </c>
      <c r="BZ744">
        <f t="shared" si="445"/>
        <v>3982.187231042245</v>
      </c>
      <c r="CA744">
        <f t="shared" si="446"/>
        <v>9.0504255250960111E-5</v>
      </c>
      <c r="CB744">
        <f t="shared" si="447"/>
        <v>11786215.866952116</v>
      </c>
      <c r="CC744">
        <f t="shared" si="448"/>
        <v>19888567.614956476</v>
      </c>
    </row>
    <row r="745" spans="2:81" x14ac:dyDescent="0.25">
      <c r="B745" s="3" t="s">
        <v>38</v>
      </c>
      <c r="C745" s="3">
        <v>737</v>
      </c>
      <c r="D745" s="3">
        <v>148</v>
      </c>
      <c r="E745" s="17">
        <f t="shared" si="454"/>
        <v>12.138888888888889</v>
      </c>
      <c r="F745" s="8">
        <v>43.7</v>
      </c>
      <c r="G745" s="13">
        <f t="shared" si="449"/>
        <v>0.12499999999999981</v>
      </c>
      <c r="H745" s="13">
        <f t="shared" si="450"/>
        <v>0.44999999999999929</v>
      </c>
      <c r="I745" s="13">
        <f t="shared" si="421"/>
        <v>53.132224775270053</v>
      </c>
      <c r="J745" s="19" t="str">
        <f t="shared" si="422"/>
        <v>No</v>
      </c>
      <c r="K745" s="13">
        <f t="shared" si="423"/>
        <v>165.62499999999974</v>
      </c>
      <c r="L745" s="13">
        <f t="shared" si="424"/>
        <v>322.74322477526982</v>
      </c>
      <c r="M745" s="13">
        <f t="shared" si="425"/>
        <v>3917.7441451886921</v>
      </c>
      <c r="N745" s="13">
        <f t="shared" si="426"/>
        <v>1.2554756266701759</v>
      </c>
      <c r="O745" s="13">
        <f t="shared" si="427"/>
        <v>-1.2554756266701759</v>
      </c>
      <c r="P745" s="13">
        <f t="shared" si="451"/>
        <v>-620.61094693245479</v>
      </c>
      <c r="Q745" s="13">
        <f t="shared" si="428"/>
        <v>620.61094693245479</v>
      </c>
      <c r="R745" s="13">
        <f t="shared" si="429"/>
        <v>3.9177441451886921</v>
      </c>
      <c r="S745" s="13">
        <f t="shared" si="452"/>
        <v>718.23205997257855</v>
      </c>
      <c r="T745">
        <f t="shared" si="430"/>
        <v>103.986</v>
      </c>
      <c r="U745" s="13">
        <f t="shared" si="418"/>
        <v>97.621113040123461</v>
      </c>
      <c r="V745" s="13">
        <f t="shared" si="453"/>
        <v>27688.151321373462</v>
      </c>
      <c r="W745" s="13">
        <f t="shared" si="455"/>
        <v>2.6622685185185162</v>
      </c>
      <c r="X745" s="13">
        <f t="shared" si="419"/>
        <v>0</v>
      </c>
      <c r="Y745">
        <f t="shared" si="431"/>
        <v>92.740057388117279</v>
      </c>
      <c r="Z745">
        <f t="shared" si="432"/>
        <v>78.829048779899679</v>
      </c>
      <c r="AA745">
        <f t="shared" si="433"/>
        <v>70.946143901909707</v>
      </c>
      <c r="AB745">
        <f t="shared" si="434"/>
        <v>67.398836706814222</v>
      </c>
      <c r="AC745">
        <f t="shared" si="435"/>
        <v>67.398836706814222</v>
      </c>
      <c r="AD745">
        <f t="shared" si="436"/>
        <v>60.6589530361328</v>
      </c>
      <c r="AE745">
        <f t="shared" si="437"/>
        <v>51.560110080712882</v>
      </c>
      <c r="AF745">
        <f t="shared" si="438"/>
        <v>48.982104576677237</v>
      </c>
      <c r="AG745">
        <f>AG744+AF745</f>
        <v>13892.73161637641</v>
      </c>
      <c r="AH745" s="13">
        <f>S745-AG745*-1</f>
        <v>14610.963676348989</v>
      </c>
      <c r="AI745" s="13">
        <f t="shared" si="439"/>
        <v>5204544.0889330534</v>
      </c>
      <c r="AJ745" s="13">
        <f>(R745+AH745)/1000</f>
        <v>14.614881420494177</v>
      </c>
      <c r="AK745">
        <f t="shared" si="440"/>
        <v>5205.2623209930161</v>
      </c>
      <c r="AL745" s="13">
        <f>V745-AG745</f>
        <v>13795.419704997052</v>
      </c>
      <c r="BU745" s="13">
        <f t="shared" si="441"/>
        <v>1679.9285049171788</v>
      </c>
      <c r="BV745">
        <f t="shared" si="442"/>
        <v>6719.7140196687151</v>
      </c>
      <c r="BW745">
        <f t="shared" si="443"/>
        <v>1.5272077317428898E-4</v>
      </c>
      <c r="BX745" s="13">
        <f t="shared" si="420"/>
        <v>1608.9823610152691</v>
      </c>
      <c r="BY745">
        <f t="shared" si="444"/>
        <v>994.35109910743631</v>
      </c>
      <c r="BZ745">
        <f t="shared" si="445"/>
        <v>3977.4043964297452</v>
      </c>
      <c r="CA745">
        <f t="shared" si="446"/>
        <v>9.0395554464312386E-5</v>
      </c>
      <c r="CB745">
        <f t="shared" si="447"/>
        <v>11786215.866952116</v>
      </c>
      <c r="CC745">
        <f t="shared" si="448"/>
        <v>19912483.646644693</v>
      </c>
    </row>
    <row r="746" spans="2:81" x14ac:dyDescent="0.25">
      <c r="B746" s="3" t="s">
        <v>38</v>
      </c>
      <c r="C746" s="3">
        <v>738</v>
      </c>
      <c r="D746" s="3">
        <v>149</v>
      </c>
      <c r="E746" s="17">
        <f t="shared" si="454"/>
        <v>12.222222222222221</v>
      </c>
      <c r="F746" s="8">
        <v>44</v>
      </c>
      <c r="G746" s="13">
        <f t="shared" si="449"/>
        <v>5.5555555555555358E-2</v>
      </c>
      <c r="H746" s="13">
        <f t="shared" si="450"/>
        <v>0.19999999999999929</v>
      </c>
      <c r="I746" s="13">
        <f t="shared" si="421"/>
        <v>53.864233024691345</v>
      </c>
      <c r="J746" s="19" t="str">
        <f t="shared" si="422"/>
        <v>No</v>
      </c>
      <c r="K746" s="13">
        <f t="shared" si="423"/>
        <v>73.611111111110844</v>
      </c>
      <c r="L746" s="13">
        <f t="shared" si="424"/>
        <v>231.46134413580222</v>
      </c>
      <c r="M746" s="13">
        <f t="shared" si="425"/>
        <v>2828.971983882027</v>
      </c>
      <c r="N746" s="13">
        <f t="shared" si="426"/>
        <v>1.4840356412894518</v>
      </c>
      <c r="O746" s="13">
        <f t="shared" si="427"/>
        <v>-1.4840356412894518</v>
      </c>
      <c r="P746" s="13">
        <f t="shared" si="451"/>
        <v>-622.09498257374423</v>
      </c>
      <c r="Q746" s="13">
        <f t="shared" si="428"/>
        <v>622.09498257374423</v>
      </c>
      <c r="R746" s="13">
        <f t="shared" si="429"/>
        <v>2.8289719838820271</v>
      </c>
      <c r="S746" s="13">
        <f t="shared" si="452"/>
        <v>721.06103195646062</v>
      </c>
      <c r="T746">
        <f t="shared" si="430"/>
        <v>103.986</v>
      </c>
      <c r="U746" s="13">
        <f t="shared" si="418"/>
        <v>98.966049382716037</v>
      </c>
      <c r="V746" s="13">
        <f t="shared" si="453"/>
        <v>27787.117370756179</v>
      </c>
      <c r="W746" s="13">
        <f t="shared" si="455"/>
        <v>1.3449363425925753</v>
      </c>
      <c r="X746" s="13">
        <f t="shared" si="419"/>
        <v>0</v>
      </c>
      <c r="Y746">
        <f t="shared" si="431"/>
        <v>94.017746913580226</v>
      </c>
      <c r="Z746">
        <f t="shared" si="432"/>
        <v>79.91508487654319</v>
      </c>
      <c r="AA746">
        <f t="shared" si="433"/>
        <v>71.923576388888875</v>
      </c>
      <c r="AB746">
        <f t="shared" si="434"/>
        <v>68.327397569444429</v>
      </c>
      <c r="AC746">
        <f t="shared" si="435"/>
        <v>68.327397569444429</v>
      </c>
      <c r="AD746">
        <f t="shared" si="436"/>
        <v>61.494657812499987</v>
      </c>
      <c r="AE746">
        <f t="shared" si="437"/>
        <v>52.270459140624986</v>
      </c>
      <c r="AF746">
        <f t="shared" si="438"/>
        <v>49.656936183593736</v>
      </c>
      <c r="AG746">
        <f>AG745+AF746</f>
        <v>13942.388552560004</v>
      </c>
      <c r="AH746" s="13">
        <f>S746-AG746*-1</f>
        <v>14663.449584516464</v>
      </c>
      <c r="AI746" s="13">
        <f t="shared" si="439"/>
        <v>5219207.5385175701</v>
      </c>
      <c r="AJ746" s="13">
        <f>(R746+AH746)/1000</f>
        <v>14.666278556500345</v>
      </c>
      <c r="AK746">
        <f t="shared" si="440"/>
        <v>5219.9285995495165</v>
      </c>
      <c r="AL746" s="13">
        <f>V746-AG746</f>
        <v>13844.728818196176</v>
      </c>
      <c r="BU746" s="13">
        <f t="shared" si="441"/>
        <v>1679.9285049171788</v>
      </c>
      <c r="BV746">
        <f t="shared" si="442"/>
        <v>6719.7140196687151</v>
      </c>
      <c r="BW746">
        <f t="shared" si="443"/>
        <v>1.5272077317428898E-4</v>
      </c>
      <c r="BX746" s="13">
        <f t="shared" si="420"/>
        <v>1608.0049285282898</v>
      </c>
      <c r="BY746">
        <f t="shared" si="444"/>
        <v>993.7470458304831</v>
      </c>
      <c r="BZ746">
        <f t="shared" si="445"/>
        <v>3974.9881833219324</v>
      </c>
      <c r="CA746">
        <f t="shared" si="446"/>
        <v>9.0340640530043914E-5</v>
      </c>
      <c r="CB746">
        <f t="shared" si="447"/>
        <v>11786215.866952116</v>
      </c>
      <c r="CC746">
        <f t="shared" si="448"/>
        <v>19924587.532688428</v>
      </c>
    </row>
    <row r="747" spans="2:81" x14ac:dyDescent="0.25">
      <c r="B747" s="3" t="s">
        <v>38</v>
      </c>
      <c r="C747" s="3">
        <v>739</v>
      </c>
      <c r="D747" s="3">
        <v>150</v>
      </c>
      <c r="E747" s="17">
        <f t="shared" si="454"/>
        <v>12.25</v>
      </c>
      <c r="F747" s="8">
        <v>44.1</v>
      </c>
      <c r="G747" s="13">
        <f t="shared" si="449"/>
        <v>0.18055555555555516</v>
      </c>
      <c r="H747" s="13">
        <f t="shared" si="450"/>
        <v>0.64999999999999858</v>
      </c>
      <c r="I747" s="13">
        <f t="shared" si="421"/>
        <v>54.10934867187499</v>
      </c>
      <c r="J747" s="19" t="str">
        <f t="shared" si="422"/>
        <v>No</v>
      </c>
      <c r="K747" s="13">
        <f t="shared" si="423"/>
        <v>239.2361111111106</v>
      </c>
      <c r="L747" s="13">
        <f t="shared" si="424"/>
        <v>397.33145978298558</v>
      </c>
      <c r="M747" s="13">
        <f t="shared" si="425"/>
        <v>4867.3103823415731</v>
      </c>
      <c r="N747" s="13">
        <f t="shared" si="426"/>
        <v>4.4169535150576156</v>
      </c>
      <c r="O747" s="13">
        <f t="shared" si="427"/>
        <v>-4.4169535150576156</v>
      </c>
      <c r="P747" s="13">
        <f t="shared" si="451"/>
        <v>-626.5119360888018</v>
      </c>
      <c r="Q747" s="13">
        <f t="shared" si="428"/>
        <v>626.5119360888018</v>
      </c>
      <c r="R747" s="13">
        <f t="shared" si="429"/>
        <v>4.8673103823415733</v>
      </c>
      <c r="S747" s="13">
        <f t="shared" si="452"/>
        <v>725.92834233880217</v>
      </c>
      <c r="T747">
        <f t="shared" si="430"/>
        <v>103.986</v>
      </c>
      <c r="U747" s="13">
        <f t="shared" si="418"/>
        <v>99.416406249999994</v>
      </c>
      <c r="V747" s="13">
        <f t="shared" si="453"/>
        <v>27886.533777006178</v>
      </c>
      <c r="W747" s="13">
        <f t="shared" si="455"/>
        <v>0.45035686728395774</v>
      </c>
      <c r="X747" s="13">
        <f t="shared" si="419"/>
        <v>0</v>
      </c>
      <c r="Y747">
        <f t="shared" si="431"/>
        <v>94.445585937499985</v>
      </c>
      <c r="Z747">
        <f t="shared" si="432"/>
        <v>80.278748046874981</v>
      </c>
      <c r="AA747">
        <f t="shared" si="433"/>
        <v>72.250873242187481</v>
      </c>
      <c r="AB747">
        <f t="shared" si="434"/>
        <v>68.638329580078107</v>
      </c>
      <c r="AC747">
        <f t="shared" si="435"/>
        <v>68.638329580078107</v>
      </c>
      <c r="AD747">
        <f t="shared" si="436"/>
        <v>61.774496622070295</v>
      </c>
      <c r="AE747">
        <f t="shared" si="437"/>
        <v>52.508322128759751</v>
      </c>
      <c r="AF747">
        <f t="shared" si="438"/>
        <v>49.882906022321762</v>
      </c>
      <c r="AG747">
        <f>AG746+AF747</f>
        <v>13992.271458582325</v>
      </c>
      <c r="AH747" s="13">
        <f>S747-AG747*-1</f>
        <v>14718.199800921127</v>
      </c>
      <c r="AI747" s="13">
        <f t="shared" si="439"/>
        <v>5233925.7383184908</v>
      </c>
      <c r="AJ747" s="13">
        <f>(R747+AH747)/1000</f>
        <v>14.72306711130347</v>
      </c>
      <c r="AK747">
        <f t="shared" si="440"/>
        <v>5234.6516666608204</v>
      </c>
      <c r="AL747" s="13">
        <f>V747-AG747</f>
        <v>13894.262318423853</v>
      </c>
      <c r="BU747" s="13">
        <f t="shared" si="441"/>
        <v>1679.9285049171788</v>
      </c>
      <c r="BV747">
        <f t="shared" si="442"/>
        <v>6719.7140196687151</v>
      </c>
      <c r="BW747">
        <f t="shared" si="443"/>
        <v>1.5272077317428898E-4</v>
      </c>
      <c r="BX747" s="13">
        <f t="shared" si="420"/>
        <v>1607.6776316749913</v>
      </c>
      <c r="BY747">
        <f t="shared" si="444"/>
        <v>993.54477637514458</v>
      </c>
      <c r="BZ747">
        <f t="shared" si="445"/>
        <v>3974.1791055005783</v>
      </c>
      <c r="CA747">
        <f t="shared" si="446"/>
        <v>9.032225239774041E-5</v>
      </c>
      <c r="CB747">
        <f t="shared" si="447"/>
        <v>11786215.866952116</v>
      </c>
      <c r="CC747">
        <f t="shared" si="448"/>
        <v>19928643.852608692</v>
      </c>
    </row>
    <row r="748" spans="2:81" x14ac:dyDescent="0.25">
      <c r="B748" s="3" t="s">
        <v>38</v>
      </c>
      <c r="C748" s="3">
        <v>740</v>
      </c>
      <c r="D748" s="3">
        <v>151</v>
      </c>
      <c r="E748" s="17">
        <f t="shared" si="454"/>
        <v>12.583333333333332</v>
      </c>
      <c r="F748" s="8">
        <v>45.3</v>
      </c>
      <c r="G748" s="13">
        <f t="shared" si="449"/>
        <v>0.31944444444444403</v>
      </c>
      <c r="H748" s="13">
        <f t="shared" si="450"/>
        <v>1.1499999999999986</v>
      </c>
      <c r="I748" s="13">
        <f t="shared" si="421"/>
        <v>57.094139435763871</v>
      </c>
      <c r="J748" s="19" t="str">
        <f t="shared" si="422"/>
        <v>No</v>
      </c>
      <c r="K748" s="13">
        <f t="shared" si="423"/>
        <v>423.26388888888835</v>
      </c>
      <c r="L748" s="13">
        <f t="shared" si="424"/>
        <v>584.34402832465219</v>
      </c>
      <c r="M748" s="13">
        <f t="shared" si="425"/>
        <v>7352.9956897518723</v>
      </c>
      <c r="N748" s="13">
        <f t="shared" si="426"/>
        <v>1.868967911974118</v>
      </c>
      <c r="O748" s="13">
        <f t="shared" si="427"/>
        <v>-1.868967911974118</v>
      </c>
      <c r="P748" s="13">
        <f t="shared" si="451"/>
        <v>-628.3809040007759</v>
      </c>
      <c r="Q748" s="13">
        <f t="shared" si="428"/>
        <v>628.3809040007759</v>
      </c>
      <c r="R748" s="13">
        <f t="shared" si="429"/>
        <v>7.3529956897518725</v>
      </c>
      <c r="S748" s="13">
        <f t="shared" si="452"/>
        <v>733.28133802855405</v>
      </c>
      <c r="T748">
        <f t="shared" si="430"/>
        <v>103.986</v>
      </c>
      <c r="U748" s="13">
        <f t="shared" si="418"/>
        <v>104.90043402777775</v>
      </c>
      <c r="V748" s="13">
        <f t="shared" si="453"/>
        <v>27991.434211033957</v>
      </c>
      <c r="W748" s="13">
        <f t="shared" si="455"/>
        <v>5.4840277777777544</v>
      </c>
      <c r="X748" s="13">
        <f t="shared" si="419"/>
        <v>0</v>
      </c>
      <c r="Y748">
        <f t="shared" si="431"/>
        <v>99.655412326388856</v>
      </c>
      <c r="Z748">
        <f t="shared" si="432"/>
        <v>84.707100477430529</v>
      </c>
      <c r="AA748">
        <f t="shared" si="433"/>
        <v>76.236390429687475</v>
      </c>
      <c r="AB748">
        <f t="shared" si="434"/>
        <v>72.424570908203094</v>
      </c>
      <c r="AC748">
        <f t="shared" si="435"/>
        <v>72.424570908203094</v>
      </c>
      <c r="AD748">
        <f t="shared" si="436"/>
        <v>65.182113817382785</v>
      </c>
      <c r="AE748">
        <f t="shared" si="437"/>
        <v>55.404796744775368</v>
      </c>
      <c r="AF748">
        <f t="shared" si="438"/>
        <v>52.634556907536599</v>
      </c>
      <c r="AG748">
        <f>AG747+AF748</f>
        <v>14044.906015489862</v>
      </c>
      <c r="AH748" s="13">
        <f>S748-AG748*-1</f>
        <v>14778.187353518415</v>
      </c>
      <c r="AI748" s="13">
        <f t="shared" si="439"/>
        <v>5248703.9256720096</v>
      </c>
      <c r="AJ748" s="13">
        <f>(R748+AH748)/1000</f>
        <v>14.785540349208166</v>
      </c>
      <c r="AK748">
        <f t="shared" si="440"/>
        <v>5249.4372070100289</v>
      </c>
      <c r="AL748" s="13">
        <f>V748-AG748</f>
        <v>13946.528195544095</v>
      </c>
      <c r="BU748" s="13">
        <f t="shared" si="441"/>
        <v>1679.9285049171788</v>
      </c>
      <c r="BV748">
        <f t="shared" si="442"/>
        <v>6719.7140196687151</v>
      </c>
      <c r="BW748">
        <f t="shared" si="443"/>
        <v>1.5272077317428898E-4</v>
      </c>
      <c r="BX748" s="13">
        <f t="shared" si="420"/>
        <v>1603.6921144874914</v>
      </c>
      <c r="BY748">
        <f t="shared" si="444"/>
        <v>991.08172675326966</v>
      </c>
      <c r="BZ748">
        <f t="shared" si="445"/>
        <v>3964.3269070130787</v>
      </c>
      <c r="CA748">
        <f t="shared" si="446"/>
        <v>9.0098338795751792E-5</v>
      </c>
      <c r="CB748">
        <f t="shared" si="447"/>
        <v>11786215.866952116</v>
      </c>
      <c r="CC748">
        <f t="shared" si="448"/>
        <v>19978170.786039747</v>
      </c>
    </row>
    <row r="749" spans="2:81" x14ac:dyDescent="0.25">
      <c r="B749" s="3" t="s">
        <v>38</v>
      </c>
      <c r="C749" s="3">
        <v>741</v>
      </c>
      <c r="D749" s="3">
        <v>152</v>
      </c>
      <c r="E749" s="17">
        <f t="shared" si="454"/>
        <v>12.888888888888888</v>
      </c>
      <c r="F749" s="8">
        <v>46.4</v>
      </c>
      <c r="G749" s="13">
        <f t="shared" si="449"/>
        <v>0.26388888888888967</v>
      </c>
      <c r="H749" s="13">
        <f t="shared" si="450"/>
        <v>0.95000000000000284</v>
      </c>
      <c r="I749" s="13">
        <f t="shared" si="421"/>
        <v>59.900588395061703</v>
      </c>
      <c r="J749" s="19" t="str">
        <f t="shared" si="422"/>
        <v>No</v>
      </c>
      <c r="K749" s="13">
        <f t="shared" si="423"/>
        <v>349.65277777777879</v>
      </c>
      <c r="L749" s="13">
        <f t="shared" si="424"/>
        <v>513.53936617284057</v>
      </c>
      <c r="M749" s="13">
        <f t="shared" si="425"/>
        <v>6618.9518306721666</v>
      </c>
      <c r="N749" s="13">
        <f t="shared" si="426"/>
        <v>1.4625957349931653</v>
      </c>
      <c r="O749" s="13">
        <f t="shared" si="427"/>
        <v>-1.4625957349931653</v>
      </c>
      <c r="P749" s="13">
        <f t="shared" si="451"/>
        <v>-629.84349973576911</v>
      </c>
      <c r="Q749" s="13">
        <f t="shared" si="428"/>
        <v>629.84349973576911</v>
      </c>
      <c r="R749" s="13">
        <f t="shared" si="429"/>
        <v>6.6189518306721666</v>
      </c>
      <c r="S749" s="13">
        <f t="shared" si="452"/>
        <v>739.90028985922618</v>
      </c>
      <c r="T749">
        <f t="shared" si="430"/>
        <v>103.986</v>
      </c>
      <c r="U749" s="13">
        <f t="shared" si="418"/>
        <v>110.05679012345675</v>
      </c>
      <c r="V749" s="13">
        <f t="shared" si="453"/>
        <v>28101.491001157414</v>
      </c>
      <c r="W749" s="13">
        <f t="shared" si="455"/>
        <v>5.1563560956790013</v>
      </c>
      <c r="X749" s="13">
        <f t="shared" si="419"/>
        <v>0</v>
      </c>
      <c r="Y749">
        <f t="shared" si="431"/>
        <v>104.5539506172839</v>
      </c>
      <c r="Z749">
        <f t="shared" si="432"/>
        <v>88.870858024691316</v>
      </c>
      <c r="AA749">
        <f t="shared" si="433"/>
        <v>79.983772222222186</v>
      </c>
      <c r="AB749">
        <f t="shared" si="434"/>
        <v>75.984583611111077</v>
      </c>
      <c r="AC749">
        <f t="shared" si="435"/>
        <v>75.984583611111077</v>
      </c>
      <c r="AD749">
        <f t="shared" si="436"/>
        <v>68.386125249999978</v>
      </c>
      <c r="AE749">
        <f t="shared" si="437"/>
        <v>58.128206462499982</v>
      </c>
      <c r="AF749">
        <f t="shared" si="438"/>
        <v>55.22179613937498</v>
      </c>
      <c r="AG749">
        <f>AG748+AF749</f>
        <v>14100.127811629236</v>
      </c>
      <c r="AH749" s="13">
        <f>S749-AG749*-1</f>
        <v>14840.028101488462</v>
      </c>
      <c r="AI749" s="13">
        <f t="shared" si="439"/>
        <v>5263543.9537734976</v>
      </c>
      <c r="AJ749" s="13">
        <f>(R749+AH749)/1000</f>
        <v>14.846647053319135</v>
      </c>
      <c r="AK749">
        <f t="shared" si="440"/>
        <v>5264.2838540633484</v>
      </c>
      <c r="AL749" s="13">
        <f>V749-AG749</f>
        <v>14001.363189528178</v>
      </c>
      <c r="BU749" s="13">
        <f t="shared" si="441"/>
        <v>1679.9285049171788</v>
      </c>
      <c r="BV749">
        <f t="shared" si="442"/>
        <v>6719.7140196687151</v>
      </c>
      <c r="BW749">
        <f t="shared" si="443"/>
        <v>1.5272077317428898E-4</v>
      </c>
      <c r="BX749" s="13">
        <f t="shared" si="420"/>
        <v>1599.9447326949567</v>
      </c>
      <c r="BY749">
        <f t="shared" si="444"/>
        <v>988.7658448054832</v>
      </c>
      <c r="BZ749">
        <f t="shared" si="445"/>
        <v>3955.0633792219328</v>
      </c>
      <c r="CA749">
        <f t="shared" si="446"/>
        <v>8.9887804073225742E-5</v>
      </c>
      <c r="CB749">
        <f t="shared" si="447"/>
        <v>11786215.866952116</v>
      </c>
      <c r="CC749">
        <f t="shared" si="448"/>
        <v>20024963.548265759</v>
      </c>
    </row>
    <row r="750" spans="2:81" x14ac:dyDescent="0.25">
      <c r="B750" s="3" t="s">
        <v>38</v>
      </c>
      <c r="C750" s="3">
        <v>742</v>
      </c>
      <c r="D750" s="3">
        <v>153</v>
      </c>
      <c r="E750" s="17">
        <f t="shared" si="454"/>
        <v>13.111111111111111</v>
      </c>
      <c r="F750" s="8">
        <v>47.2</v>
      </c>
      <c r="G750" s="13">
        <f t="shared" si="449"/>
        <v>0.12499999999999981</v>
      </c>
      <c r="H750" s="13">
        <f t="shared" si="450"/>
        <v>0.44999999999999929</v>
      </c>
      <c r="I750" s="13">
        <f t="shared" si="421"/>
        <v>61.983932283950601</v>
      </c>
      <c r="J750" s="19" t="str">
        <f t="shared" si="422"/>
        <v>No</v>
      </c>
      <c r="K750" s="13">
        <f t="shared" si="423"/>
        <v>165.62499999999974</v>
      </c>
      <c r="L750" s="13">
        <f t="shared" si="424"/>
        <v>331.59493228395036</v>
      </c>
      <c r="M750" s="13">
        <f t="shared" si="425"/>
        <v>4347.5780010562376</v>
      </c>
      <c r="N750" s="13">
        <f t="shared" si="426"/>
        <v>0.51980022327844022</v>
      </c>
      <c r="O750" s="13">
        <f t="shared" si="427"/>
        <v>-0.51980022327844022</v>
      </c>
      <c r="P750" s="13">
        <f t="shared" si="451"/>
        <v>-630.36329995904759</v>
      </c>
      <c r="Q750" s="13">
        <f t="shared" si="428"/>
        <v>630.36329995904759</v>
      </c>
      <c r="R750" s="13">
        <f t="shared" si="429"/>
        <v>4.3475780010562373</v>
      </c>
      <c r="S750" s="13">
        <f t="shared" si="452"/>
        <v>744.24786786028244</v>
      </c>
      <c r="T750">
        <f t="shared" si="430"/>
        <v>103.986</v>
      </c>
      <c r="U750" s="13">
        <f t="shared" si="418"/>
        <v>113.88456790123455</v>
      </c>
      <c r="V750" s="13">
        <f t="shared" si="453"/>
        <v>28215.375569058648</v>
      </c>
      <c r="W750" s="13">
        <f t="shared" si="455"/>
        <v>3.827777777777797</v>
      </c>
      <c r="X750" s="13">
        <f t="shared" si="419"/>
        <v>0</v>
      </c>
      <c r="Y750">
        <f t="shared" si="431"/>
        <v>108.19033950617282</v>
      </c>
      <c r="Z750">
        <f t="shared" si="432"/>
        <v>91.961788580246889</v>
      </c>
      <c r="AA750">
        <f t="shared" si="433"/>
        <v>82.765609722222209</v>
      </c>
      <c r="AB750">
        <f t="shared" si="434"/>
        <v>78.627329236111095</v>
      </c>
      <c r="AC750">
        <f t="shared" si="435"/>
        <v>78.627329236111095</v>
      </c>
      <c r="AD750">
        <f t="shared" si="436"/>
        <v>70.764596312499989</v>
      </c>
      <c r="AE750">
        <f t="shared" si="437"/>
        <v>60.149906865624992</v>
      </c>
      <c r="AF750">
        <f t="shared" si="438"/>
        <v>57.142411522343743</v>
      </c>
      <c r="AG750">
        <f>AG749+AF750</f>
        <v>14157.27022315158</v>
      </c>
      <c r="AH750" s="13">
        <f>S750-AG750*-1</f>
        <v>14901.518091011862</v>
      </c>
      <c r="AI750" s="13">
        <f t="shared" si="439"/>
        <v>5278445.4718645094</v>
      </c>
      <c r="AJ750" s="13">
        <f>(R750+AH750)/1000</f>
        <v>14.905865669012917</v>
      </c>
      <c r="AK750">
        <f t="shared" si="440"/>
        <v>5279.1897197323615</v>
      </c>
      <c r="AL750" s="13">
        <f>V750-AG750</f>
        <v>14058.105345907068</v>
      </c>
      <c r="BU750" s="13">
        <f t="shared" si="441"/>
        <v>1679.9285049171788</v>
      </c>
      <c r="BV750">
        <f t="shared" si="442"/>
        <v>6719.7140196687151</v>
      </c>
      <c r="BW750">
        <f t="shared" si="443"/>
        <v>1.5272077317428898E-4</v>
      </c>
      <c r="BX750" s="13">
        <f t="shared" si="420"/>
        <v>1597.1628951949565</v>
      </c>
      <c r="BY750">
        <f t="shared" si="444"/>
        <v>987.04666923048308</v>
      </c>
      <c r="BZ750">
        <f t="shared" si="445"/>
        <v>3948.1866769219323</v>
      </c>
      <c r="CA750">
        <f t="shared" si="446"/>
        <v>8.9731515384589374E-5</v>
      </c>
      <c r="CB750">
        <f t="shared" si="447"/>
        <v>11786215.866952116</v>
      </c>
      <c r="CC750">
        <f t="shared" si="448"/>
        <v>20059841.765573643</v>
      </c>
    </row>
    <row r="751" spans="2:81" x14ac:dyDescent="0.25">
      <c r="B751" s="3" t="s">
        <v>38</v>
      </c>
      <c r="C751" s="3">
        <v>743</v>
      </c>
      <c r="D751" s="3">
        <v>154</v>
      </c>
      <c r="E751" s="17">
        <f t="shared" si="454"/>
        <v>13.138888888888888</v>
      </c>
      <c r="F751" s="8">
        <v>47.3</v>
      </c>
      <c r="G751" s="13">
        <f t="shared" si="449"/>
        <v>2.7777777777777186E-2</v>
      </c>
      <c r="H751" s="13">
        <f t="shared" si="450"/>
        <v>9.9999999999997868E-2</v>
      </c>
      <c r="I751" s="13">
        <f t="shared" si="421"/>
        <v>62.246854289158932</v>
      </c>
      <c r="J751" s="19" t="str">
        <f t="shared" si="422"/>
        <v>No</v>
      </c>
      <c r="K751" s="13">
        <f t="shared" si="423"/>
        <v>36.805555555554776</v>
      </c>
      <c r="L751" s="13">
        <f t="shared" si="424"/>
        <v>203.0384098447137</v>
      </c>
      <c r="M751" s="13">
        <f t="shared" si="425"/>
        <v>2667.6991071263769</v>
      </c>
      <c r="N751" s="13">
        <f t="shared" si="426"/>
        <v>2.1846261904597197</v>
      </c>
      <c r="O751" s="13">
        <f t="shared" si="427"/>
        <v>-2.1846261904597197</v>
      </c>
      <c r="P751" s="13">
        <f t="shared" si="451"/>
        <v>-632.54792614950736</v>
      </c>
      <c r="Q751" s="13">
        <f t="shared" si="428"/>
        <v>632.54792614950736</v>
      </c>
      <c r="R751" s="13">
        <f t="shared" si="429"/>
        <v>2.6676991071263769</v>
      </c>
      <c r="S751" s="13">
        <f t="shared" si="452"/>
        <v>746.91556696740884</v>
      </c>
      <c r="T751">
        <f t="shared" si="430"/>
        <v>103.986</v>
      </c>
      <c r="U751" s="13">
        <f t="shared" si="418"/>
        <v>114.3676408179012</v>
      </c>
      <c r="V751" s="13">
        <f t="shared" si="453"/>
        <v>28329.743209876549</v>
      </c>
      <c r="W751" s="13">
        <f t="shared" si="455"/>
        <v>0.48307291666665719</v>
      </c>
      <c r="X751" s="13">
        <f t="shared" si="419"/>
        <v>0</v>
      </c>
      <c r="Y751">
        <f t="shared" si="431"/>
        <v>108.64925877700614</v>
      </c>
      <c r="Z751">
        <f t="shared" si="432"/>
        <v>92.351869960455218</v>
      </c>
      <c r="AA751">
        <f t="shared" si="433"/>
        <v>83.116682964409705</v>
      </c>
      <c r="AB751">
        <f t="shared" si="434"/>
        <v>78.960848816189213</v>
      </c>
      <c r="AC751">
        <f t="shared" si="435"/>
        <v>78.960848816189213</v>
      </c>
      <c r="AD751">
        <f t="shared" si="436"/>
        <v>71.064763934570294</v>
      </c>
      <c r="AE751">
        <f t="shared" si="437"/>
        <v>60.40504934438475</v>
      </c>
      <c r="AF751">
        <f t="shared" si="438"/>
        <v>57.384796877165513</v>
      </c>
      <c r="AG751">
        <f>AG750+AF751</f>
        <v>14214.655020028746</v>
      </c>
      <c r="AH751" s="13">
        <f>S751-AG751*-1</f>
        <v>14961.570586996155</v>
      </c>
      <c r="AI751" s="13">
        <f t="shared" si="439"/>
        <v>5293407.0424515055</v>
      </c>
      <c r="AJ751" s="13">
        <f>(R751+AH751)/1000</f>
        <v>14.964238286103281</v>
      </c>
      <c r="AK751">
        <f t="shared" si="440"/>
        <v>5294.1539580184644</v>
      </c>
      <c r="AL751" s="13">
        <f>V751-AG751</f>
        <v>14115.088189847804</v>
      </c>
      <c r="BU751" s="13">
        <f t="shared" si="441"/>
        <v>1679.9285049171788</v>
      </c>
      <c r="BV751">
        <f t="shared" si="442"/>
        <v>6719.7140196687151</v>
      </c>
      <c r="BW751">
        <f t="shared" si="443"/>
        <v>1.5272077317428898E-4</v>
      </c>
      <c r="BX751" s="13">
        <f t="shared" si="420"/>
        <v>1596.8118219527692</v>
      </c>
      <c r="BY751">
        <f t="shared" si="444"/>
        <v>986.82970596681128</v>
      </c>
      <c r="BZ751">
        <f t="shared" si="445"/>
        <v>3947.3188238672451</v>
      </c>
      <c r="CA751">
        <f t="shared" si="446"/>
        <v>8.9711791451528293E-5</v>
      </c>
      <c r="CB751">
        <f t="shared" si="447"/>
        <v>11786215.866952116</v>
      </c>
      <c r="CC751">
        <f t="shared" si="448"/>
        <v>20064252.099709194</v>
      </c>
    </row>
    <row r="752" spans="2:81" x14ac:dyDescent="0.25">
      <c r="B752" s="3" t="s">
        <v>38</v>
      </c>
      <c r="C752" s="3">
        <v>744</v>
      </c>
      <c r="D752" s="3">
        <v>155</v>
      </c>
      <c r="E752" s="17">
        <f t="shared" si="454"/>
        <v>13.166666666666666</v>
      </c>
      <c r="F752" s="8">
        <v>47.4</v>
      </c>
      <c r="G752" s="13">
        <f t="shared" si="449"/>
        <v>1.3888888888889086E-2</v>
      </c>
      <c r="H752" s="13">
        <f t="shared" si="450"/>
        <v>5.0000000000000711E-2</v>
      </c>
      <c r="I752" s="13">
        <f t="shared" si="421"/>
        <v>62.510332743055535</v>
      </c>
      <c r="J752" s="19" t="str">
        <f t="shared" si="422"/>
        <v>No</v>
      </c>
      <c r="K752" s="13">
        <f t="shared" si="423"/>
        <v>18.402777777778038</v>
      </c>
      <c r="L752" s="13">
        <f t="shared" si="424"/>
        <v>184.89911052083357</v>
      </c>
      <c r="M752" s="13">
        <f t="shared" si="425"/>
        <v>2434.5049551909751</v>
      </c>
      <c r="N752" s="13">
        <f t="shared" si="426"/>
        <v>1.9504096619810851</v>
      </c>
      <c r="O752" s="13">
        <f t="shared" si="427"/>
        <v>-1.9504096619810851</v>
      </c>
      <c r="P752" s="13">
        <f t="shared" si="451"/>
        <v>-634.49833581148846</v>
      </c>
      <c r="Q752" s="13">
        <f t="shared" si="428"/>
        <v>634.49833581148846</v>
      </c>
      <c r="R752" s="13">
        <f t="shared" si="429"/>
        <v>2.4345049551909752</v>
      </c>
      <c r="S752" s="13">
        <f t="shared" si="452"/>
        <v>749.3500719225998</v>
      </c>
      <c r="T752">
        <f t="shared" si="430"/>
        <v>103.986</v>
      </c>
      <c r="U752" s="13">
        <f t="shared" si="418"/>
        <v>114.85173611111109</v>
      </c>
      <c r="V752" s="13">
        <f t="shared" si="453"/>
        <v>28444.594945987661</v>
      </c>
      <c r="W752" s="13">
        <f t="shared" si="455"/>
        <v>0.48409529320989009</v>
      </c>
      <c r="X752" s="13">
        <f t="shared" si="419"/>
        <v>0</v>
      </c>
      <c r="Y752">
        <f t="shared" si="431"/>
        <v>109.10914930555553</v>
      </c>
      <c r="Z752">
        <f t="shared" si="432"/>
        <v>92.742776909722195</v>
      </c>
      <c r="AA752">
        <f t="shared" si="433"/>
        <v>83.468499218749983</v>
      </c>
      <c r="AB752">
        <f t="shared" si="434"/>
        <v>79.295074257812473</v>
      </c>
      <c r="AC752">
        <f t="shared" si="435"/>
        <v>79.295074257812473</v>
      </c>
      <c r="AD752">
        <f t="shared" si="436"/>
        <v>71.365566832031234</v>
      </c>
      <c r="AE752">
        <f t="shared" si="437"/>
        <v>60.660731807226547</v>
      </c>
      <c r="AF752">
        <f t="shared" si="438"/>
        <v>57.62769521686522</v>
      </c>
      <c r="AG752">
        <f>AG751+AF752</f>
        <v>14272.28271524561</v>
      </c>
      <c r="AH752" s="13">
        <f>S752-AG752*-1</f>
        <v>15021.63278716821</v>
      </c>
      <c r="AI752" s="13">
        <f t="shared" si="439"/>
        <v>5308428.6752386736</v>
      </c>
      <c r="AJ752" s="13">
        <f>(R752+AH752)/1000</f>
        <v>15.0240672921234</v>
      </c>
      <c r="AK752">
        <f t="shared" si="440"/>
        <v>5309.1780253105881</v>
      </c>
      <c r="AL752" s="13">
        <f>V752-AG752</f>
        <v>14172.312230742051</v>
      </c>
      <c r="BU752" s="13">
        <f t="shared" si="441"/>
        <v>1679.9285049171788</v>
      </c>
      <c r="BV752">
        <f t="shared" si="442"/>
        <v>6719.7140196687151</v>
      </c>
      <c r="BW752">
        <f t="shared" si="443"/>
        <v>1.5272077317428898E-4</v>
      </c>
      <c r="BX752" s="13">
        <f t="shared" si="420"/>
        <v>1596.4600056984289</v>
      </c>
      <c r="BY752">
        <f t="shared" si="444"/>
        <v>986.61228352162902</v>
      </c>
      <c r="BZ752">
        <f t="shared" si="445"/>
        <v>3946.4491340865161</v>
      </c>
      <c r="CA752">
        <f t="shared" si="446"/>
        <v>8.9692025774693545E-5</v>
      </c>
      <c r="CB752">
        <f t="shared" si="447"/>
        <v>11786215.866952116</v>
      </c>
      <c r="CC752">
        <f t="shared" si="448"/>
        <v>20068673.713776983</v>
      </c>
    </row>
    <row r="753" spans="2:81" x14ac:dyDescent="0.25">
      <c r="B753" s="3" t="s">
        <v>38</v>
      </c>
      <c r="C753" s="3">
        <v>745</v>
      </c>
      <c r="D753" s="3">
        <v>156</v>
      </c>
      <c r="E753" s="17">
        <f t="shared" si="454"/>
        <v>13.166666666666666</v>
      </c>
      <c r="F753" s="8">
        <v>47.4</v>
      </c>
      <c r="G753" s="13">
        <f t="shared" si="449"/>
        <v>1.3888888888889086E-2</v>
      </c>
      <c r="H753" s="13">
        <f t="shared" si="450"/>
        <v>5.0000000000000711E-2</v>
      </c>
      <c r="I753" s="13">
        <f t="shared" si="421"/>
        <v>62.510332743055535</v>
      </c>
      <c r="J753" s="19" t="str">
        <f t="shared" si="422"/>
        <v>No</v>
      </c>
      <c r="K753" s="13">
        <f t="shared" si="423"/>
        <v>18.402777777778038</v>
      </c>
      <c r="L753" s="13">
        <f t="shared" si="424"/>
        <v>184.89911052083357</v>
      </c>
      <c r="M753" s="13">
        <f t="shared" si="425"/>
        <v>2434.5049551909751</v>
      </c>
      <c r="N753" s="13">
        <f t="shared" si="426"/>
        <v>2.4345049551909752</v>
      </c>
      <c r="O753" s="13">
        <f t="shared" si="427"/>
        <v>-2.4345049551909752</v>
      </c>
      <c r="P753" s="13">
        <f t="shared" si="451"/>
        <v>-636.93284076667942</v>
      </c>
      <c r="Q753" s="13">
        <f t="shared" si="428"/>
        <v>636.93284076667942</v>
      </c>
      <c r="R753" s="13">
        <f t="shared" si="429"/>
        <v>2.4345049551909752</v>
      </c>
      <c r="S753" s="13">
        <f t="shared" si="452"/>
        <v>751.78457687779076</v>
      </c>
      <c r="T753">
        <f t="shared" si="430"/>
        <v>103.986</v>
      </c>
      <c r="U753" s="13">
        <f t="shared" si="418"/>
        <v>114.85173611111109</v>
      </c>
      <c r="V753" s="13">
        <f t="shared" si="453"/>
        <v>28559.446682098773</v>
      </c>
      <c r="W753" s="13">
        <f t="shared" si="455"/>
        <v>0</v>
      </c>
      <c r="X753" s="13">
        <f t="shared" si="419"/>
        <v>0</v>
      </c>
      <c r="Y753">
        <f t="shared" si="431"/>
        <v>109.10914930555553</v>
      </c>
      <c r="Z753">
        <f t="shared" si="432"/>
        <v>92.742776909722195</v>
      </c>
      <c r="AA753">
        <f t="shared" si="433"/>
        <v>83.468499218749983</v>
      </c>
      <c r="AB753">
        <f t="shared" si="434"/>
        <v>79.295074257812473</v>
      </c>
      <c r="AC753">
        <f t="shared" si="435"/>
        <v>79.295074257812473</v>
      </c>
      <c r="AD753">
        <f t="shared" si="436"/>
        <v>71.365566832031234</v>
      </c>
      <c r="AE753">
        <f t="shared" si="437"/>
        <v>60.660731807226547</v>
      </c>
      <c r="AF753">
        <f t="shared" si="438"/>
        <v>57.62769521686522</v>
      </c>
      <c r="AG753">
        <f>AG752+AF753</f>
        <v>14329.910410462475</v>
      </c>
      <c r="AH753" s="13">
        <f>S753-AG753*-1</f>
        <v>15081.694987340266</v>
      </c>
      <c r="AI753" s="13">
        <f t="shared" si="439"/>
        <v>5323510.3702260135</v>
      </c>
      <c r="AJ753" s="13">
        <f>(R753+AH753)/1000</f>
        <v>15.084129492295457</v>
      </c>
      <c r="AK753">
        <f t="shared" si="440"/>
        <v>5324.2621548028837</v>
      </c>
      <c r="AL753" s="13">
        <f>V753-AG753</f>
        <v>14229.536271636298</v>
      </c>
      <c r="BU753" s="13">
        <f t="shared" si="441"/>
        <v>1679.9285049171788</v>
      </c>
      <c r="BV753">
        <f t="shared" si="442"/>
        <v>6719.7140196687151</v>
      </c>
      <c r="BW753">
        <f t="shared" si="443"/>
        <v>1.5272077317428898E-4</v>
      </c>
      <c r="BX753" s="13">
        <f t="shared" si="420"/>
        <v>1596.4600056984289</v>
      </c>
      <c r="BY753">
        <f t="shared" si="444"/>
        <v>986.61228352162902</v>
      </c>
      <c r="BZ753">
        <f t="shared" si="445"/>
        <v>3946.4491340865161</v>
      </c>
      <c r="CA753">
        <f t="shared" si="446"/>
        <v>8.9692025774693545E-5</v>
      </c>
      <c r="CB753">
        <f t="shared" si="447"/>
        <v>11786215.866952116</v>
      </c>
      <c r="CC753">
        <f t="shared" si="448"/>
        <v>20068673.713776983</v>
      </c>
    </row>
    <row r="754" spans="2:81" x14ac:dyDescent="0.25">
      <c r="B754" s="3" t="s">
        <v>38</v>
      </c>
      <c r="C754" s="3">
        <v>746</v>
      </c>
      <c r="D754" s="3">
        <v>157</v>
      </c>
      <c r="E754" s="17">
        <f t="shared" si="454"/>
        <v>13.194444444444445</v>
      </c>
      <c r="F754" s="8">
        <v>47.5</v>
      </c>
      <c r="G754" s="13">
        <f t="shared" si="449"/>
        <v>6.9444444444444448E-2</v>
      </c>
      <c r="H754" s="13">
        <f t="shared" si="450"/>
        <v>0.25</v>
      </c>
      <c r="I754" s="13">
        <f t="shared" si="421"/>
        <v>62.774367645640424</v>
      </c>
      <c r="J754" s="19" t="str">
        <f t="shared" si="422"/>
        <v>No</v>
      </c>
      <c r="K754" s="13">
        <f t="shared" si="423"/>
        <v>92.0138888888889</v>
      </c>
      <c r="L754" s="13">
        <f t="shared" si="424"/>
        <v>258.77425653452934</v>
      </c>
      <c r="M754" s="13">
        <f t="shared" si="425"/>
        <v>3414.3825514972623</v>
      </c>
      <c r="N754" s="13">
        <f t="shared" si="426"/>
        <v>2.9292648817441536</v>
      </c>
      <c r="O754" s="13">
        <f t="shared" si="427"/>
        <v>-2.9292648817441536</v>
      </c>
      <c r="P754" s="13">
        <f t="shared" si="451"/>
        <v>-639.86210564842361</v>
      </c>
      <c r="Q754" s="13">
        <f t="shared" si="428"/>
        <v>639.86210564842361</v>
      </c>
      <c r="R754" s="13">
        <f t="shared" si="429"/>
        <v>3.4143825514972623</v>
      </c>
      <c r="S754" s="13">
        <f t="shared" si="452"/>
        <v>755.19895942928804</v>
      </c>
      <c r="T754">
        <f t="shared" si="430"/>
        <v>103.986</v>
      </c>
      <c r="U754" s="13">
        <f t="shared" si="418"/>
        <v>115.3368537808642</v>
      </c>
      <c r="V754" s="13">
        <f t="shared" si="453"/>
        <v>28674.783535879636</v>
      </c>
      <c r="W754" s="13">
        <f t="shared" si="455"/>
        <v>0.48511766975310877</v>
      </c>
      <c r="X754" s="13">
        <f t="shared" si="419"/>
        <v>0</v>
      </c>
      <c r="Y754">
        <f t="shared" si="431"/>
        <v>109.57001109182099</v>
      </c>
      <c r="Z754">
        <f t="shared" si="432"/>
        <v>93.134509428047835</v>
      </c>
      <c r="AA754">
        <f t="shared" si="433"/>
        <v>83.821058485243057</v>
      </c>
      <c r="AB754">
        <f t="shared" si="434"/>
        <v>79.630005560980905</v>
      </c>
      <c r="AC754">
        <f t="shared" si="435"/>
        <v>79.630005560980905</v>
      </c>
      <c r="AD754">
        <f t="shared" si="436"/>
        <v>71.66700500488281</v>
      </c>
      <c r="AE754">
        <f t="shared" si="437"/>
        <v>60.91695425415039</v>
      </c>
      <c r="AF754">
        <f t="shared" si="438"/>
        <v>57.87110654144287</v>
      </c>
      <c r="AG754">
        <f>AG753+AF754</f>
        <v>14387.781517003918</v>
      </c>
      <c r="AH754" s="13">
        <f>S754-AG754*-1</f>
        <v>15142.980476433206</v>
      </c>
      <c r="AI754" s="13">
        <f t="shared" si="439"/>
        <v>5338653.3507024469</v>
      </c>
      <c r="AJ754" s="13">
        <f>(R754+AH754)/1000</f>
        <v>15.146394858984703</v>
      </c>
      <c r="AK754">
        <f t="shared" si="440"/>
        <v>5339.4085496618682</v>
      </c>
      <c r="AL754" s="13">
        <f>V754-AG754</f>
        <v>14287.002018875719</v>
      </c>
      <c r="BU754" s="13">
        <f t="shared" si="441"/>
        <v>1679.9285049171788</v>
      </c>
      <c r="BV754">
        <f t="shared" si="442"/>
        <v>6719.7140196687151</v>
      </c>
      <c r="BW754">
        <f t="shared" si="443"/>
        <v>1.5272077317428898E-4</v>
      </c>
      <c r="BX754" s="13">
        <f t="shared" si="420"/>
        <v>1596.1074464319356</v>
      </c>
      <c r="BY754">
        <f t="shared" si="444"/>
        <v>986.39440189493621</v>
      </c>
      <c r="BZ754">
        <f t="shared" si="445"/>
        <v>3945.5776075797448</v>
      </c>
      <c r="CA754">
        <f t="shared" si="446"/>
        <v>8.9672218354085116E-5</v>
      </c>
      <c r="CB754">
        <f t="shared" si="447"/>
        <v>11786215.866952116</v>
      </c>
      <c r="CC754">
        <f t="shared" si="448"/>
        <v>20073106.621411011</v>
      </c>
    </row>
    <row r="755" spans="2:81" x14ac:dyDescent="0.25">
      <c r="B755" s="3" t="s">
        <v>38</v>
      </c>
      <c r="C755" s="3">
        <v>747</v>
      </c>
      <c r="D755" s="3">
        <v>158</v>
      </c>
      <c r="E755" s="17">
        <f t="shared" si="454"/>
        <v>13.305555555555555</v>
      </c>
      <c r="F755" s="8">
        <v>47.9</v>
      </c>
      <c r="G755" s="13">
        <f t="shared" si="449"/>
        <v>0.15277777777777798</v>
      </c>
      <c r="H755" s="13">
        <f t="shared" si="450"/>
        <v>0.55000000000000071</v>
      </c>
      <c r="I755" s="13">
        <f t="shared" si="421"/>
        <v>63.83607174286265</v>
      </c>
      <c r="J755" s="19" t="str">
        <f t="shared" si="422"/>
        <v>No</v>
      </c>
      <c r="K755" s="13">
        <f t="shared" si="423"/>
        <v>202.43055555555583</v>
      </c>
      <c r="L755" s="13">
        <f t="shared" si="424"/>
        <v>370.25262729841847</v>
      </c>
      <c r="M755" s="13">
        <f t="shared" si="425"/>
        <v>4926.4169021095122</v>
      </c>
      <c r="N755" s="13">
        <f t="shared" si="426"/>
        <v>2.9757224576650607</v>
      </c>
      <c r="O755" s="13">
        <f t="shared" si="427"/>
        <v>-2.9757224576650607</v>
      </c>
      <c r="P755" s="13">
        <f t="shared" si="451"/>
        <v>-642.83782810608864</v>
      </c>
      <c r="Q755" s="13">
        <f t="shared" si="428"/>
        <v>642.83782810608864</v>
      </c>
      <c r="R755" s="13">
        <f t="shared" si="429"/>
        <v>4.9264169021095121</v>
      </c>
      <c r="S755" s="13">
        <f t="shared" si="452"/>
        <v>760.12537633139755</v>
      </c>
      <c r="T755">
        <f t="shared" si="430"/>
        <v>103.986</v>
      </c>
      <c r="U755" s="13">
        <f t="shared" si="418"/>
        <v>117.28754822530865</v>
      </c>
      <c r="V755" s="13">
        <f t="shared" si="453"/>
        <v>28792.071084104944</v>
      </c>
      <c r="W755" s="13">
        <f t="shared" si="455"/>
        <v>1.9506944444444514</v>
      </c>
      <c r="X755" s="13">
        <f t="shared" si="419"/>
        <v>0</v>
      </c>
      <c r="Y755">
        <f t="shared" si="431"/>
        <v>111.42317081404322</v>
      </c>
      <c r="Z755">
        <f t="shared" si="432"/>
        <v>94.709695191936731</v>
      </c>
      <c r="AA755">
        <f t="shared" si="433"/>
        <v>85.238725672743058</v>
      </c>
      <c r="AB755">
        <f t="shared" si="434"/>
        <v>80.976789389105903</v>
      </c>
      <c r="AC755">
        <f t="shared" si="435"/>
        <v>80.976789389105903</v>
      </c>
      <c r="AD755">
        <f t="shared" si="436"/>
        <v>72.879110450195313</v>
      </c>
      <c r="AE755">
        <f t="shared" si="437"/>
        <v>61.947243882666015</v>
      </c>
      <c r="AF755">
        <f t="shared" si="438"/>
        <v>58.849881688532712</v>
      </c>
      <c r="AG755">
        <f>AG754+AF755</f>
        <v>14446.631398692451</v>
      </c>
      <c r="AH755" s="13">
        <f>S755-AG755*-1</f>
        <v>15206.756775023849</v>
      </c>
      <c r="AI755" s="13">
        <f t="shared" si="439"/>
        <v>5353860.1074774703</v>
      </c>
      <c r="AJ755" s="13">
        <f>(R755+AH755)/1000</f>
        <v>15.211683191925959</v>
      </c>
      <c r="AK755">
        <f t="shared" si="440"/>
        <v>5354.6202328537938</v>
      </c>
      <c r="AL755" s="13">
        <f>V755-AG755</f>
        <v>14345.439685412493</v>
      </c>
      <c r="BU755" s="13">
        <f t="shared" si="441"/>
        <v>1679.9285049171788</v>
      </c>
      <c r="BV755">
        <f t="shared" si="442"/>
        <v>6719.7140196687151</v>
      </c>
      <c r="BW755">
        <f t="shared" si="443"/>
        <v>1.5272077317428898E-4</v>
      </c>
      <c r="BX755" s="13">
        <f t="shared" si="420"/>
        <v>1594.6897792444356</v>
      </c>
      <c r="BY755">
        <f t="shared" si="444"/>
        <v>985.51828357306124</v>
      </c>
      <c r="BZ755">
        <f t="shared" si="445"/>
        <v>3942.073134292245</v>
      </c>
      <c r="CA755">
        <f t="shared" si="446"/>
        <v>8.9592571233914654E-5</v>
      </c>
      <c r="CB755">
        <f t="shared" si="447"/>
        <v>11786215.866952116</v>
      </c>
      <c r="CC755">
        <f t="shared" si="448"/>
        <v>20090951.461817432</v>
      </c>
    </row>
    <row r="756" spans="2:81" x14ac:dyDescent="0.25">
      <c r="B756" s="3" t="s">
        <v>38</v>
      </c>
      <c r="C756" s="3">
        <v>748</v>
      </c>
      <c r="D756" s="3">
        <v>159</v>
      </c>
      <c r="E756" s="17">
        <f t="shared" si="454"/>
        <v>13.5</v>
      </c>
      <c r="F756" s="8">
        <v>48.6</v>
      </c>
      <c r="G756" s="13">
        <f t="shared" si="449"/>
        <v>0.20833333333333331</v>
      </c>
      <c r="H756" s="13">
        <f t="shared" si="450"/>
        <v>0.75</v>
      </c>
      <c r="I756" s="13">
        <f t="shared" si="421"/>
        <v>65.715477187499985</v>
      </c>
      <c r="J756" s="19" t="str">
        <f t="shared" si="422"/>
        <v>No</v>
      </c>
      <c r="K756" s="13">
        <f t="shared" si="423"/>
        <v>276.04166666666663</v>
      </c>
      <c r="L756" s="13">
        <f t="shared" si="424"/>
        <v>445.74314385416665</v>
      </c>
      <c r="M756" s="13">
        <f t="shared" si="425"/>
        <v>6017.53244203125</v>
      </c>
      <c r="N756" s="13">
        <f t="shared" si="426"/>
        <v>2.5644556673399101</v>
      </c>
      <c r="O756" s="13">
        <f t="shared" si="427"/>
        <v>-2.5644556673399101</v>
      </c>
      <c r="P756" s="13">
        <f t="shared" si="451"/>
        <v>-645.40228377342851</v>
      </c>
      <c r="Q756" s="13">
        <f t="shared" si="428"/>
        <v>645.40228377342851</v>
      </c>
      <c r="R756" s="13">
        <f t="shared" si="429"/>
        <v>6.0175324420312499</v>
      </c>
      <c r="S756" s="13">
        <f t="shared" si="452"/>
        <v>766.14290877342876</v>
      </c>
      <c r="T756">
        <f t="shared" si="430"/>
        <v>103.986</v>
      </c>
      <c r="U756" s="13">
        <f t="shared" si="418"/>
        <v>120.74062499999999</v>
      </c>
      <c r="V756" s="13">
        <f t="shared" si="453"/>
        <v>28912.811709104943</v>
      </c>
      <c r="W756" s="13">
        <f t="shared" si="455"/>
        <v>3.4530767746913398</v>
      </c>
      <c r="X756" s="13">
        <f t="shared" si="419"/>
        <v>0</v>
      </c>
      <c r="Y756">
        <f t="shared" si="431"/>
        <v>114.70359375</v>
      </c>
      <c r="Z756">
        <f t="shared" si="432"/>
        <v>97.498054687499987</v>
      </c>
      <c r="AA756">
        <f t="shared" si="433"/>
        <v>87.74824921874999</v>
      </c>
      <c r="AB756">
        <f t="shared" si="434"/>
        <v>83.360836757812493</v>
      </c>
      <c r="AC756">
        <f t="shared" si="435"/>
        <v>83.360836757812493</v>
      </c>
      <c r="AD756">
        <f t="shared" si="436"/>
        <v>75.024753082031239</v>
      </c>
      <c r="AE756">
        <f t="shared" si="437"/>
        <v>63.77104011972655</v>
      </c>
      <c r="AF756">
        <f t="shared" si="438"/>
        <v>60.582488113740219</v>
      </c>
      <c r="AG756">
        <f>AG755+AF756</f>
        <v>14507.21388680619</v>
      </c>
      <c r="AH756" s="13">
        <f>S756-AG756*-1</f>
        <v>15273.356795579619</v>
      </c>
      <c r="AI756" s="13">
        <f t="shared" si="439"/>
        <v>5369133.4642730495</v>
      </c>
      <c r="AJ756" s="13">
        <f>(R756+AH756)/1000</f>
        <v>15.27937432802165</v>
      </c>
      <c r="AK756">
        <f t="shared" si="440"/>
        <v>5369.8996071818156</v>
      </c>
      <c r="AL756" s="13">
        <f>V756-AG756</f>
        <v>14405.597822298752</v>
      </c>
      <c r="BU756" s="13">
        <f t="shared" si="441"/>
        <v>1679.9285049171788</v>
      </c>
      <c r="BV756">
        <f t="shared" si="442"/>
        <v>6719.7140196687151</v>
      </c>
      <c r="BW756">
        <f t="shared" si="443"/>
        <v>1.5272077317428898E-4</v>
      </c>
      <c r="BX756" s="13">
        <f t="shared" si="420"/>
        <v>1592.1802556984287</v>
      </c>
      <c r="BY756">
        <f t="shared" si="444"/>
        <v>983.96739802162892</v>
      </c>
      <c r="BZ756">
        <f t="shared" si="445"/>
        <v>3935.8695920865157</v>
      </c>
      <c r="CA756">
        <f t="shared" si="446"/>
        <v>8.9451581638329901E-5</v>
      </c>
      <c r="CB756">
        <f t="shared" si="447"/>
        <v>11786215.866952116</v>
      </c>
      <c r="CC756">
        <f t="shared" si="448"/>
        <v>20122617.923937324</v>
      </c>
    </row>
    <row r="757" spans="2:81" x14ac:dyDescent="0.25">
      <c r="B757" s="3" t="s">
        <v>38</v>
      </c>
      <c r="C757" s="3">
        <v>749</v>
      </c>
      <c r="D757" s="3">
        <v>160</v>
      </c>
      <c r="E757" s="17">
        <f t="shared" si="454"/>
        <v>13.722222222222221</v>
      </c>
      <c r="F757" s="8">
        <v>49.4</v>
      </c>
      <c r="G757" s="13">
        <f t="shared" si="449"/>
        <v>0.16666666666666607</v>
      </c>
      <c r="H757" s="13">
        <f t="shared" si="450"/>
        <v>0.59999999999999787</v>
      </c>
      <c r="I757" s="13">
        <f t="shared" si="421"/>
        <v>67.896756045524668</v>
      </c>
      <c r="J757" s="19" t="str">
        <f t="shared" si="422"/>
        <v>No</v>
      </c>
      <c r="K757" s="13">
        <f t="shared" si="423"/>
        <v>220.83333333333255</v>
      </c>
      <c r="L757" s="13">
        <f t="shared" si="424"/>
        <v>392.71608937885719</v>
      </c>
      <c r="M757" s="13">
        <f t="shared" si="425"/>
        <v>5388.9374486987626</v>
      </c>
      <c r="N757" s="13">
        <f t="shared" si="426"/>
        <v>1.3812213993160407</v>
      </c>
      <c r="O757" s="13">
        <f t="shared" si="427"/>
        <v>-1.3812213993160407</v>
      </c>
      <c r="P757" s="13">
        <f t="shared" si="451"/>
        <v>-646.78350517274453</v>
      </c>
      <c r="Q757" s="13">
        <f t="shared" si="428"/>
        <v>646.78350517274453</v>
      </c>
      <c r="R757" s="13">
        <f t="shared" si="429"/>
        <v>5.3889374486987629</v>
      </c>
      <c r="S757" s="13">
        <f t="shared" si="452"/>
        <v>771.53184622212757</v>
      </c>
      <c r="T757">
        <f t="shared" si="430"/>
        <v>103.986</v>
      </c>
      <c r="U757" s="13">
        <f t="shared" si="418"/>
        <v>124.74834104938272</v>
      </c>
      <c r="V757" s="13">
        <f t="shared" si="453"/>
        <v>29037.560050154327</v>
      </c>
      <c r="W757" s="13">
        <f t="shared" si="455"/>
        <v>4.0077160493827222</v>
      </c>
      <c r="X757" s="13">
        <f t="shared" si="419"/>
        <v>0</v>
      </c>
      <c r="Y757">
        <f t="shared" si="431"/>
        <v>118.51092399691358</v>
      </c>
      <c r="Z757">
        <f t="shared" si="432"/>
        <v>100.73428539737654</v>
      </c>
      <c r="AA757">
        <f t="shared" si="433"/>
        <v>90.66085685763889</v>
      </c>
      <c r="AB757">
        <f t="shared" si="434"/>
        <v>86.127814014756936</v>
      </c>
      <c r="AC757">
        <f t="shared" si="435"/>
        <v>86.127814014756936</v>
      </c>
      <c r="AD757">
        <f t="shared" si="436"/>
        <v>77.515032613281249</v>
      </c>
      <c r="AE757">
        <f t="shared" si="437"/>
        <v>65.887777721289055</v>
      </c>
      <c r="AF757">
        <f t="shared" si="438"/>
        <v>62.593388835224602</v>
      </c>
      <c r="AG757">
        <f>AG756+AF757</f>
        <v>14569.807275641415</v>
      </c>
      <c r="AH757" s="13">
        <f>S757-AG757*-1</f>
        <v>15341.339121863542</v>
      </c>
      <c r="AI757" s="13">
        <f t="shared" si="439"/>
        <v>5384474.8033949127</v>
      </c>
      <c r="AJ757" s="13">
        <f>(R757+AH757)/1000</f>
        <v>15.346728059312241</v>
      </c>
      <c r="AK757">
        <f t="shared" si="440"/>
        <v>5385.2463352411278</v>
      </c>
      <c r="AL757" s="13">
        <f>V757-AG757</f>
        <v>14467.752774512912</v>
      </c>
      <c r="BU757" s="13">
        <f t="shared" si="441"/>
        <v>1679.9285049171788</v>
      </c>
      <c r="BV757">
        <f t="shared" si="442"/>
        <v>6719.7140196687151</v>
      </c>
      <c r="BW757">
        <f t="shared" si="443"/>
        <v>1.5272077317428898E-4</v>
      </c>
      <c r="BX757" s="13">
        <f t="shared" si="420"/>
        <v>1589.2676480595399</v>
      </c>
      <c r="BY757">
        <f t="shared" si="444"/>
        <v>982.16740650079566</v>
      </c>
      <c r="BZ757">
        <f t="shared" si="445"/>
        <v>3928.6696260031827</v>
      </c>
      <c r="CA757">
        <f t="shared" si="446"/>
        <v>8.9287946045526884E-5</v>
      </c>
      <c r="CB757">
        <f t="shared" si="447"/>
        <v>11786215.866952116</v>
      </c>
      <c r="CC757">
        <f t="shared" si="448"/>
        <v>20159496.099083755</v>
      </c>
    </row>
    <row r="758" spans="2:81" x14ac:dyDescent="0.25">
      <c r="B758" s="3" t="s">
        <v>38</v>
      </c>
      <c r="C758" s="3">
        <v>750</v>
      </c>
      <c r="D758" s="3">
        <v>161</v>
      </c>
      <c r="E758" s="17">
        <f t="shared" si="454"/>
        <v>13.833333333333332</v>
      </c>
      <c r="F758" s="8">
        <v>49.8</v>
      </c>
      <c r="G758" s="13">
        <f t="shared" si="449"/>
        <v>5.5555555555555358E-2</v>
      </c>
      <c r="H758" s="13">
        <f t="shared" si="450"/>
        <v>0.19999999999999929</v>
      </c>
      <c r="I758" s="13">
        <f t="shared" si="421"/>
        <v>69.000750243055535</v>
      </c>
      <c r="J758" s="19" t="str">
        <f t="shared" si="422"/>
        <v>No</v>
      </c>
      <c r="K758" s="13">
        <f t="shared" si="423"/>
        <v>73.611111111110844</v>
      </c>
      <c r="L758" s="13">
        <f t="shared" si="424"/>
        <v>246.59786135416641</v>
      </c>
      <c r="M758" s="13">
        <f t="shared" si="425"/>
        <v>3411.2704153993018</v>
      </c>
      <c r="N758" s="13">
        <f t="shared" si="426"/>
        <v>1.3828753536709266</v>
      </c>
      <c r="O758" s="13">
        <f t="shared" si="427"/>
        <v>-1.3828753536709266</v>
      </c>
      <c r="P758" s="13">
        <f t="shared" si="451"/>
        <v>-648.16638052641542</v>
      </c>
      <c r="Q758" s="13">
        <f t="shared" si="428"/>
        <v>648.16638052641542</v>
      </c>
      <c r="R758" s="13">
        <f t="shared" si="429"/>
        <v>3.4112704153993016</v>
      </c>
      <c r="S758" s="13">
        <f t="shared" si="452"/>
        <v>774.94311663752683</v>
      </c>
      <c r="T758">
        <f t="shared" si="430"/>
        <v>103.986</v>
      </c>
      <c r="U758" s="13">
        <f t="shared" si="418"/>
        <v>126.77673611111109</v>
      </c>
      <c r="V758" s="13">
        <f t="shared" si="453"/>
        <v>29164.336786265438</v>
      </c>
      <c r="W758" s="13">
        <f t="shared" si="455"/>
        <v>2.028395061728375</v>
      </c>
      <c r="X758" s="13">
        <f t="shared" si="419"/>
        <v>0</v>
      </c>
      <c r="Y758">
        <f t="shared" si="431"/>
        <v>120.43789930555553</v>
      </c>
      <c r="Z758">
        <f t="shared" si="432"/>
        <v>102.3722144097222</v>
      </c>
      <c r="AA758">
        <f t="shared" si="433"/>
        <v>92.134992968749984</v>
      </c>
      <c r="AB758">
        <f t="shared" si="434"/>
        <v>87.528243320312484</v>
      </c>
      <c r="AC758">
        <f t="shared" si="435"/>
        <v>87.528243320312484</v>
      </c>
      <c r="AD758">
        <f t="shared" si="436"/>
        <v>78.775418988281231</v>
      </c>
      <c r="AE758">
        <f t="shared" si="437"/>
        <v>66.95910614003904</v>
      </c>
      <c r="AF758">
        <f t="shared" si="438"/>
        <v>63.611150833037087</v>
      </c>
      <c r="AG758">
        <f>AG757+AF758</f>
        <v>14633.418426474453</v>
      </c>
      <c r="AH758" s="13">
        <f>S758-AG758*-1</f>
        <v>15408.36154311198</v>
      </c>
      <c r="AI758" s="13">
        <f t="shared" si="439"/>
        <v>5399883.1649380252</v>
      </c>
      <c r="AJ758" s="13">
        <f>(R758+AH758)/1000</f>
        <v>15.41177281352738</v>
      </c>
      <c r="AK758">
        <f t="shared" si="440"/>
        <v>5400.6581080546548</v>
      </c>
      <c r="AL758" s="13">
        <f>V758-AG758</f>
        <v>14530.918359790985</v>
      </c>
      <c r="BU758" s="13">
        <f t="shared" si="441"/>
        <v>1679.9285049171788</v>
      </c>
      <c r="BV758">
        <f t="shared" si="442"/>
        <v>6719.7140196687151</v>
      </c>
      <c r="BW758">
        <f t="shared" si="443"/>
        <v>1.5272077317428898E-4</v>
      </c>
      <c r="BX758" s="13">
        <f t="shared" si="420"/>
        <v>1587.7935119484289</v>
      </c>
      <c r="BY758">
        <f t="shared" si="444"/>
        <v>981.25639038412908</v>
      </c>
      <c r="BZ758">
        <f t="shared" si="445"/>
        <v>3925.0255615365163</v>
      </c>
      <c r="CA758">
        <f t="shared" si="446"/>
        <v>8.9205126398557186E-5</v>
      </c>
      <c r="CB758">
        <f t="shared" si="447"/>
        <v>11786215.866952116</v>
      </c>
      <c r="CC758">
        <f t="shared" si="448"/>
        <v>20178212.538569011</v>
      </c>
    </row>
    <row r="759" spans="2:81" x14ac:dyDescent="0.25">
      <c r="B759" s="3" t="s">
        <v>38</v>
      </c>
      <c r="C759" s="3">
        <v>751</v>
      </c>
      <c r="D759" s="3">
        <v>162</v>
      </c>
      <c r="E759" s="17">
        <f t="shared" si="454"/>
        <v>13.833333333333332</v>
      </c>
      <c r="F759" s="8">
        <v>49.8</v>
      </c>
      <c r="G759" s="13">
        <f t="shared" si="449"/>
        <v>-1.3888888888888099E-2</v>
      </c>
      <c r="H759" s="13">
        <f t="shared" si="450"/>
        <v>-4.9999999999997158E-2</v>
      </c>
      <c r="I759" s="13">
        <f t="shared" si="421"/>
        <v>69.000750243055535</v>
      </c>
      <c r="J759" s="19" t="str">
        <f t="shared" si="422"/>
        <v>Yes</v>
      </c>
      <c r="K759" s="13">
        <f t="shared" si="423"/>
        <v>-18.402777777776731</v>
      </c>
      <c r="L759" s="13">
        <f t="shared" si="424"/>
        <v>154.58397246527883</v>
      </c>
      <c r="M759" s="13">
        <f t="shared" si="425"/>
        <v>2138.4116191030239</v>
      </c>
      <c r="N759" s="13">
        <f t="shared" si="426"/>
        <v>2.138411619103024</v>
      </c>
      <c r="O759" s="13">
        <f t="shared" si="427"/>
        <v>-2.138411619103024</v>
      </c>
      <c r="P759" s="13">
        <f t="shared" si="451"/>
        <v>-650.30479214551849</v>
      </c>
      <c r="Q759" s="13">
        <f t="shared" si="428"/>
        <v>650.30479214551849</v>
      </c>
      <c r="R759" s="13">
        <f t="shared" si="429"/>
        <v>2.138411619103024</v>
      </c>
      <c r="S759" s="13">
        <f t="shared" si="452"/>
        <v>777.08152825662989</v>
      </c>
      <c r="T759">
        <f t="shared" si="430"/>
        <v>103.986</v>
      </c>
      <c r="U759" s="13">
        <f t="shared" si="418"/>
        <v>126.77673611111109</v>
      </c>
      <c r="V759" s="13">
        <f t="shared" si="453"/>
        <v>29291.113522376549</v>
      </c>
      <c r="W759" s="13">
        <f t="shared" si="455"/>
        <v>0</v>
      </c>
      <c r="X759" s="13">
        <f t="shared" si="419"/>
        <v>0</v>
      </c>
      <c r="Y759">
        <f t="shared" si="431"/>
        <v>120.43789930555553</v>
      </c>
      <c r="Z759">
        <f t="shared" si="432"/>
        <v>102.3722144097222</v>
      </c>
      <c r="AA759">
        <f t="shared" si="433"/>
        <v>92.134992968749984</v>
      </c>
      <c r="AB759">
        <f t="shared" si="434"/>
        <v>87.528243320312484</v>
      </c>
      <c r="AC759">
        <f t="shared" si="435"/>
        <v>87.528243320312484</v>
      </c>
      <c r="AD759">
        <f t="shared" si="436"/>
        <v>78.775418988281231</v>
      </c>
      <c r="AE759">
        <f t="shared" si="437"/>
        <v>66.95910614003904</v>
      </c>
      <c r="AF759">
        <f t="shared" si="438"/>
        <v>63.611150833037087</v>
      </c>
      <c r="AG759">
        <f>AG758+AF759</f>
        <v>14697.02957730749</v>
      </c>
      <c r="AH759" s="13">
        <f>S759-AG759*-1</f>
        <v>15474.111105564119</v>
      </c>
      <c r="AI759" s="13">
        <f t="shared" si="439"/>
        <v>5415357.2760435892</v>
      </c>
      <c r="AJ759" s="13">
        <f>(R759+AH759)/1000</f>
        <v>15.476249517183224</v>
      </c>
      <c r="AK759">
        <f t="shared" si="440"/>
        <v>5416.1343575718383</v>
      </c>
      <c r="AL759" s="13">
        <f>V759-AG759</f>
        <v>14594.083945069058</v>
      </c>
      <c r="BU759" s="13">
        <f t="shared" si="441"/>
        <v>1679.9285049171788</v>
      </c>
      <c r="BV759">
        <f t="shared" si="442"/>
        <v>6719.7140196687151</v>
      </c>
      <c r="BW759">
        <f t="shared" si="443"/>
        <v>1.5272077317428898E-4</v>
      </c>
      <c r="BX759" s="13">
        <f t="shared" si="420"/>
        <v>1587.7935119484289</v>
      </c>
      <c r="BY759">
        <f t="shared" si="444"/>
        <v>981.25639038412908</v>
      </c>
      <c r="BZ759">
        <f t="shared" si="445"/>
        <v>3925.0255615365163</v>
      </c>
      <c r="CA759">
        <f t="shared" si="446"/>
        <v>8.9205126398557186E-5</v>
      </c>
      <c r="CB759">
        <f t="shared" si="447"/>
        <v>11786215.866952116</v>
      </c>
      <c r="CC759">
        <f t="shared" si="448"/>
        <v>20178212.538569011</v>
      </c>
    </row>
    <row r="760" spans="2:81" x14ac:dyDescent="0.25">
      <c r="B760" s="3" t="s">
        <v>38</v>
      </c>
      <c r="C760" s="3">
        <v>752</v>
      </c>
      <c r="D760" s="3">
        <v>163</v>
      </c>
      <c r="E760" s="17">
        <f t="shared" si="454"/>
        <v>13.805555555555555</v>
      </c>
      <c r="F760" s="8">
        <v>49.7</v>
      </c>
      <c r="G760" s="13">
        <f t="shared" si="449"/>
        <v>-6.9444444444444448E-2</v>
      </c>
      <c r="H760" s="13">
        <f t="shared" si="450"/>
        <v>-0.25</v>
      </c>
      <c r="I760" s="13">
        <f t="shared" si="421"/>
        <v>68.723917020640414</v>
      </c>
      <c r="J760" s="19" t="str">
        <f t="shared" si="422"/>
        <v>Yes</v>
      </c>
      <c r="K760" s="13">
        <f t="shared" si="423"/>
        <v>-92.0138888888889</v>
      </c>
      <c r="L760" s="13">
        <f t="shared" si="424"/>
        <v>80.696028131751532</v>
      </c>
      <c r="M760" s="13">
        <f t="shared" si="425"/>
        <v>1114.0534994855698</v>
      </c>
      <c r="N760" s="13">
        <f t="shared" si="426"/>
        <v>1.6226858297324667</v>
      </c>
      <c r="O760" s="13">
        <f t="shared" si="427"/>
        <v>-1.6226858297324667</v>
      </c>
      <c r="P760" s="13">
        <f t="shared" si="451"/>
        <v>-651.92747797525101</v>
      </c>
      <c r="Q760" s="13">
        <f t="shared" si="428"/>
        <v>651.92747797525101</v>
      </c>
      <c r="R760" s="13">
        <f t="shared" si="429"/>
        <v>1.1140534994855698</v>
      </c>
      <c r="S760" s="13">
        <f t="shared" si="452"/>
        <v>778.19558175611542</v>
      </c>
      <c r="T760">
        <f t="shared" si="430"/>
        <v>103.986</v>
      </c>
      <c r="U760" s="13">
        <f t="shared" si="418"/>
        <v>126.26810378086419</v>
      </c>
      <c r="V760" s="13">
        <f t="shared" si="453"/>
        <v>29417.381626157414</v>
      </c>
      <c r="W760" s="13">
        <f t="shared" si="455"/>
        <v>-0.50863233024689691</v>
      </c>
      <c r="X760" s="13">
        <f t="shared" si="419"/>
        <v>0.50863233024689691</v>
      </c>
      <c r="Y760">
        <f t="shared" si="431"/>
        <v>119.95469859182099</v>
      </c>
      <c r="Z760">
        <f t="shared" si="432"/>
        <v>101.96149380304783</v>
      </c>
      <c r="AA760">
        <f t="shared" si="433"/>
        <v>91.765344422743055</v>
      </c>
      <c r="AB760">
        <f t="shared" si="434"/>
        <v>87.177077201605897</v>
      </c>
      <c r="AC760">
        <f t="shared" si="435"/>
        <v>87.177077201605897</v>
      </c>
      <c r="AD760">
        <f t="shared" si="436"/>
        <v>78.459369481445307</v>
      </c>
      <c r="AE760">
        <f t="shared" si="437"/>
        <v>66.690464059228503</v>
      </c>
      <c r="AF760">
        <f t="shared" si="438"/>
        <v>63.355940856267075</v>
      </c>
      <c r="AG760">
        <f>AG759+AF760</f>
        <v>14760.385518163757</v>
      </c>
      <c r="AH760" s="13">
        <f>S760-AG760*-1</f>
        <v>15538.581099919873</v>
      </c>
      <c r="AI760" s="13">
        <f t="shared" si="439"/>
        <v>5430895.8571435092</v>
      </c>
      <c r="AJ760" s="13">
        <f>(R760+AH760)/1000</f>
        <v>15.539695153419357</v>
      </c>
      <c r="AK760">
        <f t="shared" si="440"/>
        <v>5431.6740527252578</v>
      </c>
      <c r="AL760" s="13">
        <f>V760-AG760</f>
        <v>14656.996107993657</v>
      </c>
      <c r="BU760" s="13">
        <f t="shared" si="441"/>
        <v>1679.9285049171788</v>
      </c>
      <c r="BV760">
        <f t="shared" si="442"/>
        <v>6719.7140196687151</v>
      </c>
      <c r="BW760">
        <f t="shared" si="443"/>
        <v>1.5272077317428898E-4</v>
      </c>
      <c r="BX760" s="13">
        <f t="shared" si="420"/>
        <v>1588.1631604944357</v>
      </c>
      <c r="BY760">
        <f t="shared" si="444"/>
        <v>981.48483318556123</v>
      </c>
      <c r="BZ760">
        <f t="shared" si="445"/>
        <v>3925.9393327422449</v>
      </c>
      <c r="CA760">
        <f t="shared" si="446"/>
        <v>8.9225893925960111E-5</v>
      </c>
      <c r="CB760">
        <f t="shared" si="447"/>
        <v>11786215.866952116</v>
      </c>
      <c r="CC760">
        <f t="shared" si="448"/>
        <v>20173516.014237355</v>
      </c>
    </row>
    <row r="761" spans="2:81" x14ac:dyDescent="0.25">
      <c r="B761" s="3" t="s">
        <v>38</v>
      </c>
      <c r="C761" s="3">
        <v>753</v>
      </c>
      <c r="D761" s="3">
        <v>164</v>
      </c>
      <c r="E761" s="17">
        <f t="shared" si="454"/>
        <v>13.694444444444443</v>
      </c>
      <c r="F761" s="8">
        <v>49.3</v>
      </c>
      <c r="G761" s="13">
        <f t="shared" si="449"/>
        <v>-0.16666666666666705</v>
      </c>
      <c r="H761" s="13">
        <f t="shared" si="450"/>
        <v>-0.60000000000000142</v>
      </c>
      <c r="I761" s="13">
        <f t="shared" si="421"/>
        <v>67.622148617862621</v>
      </c>
      <c r="J761" s="19" t="str">
        <f t="shared" si="422"/>
        <v>Yes</v>
      </c>
      <c r="K761" s="13">
        <f t="shared" si="423"/>
        <v>-220.83333333333383</v>
      </c>
      <c r="L761" s="13">
        <f t="shared" si="424"/>
        <v>-49.225184715471187</v>
      </c>
      <c r="M761" s="13">
        <f t="shared" si="425"/>
        <v>-674.11155735353589</v>
      </c>
      <c r="N761" s="13">
        <f t="shared" si="426"/>
        <v>1.3501939982020497</v>
      </c>
      <c r="O761" s="13">
        <f t="shared" si="427"/>
        <v>-1.3501939982020497</v>
      </c>
      <c r="P761" s="13">
        <f t="shared" si="451"/>
        <v>-653.27767197345304</v>
      </c>
      <c r="Q761" s="13">
        <f t="shared" si="428"/>
        <v>653.27767197345304</v>
      </c>
      <c r="R761" s="13">
        <f t="shared" si="429"/>
        <v>-0.6741115573535359</v>
      </c>
      <c r="S761" s="13">
        <f t="shared" si="452"/>
        <v>777.5214701987619</v>
      </c>
      <c r="T761">
        <f t="shared" si="430"/>
        <v>103.986</v>
      </c>
      <c r="U761" s="13">
        <f t="shared" si="418"/>
        <v>124.24379822530861</v>
      </c>
      <c r="V761" s="13">
        <f t="shared" si="453"/>
        <v>29541.625424382721</v>
      </c>
      <c r="W761" s="13">
        <f t="shared" si="455"/>
        <v>-2.0243055555555856</v>
      </c>
      <c r="X761" s="13">
        <f t="shared" si="419"/>
        <v>2.0243055555555856</v>
      </c>
      <c r="Y761">
        <f t="shared" si="431"/>
        <v>118.03160831404317</v>
      </c>
      <c r="Z761">
        <f t="shared" si="432"/>
        <v>100.32686706693669</v>
      </c>
      <c r="AA761">
        <f t="shared" si="433"/>
        <v>90.294180360243018</v>
      </c>
      <c r="AB761">
        <f t="shared" si="434"/>
        <v>85.779471342230863</v>
      </c>
      <c r="AC761">
        <f t="shared" si="435"/>
        <v>85.779471342230863</v>
      </c>
      <c r="AD761">
        <f t="shared" si="436"/>
        <v>77.201524208007783</v>
      </c>
      <c r="AE761">
        <f t="shared" si="437"/>
        <v>65.621295576806617</v>
      </c>
      <c r="AF761">
        <f t="shared" si="438"/>
        <v>62.340230797966285</v>
      </c>
      <c r="AG761">
        <f>AG760+AF761</f>
        <v>14822.725748961724</v>
      </c>
      <c r="AH761" s="13">
        <f>S761-AG761*-1</f>
        <v>15600.247219160487</v>
      </c>
      <c r="AI761" s="13">
        <f t="shared" si="439"/>
        <v>5446496.1043626694</v>
      </c>
      <c r="AJ761" s="13">
        <f>(R761+AH761)/1000</f>
        <v>15.599573107603133</v>
      </c>
      <c r="AK761">
        <f t="shared" si="440"/>
        <v>5447.2736258328605</v>
      </c>
      <c r="AL761" s="13">
        <f>V761-AG761</f>
        <v>14718.899675420997</v>
      </c>
      <c r="BU761" s="13">
        <f t="shared" si="441"/>
        <v>1679.9285049171788</v>
      </c>
      <c r="BV761">
        <f t="shared" si="442"/>
        <v>6719.7140196687151</v>
      </c>
      <c r="BW761">
        <f t="shared" si="443"/>
        <v>1.5272077317428898E-4</v>
      </c>
      <c r="BX761" s="13">
        <f t="shared" si="420"/>
        <v>1589.6343245569358</v>
      </c>
      <c r="BY761">
        <f t="shared" si="444"/>
        <v>982.39401257618636</v>
      </c>
      <c r="BZ761">
        <f t="shared" si="445"/>
        <v>3929.5760503047454</v>
      </c>
      <c r="CA761">
        <f t="shared" si="446"/>
        <v>8.9308546597835129E-5</v>
      </c>
      <c r="CB761">
        <f t="shared" si="447"/>
        <v>11786215.866952116</v>
      </c>
      <c r="CC761">
        <f t="shared" si="448"/>
        <v>20154845.964581318</v>
      </c>
    </row>
    <row r="762" spans="2:81" x14ac:dyDescent="0.25">
      <c r="B762" s="3" t="s">
        <v>38</v>
      </c>
      <c r="C762" s="3">
        <v>754</v>
      </c>
      <c r="D762" s="3">
        <v>165</v>
      </c>
      <c r="E762" s="17">
        <f t="shared" si="454"/>
        <v>13.472222222222221</v>
      </c>
      <c r="F762" s="8">
        <v>48.5</v>
      </c>
      <c r="G762" s="13">
        <f t="shared" si="449"/>
        <v>-0.23611111111111052</v>
      </c>
      <c r="H762" s="13">
        <f t="shared" si="450"/>
        <v>-0.84999999999999787</v>
      </c>
      <c r="I762" s="13">
        <f t="shared" si="421"/>
        <v>65.445321349344113</v>
      </c>
      <c r="J762" s="19" t="str">
        <f t="shared" si="422"/>
        <v>Yes</v>
      </c>
      <c r="K762" s="13">
        <f t="shared" si="423"/>
        <v>-312.84722222222143</v>
      </c>
      <c r="L762" s="13">
        <f t="shared" si="424"/>
        <v>-143.41590087287733</v>
      </c>
      <c r="M762" s="13">
        <f t="shared" si="425"/>
        <v>-1932.1308867595972</v>
      </c>
      <c r="N762" s="13">
        <f t="shared" si="426"/>
        <v>2.0674061502774324</v>
      </c>
      <c r="O762" s="13">
        <f t="shared" si="427"/>
        <v>-2.0674061502774324</v>
      </c>
      <c r="P762" s="13">
        <f t="shared" si="451"/>
        <v>-655.34507812373045</v>
      </c>
      <c r="Q762" s="13">
        <f t="shared" si="428"/>
        <v>655.34507812373045</v>
      </c>
      <c r="R762" s="13">
        <f t="shared" si="429"/>
        <v>-1.9321308867595972</v>
      </c>
      <c r="S762" s="13">
        <f t="shared" si="452"/>
        <v>775.58933931200227</v>
      </c>
      <c r="T762">
        <f t="shared" si="430"/>
        <v>103.986</v>
      </c>
      <c r="U762" s="13">
        <f t="shared" si="418"/>
        <v>120.24426118827158</v>
      </c>
      <c r="V762" s="13">
        <f t="shared" si="453"/>
        <v>29661.869685570993</v>
      </c>
      <c r="W762" s="13">
        <f t="shared" si="455"/>
        <v>-3.9995370370370296</v>
      </c>
      <c r="X762" s="13">
        <f t="shared" si="419"/>
        <v>3.9995370370370296</v>
      </c>
      <c r="Y762">
        <f t="shared" si="431"/>
        <v>114.232048128858</v>
      </c>
      <c r="Z762">
        <f t="shared" si="432"/>
        <v>97.09724090952929</v>
      </c>
      <c r="AA762">
        <f t="shared" si="433"/>
        <v>87.387516818576358</v>
      </c>
      <c r="AB762">
        <f t="shared" si="434"/>
        <v>83.018140977647533</v>
      </c>
      <c r="AC762">
        <f t="shared" si="435"/>
        <v>83.018140977647533</v>
      </c>
      <c r="AD762">
        <f t="shared" si="436"/>
        <v>74.716326879882786</v>
      </c>
      <c r="AE762">
        <f t="shared" si="437"/>
        <v>63.508877847900365</v>
      </c>
      <c r="AF762">
        <f t="shared" si="438"/>
        <v>60.333433955505342</v>
      </c>
      <c r="AG762">
        <f>AG761+AF762</f>
        <v>14883.05918291723</v>
      </c>
      <c r="AH762" s="13">
        <f>S762-AG762*-1</f>
        <v>15658.648522229232</v>
      </c>
      <c r="AI762" s="13">
        <f t="shared" si="439"/>
        <v>5462154.7528848983</v>
      </c>
      <c r="AJ762" s="13">
        <f>(R762+AH762)/1000</f>
        <v>15.656716391342473</v>
      </c>
      <c r="AK762">
        <f t="shared" si="440"/>
        <v>5462.9303422242028</v>
      </c>
      <c r="AL762" s="13">
        <f>V762-AG762</f>
        <v>14778.810502653763</v>
      </c>
      <c r="BU762" s="13">
        <f t="shared" si="441"/>
        <v>1679.9285049171788</v>
      </c>
      <c r="BV762">
        <f t="shared" si="442"/>
        <v>6719.7140196687151</v>
      </c>
      <c r="BW762">
        <f t="shared" si="443"/>
        <v>1.5272077317428898E-4</v>
      </c>
      <c r="BX762" s="13">
        <f t="shared" si="420"/>
        <v>1592.5409880986024</v>
      </c>
      <c r="BY762">
        <f t="shared" si="444"/>
        <v>984.19033064493624</v>
      </c>
      <c r="BZ762">
        <f t="shared" si="445"/>
        <v>3936.761322579745</v>
      </c>
      <c r="CA762">
        <f t="shared" si="446"/>
        <v>8.9471848240448744E-5</v>
      </c>
      <c r="CB762">
        <f t="shared" si="447"/>
        <v>11786215.866952116</v>
      </c>
      <c r="CC762">
        <f t="shared" si="448"/>
        <v>20118059.874684133</v>
      </c>
    </row>
    <row r="763" spans="2:81" x14ac:dyDescent="0.25">
      <c r="B763" s="3" t="s">
        <v>38</v>
      </c>
      <c r="C763" s="3">
        <v>755</v>
      </c>
      <c r="D763" s="3">
        <v>166</v>
      </c>
      <c r="E763" s="17">
        <f t="shared" si="454"/>
        <v>13.222222222222221</v>
      </c>
      <c r="F763" s="8">
        <v>47.6</v>
      </c>
      <c r="G763" s="13">
        <f t="shared" si="449"/>
        <v>-0.30555555555555597</v>
      </c>
      <c r="H763" s="13">
        <f t="shared" si="450"/>
        <v>-1.1000000000000014</v>
      </c>
      <c r="I763" s="13">
        <f t="shared" si="421"/>
        <v>63.038958996913564</v>
      </c>
      <c r="J763" s="19" t="str">
        <f t="shared" si="422"/>
        <v>Yes</v>
      </c>
      <c r="K763" s="13">
        <f t="shared" si="423"/>
        <v>-404.86111111111165</v>
      </c>
      <c r="L763" s="13">
        <f t="shared" si="424"/>
        <v>-237.83615211419809</v>
      </c>
      <c r="M763" s="13">
        <f t="shared" si="425"/>
        <v>-3144.7224557321747</v>
      </c>
      <c r="N763" s="13">
        <f t="shared" si="426"/>
        <v>1.2765449053789308</v>
      </c>
      <c r="O763" s="13">
        <f t="shared" si="427"/>
        <v>-1.2765449053789308</v>
      </c>
      <c r="P763" s="13">
        <f t="shared" si="451"/>
        <v>-656.6216230291094</v>
      </c>
      <c r="Q763" s="13">
        <f t="shared" si="428"/>
        <v>656.6216230291094</v>
      </c>
      <c r="R763" s="13">
        <f t="shared" si="429"/>
        <v>-3.1447224557321749</v>
      </c>
      <c r="S763" s="13">
        <f t="shared" si="452"/>
        <v>772.44461685627004</v>
      </c>
      <c r="T763">
        <f t="shared" si="430"/>
        <v>103.986</v>
      </c>
      <c r="U763" s="13">
        <f t="shared" si="418"/>
        <v>115.82299382716047</v>
      </c>
      <c r="V763" s="13">
        <f t="shared" si="453"/>
        <v>29777.692679398155</v>
      </c>
      <c r="W763" s="13">
        <f t="shared" si="455"/>
        <v>-4.4212673611111057</v>
      </c>
      <c r="X763" s="13">
        <f t="shared" si="419"/>
        <v>4.4212673611111057</v>
      </c>
      <c r="Y763">
        <f t="shared" si="431"/>
        <v>110.03184413580244</v>
      </c>
      <c r="Z763">
        <f t="shared" si="432"/>
        <v>93.52706751543208</v>
      </c>
      <c r="AA763">
        <f t="shared" si="433"/>
        <v>84.17436076388887</v>
      </c>
      <c r="AB763">
        <f t="shared" si="434"/>
        <v>79.965642725694423</v>
      </c>
      <c r="AC763">
        <f t="shared" si="435"/>
        <v>79.965642725694423</v>
      </c>
      <c r="AD763">
        <f t="shared" si="436"/>
        <v>71.969078453124979</v>
      </c>
      <c r="AE763">
        <f t="shared" si="437"/>
        <v>61.173716685156229</v>
      </c>
      <c r="AF763">
        <f t="shared" si="438"/>
        <v>58.115030850898414</v>
      </c>
      <c r="AG763">
        <f>AG762+AF763</f>
        <v>14941.174213768129</v>
      </c>
      <c r="AH763" s="13">
        <f>S763-AG763*-1</f>
        <v>15713.618830624398</v>
      </c>
      <c r="AI763" s="13">
        <f t="shared" si="439"/>
        <v>5477868.3717155224</v>
      </c>
      <c r="AJ763" s="13">
        <f>(R763+AH763)/1000</f>
        <v>15.710474108168667</v>
      </c>
      <c r="AK763">
        <f t="shared" si="440"/>
        <v>5478.6408163323713</v>
      </c>
      <c r="AL763" s="13">
        <f>V763-AG763</f>
        <v>14836.518465630026</v>
      </c>
      <c r="BU763" s="13">
        <f t="shared" si="441"/>
        <v>1679.9285049171788</v>
      </c>
      <c r="BV763">
        <f t="shared" si="442"/>
        <v>6719.7140196687151</v>
      </c>
      <c r="BW763">
        <f t="shared" si="443"/>
        <v>1.5272077317428898E-4</v>
      </c>
      <c r="BX763" s="13">
        <f t="shared" si="420"/>
        <v>1595.7541441532899</v>
      </c>
      <c r="BY763">
        <f t="shared" si="444"/>
        <v>986.17606108673317</v>
      </c>
      <c r="BZ763">
        <f t="shared" si="445"/>
        <v>3944.7042443469327</v>
      </c>
      <c r="CA763">
        <f t="shared" si="446"/>
        <v>8.9652369189703021E-5</v>
      </c>
      <c r="CB763">
        <f t="shared" si="447"/>
        <v>11786215.866952116</v>
      </c>
      <c r="CC763">
        <f t="shared" si="448"/>
        <v>20077550.836288866</v>
      </c>
    </row>
    <row r="764" spans="2:81" x14ac:dyDescent="0.25">
      <c r="B764" s="3" t="s">
        <v>38</v>
      </c>
      <c r="C764" s="3">
        <v>756</v>
      </c>
      <c r="D764" s="3">
        <v>167</v>
      </c>
      <c r="E764" s="17">
        <f t="shared" si="454"/>
        <v>12.861111111111111</v>
      </c>
      <c r="F764" s="8">
        <v>46.3</v>
      </c>
      <c r="G764" s="13">
        <f t="shared" si="449"/>
        <v>-0.54166666666666641</v>
      </c>
      <c r="H764" s="13">
        <f t="shared" si="450"/>
        <v>-1.9499999999999993</v>
      </c>
      <c r="I764" s="13">
        <f t="shared" si="421"/>
        <v>59.642674428047826</v>
      </c>
      <c r="J764" s="19" t="str">
        <f t="shared" si="422"/>
        <v>Yes</v>
      </c>
      <c r="K764" s="13">
        <f t="shared" si="423"/>
        <v>-717.70833333333303</v>
      </c>
      <c r="L764" s="13">
        <f t="shared" si="424"/>
        <v>-554.07965890528521</v>
      </c>
      <c r="M764" s="13">
        <f t="shared" si="425"/>
        <v>-7126.0800575874182</v>
      </c>
      <c r="N764" s="13">
        <f t="shared" si="426"/>
        <v>-0.88600482610594877</v>
      </c>
      <c r="O764" s="13">
        <f t="shared" si="427"/>
        <v>0.88600482610594877</v>
      </c>
      <c r="P764" s="13">
        <f t="shared" si="451"/>
        <v>-655.73561820300347</v>
      </c>
      <c r="Q764" s="13">
        <f t="shared" si="428"/>
        <v>655.73561820300347</v>
      </c>
      <c r="R764" s="13">
        <f t="shared" si="429"/>
        <v>-7.1260800575874184</v>
      </c>
      <c r="S764" s="13">
        <f t="shared" si="452"/>
        <v>765.31853679868266</v>
      </c>
      <c r="T764">
        <f t="shared" si="430"/>
        <v>103.986</v>
      </c>
      <c r="U764" s="13">
        <f t="shared" si="418"/>
        <v>109.582918595679</v>
      </c>
      <c r="V764" s="13">
        <f t="shared" si="453"/>
        <v>29887.275597993834</v>
      </c>
      <c r="W764" s="13">
        <f t="shared" si="455"/>
        <v>-6.2400752314814696</v>
      </c>
      <c r="X764" s="13">
        <f t="shared" si="419"/>
        <v>6.2400752314814696</v>
      </c>
      <c r="Y764">
        <f t="shared" si="431"/>
        <v>104.10377266589505</v>
      </c>
      <c r="Z764">
        <f t="shared" si="432"/>
        <v>88.488206766010791</v>
      </c>
      <c r="AA764">
        <f t="shared" si="433"/>
        <v>79.639386089409712</v>
      </c>
      <c r="AB764">
        <f t="shared" si="434"/>
        <v>75.65741678493923</v>
      </c>
      <c r="AC764">
        <f t="shared" si="435"/>
        <v>75.65741678493923</v>
      </c>
      <c r="AD764">
        <f t="shared" si="436"/>
        <v>68.091675106445308</v>
      </c>
      <c r="AE764">
        <f t="shared" si="437"/>
        <v>57.877923840478509</v>
      </c>
      <c r="AF764">
        <f t="shared" si="438"/>
        <v>54.984027648454578</v>
      </c>
      <c r="AG764">
        <f>AG763+AF764</f>
        <v>14996.158241416582</v>
      </c>
      <c r="AH764" s="13">
        <f>S764-AG764*-1</f>
        <v>15761.476778215265</v>
      </c>
      <c r="AI764" s="13">
        <f t="shared" si="439"/>
        <v>5493629.8484937381</v>
      </c>
      <c r="AJ764" s="13">
        <f>(R764+AH764)/1000</f>
        <v>15.754350698157678</v>
      </c>
      <c r="AK764">
        <f t="shared" si="440"/>
        <v>5494.3951670305287</v>
      </c>
      <c r="AL764" s="13">
        <f>V764-AG764</f>
        <v>14891.117356577251</v>
      </c>
      <c r="BU764" s="13">
        <f t="shared" si="441"/>
        <v>1679.9285049171788</v>
      </c>
      <c r="BV764">
        <f t="shared" si="442"/>
        <v>6719.7140196687151</v>
      </c>
      <c r="BW764">
        <f t="shared" si="443"/>
        <v>1.5272077317428898E-4</v>
      </c>
      <c r="BX764" s="13">
        <f t="shared" si="420"/>
        <v>1600.289118827769</v>
      </c>
      <c r="BY764">
        <f t="shared" si="444"/>
        <v>988.97867543556129</v>
      </c>
      <c r="BZ764">
        <f t="shared" si="445"/>
        <v>3955.9147017422451</v>
      </c>
      <c r="CA764">
        <f t="shared" si="446"/>
        <v>8.9907152312323756E-5</v>
      </c>
      <c r="CB764">
        <f t="shared" si="447"/>
        <v>11786215.866952116</v>
      </c>
      <c r="CC764">
        <f t="shared" si="448"/>
        <v>20020654.127127439</v>
      </c>
    </row>
    <row r="765" spans="2:81" x14ac:dyDescent="0.25">
      <c r="B765" s="3" t="s">
        <v>38</v>
      </c>
      <c r="C765" s="3">
        <v>757</v>
      </c>
      <c r="D765" s="3">
        <v>168</v>
      </c>
      <c r="E765" s="17">
        <f t="shared" si="454"/>
        <v>12.138888888888889</v>
      </c>
      <c r="F765" s="8">
        <v>43.7</v>
      </c>
      <c r="G765" s="13">
        <f t="shared" si="449"/>
        <v>-0.97222222222222221</v>
      </c>
      <c r="H765" s="13">
        <f t="shared" si="450"/>
        <v>-3.5</v>
      </c>
      <c r="I765" s="13">
        <f t="shared" si="421"/>
        <v>53.132224775270053</v>
      </c>
      <c r="J765" s="19" t="str">
        <f t="shared" si="422"/>
        <v>Yes</v>
      </c>
      <c r="K765" s="13">
        <f t="shared" si="423"/>
        <v>-1288.1944444444443</v>
      </c>
      <c r="L765" s="13">
        <f t="shared" si="424"/>
        <v>-1131.0762196691744</v>
      </c>
      <c r="M765" s="13">
        <f t="shared" si="425"/>
        <v>-13730.008555428591</v>
      </c>
      <c r="N765" s="13">
        <f t="shared" si="426"/>
        <v>-1.7682029998730471</v>
      </c>
      <c r="O765" s="13">
        <f t="shared" si="427"/>
        <v>1.7682029998730471</v>
      </c>
      <c r="P765" s="13">
        <f t="shared" si="451"/>
        <v>-653.96741520313037</v>
      </c>
      <c r="Q765" s="13">
        <f t="shared" si="428"/>
        <v>653.96741520313037</v>
      </c>
      <c r="R765" s="13">
        <f t="shared" si="429"/>
        <v>-13.73000855542859</v>
      </c>
      <c r="S765" s="13">
        <f t="shared" si="452"/>
        <v>751.58852824325402</v>
      </c>
      <c r="T765">
        <f t="shared" si="430"/>
        <v>103.986</v>
      </c>
      <c r="U765" s="13">
        <f t="shared" si="418"/>
        <v>97.621113040123461</v>
      </c>
      <c r="V765" s="13">
        <f t="shared" si="453"/>
        <v>29984.896711033958</v>
      </c>
      <c r="W765" s="13">
        <f t="shared" si="455"/>
        <v>-11.961805555555543</v>
      </c>
      <c r="X765" s="13">
        <f t="shared" si="419"/>
        <v>11.961805555555543</v>
      </c>
      <c r="Y765">
        <f t="shared" si="431"/>
        <v>92.740057388117279</v>
      </c>
      <c r="Z765">
        <f t="shared" si="432"/>
        <v>78.829048779899679</v>
      </c>
      <c r="AA765">
        <f t="shared" si="433"/>
        <v>70.946143901909707</v>
      </c>
      <c r="AB765">
        <f t="shared" si="434"/>
        <v>67.398836706814222</v>
      </c>
      <c r="AC765">
        <f t="shared" si="435"/>
        <v>67.398836706814222</v>
      </c>
      <c r="AD765">
        <f t="shared" si="436"/>
        <v>60.6589530361328</v>
      </c>
      <c r="AE765">
        <f t="shared" si="437"/>
        <v>51.560110080712882</v>
      </c>
      <c r="AF765">
        <f t="shared" si="438"/>
        <v>48.982104576677237</v>
      </c>
      <c r="AG765">
        <f>AG764+AF765</f>
        <v>15045.140345993259</v>
      </c>
      <c r="AH765" s="13">
        <f>S765-AG765*-1</f>
        <v>15796.728874236513</v>
      </c>
      <c r="AI765" s="13">
        <f t="shared" si="439"/>
        <v>5509426.5773679744</v>
      </c>
      <c r="AJ765" s="13">
        <f>(R765+AH765)/1000</f>
        <v>15.782998865681083</v>
      </c>
      <c r="AK765">
        <f t="shared" si="440"/>
        <v>5510.17816589621</v>
      </c>
      <c r="AL765" s="13">
        <f>V765-AG765</f>
        <v>14939.756365040699</v>
      </c>
      <c r="BU765" s="13">
        <f t="shared" si="441"/>
        <v>1679.9285049171788</v>
      </c>
      <c r="BV765">
        <f t="shared" si="442"/>
        <v>6719.7140196687151</v>
      </c>
      <c r="BW765">
        <f t="shared" si="443"/>
        <v>1.5272077317428898E-4</v>
      </c>
      <c r="BX765" s="13">
        <f t="shared" si="420"/>
        <v>1608.9823610152691</v>
      </c>
      <c r="BY765">
        <f t="shared" si="444"/>
        <v>994.35109910743631</v>
      </c>
      <c r="BZ765">
        <f t="shared" si="445"/>
        <v>3977.4043964297452</v>
      </c>
      <c r="CA765">
        <f t="shared" si="446"/>
        <v>9.0395554464312386E-5</v>
      </c>
      <c r="CB765">
        <f t="shared" si="447"/>
        <v>11786215.866952116</v>
      </c>
      <c r="CC765">
        <f t="shared" si="448"/>
        <v>19912483.646644693</v>
      </c>
    </row>
    <row r="766" spans="2:81" x14ac:dyDescent="0.25">
      <c r="B766" s="3" t="s">
        <v>38</v>
      </c>
      <c r="C766" s="3">
        <v>758</v>
      </c>
      <c r="D766" s="3">
        <v>169</v>
      </c>
      <c r="E766" s="17">
        <f t="shared" si="454"/>
        <v>10.916666666666666</v>
      </c>
      <c r="F766" s="8">
        <v>39.299999999999997</v>
      </c>
      <c r="G766" s="13">
        <f t="shared" si="449"/>
        <v>-1.3333333333333335</v>
      </c>
      <c r="H766" s="13">
        <f t="shared" si="450"/>
        <v>-4.8000000000000007</v>
      </c>
      <c r="I766" s="13">
        <f t="shared" si="421"/>
        <v>42.971471727430547</v>
      </c>
      <c r="J766" s="19" t="str">
        <f t="shared" si="422"/>
        <v>Yes</v>
      </c>
      <c r="K766" s="13">
        <f t="shared" si="423"/>
        <v>-1766.666666666667</v>
      </c>
      <c r="L766" s="13">
        <f t="shared" si="424"/>
        <v>-1619.7091949392363</v>
      </c>
      <c r="M766" s="13">
        <f t="shared" si="425"/>
        <v>-17681.825378086662</v>
      </c>
      <c r="N766" s="13">
        <f t="shared" si="426"/>
        <v>0.98677030092569495</v>
      </c>
      <c r="O766" s="13">
        <f t="shared" si="427"/>
        <v>-0.98677030092569495</v>
      </c>
      <c r="P766" s="13">
        <f t="shared" si="451"/>
        <v>-654.95418550405611</v>
      </c>
      <c r="Q766" s="13">
        <f t="shared" si="428"/>
        <v>654.95418550405611</v>
      </c>
      <c r="R766" s="13">
        <f t="shared" si="429"/>
        <v>-17.681825378086661</v>
      </c>
      <c r="S766" s="13">
        <f t="shared" si="452"/>
        <v>733.9067028651674</v>
      </c>
      <c r="T766">
        <f t="shared" si="430"/>
        <v>103.986</v>
      </c>
      <c r="U766" s="13">
        <f t="shared" si="418"/>
        <v>78.952517361111106</v>
      </c>
      <c r="V766" s="13">
        <f t="shared" si="453"/>
        <v>30063.849228395069</v>
      </c>
      <c r="W766" s="13">
        <f t="shared" si="455"/>
        <v>-18.668595679012356</v>
      </c>
      <c r="X766" s="13">
        <f t="shared" si="419"/>
        <v>18.668595679012356</v>
      </c>
      <c r="Y766">
        <f t="shared" si="431"/>
        <v>75.004891493055553</v>
      </c>
      <c r="Z766">
        <f t="shared" si="432"/>
        <v>63.754157769097219</v>
      </c>
      <c r="AA766">
        <f t="shared" si="433"/>
        <v>57.3787419921875</v>
      </c>
      <c r="AB766">
        <f t="shared" si="434"/>
        <v>54.509804892578124</v>
      </c>
      <c r="AC766">
        <f t="shared" si="435"/>
        <v>54.509804892578124</v>
      </c>
      <c r="AD766">
        <f t="shared" si="436"/>
        <v>49.058824403320315</v>
      </c>
      <c r="AE766">
        <f t="shared" si="437"/>
        <v>41.700000742822269</v>
      </c>
      <c r="AF766">
        <f t="shared" si="438"/>
        <v>39.615000705681155</v>
      </c>
      <c r="AG766">
        <f>AG765+AF766</f>
        <v>15084.755346698939</v>
      </c>
      <c r="AH766" s="13">
        <f>S766-AG766*-1</f>
        <v>15818.662049564107</v>
      </c>
      <c r="AI766" s="13">
        <f t="shared" si="439"/>
        <v>5525245.239417539</v>
      </c>
      <c r="AJ766" s="13">
        <f>(R766+AH766)/1000</f>
        <v>15.80098022418602</v>
      </c>
      <c r="AK766">
        <f t="shared" si="440"/>
        <v>5525.9791461203959</v>
      </c>
      <c r="AL766" s="13">
        <f>V766-AG766</f>
        <v>14979.09388169613</v>
      </c>
      <c r="BU766" s="13">
        <f t="shared" si="441"/>
        <v>1679.9285049171788</v>
      </c>
      <c r="BV766">
        <f t="shared" si="442"/>
        <v>6719.7140196687151</v>
      </c>
      <c r="BW766">
        <f t="shared" si="443"/>
        <v>1.5272077317428898E-4</v>
      </c>
      <c r="BX766" s="13">
        <f t="shared" si="420"/>
        <v>1622.5497629249912</v>
      </c>
      <c r="BY766">
        <f t="shared" si="444"/>
        <v>1002.7357534876446</v>
      </c>
      <c r="BZ766">
        <f t="shared" si="445"/>
        <v>4010.9430139505785</v>
      </c>
      <c r="CA766">
        <f t="shared" si="446"/>
        <v>9.1157795771604056E-5</v>
      </c>
      <c r="CB766">
        <f t="shared" si="447"/>
        <v>11786215.866952116</v>
      </c>
      <c r="CC766">
        <f t="shared" si="448"/>
        <v>19745979.866712682</v>
      </c>
    </row>
    <row r="767" spans="2:81" x14ac:dyDescent="0.25">
      <c r="B767" s="3" t="s">
        <v>38</v>
      </c>
      <c r="C767" s="3">
        <v>759</v>
      </c>
      <c r="D767" s="3">
        <v>170</v>
      </c>
      <c r="E767" s="17">
        <f t="shared" si="454"/>
        <v>9.4722222222222232</v>
      </c>
      <c r="F767" s="8">
        <v>34.1</v>
      </c>
      <c r="G767" s="13">
        <f t="shared" si="449"/>
        <v>-1.4305555555555551</v>
      </c>
      <c r="H767" s="13">
        <f t="shared" si="450"/>
        <v>-5.1499999999999986</v>
      </c>
      <c r="I767" s="13">
        <f t="shared" si="421"/>
        <v>32.352204960455246</v>
      </c>
      <c r="J767" s="19" t="str">
        <f t="shared" si="422"/>
        <v>Yes</v>
      </c>
      <c r="K767" s="13">
        <f t="shared" si="423"/>
        <v>-1895.4861111111106</v>
      </c>
      <c r="L767" s="13">
        <f t="shared" si="424"/>
        <v>-1759.1479061506554</v>
      </c>
      <c r="M767" s="13">
        <f t="shared" si="425"/>
        <v>-16663.039888815932</v>
      </c>
      <c r="N767" s="13">
        <f t="shared" si="426"/>
        <v>2.8479940618013337</v>
      </c>
      <c r="O767" s="13">
        <f t="shared" si="427"/>
        <v>-2.8479940618013337</v>
      </c>
      <c r="P767" s="13">
        <f t="shared" si="451"/>
        <v>-657.8021795658575</v>
      </c>
      <c r="Q767" s="13">
        <f t="shared" si="428"/>
        <v>657.8021795658575</v>
      </c>
      <c r="R767" s="13">
        <f t="shared" si="429"/>
        <v>-16.663039888815934</v>
      </c>
      <c r="S767" s="13">
        <f t="shared" si="452"/>
        <v>717.24366297635152</v>
      </c>
      <c r="T767">
        <f t="shared" si="430"/>
        <v>103.986</v>
      </c>
      <c r="U767" s="13">
        <f t="shared" si="418"/>
        <v>59.441483410493838</v>
      </c>
      <c r="V767" s="13">
        <f t="shared" si="453"/>
        <v>30123.290711805563</v>
      </c>
      <c r="W767" s="13">
        <f t="shared" si="455"/>
        <v>-19.511033950617268</v>
      </c>
      <c r="X767" s="13">
        <f t="shared" si="419"/>
        <v>19.511033950617268</v>
      </c>
      <c r="Y767">
        <f t="shared" si="431"/>
        <v>56.469409239969146</v>
      </c>
      <c r="Z767">
        <f t="shared" si="432"/>
        <v>47.998997853973769</v>
      </c>
      <c r="AA767">
        <f t="shared" si="433"/>
        <v>43.19909806857639</v>
      </c>
      <c r="AB767">
        <f t="shared" si="434"/>
        <v>41.039143165147571</v>
      </c>
      <c r="AC767">
        <f t="shared" si="435"/>
        <v>41.039143165147571</v>
      </c>
      <c r="AD767">
        <f t="shared" si="436"/>
        <v>36.935228848632818</v>
      </c>
      <c r="AE767">
        <f t="shared" si="437"/>
        <v>31.394944521337894</v>
      </c>
      <c r="AF767">
        <f t="shared" si="438"/>
        <v>29.825197295271</v>
      </c>
      <c r="AG767">
        <f>AG766+AF767</f>
        <v>15114.580543994211</v>
      </c>
      <c r="AH767" s="13">
        <f>S767-AG767*-1</f>
        <v>15831.824206970563</v>
      </c>
      <c r="AI767" s="13">
        <f t="shared" si="439"/>
        <v>5541077.0636245096</v>
      </c>
      <c r="AJ767" s="13">
        <f>(R767+AH767)/1000</f>
        <v>15.815161167081747</v>
      </c>
      <c r="AK767">
        <f t="shared" si="440"/>
        <v>5541.7943072874777</v>
      </c>
      <c r="AL767" s="13">
        <f>V767-AG767</f>
        <v>15008.710167811352</v>
      </c>
      <c r="BU767" s="13">
        <f t="shared" si="441"/>
        <v>1679.9285049171788</v>
      </c>
      <c r="BV767">
        <f t="shared" si="442"/>
        <v>6719.7140196687151</v>
      </c>
      <c r="BW767">
        <f t="shared" si="443"/>
        <v>1.5272077317428898E-4</v>
      </c>
      <c r="BX767" s="13">
        <f t="shared" si="420"/>
        <v>1636.7294068486024</v>
      </c>
      <c r="BY767">
        <f t="shared" si="444"/>
        <v>1011.4987734324362</v>
      </c>
      <c r="BZ767">
        <f t="shared" si="445"/>
        <v>4045.9950937297449</v>
      </c>
      <c r="CA767">
        <f t="shared" si="446"/>
        <v>9.1954433948403288E-5</v>
      </c>
      <c r="CB767">
        <f t="shared" si="447"/>
        <v>11786215.866952116</v>
      </c>
      <c r="CC767">
        <f t="shared" si="448"/>
        <v>19574912.516018543</v>
      </c>
    </row>
    <row r="768" spans="2:81" x14ac:dyDescent="0.25">
      <c r="B768" s="3" t="s">
        <v>38</v>
      </c>
      <c r="C768" s="3">
        <v>760</v>
      </c>
      <c r="D768" s="3">
        <v>171</v>
      </c>
      <c r="E768" s="17">
        <f t="shared" si="454"/>
        <v>8.0555555555555554</v>
      </c>
      <c r="F768" s="8">
        <v>29</v>
      </c>
      <c r="G768" s="13">
        <f t="shared" si="449"/>
        <v>-1.4444444444444446</v>
      </c>
      <c r="H768" s="13">
        <f t="shared" si="450"/>
        <v>-5.2000000000000011</v>
      </c>
      <c r="I768" s="13">
        <f t="shared" si="421"/>
        <v>23.398667341820985</v>
      </c>
      <c r="J768" s="19" t="str">
        <f t="shared" si="422"/>
        <v>Yes</v>
      </c>
      <c r="K768" s="13">
        <f t="shared" si="423"/>
        <v>-1913.8888888888891</v>
      </c>
      <c r="L768" s="13">
        <f t="shared" si="424"/>
        <v>-1786.5042215470683</v>
      </c>
      <c r="M768" s="13">
        <f t="shared" si="425"/>
        <v>-14391.284006906939</v>
      </c>
      <c r="N768" s="13">
        <f t="shared" si="426"/>
        <v>2.0592657616115879</v>
      </c>
      <c r="O768" s="13">
        <f t="shared" si="427"/>
        <v>-2.0592657616115879</v>
      </c>
      <c r="P768" s="13">
        <f t="shared" si="451"/>
        <v>-659.86144532746914</v>
      </c>
      <c r="Q768" s="13">
        <f t="shared" si="428"/>
        <v>659.86144532746914</v>
      </c>
      <c r="R768" s="13">
        <f t="shared" si="429"/>
        <v>-14.39128400690694</v>
      </c>
      <c r="S768" s="13">
        <f t="shared" si="452"/>
        <v>702.85237896944454</v>
      </c>
      <c r="T768">
        <f t="shared" si="430"/>
        <v>103.986</v>
      </c>
      <c r="U768" s="13">
        <f t="shared" si="418"/>
        <v>42.99093364197531</v>
      </c>
      <c r="V768" s="13">
        <f t="shared" si="453"/>
        <v>30166.28164544754</v>
      </c>
      <c r="W768" s="13">
        <f t="shared" si="455"/>
        <v>-16.450549768518528</v>
      </c>
      <c r="X768" s="13">
        <f t="shared" si="419"/>
        <v>16.450549768518528</v>
      </c>
      <c r="Y768">
        <f t="shared" si="431"/>
        <v>40.841386959876544</v>
      </c>
      <c r="Z768">
        <f t="shared" si="432"/>
        <v>34.715178915895059</v>
      </c>
      <c r="AA768">
        <f t="shared" si="433"/>
        <v>31.243661024305553</v>
      </c>
      <c r="AB768">
        <f t="shared" si="434"/>
        <v>29.681477973090274</v>
      </c>
      <c r="AC768">
        <f t="shared" si="435"/>
        <v>29.681477973090274</v>
      </c>
      <c r="AD768">
        <f t="shared" si="436"/>
        <v>26.713330175781248</v>
      </c>
      <c r="AE768">
        <f t="shared" si="437"/>
        <v>22.70633064941406</v>
      </c>
      <c r="AF768">
        <f t="shared" si="438"/>
        <v>21.571014116943356</v>
      </c>
      <c r="AG768">
        <f>AG767+AF768</f>
        <v>15136.151558111154</v>
      </c>
      <c r="AH768" s="13">
        <f>S768-AG768*-1</f>
        <v>15839.003937080599</v>
      </c>
      <c r="AI768" s="13">
        <f t="shared" si="439"/>
        <v>5556916.0675615901</v>
      </c>
      <c r="AJ768" s="13">
        <f>(R768+AH768)/1000</f>
        <v>15.824612653073693</v>
      </c>
      <c r="AK768">
        <f t="shared" si="440"/>
        <v>5557.6189199405517</v>
      </c>
      <c r="AL768" s="13">
        <f>V768-AG768</f>
        <v>15030.130087336385</v>
      </c>
      <c r="BU768" s="13">
        <f t="shared" si="441"/>
        <v>1679.9285049171788</v>
      </c>
      <c r="BV768">
        <f t="shared" si="442"/>
        <v>6719.7140196687151</v>
      </c>
      <c r="BW768">
        <f t="shared" si="443"/>
        <v>1.5272077317428898E-4</v>
      </c>
      <c r="BX768" s="13">
        <f t="shared" si="420"/>
        <v>1648.6848438928732</v>
      </c>
      <c r="BY768">
        <f t="shared" si="444"/>
        <v>1018.8872335257956</v>
      </c>
      <c r="BZ768">
        <f t="shared" si="445"/>
        <v>4075.5489341031825</v>
      </c>
      <c r="CA768">
        <f t="shared" si="446"/>
        <v>9.2626112138708696E-5</v>
      </c>
      <c r="CB768">
        <f t="shared" si="447"/>
        <v>11786215.866952116</v>
      </c>
      <c r="CC768">
        <f t="shared" si="448"/>
        <v>19432965.050983451</v>
      </c>
    </row>
    <row r="769" spans="2:81" x14ac:dyDescent="0.25">
      <c r="B769" s="3" t="s">
        <v>38</v>
      </c>
      <c r="C769" s="3">
        <v>761</v>
      </c>
      <c r="D769" s="3">
        <v>172</v>
      </c>
      <c r="E769" s="17">
        <f t="shared" si="454"/>
        <v>6.583333333333333</v>
      </c>
      <c r="F769" s="8">
        <v>23.7</v>
      </c>
      <c r="G769" s="13">
        <f t="shared" si="449"/>
        <v>-1.4722222222222223</v>
      </c>
      <c r="H769" s="13">
        <f t="shared" si="450"/>
        <v>-5.3000000000000007</v>
      </c>
      <c r="I769" s="13">
        <f t="shared" si="421"/>
        <v>15.627583185763884</v>
      </c>
      <c r="J769" s="19" t="str">
        <f t="shared" si="422"/>
        <v>Yes</v>
      </c>
      <c r="K769" s="13">
        <f t="shared" si="423"/>
        <v>-1950.6944444444446</v>
      </c>
      <c r="L769" s="13">
        <f t="shared" si="424"/>
        <v>-1831.0808612586807</v>
      </c>
      <c r="M769" s="13">
        <f t="shared" si="425"/>
        <v>-12054.61566995298</v>
      </c>
      <c r="N769" s="13">
        <f t="shared" si="426"/>
        <v>2.2233839442445564</v>
      </c>
      <c r="O769" s="13">
        <f t="shared" si="427"/>
        <v>-2.2233839442445564</v>
      </c>
      <c r="P769" s="13">
        <f t="shared" si="451"/>
        <v>-662.08482927171372</v>
      </c>
      <c r="Q769" s="13">
        <f t="shared" si="428"/>
        <v>662.08482927171372</v>
      </c>
      <c r="R769" s="13">
        <f t="shared" si="429"/>
        <v>-12.05461566995298</v>
      </c>
      <c r="S769" s="13">
        <f t="shared" si="452"/>
        <v>690.79776329949152</v>
      </c>
      <c r="T769">
        <f t="shared" si="430"/>
        <v>103.986</v>
      </c>
      <c r="U769" s="13">
        <f t="shared" si="418"/>
        <v>28.712934027777774</v>
      </c>
      <c r="V769" s="13">
        <f t="shared" si="453"/>
        <v>30194.994579475318</v>
      </c>
      <c r="W769" s="13">
        <f t="shared" si="455"/>
        <v>-14.277999614197537</v>
      </c>
      <c r="X769" s="13">
        <f t="shared" si="419"/>
        <v>14.277999614197537</v>
      </c>
      <c r="Y769">
        <f t="shared" si="431"/>
        <v>27.277287326388883</v>
      </c>
      <c r="Z769">
        <f t="shared" si="432"/>
        <v>23.185694227430549</v>
      </c>
      <c r="AA769">
        <f t="shared" si="433"/>
        <v>20.867124804687496</v>
      </c>
      <c r="AB769">
        <f t="shared" si="434"/>
        <v>19.823768564453118</v>
      </c>
      <c r="AC769">
        <f t="shared" si="435"/>
        <v>19.823768564453118</v>
      </c>
      <c r="AD769">
        <f t="shared" si="436"/>
        <v>17.841391708007809</v>
      </c>
      <c r="AE769">
        <f t="shared" si="437"/>
        <v>15.165182951806637</v>
      </c>
      <c r="AF769">
        <f t="shared" si="438"/>
        <v>14.406923804216305</v>
      </c>
      <c r="AG769">
        <f>AG768+AF769</f>
        <v>15150.55848191537</v>
      </c>
      <c r="AH769" s="13">
        <f>S769-AG769*-1</f>
        <v>15841.356245214862</v>
      </c>
      <c r="AI769" s="13">
        <f t="shared" si="439"/>
        <v>5572757.4238068052</v>
      </c>
      <c r="AJ769" s="13">
        <f>(R769+AH769)/1000</f>
        <v>15.82930162954491</v>
      </c>
      <c r="AK769">
        <f t="shared" si="440"/>
        <v>5573.4482215700964</v>
      </c>
      <c r="AL769" s="13">
        <f>V769-AG769</f>
        <v>15044.436097559948</v>
      </c>
      <c r="BU769" s="13">
        <f t="shared" si="441"/>
        <v>1679.9285049171788</v>
      </c>
      <c r="BV769">
        <f t="shared" si="442"/>
        <v>6719.7140196687151</v>
      </c>
      <c r="BW769">
        <f t="shared" si="443"/>
        <v>1.5272077317428898E-4</v>
      </c>
      <c r="BX769" s="13">
        <f t="shared" si="420"/>
        <v>1659.0613801124912</v>
      </c>
      <c r="BY769">
        <f t="shared" si="444"/>
        <v>1025.2999329095196</v>
      </c>
      <c r="BZ769">
        <f t="shared" si="445"/>
        <v>4101.1997316380784</v>
      </c>
      <c r="CA769">
        <f t="shared" si="446"/>
        <v>9.3209084809956334E-5</v>
      </c>
      <c r="CB769">
        <f t="shared" si="447"/>
        <v>11786215.866952116</v>
      </c>
      <c r="CC769">
        <f t="shared" si="448"/>
        <v>19311422.311140738</v>
      </c>
    </row>
    <row r="770" spans="2:81" x14ac:dyDescent="0.25">
      <c r="B770" s="3" t="s">
        <v>38</v>
      </c>
      <c r="C770" s="3">
        <v>762</v>
      </c>
      <c r="D770" s="3">
        <v>173</v>
      </c>
      <c r="E770" s="17">
        <f t="shared" si="454"/>
        <v>5.1111111111111107</v>
      </c>
      <c r="F770" s="8">
        <v>18.399999999999999</v>
      </c>
      <c r="G770" s="13">
        <f t="shared" si="449"/>
        <v>-1.3055555555555554</v>
      </c>
      <c r="H770" s="13">
        <f t="shared" si="450"/>
        <v>-4.6999999999999993</v>
      </c>
      <c r="I770" s="13">
        <f t="shared" si="421"/>
        <v>9.4195633950617257</v>
      </c>
      <c r="J770" s="19" t="str">
        <f t="shared" si="422"/>
        <v>Yes</v>
      </c>
      <c r="K770" s="13">
        <f t="shared" si="423"/>
        <v>-1729.8611111111109</v>
      </c>
      <c r="L770" s="13">
        <f t="shared" si="424"/>
        <v>-1616.4555477160491</v>
      </c>
      <c r="M770" s="13">
        <f t="shared" si="425"/>
        <v>-8261.883910548695</v>
      </c>
      <c r="N770" s="13">
        <f t="shared" si="426"/>
        <v>3.1442599937722928</v>
      </c>
      <c r="O770" s="13">
        <f t="shared" si="427"/>
        <v>-3.1442599937722928</v>
      </c>
      <c r="P770" s="13">
        <f t="shared" si="451"/>
        <v>-665.22908926548598</v>
      </c>
      <c r="Q770" s="13">
        <f t="shared" si="428"/>
        <v>665.22908926548598</v>
      </c>
      <c r="R770" s="13">
        <f t="shared" si="429"/>
        <v>-8.2618839105486952</v>
      </c>
      <c r="S770" s="13">
        <f t="shared" si="452"/>
        <v>682.53587938894282</v>
      </c>
      <c r="T770">
        <f t="shared" si="430"/>
        <v>103.986</v>
      </c>
      <c r="U770" s="13">
        <f t="shared" si="418"/>
        <v>17.306790123456786</v>
      </c>
      <c r="V770" s="13">
        <f t="shared" si="453"/>
        <v>30212.301369598776</v>
      </c>
      <c r="W770" s="13">
        <f t="shared" si="455"/>
        <v>-11.406143904320988</v>
      </c>
      <c r="X770" s="13">
        <f t="shared" si="419"/>
        <v>11.406143904320988</v>
      </c>
      <c r="Y770">
        <f t="shared" si="431"/>
        <v>16.441450617283945</v>
      </c>
      <c r="Z770">
        <f t="shared" si="432"/>
        <v>13.975233024691352</v>
      </c>
      <c r="AA770">
        <f t="shared" si="433"/>
        <v>12.577709722222217</v>
      </c>
      <c r="AB770">
        <f t="shared" si="434"/>
        <v>11.948824236111106</v>
      </c>
      <c r="AC770">
        <f t="shared" si="435"/>
        <v>11.948824236111106</v>
      </c>
      <c r="AD770">
        <f t="shared" si="436"/>
        <v>10.753941812499995</v>
      </c>
      <c r="AE770">
        <f t="shared" si="437"/>
        <v>9.1408505406249958</v>
      </c>
      <c r="AF770">
        <f t="shared" si="438"/>
        <v>8.6838080135937457</v>
      </c>
      <c r="AG770">
        <f>AG769+AF770</f>
        <v>15159.242289928963</v>
      </c>
      <c r="AH770" s="13">
        <f>S770-AG770*-1</f>
        <v>15841.778169317906</v>
      </c>
      <c r="AI770" s="13">
        <f t="shared" si="439"/>
        <v>5588599.2019761233</v>
      </c>
      <c r="AJ770" s="13">
        <f>(R770+AH770)/1000</f>
        <v>15.833516285407358</v>
      </c>
      <c r="AK770">
        <f t="shared" si="440"/>
        <v>5589.2817378555037</v>
      </c>
      <c r="AL770" s="13">
        <f>V770-AG770</f>
        <v>15053.059079669812</v>
      </c>
      <c r="BU770" s="13">
        <f t="shared" si="441"/>
        <v>1679.9285049171788</v>
      </c>
      <c r="BV770">
        <f t="shared" si="442"/>
        <v>6719.7140196687151</v>
      </c>
      <c r="BW770">
        <f t="shared" si="443"/>
        <v>1.5272077317428898E-4</v>
      </c>
      <c r="BX770" s="13">
        <f t="shared" si="420"/>
        <v>1667.3507951949566</v>
      </c>
      <c r="BY770">
        <f t="shared" si="444"/>
        <v>1030.4227914304831</v>
      </c>
      <c r="BZ770">
        <f t="shared" si="445"/>
        <v>4121.6911657219325</v>
      </c>
      <c r="CA770">
        <f t="shared" si="446"/>
        <v>9.3674799220953007E-5</v>
      </c>
      <c r="CB770">
        <f t="shared" si="447"/>
        <v>11786215.866952116</v>
      </c>
      <c r="CC770">
        <f t="shared" si="448"/>
        <v>19215413.483345684</v>
      </c>
    </row>
    <row r="771" spans="2:81" x14ac:dyDescent="0.25">
      <c r="B771" s="3" t="s">
        <v>38</v>
      </c>
      <c r="C771" s="3">
        <v>763</v>
      </c>
      <c r="D771" s="3">
        <v>174</v>
      </c>
      <c r="E771" s="17">
        <f t="shared" si="454"/>
        <v>3.9722222222222223</v>
      </c>
      <c r="F771" s="8">
        <v>14.3</v>
      </c>
      <c r="G771" s="13">
        <f t="shared" si="449"/>
        <v>-0.88888888888888862</v>
      </c>
      <c r="H771" s="13">
        <f t="shared" si="450"/>
        <v>-3.1999999999999993</v>
      </c>
      <c r="I771" s="13">
        <f t="shared" si="421"/>
        <v>5.6894096132330247</v>
      </c>
      <c r="J771" s="19" t="str">
        <f t="shared" si="422"/>
        <v>Yes</v>
      </c>
      <c r="K771" s="13">
        <f t="shared" si="423"/>
        <v>-1177.7777777777774</v>
      </c>
      <c r="L771" s="13">
        <f t="shared" si="424"/>
        <v>-1068.1023681645443</v>
      </c>
      <c r="M771" s="13">
        <f t="shared" si="425"/>
        <v>-4242.7399624313839</v>
      </c>
      <c r="N771" s="13">
        <f t="shared" si="426"/>
        <v>2.6107611949760186</v>
      </c>
      <c r="O771" s="13">
        <f t="shared" si="427"/>
        <v>-2.6107611949760186</v>
      </c>
      <c r="P771" s="13">
        <f t="shared" si="451"/>
        <v>-667.839850460462</v>
      </c>
      <c r="Q771" s="13">
        <f t="shared" si="428"/>
        <v>667.839850460462</v>
      </c>
      <c r="R771" s="13">
        <f t="shared" si="429"/>
        <v>-4.2427399624313837</v>
      </c>
      <c r="S771" s="13">
        <f t="shared" si="452"/>
        <v>678.2931394265114</v>
      </c>
      <c r="T771">
        <f t="shared" si="430"/>
        <v>103.986</v>
      </c>
      <c r="U771" s="13">
        <f t="shared" si="418"/>
        <v>10.453288966049383</v>
      </c>
      <c r="V771" s="13">
        <f t="shared" si="453"/>
        <v>30222.754658564823</v>
      </c>
      <c r="W771" s="13">
        <f t="shared" si="455"/>
        <v>-6.8535011574074023</v>
      </c>
      <c r="X771" s="13">
        <f t="shared" si="419"/>
        <v>6.8535011574074023</v>
      </c>
      <c r="Y771">
        <f t="shared" si="431"/>
        <v>9.9306245177469137</v>
      </c>
      <c r="Z771">
        <f t="shared" si="432"/>
        <v>8.4410308400848759</v>
      </c>
      <c r="AA771">
        <f t="shared" si="433"/>
        <v>7.5969277560763881</v>
      </c>
      <c r="AB771">
        <f t="shared" si="434"/>
        <v>7.2170813682725683</v>
      </c>
      <c r="AC771">
        <f t="shared" si="435"/>
        <v>7.2170813682725683</v>
      </c>
      <c r="AD771">
        <f t="shared" si="436"/>
        <v>6.4953732314453116</v>
      </c>
      <c r="AE771">
        <f t="shared" si="437"/>
        <v>5.5210672467285145</v>
      </c>
      <c r="AF771">
        <f t="shared" si="438"/>
        <v>5.2450138843920886</v>
      </c>
      <c r="AG771">
        <f>AG770+AF771</f>
        <v>15164.487303813356</v>
      </c>
      <c r="AH771" s="13">
        <f>S771-AG771*-1</f>
        <v>15842.780443239866</v>
      </c>
      <c r="AI771" s="13">
        <f t="shared" si="439"/>
        <v>5604441.9824193632</v>
      </c>
      <c r="AJ771" s="13">
        <f>(R771+AH771)/1000</f>
        <v>15.838537703277433</v>
      </c>
      <c r="AK771">
        <f t="shared" si="440"/>
        <v>5605.120275558781</v>
      </c>
      <c r="AL771" s="13">
        <f>V771-AG771</f>
        <v>15058.267354751468</v>
      </c>
      <c r="BU771" s="13">
        <f t="shared" si="441"/>
        <v>1679.9285049171788</v>
      </c>
      <c r="BV771">
        <f t="shared" si="442"/>
        <v>6719.7140196687151</v>
      </c>
      <c r="BW771">
        <f t="shared" si="443"/>
        <v>1.5272077317428898E-4</v>
      </c>
      <c r="BX771" s="13">
        <f t="shared" si="420"/>
        <v>1672.3315771611024</v>
      </c>
      <c r="BY771">
        <f t="shared" si="444"/>
        <v>1033.5009146855612</v>
      </c>
      <c r="BZ771">
        <f t="shared" si="445"/>
        <v>4134.0036587422446</v>
      </c>
      <c r="CA771">
        <f t="shared" si="446"/>
        <v>9.3954628607778286E-5</v>
      </c>
      <c r="CB771">
        <f t="shared" si="447"/>
        <v>11786215.866952116</v>
      </c>
      <c r="CC771">
        <f t="shared" si="448"/>
        <v>19158183.334577963</v>
      </c>
    </row>
    <row r="772" spans="2:81" x14ac:dyDescent="0.25">
      <c r="B772" s="3" t="s">
        <v>38</v>
      </c>
      <c r="C772" s="3">
        <v>764</v>
      </c>
      <c r="D772" s="3">
        <v>175</v>
      </c>
      <c r="E772" s="17">
        <f t="shared" si="454"/>
        <v>3.333333333333333</v>
      </c>
      <c r="F772" s="8">
        <v>12</v>
      </c>
      <c r="G772" s="13">
        <f t="shared" si="449"/>
        <v>-0.20833333333333331</v>
      </c>
      <c r="H772" s="13">
        <f t="shared" si="450"/>
        <v>-0.75</v>
      </c>
      <c r="I772" s="13">
        <f t="shared" si="421"/>
        <v>4.0064305555555544</v>
      </c>
      <c r="J772" s="19" t="str">
        <f t="shared" si="422"/>
        <v>Yes</v>
      </c>
      <c r="K772" s="13">
        <f t="shared" si="423"/>
        <v>-276.04166666666663</v>
      </c>
      <c r="L772" s="13">
        <f t="shared" si="424"/>
        <v>-168.04923611111107</v>
      </c>
      <c r="M772" s="13">
        <f t="shared" si="425"/>
        <v>-560.16412037037014</v>
      </c>
      <c r="N772" s="13">
        <f t="shared" si="426"/>
        <v>2.5320137345679035</v>
      </c>
      <c r="O772" s="13">
        <f t="shared" si="427"/>
        <v>-2.5320137345679035</v>
      </c>
      <c r="P772" s="13">
        <f t="shared" si="451"/>
        <v>-670.37186419502996</v>
      </c>
      <c r="Q772" s="13">
        <f t="shared" si="428"/>
        <v>670.37186419502996</v>
      </c>
      <c r="R772" s="13">
        <f t="shared" si="429"/>
        <v>-0.56016412037037011</v>
      </c>
      <c r="S772" s="13">
        <f t="shared" si="452"/>
        <v>677.73297530614104</v>
      </c>
      <c r="T772">
        <f t="shared" si="430"/>
        <v>103.986</v>
      </c>
      <c r="U772" s="13">
        <f t="shared" si="418"/>
        <v>7.3611111111111098</v>
      </c>
      <c r="V772" s="13">
        <f t="shared" si="453"/>
        <v>30230.115769675933</v>
      </c>
      <c r="W772" s="13">
        <f t="shared" si="455"/>
        <v>-3.0921778549382735</v>
      </c>
      <c r="X772" s="13">
        <f t="shared" si="419"/>
        <v>3.0921778549382735</v>
      </c>
      <c r="Y772">
        <f t="shared" si="431"/>
        <v>6.9930555555555536</v>
      </c>
      <c r="Z772">
        <f t="shared" si="432"/>
        <v>5.9440972222222204</v>
      </c>
      <c r="AA772">
        <f t="shared" si="433"/>
        <v>5.3496874999999982</v>
      </c>
      <c r="AB772">
        <f t="shared" si="434"/>
        <v>5.0822031249999977</v>
      </c>
      <c r="AC772">
        <f t="shared" si="435"/>
        <v>5.0822031249999977</v>
      </c>
      <c r="AD772">
        <f t="shared" si="436"/>
        <v>4.5739828124999979</v>
      </c>
      <c r="AE772">
        <f t="shared" si="437"/>
        <v>3.8878853906249979</v>
      </c>
      <c r="AF772">
        <f t="shared" si="438"/>
        <v>3.6934911210937478</v>
      </c>
      <c r="AG772">
        <f>AG771+AF772</f>
        <v>15168.180794934449</v>
      </c>
      <c r="AH772" s="13">
        <f>S772-AG772*-1</f>
        <v>15845.91377024059</v>
      </c>
      <c r="AI772" s="13">
        <f t="shared" si="439"/>
        <v>5620287.896189604</v>
      </c>
      <c r="AJ772" s="13">
        <f>(R772+AH772)/1000</f>
        <v>15.84535360612022</v>
      </c>
      <c r="AK772">
        <f t="shared" si="440"/>
        <v>5620.9656291649017</v>
      </c>
      <c r="AL772" s="13">
        <f>V772-AG772</f>
        <v>15061.934974741484</v>
      </c>
      <c r="BU772" s="13">
        <f t="shared" si="441"/>
        <v>1679.9285049171788</v>
      </c>
      <c r="BV772">
        <f t="shared" si="442"/>
        <v>6719.7140196687151</v>
      </c>
      <c r="BW772">
        <f t="shared" si="443"/>
        <v>1.5272077317428898E-4</v>
      </c>
      <c r="BX772" s="13">
        <f t="shared" si="420"/>
        <v>1674.5788174171787</v>
      </c>
      <c r="BY772">
        <f t="shared" si="444"/>
        <v>1034.8897091638164</v>
      </c>
      <c r="BZ772">
        <f t="shared" si="445"/>
        <v>4139.5588366552656</v>
      </c>
      <c r="CA772">
        <f t="shared" si="446"/>
        <v>9.4080882651256033E-5</v>
      </c>
      <c r="CB772">
        <f t="shared" si="447"/>
        <v>11786215.866952116</v>
      </c>
      <c r="CC772">
        <f t="shared" si="448"/>
        <v>19132473.561842896</v>
      </c>
    </row>
    <row r="773" spans="2:81" x14ac:dyDescent="0.25">
      <c r="B773" s="3" t="s">
        <v>38</v>
      </c>
      <c r="C773" s="3">
        <v>765</v>
      </c>
      <c r="D773" s="3">
        <v>176</v>
      </c>
      <c r="E773" s="17">
        <f t="shared" si="454"/>
        <v>3.5555555555555558</v>
      </c>
      <c r="F773" s="8">
        <v>12.8</v>
      </c>
      <c r="G773" s="13">
        <f t="shared" si="449"/>
        <v>0.55555555555555558</v>
      </c>
      <c r="H773" s="13">
        <f t="shared" si="450"/>
        <v>2</v>
      </c>
      <c r="I773" s="13">
        <f t="shared" si="421"/>
        <v>4.5584276543209876</v>
      </c>
      <c r="J773" s="19" t="str">
        <f t="shared" si="422"/>
        <v>No</v>
      </c>
      <c r="K773" s="13">
        <f t="shared" si="423"/>
        <v>736.1111111111112</v>
      </c>
      <c r="L773" s="13">
        <f t="shared" si="424"/>
        <v>844.6555387654322</v>
      </c>
      <c r="M773" s="13">
        <f t="shared" si="425"/>
        <v>3003.2196933882037</v>
      </c>
      <c r="N773" s="13">
        <f t="shared" si="426"/>
        <v>1.9890221625240048</v>
      </c>
      <c r="O773" s="13">
        <f t="shared" si="427"/>
        <v>-1.9890221625240048</v>
      </c>
      <c r="P773" s="13">
        <f t="shared" si="451"/>
        <v>-672.36088635755391</v>
      </c>
      <c r="Q773" s="13">
        <f t="shared" si="428"/>
        <v>672.36088635755391</v>
      </c>
      <c r="R773" s="13">
        <f t="shared" si="429"/>
        <v>3.0032196933882038</v>
      </c>
      <c r="S773" s="13">
        <f t="shared" si="452"/>
        <v>680.73619499952929</v>
      </c>
      <c r="T773">
        <f t="shared" si="430"/>
        <v>103.986</v>
      </c>
      <c r="U773" s="13">
        <f t="shared" si="418"/>
        <v>8.3753086419753089</v>
      </c>
      <c r="V773" s="13">
        <f t="shared" si="453"/>
        <v>30238.491078317908</v>
      </c>
      <c r="W773" s="13">
        <f t="shared" si="455"/>
        <v>1.0141975308641991</v>
      </c>
      <c r="X773" s="13">
        <f t="shared" si="419"/>
        <v>0</v>
      </c>
      <c r="Y773">
        <f t="shared" si="431"/>
        <v>7.9565432098765427</v>
      </c>
      <c r="Z773">
        <f t="shared" si="432"/>
        <v>6.7630617283950611</v>
      </c>
      <c r="AA773">
        <f t="shared" si="433"/>
        <v>6.0867555555555555</v>
      </c>
      <c r="AB773">
        <f t="shared" si="434"/>
        <v>5.782417777777777</v>
      </c>
      <c r="AC773">
        <f t="shared" si="435"/>
        <v>5.782417777777777</v>
      </c>
      <c r="AD773">
        <f t="shared" si="436"/>
        <v>5.2041759999999995</v>
      </c>
      <c r="AE773">
        <f t="shared" si="437"/>
        <v>4.4235495999999994</v>
      </c>
      <c r="AF773">
        <f t="shared" si="438"/>
        <v>4.2023721199999988</v>
      </c>
      <c r="AG773">
        <f>AG772+AF773</f>
        <v>15172.38316705445</v>
      </c>
      <c r="AH773" s="13">
        <f>S773-AG773*-1</f>
        <v>15853.119362053978</v>
      </c>
      <c r="AI773" s="13">
        <f t="shared" si="439"/>
        <v>5636141.0155516583</v>
      </c>
      <c r="AJ773" s="13">
        <f>(R773+AH773)/1000</f>
        <v>15.856122581747366</v>
      </c>
      <c r="AK773">
        <f t="shared" si="440"/>
        <v>5636.8217517466492</v>
      </c>
      <c r="AL773" s="13">
        <f>V773-AG773</f>
        <v>15066.107911263458</v>
      </c>
      <c r="BU773" s="13">
        <f t="shared" si="441"/>
        <v>1679.9285049171788</v>
      </c>
      <c r="BV773">
        <f t="shared" si="442"/>
        <v>6719.7140196687151</v>
      </c>
      <c r="BW773">
        <f t="shared" si="443"/>
        <v>1.5272077317428898E-4</v>
      </c>
      <c r="BX773" s="13">
        <f t="shared" si="420"/>
        <v>1673.8417493616232</v>
      </c>
      <c r="BY773">
        <f t="shared" si="444"/>
        <v>1034.4342011054832</v>
      </c>
      <c r="BZ773">
        <f t="shared" si="445"/>
        <v>4137.7368044219329</v>
      </c>
      <c r="CA773">
        <f t="shared" si="446"/>
        <v>9.4039472827771198E-5</v>
      </c>
      <c r="CB773">
        <f t="shared" si="447"/>
        <v>11786215.866952116</v>
      </c>
      <c r="CC773">
        <f t="shared" si="448"/>
        <v>19140898.45331879</v>
      </c>
    </row>
    <row r="774" spans="2:81" x14ac:dyDescent="0.25">
      <c r="B774" s="3" t="s">
        <v>38</v>
      </c>
      <c r="C774" s="3">
        <v>766</v>
      </c>
      <c r="D774" s="3">
        <v>177</v>
      </c>
      <c r="E774" s="17">
        <f t="shared" si="454"/>
        <v>4.4444444444444446</v>
      </c>
      <c r="F774" s="8">
        <v>16</v>
      </c>
      <c r="G774" s="13">
        <f t="shared" si="449"/>
        <v>0.87500000000000011</v>
      </c>
      <c r="H774" s="13">
        <f t="shared" si="450"/>
        <v>3.1500000000000004</v>
      </c>
      <c r="I774" s="13">
        <f t="shared" si="421"/>
        <v>7.1225432098765431</v>
      </c>
      <c r="J774" s="19" t="str">
        <f t="shared" si="422"/>
        <v>No</v>
      </c>
      <c r="K774" s="13">
        <f t="shared" si="423"/>
        <v>1159.3750000000002</v>
      </c>
      <c r="L774" s="13">
        <f t="shared" si="424"/>
        <v>1270.4835432098769</v>
      </c>
      <c r="M774" s="13">
        <f t="shared" si="425"/>
        <v>5646.5935253772304</v>
      </c>
      <c r="N774" s="13">
        <f t="shared" si="426"/>
        <v>0.93548241426611689</v>
      </c>
      <c r="O774" s="13">
        <f t="shared" si="427"/>
        <v>-0.93548241426611689</v>
      </c>
      <c r="P774" s="13">
        <f t="shared" si="451"/>
        <v>-673.29636877181997</v>
      </c>
      <c r="Q774" s="13">
        <f t="shared" si="428"/>
        <v>673.29636877181997</v>
      </c>
      <c r="R774" s="13">
        <f t="shared" si="429"/>
        <v>5.6465935253772308</v>
      </c>
      <c r="S774" s="13">
        <f t="shared" si="452"/>
        <v>686.38278852490657</v>
      </c>
      <c r="T774">
        <f t="shared" si="430"/>
        <v>103.986</v>
      </c>
      <c r="U774" s="13">
        <f t="shared" si="418"/>
        <v>13.086419753086423</v>
      </c>
      <c r="V774" s="13">
        <f t="shared" si="453"/>
        <v>30251.577498070994</v>
      </c>
      <c r="W774" s="13">
        <f t="shared" si="455"/>
        <v>4.7111111111111139</v>
      </c>
      <c r="X774" s="13">
        <f t="shared" si="419"/>
        <v>0</v>
      </c>
      <c r="Y774">
        <f t="shared" si="431"/>
        <v>12.432098765432102</v>
      </c>
      <c r="Z774">
        <f t="shared" si="432"/>
        <v>10.567283950617286</v>
      </c>
      <c r="AA774">
        <f t="shared" si="433"/>
        <v>9.5105555555555572</v>
      </c>
      <c r="AB774">
        <f t="shared" si="434"/>
        <v>9.0350277777777794</v>
      </c>
      <c r="AC774">
        <f t="shared" si="435"/>
        <v>9.0350277777777794</v>
      </c>
      <c r="AD774">
        <f t="shared" si="436"/>
        <v>8.1315250000000017</v>
      </c>
      <c r="AE774">
        <f t="shared" si="437"/>
        <v>6.911796250000001</v>
      </c>
      <c r="AF774">
        <f t="shared" si="438"/>
        <v>6.5662064375000009</v>
      </c>
      <c r="AG774">
        <f>AG773+AF774</f>
        <v>15178.949373491949</v>
      </c>
      <c r="AH774" s="13">
        <f>S774-AG774*-1</f>
        <v>15865.332162016855</v>
      </c>
      <c r="AI774" s="13">
        <f t="shared" si="439"/>
        <v>5652006.3477136753</v>
      </c>
      <c r="AJ774" s="13">
        <f>(R774+AH774)/1000</f>
        <v>15.870978755542232</v>
      </c>
      <c r="AK774">
        <f t="shared" si="440"/>
        <v>5652.6927305021918</v>
      </c>
      <c r="AL774" s="13">
        <f>V774-AG774</f>
        <v>15072.628124579045</v>
      </c>
      <c r="BU774" s="13">
        <f t="shared" si="441"/>
        <v>1679.9285049171788</v>
      </c>
      <c r="BV774">
        <f t="shared" si="442"/>
        <v>6719.7140196687151</v>
      </c>
      <c r="BW774">
        <f t="shared" si="443"/>
        <v>1.5272077317428898E-4</v>
      </c>
      <c r="BX774" s="13">
        <f t="shared" si="420"/>
        <v>1670.4179493616232</v>
      </c>
      <c r="BY774">
        <f t="shared" si="444"/>
        <v>1032.3182927054831</v>
      </c>
      <c r="BZ774">
        <f t="shared" si="445"/>
        <v>4129.2731708219326</v>
      </c>
      <c r="CA774">
        <f t="shared" si="446"/>
        <v>9.3847117518680291E-5</v>
      </c>
      <c r="CB774">
        <f t="shared" si="447"/>
        <v>11786215.866952116</v>
      </c>
      <c r="CC774">
        <f t="shared" si="448"/>
        <v>19180130.914960809</v>
      </c>
    </row>
    <row r="775" spans="2:81" x14ac:dyDescent="0.25">
      <c r="B775" s="3" t="s">
        <v>38</v>
      </c>
      <c r="C775" s="3">
        <v>767</v>
      </c>
      <c r="D775" s="3">
        <v>178</v>
      </c>
      <c r="E775" s="17">
        <f t="shared" si="454"/>
        <v>5.3055555555555562</v>
      </c>
      <c r="F775" s="8">
        <v>19.100000000000001</v>
      </c>
      <c r="G775" s="13">
        <f t="shared" si="449"/>
        <v>0.88888888888888862</v>
      </c>
      <c r="H775" s="13">
        <f t="shared" si="450"/>
        <v>3.1999999999999993</v>
      </c>
      <c r="I775" s="13">
        <f t="shared" si="421"/>
        <v>10.149902298418212</v>
      </c>
      <c r="J775" s="19" t="str">
        <f t="shared" si="422"/>
        <v>No</v>
      </c>
      <c r="K775" s="13">
        <f t="shared" si="423"/>
        <v>1177.7777777777774</v>
      </c>
      <c r="L775" s="13">
        <f t="shared" si="424"/>
        <v>1291.9136800761955</v>
      </c>
      <c r="M775" s="13">
        <f t="shared" si="425"/>
        <v>6854.3198026264827</v>
      </c>
      <c r="N775" s="13">
        <f t="shared" si="426"/>
        <v>1.2920802192931475</v>
      </c>
      <c r="O775" s="13">
        <f t="shared" si="427"/>
        <v>-1.2920802192931475</v>
      </c>
      <c r="P775" s="13">
        <f t="shared" si="451"/>
        <v>-674.58844899111307</v>
      </c>
      <c r="Q775" s="13">
        <f t="shared" si="428"/>
        <v>674.58844899111307</v>
      </c>
      <c r="R775" s="13">
        <f t="shared" si="429"/>
        <v>6.8543198026264829</v>
      </c>
      <c r="S775" s="13">
        <f t="shared" si="452"/>
        <v>693.23710832753306</v>
      </c>
      <c r="T775">
        <f t="shared" si="430"/>
        <v>103.986</v>
      </c>
      <c r="U775" s="13">
        <f t="shared" si="418"/>
        <v>18.648659336419758</v>
      </c>
      <c r="V775" s="13">
        <f t="shared" si="453"/>
        <v>30270.226157407415</v>
      </c>
      <c r="W775" s="13">
        <f t="shared" si="455"/>
        <v>5.5622395833333353</v>
      </c>
      <c r="X775" s="13">
        <f t="shared" si="419"/>
        <v>0</v>
      </c>
      <c r="Y775">
        <f t="shared" si="431"/>
        <v>17.716226369598768</v>
      </c>
      <c r="Z775">
        <f t="shared" si="432"/>
        <v>15.058792414158953</v>
      </c>
      <c r="AA775">
        <f t="shared" si="433"/>
        <v>13.552913172743057</v>
      </c>
      <c r="AB775">
        <f t="shared" si="434"/>
        <v>12.875267514105904</v>
      </c>
      <c r="AC775">
        <f t="shared" si="435"/>
        <v>12.875267514105904</v>
      </c>
      <c r="AD775">
        <f t="shared" si="436"/>
        <v>11.587740762695313</v>
      </c>
      <c r="AE775">
        <f t="shared" si="437"/>
        <v>9.8495796482910158</v>
      </c>
      <c r="AF775">
        <f t="shared" si="438"/>
        <v>9.3571006658764642</v>
      </c>
      <c r="AG775">
        <f>AG774+AF775</f>
        <v>15188.306474157826</v>
      </c>
      <c r="AH775" s="13">
        <f>S775-AG775*-1</f>
        <v>15881.543582485359</v>
      </c>
      <c r="AI775" s="13">
        <f t="shared" si="439"/>
        <v>5667887.8912961604</v>
      </c>
      <c r="AJ775" s="13">
        <f>(R775+AH775)/1000</f>
        <v>15.888397902287986</v>
      </c>
      <c r="AK775">
        <f t="shared" si="440"/>
        <v>5668.5811284044794</v>
      </c>
      <c r="AL775" s="13">
        <f>V775-AG775</f>
        <v>15081.919683249589</v>
      </c>
      <c r="BU775" s="13">
        <f t="shared" si="441"/>
        <v>1679.9285049171788</v>
      </c>
      <c r="BV775">
        <f t="shared" si="442"/>
        <v>6719.7140196687151</v>
      </c>
      <c r="BW775">
        <f t="shared" si="443"/>
        <v>1.5272077317428898E-4</v>
      </c>
      <c r="BX775" s="13">
        <f t="shared" si="420"/>
        <v>1666.3755917444357</v>
      </c>
      <c r="BY775">
        <f t="shared" si="444"/>
        <v>1029.8201156980613</v>
      </c>
      <c r="BZ775">
        <f t="shared" si="445"/>
        <v>4119.2804627922451</v>
      </c>
      <c r="CA775">
        <f t="shared" si="446"/>
        <v>9.3620010518005576E-5</v>
      </c>
      <c r="CB775">
        <f t="shared" si="447"/>
        <v>11786215.866952116</v>
      </c>
      <c r="CC775">
        <f t="shared" si="448"/>
        <v>19226658.809804481</v>
      </c>
    </row>
    <row r="776" spans="2:81" x14ac:dyDescent="0.25">
      <c r="B776" s="3" t="s">
        <v>38</v>
      </c>
      <c r="C776" s="3">
        <v>768</v>
      </c>
      <c r="D776" s="3">
        <v>179</v>
      </c>
      <c r="E776" s="17">
        <f t="shared" si="454"/>
        <v>6.2222222222222214</v>
      </c>
      <c r="F776" s="8">
        <v>22.4</v>
      </c>
      <c r="G776" s="13">
        <f t="shared" si="449"/>
        <v>0.90277777777777779</v>
      </c>
      <c r="H776" s="13">
        <f t="shared" si="450"/>
        <v>3.25</v>
      </c>
      <c r="I776" s="13">
        <f t="shared" si="421"/>
        <v>13.960184691358018</v>
      </c>
      <c r="J776" s="19" t="str">
        <f t="shared" si="422"/>
        <v>No</v>
      </c>
      <c r="K776" s="13">
        <f t="shared" si="423"/>
        <v>1196.1805555555557</v>
      </c>
      <c r="L776" s="13">
        <f t="shared" si="424"/>
        <v>1314.1267402469136</v>
      </c>
      <c r="M776" s="13">
        <f t="shared" si="425"/>
        <v>8176.7886059807952</v>
      </c>
      <c r="N776" s="13">
        <f t="shared" si="426"/>
        <v>1.176065226351179</v>
      </c>
      <c r="O776" s="13">
        <f t="shared" si="427"/>
        <v>-1.176065226351179</v>
      </c>
      <c r="P776" s="13">
        <f t="shared" si="451"/>
        <v>-675.76451421746424</v>
      </c>
      <c r="Q776" s="13">
        <f t="shared" si="428"/>
        <v>675.76451421746424</v>
      </c>
      <c r="R776" s="13">
        <f t="shared" si="429"/>
        <v>8.1767886059807946</v>
      </c>
      <c r="S776" s="13">
        <f t="shared" si="452"/>
        <v>701.41389693351391</v>
      </c>
      <c r="T776">
        <f t="shared" si="430"/>
        <v>103.986</v>
      </c>
      <c r="U776" s="13">
        <f t="shared" ref="U776:U839" si="456">(0.5*$L$3*E776^2)/1000</f>
        <v>25.649382716049374</v>
      </c>
      <c r="V776" s="13">
        <f t="shared" si="453"/>
        <v>30295.875540123463</v>
      </c>
      <c r="W776" s="13">
        <f t="shared" si="455"/>
        <v>7.0007233796296156</v>
      </c>
      <c r="X776" s="13">
        <f t="shared" ref="X776:X839" si="457">IF(W776&lt;0, -W776, 0)</f>
        <v>0</v>
      </c>
      <c r="Y776">
        <f t="shared" si="431"/>
        <v>24.366913580246905</v>
      </c>
      <c r="Z776">
        <f t="shared" si="432"/>
        <v>20.711876543209868</v>
      </c>
      <c r="AA776">
        <f t="shared" si="433"/>
        <v>18.640688888888882</v>
      </c>
      <c r="AB776">
        <f t="shared" si="434"/>
        <v>17.708654444444438</v>
      </c>
      <c r="AC776">
        <f t="shared" si="435"/>
        <v>17.708654444444438</v>
      </c>
      <c r="AD776">
        <f t="shared" si="436"/>
        <v>15.937788999999995</v>
      </c>
      <c r="AE776">
        <f t="shared" si="437"/>
        <v>13.547120649999995</v>
      </c>
      <c r="AF776">
        <f t="shared" si="438"/>
        <v>12.869764617499994</v>
      </c>
      <c r="AG776">
        <f>AG775+AF776</f>
        <v>15201.176238775326</v>
      </c>
      <c r="AH776" s="13">
        <f>S776-AG776*-1</f>
        <v>15902.590135708841</v>
      </c>
      <c r="AI776" s="13">
        <f t="shared" si="439"/>
        <v>5683790.4814318689</v>
      </c>
      <c r="AJ776" s="13">
        <f>(R776+AH776)/1000</f>
        <v>15.910766924314821</v>
      </c>
      <c r="AK776">
        <f t="shared" si="440"/>
        <v>5684.4918953287943</v>
      </c>
      <c r="AL776" s="13">
        <f>V776-AG776</f>
        <v>15094.699301348137</v>
      </c>
      <c r="BU776" s="13">
        <f t="shared" si="441"/>
        <v>1679.9285049171788</v>
      </c>
      <c r="BV776">
        <f t="shared" si="442"/>
        <v>6719.7140196687151</v>
      </c>
      <c r="BW776">
        <f t="shared" si="443"/>
        <v>1.5272077317428898E-4</v>
      </c>
      <c r="BX776" s="13">
        <f t="shared" ref="BX776:BX839" si="458">BU776-AA776</f>
        <v>1661.2878160282899</v>
      </c>
      <c r="BY776">
        <f t="shared" si="444"/>
        <v>1026.6758703054832</v>
      </c>
      <c r="BZ776">
        <f t="shared" si="445"/>
        <v>4106.7034812219326</v>
      </c>
      <c r="CA776">
        <f t="shared" si="446"/>
        <v>9.3334170027771198E-5</v>
      </c>
      <c r="CB776">
        <f t="shared" si="447"/>
        <v>11786215.866952116</v>
      </c>
      <c r="CC776">
        <f t="shared" si="448"/>
        <v>19285541.398872647</v>
      </c>
    </row>
    <row r="777" spans="2:81" x14ac:dyDescent="0.25">
      <c r="B777" s="3" t="s">
        <v>38</v>
      </c>
      <c r="C777" s="3">
        <v>769</v>
      </c>
      <c r="D777" s="3">
        <v>180</v>
      </c>
      <c r="E777" s="17">
        <f t="shared" si="454"/>
        <v>7.1111111111111116</v>
      </c>
      <c r="F777" s="8">
        <v>25.6</v>
      </c>
      <c r="G777" s="13">
        <f t="shared" si="449"/>
        <v>1.0694444444444449</v>
      </c>
      <c r="H777" s="13">
        <f t="shared" si="450"/>
        <v>3.8500000000000014</v>
      </c>
      <c r="I777" s="13">
        <f t="shared" ref="I777:I840" si="459">0.5*$J$3*$L$2*1.225*(E777)^2</f>
        <v>18.23371061728395</v>
      </c>
      <c r="J777" s="19" t="str">
        <f t="shared" ref="J777:J840" si="460">IF((G777)&lt;0, "Yes", "No")</f>
        <v>No</v>
      </c>
      <c r="K777" s="13">
        <f t="shared" ref="K777:K840" si="461">$L$3*G777</f>
        <v>1417.0138888888894</v>
      </c>
      <c r="L777" s="13">
        <f t="shared" ref="L777:L840" si="462">$T$8+I777+K777</f>
        <v>1539.2335995061733</v>
      </c>
      <c r="M777" s="13">
        <f t="shared" ref="M777:M840" si="463">L777*E777</f>
        <v>10945.6611520439</v>
      </c>
      <c r="N777" s="13">
        <f t="shared" ref="N777:N840" si="464">-O777</f>
        <v>3.0938093001920386</v>
      </c>
      <c r="O777" s="13">
        <f t="shared" ref="O777:O840" si="465">W777-R777</f>
        <v>-3.0938093001920386</v>
      </c>
      <c r="P777" s="13">
        <f t="shared" si="451"/>
        <v>-678.85832351765623</v>
      </c>
      <c r="Q777" s="13">
        <f t="shared" ref="Q777:Q840" si="466">-P777</f>
        <v>678.85832351765623</v>
      </c>
      <c r="R777" s="13">
        <f t="shared" ref="R777:R840" si="467">L777*E777/1000</f>
        <v>10.9456611520439</v>
      </c>
      <c r="S777" s="13">
        <f t="shared" si="452"/>
        <v>712.35955808555786</v>
      </c>
      <c r="T777">
        <f t="shared" ref="T777:T840" si="468">$J$2*$L$3*9.81</f>
        <v>103.986</v>
      </c>
      <c r="U777" s="13">
        <f t="shared" si="456"/>
        <v>33.501234567901236</v>
      </c>
      <c r="V777" s="13">
        <f t="shared" si="453"/>
        <v>30329.376774691365</v>
      </c>
      <c r="W777" s="13">
        <f t="shared" si="455"/>
        <v>7.8518518518518619</v>
      </c>
      <c r="X777" s="13">
        <f t="shared" si="457"/>
        <v>0</v>
      </c>
      <c r="Y777">
        <f t="shared" ref="Y777:Y840" si="469">U777*0.95</f>
        <v>31.826172839506171</v>
      </c>
      <c r="Z777">
        <f t="shared" ref="Z777:Z840" si="470">Y777*0.85</f>
        <v>27.052246913580245</v>
      </c>
      <c r="AA777">
        <f t="shared" ref="AA777:AA840" si="471">Z777*0.9</f>
        <v>24.347022222222222</v>
      </c>
      <c r="AB777">
        <f t="shared" ref="AB777:AB840" si="472">AA777*0.95</f>
        <v>23.129671111111108</v>
      </c>
      <c r="AC777">
        <f t="shared" ref="AC777:AC840" si="473">AB777</f>
        <v>23.129671111111108</v>
      </c>
      <c r="AD777">
        <f t="shared" ref="AD777:AD840" si="474">AC777*0.9</f>
        <v>20.816703999999998</v>
      </c>
      <c r="AE777">
        <f t="shared" ref="AE777:AE840" si="475">AD777*0.85</f>
        <v>17.694198399999998</v>
      </c>
      <c r="AF777">
        <f t="shared" ref="AF777:AF840" si="476">AE777*0.95</f>
        <v>16.809488479999995</v>
      </c>
      <c r="AG777">
        <f>AG776+AF777</f>
        <v>15217.985727255325</v>
      </c>
      <c r="AH777" s="13">
        <f>S777-AG777*-1</f>
        <v>15930.345285340883</v>
      </c>
      <c r="AI777" s="13">
        <f t="shared" ref="AI777:AI840" si="477">AI776+AH777</f>
        <v>5699720.82671721</v>
      </c>
      <c r="AJ777" s="13">
        <f>(R777+AH777)/1000</f>
        <v>15.941290946492927</v>
      </c>
      <c r="AK777">
        <f t="shared" ref="AK777:AK840" si="478">AK776+AJ777</f>
        <v>5700.433186275287</v>
      </c>
      <c r="AL777" s="13">
        <f>V777-AG777</f>
        <v>15111.39104743604</v>
      </c>
      <c r="BU777" s="13">
        <f t="shared" ref="BU777:BU840" si="479">SUM($R$8:$R$1808)*0.25</f>
        <v>1679.9285049171788</v>
      </c>
      <c r="BV777">
        <f t="shared" ref="BV777:BV840" si="480">BU777/0.25</f>
        <v>6719.7140196687151</v>
      </c>
      <c r="BW777">
        <f t="shared" ref="BW777:BW840" si="481">BV777/44000000</f>
        <v>1.5272077317428898E-4</v>
      </c>
      <c r="BX777" s="13">
        <f t="shared" si="458"/>
        <v>1655.5814826949565</v>
      </c>
      <c r="BY777">
        <f t="shared" ref="BY777:BY840" si="482">BX777*0.618</f>
        <v>1023.1493563054831</v>
      </c>
      <c r="BZ777">
        <f t="shared" ref="BZ777:BZ840" si="483">BY777/0.25</f>
        <v>4092.5974252219326</v>
      </c>
      <c r="CA777">
        <f t="shared" ref="CA777:CA840" si="484">BZ777/44000000</f>
        <v>9.3013577845953011E-5</v>
      </c>
      <c r="CB777">
        <f t="shared" ref="CB777:CB840" si="485">1800/BW777</f>
        <v>11786215.866952116</v>
      </c>
      <c r="CC777">
        <f t="shared" ref="CC777:CC840" si="486">1800/CA777</f>
        <v>19352013.347783688</v>
      </c>
    </row>
    <row r="778" spans="2:81" x14ac:dyDescent="0.25">
      <c r="B778" s="3" t="s">
        <v>38</v>
      </c>
      <c r="C778" s="3">
        <v>770</v>
      </c>
      <c r="D778" s="3">
        <v>181</v>
      </c>
      <c r="E778" s="17">
        <f t="shared" si="454"/>
        <v>8.3611111111111107</v>
      </c>
      <c r="F778" s="8">
        <v>30.1</v>
      </c>
      <c r="G778" s="13">
        <f t="shared" ref="G778:G841" si="487">($F779-$F777)/2/3.6</f>
        <v>1.3472222222222217</v>
      </c>
      <c r="H778" s="13">
        <f t="shared" ref="H778:H841" si="488">($F779-$F777)/2</f>
        <v>4.8499999999999979</v>
      </c>
      <c r="I778" s="13">
        <f t="shared" si="459"/>
        <v>25.207403803047832</v>
      </c>
      <c r="J778" s="19" t="str">
        <f t="shared" si="460"/>
        <v>No</v>
      </c>
      <c r="K778" s="13">
        <f t="shared" si="461"/>
        <v>1785.0694444444437</v>
      </c>
      <c r="L778" s="13">
        <f t="shared" si="462"/>
        <v>1914.2628482474915</v>
      </c>
      <c r="M778" s="13">
        <f t="shared" si="463"/>
        <v>16005.364370069303</v>
      </c>
      <c r="N778" s="13">
        <f t="shared" si="464"/>
        <v>3.1924303422915301</v>
      </c>
      <c r="O778" s="13">
        <f t="shared" si="465"/>
        <v>-3.1924303422915301</v>
      </c>
      <c r="P778" s="13">
        <f t="shared" ref="P778:P841" si="489">P777+O778</f>
        <v>-682.0507538599478</v>
      </c>
      <c r="Q778" s="13">
        <f t="shared" si="466"/>
        <v>682.0507538599478</v>
      </c>
      <c r="R778" s="13">
        <f t="shared" si="467"/>
        <v>16.005364370069302</v>
      </c>
      <c r="S778" s="13">
        <f t="shared" ref="S778:S841" si="490">S777+R778</f>
        <v>728.36492245562715</v>
      </c>
      <c r="T778">
        <f t="shared" si="468"/>
        <v>103.986</v>
      </c>
      <c r="U778" s="13">
        <f t="shared" si="456"/>
        <v>46.314168595679007</v>
      </c>
      <c r="V778" s="13">
        <f t="shared" ref="V778:V841" si="491">V777+U778</f>
        <v>30375.690943287045</v>
      </c>
      <c r="W778" s="13">
        <f t="shared" si="455"/>
        <v>12.812934027777771</v>
      </c>
      <c r="X778" s="13">
        <f t="shared" si="457"/>
        <v>0</v>
      </c>
      <c r="Y778">
        <f t="shared" si="469"/>
        <v>43.998460165895054</v>
      </c>
      <c r="Z778">
        <f t="shared" si="470"/>
        <v>37.398691141010794</v>
      </c>
      <c r="AA778">
        <f t="shared" si="471"/>
        <v>33.658822026909718</v>
      </c>
      <c r="AB778">
        <f t="shared" si="472"/>
        <v>31.97588092556423</v>
      </c>
      <c r="AC778">
        <f t="shared" si="473"/>
        <v>31.97588092556423</v>
      </c>
      <c r="AD778">
        <f t="shared" si="474"/>
        <v>28.778292833007807</v>
      </c>
      <c r="AE778">
        <f t="shared" si="475"/>
        <v>24.461548908056635</v>
      </c>
      <c r="AF778">
        <f t="shared" si="476"/>
        <v>23.238471462653802</v>
      </c>
      <c r="AG778">
        <f>AG777+AF778</f>
        <v>15241.224198717979</v>
      </c>
      <c r="AH778" s="13">
        <f>S778-AG778*-1</f>
        <v>15969.589121173605</v>
      </c>
      <c r="AI778" s="13">
        <f t="shared" si="477"/>
        <v>5715690.4158383841</v>
      </c>
      <c r="AJ778" s="13">
        <f>(R778+AH778)/1000</f>
        <v>15.985594485543674</v>
      </c>
      <c r="AK778">
        <f t="shared" si="478"/>
        <v>5716.4187807608305</v>
      </c>
      <c r="AL778" s="13">
        <f>V778-AG778</f>
        <v>15134.466744569067</v>
      </c>
      <c r="BU778" s="13">
        <f t="shared" si="479"/>
        <v>1679.9285049171788</v>
      </c>
      <c r="BV778">
        <f t="shared" si="480"/>
        <v>6719.7140196687151</v>
      </c>
      <c r="BW778">
        <f t="shared" si="481"/>
        <v>1.5272077317428898E-4</v>
      </c>
      <c r="BX778" s="13">
        <f t="shared" si="458"/>
        <v>1646.269682890269</v>
      </c>
      <c r="BY778">
        <f t="shared" si="482"/>
        <v>1017.3946640261862</v>
      </c>
      <c r="BZ778">
        <f t="shared" si="483"/>
        <v>4069.5786561047448</v>
      </c>
      <c r="CA778">
        <f t="shared" si="484"/>
        <v>9.2490424002380559E-5</v>
      </c>
      <c r="CB778">
        <f t="shared" si="485"/>
        <v>11786215.866952116</v>
      </c>
      <c r="CC778">
        <f t="shared" si="486"/>
        <v>19461474.194924988</v>
      </c>
    </row>
    <row r="779" spans="2:81" x14ac:dyDescent="0.25">
      <c r="B779" s="3" t="s">
        <v>38</v>
      </c>
      <c r="C779" s="3">
        <v>771</v>
      </c>
      <c r="D779" s="3">
        <v>182</v>
      </c>
      <c r="E779" s="17">
        <f t="shared" si="454"/>
        <v>9.8055555555555554</v>
      </c>
      <c r="F779" s="8">
        <v>35.299999999999997</v>
      </c>
      <c r="G779" s="13">
        <f t="shared" si="487"/>
        <v>1.3611111111111107</v>
      </c>
      <c r="H779" s="13">
        <f t="shared" si="488"/>
        <v>4.8999999999999986</v>
      </c>
      <c r="I779" s="13">
        <f t="shared" si="459"/>
        <v>34.669257298418202</v>
      </c>
      <c r="J779" s="19" t="str">
        <f t="shared" si="460"/>
        <v>No</v>
      </c>
      <c r="K779" s="13">
        <f t="shared" si="461"/>
        <v>1803.4722222222217</v>
      </c>
      <c r="L779" s="13">
        <f t="shared" si="462"/>
        <v>1942.12747952064</v>
      </c>
      <c r="M779" s="13">
        <f t="shared" si="463"/>
        <v>19043.638896410721</v>
      </c>
      <c r="N779" s="13">
        <f t="shared" si="464"/>
        <v>1.6591481556699748</v>
      </c>
      <c r="O779" s="13">
        <f t="shared" si="465"/>
        <v>-1.6591481556699748</v>
      </c>
      <c r="P779" s="13">
        <f t="shared" si="489"/>
        <v>-683.70990201561779</v>
      </c>
      <c r="Q779" s="13">
        <f t="shared" si="466"/>
        <v>683.70990201561779</v>
      </c>
      <c r="R779" s="13">
        <f t="shared" si="467"/>
        <v>19.043638896410719</v>
      </c>
      <c r="S779" s="13">
        <f t="shared" si="490"/>
        <v>747.40856135203785</v>
      </c>
      <c r="T779">
        <f t="shared" si="468"/>
        <v>103.986</v>
      </c>
      <c r="U779" s="13">
        <f t="shared" si="456"/>
        <v>63.698659336419752</v>
      </c>
      <c r="V779" s="13">
        <f t="shared" si="491"/>
        <v>30439.389602623465</v>
      </c>
      <c r="W779" s="13">
        <f t="shared" si="455"/>
        <v>17.384490740740745</v>
      </c>
      <c r="X779" s="13">
        <f t="shared" si="457"/>
        <v>0</v>
      </c>
      <c r="Y779">
        <f t="shared" si="469"/>
        <v>60.513726369598764</v>
      </c>
      <c r="Z779">
        <f t="shared" si="470"/>
        <v>51.436667414158947</v>
      </c>
      <c r="AA779">
        <f t="shared" si="471"/>
        <v>46.293000672743055</v>
      </c>
      <c r="AB779">
        <f t="shared" si="472"/>
        <v>43.978350639105898</v>
      </c>
      <c r="AC779">
        <f t="shared" si="473"/>
        <v>43.978350639105898</v>
      </c>
      <c r="AD779">
        <f t="shared" si="474"/>
        <v>39.580515575195307</v>
      </c>
      <c r="AE779">
        <f t="shared" si="475"/>
        <v>33.643438238916012</v>
      </c>
      <c r="AF779">
        <f t="shared" si="476"/>
        <v>31.961266326970211</v>
      </c>
      <c r="AG779">
        <f>AG778+AF779</f>
        <v>15273.18546504495</v>
      </c>
      <c r="AH779" s="13">
        <f>S779-AG779*-1</f>
        <v>16020.594026396988</v>
      </c>
      <c r="AI779" s="13">
        <f t="shared" si="477"/>
        <v>5731711.0098647811</v>
      </c>
      <c r="AJ779" s="13">
        <f>(R779+AH779)/1000</f>
        <v>16.039637665293398</v>
      </c>
      <c r="AK779">
        <f t="shared" si="478"/>
        <v>5732.4584184261239</v>
      </c>
      <c r="AL779" s="13">
        <f>V779-AG779</f>
        <v>15166.204137578516</v>
      </c>
      <c r="BU779" s="13">
        <f t="shared" si="479"/>
        <v>1679.9285049171788</v>
      </c>
      <c r="BV779">
        <f t="shared" si="480"/>
        <v>6719.7140196687151</v>
      </c>
      <c r="BW779">
        <f t="shared" si="481"/>
        <v>1.5272077317428898E-4</v>
      </c>
      <c r="BX779" s="13">
        <f t="shared" si="458"/>
        <v>1633.6355042444357</v>
      </c>
      <c r="BY779">
        <f t="shared" si="482"/>
        <v>1009.5867416230612</v>
      </c>
      <c r="BZ779">
        <f t="shared" si="483"/>
        <v>4038.346966492245</v>
      </c>
      <c r="CA779">
        <f t="shared" si="484"/>
        <v>9.1780612874823745E-5</v>
      </c>
      <c r="CB779">
        <f t="shared" si="485"/>
        <v>11786215.866952116</v>
      </c>
      <c r="CC779">
        <f t="shared" si="486"/>
        <v>19611984.967402156</v>
      </c>
    </row>
    <row r="780" spans="2:81" x14ac:dyDescent="0.25">
      <c r="B780" s="3" t="s">
        <v>38</v>
      </c>
      <c r="C780" s="3">
        <v>772</v>
      </c>
      <c r="D780" s="3">
        <v>183</v>
      </c>
      <c r="E780" s="17">
        <f t="shared" si="454"/>
        <v>11.083333333333332</v>
      </c>
      <c r="F780" s="8">
        <v>39.9</v>
      </c>
      <c r="G780" s="13">
        <f t="shared" si="487"/>
        <v>1.2777777777777781</v>
      </c>
      <c r="H780" s="13">
        <f t="shared" si="488"/>
        <v>4.6000000000000014</v>
      </c>
      <c r="I780" s="13">
        <f t="shared" si="459"/>
        <v>44.293593810763873</v>
      </c>
      <c r="J780" s="19" t="str">
        <f t="shared" si="460"/>
        <v>No</v>
      </c>
      <c r="K780" s="13">
        <f t="shared" si="461"/>
        <v>1693.0555555555561</v>
      </c>
      <c r="L780" s="13">
        <f t="shared" si="462"/>
        <v>1841.3351493663199</v>
      </c>
      <c r="M780" s="13">
        <f t="shared" si="463"/>
        <v>20408.131238810045</v>
      </c>
      <c r="N780" s="13">
        <f t="shared" si="464"/>
        <v>2.7251065474520324</v>
      </c>
      <c r="O780" s="13">
        <f t="shared" si="465"/>
        <v>-2.7251065474520324</v>
      </c>
      <c r="P780" s="13">
        <f t="shared" si="489"/>
        <v>-686.4350085630698</v>
      </c>
      <c r="Q780" s="13">
        <f t="shared" si="466"/>
        <v>686.4350085630698</v>
      </c>
      <c r="R780" s="13">
        <f t="shared" si="467"/>
        <v>20.408131238810046</v>
      </c>
      <c r="S780" s="13">
        <f t="shared" si="490"/>
        <v>767.81669259084788</v>
      </c>
      <c r="T780">
        <f t="shared" si="468"/>
        <v>103.986</v>
      </c>
      <c r="U780" s="13">
        <f t="shared" si="456"/>
        <v>81.381684027777766</v>
      </c>
      <c r="V780" s="13">
        <f t="shared" si="491"/>
        <v>30520.771286651245</v>
      </c>
      <c r="W780" s="13">
        <f t="shared" si="455"/>
        <v>17.683024691358014</v>
      </c>
      <c r="X780" s="13">
        <f t="shared" si="457"/>
        <v>0</v>
      </c>
      <c r="Y780">
        <f t="shared" si="469"/>
        <v>77.312599826388876</v>
      </c>
      <c r="Z780">
        <f t="shared" si="470"/>
        <v>65.71570985243055</v>
      </c>
      <c r="AA780">
        <f t="shared" si="471"/>
        <v>59.144138867187493</v>
      </c>
      <c r="AB780">
        <f t="shared" si="472"/>
        <v>56.186931923828119</v>
      </c>
      <c r="AC780">
        <f t="shared" si="473"/>
        <v>56.186931923828119</v>
      </c>
      <c r="AD780">
        <f t="shared" si="474"/>
        <v>50.568238731445305</v>
      </c>
      <c r="AE780">
        <f t="shared" si="475"/>
        <v>42.983002921728506</v>
      </c>
      <c r="AF780">
        <f t="shared" si="476"/>
        <v>40.833852775642079</v>
      </c>
      <c r="AG780">
        <f>AG779+AF780</f>
        <v>15314.019317820592</v>
      </c>
      <c r="AH780" s="13">
        <f>S780-AG780*-1</f>
        <v>16081.83601041144</v>
      </c>
      <c r="AI780" s="13">
        <f t="shared" si="477"/>
        <v>5747792.8458751924</v>
      </c>
      <c r="AJ780" s="13">
        <f>(R780+AH780)/1000</f>
        <v>16.10224414165025</v>
      </c>
      <c r="AK780">
        <f t="shared" si="478"/>
        <v>5748.5606625677738</v>
      </c>
      <c r="AL780" s="13">
        <f>V780-AG780</f>
        <v>15206.751968830653</v>
      </c>
      <c r="BU780" s="13">
        <f t="shared" si="479"/>
        <v>1679.9285049171788</v>
      </c>
      <c r="BV780">
        <f t="shared" si="480"/>
        <v>6719.7140196687151</v>
      </c>
      <c r="BW780">
        <f t="shared" si="481"/>
        <v>1.5272077317428898E-4</v>
      </c>
      <c r="BX780" s="13">
        <f t="shared" si="458"/>
        <v>1620.7843660499914</v>
      </c>
      <c r="BY780">
        <f t="shared" si="482"/>
        <v>1001.6447382188946</v>
      </c>
      <c r="BZ780">
        <f t="shared" si="483"/>
        <v>4006.5789528755786</v>
      </c>
      <c r="CA780">
        <f t="shared" si="484"/>
        <v>9.1058612565354054E-5</v>
      </c>
      <c r="CB780">
        <f t="shared" si="485"/>
        <v>11786215.866952116</v>
      </c>
      <c r="CC780">
        <f t="shared" si="486"/>
        <v>19767487.657558087</v>
      </c>
    </row>
    <row r="781" spans="2:81" x14ac:dyDescent="0.25">
      <c r="B781" s="3" t="s">
        <v>38</v>
      </c>
      <c r="C781" s="3">
        <v>773</v>
      </c>
      <c r="D781" s="3">
        <v>184</v>
      </c>
      <c r="E781" s="17">
        <f t="shared" si="454"/>
        <v>12.361111111111111</v>
      </c>
      <c r="F781" s="8">
        <v>44.5</v>
      </c>
      <c r="G781" s="13">
        <f t="shared" si="487"/>
        <v>1.0555555555555558</v>
      </c>
      <c r="H781" s="13">
        <f t="shared" si="488"/>
        <v>3.8000000000000007</v>
      </c>
      <c r="I781" s="13">
        <f t="shared" si="459"/>
        <v>55.09537574749227</v>
      </c>
      <c r="J781" s="19" t="str">
        <f t="shared" si="460"/>
        <v>No</v>
      </c>
      <c r="K781" s="13">
        <f t="shared" si="461"/>
        <v>1398.6111111111115</v>
      </c>
      <c r="L781" s="13">
        <f t="shared" si="462"/>
        <v>1557.6924868586038</v>
      </c>
      <c r="M781" s="13">
        <f t="shared" si="463"/>
        <v>19254.809907002185</v>
      </c>
      <c r="N781" s="13">
        <f t="shared" si="464"/>
        <v>-0.59156354978794568</v>
      </c>
      <c r="O781" s="13">
        <f t="shared" si="465"/>
        <v>0.59156354978794568</v>
      </c>
      <c r="P781" s="13">
        <f t="shared" si="489"/>
        <v>-685.84344501328189</v>
      </c>
      <c r="Q781" s="13">
        <f t="shared" si="466"/>
        <v>685.84344501328189</v>
      </c>
      <c r="R781" s="13">
        <f t="shared" si="467"/>
        <v>19.254809907002187</v>
      </c>
      <c r="S781" s="13">
        <f t="shared" si="490"/>
        <v>787.07150249785002</v>
      </c>
      <c r="T781">
        <f t="shared" si="468"/>
        <v>103.986</v>
      </c>
      <c r="U781" s="13">
        <f t="shared" si="456"/>
        <v>101.2280574845679</v>
      </c>
      <c r="V781" s="13">
        <f t="shared" si="491"/>
        <v>30621.999344135813</v>
      </c>
      <c r="W781" s="13">
        <f t="shared" si="455"/>
        <v>19.846373456790133</v>
      </c>
      <c r="X781" s="13">
        <f t="shared" si="457"/>
        <v>0</v>
      </c>
      <c r="Y781">
        <f t="shared" si="469"/>
        <v>96.166654610339492</v>
      </c>
      <c r="Z781">
        <f t="shared" si="470"/>
        <v>81.741656418788565</v>
      </c>
      <c r="AA781">
        <f t="shared" si="471"/>
        <v>73.567490776909708</v>
      </c>
      <c r="AB781">
        <f t="shared" si="472"/>
        <v>69.889116238064219</v>
      </c>
      <c r="AC781">
        <f t="shared" si="473"/>
        <v>69.889116238064219</v>
      </c>
      <c r="AD781">
        <f t="shared" si="474"/>
        <v>62.900204614257795</v>
      </c>
      <c r="AE781">
        <f t="shared" si="475"/>
        <v>53.465173922119128</v>
      </c>
      <c r="AF781">
        <f t="shared" si="476"/>
        <v>50.791915226013167</v>
      </c>
      <c r="AG781">
        <f>AG780+AF781</f>
        <v>15364.811233046605</v>
      </c>
      <c r="AH781" s="13">
        <f>S781-AG781*-1</f>
        <v>16151.882735544455</v>
      </c>
      <c r="AI781" s="13">
        <f t="shared" si="477"/>
        <v>5763944.7286107372</v>
      </c>
      <c r="AJ781" s="13">
        <f>(R781+AH781)/1000</f>
        <v>16.171137545451458</v>
      </c>
      <c r="AK781">
        <f t="shared" si="478"/>
        <v>5764.7318001132253</v>
      </c>
      <c r="AL781" s="13">
        <f>V781-AG781</f>
        <v>15257.188111089208</v>
      </c>
      <c r="BU781" s="13">
        <f t="shared" si="479"/>
        <v>1679.9285049171788</v>
      </c>
      <c r="BV781">
        <f t="shared" si="480"/>
        <v>6719.7140196687151</v>
      </c>
      <c r="BW781">
        <f t="shared" si="481"/>
        <v>1.5272077317428898E-4</v>
      </c>
      <c r="BX781" s="13">
        <f t="shared" si="458"/>
        <v>1606.3610141402692</v>
      </c>
      <c r="BY781">
        <f t="shared" si="482"/>
        <v>992.73110673868632</v>
      </c>
      <c r="BZ781">
        <f t="shared" si="483"/>
        <v>3970.9244269547453</v>
      </c>
      <c r="CA781">
        <f t="shared" si="484"/>
        <v>9.024828243078966E-5</v>
      </c>
      <c r="CB781">
        <f t="shared" si="485"/>
        <v>11786215.866952116</v>
      </c>
      <c r="CC781">
        <f t="shared" si="486"/>
        <v>19944977.915567521</v>
      </c>
    </row>
    <row r="782" spans="2:81" x14ac:dyDescent="0.25">
      <c r="B782" s="3" t="s">
        <v>38</v>
      </c>
      <c r="C782" s="3">
        <v>774</v>
      </c>
      <c r="D782" s="3">
        <v>185</v>
      </c>
      <c r="E782" s="17">
        <f t="shared" si="454"/>
        <v>13.194444444444445</v>
      </c>
      <c r="F782" s="8">
        <v>47.5</v>
      </c>
      <c r="G782" s="13">
        <f t="shared" si="487"/>
        <v>0.88888888888888862</v>
      </c>
      <c r="H782" s="13">
        <f t="shared" si="488"/>
        <v>3.1999999999999993</v>
      </c>
      <c r="I782" s="13">
        <f t="shared" si="459"/>
        <v>62.774367645640424</v>
      </c>
      <c r="J782" s="19" t="str">
        <f t="shared" si="460"/>
        <v>No</v>
      </c>
      <c r="K782" s="13">
        <f t="shared" si="461"/>
        <v>1177.7777777777774</v>
      </c>
      <c r="L782" s="13">
        <f t="shared" si="462"/>
        <v>1344.5381454234177</v>
      </c>
      <c r="M782" s="13">
        <f t="shared" si="463"/>
        <v>17740.433863225651</v>
      </c>
      <c r="N782" s="13">
        <f t="shared" si="464"/>
        <v>3.6316375669293457</v>
      </c>
      <c r="O782" s="13">
        <f t="shared" si="465"/>
        <v>-3.6316375669293457</v>
      </c>
      <c r="P782" s="13">
        <f t="shared" si="489"/>
        <v>-689.47508258021128</v>
      </c>
      <c r="Q782" s="13">
        <f t="shared" si="466"/>
        <v>689.47508258021128</v>
      </c>
      <c r="R782" s="13">
        <f t="shared" si="467"/>
        <v>17.74043386322565</v>
      </c>
      <c r="S782" s="13">
        <f t="shared" si="490"/>
        <v>804.81193636107571</v>
      </c>
      <c r="T782">
        <f t="shared" si="468"/>
        <v>103.986</v>
      </c>
      <c r="U782" s="13">
        <f t="shared" si="456"/>
        <v>115.3368537808642</v>
      </c>
      <c r="V782" s="13">
        <f t="shared" si="491"/>
        <v>30737.336197916677</v>
      </c>
      <c r="W782" s="13">
        <f t="shared" si="455"/>
        <v>14.108796296296305</v>
      </c>
      <c r="X782" s="13">
        <f t="shared" si="457"/>
        <v>0</v>
      </c>
      <c r="Y782">
        <f t="shared" si="469"/>
        <v>109.57001109182099</v>
      </c>
      <c r="Z782">
        <f t="shared" si="470"/>
        <v>93.134509428047835</v>
      </c>
      <c r="AA782">
        <f t="shared" si="471"/>
        <v>83.821058485243057</v>
      </c>
      <c r="AB782">
        <f t="shared" si="472"/>
        <v>79.630005560980905</v>
      </c>
      <c r="AC782">
        <f t="shared" si="473"/>
        <v>79.630005560980905</v>
      </c>
      <c r="AD782">
        <f t="shared" si="474"/>
        <v>71.66700500488281</v>
      </c>
      <c r="AE782">
        <f t="shared" si="475"/>
        <v>60.91695425415039</v>
      </c>
      <c r="AF782">
        <f t="shared" si="476"/>
        <v>57.87110654144287</v>
      </c>
      <c r="AG782">
        <f>AG781+AF782</f>
        <v>15422.682339588047</v>
      </c>
      <c r="AH782" s="13">
        <f>S782-AG782*-1</f>
        <v>16227.494275949122</v>
      </c>
      <c r="AI782" s="13">
        <f t="shared" si="477"/>
        <v>5780172.2228866862</v>
      </c>
      <c r="AJ782" s="13">
        <f>(R782+AH782)/1000</f>
        <v>16.245234709812348</v>
      </c>
      <c r="AK782">
        <f t="shared" si="478"/>
        <v>5780.9770348230377</v>
      </c>
      <c r="AL782" s="13">
        <f>V782-AG782</f>
        <v>15314.653858328629</v>
      </c>
      <c r="BU782" s="13">
        <f t="shared" si="479"/>
        <v>1679.9285049171788</v>
      </c>
      <c r="BV782">
        <f t="shared" si="480"/>
        <v>6719.7140196687151</v>
      </c>
      <c r="BW782">
        <f t="shared" si="481"/>
        <v>1.5272077317428898E-4</v>
      </c>
      <c r="BX782" s="13">
        <f t="shared" si="458"/>
        <v>1596.1074464319356</v>
      </c>
      <c r="BY782">
        <f t="shared" si="482"/>
        <v>986.39440189493621</v>
      </c>
      <c r="BZ782">
        <f t="shared" si="483"/>
        <v>3945.5776075797448</v>
      </c>
      <c r="CA782">
        <f t="shared" si="484"/>
        <v>8.9672218354085116E-5</v>
      </c>
      <c r="CB782">
        <f t="shared" si="485"/>
        <v>11786215.866952116</v>
      </c>
      <c r="CC782">
        <f t="shared" si="486"/>
        <v>20073106.621411011</v>
      </c>
    </row>
    <row r="783" spans="2:81" x14ac:dyDescent="0.25">
      <c r="B783" s="3" t="s">
        <v>38</v>
      </c>
      <c r="C783" s="3">
        <v>775</v>
      </c>
      <c r="D783" s="3">
        <v>186</v>
      </c>
      <c r="E783" s="17">
        <f t="shared" si="454"/>
        <v>14.138888888888888</v>
      </c>
      <c r="F783" s="8">
        <v>50.9</v>
      </c>
      <c r="G783" s="13">
        <f t="shared" si="487"/>
        <v>0.91666666666666685</v>
      </c>
      <c r="H783" s="13">
        <f t="shared" si="488"/>
        <v>3.3000000000000007</v>
      </c>
      <c r="I783" s="13">
        <f t="shared" si="459"/>
        <v>72.082641303047822</v>
      </c>
      <c r="J783" s="19" t="str">
        <f t="shared" si="460"/>
        <v>No</v>
      </c>
      <c r="K783" s="13">
        <f t="shared" si="461"/>
        <v>1214.5833333333335</v>
      </c>
      <c r="L783" s="13">
        <f t="shared" si="462"/>
        <v>1390.6519746363813</v>
      </c>
      <c r="M783" s="13">
        <f t="shared" si="463"/>
        <v>19662.273752497724</v>
      </c>
      <c r="N783" s="13">
        <f t="shared" si="464"/>
        <v>2.5599589376829499</v>
      </c>
      <c r="O783" s="13">
        <f t="shared" si="465"/>
        <v>-2.5599589376829499</v>
      </c>
      <c r="P783" s="13">
        <f t="shared" si="489"/>
        <v>-692.03504151789423</v>
      </c>
      <c r="Q783" s="13">
        <f t="shared" si="466"/>
        <v>692.03504151789423</v>
      </c>
      <c r="R783" s="13">
        <f t="shared" si="467"/>
        <v>19.662273752497725</v>
      </c>
      <c r="S783" s="13">
        <f t="shared" si="490"/>
        <v>824.47421011357346</v>
      </c>
      <c r="T783">
        <f t="shared" si="468"/>
        <v>103.986</v>
      </c>
      <c r="U783" s="13">
        <f t="shared" si="456"/>
        <v>132.43916859567898</v>
      </c>
      <c r="V783" s="13">
        <f t="shared" si="491"/>
        <v>30869.775366512356</v>
      </c>
      <c r="W783" s="13">
        <f t="shared" si="455"/>
        <v>17.102314814814775</v>
      </c>
      <c r="X783" s="13">
        <f t="shared" si="457"/>
        <v>0</v>
      </c>
      <c r="Y783">
        <f t="shared" si="469"/>
        <v>125.81721016589502</v>
      </c>
      <c r="Z783">
        <f t="shared" si="470"/>
        <v>106.94462864101077</v>
      </c>
      <c r="AA783">
        <f t="shared" si="471"/>
        <v>96.250165776909697</v>
      </c>
      <c r="AB783">
        <f t="shared" si="472"/>
        <v>91.437657488064204</v>
      </c>
      <c r="AC783">
        <f t="shared" si="473"/>
        <v>91.437657488064204</v>
      </c>
      <c r="AD783">
        <f t="shared" si="474"/>
        <v>82.293891739257788</v>
      </c>
      <c r="AE783">
        <f t="shared" si="475"/>
        <v>69.949807978369122</v>
      </c>
      <c r="AF783">
        <f t="shared" si="476"/>
        <v>66.452317579450664</v>
      </c>
      <c r="AG783">
        <f>AG782+AF783</f>
        <v>15489.134657167499</v>
      </c>
      <c r="AH783" s="13">
        <f>S783-AG783*-1</f>
        <v>16313.608867281073</v>
      </c>
      <c r="AI783" s="13">
        <f t="shared" si="477"/>
        <v>5796485.8317539673</v>
      </c>
      <c r="AJ783" s="13">
        <f>(R783+AH783)/1000</f>
        <v>16.33327114103357</v>
      </c>
      <c r="AK783">
        <f t="shared" si="478"/>
        <v>5797.3103059640716</v>
      </c>
      <c r="AL783" s="13">
        <f>V783-AG783</f>
        <v>15380.640709344858</v>
      </c>
      <c r="BU783" s="13">
        <f t="shared" si="479"/>
        <v>1679.9285049171788</v>
      </c>
      <c r="BV783">
        <f t="shared" si="480"/>
        <v>6719.7140196687151</v>
      </c>
      <c r="BW783">
        <f t="shared" si="481"/>
        <v>1.5272077317428898E-4</v>
      </c>
      <c r="BX783" s="13">
        <f t="shared" si="458"/>
        <v>1583.6783391402691</v>
      </c>
      <c r="BY783">
        <f t="shared" si="482"/>
        <v>978.71321358868636</v>
      </c>
      <c r="BZ783">
        <f t="shared" si="483"/>
        <v>3914.8528543547454</v>
      </c>
      <c r="CA783">
        <f t="shared" si="484"/>
        <v>8.8973928508062392E-5</v>
      </c>
      <c r="CB783">
        <f t="shared" si="485"/>
        <v>11786215.866952116</v>
      </c>
      <c r="CC783">
        <f t="shared" si="486"/>
        <v>20230645.428192962</v>
      </c>
    </row>
    <row r="784" spans="2:81" x14ac:dyDescent="0.25">
      <c r="B784" s="3" t="s">
        <v>38</v>
      </c>
      <c r="C784" s="3">
        <v>776</v>
      </c>
      <c r="D784" s="3">
        <v>187</v>
      </c>
      <c r="E784" s="17">
        <f t="shared" si="454"/>
        <v>15.027777777777779</v>
      </c>
      <c r="F784" s="8">
        <v>54.1</v>
      </c>
      <c r="G784" s="13">
        <f t="shared" si="487"/>
        <v>0.74999999999999978</v>
      </c>
      <c r="H784" s="13">
        <f t="shared" si="488"/>
        <v>2.6999999999999993</v>
      </c>
      <c r="I784" s="13">
        <f t="shared" si="459"/>
        <v>81.430979266010795</v>
      </c>
      <c r="J784" s="19" t="str">
        <f t="shared" si="460"/>
        <v>No</v>
      </c>
      <c r="K784" s="13">
        <f t="shared" si="461"/>
        <v>993.74999999999966</v>
      </c>
      <c r="L784" s="13">
        <f t="shared" si="462"/>
        <v>1179.1669792660105</v>
      </c>
      <c r="M784" s="13">
        <f t="shared" si="463"/>
        <v>17720.259327303102</v>
      </c>
      <c r="N784" s="13">
        <f t="shared" si="464"/>
        <v>0.54433340137714836</v>
      </c>
      <c r="O784" s="13">
        <f t="shared" si="465"/>
        <v>-0.54433340137714836</v>
      </c>
      <c r="P784" s="13">
        <f t="shared" si="489"/>
        <v>-692.57937491927134</v>
      </c>
      <c r="Q784" s="13">
        <f t="shared" si="466"/>
        <v>692.57937491927134</v>
      </c>
      <c r="R784" s="13">
        <f t="shared" si="467"/>
        <v>17.720259327303101</v>
      </c>
      <c r="S784" s="13">
        <f t="shared" si="490"/>
        <v>842.19446944087656</v>
      </c>
      <c r="T784">
        <f t="shared" si="468"/>
        <v>103.986</v>
      </c>
      <c r="U784" s="13">
        <f t="shared" si="456"/>
        <v>149.61509452160493</v>
      </c>
      <c r="V784" s="13">
        <f t="shared" si="491"/>
        <v>31019.39046103396</v>
      </c>
      <c r="W784" s="13">
        <f t="shared" si="455"/>
        <v>17.175925925925952</v>
      </c>
      <c r="X784" s="13">
        <f t="shared" si="457"/>
        <v>0</v>
      </c>
      <c r="Y784">
        <f t="shared" si="469"/>
        <v>142.13433979552468</v>
      </c>
      <c r="Z784">
        <f t="shared" si="470"/>
        <v>120.81418882619597</v>
      </c>
      <c r="AA784">
        <f t="shared" si="471"/>
        <v>108.73276994357637</v>
      </c>
      <c r="AB784">
        <f t="shared" si="472"/>
        <v>103.29613144639755</v>
      </c>
      <c r="AC784">
        <f t="shared" si="473"/>
        <v>103.29613144639755</v>
      </c>
      <c r="AD784">
        <f t="shared" si="474"/>
        <v>92.966518301757802</v>
      </c>
      <c r="AE784">
        <f t="shared" si="475"/>
        <v>79.021540556494131</v>
      </c>
      <c r="AF784">
        <f t="shared" si="476"/>
        <v>75.070463528669421</v>
      </c>
      <c r="AG784">
        <f>AG783+AF784</f>
        <v>15564.205120696168</v>
      </c>
      <c r="AH784" s="13">
        <f>S784-AG784*-1</f>
        <v>16406.399590137044</v>
      </c>
      <c r="AI784" s="13">
        <f t="shared" si="477"/>
        <v>5812892.2313441047</v>
      </c>
      <c r="AJ784" s="13">
        <f>(R784+AH784)/1000</f>
        <v>16.424119849464347</v>
      </c>
      <c r="AK784">
        <f t="shared" si="478"/>
        <v>5813.7344258135363</v>
      </c>
      <c r="AL784" s="13">
        <f>V784-AG784</f>
        <v>15455.185340337792</v>
      </c>
      <c r="BU784" s="13">
        <f t="shared" si="479"/>
        <v>1679.9285049171788</v>
      </c>
      <c r="BV784">
        <f t="shared" si="480"/>
        <v>6719.7140196687151</v>
      </c>
      <c r="BW784">
        <f t="shared" si="481"/>
        <v>1.5272077317428898E-4</v>
      </c>
      <c r="BX784" s="13">
        <f t="shared" si="458"/>
        <v>1571.1957349736024</v>
      </c>
      <c r="BY784">
        <f t="shared" si="482"/>
        <v>970.99896421368624</v>
      </c>
      <c r="BZ784">
        <f t="shared" si="483"/>
        <v>3883.9958568547449</v>
      </c>
      <c r="CA784">
        <f t="shared" si="484"/>
        <v>8.8272633110335111E-5</v>
      </c>
      <c r="CB784">
        <f t="shared" si="485"/>
        <v>11786215.866952116</v>
      </c>
      <c r="CC784">
        <f t="shared" si="486"/>
        <v>20391370.876522012</v>
      </c>
    </row>
    <row r="785" spans="2:81" x14ac:dyDescent="0.25">
      <c r="B785" s="3" t="s">
        <v>38</v>
      </c>
      <c r="C785" s="3">
        <v>777</v>
      </c>
      <c r="D785" s="3">
        <v>188</v>
      </c>
      <c r="E785" s="17">
        <f t="shared" si="454"/>
        <v>15.638888888888888</v>
      </c>
      <c r="F785" s="8">
        <v>56.3</v>
      </c>
      <c r="G785" s="13">
        <f t="shared" si="487"/>
        <v>0.55555555555555558</v>
      </c>
      <c r="H785" s="13">
        <f t="shared" si="488"/>
        <v>2</v>
      </c>
      <c r="I785" s="13">
        <f t="shared" si="459"/>
        <v>88.188492136381143</v>
      </c>
      <c r="J785" s="19" t="str">
        <f t="shared" si="460"/>
        <v>No</v>
      </c>
      <c r="K785" s="13">
        <f t="shared" si="461"/>
        <v>736.1111111111112</v>
      </c>
      <c r="L785" s="13">
        <f t="shared" si="462"/>
        <v>928.28560324749242</v>
      </c>
      <c r="M785" s="13">
        <f t="shared" si="463"/>
        <v>14517.355406342727</v>
      </c>
      <c r="N785" s="13">
        <f t="shared" si="464"/>
        <v>2.1016146656020105</v>
      </c>
      <c r="O785" s="13">
        <f t="shared" si="465"/>
        <v>-2.1016146656020105</v>
      </c>
      <c r="P785" s="13">
        <f t="shared" si="489"/>
        <v>-694.68098958487337</v>
      </c>
      <c r="Q785" s="13">
        <f t="shared" si="466"/>
        <v>694.68098958487337</v>
      </c>
      <c r="R785" s="13">
        <f t="shared" si="467"/>
        <v>14.517355406342727</v>
      </c>
      <c r="S785" s="13">
        <f t="shared" si="490"/>
        <v>856.7118248472193</v>
      </c>
      <c r="T785">
        <f t="shared" si="468"/>
        <v>103.986</v>
      </c>
      <c r="U785" s="13">
        <f t="shared" si="456"/>
        <v>162.03083526234565</v>
      </c>
      <c r="V785" s="13">
        <f t="shared" si="491"/>
        <v>31181.421296296307</v>
      </c>
      <c r="W785" s="13">
        <f t="shared" si="455"/>
        <v>12.415740740740716</v>
      </c>
      <c r="X785" s="13">
        <f t="shared" si="457"/>
        <v>0</v>
      </c>
      <c r="Y785">
        <f t="shared" si="469"/>
        <v>153.92929349922835</v>
      </c>
      <c r="Z785">
        <f t="shared" si="470"/>
        <v>130.83989947434409</v>
      </c>
      <c r="AA785">
        <f t="shared" si="471"/>
        <v>117.75590952690969</v>
      </c>
      <c r="AB785">
        <f t="shared" si="472"/>
        <v>111.8681140505642</v>
      </c>
      <c r="AC785">
        <f t="shared" si="473"/>
        <v>111.8681140505642</v>
      </c>
      <c r="AD785">
        <f t="shared" si="474"/>
        <v>100.68130264550778</v>
      </c>
      <c r="AE785">
        <f t="shared" si="475"/>
        <v>85.579107248681609</v>
      </c>
      <c r="AF785">
        <f t="shared" si="476"/>
        <v>81.300151886247519</v>
      </c>
      <c r="AG785">
        <f>AG784+AF785</f>
        <v>15645.505272582415</v>
      </c>
      <c r="AH785" s="13">
        <f>S785-AG785*-1</f>
        <v>16502.217097429635</v>
      </c>
      <c r="AI785" s="13">
        <f t="shared" si="477"/>
        <v>5829394.4484415343</v>
      </c>
      <c r="AJ785" s="13">
        <f>(R785+AH785)/1000</f>
        <v>16.51673445283598</v>
      </c>
      <c r="AK785">
        <f t="shared" si="478"/>
        <v>5830.2511602663726</v>
      </c>
      <c r="AL785" s="13">
        <f>V785-AG785</f>
        <v>15535.916023713891</v>
      </c>
      <c r="BU785" s="13">
        <f t="shared" si="479"/>
        <v>1679.9285049171788</v>
      </c>
      <c r="BV785">
        <f t="shared" si="480"/>
        <v>6719.7140196687151</v>
      </c>
      <c r="BW785">
        <f t="shared" si="481"/>
        <v>1.5272077317428898E-4</v>
      </c>
      <c r="BX785" s="13">
        <f t="shared" si="458"/>
        <v>1562.1725953902692</v>
      </c>
      <c r="BY785">
        <f t="shared" si="482"/>
        <v>965.42266395118634</v>
      </c>
      <c r="BZ785">
        <f t="shared" si="483"/>
        <v>3861.6906558047453</v>
      </c>
      <c r="CA785">
        <f t="shared" si="484"/>
        <v>8.7765696722835116E-5</v>
      </c>
      <c r="CB785">
        <f t="shared" si="485"/>
        <v>11786215.866952116</v>
      </c>
      <c r="CC785">
        <f t="shared" si="486"/>
        <v>20509151.835077625</v>
      </c>
    </row>
    <row r="786" spans="2:81" x14ac:dyDescent="0.25">
      <c r="B786" s="3" t="s">
        <v>38</v>
      </c>
      <c r="C786" s="3">
        <v>778</v>
      </c>
      <c r="D786" s="3">
        <v>189</v>
      </c>
      <c r="E786" s="17">
        <f t="shared" si="454"/>
        <v>16.138888888888889</v>
      </c>
      <c r="F786" s="8">
        <v>58.1</v>
      </c>
      <c r="G786" s="13">
        <f t="shared" si="487"/>
        <v>0.4861111111111111</v>
      </c>
      <c r="H786" s="13">
        <f t="shared" si="488"/>
        <v>1.75</v>
      </c>
      <c r="I786" s="13">
        <f t="shared" si="459"/>
        <v>93.917687830825614</v>
      </c>
      <c r="J786" s="19" t="str">
        <f t="shared" si="460"/>
        <v>No</v>
      </c>
      <c r="K786" s="13">
        <f t="shared" si="461"/>
        <v>644.09722222222217</v>
      </c>
      <c r="L786" s="13">
        <f t="shared" si="462"/>
        <v>842.00091005304785</v>
      </c>
      <c r="M786" s="13">
        <f t="shared" si="463"/>
        <v>13588.959131689468</v>
      </c>
      <c r="N786" s="13">
        <f t="shared" si="464"/>
        <v>3.0625702428005361</v>
      </c>
      <c r="O786" s="13">
        <f t="shared" si="465"/>
        <v>-3.0625702428005361</v>
      </c>
      <c r="P786" s="13">
        <f t="shared" si="489"/>
        <v>-697.74355982767395</v>
      </c>
      <c r="Q786" s="13">
        <f t="shared" si="466"/>
        <v>697.74355982767395</v>
      </c>
      <c r="R786" s="13">
        <f t="shared" si="467"/>
        <v>13.588959131689467</v>
      </c>
      <c r="S786" s="13">
        <f t="shared" si="490"/>
        <v>870.30078397890873</v>
      </c>
      <c r="T786">
        <f t="shared" si="468"/>
        <v>103.986</v>
      </c>
      <c r="U786" s="13">
        <f t="shared" si="456"/>
        <v>172.55722415123458</v>
      </c>
      <c r="V786" s="13">
        <f t="shared" si="491"/>
        <v>31353.978520447541</v>
      </c>
      <c r="W786" s="13">
        <f t="shared" si="455"/>
        <v>10.526388888888931</v>
      </c>
      <c r="X786" s="13">
        <f t="shared" si="457"/>
        <v>0</v>
      </c>
      <c r="Y786">
        <f t="shared" si="469"/>
        <v>163.92936294367283</v>
      </c>
      <c r="Z786">
        <f t="shared" si="470"/>
        <v>139.3399585021219</v>
      </c>
      <c r="AA786">
        <f t="shared" si="471"/>
        <v>125.40596265190972</v>
      </c>
      <c r="AB786">
        <f t="shared" si="472"/>
        <v>119.13566451931423</v>
      </c>
      <c r="AC786">
        <f t="shared" si="473"/>
        <v>119.13566451931423</v>
      </c>
      <c r="AD786">
        <f t="shared" si="474"/>
        <v>107.22209806738282</v>
      </c>
      <c r="AE786">
        <f t="shared" si="475"/>
        <v>91.138783357275386</v>
      </c>
      <c r="AF786">
        <f t="shared" si="476"/>
        <v>86.581844189411612</v>
      </c>
      <c r="AG786">
        <f>AG785+AF786</f>
        <v>15732.087116771827</v>
      </c>
      <c r="AH786" s="13">
        <f>S786-AG786*-1</f>
        <v>16602.387900750735</v>
      </c>
      <c r="AI786" s="13">
        <f t="shared" si="477"/>
        <v>5845996.8363422854</v>
      </c>
      <c r="AJ786" s="13">
        <f>(R786+AH786)/1000</f>
        <v>16.615976859882423</v>
      </c>
      <c r="AK786">
        <f t="shared" si="478"/>
        <v>5846.8671371262553</v>
      </c>
      <c r="AL786" s="13">
        <f>V786-AG786</f>
        <v>15621.891403675714</v>
      </c>
      <c r="BU786" s="13">
        <f t="shared" si="479"/>
        <v>1679.9285049171788</v>
      </c>
      <c r="BV786">
        <f t="shared" si="480"/>
        <v>6719.7140196687151</v>
      </c>
      <c r="BW786">
        <f t="shared" si="481"/>
        <v>1.5272077317428898E-4</v>
      </c>
      <c r="BX786" s="13">
        <f t="shared" si="458"/>
        <v>1554.5225422652691</v>
      </c>
      <c r="BY786">
        <f t="shared" si="482"/>
        <v>960.69493111993631</v>
      </c>
      <c r="BZ786">
        <f t="shared" si="483"/>
        <v>3842.7797244797453</v>
      </c>
      <c r="CA786">
        <f t="shared" si="484"/>
        <v>8.7335902829085123E-5</v>
      </c>
      <c r="CB786">
        <f t="shared" si="485"/>
        <v>11786215.866952116</v>
      </c>
      <c r="CC786">
        <f t="shared" si="486"/>
        <v>20610080.63914527</v>
      </c>
    </row>
    <row r="787" spans="2:81" x14ac:dyDescent="0.25">
      <c r="B787" s="3" t="s">
        <v>38</v>
      </c>
      <c r="C787" s="3">
        <v>779</v>
      </c>
      <c r="D787" s="3">
        <v>190</v>
      </c>
      <c r="E787" s="17">
        <f t="shared" si="454"/>
        <v>16.611111111111111</v>
      </c>
      <c r="F787" s="8">
        <v>59.8</v>
      </c>
      <c r="G787" s="13">
        <f t="shared" si="487"/>
        <v>0.41666666666666663</v>
      </c>
      <c r="H787" s="13">
        <f t="shared" si="488"/>
        <v>1.5</v>
      </c>
      <c r="I787" s="13">
        <f t="shared" si="459"/>
        <v>99.494138360339477</v>
      </c>
      <c r="J787" s="19" t="str">
        <f t="shared" si="460"/>
        <v>No</v>
      </c>
      <c r="K787" s="13">
        <f t="shared" si="461"/>
        <v>552.08333333333326</v>
      </c>
      <c r="L787" s="13">
        <f t="shared" si="462"/>
        <v>755.56347169367268</v>
      </c>
      <c r="M787" s="13">
        <f t="shared" si="463"/>
        <v>12550.748779800451</v>
      </c>
      <c r="N787" s="13">
        <f t="shared" si="464"/>
        <v>2.305002252022696</v>
      </c>
      <c r="O787" s="13">
        <f t="shared" si="465"/>
        <v>-2.305002252022696</v>
      </c>
      <c r="P787" s="13">
        <f t="shared" si="489"/>
        <v>-700.04856207969669</v>
      </c>
      <c r="Q787" s="13">
        <f t="shared" si="466"/>
        <v>700.04856207969669</v>
      </c>
      <c r="R787" s="13">
        <f t="shared" si="467"/>
        <v>12.55074877980045</v>
      </c>
      <c r="S787" s="13">
        <f t="shared" si="490"/>
        <v>882.85153275870914</v>
      </c>
      <c r="T787">
        <f t="shared" si="468"/>
        <v>103.986</v>
      </c>
      <c r="U787" s="13">
        <f t="shared" si="456"/>
        <v>182.80297067901233</v>
      </c>
      <c r="V787" s="13">
        <f t="shared" si="491"/>
        <v>31536.781491126552</v>
      </c>
      <c r="W787" s="13">
        <f t="shared" si="455"/>
        <v>10.245746527777754</v>
      </c>
      <c r="X787" s="13">
        <f t="shared" si="457"/>
        <v>0</v>
      </c>
      <c r="Y787">
        <f t="shared" si="469"/>
        <v>173.66282214506171</v>
      </c>
      <c r="Z787">
        <f t="shared" si="470"/>
        <v>147.61339882330245</v>
      </c>
      <c r="AA787">
        <f t="shared" si="471"/>
        <v>132.8520589409722</v>
      </c>
      <c r="AB787">
        <f t="shared" si="472"/>
        <v>126.20945599392358</v>
      </c>
      <c r="AC787">
        <f t="shared" si="473"/>
        <v>126.20945599392358</v>
      </c>
      <c r="AD787">
        <f t="shared" si="474"/>
        <v>113.58851039453123</v>
      </c>
      <c r="AE787">
        <f t="shared" si="475"/>
        <v>96.550233835351534</v>
      </c>
      <c r="AF787">
        <f t="shared" si="476"/>
        <v>91.722722143583951</v>
      </c>
      <c r="AG787">
        <f>AG786+AF787</f>
        <v>15823.809838915411</v>
      </c>
      <c r="AH787" s="13">
        <f>S787-AG787*-1</f>
        <v>16706.661371674119</v>
      </c>
      <c r="AI787" s="13">
        <f t="shared" si="477"/>
        <v>5862703.4977139598</v>
      </c>
      <c r="AJ787" s="13">
        <f>(R787+AH787)/1000</f>
        <v>16.719212120453921</v>
      </c>
      <c r="AK787">
        <f t="shared" si="478"/>
        <v>5863.5863492467097</v>
      </c>
      <c r="AL787" s="13">
        <f>V787-AG787</f>
        <v>15712.971652211141</v>
      </c>
      <c r="BU787" s="13">
        <f t="shared" si="479"/>
        <v>1679.9285049171788</v>
      </c>
      <c r="BV787">
        <f t="shared" si="480"/>
        <v>6719.7140196687151</v>
      </c>
      <c r="BW787">
        <f t="shared" si="481"/>
        <v>1.5272077317428898E-4</v>
      </c>
      <c r="BX787" s="13">
        <f t="shared" si="458"/>
        <v>1547.0764459762065</v>
      </c>
      <c r="BY787">
        <f t="shared" si="482"/>
        <v>956.09324361329561</v>
      </c>
      <c r="BZ787">
        <f t="shared" si="483"/>
        <v>3824.3729744531825</v>
      </c>
      <c r="CA787">
        <f t="shared" si="484"/>
        <v>8.6917567601208691E-5</v>
      </c>
      <c r="CB787">
        <f t="shared" si="485"/>
        <v>11786215.866952116</v>
      </c>
      <c r="CC787">
        <f t="shared" si="486"/>
        <v>20709277.188458376</v>
      </c>
    </row>
    <row r="788" spans="2:81" x14ac:dyDescent="0.25">
      <c r="B788" s="3" t="s">
        <v>38</v>
      </c>
      <c r="C788" s="3">
        <v>780</v>
      </c>
      <c r="D788" s="3">
        <v>191</v>
      </c>
      <c r="E788" s="17">
        <f t="shared" ref="E788:E851" si="492">F788/3.6</f>
        <v>16.972222222222221</v>
      </c>
      <c r="F788" s="8">
        <v>61.1</v>
      </c>
      <c r="G788" s="13">
        <f t="shared" si="487"/>
        <v>0.31944444444444503</v>
      </c>
      <c r="H788" s="13">
        <f t="shared" si="488"/>
        <v>1.1500000000000021</v>
      </c>
      <c r="I788" s="13">
        <f t="shared" si="459"/>
        <v>103.86699037712189</v>
      </c>
      <c r="J788" s="19" t="str">
        <f t="shared" si="460"/>
        <v>No</v>
      </c>
      <c r="K788" s="13">
        <f t="shared" si="461"/>
        <v>423.26388888888965</v>
      </c>
      <c r="L788" s="13">
        <f t="shared" si="462"/>
        <v>631.11687926601155</v>
      </c>
      <c r="M788" s="13">
        <f t="shared" si="463"/>
        <v>10711.455923098139</v>
      </c>
      <c r="N788" s="13">
        <f t="shared" si="464"/>
        <v>2.6771098582833126</v>
      </c>
      <c r="O788" s="13">
        <f t="shared" si="465"/>
        <v>-2.6771098582833126</v>
      </c>
      <c r="P788" s="13">
        <f t="shared" si="489"/>
        <v>-702.72567193798</v>
      </c>
      <c r="Q788" s="13">
        <f t="shared" si="466"/>
        <v>702.72567193798</v>
      </c>
      <c r="R788" s="13">
        <f t="shared" si="467"/>
        <v>10.711455923098139</v>
      </c>
      <c r="S788" s="13">
        <f t="shared" si="490"/>
        <v>893.56298868180727</v>
      </c>
      <c r="T788">
        <f t="shared" si="468"/>
        <v>103.986</v>
      </c>
      <c r="U788" s="13">
        <f t="shared" si="456"/>
        <v>190.83731674382716</v>
      </c>
      <c r="V788" s="13">
        <f t="shared" si="491"/>
        <v>31727.618807870378</v>
      </c>
      <c r="W788" s="13">
        <f t="shared" si="455"/>
        <v>8.0343460648148266</v>
      </c>
      <c r="X788" s="13">
        <f t="shared" si="457"/>
        <v>0</v>
      </c>
      <c r="Y788">
        <f t="shared" si="469"/>
        <v>181.29545090663581</v>
      </c>
      <c r="Z788">
        <f t="shared" si="470"/>
        <v>154.10113327064045</v>
      </c>
      <c r="AA788">
        <f t="shared" si="471"/>
        <v>138.69101994357641</v>
      </c>
      <c r="AB788">
        <f t="shared" si="472"/>
        <v>131.75646894639758</v>
      </c>
      <c r="AC788">
        <f t="shared" si="473"/>
        <v>131.75646894639758</v>
      </c>
      <c r="AD788">
        <f t="shared" si="474"/>
        <v>118.58082205175782</v>
      </c>
      <c r="AE788">
        <f t="shared" si="475"/>
        <v>100.79369874399414</v>
      </c>
      <c r="AF788">
        <f t="shared" si="476"/>
        <v>95.754013806794433</v>
      </c>
      <c r="AG788">
        <f>AG787+AF788</f>
        <v>15919.563852722205</v>
      </c>
      <c r="AH788" s="13">
        <f>S788-AG788*-1</f>
        <v>16813.126841404013</v>
      </c>
      <c r="AI788" s="13">
        <f t="shared" si="477"/>
        <v>5879516.6245553643</v>
      </c>
      <c r="AJ788" s="13">
        <f>(R788+AH788)/1000</f>
        <v>16.823838297327111</v>
      </c>
      <c r="AK788">
        <f t="shared" si="478"/>
        <v>5880.4101875440365</v>
      </c>
      <c r="AL788" s="13">
        <f>V788-AG788</f>
        <v>15808.054955148173</v>
      </c>
      <c r="BU788" s="13">
        <f t="shared" si="479"/>
        <v>1679.9285049171788</v>
      </c>
      <c r="BV788">
        <f t="shared" si="480"/>
        <v>6719.7140196687151</v>
      </c>
      <c r="BW788">
        <f t="shared" si="481"/>
        <v>1.5272077317428898E-4</v>
      </c>
      <c r="BX788" s="13">
        <f t="shared" si="458"/>
        <v>1541.2374849736025</v>
      </c>
      <c r="BY788">
        <f t="shared" si="482"/>
        <v>952.48476571368633</v>
      </c>
      <c r="BZ788">
        <f t="shared" si="483"/>
        <v>3809.9390628547453</v>
      </c>
      <c r="CA788">
        <f t="shared" si="484"/>
        <v>8.6589524155789661E-5</v>
      </c>
      <c r="CB788">
        <f t="shared" si="485"/>
        <v>11786215.866952116</v>
      </c>
      <c r="CC788">
        <f t="shared" si="486"/>
        <v>20787734.053850278</v>
      </c>
    </row>
    <row r="789" spans="2:81" x14ac:dyDescent="0.25">
      <c r="B789" s="3" t="s">
        <v>38</v>
      </c>
      <c r="C789" s="3">
        <v>781</v>
      </c>
      <c r="D789" s="3">
        <v>192</v>
      </c>
      <c r="E789" s="17">
        <f t="shared" si="492"/>
        <v>17.25</v>
      </c>
      <c r="F789" s="8">
        <v>62.1</v>
      </c>
      <c r="G789" s="13">
        <f t="shared" si="487"/>
        <v>0.23611111111111052</v>
      </c>
      <c r="H789" s="13">
        <f t="shared" si="488"/>
        <v>0.84999999999999787</v>
      </c>
      <c r="I789" s="13">
        <f t="shared" si="459"/>
        <v>107.29471429687499</v>
      </c>
      <c r="J789" s="19" t="str">
        <f t="shared" si="460"/>
        <v>No</v>
      </c>
      <c r="K789" s="13">
        <f t="shared" si="461"/>
        <v>312.84722222222143</v>
      </c>
      <c r="L789" s="13">
        <f t="shared" si="462"/>
        <v>524.12793651909647</v>
      </c>
      <c r="M789" s="13">
        <f t="shared" si="463"/>
        <v>9041.2069049544134</v>
      </c>
      <c r="N789" s="13">
        <f t="shared" si="464"/>
        <v>2.7433673987815776</v>
      </c>
      <c r="O789" s="13">
        <f t="shared" si="465"/>
        <v>-2.7433673987815776</v>
      </c>
      <c r="P789" s="13">
        <f t="shared" si="489"/>
        <v>-705.46903933676163</v>
      </c>
      <c r="Q789" s="13">
        <f t="shared" si="466"/>
        <v>705.46903933676163</v>
      </c>
      <c r="R789" s="13">
        <f t="shared" si="467"/>
        <v>9.0412069049544126</v>
      </c>
      <c r="S789" s="13">
        <f t="shared" si="490"/>
        <v>902.60419558676165</v>
      </c>
      <c r="T789">
        <f t="shared" si="468"/>
        <v>103.986</v>
      </c>
      <c r="U789" s="13">
        <f t="shared" si="456"/>
        <v>197.13515624999999</v>
      </c>
      <c r="V789" s="13">
        <f t="shared" si="491"/>
        <v>31924.753964120377</v>
      </c>
      <c r="W789" s="13">
        <f t="shared" si="455"/>
        <v>6.2978395061728349</v>
      </c>
      <c r="X789" s="13">
        <f t="shared" si="457"/>
        <v>0</v>
      </c>
      <c r="Y789">
        <f t="shared" si="469"/>
        <v>187.27839843749999</v>
      </c>
      <c r="Z789">
        <f t="shared" si="470"/>
        <v>159.18663867187499</v>
      </c>
      <c r="AA789">
        <f t="shared" si="471"/>
        <v>143.2679748046875</v>
      </c>
      <c r="AB789">
        <f t="shared" si="472"/>
        <v>136.10457606445311</v>
      </c>
      <c r="AC789">
        <f t="shared" si="473"/>
        <v>136.10457606445311</v>
      </c>
      <c r="AD789">
        <f t="shared" si="474"/>
        <v>122.4941184580078</v>
      </c>
      <c r="AE789">
        <f t="shared" si="475"/>
        <v>104.12000068930664</v>
      </c>
      <c r="AF789">
        <f t="shared" si="476"/>
        <v>98.914000654841303</v>
      </c>
      <c r="AG789">
        <f>AG788+AF789</f>
        <v>16018.477853377046</v>
      </c>
      <c r="AH789" s="13">
        <f>S789-AG789*-1</f>
        <v>16921.082048963806</v>
      </c>
      <c r="AI789" s="13">
        <f t="shared" si="477"/>
        <v>5896437.706604328</v>
      </c>
      <c r="AJ789" s="13">
        <f>(R789+AH789)/1000</f>
        <v>16.930123255868761</v>
      </c>
      <c r="AK789">
        <f t="shared" si="478"/>
        <v>5897.3403107999056</v>
      </c>
      <c r="AL789" s="13">
        <f>V789-AG789</f>
        <v>15906.276110743331</v>
      </c>
      <c r="BU789" s="13">
        <f t="shared" si="479"/>
        <v>1679.9285049171788</v>
      </c>
      <c r="BV789">
        <f t="shared" si="480"/>
        <v>6719.7140196687151</v>
      </c>
      <c r="BW789">
        <f t="shared" si="481"/>
        <v>1.5272077317428898E-4</v>
      </c>
      <c r="BX789" s="13">
        <f t="shared" si="458"/>
        <v>1536.6605301124912</v>
      </c>
      <c r="BY789">
        <f t="shared" si="482"/>
        <v>949.65620760951958</v>
      </c>
      <c r="BZ789">
        <f t="shared" si="483"/>
        <v>3798.6248304380783</v>
      </c>
      <c r="CA789">
        <f t="shared" si="484"/>
        <v>8.6332382509956326E-5</v>
      </c>
      <c r="CB789">
        <f t="shared" si="485"/>
        <v>11786215.866952116</v>
      </c>
      <c r="CC789">
        <f t="shared" si="486"/>
        <v>20849650.474923637</v>
      </c>
    </row>
    <row r="790" spans="2:81" x14ac:dyDescent="0.25">
      <c r="B790" s="3" t="s">
        <v>38</v>
      </c>
      <c r="C790" s="3">
        <v>782</v>
      </c>
      <c r="D790" s="3">
        <v>193</v>
      </c>
      <c r="E790" s="17">
        <f t="shared" si="492"/>
        <v>17.444444444444443</v>
      </c>
      <c r="F790" s="8">
        <v>62.8</v>
      </c>
      <c r="G790" s="13">
        <f t="shared" si="487"/>
        <v>0.16666666666666607</v>
      </c>
      <c r="H790" s="13">
        <f t="shared" si="488"/>
        <v>0.59999999999999787</v>
      </c>
      <c r="I790" s="13">
        <f t="shared" si="459"/>
        <v>109.7272297376543</v>
      </c>
      <c r="J790" s="19" t="str">
        <f t="shared" si="460"/>
        <v>No</v>
      </c>
      <c r="K790" s="13">
        <f t="shared" si="461"/>
        <v>220.83333333333255</v>
      </c>
      <c r="L790" s="13">
        <f t="shared" si="462"/>
        <v>434.54656307098685</v>
      </c>
      <c r="M790" s="13">
        <f t="shared" si="463"/>
        <v>7580.423378016103</v>
      </c>
      <c r="N790" s="13">
        <f t="shared" si="464"/>
        <v>3.1111043193741743</v>
      </c>
      <c r="O790" s="13">
        <f t="shared" si="465"/>
        <v>-3.1111043193741743</v>
      </c>
      <c r="P790" s="13">
        <f t="shared" si="489"/>
        <v>-708.58014365613576</v>
      </c>
      <c r="Q790" s="13">
        <f t="shared" si="466"/>
        <v>708.58014365613576</v>
      </c>
      <c r="R790" s="13">
        <f t="shared" si="467"/>
        <v>7.5804233780161034</v>
      </c>
      <c r="S790" s="13">
        <f t="shared" si="490"/>
        <v>910.18461896477777</v>
      </c>
      <c r="T790">
        <f t="shared" si="468"/>
        <v>103.986</v>
      </c>
      <c r="U790" s="13">
        <f t="shared" si="456"/>
        <v>201.60447530864192</v>
      </c>
      <c r="V790" s="13">
        <f t="shared" si="491"/>
        <v>32126.358439429019</v>
      </c>
      <c r="W790" s="13">
        <f t="shared" ref="W790:W853" si="493">U790-U789</f>
        <v>4.4693190586419291</v>
      </c>
      <c r="X790" s="13">
        <f t="shared" si="457"/>
        <v>0</v>
      </c>
      <c r="Y790">
        <f t="shared" si="469"/>
        <v>191.52425154320983</v>
      </c>
      <c r="Z790">
        <f t="shared" si="470"/>
        <v>162.79561381172834</v>
      </c>
      <c r="AA790">
        <f t="shared" si="471"/>
        <v>146.5160524305555</v>
      </c>
      <c r="AB790">
        <f t="shared" si="472"/>
        <v>139.19024980902773</v>
      </c>
      <c r="AC790">
        <f t="shared" si="473"/>
        <v>139.19024980902773</v>
      </c>
      <c r="AD790">
        <f t="shared" si="474"/>
        <v>125.27122482812496</v>
      </c>
      <c r="AE790">
        <f t="shared" si="475"/>
        <v>106.48054110390621</v>
      </c>
      <c r="AF790">
        <f t="shared" si="476"/>
        <v>101.15651404871089</v>
      </c>
      <c r="AG790">
        <f>AG789+AF790</f>
        <v>16119.634367425757</v>
      </c>
      <c r="AH790" s="13">
        <f>S790-AG790*-1</f>
        <v>17029.818986390535</v>
      </c>
      <c r="AI790" s="13">
        <f t="shared" si="477"/>
        <v>5913467.5255907187</v>
      </c>
      <c r="AJ790" s="13">
        <f>(R790+AH790)/1000</f>
        <v>17.03739940976855</v>
      </c>
      <c r="AK790">
        <f t="shared" si="478"/>
        <v>5914.3777102096738</v>
      </c>
      <c r="AL790" s="13">
        <f>V790-AG790</f>
        <v>16006.724072003262</v>
      </c>
      <c r="BU790" s="13">
        <f t="shared" si="479"/>
        <v>1679.9285049171788</v>
      </c>
      <c r="BV790">
        <f t="shared" si="480"/>
        <v>6719.7140196687151</v>
      </c>
      <c r="BW790">
        <f t="shared" si="481"/>
        <v>1.5272077317428898E-4</v>
      </c>
      <c r="BX790" s="13">
        <f t="shared" si="458"/>
        <v>1533.4124524866234</v>
      </c>
      <c r="BY790">
        <f t="shared" si="482"/>
        <v>947.64889563673319</v>
      </c>
      <c r="BZ790">
        <f t="shared" si="483"/>
        <v>3790.5955825469327</v>
      </c>
      <c r="CA790">
        <f t="shared" si="484"/>
        <v>8.6149899603339377E-5</v>
      </c>
      <c r="CB790">
        <f t="shared" si="485"/>
        <v>11786215.866952116</v>
      </c>
      <c r="CC790">
        <f t="shared" si="486"/>
        <v>20893814.250367712</v>
      </c>
    </row>
    <row r="791" spans="2:81" x14ac:dyDescent="0.25">
      <c r="B791" s="3" t="s">
        <v>38</v>
      </c>
      <c r="C791" s="3">
        <v>783</v>
      </c>
      <c r="D791" s="3">
        <v>194</v>
      </c>
      <c r="E791" s="17">
        <f t="shared" si="492"/>
        <v>17.583333333333332</v>
      </c>
      <c r="F791" s="8">
        <v>63.3</v>
      </c>
      <c r="G791" s="13">
        <f t="shared" si="487"/>
        <v>0.1111111111111117</v>
      </c>
      <c r="H791" s="13">
        <f t="shared" si="488"/>
        <v>0.40000000000000213</v>
      </c>
      <c r="I791" s="13">
        <f t="shared" si="459"/>
        <v>111.48143422743053</v>
      </c>
      <c r="J791" s="19" t="str">
        <f t="shared" si="460"/>
        <v>No</v>
      </c>
      <c r="K791" s="13">
        <f t="shared" si="461"/>
        <v>147.222222222223</v>
      </c>
      <c r="L791" s="13">
        <f t="shared" si="462"/>
        <v>362.68965644965351</v>
      </c>
      <c r="M791" s="13">
        <f t="shared" si="463"/>
        <v>6377.2931259064071</v>
      </c>
      <c r="N791" s="13">
        <f t="shared" si="464"/>
        <v>3.1542510734372389</v>
      </c>
      <c r="O791" s="13">
        <f t="shared" si="465"/>
        <v>-3.1542510734372389</v>
      </c>
      <c r="P791" s="13">
        <f t="shared" si="489"/>
        <v>-711.73439472957295</v>
      </c>
      <c r="Q791" s="13">
        <f t="shared" si="466"/>
        <v>711.73439472957295</v>
      </c>
      <c r="R791" s="13">
        <f t="shared" si="467"/>
        <v>6.377293125906407</v>
      </c>
      <c r="S791" s="13">
        <f t="shared" si="490"/>
        <v>916.56191209068413</v>
      </c>
      <c r="T791">
        <f t="shared" si="468"/>
        <v>103.986</v>
      </c>
      <c r="U791" s="13">
        <f t="shared" si="456"/>
        <v>204.82751736111109</v>
      </c>
      <c r="V791" s="13">
        <f t="shared" si="491"/>
        <v>32331.18595679013</v>
      </c>
      <c r="W791" s="13">
        <f t="shared" si="493"/>
        <v>3.2230420524691681</v>
      </c>
      <c r="X791" s="13">
        <f t="shared" si="457"/>
        <v>0</v>
      </c>
      <c r="Y791">
        <f t="shared" si="469"/>
        <v>194.58614149305552</v>
      </c>
      <c r="Z791">
        <f t="shared" si="470"/>
        <v>165.39822026909718</v>
      </c>
      <c r="AA791">
        <f t="shared" si="471"/>
        <v>148.85839824218746</v>
      </c>
      <c r="AB791">
        <f t="shared" si="472"/>
        <v>141.41547833007809</v>
      </c>
      <c r="AC791">
        <f t="shared" si="473"/>
        <v>141.41547833007809</v>
      </c>
      <c r="AD791">
        <f t="shared" si="474"/>
        <v>127.27393049707028</v>
      </c>
      <c r="AE791">
        <f t="shared" si="475"/>
        <v>108.18284092250974</v>
      </c>
      <c r="AF791">
        <f t="shared" si="476"/>
        <v>102.77369887638424</v>
      </c>
      <c r="AG791">
        <f>AG790+AF791</f>
        <v>16222.408066302141</v>
      </c>
      <c r="AH791" s="13">
        <f>S791-AG791*-1</f>
        <v>17138.969978392826</v>
      </c>
      <c r="AI791" s="13">
        <f t="shared" si="477"/>
        <v>5930606.4955691118</v>
      </c>
      <c r="AJ791" s="13">
        <f>(R791+AH791)/1000</f>
        <v>17.145347271518734</v>
      </c>
      <c r="AK791">
        <f t="shared" si="478"/>
        <v>5931.5230574811922</v>
      </c>
      <c r="AL791" s="13">
        <f>V791-AG791</f>
        <v>16108.777890487989</v>
      </c>
      <c r="BU791" s="13">
        <f t="shared" si="479"/>
        <v>1679.9285049171788</v>
      </c>
      <c r="BV791">
        <f t="shared" si="480"/>
        <v>6719.7140196687151</v>
      </c>
      <c r="BW791">
        <f t="shared" si="481"/>
        <v>1.5272077317428898E-4</v>
      </c>
      <c r="BX791" s="13">
        <f t="shared" si="458"/>
        <v>1531.0701066749914</v>
      </c>
      <c r="BY791">
        <f t="shared" si="482"/>
        <v>946.20132592514472</v>
      </c>
      <c r="BZ791">
        <f t="shared" si="483"/>
        <v>3784.8053037005789</v>
      </c>
      <c r="CA791">
        <f t="shared" si="484"/>
        <v>8.6018302356831333E-5</v>
      </c>
      <c r="CB791">
        <f t="shared" si="485"/>
        <v>11786215.866952116</v>
      </c>
      <c r="CC791">
        <f t="shared" si="486"/>
        <v>20925779.17351852</v>
      </c>
    </row>
    <row r="792" spans="2:81" x14ac:dyDescent="0.25">
      <c r="B792" s="3" t="s">
        <v>38</v>
      </c>
      <c r="C792" s="3">
        <v>784</v>
      </c>
      <c r="D792" s="3">
        <v>195</v>
      </c>
      <c r="E792" s="17">
        <f t="shared" si="492"/>
        <v>17.666666666666668</v>
      </c>
      <c r="F792" s="8">
        <v>63.6</v>
      </c>
      <c r="G792" s="13">
        <f t="shared" si="487"/>
        <v>9.7222222222222612E-2</v>
      </c>
      <c r="H792" s="13">
        <f t="shared" si="488"/>
        <v>0.35000000000000142</v>
      </c>
      <c r="I792" s="13">
        <f t="shared" si="459"/>
        <v>112.54063430555556</v>
      </c>
      <c r="J792" s="19" t="str">
        <f t="shared" si="460"/>
        <v>No</v>
      </c>
      <c r="K792" s="13">
        <f t="shared" si="461"/>
        <v>128.81944444444497</v>
      </c>
      <c r="L792" s="13">
        <f t="shared" si="462"/>
        <v>345.34607875000052</v>
      </c>
      <c r="M792" s="13">
        <f t="shared" si="463"/>
        <v>6101.1140579166758</v>
      </c>
      <c r="N792" s="13">
        <f t="shared" si="464"/>
        <v>4.1550203079166304</v>
      </c>
      <c r="O792" s="13">
        <f t="shared" si="465"/>
        <v>-4.1550203079166304</v>
      </c>
      <c r="P792" s="13">
        <f t="shared" si="489"/>
        <v>-715.88941503748958</v>
      </c>
      <c r="Q792" s="13">
        <f t="shared" si="466"/>
        <v>715.88941503748958</v>
      </c>
      <c r="R792" s="13">
        <f t="shared" si="467"/>
        <v>6.1011140579166758</v>
      </c>
      <c r="S792" s="13">
        <f t="shared" si="490"/>
        <v>922.66302614860081</v>
      </c>
      <c r="T792">
        <f t="shared" si="468"/>
        <v>103.986</v>
      </c>
      <c r="U792" s="13">
        <f t="shared" si="456"/>
        <v>206.77361111111114</v>
      </c>
      <c r="V792" s="13">
        <f t="shared" si="491"/>
        <v>32537.959567901242</v>
      </c>
      <c r="W792" s="13">
        <f t="shared" si="493"/>
        <v>1.9460937500000455</v>
      </c>
      <c r="X792" s="13">
        <f t="shared" si="457"/>
        <v>0</v>
      </c>
      <c r="Y792">
        <f t="shared" si="469"/>
        <v>196.43493055555558</v>
      </c>
      <c r="Z792">
        <f t="shared" si="470"/>
        <v>166.96969097222225</v>
      </c>
      <c r="AA792">
        <f t="shared" si="471"/>
        <v>150.27272187500003</v>
      </c>
      <c r="AB792">
        <f t="shared" si="472"/>
        <v>142.75908578125004</v>
      </c>
      <c r="AC792">
        <f t="shared" si="473"/>
        <v>142.75908578125004</v>
      </c>
      <c r="AD792">
        <f t="shared" si="474"/>
        <v>128.48317720312502</v>
      </c>
      <c r="AE792">
        <f t="shared" si="475"/>
        <v>109.21070062265626</v>
      </c>
      <c r="AF792">
        <f t="shared" si="476"/>
        <v>103.75016559152344</v>
      </c>
      <c r="AG792">
        <f>AG791+AF792</f>
        <v>16326.158231893665</v>
      </c>
      <c r="AH792" s="13">
        <f>S792-AG792*-1</f>
        <v>17248.821258042266</v>
      </c>
      <c r="AI792" s="13">
        <f t="shared" si="477"/>
        <v>5947855.3168271538</v>
      </c>
      <c r="AJ792" s="13">
        <f>(R792+AH792)/1000</f>
        <v>17.254922372100182</v>
      </c>
      <c r="AK792">
        <f t="shared" si="478"/>
        <v>5948.777979853292</v>
      </c>
      <c r="AL792" s="13">
        <f>V792-AG792</f>
        <v>16211.801336007577</v>
      </c>
      <c r="BU792" s="13">
        <f t="shared" si="479"/>
        <v>1679.9285049171788</v>
      </c>
      <c r="BV792">
        <f t="shared" si="480"/>
        <v>6719.7140196687151</v>
      </c>
      <c r="BW792">
        <f t="shared" si="481"/>
        <v>1.5272077317428898E-4</v>
      </c>
      <c r="BX792" s="13">
        <f t="shared" si="458"/>
        <v>1529.6557830421787</v>
      </c>
      <c r="BY792">
        <f t="shared" si="482"/>
        <v>945.32727392006643</v>
      </c>
      <c r="BZ792">
        <f t="shared" si="483"/>
        <v>3781.3090956802657</v>
      </c>
      <c r="CA792">
        <f t="shared" si="484"/>
        <v>8.5938843083642398E-5</v>
      </c>
      <c r="CB792">
        <f t="shared" si="485"/>
        <v>11786215.866952116</v>
      </c>
      <c r="CC792">
        <f t="shared" si="486"/>
        <v>20945127.202237286</v>
      </c>
    </row>
    <row r="793" spans="2:81" x14ac:dyDescent="0.25">
      <c r="B793" s="3" t="s">
        <v>38</v>
      </c>
      <c r="C793" s="3">
        <v>785</v>
      </c>
      <c r="D793" s="3">
        <v>196</v>
      </c>
      <c r="E793" s="17">
        <f t="shared" si="492"/>
        <v>17.777777777777779</v>
      </c>
      <c r="F793" s="8">
        <v>64</v>
      </c>
      <c r="G793" s="13">
        <f t="shared" si="487"/>
        <v>0.15277777777777798</v>
      </c>
      <c r="H793" s="13">
        <f t="shared" si="488"/>
        <v>0.55000000000000071</v>
      </c>
      <c r="I793" s="13">
        <f t="shared" si="459"/>
        <v>113.96069135802469</v>
      </c>
      <c r="J793" s="19" t="str">
        <f t="shared" si="460"/>
        <v>No</v>
      </c>
      <c r="K793" s="13">
        <f t="shared" si="461"/>
        <v>202.43055555555583</v>
      </c>
      <c r="L793" s="13">
        <f t="shared" si="462"/>
        <v>420.37724691358051</v>
      </c>
      <c r="M793" s="13">
        <f t="shared" si="463"/>
        <v>7473.3732784636541</v>
      </c>
      <c r="N793" s="13">
        <f t="shared" si="464"/>
        <v>4.8642683401920266</v>
      </c>
      <c r="O793" s="13">
        <f t="shared" si="465"/>
        <v>-4.8642683401920266</v>
      </c>
      <c r="P793" s="13">
        <f t="shared" si="489"/>
        <v>-720.75368337768157</v>
      </c>
      <c r="Q793" s="13">
        <f t="shared" si="466"/>
        <v>720.75368337768157</v>
      </c>
      <c r="R793" s="13">
        <f t="shared" si="467"/>
        <v>7.4733732784636544</v>
      </c>
      <c r="S793" s="13">
        <f t="shared" si="490"/>
        <v>930.13639942706448</v>
      </c>
      <c r="T793">
        <f t="shared" si="468"/>
        <v>103.986</v>
      </c>
      <c r="U793" s="13">
        <f t="shared" si="456"/>
        <v>209.38271604938276</v>
      </c>
      <c r="V793" s="13">
        <f t="shared" si="491"/>
        <v>32747.342283950624</v>
      </c>
      <c r="W793" s="13">
        <f t="shared" si="493"/>
        <v>2.6091049382716278</v>
      </c>
      <c r="X793" s="13">
        <f t="shared" si="457"/>
        <v>0</v>
      </c>
      <c r="Y793">
        <f t="shared" si="469"/>
        <v>198.91358024691363</v>
      </c>
      <c r="Z793">
        <f t="shared" si="470"/>
        <v>169.07654320987658</v>
      </c>
      <c r="AA793">
        <f t="shared" si="471"/>
        <v>152.16888888888892</v>
      </c>
      <c r="AB793">
        <f t="shared" si="472"/>
        <v>144.56044444444447</v>
      </c>
      <c r="AC793">
        <f t="shared" si="473"/>
        <v>144.56044444444447</v>
      </c>
      <c r="AD793">
        <f t="shared" si="474"/>
        <v>130.10440000000003</v>
      </c>
      <c r="AE793">
        <f t="shared" si="475"/>
        <v>110.58874000000002</v>
      </c>
      <c r="AF793">
        <f t="shared" si="476"/>
        <v>105.05930300000001</v>
      </c>
      <c r="AG793">
        <f>AG792+AF793</f>
        <v>16431.217534893665</v>
      </c>
      <c r="AH793" s="13">
        <f>S793-AG793*-1</f>
        <v>17361.35393432073</v>
      </c>
      <c r="AI793" s="13">
        <f t="shared" si="477"/>
        <v>5965216.6707614744</v>
      </c>
      <c r="AJ793" s="13">
        <f>(R793+AH793)/1000</f>
        <v>17.368827307599194</v>
      </c>
      <c r="AK793">
        <f t="shared" si="478"/>
        <v>5966.1468071608915</v>
      </c>
      <c r="AL793" s="13">
        <f>V793-AG793</f>
        <v>16316.124749056959</v>
      </c>
      <c r="BU793" s="13">
        <f t="shared" si="479"/>
        <v>1679.9285049171788</v>
      </c>
      <c r="BV793">
        <f t="shared" si="480"/>
        <v>6719.7140196687151</v>
      </c>
      <c r="BW793">
        <f t="shared" si="481"/>
        <v>1.5272077317428898E-4</v>
      </c>
      <c r="BX793" s="13">
        <f t="shared" si="458"/>
        <v>1527.7596160282899</v>
      </c>
      <c r="BY793">
        <f t="shared" si="482"/>
        <v>944.1554427054831</v>
      </c>
      <c r="BZ793">
        <f t="shared" si="483"/>
        <v>3776.6217708219324</v>
      </c>
      <c r="CA793">
        <f t="shared" si="484"/>
        <v>8.5832312973225733E-5</v>
      </c>
      <c r="CB793">
        <f t="shared" si="485"/>
        <v>11786215.866952116</v>
      </c>
      <c r="CC793">
        <f t="shared" si="486"/>
        <v>20971123.084629986</v>
      </c>
    </row>
    <row r="794" spans="2:81" x14ac:dyDescent="0.25">
      <c r="B794" s="3" t="s">
        <v>38</v>
      </c>
      <c r="C794" s="3">
        <v>786</v>
      </c>
      <c r="D794" s="3">
        <v>197</v>
      </c>
      <c r="E794" s="17">
        <f t="shared" si="492"/>
        <v>17.972222222222221</v>
      </c>
      <c r="F794" s="8">
        <v>64.7</v>
      </c>
      <c r="G794" s="13">
        <f t="shared" si="487"/>
        <v>0.16666666666666705</v>
      </c>
      <c r="H794" s="13">
        <f t="shared" si="488"/>
        <v>0.60000000000000142</v>
      </c>
      <c r="I794" s="13">
        <f t="shared" si="459"/>
        <v>116.4672144743441</v>
      </c>
      <c r="J794" s="19" t="str">
        <f t="shared" si="460"/>
        <v>No</v>
      </c>
      <c r="K794" s="13">
        <f t="shared" si="461"/>
        <v>220.83333333333383</v>
      </c>
      <c r="L794" s="13">
        <f t="shared" si="462"/>
        <v>441.28654780767795</v>
      </c>
      <c r="M794" s="13">
        <f t="shared" si="463"/>
        <v>7930.8999008768787</v>
      </c>
      <c r="N794" s="13">
        <f t="shared" si="464"/>
        <v>3.3256047619880729</v>
      </c>
      <c r="O794" s="13">
        <f t="shared" si="465"/>
        <v>-3.3256047619880729</v>
      </c>
      <c r="P794" s="13">
        <f t="shared" si="489"/>
        <v>-724.07928813966964</v>
      </c>
      <c r="Q794" s="13">
        <f t="shared" si="466"/>
        <v>724.07928813966964</v>
      </c>
      <c r="R794" s="13">
        <f t="shared" si="467"/>
        <v>7.930899900876879</v>
      </c>
      <c r="S794" s="13">
        <f t="shared" si="490"/>
        <v>938.06729932794133</v>
      </c>
      <c r="T794">
        <f t="shared" si="468"/>
        <v>103.986</v>
      </c>
      <c r="U794" s="13">
        <f t="shared" si="456"/>
        <v>213.98801118827157</v>
      </c>
      <c r="V794" s="13">
        <f t="shared" si="491"/>
        <v>32961.330295138898</v>
      </c>
      <c r="W794" s="13">
        <f t="shared" si="493"/>
        <v>4.6052951388888062</v>
      </c>
      <c r="X794" s="13">
        <f t="shared" si="457"/>
        <v>0</v>
      </c>
      <c r="Y794">
        <f t="shared" si="469"/>
        <v>203.28861062885798</v>
      </c>
      <c r="Z794">
        <f t="shared" si="470"/>
        <v>172.79531903452929</v>
      </c>
      <c r="AA794">
        <f t="shared" si="471"/>
        <v>155.51578713107637</v>
      </c>
      <c r="AB794">
        <f t="shared" si="472"/>
        <v>147.73999777452255</v>
      </c>
      <c r="AC794">
        <f t="shared" si="473"/>
        <v>147.73999777452255</v>
      </c>
      <c r="AD794">
        <f t="shared" si="474"/>
        <v>132.9659979970703</v>
      </c>
      <c r="AE794">
        <f t="shared" si="475"/>
        <v>113.02109829750975</v>
      </c>
      <c r="AF794">
        <f t="shared" si="476"/>
        <v>107.37004338263426</v>
      </c>
      <c r="AG794">
        <f>AG793+AF794</f>
        <v>16538.5875782763</v>
      </c>
      <c r="AH794" s="13">
        <f>S794-AG794*-1</f>
        <v>17476.65487760424</v>
      </c>
      <c r="AI794" s="13">
        <f t="shared" si="477"/>
        <v>5982693.3256390784</v>
      </c>
      <c r="AJ794" s="13">
        <f>(R794+AH794)/1000</f>
        <v>17.484585777505114</v>
      </c>
      <c r="AK794">
        <f t="shared" si="478"/>
        <v>5983.6313929383969</v>
      </c>
      <c r="AL794" s="13">
        <f>V794-AG794</f>
        <v>16422.742716862598</v>
      </c>
      <c r="BU794" s="13">
        <f t="shared" si="479"/>
        <v>1679.9285049171788</v>
      </c>
      <c r="BV794">
        <f t="shared" si="480"/>
        <v>6719.7140196687151</v>
      </c>
      <c r="BW794">
        <f t="shared" si="481"/>
        <v>1.5272077317428898E-4</v>
      </c>
      <c r="BX794" s="13">
        <f t="shared" si="458"/>
        <v>1524.4127177861023</v>
      </c>
      <c r="BY794">
        <f t="shared" si="482"/>
        <v>942.08705959181123</v>
      </c>
      <c r="BZ794">
        <f t="shared" si="483"/>
        <v>3768.3482383672449</v>
      </c>
      <c r="CA794">
        <f t="shared" si="484"/>
        <v>8.5644278144710113E-5</v>
      </c>
      <c r="CB794">
        <f t="shared" si="485"/>
        <v>11786215.866952116</v>
      </c>
      <c r="CC794">
        <f t="shared" si="486"/>
        <v>21017165.874859773</v>
      </c>
    </row>
    <row r="795" spans="2:81" x14ac:dyDescent="0.25">
      <c r="B795" s="3" t="s">
        <v>38</v>
      </c>
      <c r="C795" s="3">
        <v>787</v>
      </c>
      <c r="D795" s="3">
        <v>198</v>
      </c>
      <c r="E795" s="17">
        <f t="shared" si="492"/>
        <v>18.111111111111111</v>
      </c>
      <c r="F795" s="8">
        <v>65.2</v>
      </c>
      <c r="G795" s="13">
        <f t="shared" si="487"/>
        <v>8.3333333333332538E-2</v>
      </c>
      <c r="H795" s="13">
        <f t="shared" si="488"/>
        <v>0.29999999999999716</v>
      </c>
      <c r="I795" s="13">
        <f t="shared" si="459"/>
        <v>118.27428158950616</v>
      </c>
      <c r="J795" s="19" t="str">
        <f t="shared" si="460"/>
        <v>No</v>
      </c>
      <c r="K795" s="13">
        <f t="shared" si="461"/>
        <v>110.41666666666561</v>
      </c>
      <c r="L795" s="13">
        <f t="shared" si="462"/>
        <v>332.67694825617178</v>
      </c>
      <c r="M795" s="13">
        <f t="shared" si="463"/>
        <v>6025.149173972889</v>
      </c>
      <c r="N795" s="13">
        <f t="shared" si="464"/>
        <v>2.7049813498987847</v>
      </c>
      <c r="O795" s="13">
        <f t="shared" si="465"/>
        <v>-2.7049813498987847</v>
      </c>
      <c r="P795" s="13">
        <f t="shared" si="489"/>
        <v>-726.78426948956837</v>
      </c>
      <c r="Q795" s="13">
        <f t="shared" si="466"/>
        <v>726.78426948956837</v>
      </c>
      <c r="R795" s="13">
        <f t="shared" si="467"/>
        <v>6.0251491739728893</v>
      </c>
      <c r="S795" s="13">
        <f t="shared" si="490"/>
        <v>944.09244850191419</v>
      </c>
      <c r="T795">
        <f t="shared" si="468"/>
        <v>103.986</v>
      </c>
      <c r="U795" s="13">
        <f t="shared" si="456"/>
        <v>217.30817901234568</v>
      </c>
      <c r="V795" s="13">
        <f t="shared" si="491"/>
        <v>33178.638474151245</v>
      </c>
      <c r="W795" s="13">
        <f t="shared" si="493"/>
        <v>3.3201678240741046</v>
      </c>
      <c r="X795" s="13">
        <f t="shared" si="457"/>
        <v>0</v>
      </c>
      <c r="Y795">
        <f t="shared" si="469"/>
        <v>206.4427700617284</v>
      </c>
      <c r="Z795">
        <f t="shared" si="470"/>
        <v>175.47635455246913</v>
      </c>
      <c r="AA795">
        <f t="shared" si="471"/>
        <v>157.92871909722223</v>
      </c>
      <c r="AB795">
        <f t="shared" si="472"/>
        <v>150.03228314236111</v>
      </c>
      <c r="AC795">
        <f t="shared" si="473"/>
        <v>150.03228314236111</v>
      </c>
      <c r="AD795">
        <f t="shared" si="474"/>
        <v>135.029054828125</v>
      </c>
      <c r="AE795">
        <f t="shared" si="475"/>
        <v>114.77469660390625</v>
      </c>
      <c r="AF795">
        <f t="shared" si="476"/>
        <v>109.03596177371094</v>
      </c>
      <c r="AG795">
        <f>AG794+AF795</f>
        <v>16647.623540050012</v>
      </c>
      <c r="AH795" s="13">
        <f>S795-AG795*-1</f>
        <v>17591.715988551925</v>
      </c>
      <c r="AI795" s="13">
        <f t="shared" si="477"/>
        <v>6000285.0416276306</v>
      </c>
      <c r="AJ795" s="13">
        <f>(R795+AH795)/1000</f>
        <v>17.597741137725897</v>
      </c>
      <c r="AK795">
        <f t="shared" si="478"/>
        <v>6001.229134076123</v>
      </c>
      <c r="AL795" s="13">
        <f>V795-AG795</f>
        <v>16531.014934101233</v>
      </c>
      <c r="BU795" s="13">
        <f t="shared" si="479"/>
        <v>1679.9285049171788</v>
      </c>
      <c r="BV795">
        <f t="shared" si="480"/>
        <v>6719.7140196687151</v>
      </c>
      <c r="BW795">
        <f t="shared" si="481"/>
        <v>1.5272077317428898E-4</v>
      </c>
      <c r="BX795" s="13">
        <f t="shared" si="458"/>
        <v>1521.9997858199565</v>
      </c>
      <c r="BY795">
        <f t="shared" si="482"/>
        <v>940.59586763673315</v>
      </c>
      <c r="BZ795">
        <f t="shared" si="483"/>
        <v>3762.3834705469326</v>
      </c>
      <c r="CA795">
        <f t="shared" si="484"/>
        <v>8.5508715239703017E-5</v>
      </c>
      <c r="CB795">
        <f t="shared" si="485"/>
        <v>11786215.866952116</v>
      </c>
      <c r="CC795">
        <f t="shared" si="486"/>
        <v>21050485.847602025</v>
      </c>
    </row>
    <row r="796" spans="2:81" x14ac:dyDescent="0.25">
      <c r="B796" s="3" t="s">
        <v>38</v>
      </c>
      <c r="C796" s="3">
        <v>788</v>
      </c>
      <c r="D796" s="3">
        <v>199</v>
      </c>
      <c r="E796" s="17">
        <f t="shared" si="492"/>
        <v>18.138888888888889</v>
      </c>
      <c r="F796" s="8">
        <v>65.3</v>
      </c>
      <c r="G796" s="13">
        <f t="shared" si="487"/>
        <v>1.3888888888888099E-2</v>
      </c>
      <c r="H796" s="13">
        <f t="shared" si="488"/>
        <v>4.9999999999997158E-2</v>
      </c>
      <c r="I796" s="13">
        <f t="shared" si="459"/>
        <v>118.63736435860339</v>
      </c>
      <c r="J796" s="19" t="str">
        <f t="shared" si="460"/>
        <v>No</v>
      </c>
      <c r="K796" s="13">
        <f t="shared" si="461"/>
        <v>18.402777777776731</v>
      </c>
      <c r="L796" s="13">
        <f t="shared" si="462"/>
        <v>241.02614213638012</v>
      </c>
      <c r="M796" s="13">
        <f t="shared" si="463"/>
        <v>4371.9464115293395</v>
      </c>
      <c r="N796" s="13">
        <f t="shared" si="464"/>
        <v>3.7048457170848828</v>
      </c>
      <c r="O796" s="13">
        <f t="shared" si="465"/>
        <v>-3.7048457170848828</v>
      </c>
      <c r="P796" s="13">
        <f t="shared" si="489"/>
        <v>-730.48911520665331</v>
      </c>
      <c r="Q796" s="13">
        <f t="shared" si="466"/>
        <v>730.48911520665331</v>
      </c>
      <c r="R796" s="13">
        <f t="shared" si="467"/>
        <v>4.3719464115293398</v>
      </c>
      <c r="S796" s="13">
        <f t="shared" si="490"/>
        <v>948.46439491344358</v>
      </c>
      <c r="T796">
        <f t="shared" si="468"/>
        <v>103.986</v>
      </c>
      <c r="U796" s="13">
        <f t="shared" si="456"/>
        <v>217.97527970679013</v>
      </c>
      <c r="V796" s="13">
        <f t="shared" si="491"/>
        <v>33396.613753858037</v>
      </c>
      <c r="W796" s="13">
        <f t="shared" si="493"/>
        <v>0.66710069444445708</v>
      </c>
      <c r="X796" s="13">
        <f t="shared" si="457"/>
        <v>0</v>
      </c>
      <c r="Y796">
        <f t="shared" si="469"/>
        <v>207.07651572145062</v>
      </c>
      <c r="Z796">
        <f t="shared" si="470"/>
        <v>176.01503836323303</v>
      </c>
      <c r="AA796">
        <f t="shared" si="471"/>
        <v>158.41353452690973</v>
      </c>
      <c r="AB796">
        <f t="shared" si="472"/>
        <v>150.49285780056422</v>
      </c>
      <c r="AC796">
        <f t="shared" si="473"/>
        <v>150.49285780056422</v>
      </c>
      <c r="AD796">
        <f t="shared" si="474"/>
        <v>135.44357202050782</v>
      </c>
      <c r="AE796">
        <f t="shared" si="475"/>
        <v>115.12703621743164</v>
      </c>
      <c r="AF796">
        <f t="shared" si="476"/>
        <v>109.37068440656004</v>
      </c>
      <c r="AG796">
        <f>AG795+AF796</f>
        <v>16756.994224456572</v>
      </c>
      <c r="AH796" s="13">
        <f>S796-AG796*-1</f>
        <v>17705.458619370016</v>
      </c>
      <c r="AI796" s="13">
        <f t="shared" si="477"/>
        <v>6017990.5002470007</v>
      </c>
      <c r="AJ796" s="13">
        <f>(R796+AH796)/1000</f>
        <v>17.709830565781548</v>
      </c>
      <c r="AK796">
        <f t="shared" si="478"/>
        <v>6018.9389646419049</v>
      </c>
      <c r="AL796" s="13">
        <f>V796-AG796</f>
        <v>16639.619529401465</v>
      </c>
      <c r="BU796" s="13">
        <f t="shared" si="479"/>
        <v>1679.9285049171788</v>
      </c>
      <c r="BV796">
        <f t="shared" si="480"/>
        <v>6719.7140196687151</v>
      </c>
      <c r="BW796">
        <f t="shared" si="481"/>
        <v>1.5272077317428898E-4</v>
      </c>
      <c r="BX796" s="13">
        <f t="shared" si="458"/>
        <v>1521.5149703902691</v>
      </c>
      <c r="BY796">
        <f t="shared" si="482"/>
        <v>940.29625170118629</v>
      </c>
      <c r="BZ796">
        <f t="shared" si="483"/>
        <v>3761.1850068047452</v>
      </c>
      <c r="CA796">
        <f t="shared" si="484"/>
        <v>8.5481477427380579E-5</v>
      </c>
      <c r="CB796">
        <f t="shared" si="485"/>
        <v>11786215.866952116</v>
      </c>
      <c r="CC796">
        <f t="shared" si="486"/>
        <v>21057193.373022374</v>
      </c>
    </row>
    <row r="797" spans="2:81" x14ac:dyDescent="0.25">
      <c r="B797" s="3" t="s">
        <v>38</v>
      </c>
      <c r="C797" s="3">
        <v>789</v>
      </c>
      <c r="D797" s="3">
        <v>200</v>
      </c>
      <c r="E797" s="17">
        <f t="shared" si="492"/>
        <v>18.138888888888889</v>
      </c>
      <c r="F797" s="8">
        <v>65.3</v>
      </c>
      <c r="G797" s="13">
        <f t="shared" si="487"/>
        <v>1.3888888888890073E-2</v>
      </c>
      <c r="H797" s="13">
        <f t="shared" si="488"/>
        <v>5.0000000000004263E-2</v>
      </c>
      <c r="I797" s="13">
        <f t="shared" si="459"/>
        <v>118.63736435860339</v>
      </c>
      <c r="J797" s="19" t="str">
        <f t="shared" si="460"/>
        <v>No</v>
      </c>
      <c r="K797" s="13">
        <f t="shared" si="461"/>
        <v>18.402777777779345</v>
      </c>
      <c r="L797" s="13">
        <f t="shared" si="462"/>
        <v>241.02614213638273</v>
      </c>
      <c r="M797" s="13">
        <f t="shared" si="463"/>
        <v>4371.9464115293868</v>
      </c>
      <c r="N797" s="13">
        <f t="shared" si="464"/>
        <v>4.3719464115293869</v>
      </c>
      <c r="O797" s="13">
        <f t="shared" si="465"/>
        <v>-4.3719464115293869</v>
      </c>
      <c r="P797" s="13">
        <f t="shared" si="489"/>
        <v>-734.8610616181827</v>
      </c>
      <c r="Q797" s="13">
        <f t="shared" si="466"/>
        <v>734.8610616181827</v>
      </c>
      <c r="R797" s="13">
        <f t="shared" si="467"/>
        <v>4.3719464115293869</v>
      </c>
      <c r="S797" s="13">
        <f t="shared" si="490"/>
        <v>952.83634132497298</v>
      </c>
      <c r="T797">
        <f t="shared" si="468"/>
        <v>103.986</v>
      </c>
      <c r="U797" s="13">
        <f t="shared" si="456"/>
        <v>217.97527970679013</v>
      </c>
      <c r="V797" s="13">
        <f t="shared" si="491"/>
        <v>33614.589033564829</v>
      </c>
      <c r="W797" s="13">
        <f t="shared" si="493"/>
        <v>0</v>
      </c>
      <c r="X797" s="13">
        <f t="shared" si="457"/>
        <v>0</v>
      </c>
      <c r="Y797">
        <f t="shared" si="469"/>
        <v>207.07651572145062</v>
      </c>
      <c r="Z797">
        <f t="shared" si="470"/>
        <v>176.01503836323303</v>
      </c>
      <c r="AA797">
        <f t="shared" si="471"/>
        <v>158.41353452690973</v>
      </c>
      <c r="AB797">
        <f t="shared" si="472"/>
        <v>150.49285780056422</v>
      </c>
      <c r="AC797">
        <f t="shared" si="473"/>
        <v>150.49285780056422</v>
      </c>
      <c r="AD797">
        <f t="shared" si="474"/>
        <v>135.44357202050782</v>
      </c>
      <c r="AE797">
        <f t="shared" si="475"/>
        <v>115.12703621743164</v>
      </c>
      <c r="AF797">
        <f t="shared" si="476"/>
        <v>109.37068440656004</v>
      </c>
      <c r="AG797">
        <f>AG796+AF797</f>
        <v>16866.364908863132</v>
      </c>
      <c r="AH797" s="13">
        <f>S797-AG797*-1</f>
        <v>17819.201250188104</v>
      </c>
      <c r="AI797" s="13">
        <f t="shared" si="477"/>
        <v>6035809.7014971888</v>
      </c>
      <c r="AJ797" s="13">
        <f>(R797+AH797)/1000</f>
        <v>17.823573196599636</v>
      </c>
      <c r="AK797">
        <f t="shared" si="478"/>
        <v>6036.7625378385046</v>
      </c>
      <c r="AL797" s="13">
        <f>V797-AG797</f>
        <v>16748.224124701697</v>
      </c>
      <c r="BU797" s="13">
        <f t="shared" si="479"/>
        <v>1679.9285049171788</v>
      </c>
      <c r="BV797">
        <f t="shared" si="480"/>
        <v>6719.7140196687151</v>
      </c>
      <c r="BW797">
        <f t="shared" si="481"/>
        <v>1.5272077317428898E-4</v>
      </c>
      <c r="BX797" s="13">
        <f t="shared" si="458"/>
        <v>1521.5149703902691</v>
      </c>
      <c r="BY797">
        <f t="shared" si="482"/>
        <v>940.29625170118629</v>
      </c>
      <c r="BZ797">
        <f t="shared" si="483"/>
        <v>3761.1850068047452</v>
      </c>
      <c r="CA797">
        <f t="shared" si="484"/>
        <v>8.5481477427380579E-5</v>
      </c>
      <c r="CB797">
        <f t="shared" si="485"/>
        <v>11786215.866952116</v>
      </c>
      <c r="CC797">
        <f t="shared" si="486"/>
        <v>21057193.373022374</v>
      </c>
    </row>
    <row r="798" spans="2:81" x14ac:dyDescent="0.25">
      <c r="B798" s="3" t="s">
        <v>38</v>
      </c>
      <c r="C798" s="3">
        <v>790</v>
      </c>
      <c r="D798" s="3">
        <v>201</v>
      </c>
      <c r="E798" s="17">
        <f t="shared" si="492"/>
        <v>18.166666666666668</v>
      </c>
      <c r="F798" s="8">
        <v>65.400000000000006</v>
      </c>
      <c r="G798" s="13">
        <f t="shared" si="487"/>
        <v>5.5555555555556344E-2</v>
      </c>
      <c r="H798" s="13">
        <f t="shared" si="488"/>
        <v>0.20000000000000284</v>
      </c>
      <c r="I798" s="13">
        <f t="shared" si="459"/>
        <v>119.0010035763889</v>
      </c>
      <c r="J798" s="19" t="str">
        <f t="shared" si="460"/>
        <v>No</v>
      </c>
      <c r="K798" s="13">
        <f t="shared" si="461"/>
        <v>73.611111111112152</v>
      </c>
      <c r="L798" s="13">
        <f t="shared" si="462"/>
        <v>296.59811468750104</v>
      </c>
      <c r="M798" s="13">
        <f t="shared" si="463"/>
        <v>5388.1990834896023</v>
      </c>
      <c r="N798" s="13">
        <f t="shared" si="464"/>
        <v>4.7200760125019121</v>
      </c>
      <c r="O798" s="13">
        <f t="shared" si="465"/>
        <v>-4.7200760125019121</v>
      </c>
      <c r="P798" s="13">
        <f t="shared" si="489"/>
        <v>-739.58113763068457</v>
      </c>
      <c r="Q798" s="13">
        <f t="shared" si="466"/>
        <v>739.58113763068457</v>
      </c>
      <c r="R798" s="13">
        <f t="shared" si="467"/>
        <v>5.3881990834896021</v>
      </c>
      <c r="S798" s="13">
        <f t="shared" si="490"/>
        <v>958.22454040846253</v>
      </c>
      <c r="T798">
        <f t="shared" si="468"/>
        <v>103.986</v>
      </c>
      <c r="U798" s="13">
        <f t="shared" si="456"/>
        <v>218.64340277777782</v>
      </c>
      <c r="V798" s="13">
        <f t="shared" si="491"/>
        <v>33833.232436342609</v>
      </c>
      <c r="W798" s="13">
        <f t="shared" si="493"/>
        <v>0.66812307098768997</v>
      </c>
      <c r="X798" s="13">
        <f t="shared" si="457"/>
        <v>0</v>
      </c>
      <c r="Y798">
        <f t="shared" si="469"/>
        <v>207.71123263888893</v>
      </c>
      <c r="Z798">
        <f t="shared" si="470"/>
        <v>176.55454774305559</v>
      </c>
      <c r="AA798">
        <f t="shared" si="471"/>
        <v>158.89909296875004</v>
      </c>
      <c r="AB798">
        <f t="shared" si="472"/>
        <v>150.95413832031252</v>
      </c>
      <c r="AC798">
        <f t="shared" si="473"/>
        <v>150.95413832031252</v>
      </c>
      <c r="AD798">
        <f t="shared" si="474"/>
        <v>135.85872448828127</v>
      </c>
      <c r="AE798">
        <f t="shared" si="475"/>
        <v>115.47991581503908</v>
      </c>
      <c r="AF798">
        <f t="shared" si="476"/>
        <v>109.70592002428712</v>
      </c>
      <c r="AG798">
        <f>AG797+AF798</f>
        <v>16976.070828887419</v>
      </c>
      <c r="AH798" s="13">
        <f>S798-AG798*-1</f>
        <v>17934.295369295884</v>
      </c>
      <c r="AI798" s="13">
        <f t="shared" si="477"/>
        <v>6053743.9968664851</v>
      </c>
      <c r="AJ798" s="13">
        <f>(R798+AH798)/1000</f>
        <v>17.939683568379373</v>
      </c>
      <c r="AK798">
        <f t="shared" si="478"/>
        <v>6054.7022214068838</v>
      </c>
      <c r="AL798" s="13">
        <f>V798-AG798</f>
        <v>16857.161607455189</v>
      </c>
      <c r="BU798" s="13">
        <f t="shared" si="479"/>
        <v>1679.9285049171788</v>
      </c>
      <c r="BV798">
        <f t="shared" si="480"/>
        <v>6719.7140196687151</v>
      </c>
      <c r="BW798">
        <f t="shared" si="481"/>
        <v>1.5272077317428898E-4</v>
      </c>
      <c r="BX798" s="13">
        <f t="shared" si="458"/>
        <v>1521.0294119484288</v>
      </c>
      <c r="BY798">
        <f t="shared" si="482"/>
        <v>939.99617658412899</v>
      </c>
      <c r="BZ798">
        <f t="shared" si="483"/>
        <v>3759.984706336516</v>
      </c>
      <c r="CA798">
        <f t="shared" si="484"/>
        <v>8.5454197871284447E-5</v>
      </c>
      <c r="CB798">
        <f t="shared" si="485"/>
        <v>11786215.866952116</v>
      </c>
      <c r="CC798">
        <f t="shared" si="486"/>
        <v>21063915.463945419</v>
      </c>
    </row>
    <row r="799" spans="2:81" x14ac:dyDescent="0.25">
      <c r="B799" s="3" t="s">
        <v>38</v>
      </c>
      <c r="C799" s="3">
        <v>791</v>
      </c>
      <c r="D799" s="3">
        <v>202</v>
      </c>
      <c r="E799" s="17">
        <f t="shared" si="492"/>
        <v>18.25</v>
      </c>
      <c r="F799" s="8">
        <v>65.7</v>
      </c>
      <c r="G799" s="13">
        <f t="shared" si="487"/>
        <v>8.3333333333332538E-2</v>
      </c>
      <c r="H799" s="13">
        <f t="shared" si="488"/>
        <v>0.29999999999999716</v>
      </c>
      <c r="I799" s="13">
        <f t="shared" si="459"/>
        <v>120.09525992187498</v>
      </c>
      <c r="J799" s="19" t="str">
        <f t="shared" si="460"/>
        <v>No</v>
      </c>
      <c r="K799" s="13">
        <f t="shared" si="461"/>
        <v>110.41666666666561</v>
      </c>
      <c r="L799" s="13">
        <f t="shared" si="462"/>
        <v>334.49792658854062</v>
      </c>
      <c r="M799" s="13">
        <f t="shared" si="463"/>
        <v>6104.5871602408661</v>
      </c>
      <c r="N799" s="13">
        <f t="shared" si="464"/>
        <v>4.0940836880186833</v>
      </c>
      <c r="O799" s="13">
        <f t="shared" si="465"/>
        <v>-4.0940836880186833</v>
      </c>
      <c r="P799" s="13">
        <f t="shared" si="489"/>
        <v>-743.67522131870328</v>
      </c>
      <c r="Q799" s="13">
        <f t="shared" si="466"/>
        <v>743.67522131870328</v>
      </c>
      <c r="R799" s="13">
        <f t="shared" si="467"/>
        <v>6.1045871602408663</v>
      </c>
      <c r="S799" s="13">
        <f t="shared" si="490"/>
        <v>964.32912756870337</v>
      </c>
      <c r="T799">
        <f t="shared" si="468"/>
        <v>103.986</v>
      </c>
      <c r="U799" s="13">
        <f t="shared" si="456"/>
        <v>220.65390625000001</v>
      </c>
      <c r="V799" s="13">
        <f t="shared" si="491"/>
        <v>34053.88634259261</v>
      </c>
      <c r="W799" s="13">
        <f t="shared" si="493"/>
        <v>2.0105034722221831</v>
      </c>
      <c r="X799" s="13">
        <f t="shared" si="457"/>
        <v>0</v>
      </c>
      <c r="Y799">
        <f t="shared" si="469"/>
        <v>209.6212109375</v>
      </c>
      <c r="Z799">
        <f t="shared" si="470"/>
        <v>178.178029296875</v>
      </c>
      <c r="AA799">
        <f t="shared" si="471"/>
        <v>160.36022636718749</v>
      </c>
      <c r="AB799">
        <f t="shared" si="472"/>
        <v>152.34221504882811</v>
      </c>
      <c r="AC799">
        <f t="shared" si="473"/>
        <v>152.34221504882811</v>
      </c>
      <c r="AD799">
        <f t="shared" si="474"/>
        <v>137.1079935439453</v>
      </c>
      <c r="AE799">
        <f t="shared" si="475"/>
        <v>116.5417945123535</v>
      </c>
      <c r="AF799">
        <f t="shared" si="476"/>
        <v>110.71470478673582</v>
      </c>
      <c r="AG799">
        <f>AG798+AF799</f>
        <v>17086.785533674156</v>
      </c>
      <c r="AH799" s="13">
        <f>S799-AG799*-1</f>
        <v>18051.11466124286</v>
      </c>
      <c r="AI799" s="13">
        <f t="shared" si="477"/>
        <v>6071795.1115277279</v>
      </c>
      <c r="AJ799" s="13">
        <f>(R799+AH799)/1000</f>
        <v>18.057219248403101</v>
      </c>
      <c r="AK799">
        <f t="shared" si="478"/>
        <v>6072.7594406552871</v>
      </c>
      <c r="AL799" s="13">
        <f>V799-AG799</f>
        <v>16967.100808918454</v>
      </c>
      <c r="BU799" s="13">
        <f t="shared" si="479"/>
        <v>1679.9285049171788</v>
      </c>
      <c r="BV799">
        <f t="shared" si="480"/>
        <v>6719.7140196687151</v>
      </c>
      <c r="BW799">
        <f t="shared" si="481"/>
        <v>1.5272077317428898E-4</v>
      </c>
      <c r="BX799" s="13">
        <f t="shared" si="458"/>
        <v>1519.5682785499912</v>
      </c>
      <c r="BY799">
        <f t="shared" si="482"/>
        <v>939.0931961438946</v>
      </c>
      <c r="BZ799">
        <f t="shared" si="483"/>
        <v>3756.3727845755784</v>
      </c>
      <c r="CA799">
        <f t="shared" si="484"/>
        <v>8.5372108740354051E-5</v>
      </c>
      <c r="CB799">
        <f t="shared" si="485"/>
        <v>11786215.866952116</v>
      </c>
      <c r="CC799">
        <f t="shared" si="486"/>
        <v>21084169.368176427</v>
      </c>
    </row>
    <row r="800" spans="2:81" x14ac:dyDescent="0.25">
      <c r="B800" s="3" t="s">
        <v>38</v>
      </c>
      <c r="C800" s="3">
        <v>792</v>
      </c>
      <c r="D800" s="3">
        <v>203</v>
      </c>
      <c r="E800" s="17">
        <f t="shared" si="492"/>
        <v>18.333333333333332</v>
      </c>
      <c r="F800" s="8">
        <v>66</v>
      </c>
      <c r="G800" s="13">
        <f t="shared" si="487"/>
        <v>-1.3888888888890073E-2</v>
      </c>
      <c r="H800" s="13">
        <f t="shared" si="488"/>
        <v>-5.0000000000004263E-2</v>
      </c>
      <c r="I800" s="13">
        <f t="shared" si="459"/>
        <v>121.19452430555553</v>
      </c>
      <c r="J800" s="19" t="str">
        <f t="shared" si="460"/>
        <v>Yes</v>
      </c>
      <c r="K800" s="13">
        <f t="shared" si="461"/>
        <v>-18.402777777779345</v>
      </c>
      <c r="L800" s="13">
        <f t="shared" si="462"/>
        <v>206.7777465277762</v>
      </c>
      <c r="M800" s="13">
        <f t="shared" si="463"/>
        <v>3790.9253530092301</v>
      </c>
      <c r="N800" s="13">
        <f t="shared" si="464"/>
        <v>1.7712204918981498</v>
      </c>
      <c r="O800" s="13">
        <f t="shared" si="465"/>
        <v>-1.7712204918981498</v>
      </c>
      <c r="P800" s="13">
        <f t="shared" si="489"/>
        <v>-745.44644181060141</v>
      </c>
      <c r="Q800" s="13">
        <f t="shared" si="466"/>
        <v>745.44644181060141</v>
      </c>
      <c r="R800" s="13">
        <f t="shared" si="467"/>
        <v>3.7909253530092299</v>
      </c>
      <c r="S800" s="13">
        <f t="shared" si="490"/>
        <v>968.12005292171261</v>
      </c>
      <c r="T800">
        <f t="shared" si="468"/>
        <v>103.986</v>
      </c>
      <c r="U800" s="13">
        <f t="shared" si="456"/>
        <v>222.67361111111109</v>
      </c>
      <c r="V800" s="13">
        <f t="shared" si="491"/>
        <v>34276.55995370372</v>
      </c>
      <c r="W800" s="13">
        <f t="shared" si="493"/>
        <v>2.0197048611110802</v>
      </c>
      <c r="X800" s="13">
        <f t="shared" si="457"/>
        <v>0</v>
      </c>
      <c r="Y800">
        <f t="shared" si="469"/>
        <v>211.53993055555551</v>
      </c>
      <c r="Z800">
        <f t="shared" si="470"/>
        <v>179.80894097222219</v>
      </c>
      <c r="AA800">
        <f t="shared" si="471"/>
        <v>161.82804687499998</v>
      </c>
      <c r="AB800">
        <f t="shared" si="472"/>
        <v>153.73664453124996</v>
      </c>
      <c r="AC800">
        <f t="shared" si="473"/>
        <v>153.73664453124996</v>
      </c>
      <c r="AD800">
        <f t="shared" si="474"/>
        <v>138.36298007812496</v>
      </c>
      <c r="AE800">
        <f t="shared" si="475"/>
        <v>117.60853306640621</v>
      </c>
      <c r="AF800">
        <f t="shared" si="476"/>
        <v>111.7281064130859</v>
      </c>
      <c r="AG800">
        <f>AG799+AF800</f>
        <v>17198.513640087243</v>
      </c>
      <c r="AH800" s="13">
        <f>S800-AG800*-1</f>
        <v>18166.633693008956</v>
      </c>
      <c r="AI800" s="13">
        <f t="shared" si="477"/>
        <v>6089961.7452207366</v>
      </c>
      <c r="AJ800" s="13">
        <f>(R800+AH800)/1000</f>
        <v>18.170424618361967</v>
      </c>
      <c r="AK800">
        <f t="shared" si="478"/>
        <v>6090.9298652736488</v>
      </c>
      <c r="AL800" s="13">
        <f>V800-AG800</f>
        <v>17078.046313616476</v>
      </c>
      <c r="BU800" s="13">
        <f t="shared" si="479"/>
        <v>1679.9285049171788</v>
      </c>
      <c r="BV800">
        <f t="shared" si="480"/>
        <v>6719.7140196687151</v>
      </c>
      <c r="BW800">
        <f t="shared" si="481"/>
        <v>1.5272077317428898E-4</v>
      </c>
      <c r="BX800" s="13">
        <f t="shared" si="458"/>
        <v>1518.1004580421788</v>
      </c>
      <c r="BY800">
        <f t="shared" si="482"/>
        <v>938.1860830700665</v>
      </c>
      <c r="BZ800">
        <f t="shared" si="483"/>
        <v>3752.744332280266</v>
      </c>
      <c r="CA800">
        <f t="shared" si="484"/>
        <v>8.5289643915460587E-5</v>
      </c>
      <c r="CB800">
        <f t="shared" si="485"/>
        <v>11786215.866952116</v>
      </c>
      <c r="CC800">
        <f t="shared" si="486"/>
        <v>21104555.223423921</v>
      </c>
    </row>
    <row r="801" spans="2:81" x14ac:dyDescent="0.25">
      <c r="B801" s="3" t="s">
        <v>38</v>
      </c>
      <c r="C801" s="3">
        <v>793</v>
      </c>
      <c r="D801" s="3">
        <v>204</v>
      </c>
      <c r="E801" s="17">
        <f t="shared" si="492"/>
        <v>18.222222222222221</v>
      </c>
      <c r="F801" s="8">
        <v>65.599999999999994</v>
      </c>
      <c r="G801" s="13">
        <f t="shared" si="487"/>
        <v>-0.34722222222222221</v>
      </c>
      <c r="H801" s="13">
        <f t="shared" si="488"/>
        <v>-1.25</v>
      </c>
      <c r="I801" s="13">
        <f t="shared" si="459"/>
        <v>119.72995135802466</v>
      </c>
      <c r="J801" s="19" t="str">
        <f t="shared" si="460"/>
        <v>Yes</v>
      </c>
      <c r="K801" s="13">
        <f t="shared" si="461"/>
        <v>-460.0694444444444</v>
      </c>
      <c r="L801" s="13">
        <f t="shared" si="462"/>
        <v>-236.35349308641975</v>
      </c>
      <c r="M801" s="13">
        <f t="shared" si="463"/>
        <v>-4306.8858740192045</v>
      </c>
      <c r="N801" s="13">
        <f t="shared" si="464"/>
        <v>-1.6159908122908213</v>
      </c>
      <c r="O801" s="13">
        <f t="shared" si="465"/>
        <v>1.6159908122908213</v>
      </c>
      <c r="P801" s="13">
        <f t="shared" si="489"/>
        <v>-743.83045099831054</v>
      </c>
      <c r="Q801" s="13">
        <f t="shared" si="466"/>
        <v>743.83045099831054</v>
      </c>
      <c r="R801" s="13">
        <f t="shared" si="467"/>
        <v>-4.3068858740192049</v>
      </c>
      <c r="S801" s="13">
        <f t="shared" si="490"/>
        <v>963.81316704769336</v>
      </c>
      <c r="T801">
        <f t="shared" si="468"/>
        <v>103.986</v>
      </c>
      <c r="U801" s="13">
        <f t="shared" si="456"/>
        <v>219.9827160493827</v>
      </c>
      <c r="V801" s="13">
        <f t="shared" si="491"/>
        <v>34496.5426697531</v>
      </c>
      <c r="W801" s="13">
        <f t="shared" si="493"/>
        <v>-2.6908950617283836</v>
      </c>
      <c r="X801" s="13">
        <f t="shared" si="457"/>
        <v>2.6908950617283836</v>
      </c>
      <c r="Y801">
        <f t="shared" si="469"/>
        <v>208.98358024691356</v>
      </c>
      <c r="Z801">
        <f t="shared" si="470"/>
        <v>177.63604320987653</v>
      </c>
      <c r="AA801">
        <f t="shared" si="471"/>
        <v>159.87243888888889</v>
      </c>
      <c r="AB801">
        <f t="shared" si="472"/>
        <v>151.87881694444445</v>
      </c>
      <c r="AC801">
        <f t="shared" si="473"/>
        <v>151.87881694444445</v>
      </c>
      <c r="AD801">
        <f t="shared" si="474"/>
        <v>136.69093525000002</v>
      </c>
      <c r="AE801">
        <f t="shared" si="475"/>
        <v>116.18729496250002</v>
      </c>
      <c r="AF801">
        <f t="shared" si="476"/>
        <v>110.37793021437501</v>
      </c>
      <c r="AG801">
        <f>AG800+AF801</f>
        <v>17308.891570301617</v>
      </c>
      <c r="AH801" s="13">
        <f>S801-AG801*-1</f>
        <v>18272.704737349311</v>
      </c>
      <c r="AI801" s="13">
        <f t="shared" si="477"/>
        <v>6108234.449958086</v>
      </c>
      <c r="AJ801" s="13">
        <f>(R801+AH801)/1000</f>
        <v>18.268397851475292</v>
      </c>
      <c r="AK801">
        <f t="shared" si="478"/>
        <v>6109.198263125124</v>
      </c>
      <c r="AL801" s="13">
        <f>V801-AG801</f>
        <v>17187.651099451483</v>
      </c>
      <c r="BU801" s="13">
        <f t="shared" si="479"/>
        <v>1679.9285049171788</v>
      </c>
      <c r="BV801">
        <f t="shared" si="480"/>
        <v>6719.7140196687151</v>
      </c>
      <c r="BW801">
        <f t="shared" si="481"/>
        <v>1.5272077317428898E-4</v>
      </c>
      <c r="BX801" s="13">
        <f t="shared" si="458"/>
        <v>1520.0560660282899</v>
      </c>
      <c r="BY801">
        <f t="shared" si="482"/>
        <v>939.39464880548314</v>
      </c>
      <c r="BZ801">
        <f t="shared" si="483"/>
        <v>3757.5785952219326</v>
      </c>
      <c r="CA801">
        <f t="shared" si="484"/>
        <v>8.5399513527771196E-5</v>
      </c>
      <c r="CB801">
        <f t="shared" si="485"/>
        <v>11786215.866952116</v>
      </c>
      <c r="CC801">
        <f t="shared" si="486"/>
        <v>21077403.437604539</v>
      </c>
    </row>
    <row r="802" spans="2:81" x14ac:dyDescent="0.25">
      <c r="B802" s="3" t="s">
        <v>38</v>
      </c>
      <c r="C802" s="3">
        <v>794</v>
      </c>
      <c r="D802" s="3">
        <v>205</v>
      </c>
      <c r="E802" s="17">
        <f t="shared" si="492"/>
        <v>17.638888888888889</v>
      </c>
      <c r="F802" s="8">
        <v>63.5</v>
      </c>
      <c r="G802" s="13">
        <f t="shared" si="487"/>
        <v>-0.8194444444444432</v>
      </c>
      <c r="H802" s="13">
        <f t="shared" si="488"/>
        <v>-2.9499999999999957</v>
      </c>
      <c r="I802" s="13">
        <f t="shared" si="459"/>
        <v>112.18701116415893</v>
      </c>
      <c r="J802" s="19" t="str">
        <f t="shared" si="460"/>
        <v>Yes</v>
      </c>
      <c r="K802" s="13">
        <f t="shared" si="461"/>
        <v>-1085.7638888888873</v>
      </c>
      <c r="L802" s="13">
        <f t="shared" si="462"/>
        <v>-869.59087772472844</v>
      </c>
      <c r="M802" s="13">
        <f t="shared" si="463"/>
        <v>-15338.616870977849</v>
      </c>
      <c r="N802" s="13">
        <f t="shared" si="464"/>
        <v>-1.479791639496387</v>
      </c>
      <c r="O802" s="13">
        <f t="shared" si="465"/>
        <v>1.479791639496387</v>
      </c>
      <c r="P802" s="13">
        <f t="shared" si="489"/>
        <v>-742.35065935881414</v>
      </c>
      <c r="Q802" s="13">
        <f t="shared" si="466"/>
        <v>742.35065935881414</v>
      </c>
      <c r="R802" s="13">
        <f t="shared" si="467"/>
        <v>-15.338616870977848</v>
      </c>
      <c r="S802" s="13">
        <f t="shared" si="490"/>
        <v>948.47455017671552</v>
      </c>
      <c r="T802">
        <f t="shared" si="468"/>
        <v>103.986</v>
      </c>
      <c r="U802" s="13">
        <f t="shared" si="456"/>
        <v>206.12389081790124</v>
      </c>
      <c r="V802" s="13">
        <f t="shared" si="491"/>
        <v>34702.666560571</v>
      </c>
      <c r="W802" s="13">
        <f t="shared" si="493"/>
        <v>-13.858825231481461</v>
      </c>
      <c r="X802" s="13">
        <f t="shared" si="457"/>
        <v>13.858825231481461</v>
      </c>
      <c r="Y802">
        <f t="shared" si="469"/>
        <v>195.81769627700618</v>
      </c>
      <c r="Z802">
        <f t="shared" si="470"/>
        <v>166.44504183545524</v>
      </c>
      <c r="AA802">
        <f t="shared" si="471"/>
        <v>149.80053765190974</v>
      </c>
      <c r="AB802">
        <f t="shared" si="472"/>
        <v>142.31051076931425</v>
      </c>
      <c r="AC802">
        <f t="shared" si="473"/>
        <v>142.31051076931425</v>
      </c>
      <c r="AD802">
        <f t="shared" si="474"/>
        <v>128.07945969238284</v>
      </c>
      <c r="AE802">
        <f t="shared" si="475"/>
        <v>108.86754073852541</v>
      </c>
      <c r="AF802">
        <f t="shared" si="476"/>
        <v>103.42416370159913</v>
      </c>
      <c r="AG802">
        <f>AG801+AF802</f>
        <v>17412.315734003216</v>
      </c>
      <c r="AH802" s="13">
        <f>S802-AG802*-1</f>
        <v>18360.79028417993</v>
      </c>
      <c r="AI802" s="13">
        <f t="shared" si="477"/>
        <v>6126595.2402422661</v>
      </c>
      <c r="AJ802" s="13">
        <f>(R802+AH802)/1000</f>
        <v>18.345451667308954</v>
      </c>
      <c r="AK802">
        <f t="shared" si="478"/>
        <v>6127.5437147924331</v>
      </c>
      <c r="AL802" s="13">
        <f>V802-AG802</f>
        <v>17290.350826567785</v>
      </c>
      <c r="BU802" s="13">
        <f t="shared" si="479"/>
        <v>1679.9285049171788</v>
      </c>
      <c r="BV802">
        <f t="shared" si="480"/>
        <v>6719.7140196687151</v>
      </c>
      <c r="BW802">
        <f t="shared" si="481"/>
        <v>1.5272077317428898E-4</v>
      </c>
      <c r="BX802" s="13">
        <f t="shared" si="458"/>
        <v>1530.127967265269</v>
      </c>
      <c r="BY802">
        <f t="shared" si="482"/>
        <v>945.61908376993631</v>
      </c>
      <c r="BZ802">
        <f t="shared" si="483"/>
        <v>3782.4763350797452</v>
      </c>
      <c r="CA802">
        <f t="shared" si="484"/>
        <v>8.5965371251812395E-5</v>
      </c>
      <c r="CB802">
        <f t="shared" si="485"/>
        <v>11786215.866952116</v>
      </c>
      <c r="CC802">
        <f t="shared" si="486"/>
        <v>20938663.717596065</v>
      </c>
    </row>
    <row r="803" spans="2:81" x14ac:dyDescent="0.25">
      <c r="B803" s="3" t="s">
        <v>38</v>
      </c>
      <c r="C803" s="3">
        <v>795</v>
      </c>
      <c r="D803" s="3">
        <v>206</v>
      </c>
      <c r="E803" s="17">
        <f t="shared" si="492"/>
        <v>16.583333333333332</v>
      </c>
      <c r="F803" s="8">
        <v>59.7</v>
      </c>
      <c r="G803" s="13">
        <f t="shared" si="487"/>
        <v>-1.2361111111111109</v>
      </c>
      <c r="H803" s="13">
        <f t="shared" si="488"/>
        <v>-4.4499999999999993</v>
      </c>
      <c r="I803" s="13">
        <f t="shared" si="459"/>
        <v>99.161660269097197</v>
      </c>
      <c r="J803" s="19" t="str">
        <f t="shared" si="460"/>
        <v>Yes</v>
      </c>
      <c r="K803" s="13">
        <f t="shared" si="461"/>
        <v>-1637.8472222222219</v>
      </c>
      <c r="L803" s="13">
        <f t="shared" si="462"/>
        <v>-1434.6995619531247</v>
      </c>
      <c r="M803" s="13">
        <f t="shared" si="463"/>
        <v>-23792.101069055981</v>
      </c>
      <c r="N803" s="13">
        <f t="shared" si="464"/>
        <v>0.13968905440085422</v>
      </c>
      <c r="O803" s="13">
        <f t="shared" si="465"/>
        <v>-0.13968905440085422</v>
      </c>
      <c r="P803" s="13">
        <f t="shared" si="489"/>
        <v>-742.49034841321497</v>
      </c>
      <c r="Q803" s="13">
        <f t="shared" si="466"/>
        <v>742.49034841321497</v>
      </c>
      <c r="R803" s="13">
        <f t="shared" si="467"/>
        <v>-23.792101069055981</v>
      </c>
      <c r="S803" s="13">
        <f t="shared" si="490"/>
        <v>924.68244910765952</v>
      </c>
      <c r="T803">
        <f t="shared" si="468"/>
        <v>103.986</v>
      </c>
      <c r="U803" s="13">
        <f t="shared" si="456"/>
        <v>182.19210069444441</v>
      </c>
      <c r="V803" s="13">
        <f t="shared" si="491"/>
        <v>34884.858661265447</v>
      </c>
      <c r="W803" s="13">
        <f t="shared" si="493"/>
        <v>-23.931790123456835</v>
      </c>
      <c r="X803" s="13">
        <f t="shared" si="457"/>
        <v>23.931790123456835</v>
      </c>
      <c r="Y803">
        <f t="shared" si="469"/>
        <v>173.08249565972218</v>
      </c>
      <c r="Z803">
        <f t="shared" si="470"/>
        <v>147.12012131076386</v>
      </c>
      <c r="AA803">
        <f t="shared" si="471"/>
        <v>132.40810917968747</v>
      </c>
      <c r="AB803">
        <f t="shared" si="472"/>
        <v>125.78770372070309</v>
      </c>
      <c r="AC803">
        <f t="shared" si="473"/>
        <v>125.78770372070309</v>
      </c>
      <c r="AD803">
        <f t="shared" si="474"/>
        <v>113.20893334863278</v>
      </c>
      <c r="AE803">
        <f t="shared" si="475"/>
        <v>96.227593346337869</v>
      </c>
      <c r="AF803">
        <f t="shared" si="476"/>
        <v>91.41621367902097</v>
      </c>
      <c r="AG803">
        <f>AG802+AF803</f>
        <v>17503.731947682238</v>
      </c>
      <c r="AH803" s="13">
        <f>S803-AG803*-1</f>
        <v>18428.414396789896</v>
      </c>
      <c r="AI803" s="13">
        <f t="shared" si="477"/>
        <v>6145023.654639056</v>
      </c>
      <c r="AJ803" s="13">
        <f>(R803+AH803)/1000</f>
        <v>18.404622295720841</v>
      </c>
      <c r="AK803">
        <f t="shared" si="478"/>
        <v>6145.9483370881535</v>
      </c>
      <c r="AL803" s="13">
        <f>V803-AG803</f>
        <v>17381.126713583209</v>
      </c>
      <c r="BU803" s="13">
        <f t="shared" si="479"/>
        <v>1679.9285049171788</v>
      </c>
      <c r="BV803">
        <f t="shared" si="480"/>
        <v>6719.7140196687151</v>
      </c>
      <c r="BW803">
        <f t="shared" si="481"/>
        <v>1.5272077317428898E-4</v>
      </c>
      <c r="BX803" s="13">
        <f t="shared" si="458"/>
        <v>1547.5203957374913</v>
      </c>
      <c r="BY803">
        <f t="shared" si="482"/>
        <v>956.36760456576962</v>
      </c>
      <c r="BZ803">
        <f t="shared" si="483"/>
        <v>3825.4704182630785</v>
      </c>
      <c r="CA803">
        <f t="shared" si="484"/>
        <v>8.6942509505979056E-5</v>
      </c>
      <c r="CB803">
        <f t="shared" si="485"/>
        <v>11786215.866952116</v>
      </c>
      <c r="CC803">
        <f t="shared" si="486"/>
        <v>20703336.14969112</v>
      </c>
    </row>
    <row r="804" spans="2:81" x14ac:dyDescent="0.25">
      <c r="B804" s="3" t="s">
        <v>38</v>
      </c>
      <c r="C804" s="3">
        <v>796</v>
      </c>
      <c r="D804" s="3">
        <v>207</v>
      </c>
      <c r="E804" s="17">
        <f t="shared" si="492"/>
        <v>15.166666666666666</v>
      </c>
      <c r="F804" s="8">
        <v>54.6</v>
      </c>
      <c r="G804" s="13">
        <f t="shared" si="487"/>
        <v>-1.4444444444444453</v>
      </c>
      <c r="H804" s="13">
        <f t="shared" si="488"/>
        <v>-5.2000000000000028</v>
      </c>
      <c r="I804" s="13">
        <f t="shared" si="459"/>
        <v>82.943128576388872</v>
      </c>
      <c r="J804" s="19" t="str">
        <f t="shared" si="460"/>
        <v>Yes</v>
      </c>
      <c r="K804" s="13">
        <f t="shared" si="461"/>
        <v>-1913.8888888888901</v>
      </c>
      <c r="L804" s="13">
        <f t="shared" si="462"/>
        <v>-1726.9597603125012</v>
      </c>
      <c r="M804" s="13">
        <f t="shared" si="463"/>
        <v>-26192.223031406269</v>
      </c>
      <c r="N804" s="13">
        <f t="shared" si="464"/>
        <v>3.6064748852603437</v>
      </c>
      <c r="O804" s="13">
        <f t="shared" si="465"/>
        <v>-3.6064748852603437</v>
      </c>
      <c r="P804" s="13">
        <f t="shared" si="489"/>
        <v>-746.09682329847533</v>
      </c>
      <c r="Q804" s="13">
        <f t="shared" si="466"/>
        <v>746.09682329847533</v>
      </c>
      <c r="R804" s="13">
        <f t="shared" si="467"/>
        <v>-26.192223031406268</v>
      </c>
      <c r="S804" s="13">
        <f t="shared" si="490"/>
        <v>898.49022607625329</v>
      </c>
      <c r="T804">
        <f t="shared" si="468"/>
        <v>103.986</v>
      </c>
      <c r="U804" s="13">
        <f t="shared" si="456"/>
        <v>152.39340277777779</v>
      </c>
      <c r="V804" s="13">
        <f t="shared" si="491"/>
        <v>35037.252064043227</v>
      </c>
      <c r="W804" s="13">
        <f t="shared" si="493"/>
        <v>-29.798697916666612</v>
      </c>
      <c r="X804" s="13">
        <f t="shared" si="457"/>
        <v>29.798697916666612</v>
      </c>
      <c r="Y804">
        <f t="shared" si="469"/>
        <v>144.7737326388889</v>
      </c>
      <c r="Z804">
        <f t="shared" si="470"/>
        <v>123.05767274305556</v>
      </c>
      <c r="AA804">
        <f t="shared" si="471"/>
        <v>110.75190546875001</v>
      </c>
      <c r="AB804">
        <f t="shared" si="472"/>
        <v>105.21431019531251</v>
      </c>
      <c r="AC804">
        <f t="shared" si="473"/>
        <v>105.21431019531251</v>
      </c>
      <c r="AD804">
        <f t="shared" si="474"/>
        <v>94.692879175781258</v>
      </c>
      <c r="AE804">
        <f t="shared" si="475"/>
        <v>80.488947299414065</v>
      </c>
      <c r="AF804">
        <f t="shared" si="476"/>
        <v>76.464499934443353</v>
      </c>
      <c r="AG804">
        <f>AG803+AF804</f>
        <v>17580.19644761668</v>
      </c>
      <c r="AH804" s="13">
        <f>S804-AG804*-1</f>
        <v>18478.686673692933</v>
      </c>
      <c r="AI804" s="13">
        <f t="shared" si="477"/>
        <v>6163502.3413127493</v>
      </c>
      <c r="AJ804" s="13">
        <f>(R804+AH804)/1000</f>
        <v>18.452494450661529</v>
      </c>
      <c r="AK804">
        <f t="shared" si="478"/>
        <v>6164.4008315388146</v>
      </c>
      <c r="AL804" s="13">
        <f>V804-AG804</f>
        <v>17457.055616426547</v>
      </c>
      <c r="BU804" s="13">
        <f t="shared" si="479"/>
        <v>1679.9285049171788</v>
      </c>
      <c r="BV804">
        <f t="shared" si="480"/>
        <v>6719.7140196687151</v>
      </c>
      <c r="BW804">
        <f t="shared" si="481"/>
        <v>1.5272077317428898E-4</v>
      </c>
      <c r="BX804" s="13">
        <f t="shared" si="458"/>
        <v>1569.1765994484288</v>
      </c>
      <c r="BY804">
        <f t="shared" si="482"/>
        <v>969.75113845912892</v>
      </c>
      <c r="BZ804">
        <f t="shared" si="483"/>
        <v>3879.0045538365157</v>
      </c>
      <c r="CA804">
        <f t="shared" si="484"/>
        <v>8.815919440537535E-5</v>
      </c>
      <c r="CB804">
        <f t="shared" si="485"/>
        <v>11786215.866952116</v>
      </c>
      <c r="CC804">
        <f t="shared" si="486"/>
        <v>20417609.440975655</v>
      </c>
    </row>
    <row r="805" spans="2:81" x14ac:dyDescent="0.25">
      <c r="B805" s="3" t="s">
        <v>38</v>
      </c>
      <c r="C805" s="3">
        <v>797</v>
      </c>
      <c r="D805" s="3">
        <v>208</v>
      </c>
      <c r="E805" s="17">
        <f t="shared" si="492"/>
        <v>13.694444444444443</v>
      </c>
      <c r="F805" s="8">
        <v>49.3</v>
      </c>
      <c r="G805" s="13">
        <f t="shared" si="487"/>
        <v>-1.3472222222222225</v>
      </c>
      <c r="H805" s="13">
        <f t="shared" si="488"/>
        <v>-4.8500000000000014</v>
      </c>
      <c r="I805" s="13">
        <f t="shared" si="459"/>
        <v>67.622148617862621</v>
      </c>
      <c r="J805" s="19" t="str">
        <f t="shared" si="460"/>
        <v>Yes</v>
      </c>
      <c r="K805" s="13">
        <f t="shared" si="461"/>
        <v>-1785.0694444444448</v>
      </c>
      <c r="L805" s="13">
        <f t="shared" si="462"/>
        <v>-1613.461295826582</v>
      </c>
      <c r="M805" s="13">
        <f t="shared" si="463"/>
        <v>-22095.456078958468</v>
      </c>
      <c r="N805" s="13">
        <f t="shared" si="464"/>
        <v>6.0541484735107183</v>
      </c>
      <c r="O805" s="13">
        <f t="shared" si="465"/>
        <v>-6.0541484735107183</v>
      </c>
      <c r="P805" s="13">
        <f t="shared" si="489"/>
        <v>-752.15097177198606</v>
      </c>
      <c r="Q805" s="13">
        <f t="shared" si="466"/>
        <v>752.15097177198606</v>
      </c>
      <c r="R805" s="13">
        <f t="shared" si="467"/>
        <v>-22.095456078958467</v>
      </c>
      <c r="S805" s="13">
        <f t="shared" si="490"/>
        <v>876.39476999729482</v>
      </c>
      <c r="T805">
        <f t="shared" si="468"/>
        <v>103.986</v>
      </c>
      <c r="U805" s="13">
        <f t="shared" si="456"/>
        <v>124.24379822530861</v>
      </c>
      <c r="V805" s="13">
        <f t="shared" si="491"/>
        <v>35161.495862268537</v>
      </c>
      <c r="W805" s="13">
        <f t="shared" si="493"/>
        <v>-28.149604552469185</v>
      </c>
      <c r="X805" s="13">
        <f t="shared" si="457"/>
        <v>28.149604552469185</v>
      </c>
      <c r="Y805">
        <f t="shared" si="469"/>
        <v>118.03160831404317</v>
      </c>
      <c r="Z805">
        <f t="shared" si="470"/>
        <v>100.32686706693669</v>
      </c>
      <c r="AA805">
        <f t="shared" si="471"/>
        <v>90.294180360243018</v>
      </c>
      <c r="AB805">
        <f t="shared" si="472"/>
        <v>85.779471342230863</v>
      </c>
      <c r="AC805">
        <f t="shared" si="473"/>
        <v>85.779471342230863</v>
      </c>
      <c r="AD805">
        <f t="shared" si="474"/>
        <v>77.201524208007783</v>
      </c>
      <c r="AE805">
        <f t="shared" si="475"/>
        <v>65.621295576806617</v>
      </c>
      <c r="AF805">
        <f t="shared" si="476"/>
        <v>62.340230797966285</v>
      </c>
      <c r="AG805">
        <f>AG804+AF805</f>
        <v>17642.536678414646</v>
      </c>
      <c r="AH805" s="13">
        <f>S805-AG805*-1</f>
        <v>18518.931448411942</v>
      </c>
      <c r="AI805" s="13">
        <f t="shared" si="477"/>
        <v>6182021.2727611614</v>
      </c>
      <c r="AJ805" s="13">
        <f>(R805+AH805)/1000</f>
        <v>18.496835992332983</v>
      </c>
      <c r="AK805">
        <f t="shared" si="478"/>
        <v>6182.8976675311478</v>
      </c>
      <c r="AL805" s="13">
        <f>V805-AG805</f>
        <v>17518.959183853891</v>
      </c>
      <c r="BU805" s="13">
        <f t="shared" si="479"/>
        <v>1679.9285049171788</v>
      </c>
      <c r="BV805">
        <f t="shared" si="480"/>
        <v>6719.7140196687151</v>
      </c>
      <c r="BW805">
        <f t="shared" si="481"/>
        <v>1.5272077317428898E-4</v>
      </c>
      <c r="BX805" s="13">
        <f t="shared" si="458"/>
        <v>1589.6343245569358</v>
      </c>
      <c r="BY805">
        <f t="shared" si="482"/>
        <v>982.39401257618636</v>
      </c>
      <c r="BZ805">
        <f t="shared" si="483"/>
        <v>3929.5760503047454</v>
      </c>
      <c r="CA805">
        <f t="shared" si="484"/>
        <v>8.9308546597835129E-5</v>
      </c>
      <c r="CB805">
        <f t="shared" si="485"/>
        <v>11786215.866952116</v>
      </c>
      <c r="CC805">
        <f t="shared" si="486"/>
        <v>20154845.964581318</v>
      </c>
    </row>
    <row r="806" spans="2:81" x14ac:dyDescent="0.25">
      <c r="B806" s="3" t="s">
        <v>38</v>
      </c>
      <c r="C806" s="3">
        <v>798</v>
      </c>
      <c r="D806" s="3">
        <v>209</v>
      </c>
      <c r="E806" s="17">
        <f t="shared" si="492"/>
        <v>12.472222222222221</v>
      </c>
      <c r="F806" s="8">
        <v>44.9</v>
      </c>
      <c r="G806" s="13">
        <f t="shared" si="487"/>
        <v>-0.97222222222222221</v>
      </c>
      <c r="H806" s="13">
        <f t="shared" si="488"/>
        <v>-3.5</v>
      </c>
      <c r="I806" s="13">
        <f t="shared" si="459"/>
        <v>56.090306002121892</v>
      </c>
      <c r="J806" s="19" t="str">
        <f t="shared" si="460"/>
        <v>Yes</v>
      </c>
      <c r="K806" s="13">
        <f t="shared" si="461"/>
        <v>-1288.1944444444443</v>
      </c>
      <c r="L806" s="13">
        <f t="shared" si="462"/>
        <v>-1128.1181384423226</v>
      </c>
      <c r="M806" s="13">
        <f t="shared" si="463"/>
        <v>-14070.1401155723</v>
      </c>
      <c r="N806" s="13">
        <f t="shared" si="464"/>
        <v>7.1175913659091776</v>
      </c>
      <c r="O806" s="13">
        <f t="shared" si="465"/>
        <v>-7.1175913659091776</v>
      </c>
      <c r="P806" s="13">
        <f t="shared" si="489"/>
        <v>-759.26856313789528</v>
      </c>
      <c r="Q806" s="13">
        <f t="shared" si="466"/>
        <v>759.26856313789528</v>
      </c>
      <c r="R806" s="13">
        <f t="shared" si="467"/>
        <v>-14.0701401155723</v>
      </c>
      <c r="S806" s="13">
        <f t="shared" si="490"/>
        <v>862.32462988172256</v>
      </c>
      <c r="T806">
        <f t="shared" si="468"/>
        <v>103.986</v>
      </c>
      <c r="U806" s="13">
        <f t="shared" si="456"/>
        <v>103.05606674382713</v>
      </c>
      <c r="V806" s="13">
        <f t="shared" si="491"/>
        <v>35264.551929012363</v>
      </c>
      <c r="W806" s="13">
        <f t="shared" si="493"/>
        <v>-21.187731481481478</v>
      </c>
      <c r="X806" s="13">
        <f t="shared" si="457"/>
        <v>21.187731481481478</v>
      </c>
      <c r="Y806">
        <f t="shared" si="469"/>
        <v>97.903263406635773</v>
      </c>
      <c r="Z806">
        <f t="shared" si="470"/>
        <v>83.217773895640406</v>
      </c>
      <c r="AA806">
        <f t="shared" si="471"/>
        <v>74.895996506076372</v>
      </c>
      <c r="AB806">
        <f t="shared" si="472"/>
        <v>71.151196680772557</v>
      </c>
      <c r="AC806">
        <f t="shared" si="473"/>
        <v>71.151196680772557</v>
      </c>
      <c r="AD806">
        <f t="shared" si="474"/>
        <v>64.036077012695301</v>
      </c>
      <c r="AE806">
        <f t="shared" si="475"/>
        <v>54.430665460791005</v>
      </c>
      <c r="AF806">
        <f t="shared" si="476"/>
        <v>51.70913218775145</v>
      </c>
      <c r="AG806">
        <f>AG805+AF806</f>
        <v>17694.245810602399</v>
      </c>
      <c r="AH806" s="13">
        <f>S806-AG806*-1</f>
        <v>18556.57044048412</v>
      </c>
      <c r="AI806" s="13">
        <f t="shared" si="477"/>
        <v>6200577.8432016456</v>
      </c>
      <c r="AJ806" s="13">
        <f>(R806+AH806)/1000</f>
        <v>18.542500300368548</v>
      </c>
      <c r="AK806">
        <f t="shared" si="478"/>
        <v>6201.4401678315162</v>
      </c>
      <c r="AL806" s="13">
        <f>V806-AG806</f>
        <v>17570.306118409964</v>
      </c>
      <c r="BU806" s="13">
        <f t="shared" si="479"/>
        <v>1679.9285049171788</v>
      </c>
      <c r="BV806">
        <f t="shared" si="480"/>
        <v>6719.7140196687151</v>
      </c>
      <c r="BW806">
        <f t="shared" si="481"/>
        <v>1.5272077317428898E-4</v>
      </c>
      <c r="BX806" s="13">
        <f t="shared" si="458"/>
        <v>1605.0325084111023</v>
      </c>
      <c r="BY806">
        <f t="shared" si="482"/>
        <v>991.9100901980612</v>
      </c>
      <c r="BZ806">
        <f t="shared" si="483"/>
        <v>3967.6403607922448</v>
      </c>
      <c r="CA806">
        <f t="shared" si="484"/>
        <v>9.0173644563460107E-5</v>
      </c>
      <c r="CB806">
        <f t="shared" si="485"/>
        <v>11786215.866952116</v>
      </c>
      <c r="CC806">
        <f t="shared" si="486"/>
        <v>19961486.626319531</v>
      </c>
    </row>
    <row r="807" spans="2:81" x14ac:dyDescent="0.25">
      <c r="B807" s="3" t="s">
        <v>38</v>
      </c>
      <c r="C807" s="3">
        <v>799</v>
      </c>
      <c r="D807" s="3">
        <v>210</v>
      </c>
      <c r="E807" s="17">
        <f t="shared" si="492"/>
        <v>11.749999999999998</v>
      </c>
      <c r="F807" s="8">
        <v>42.3</v>
      </c>
      <c r="G807" s="13">
        <f t="shared" si="487"/>
        <v>-0.4861111111111111</v>
      </c>
      <c r="H807" s="13">
        <f t="shared" si="488"/>
        <v>-1.75</v>
      </c>
      <c r="I807" s="13">
        <f t="shared" si="459"/>
        <v>49.782403671874981</v>
      </c>
      <c r="J807" s="19" t="str">
        <f t="shared" si="460"/>
        <v>Yes</v>
      </c>
      <c r="K807" s="13">
        <f t="shared" si="461"/>
        <v>-644.09722222222217</v>
      </c>
      <c r="L807" s="13">
        <f t="shared" si="462"/>
        <v>-490.32881855034719</v>
      </c>
      <c r="M807" s="13">
        <f t="shared" si="463"/>
        <v>-5761.3636179665782</v>
      </c>
      <c r="N807" s="13">
        <f t="shared" si="464"/>
        <v>5.8282968758605609</v>
      </c>
      <c r="O807" s="13">
        <f t="shared" si="465"/>
        <v>-5.8282968758605609</v>
      </c>
      <c r="P807" s="13">
        <f t="shared" si="489"/>
        <v>-765.09686001375587</v>
      </c>
      <c r="Q807" s="13">
        <f t="shared" si="466"/>
        <v>765.09686001375587</v>
      </c>
      <c r="R807" s="13">
        <f t="shared" si="467"/>
        <v>-5.7613636179665786</v>
      </c>
      <c r="S807" s="13">
        <f t="shared" si="490"/>
        <v>856.56326626375596</v>
      </c>
      <c r="T807">
        <f t="shared" si="468"/>
        <v>103.986</v>
      </c>
      <c r="U807" s="13">
        <f t="shared" si="456"/>
        <v>91.466406249999991</v>
      </c>
      <c r="V807" s="13">
        <f t="shared" si="491"/>
        <v>35356.018335262364</v>
      </c>
      <c r="W807" s="13">
        <f t="shared" si="493"/>
        <v>-11.589660493827139</v>
      </c>
      <c r="X807" s="13">
        <f t="shared" si="457"/>
        <v>11.589660493827139</v>
      </c>
      <c r="Y807">
        <f t="shared" si="469"/>
        <v>86.89308593749999</v>
      </c>
      <c r="Z807">
        <f t="shared" si="470"/>
        <v>73.859123046874984</v>
      </c>
      <c r="AA807">
        <f t="shared" si="471"/>
        <v>66.47321074218749</v>
      </c>
      <c r="AB807">
        <f t="shared" si="472"/>
        <v>63.149550205078114</v>
      </c>
      <c r="AC807">
        <f t="shared" si="473"/>
        <v>63.149550205078114</v>
      </c>
      <c r="AD807">
        <f t="shared" si="474"/>
        <v>56.834595184570304</v>
      </c>
      <c r="AE807">
        <f t="shared" si="475"/>
        <v>48.309405906884756</v>
      </c>
      <c r="AF807">
        <f t="shared" si="476"/>
        <v>45.893935611540513</v>
      </c>
      <c r="AG807">
        <f>AG806+AF807</f>
        <v>17740.139746213939</v>
      </c>
      <c r="AH807" s="13">
        <f>S807-AG807*-1</f>
        <v>18596.703012477694</v>
      </c>
      <c r="AI807" s="13">
        <f t="shared" si="477"/>
        <v>6219174.5462141233</v>
      </c>
      <c r="AJ807" s="13">
        <f>(R807+AH807)/1000</f>
        <v>18.590941648859726</v>
      </c>
      <c r="AK807">
        <f t="shared" si="478"/>
        <v>6220.0311094803756</v>
      </c>
      <c r="AL807" s="13">
        <f>V807-AG807</f>
        <v>17615.878589048425</v>
      </c>
      <c r="BU807" s="13">
        <f t="shared" si="479"/>
        <v>1679.9285049171788</v>
      </c>
      <c r="BV807">
        <f t="shared" si="480"/>
        <v>6719.7140196687151</v>
      </c>
      <c r="BW807">
        <f t="shared" si="481"/>
        <v>1.5272077317428898E-4</v>
      </c>
      <c r="BX807" s="13">
        <f t="shared" si="458"/>
        <v>1613.4552941749912</v>
      </c>
      <c r="BY807">
        <f t="shared" si="482"/>
        <v>997.11537180014454</v>
      </c>
      <c r="BZ807">
        <f t="shared" si="483"/>
        <v>3988.4614872005782</v>
      </c>
      <c r="CA807">
        <f t="shared" si="484"/>
        <v>9.0646851981831316E-5</v>
      </c>
      <c r="CB807">
        <f t="shared" si="485"/>
        <v>11786215.866952116</v>
      </c>
      <c r="CC807">
        <f t="shared" si="486"/>
        <v>19857280.872376911</v>
      </c>
    </row>
    <row r="808" spans="2:81" x14ac:dyDescent="0.25">
      <c r="B808" s="3" t="s">
        <v>38</v>
      </c>
      <c r="C808" s="3">
        <v>800</v>
      </c>
      <c r="D808" s="3">
        <v>211</v>
      </c>
      <c r="E808" s="17">
        <f t="shared" si="492"/>
        <v>11.5</v>
      </c>
      <c r="F808" s="8">
        <v>41.4</v>
      </c>
      <c r="G808" s="13">
        <f t="shared" si="487"/>
        <v>-0.1388888888888889</v>
      </c>
      <c r="H808" s="13">
        <f t="shared" si="488"/>
        <v>-0.5</v>
      </c>
      <c r="I808" s="13">
        <f t="shared" si="459"/>
        <v>47.686539687499994</v>
      </c>
      <c r="J808" s="19" t="str">
        <f t="shared" si="460"/>
        <v>Yes</v>
      </c>
      <c r="K808" s="13">
        <f t="shared" si="461"/>
        <v>-184.0277777777778</v>
      </c>
      <c r="L808" s="13">
        <f t="shared" si="462"/>
        <v>-32.355238090277794</v>
      </c>
      <c r="M808" s="13">
        <f t="shared" si="463"/>
        <v>-372.08523803819463</v>
      </c>
      <c r="N808" s="13">
        <f t="shared" si="464"/>
        <v>3.4786960119618024</v>
      </c>
      <c r="O808" s="13">
        <f t="shared" si="465"/>
        <v>-3.4786960119618024</v>
      </c>
      <c r="P808" s="13">
        <f t="shared" si="489"/>
        <v>-768.57555602571767</v>
      </c>
      <c r="Q808" s="13">
        <f t="shared" si="466"/>
        <v>768.57555602571767</v>
      </c>
      <c r="R808" s="13">
        <f t="shared" si="467"/>
        <v>-0.37208523803819465</v>
      </c>
      <c r="S808" s="13">
        <f t="shared" si="490"/>
        <v>856.19118102571781</v>
      </c>
      <c r="T808">
        <f t="shared" si="468"/>
        <v>103.986</v>
      </c>
      <c r="U808" s="13">
        <f t="shared" si="456"/>
        <v>87.615624999999994</v>
      </c>
      <c r="V808" s="13">
        <f t="shared" si="491"/>
        <v>35443.633960262363</v>
      </c>
      <c r="W808" s="13">
        <f t="shared" si="493"/>
        <v>-3.8507812499999972</v>
      </c>
      <c r="X808" s="13">
        <f t="shared" si="457"/>
        <v>3.8507812499999972</v>
      </c>
      <c r="Y808">
        <f t="shared" si="469"/>
        <v>83.234843749999996</v>
      </c>
      <c r="Z808">
        <f t="shared" si="470"/>
        <v>70.749617187499993</v>
      </c>
      <c r="AA808">
        <f t="shared" si="471"/>
        <v>63.674655468749997</v>
      </c>
      <c r="AB808">
        <f t="shared" si="472"/>
        <v>60.490922695312491</v>
      </c>
      <c r="AC808">
        <f t="shared" si="473"/>
        <v>60.490922695312491</v>
      </c>
      <c r="AD808">
        <f t="shared" si="474"/>
        <v>54.441830425781241</v>
      </c>
      <c r="AE808">
        <f t="shared" si="475"/>
        <v>46.27555586191405</v>
      </c>
      <c r="AF808">
        <f t="shared" si="476"/>
        <v>43.961778068818347</v>
      </c>
      <c r="AG808">
        <f>AG807+AF808</f>
        <v>17784.101524282756</v>
      </c>
      <c r="AH808" s="13">
        <f>S808-AG808*-1</f>
        <v>18640.292705308475</v>
      </c>
      <c r="AI808" s="13">
        <f t="shared" si="477"/>
        <v>6237814.8389194319</v>
      </c>
      <c r="AJ808" s="13">
        <f>(R808+AH808)/1000</f>
        <v>18.639920620070434</v>
      </c>
      <c r="AK808">
        <f t="shared" si="478"/>
        <v>6238.6710301004459</v>
      </c>
      <c r="AL808" s="13">
        <f>V808-AG808</f>
        <v>17659.532435979607</v>
      </c>
      <c r="BU808" s="13">
        <f t="shared" si="479"/>
        <v>1679.9285049171788</v>
      </c>
      <c r="BV808">
        <f t="shared" si="480"/>
        <v>6719.7140196687151</v>
      </c>
      <c r="BW808">
        <f t="shared" si="481"/>
        <v>1.5272077317428898E-4</v>
      </c>
      <c r="BX808" s="13">
        <f t="shared" si="458"/>
        <v>1616.2538494484288</v>
      </c>
      <c r="BY808">
        <f t="shared" si="482"/>
        <v>998.84487895912901</v>
      </c>
      <c r="BZ808">
        <f t="shared" si="483"/>
        <v>3995.379515836516</v>
      </c>
      <c r="CA808">
        <f t="shared" si="484"/>
        <v>9.080407990537536E-5</v>
      </c>
      <c r="CB808">
        <f t="shared" si="485"/>
        <v>11786215.866952116</v>
      </c>
      <c r="CC808">
        <f t="shared" si="486"/>
        <v>19822897.846393406</v>
      </c>
    </row>
    <row r="809" spans="2:81" x14ac:dyDescent="0.25">
      <c r="B809" s="3" t="s">
        <v>38</v>
      </c>
      <c r="C809" s="3">
        <v>801</v>
      </c>
      <c r="D809" s="3">
        <v>212</v>
      </c>
      <c r="E809" s="17">
        <f t="shared" si="492"/>
        <v>11.472222222222221</v>
      </c>
      <c r="F809" s="8">
        <v>41.3</v>
      </c>
      <c r="G809" s="13">
        <f t="shared" si="487"/>
        <v>9.7222222222222612E-2</v>
      </c>
      <c r="H809" s="13">
        <f t="shared" si="488"/>
        <v>0.35000000000000142</v>
      </c>
      <c r="I809" s="13">
        <f t="shared" si="459"/>
        <v>47.456448154899675</v>
      </c>
      <c r="J809" s="19" t="str">
        <f t="shared" si="460"/>
        <v>No</v>
      </c>
      <c r="K809" s="13">
        <f t="shared" si="461"/>
        <v>128.81944444444497</v>
      </c>
      <c r="L809" s="13">
        <f t="shared" si="462"/>
        <v>280.26189259934466</v>
      </c>
      <c r="M809" s="13">
        <f t="shared" si="463"/>
        <v>3215.2267123202596</v>
      </c>
      <c r="N809" s="13">
        <f t="shared" si="464"/>
        <v>3.6379794129375402</v>
      </c>
      <c r="O809" s="13">
        <f t="shared" si="465"/>
        <v>-3.6379794129375402</v>
      </c>
      <c r="P809" s="13">
        <f t="shared" si="489"/>
        <v>-772.21353543865519</v>
      </c>
      <c r="Q809" s="13">
        <f t="shared" si="466"/>
        <v>772.21353543865519</v>
      </c>
      <c r="R809" s="13">
        <f t="shared" si="467"/>
        <v>3.2152267123202596</v>
      </c>
      <c r="S809" s="13">
        <f t="shared" si="490"/>
        <v>859.40640773803807</v>
      </c>
      <c r="T809">
        <f t="shared" si="468"/>
        <v>103.986</v>
      </c>
      <c r="U809" s="13">
        <f t="shared" si="456"/>
        <v>87.192872299382714</v>
      </c>
      <c r="V809" s="13">
        <f t="shared" si="491"/>
        <v>35530.826832561746</v>
      </c>
      <c r="W809" s="13">
        <f t="shared" si="493"/>
        <v>-0.42275270061728065</v>
      </c>
      <c r="X809" s="13">
        <f t="shared" si="457"/>
        <v>0.42275270061728065</v>
      </c>
      <c r="Y809">
        <f t="shared" si="469"/>
        <v>82.833228684413569</v>
      </c>
      <c r="Z809">
        <f t="shared" si="470"/>
        <v>70.40824438175153</v>
      </c>
      <c r="AA809">
        <f t="shared" si="471"/>
        <v>63.36741994357638</v>
      </c>
      <c r="AB809">
        <f t="shared" si="472"/>
        <v>60.199048946397561</v>
      </c>
      <c r="AC809">
        <f t="shared" si="473"/>
        <v>60.199048946397561</v>
      </c>
      <c r="AD809">
        <f t="shared" si="474"/>
        <v>54.179144051757802</v>
      </c>
      <c r="AE809">
        <f t="shared" si="475"/>
        <v>46.052272443994134</v>
      </c>
      <c r="AF809">
        <f t="shared" si="476"/>
        <v>43.749658821794426</v>
      </c>
      <c r="AG809">
        <f>AG808+AF809</f>
        <v>17827.851183104551</v>
      </c>
      <c r="AH809" s="13">
        <f>S809-AG809*-1</f>
        <v>18687.25759084259</v>
      </c>
      <c r="AI809" s="13">
        <f t="shared" si="477"/>
        <v>6256502.0965102743</v>
      </c>
      <c r="AJ809" s="13">
        <f>(R809+AH809)/1000</f>
        <v>18.690472817554909</v>
      </c>
      <c r="AK809">
        <f t="shared" si="478"/>
        <v>6257.361502918001</v>
      </c>
      <c r="AL809" s="13">
        <f>V809-AG809</f>
        <v>17702.975649457196</v>
      </c>
      <c r="BU809" s="13">
        <f t="shared" si="479"/>
        <v>1679.9285049171788</v>
      </c>
      <c r="BV809">
        <f t="shared" si="480"/>
        <v>6719.7140196687151</v>
      </c>
      <c r="BW809">
        <f t="shared" si="481"/>
        <v>1.5272077317428898E-4</v>
      </c>
      <c r="BX809" s="13">
        <f t="shared" si="458"/>
        <v>1616.5610849736024</v>
      </c>
      <c r="BY809">
        <f t="shared" si="482"/>
        <v>999.03475051368628</v>
      </c>
      <c r="BZ809">
        <f t="shared" si="483"/>
        <v>3996.1390020547451</v>
      </c>
      <c r="CA809">
        <f t="shared" si="484"/>
        <v>9.082134095578966E-5</v>
      </c>
      <c r="CB809">
        <f t="shared" si="485"/>
        <v>11786215.866952116</v>
      </c>
      <c r="CC809">
        <f t="shared" si="486"/>
        <v>19819130.405443039</v>
      </c>
    </row>
    <row r="810" spans="2:81" x14ac:dyDescent="0.25">
      <c r="B810" s="3" t="s">
        <v>38</v>
      </c>
      <c r="C810" s="3">
        <v>802</v>
      </c>
      <c r="D810" s="3">
        <v>213</v>
      </c>
      <c r="E810" s="17">
        <f t="shared" si="492"/>
        <v>11.694444444444445</v>
      </c>
      <c r="F810" s="8">
        <v>42.1</v>
      </c>
      <c r="G810" s="13">
        <f t="shared" si="487"/>
        <v>0.47222222222222299</v>
      </c>
      <c r="H810" s="13">
        <f t="shared" si="488"/>
        <v>1.7000000000000028</v>
      </c>
      <c r="I810" s="13">
        <f t="shared" si="459"/>
        <v>49.312760978973763</v>
      </c>
      <c r="J810" s="19" t="str">
        <f t="shared" si="460"/>
        <v>No</v>
      </c>
      <c r="K810" s="13">
        <f t="shared" si="461"/>
        <v>625.69444444444548</v>
      </c>
      <c r="L810" s="13">
        <f t="shared" si="462"/>
        <v>778.99320542341923</v>
      </c>
      <c r="M810" s="13">
        <f t="shared" si="463"/>
        <v>9109.8927634238753</v>
      </c>
      <c r="N810" s="13">
        <f t="shared" si="464"/>
        <v>5.6992446152757203</v>
      </c>
      <c r="O810" s="13">
        <f t="shared" si="465"/>
        <v>-5.6992446152757203</v>
      </c>
      <c r="P810" s="13">
        <f t="shared" si="489"/>
        <v>-777.91278005393087</v>
      </c>
      <c r="Q810" s="13">
        <f t="shared" si="466"/>
        <v>777.91278005393087</v>
      </c>
      <c r="R810" s="13">
        <f t="shared" si="467"/>
        <v>9.1098927634238756</v>
      </c>
      <c r="S810" s="13">
        <f t="shared" si="490"/>
        <v>868.51630050146196</v>
      </c>
      <c r="T810">
        <f t="shared" si="468"/>
        <v>103.986</v>
      </c>
      <c r="U810" s="13">
        <f t="shared" si="456"/>
        <v>90.603520447530869</v>
      </c>
      <c r="V810" s="13">
        <f t="shared" si="491"/>
        <v>35621.43035300928</v>
      </c>
      <c r="W810" s="13">
        <f t="shared" si="493"/>
        <v>3.4106481481481552</v>
      </c>
      <c r="X810" s="13">
        <f t="shared" si="457"/>
        <v>0</v>
      </c>
      <c r="Y810">
        <f t="shared" si="469"/>
        <v>86.073344425154318</v>
      </c>
      <c r="Z810">
        <f t="shared" si="470"/>
        <v>73.162342761381169</v>
      </c>
      <c r="AA810">
        <f t="shared" si="471"/>
        <v>65.84610848524305</v>
      </c>
      <c r="AB810">
        <f t="shared" si="472"/>
        <v>62.553803060980897</v>
      </c>
      <c r="AC810">
        <f t="shared" si="473"/>
        <v>62.553803060980897</v>
      </c>
      <c r="AD810">
        <f t="shared" si="474"/>
        <v>56.298422754882807</v>
      </c>
      <c r="AE810">
        <f t="shared" si="475"/>
        <v>47.853659341650385</v>
      </c>
      <c r="AF810">
        <f t="shared" si="476"/>
        <v>45.460976374567863</v>
      </c>
      <c r="AG810">
        <f>AG809+AF810</f>
        <v>17873.312159479119</v>
      </c>
      <c r="AH810" s="13">
        <f>S810-AG810*-1</f>
        <v>18741.828459980581</v>
      </c>
      <c r="AI810" s="13">
        <f t="shared" si="477"/>
        <v>6275243.9249702552</v>
      </c>
      <c r="AJ810" s="13">
        <f>(R810+AH810)/1000</f>
        <v>18.750938352744004</v>
      </c>
      <c r="AK810">
        <f t="shared" si="478"/>
        <v>6276.112441270745</v>
      </c>
      <c r="AL810" s="13">
        <f>V810-AG810</f>
        <v>17748.118193530161</v>
      </c>
      <c r="BU810" s="13">
        <f t="shared" si="479"/>
        <v>1679.9285049171788</v>
      </c>
      <c r="BV810">
        <f t="shared" si="480"/>
        <v>6719.7140196687151</v>
      </c>
      <c r="BW810">
        <f t="shared" si="481"/>
        <v>1.5272077317428898E-4</v>
      </c>
      <c r="BX810" s="13">
        <f t="shared" si="458"/>
        <v>1614.0823964319356</v>
      </c>
      <c r="BY810">
        <f t="shared" si="482"/>
        <v>997.50292099493618</v>
      </c>
      <c r="BZ810">
        <f t="shared" si="483"/>
        <v>3990.0116839797447</v>
      </c>
      <c r="CA810">
        <f t="shared" si="484"/>
        <v>9.0682083726812386E-5</v>
      </c>
      <c r="CB810">
        <f t="shared" si="485"/>
        <v>11786215.866952116</v>
      </c>
      <c r="CC810">
        <f t="shared" si="486"/>
        <v>19849565.934354305</v>
      </c>
    </row>
    <row r="811" spans="2:81" x14ac:dyDescent="0.25">
      <c r="B811" s="3" t="s">
        <v>38</v>
      </c>
      <c r="C811" s="3">
        <v>803</v>
      </c>
      <c r="D811" s="3">
        <v>214</v>
      </c>
      <c r="E811" s="17">
        <f t="shared" si="492"/>
        <v>12.416666666666668</v>
      </c>
      <c r="F811" s="8">
        <v>44.7</v>
      </c>
      <c r="G811" s="13">
        <f t="shared" si="487"/>
        <v>0.87499999999999956</v>
      </c>
      <c r="H811" s="13">
        <f t="shared" si="488"/>
        <v>3.1499999999999986</v>
      </c>
      <c r="I811" s="13">
        <f t="shared" si="459"/>
        <v>55.591727977430558</v>
      </c>
      <c r="J811" s="19" t="str">
        <f t="shared" si="460"/>
        <v>No</v>
      </c>
      <c r="K811" s="13">
        <f t="shared" si="461"/>
        <v>1159.3749999999993</v>
      </c>
      <c r="L811" s="13">
        <f t="shared" si="462"/>
        <v>1318.95272797743</v>
      </c>
      <c r="M811" s="13">
        <f t="shared" si="463"/>
        <v>16376.996372386424</v>
      </c>
      <c r="N811" s="13">
        <f t="shared" si="464"/>
        <v>4.840499458806157</v>
      </c>
      <c r="O811" s="13">
        <f t="shared" si="465"/>
        <v>-4.840499458806157</v>
      </c>
      <c r="P811" s="13">
        <f t="shared" si="489"/>
        <v>-782.75327951273698</v>
      </c>
      <c r="Q811" s="13">
        <f t="shared" si="466"/>
        <v>782.75327951273698</v>
      </c>
      <c r="R811" s="13">
        <f t="shared" si="467"/>
        <v>16.376996372386422</v>
      </c>
      <c r="S811" s="13">
        <f t="shared" si="490"/>
        <v>884.89329687384839</v>
      </c>
      <c r="T811">
        <f t="shared" si="468"/>
        <v>103.986</v>
      </c>
      <c r="U811" s="13">
        <f t="shared" si="456"/>
        <v>102.14001736111113</v>
      </c>
      <c r="V811" s="13">
        <f t="shared" si="491"/>
        <v>35723.570370370391</v>
      </c>
      <c r="W811" s="13">
        <f t="shared" si="493"/>
        <v>11.536496913580265</v>
      </c>
      <c r="X811" s="13">
        <f t="shared" si="457"/>
        <v>0</v>
      </c>
      <c r="Y811">
        <f t="shared" si="469"/>
        <v>97.03301649305557</v>
      </c>
      <c r="Z811">
        <f t="shared" si="470"/>
        <v>82.478064019097232</v>
      </c>
      <c r="AA811">
        <f t="shared" si="471"/>
        <v>74.230257617187505</v>
      </c>
      <c r="AB811">
        <f t="shared" si="472"/>
        <v>70.518744736328131</v>
      </c>
      <c r="AC811">
        <f t="shared" si="473"/>
        <v>70.518744736328131</v>
      </c>
      <c r="AD811">
        <f t="shared" si="474"/>
        <v>63.466870262695316</v>
      </c>
      <c r="AE811">
        <f t="shared" si="475"/>
        <v>53.946839723291021</v>
      </c>
      <c r="AF811">
        <f t="shared" si="476"/>
        <v>51.249497737126468</v>
      </c>
      <c r="AG811">
        <f>AG810+AF811</f>
        <v>17924.561657216247</v>
      </c>
      <c r="AH811" s="13">
        <f>S811-AG811*-1</f>
        <v>18809.454954090095</v>
      </c>
      <c r="AI811" s="13">
        <f t="shared" si="477"/>
        <v>6294053.3799243458</v>
      </c>
      <c r="AJ811" s="13">
        <f>(R811+AH811)/1000</f>
        <v>18.825831950462483</v>
      </c>
      <c r="AK811">
        <f t="shared" si="478"/>
        <v>6294.9382732212071</v>
      </c>
      <c r="AL811" s="13">
        <f>V811-AG811</f>
        <v>17799.008713154144</v>
      </c>
      <c r="BU811" s="13">
        <f t="shared" si="479"/>
        <v>1679.9285049171788</v>
      </c>
      <c r="BV811">
        <f t="shared" si="480"/>
        <v>6719.7140196687151</v>
      </c>
      <c r="BW811">
        <f t="shared" si="481"/>
        <v>1.5272077317428898E-4</v>
      </c>
      <c r="BX811" s="13">
        <f t="shared" si="458"/>
        <v>1605.6982472999912</v>
      </c>
      <c r="BY811">
        <f t="shared" si="482"/>
        <v>992.32151683139455</v>
      </c>
      <c r="BZ811">
        <f t="shared" si="483"/>
        <v>3969.2860673255782</v>
      </c>
      <c r="CA811">
        <f t="shared" si="484"/>
        <v>9.0211046984672237E-5</v>
      </c>
      <c r="CB811">
        <f t="shared" si="485"/>
        <v>11786215.866952116</v>
      </c>
      <c r="CC811">
        <f t="shared" si="486"/>
        <v>19953210.390140336</v>
      </c>
    </row>
    <row r="812" spans="2:81" x14ac:dyDescent="0.25">
      <c r="B812" s="3" t="s">
        <v>38</v>
      </c>
      <c r="C812" s="3">
        <v>804</v>
      </c>
      <c r="D812" s="3">
        <v>215</v>
      </c>
      <c r="E812" s="17">
        <f t="shared" si="492"/>
        <v>13.444444444444443</v>
      </c>
      <c r="F812" s="8">
        <v>48.4</v>
      </c>
      <c r="G812" s="13">
        <f t="shared" si="487"/>
        <v>0.93055555555555491</v>
      </c>
      <c r="H812" s="13">
        <f t="shared" si="488"/>
        <v>3.3499999999999979</v>
      </c>
      <c r="I812" s="13">
        <f t="shared" si="459"/>
        <v>65.175721959876512</v>
      </c>
      <c r="J812" s="19" t="str">
        <f t="shared" si="460"/>
        <v>No</v>
      </c>
      <c r="K812" s="13">
        <f t="shared" si="461"/>
        <v>1232.9861111111102</v>
      </c>
      <c r="L812" s="13">
        <f t="shared" si="462"/>
        <v>1402.1478330709867</v>
      </c>
      <c r="M812" s="13">
        <f t="shared" si="463"/>
        <v>18851.098644621041</v>
      </c>
      <c r="N812" s="13">
        <f t="shared" si="464"/>
        <v>1.2421962526457904</v>
      </c>
      <c r="O812" s="13">
        <f t="shared" si="465"/>
        <v>-1.2421962526457904</v>
      </c>
      <c r="P812" s="13">
        <f t="shared" si="489"/>
        <v>-783.99547576538282</v>
      </c>
      <c r="Q812" s="13">
        <f t="shared" si="466"/>
        <v>783.99547576538282</v>
      </c>
      <c r="R812" s="13">
        <f t="shared" si="467"/>
        <v>18.85109864462104</v>
      </c>
      <c r="S812" s="13">
        <f t="shared" si="490"/>
        <v>903.74439551846945</v>
      </c>
      <c r="T812">
        <f t="shared" si="468"/>
        <v>103.986</v>
      </c>
      <c r="U812" s="13">
        <f t="shared" si="456"/>
        <v>119.74891975308638</v>
      </c>
      <c r="V812" s="13">
        <f t="shared" si="491"/>
        <v>35843.31929012348</v>
      </c>
      <c r="W812" s="13">
        <f t="shared" si="493"/>
        <v>17.608902391975249</v>
      </c>
      <c r="X812" s="13">
        <f t="shared" si="457"/>
        <v>0</v>
      </c>
      <c r="Y812">
        <f t="shared" si="469"/>
        <v>113.76147376543206</v>
      </c>
      <c r="Z812">
        <f t="shared" si="470"/>
        <v>96.697252700617241</v>
      </c>
      <c r="AA812">
        <f t="shared" si="471"/>
        <v>87.027527430555523</v>
      </c>
      <c r="AB812">
        <f t="shared" si="472"/>
        <v>82.676151059027745</v>
      </c>
      <c r="AC812">
        <f t="shared" si="473"/>
        <v>82.676151059027745</v>
      </c>
      <c r="AD812">
        <f t="shared" si="474"/>
        <v>74.408535953124968</v>
      </c>
      <c r="AE812">
        <f t="shared" si="475"/>
        <v>63.247255560156219</v>
      </c>
      <c r="AF812">
        <f t="shared" si="476"/>
        <v>60.084892782148408</v>
      </c>
      <c r="AG812">
        <f>AG811+AF812</f>
        <v>17984.646549998397</v>
      </c>
      <c r="AH812" s="13">
        <f>S812-AG812*-1</f>
        <v>18888.390945516865</v>
      </c>
      <c r="AI812" s="13">
        <f t="shared" si="477"/>
        <v>6312941.7708698623</v>
      </c>
      <c r="AJ812" s="13">
        <f>(R812+AH812)/1000</f>
        <v>18.907242044161485</v>
      </c>
      <c r="AK812">
        <f t="shared" si="478"/>
        <v>6313.8455152653687</v>
      </c>
      <c r="AL812" s="13">
        <f>V812-AG812</f>
        <v>17858.672740125083</v>
      </c>
      <c r="BU812" s="13">
        <f t="shared" si="479"/>
        <v>1679.9285049171788</v>
      </c>
      <c r="BV812">
        <f t="shared" si="480"/>
        <v>6719.7140196687151</v>
      </c>
      <c r="BW812">
        <f t="shared" si="481"/>
        <v>1.5272077317428898E-4</v>
      </c>
      <c r="BX812" s="13">
        <f t="shared" si="458"/>
        <v>1592.9009774866233</v>
      </c>
      <c r="BY812">
        <f t="shared" si="482"/>
        <v>984.41280408673322</v>
      </c>
      <c r="BZ812">
        <f t="shared" si="483"/>
        <v>3937.6512163469329</v>
      </c>
      <c r="CA812">
        <f t="shared" si="484"/>
        <v>8.9492073098793935E-5</v>
      </c>
      <c r="CB812">
        <f t="shared" si="485"/>
        <v>11786215.866952116</v>
      </c>
      <c r="CC812">
        <f t="shared" si="486"/>
        <v>20113513.27187277</v>
      </c>
    </row>
    <row r="813" spans="2:81" x14ac:dyDescent="0.25">
      <c r="B813" s="3" t="s">
        <v>38</v>
      </c>
      <c r="C813" s="3">
        <v>805</v>
      </c>
      <c r="D813" s="3">
        <v>216</v>
      </c>
      <c r="E813" s="17">
        <f t="shared" si="492"/>
        <v>14.277777777777777</v>
      </c>
      <c r="F813" s="8">
        <v>51.4</v>
      </c>
      <c r="G813" s="13">
        <f t="shared" si="487"/>
        <v>0.59722222222222276</v>
      </c>
      <c r="H813" s="13">
        <f t="shared" si="488"/>
        <v>2.1500000000000021</v>
      </c>
      <c r="I813" s="13">
        <f t="shared" si="459"/>
        <v>73.505758823302443</v>
      </c>
      <c r="J813" s="19" t="str">
        <f t="shared" si="460"/>
        <v>No</v>
      </c>
      <c r="K813" s="13">
        <f t="shared" si="461"/>
        <v>791.31944444444514</v>
      </c>
      <c r="L813" s="13">
        <f t="shared" si="462"/>
        <v>968.8112032677476</v>
      </c>
      <c r="M813" s="13">
        <f t="shared" si="463"/>
        <v>13832.471068878396</v>
      </c>
      <c r="N813" s="13">
        <f t="shared" si="464"/>
        <v>-1.4725057829734656</v>
      </c>
      <c r="O813" s="13">
        <f t="shared" si="465"/>
        <v>1.4725057829734656</v>
      </c>
      <c r="P813" s="13">
        <f t="shared" si="489"/>
        <v>-782.52296998240934</v>
      </c>
      <c r="Q813" s="13">
        <f t="shared" si="466"/>
        <v>782.52296998240934</v>
      </c>
      <c r="R813" s="13">
        <f t="shared" si="467"/>
        <v>13.832471068878396</v>
      </c>
      <c r="S813" s="13">
        <f t="shared" si="490"/>
        <v>917.57686658734781</v>
      </c>
      <c r="T813">
        <f t="shared" si="468"/>
        <v>103.986</v>
      </c>
      <c r="U813" s="13">
        <f t="shared" si="456"/>
        <v>135.05389660493825</v>
      </c>
      <c r="V813" s="13">
        <f t="shared" si="491"/>
        <v>35978.373186728415</v>
      </c>
      <c r="W813" s="13">
        <f t="shared" si="493"/>
        <v>15.304976851851862</v>
      </c>
      <c r="X813" s="13">
        <f t="shared" si="457"/>
        <v>0</v>
      </c>
      <c r="Y813">
        <f t="shared" si="469"/>
        <v>128.30120177469132</v>
      </c>
      <c r="Z813">
        <f t="shared" si="470"/>
        <v>109.05602150848762</v>
      </c>
      <c r="AA813">
        <f t="shared" si="471"/>
        <v>98.150419357638853</v>
      </c>
      <c r="AB813">
        <f t="shared" si="472"/>
        <v>93.242898389756903</v>
      </c>
      <c r="AC813">
        <f t="shared" si="473"/>
        <v>93.242898389756903</v>
      </c>
      <c r="AD813">
        <f t="shared" si="474"/>
        <v>83.918608550781215</v>
      </c>
      <c r="AE813">
        <f t="shared" si="475"/>
        <v>71.330817268164026</v>
      </c>
      <c r="AF813">
        <f t="shared" si="476"/>
        <v>67.764276404755819</v>
      </c>
      <c r="AG813">
        <f>AG812+AF813</f>
        <v>18052.410826403153</v>
      </c>
      <c r="AH813" s="13">
        <f>S813-AG813*-1</f>
        <v>18969.9876929905</v>
      </c>
      <c r="AI813" s="13">
        <f t="shared" si="477"/>
        <v>6331911.7585628526</v>
      </c>
      <c r="AJ813" s="13">
        <f>(R813+AH813)/1000</f>
        <v>18.983820164059381</v>
      </c>
      <c r="AK813">
        <f t="shared" si="478"/>
        <v>6332.8293354294283</v>
      </c>
      <c r="AL813" s="13">
        <f>V813-AG813</f>
        <v>17925.962360325262</v>
      </c>
      <c r="BU813" s="13">
        <f t="shared" si="479"/>
        <v>1679.9285049171788</v>
      </c>
      <c r="BV813">
        <f t="shared" si="480"/>
        <v>6719.7140196687151</v>
      </c>
      <c r="BW813">
        <f t="shared" si="481"/>
        <v>1.5272077317428898E-4</v>
      </c>
      <c r="BX813" s="13">
        <f t="shared" si="458"/>
        <v>1581.7780855595399</v>
      </c>
      <c r="BY813">
        <f t="shared" si="482"/>
        <v>977.53885687579566</v>
      </c>
      <c r="BZ813">
        <f t="shared" si="483"/>
        <v>3910.1554275031826</v>
      </c>
      <c r="CA813">
        <f t="shared" si="484"/>
        <v>8.8867168806890519E-5</v>
      </c>
      <c r="CB813">
        <f t="shared" si="485"/>
        <v>11786215.866952116</v>
      </c>
      <c r="CC813">
        <f t="shared" si="486"/>
        <v>20254949.315550074</v>
      </c>
    </row>
    <row r="814" spans="2:81" x14ac:dyDescent="0.25">
      <c r="B814" s="3" t="s">
        <v>38</v>
      </c>
      <c r="C814" s="3">
        <v>806</v>
      </c>
      <c r="D814" s="3">
        <v>217</v>
      </c>
      <c r="E814" s="17">
        <f t="shared" si="492"/>
        <v>14.638888888888889</v>
      </c>
      <c r="F814" s="8">
        <v>52.7</v>
      </c>
      <c r="G814" s="13">
        <f t="shared" si="487"/>
        <v>0.2222222222222224</v>
      </c>
      <c r="H814" s="13">
        <f t="shared" si="488"/>
        <v>0.80000000000000071</v>
      </c>
      <c r="I814" s="13">
        <f t="shared" si="459"/>
        <v>77.270968872492276</v>
      </c>
      <c r="J814" s="19" t="str">
        <f t="shared" si="460"/>
        <v>No</v>
      </c>
      <c r="K814" s="13">
        <f t="shared" si="461"/>
        <v>294.44444444444468</v>
      </c>
      <c r="L814" s="13">
        <f t="shared" si="462"/>
        <v>475.70141331693696</v>
      </c>
      <c r="M814" s="13">
        <f t="shared" si="463"/>
        <v>6963.7401338340496</v>
      </c>
      <c r="N814" s="13">
        <f t="shared" si="464"/>
        <v>4.5829254204361902E-2</v>
      </c>
      <c r="O814" s="13">
        <f t="shared" si="465"/>
        <v>-4.5829254204361902E-2</v>
      </c>
      <c r="P814" s="13">
        <f t="shared" si="489"/>
        <v>-782.5687992366137</v>
      </c>
      <c r="Q814" s="13">
        <f t="shared" si="466"/>
        <v>782.5687992366137</v>
      </c>
      <c r="R814" s="13">
        <f t="shared" si="467"/>
        <v>6.9637401338340492</v>
      </c>
      <c r="S814" s="13">
        <f t="shared" si="490"/>
        <v>924.5406067211818</v>
      </c>
      <c r="T814">
        <f t="shared" si="468"/>
        <v>103.986</v>
      </c>
      <c r="U814" s="13">
        <f t="shared" si="456"/>
        <v>141.97180748456793</v>
      </c>
      <c r="V814" s="13">
        <f t="shared" si="491"/>
        <v>36120.344994212981</v>
      </c>
      <c r="W814" s="13">
        <f t="shared" si="493"/>
        <v>6.9179108796296873</v>
      </c>
      <c r="X814" s="13">
        <f t="shared" si="457"/>
        <v>0</v>
      </c>
      <c r="Y814">
        <f t="shared" si="469"/>
        <v>134.87321711033954</v>
      </c>
      <c r="Z814">
        <f t="shared" si="470"/>
        <v>114.6422345437886</v>
      </c>
      <c r="AA814">
        <f t="shared" si="471"/>
        <v>103.17801108940975</v>
      </c>
      <c r="AB814">
        <f t="shared" si="472"/>
        <v>98.019110534939259</v>
      </c>
      <c r="AC814">
        <f t="shared" si="473"/>
        <v>98.019110534939259</v>
      </c>
      <c r="AD814">
        <f t="shared" si="474"/>
        <v>88.217199481445334</v>
      </c>
      <c r="AE814">
        <f t="shared" si="475"/>
        <v>74.984619559228534</v>
      </c>
      <c r="AF814">
        <f t="shared" si="476"/>
        <v>71.235388581267102</v>
      </c>
      <c r="AG814">
        <f>AG813+AF814</f>
        <v>18123.646214984419</v>
      </c>
      <c r="AH814" s="13">
        <f>S814-AG814*-1</f>
        <v>19048.1868217056</v>
      </c>
      <c r="AI814" s="13">
        <f t="shared" si="477"/>
        <v>6350959.9453845583</v>
      </c>
      <c r="AJ814" s="13">
        <f>(R814+AH814)/1000</f>
        <v>19.055150561839433</v>
      </c>
      <c r="AK814">
        <f t="shared" si="478"/>
        <v>6351.8844859912679</v>
      </c>
      <c r="AL814" s="13">
        <f>V814-AG814</f>
        <v>17996.698779228562</v>
      </c>
      <c r="BU814" s="13">
        <f t="shared" si="479"/>
        <v>1679.9285049171788</v>
      </c>
      <c r="BV814">
        <f t="shared" si="480"/>
        <v>6719.7140196687151</v>
      </c>
      <c r="BW814">
        <f t="shared" si="481"/>
        <v>1.5272077317428898E-4</v>
      </c>
      <c r="BX814" s="13">
        <f t="shared" si="458"/>
        <v>1576.7504938277691</v>
      </c>
      <c r="BY814">
        <f t="shared" si="482"/>
        <v>974.4318051855613</v>
      </c>
      <c r="BZ814">
        <f t="shared" si="483"/>
        <v>3897.7272207422452</v>
      </c>
      <c r="CA814">
        <f t="shared" si="484"/>
        <v>8.8584709562323751E-5</v>
      </c>
      <c r="CB814">
        <f t="shared" si="485"/>
        <v>11786215.866952116</v>
      </c>
      <c r="CC814">
        <f t="shared" si="486"/>
        <v>20319533.798703831</v>
      </c>
    </row>
    <row r="815" spans="2:81" x14ac:dyDescent="0.25">
      <c r="B815" s="3" t="s">
        <v>38</v>
      </c>
      <c r="C815" s="3">
        <v>807</v>
      </c>
      <c r="D815" s="3">
        <v>218</v>
      </c>
      <c r="E815" s="17">
        <f t="shared" si="492"/>
        <v>14.722222222222221</v>
      </c>
      <c r="F815" s="8">
        <v>53</v>
      </c>
      <c r="G815" s="13">
        <f t="shared" si="487"/>
        <v>-2.7777777777778172E-2</v>
      </c>
      <c r="H815" s="13">
        <f t="shared" si="488"/>
        <v>-0.10000000000000142</v>
      </c>
      <c r="I815" s="13">
        <f t="shared" si="459"/>
        <v>78.153218267746894</v>
      </c>
      <c r="J815" s="19" t="str">
        <f t="shared" si="460"/>
        <v>Yes</v>
      </c>
      <c r="K815" s="13">
        <f t="shared" si="461"/>
        <v>-36.805555555556076</v>
      </c>
      <c r="L815" s="13">
        <f t="shared" si="462"/>
        <v>145.33366271219083</v>
      </c>
      <c r="M815" s="13">
        <f t="shared" si="463"/>
        <v>2139.6344788183651</v>
      </c>
      <c r="N815" s="13">
        <f t="shared" si="464"/>
        <v>0.51865646955916089</v>
      </c>
      <c r="O815" s="13">
        <f t="shared" si="465"/>
        <v>-0.51865646955916089</v>
      </c>
      <c r="P815" s="13">
        <f t="shared" si="489"/>
        <v>-783.08745570617282</v>
      </c>
      <c r="Q815" s="13">
        <f t="shared" si="466"/>
        <v>783.08745570617282</v>
      </c>
      <c r="R815" s="13">
        <f t="shared" si="467"/>
        <v>2.139634478818365</v>
      </c>
      <c r="S815" s="13">
        <f t="shared" si="490"/>
        <v>926.68024120000018</v>
      </c>
      <c r="T815">
        <f t="shared" si="468"/>
        <v>103.986</v>
      </c>
      <c r="U815" s="13">
        <f t="shared" si="456"/>
        <v>143.59278549382714</v>
      </c>
      <c r="V815" s="13">
        <f t="shared" si="491"/>
        <v>36263.937779706808</v>
      </c>
      <c r="W815" s="13">
        <f t="shared" si="493"/>
        <v>1.6209780092592041</v>
      </c>
      <c r="X815" s="13">
        <f t="shared" si="457"/>
        <v>0</v>
      </c>
      <c r="Y815">
        <f t="shared" si="469"/>
        <v>136.41314621913577</v>
      </c>
      <c r="Z815">
        <f t="shared" si="470"/>
        <v>115.9511742862654</v>
      </c>
      <c r="AA815">
        <f t="shared" si="471"/>
        <v>104.35605685763886</v>
      </c>
      <c r="AB815">
        <f t="shared" si="472"/>
        <v>99.13825401475691</v>
      </c>
      <c r="AC815">
        <f t="shared" si="473"/>
        <v>99.13825401475691</v>
      </c>
      <c r="AD815">
        <f t="shared" si="474"/>
        <v>89.224428613281219</v>
      </c>
      <c r="AE815">
        <f t="shared" si="475"/>
        <v>75.840764321289029</v>
      </c>
      <c r="AF815">
        <f t="shared" si="476"/>
        <v>72.048726105224574</v>
      </c>
      <c r="AG815">
        <f>AG814+AF815</f>
        <v>18195.694941089645</v>
      </c>
      <c r="AH815" s="13">
        <f>S815-AG815*-1</f>
        <v>19122.375182289645</v>
      </c>
      <c r="AI815" s="13">
        <f t="shared" si="477"/>
        <v>6370082.3205668479</v>
      </c>
      <c r="AJ815" s="13">
        <f>(R815+AH815)/1000</f>
        <v>19.124514816768464</v>
      </c>
      <c r="AK815">
        <f t="shared" si="478"/>
        <v>6371.009000808036</v>
      </c>
      <c r="AL815" s="13">
        <f>V815-AG815</f>
        <v>18068.242838617163</v>
      </c>
      <c r="BU815" s="13">
        <f t="shared" si="479"/>
        <v>1679.9285049171788</v>
      </c>
      <c r="BV815">
        <f t="shared" si="480"/>
        <v>6719.7140196687151</v>
      </c>
      <c r="BW815">
        <f t="shared" si="481"/>
        <v>1.5272077317428898E-4</v>
      </c>
      <c r="BX815" s="13">
        <f t="shared" si="458"/>
        <v>1575.57244805954</v>
      </c>
      <c r="BY815">
        <f t="shared" si="482"/>
        <v>973.70377290079568</v>
      </c>
      <c r="BZ815">
        <f t="shared" si="483"/>
        <v>3894.8150916031827</v>
      </c>
      <c r="CA815">
        <f t="shared" si="484"/>
        <v>8.8518524809163245E-5</v>
      </c>
      <c r="CB815">
        <f t="shared" si="485"/>
        <v>11786215.866952116</v>
      </c>
      <c r="CC815">
        <f t="shared" si="486"/>
        <v>20334726.58836795</v>
      </c>
    </row>
    <row r="816" spans="2:81" x14ac:dyDescent="0.25">
      <c r="B816" s="3" t="s">
        <v>38</v>
      </c>
      <c r="C816" s="3">
        <v>808</v>
      </c>
      <c r="D816" s="3">
        <v>219</v>
      </c>
      <c r="E816" s="17">
        <f t="shared" si="492"/>
        <v>14.583333333333332</v>
      </c>
      <c r="F816" s="8">
        <v>52.5</v>
      </c>
      <c r="G816" s="13">
        <f t="shared" si="487"/>
        <v>-0.23611111111111149</v>
      </c>
      <c r="H816" s="13">
        <f t="shared" si="488"/>
        <v>-0.85000000000000142</v>
      </c>
      <c r="I816" s="13">
        <f t="shared" si="459"/>
        <v>76.685584852430537</v>
      </c>
      <c r="J816" s="19" t="str">
        <f t="shared" si="460"/>
        <v>Yes</v>
      </c>
      <c r="K816" s="13">
        <f t="shared" si="461"/>
        <v>-312.84722222222274</v>
      </c>
      <c r="L816" s="13">
        <f t="shared" si="462"/>
        <v>-132.17563736979218</v>
      </c>
      <c r="M816" s="13">
        <f t="shared" si="463"/>
        <v>-1927.5613783094691</v>
      </c>
      <c r="N816" s="13">
        <f t="shared" si="464"/>
        <v>0.76895675440658162</v>
      </c>
      <c r="O816" s="13">
        <f t="shared" si="465"/>
        <v>-0.76895675440658162</v>
      </c>
      <c r="P816" s="13">
        <f t="shared" si="489"/>
        <v>-783.85641246057935</v>
      </c>
      <c r="Q816" s="13">
        <f t="shared" si="466"/>
        <v>783.85641246057935</v>
      </c>
      <c r="R816" s="13">
        <f t="shared" si="467"/>
        <v>-1.9275613783094692</v>
      </c>
      <c r="S816" s="13">
        <f t="shared" si="490"/>
        <v>924.75267982169066</v>
      </c>
      <c r="T816">
        <f t="shared" si="468"/>
        <v>103.986</v>
      </c>
      <c r="U816" s="13">
        <f t="shared" si="456"/>
        <v>140.89626736111109</v>
      </c>
      <c r="V816" s="13">
        <f t="shared" si="491"/>
        <v>36404.834047067918</v>
      </c>
      <c r="W816" s="13">
        <f t="shared" si="493"/>
        <v>-2.6965181327160508</v>
      </c>
      <c r="X816" s="13">
        <f t="shared" si="457"/>
        <v>2.6965181327160508</v>
      </c>
      <c r="Y816">
        <f t="shared" si="469"/>
        <v>133.85145399305551</v>
      </c>
      <c r="Z816">
        <f t="shared" si="470"/>
        <v>113.77373589409719</v>
      </c>
      <c r="AA816">
        <f t="shared" si="471"/>
        <v>102.39636230468747</v>
      </c>
      <c r="AB816">
        <f t="shared" si="472"/>
        <v>97.276544189453091</v>
      </c>
      <c r="AC816">
        <f t="shared" si="473"/>
        <v>97.276544189453091</v>
      </c>
      <c r="AD816">
        <f t="shared" si="474"/>
        <v>87.548889770507785</v>
      </c>
      <c r="AE816">
        <f t="shared" si="475"/>
        <v>74.416556304931618</v>
      </c>
      <c r="AF816">
        <f t="shared" si="476"/>
        <v>70.695728489685038</v>
      </c>
      <c r="AG816">
        <f>AG815+AF816</f>
        <v>18266.39066957933</v>
      </c>
      <c r="AH816" s="13">
        <f>S816-AG816*-1</f>
        <v>19191.14334940102</v>
      </c>
      <c r="AI816" s="13">
        <f t="shared" si="477"/>
        <v>6389273.4639162486</v>
      </c>
      <c r="AJ816" s="13">
        <f>(R816+AH816)/1000</f>
        <v>19.189215788022711</v>
      </c>
      <c r="AK816">
        <f t="shared" si="478"/>
        <v>6390.198216596059</v>
      </c>
      <c r="AL816" s="13">
        <f>V816-AG816</f>
        <v>18138.443377488587</v>
      </c>
      <c r="BU816" s="13">
        <f t="shared" si="479"/>
        <v>1679.9285049171788</v>
      </c>
      <c r="BV816">
        <f t="shared" si="480"/>
        <v>6719.7140196687151</v>
      </c>
      <c r="BW816">
        <f t="shared" si="481"/>
        <v>1.5272077317428898E-4</v>
      </c>
      <c r="BX816" s="13">
        <f t="shared" si="458"/>
        <v>1577.5321426124913</v>
      </c>
      <c r="BY816">
        <f t="shared" si="482"/>
        <v>974.91486413451958</v>
      </c>
      <c r="BZ816">
        <f t="shared" si="483"/>
        <v>3899.6594565380783</v>
      </c>
      <c r="CA816">
        <f t="shared" si="484"/>
        <v>8.8628624012229048E-5</v>
      </c>
      <c r="CB816">
        <f t="shared" si="485"/>
        <v>11786215.866952116</v>
      </c>
      <c r="CC816">
        <f t="shared" si="486"/>
        <v>20309465.706605516</v>
      </c>
    </row>
    <row r="817" spans="2:81" x14ac:dyDescent="0.25">
      <c r="B817" s="3" t="s">
        <v>38</v>
      </c>
      <c r="C817" s="3">
        <v>809</v>
      </c>
      <c r="D817" s="3">
        <v>220</v>
      </c>
      <c r="E817" s="17">
        <f t="shared" si="492"/>
        <v>14.249999999999998</v>
      </c>
      <c r="F817" s="8">
        <v>51.3</v>
      </c>
      <c r="G817" s="13">
        <f t="shared" si="487"/>
        <v>-0.38888888888888851</v>
      </c>
      <c r="H817" s="13">
        <f t="shared" si="488"/>
        <v>-1.3999999999999986</v>
      </c>
      <c r="I817" s="13">
        <f t="shared" si="459"/>
        <v>73.220022421874972</v>
      </c>
      <c r="J817" s="19" t="str">
        <f t="shared" si="460"/>
        <v>Yes</v>
      </c>
      <c r="K817" s="13">
        <f t="shared" si="461"/>
        <v>-515.27777777777726</v>
      </c>
      <c r="L817" s="13">
        <f t="shared" si="462"/>
        <v>-338.07175535590227</v>
      </c>
      <c r="M817" s="13">
        <f t="shared" si="463"/>
        <v>-4817.5225138216065</v>
      </c>
      <c r="N817" s="13">
        <f t="shared" si="464"/>
        <v>1.5498385972895017</v>
      </c>
      <c r="O817" s="13">
        <f t="shared" si="465"/>
        <v>-1.5498385972895017</v>
      </c>
      <c r="P817" s="13">
        <f t="shared" si="489"/>
        <v>-785.40625105786887</v>
      </c>
      <c r="Q817" s="13">
        <f t="shared" si="466"/>
        <v>785.40625105786887</v>
      </c>
      <c r="R817" s="13">
        <f t="shared" si="467"/>
        <v>-4.8175225138216069</v>
      </c>
      <c r="S817" s="13">
        <f t="shared" si="490"/>
        <v>919.93515730786908</v>
      </c>
      <c r="T817">
        <f t="shared" si="468"/>
        <v>103.986</v>
      </c>
      <c r="U817" s="13">
        <f t="shared" si="456"/>
        <v>134.52890624999998</v>
      </c>
      <c r="V817" s="13">
        <f t="shared" si="491"/>
        <v>36539.362953317919</v>
      </c>
      <c r="W817" s="13">
        <f t="shared" si="493"/>
        <v>-6.3673611111111086</v>
      </c>
      <c r="X817" s="13">
        <f t="shared" si="457"/>
        <v>6.3673611111111086</v>
      </c>
      <c r="Y817">
        <f t="shared" si="469"/>
        <v>127.80246093749997</v>
      </c>
      <c r="Z817">
        <f t="shared" si="470"/>
        <v>108.63209179687497</v>
      </c>
      <c r="AA817">
        <f t="shared" si="471"/>
        <v>97.768882617187472</v>
      </c>
      <c r="AB817">
        <f t="shared" si="472"/>
        <v>92.880438486328089</v>
      </c>
      <c r="AC817">
        <f t="shared" si="473"/>
        <v>92.880438486328089</v>
      </c>
      <c r="AD817">
        <f t="shared" si="474"/>
        <v>83.592394637695278</v>
      </c>
      <c r="AE817">
        <f t="shared" si="475"/>
        <v>71.053535442040982</v>
      </c>
      <c r="AF817">
        <f t="shared" si="476"/>
        <v>67.500858669938935</v>
      </c>
      <c r="AG817">
        <f>AG816+AF817</f>
        <v>18333.891528249271</v>
      </c>
      <c r="AH817" s="13">
        <f>S817-AG817*-1</f>
        <v>19253.826685557138</v>
      </c>
      <c r="AI817" s="13">
        <f t="shared" si="477"/>
        <v>6408527.2906018058</v>
      </c>
      <c r="AJ817" s="13">
        <f>(R817+AH817)/1000</f>
        <v>19.249009163043315</v>
      </c>
      <c r="AK817">
        <f t="shared" si="478"/>
        <v>6409.4472257591024</v>
      </c>
      <c r="AL817" s="13">
        <f>V817-AG817</f>
        <v>18205.471425068648</v>
      </c>
      <c r="BU817" s="13">
        <f t="shared" si="479"/>
        <v>1679.9285049171788</v>
      </c>
      <c r="BV817">
        <f t="shared" si="480"/>
        <v>6719.7140196687151</v>
      </c>
      <c r="BW817">
        <f t="shared" si="481"/>
        <v>1.5272077317428898E-4</v>
      </c>
      <c r="BX817" s="13">
        <f t="shared" si="458"/>
        <v>1582.1596222999913</v>
      </c>
      <c r="BY817">
        <f t="shared" si="482"/>
        <v>977.77464658139456</v>
      </c>
      <c r="BZ817">
        <f t="shared" si="483"/>
        <v>3911.0985863255783</v>
      </c>
      <c r="CA817">
        <f t="shared" si="484"/>
        <v>8.8888604234672232E-5</v>
      </c>
      <c r="CB817">
        <f t="shared" si="485"/>
        <v>11786215.866952116</v>
      </c>
      <c r="CC817">
        <f t="shared" si="486"/>
        <v>20250064.847996399</v>
      </c>
    </row>
    <row r="818" spans="2:81" x14ac:dyDescent="0.25">
      <c r="B818" s="3" t="s">
        <v>38</v>
      </c>
      <c r="C818" s="3">
        <v>810</v>
      </c>
      <c r="D818" s="3">
        <v>221</v>
      </c>
      <c r="E818" s="17">
        <f t="shared" si="492"/>
        <v>13.805555555555555</v>
      </c>
      <c r="F818" s="8">
        <v>49.7</v>
      </c>
      <c r="G818" s="13">
        <f t="shared" si="487"/>
        <v>-0.54166666666666641</v>
      </c>
      <c r="H818" s="13">
        <f t="shared" si="488"/>
        <v>-1.9499999999999993</v>
      </c>
      <c r="I818" s="13">
        <f t="shared" si="459"/>
        <v>68.723917020640414</v>
      </c>
      <c r="J818" s="19" t="str">
        <f t="shared" si="460"/>
        <v>Yes</v>
      </c>
      <c r="K818" s="13">
        <f t="shared" si="461"/>
        <v>-717.70833333333303</v>
      </c>
      <c r="L818" s="13">
        <f t="shared" si="462"/>
        <v>-544.9984163126926</v>
      </c>
      <c r="M818" s="13">
        <f t="shared" si="463"/>
        <v>-7524.0059140946723</v>
      </c>
      <c r="N818" s="13">
        <f t="shared" si="464"/>
        <v>0.73679655504110997</v>
      </c>
      <c r="O818" s="13">
        <f t="shared" si="465"/>
        <v>-0.73679655504110997</v>
      </c>
      <c r="P818" s="13">
        <f t="shared" si="489"/>
        <v>-786.14304761290998</v>
      </c>
      <c r="Q818" s="13">
        <f t="shared" si="466"/>
        <v>786.14304761290998</v>
      </c>
      <c r="R818" s="13">
        <f t="shared" si="467"/>
        <v>-7.5240059140946727</v>
      </c>
      <c r="S818" s="13">
        <f t="shared" si="490"/>
        <v>912.41115139377439</v>
      </c>
      <c r="T818">
        <f t="shared" si="468"/>
        <v>103.986</v>
      </c>
      <c r="U818" s="13">
        <f t="shared" si="456"/>
        <v>126.26810378086419</v>
      </c>
      <c r="V818" s="13">
        <f t="shared" si="491"/>
        <v>36665.631057098784</v>
      </c>
      <c r="W818" s="13">
        <f t="shared" si="493"/>
        <v>-8.2608024691357826</v>
      </c>
      <c r="X818" s="13">
        <f t="shared" si="457"/>
        <v>8.2608024691357826</v>
      </c>
      <c r="Y818">
        <f t="shared" si="469"/>
        <v>119.95469859182099</v>
      </c>
      <c r="Z818">
        <f t="shared" si="470"/>
        <v>101.96149380304783</v>
      </c>
      <c r="AA818">
        <f t="shared" si="471"/>
        <v>91.765344422743055</v>
      </c>
      <c r="AB818">
        <f t="shared" si="472"/>
        <v>87.177077201605897</v>
      </c>
      <c r="AC818">
        <f t="shared" si="473"/>
        <v>87.177077201605897</v>
      </c>
      <c r="AD818">
        <f t="shared" si="474"/>
        <v>78.459369481445307</v>
      </c>
      <c r="AE818">
        <f t="shared" si="475"/>
        <v>66.690464059228503</v>
      </c>
      <c r="AF818">
        <f t="shared" si="476"/>
        <v>63.355940856267075</v>
      </c>
      <c r="AG818">
        <f>AG817+AF818</f>
        <v>18397.247469105539</v>
      </c>
      <c r="AH818" s="13">
        <f>S818-AG818*-1</f>
        <v>19309.658620499315</v>
      </c>
      <c r="AI818" s="13">
        <f t="shared" si="477"/>
        <v>6427836.9492223049</v>
      </c>
      <c r="AJ818" s="13">
        <f>(R818+AH818)/1000</f>
        <v>19.302134614585217</v>
      </c>
      <c r="AK818">
        <f t="shared" si="478"/>
        <v>6428.7493603736875</v>
      </c>
      <c r="AL818" s="13">
        <f>V818-AG818</f>
        <v>18268.383587993245</v>
      </c>
      <c r="BU818" s="13">
        <f t="shared" si="479"/>
        <v>1679.9285049171788</v>
      </c>
      <c r="BV818">
        <f t="shared" si="480"/>
        <v>6719.7140196687151</v>
      </c>
      <c r="BW818">
        <f t="shared" si="481"/>
        <v>1.5272077317428898E-4</v>
      </c>
      <c r="BX818" s="13">
        <f t="shared" si="458"/>
        <v>1588.1631604944357</v>
      </c>
      <c r="BY818">
        <f t="shared" si="482"/>
        <v>981.48483318556123</v>
      </c>
      <c r="BZ818">
        <f t="shared" si="483"/>
        <v>3925.9393327422449</v>
      </c>
      <c r="CA818">
        <f t="shared" si="484"/>
        <v>8.9225893925960111E-5</v>
      </c>
      <c r="CB818">
        <f t="shared" si="485"/>
        <v>11786215.866952116</v>
      </c>
      <c r="CC818">
        <f t="shared" si="486"/>
        <v>20173516.014237355</v>
      </c>
    </row>
    <row r="819" spans="2:81" x14ac:dyDescent="0.25">
      <c r="B819" s="3" t="s">
        <v>38</v>
      </c>
      <c r="C819" s="3">
        <v>811</v>
      </c>
      <c r="D819" s="3">
        <v>222</v>
      </c>
      <c r="E819" s="17">
        <f t="shared" si="492"/>
        <v>13.166666666666666</v>
      </c>
      <c r="F819" s="8">
        <v>47.4</v>
      </c>
      <c r="G819" s="13">
        <f t="shared" si="487"/>
        <v>-0.83333333333333326</v>
      </c>
      <c r="H819" s="13">
        <f t="shared" si="488"/>
        <v>-3</v>
      </c>
      <c r="I819" s="13">
        <f t="shared" si="459"/>
        <v>62.510332743055535</v>
      </c>
      <c r="J819" s="19" t="str">
        <f t="shared" si="460"/>
        <v>Yes</v>
      </c>
      <c r="K819" s="13">
        <f t="shared" si="461"/>
        <v>-1104.1666666666665</v>
      </c>
      <c r="L819" s="13">
        <f t="shared" si="462"/>
        <v>-937.670333923611</v>
      </c>
      <c r="M819" s="13">
        <f t="shared" si="463"/>
        <v>-12345.99272999421</v>
      </c>
      <c r="N819" s="13">
        <f t="shared" si="464"/>
        <v>-0.92962506024110958</v>
      </c>
      <c r="O819" s="13">
        <f t="shared" si="465"/>
        <v>0.92962506024110958</v>
      </c>
      <c r="P819" s="13">
        <f t="shared" si="489"/>
        <v>-785.21342255266882</v>
      </c>
      <c r="Q819" s="13">
        <f t="shared" si="466"/>
        <v>785.21342255266882</v>
      </c>
      <c r="R819" s="13">
        <f t="shared" si="467"/>
        <v>-12.34599272999421</v>
      </c>
      <c r="S819" s="13">
        <f t="shared" si="490"/>
        <v>900.06515866378015</v>
      </c>
      <c r="T819">
        <f t="shared" si="468"/>
        <v>103.986</v>
      </c>
      <c r="U819" s="13">
        <f t="shared" si="456"/>
        <v>114.85173611111109</v>
      </c>
      <c r="V819" s="13">
        <f t="shared" si="491"/>
        <v>36780.482793209892</v>
      </c>
      <c r="W819" s="13">
        <f t="shared" si="493"/>
        <v>-11.4163676697531</v>
      </c>
      <c r="X819" s="13">
        <f t="shared" si="457"/>
        <v>11.4163676697531</v>
      </c>
      <c r="Y819">
        <f t="shared" si="469"/>
        <v>109.10914930555553</v>
      </c>
      <c r="Z819">
        <f t="shared" si="470"/>
        <v>92.742776909722195</v>
      </c>
      <c r="AA819">
        <f t="shared" si="471"/>
        <v>83.468499218749983</v>
      </c>
      <c r="AB819">
        <f t="shared" si="472"/>
        <v>79.295074257812473</v>
      </c>
      <c r="AC819">
        <f t="shared" si="473"/>
        <v>79.295074257812473</v>
      </c>
      <c r="AD819">
        <f t="shared" si="474"/>
        <v>71.365566832031234</v>
      </c>
      <c r="AE819">
        <f t="shared" si="475"/>
        <v>60.660731807226547</v>
      </c>
      <c r="AF819">
        <f t="shared" si="476"/>
        <v>57.62769521686522</v>
      </c>
      <c r="AG819">
        <f>AG818+AF819</f>
        <v>18454.875164322406</v>
      </c>
      <c r="AH819" s="13">
        <f>S819-AG819*-1</f>
        <v>19354.940322986185</v>
      </c>
      <c r="AI819" s="13">
        <f t="shared" si="477"/>
        <v>6447191.8895452907</v>
      </c>
      <c r="AJ819" s="13">
        <f>(R819+AH819)/1000</f>
        <v>19.34259433025619</v>
      </c>
      <c r="AK819">
        <f t="shared" si="478"/>
        <v>6448.0919547039439</v>
      </c>
      <c r="AL819" s="13">
        <f>V819-AG819</f>
        <v>18325.607628887486</v>
      </c>
      <c r="BU819" s="13">
        <f t="shared" si="479"/>
        <v>1679.9285049171788</v>
      </c>
      <c r="BV819">
        <f t="shared" si="480"/>
        <v>6719.7140196687151</v>
      </c>
      <c r="BW819">
        <f t="shared" si="481"/>
        <v>1.5272077317428898E-4</v>
      </c>
      <c r="BX819" s="13">
        <f t="shared" si="458"/>
        <v>1596.4600056984289</v>
      </c>
      <c r="BY819">
        <f t="shared" si="482"/>
        <v>986.61228352162902</v>
      </c>
      <c r="BZ819">
        <f t="shared" si="483"/>
        <v>3946.4491340865161</v>
      </c>
      <c r="CA819">
        <f t="shared" si="484"/>
        <v>8.9692025774693545E-5</v>
      </c>
      <c r="CB819">
        <f t="shared" si="485"/>
        <v>11786215.866952116</v>
      </c>
      <c r="CC819">
        <f t="shared" si="486"/>
        <v>20068673.713776983</v>
      </c>
    </row>
    <row r="820" spans="2:81" x14ac:dyDescent="0.25">
      <c r="B820" s="3" t="s">
        <v>38</v>
      </c>
      <c r="C820" s="3">
        <v>812</v>
      </c>
      <c r="D820" s="3">
        <v>223</v>
      </c>
      <c r="E820" s="17">
        <f t="shared" si="492"/>
        <v>12.138888888888889</v>
      </c>
      <c r="F820" s="8">
        <v>43.7</v>
      </c>
      <c r="G820" s="13">
        <f t="shared" si="487"/>
        <v>-1.0694444444444438</v>
      </c>
      <c r="H820" s="13">
        <f t="shared" si="488"/>
        <v>-3.8499999999999979</v>
      </c>
      <c r="I820" s="13">
        <f t="shared" si="459"/>
        <v>53.132224775270053</v>
      </c>
      <c r="J820" s="19" t="str">
        <f t="shared" si="460"/>
        <v>Yes</v>
      </c>
      <c r="K820" s="13">
        <f t="shared" si="461"/>
        <v>-1417.013888888888</v>
      </c>
      <c r="L820" s="13">
        <f t="shared" si="462"/>
        <v>-1259.8956641136178</v>
      </c>
      <c r="M820" s="13">
        <f t="shared" si="463"/>
        <v>-15293.733478268085</v>
      </c>
      <c r="N820" s="13">
        <f t="shared" si="464"/>
        <v>1.9368895927195489</v>
      </c>
      <c r="O820" s="13">
        <f t="shared" si="465"/>
        <v>-1.9368895927195489</v>
      </c>
      <c r="P820" s="13">
        <f t="shared" si="489"/>
        <v>-787.1503121453884</v>
      </c>
      <c r="Q820" s="13">
        <f t="shared" si="466"/>
        <v>787.1503121453884</v>
      </c>
      <c r="R820" s="13">
        <f t="shared" si="467"/>
        <v>-15.293733478268084</v>
      </c>
      <c r="S820" s="13">
        <f t="shared" si="490"/>
        <v>884.77142518551204</v>
      </c>
      <c r="T820">
        <f t="shared" si="468"/>
        <v>103.986</v>
      </c>
      <c r="U820" s="13">
        <f t="shared" si="456"/>
        <v>97.621113040123461</v>
      </c>
      <c r="V820" s="13">
        <f t="shared" si="491"/>
        <v>36878.103906250013</v>
      </c>
      <c r="W820" s="13">
        <f t="shared" si="493"/>
        <v>-17.230623070987633</v>
      </c>
      <c r="X820" s="13">
        <f t="shared" si="457"/>
        <v>17.230623070987633</v>
      </c>
      <c r="Y820">
        <f t="shared" si="469"/>
        <v>92.740057388117279</v>
      </c>
      <c r="Z820">
        <f t="shared" si="470"/>
        <v>78.829048779899679</v>
      </c>
      <c r="AA820">
        <f t="shared" si="471"/>
        <v>70.946143901909707</v>
      </c>
      <c r="AB820">
        <f t="shared" si="472"/>
        <v>67.398836706814222</v>
      </c>
      <c r="AC820">
        <f t="shared" si="473"/>
        <v>67.398836706814222</v>
      </c>
      <c r="AD820">
        <f t="shared" si="474"/>
        <v>60.6589530361328</v>
      </c>
      <c r="AE820">
        <f t="shared" si="475"/>
        <v>51.560110080712882</v>
      </c>
      <c r="AF820">
        <f t="shared" si="476"/>
        <v>48.982104576677237</v>
      </c>
      <c r="AG820">
        <f>AG819+AF820</f>
        <v>18503.857268899083</v>
      </c>
      <c r="AH820" s="13">
        <f>S820-AG820*-1</f>
        <v>19388.628694084593</v>
      </c>
      <c r="AI820" s="13">
        <f t="shared" si="477"/>
        <v>6466580.5182393752</v>
      </c>
      <c r="AJ820" s="13">
        <f>(R820+AH820)/1000</f>
        <v>19.373334960606325</v>
      </c>
      <c r="AK820">
        <f t="shared" si="478"/>
        <v>6467.4652896645503</v>
      </c>
      <c r="AL820" s="13">
        <f>V820-AG820</f>
        <v>18374.246637350931</v>
      </c>
      <c r="BU820" s="13">
        <f t="shared" si="479"/>
        <v>1679.9285049171788</v>
      </c>
      <c r="BV820">
        <f t="shared" si="480"/>
        <v>6719.7140196687151</v>
      </c>
      <c r="BW820">
        <f t="shared" si="481"/>
        <v>1.5272077317428898E-4</v>
      </c>
      <c r="BX820" s="13">
        <f t="shared" si="458"/>
        <v>1608.9823610152691</v>
      </c>
      <c r="BY820">
        <f t="shared" si="482"/>
        <v>994.35109910743631</v>
      </c>
      <c r="BZ820">
        <f t="shared" si="483"/>
        <v>3977.4043964297452</v>
      </c>
      <c r="CA820">
        <f t="shared" si="484"/>
        <v>9.0395554464312386E-5</v>
      </c>
      <c r="CB820">
        <f t="shared" si="485"/>
        <v>11786215.866952116</v>
      </c>
      <c r="CC820">
        <f t="shared" si="486"/>
        <v>19912483.646644693</v>
      </c>
    </row>
    <row r="821" spans="2:81" x14ac:dyDescent="0.25">
      <c r="B821" s="3" t="s">
        <v>38</v>
      </c>
      <c r="C821" s="3">
        <v>813</v>
      </c>
      <c r="D821" s="3">
        <v>224</v>
      </c>
      <c r="E821" s="17">
        <f t="shared" si="492"/>
        <v>11.027777777777779</v>
      </c>
      <c r="F821" s="8">
        <v>39.700000000000003</v>
      </c>
      <c r="G821" s="13">
        <f t="shared" si="487"/>
        <v>-1.1388888888888893</v>
      </c>
      <c r="H821" s="13">
        <f t="shared" si="488"/>
        <v>-4.1000000000000014</v>
      </c>
      <c r="I821" s="13">
        <f t="shared" si="459"/>
        <v>43.850660654899691</v>
      </c>
      <c r="J821" s="19" t="str">
        <f t="shared" si="460"/>
        <v>Yes</v>
      </c>
      <c r="K821" s="13">
        <f t="shared" si="461"/>
        <v>-1509.0277777777783</v>
      </c>
      <c r="L821" s="13">
        <f t="shared" si="462"/>
        <v>-1361.1911171228785</v>
      </c>
      <c r="M821" s="13">
        <f t="shared" si="463"/>
        <v>-15010.913152716188</v>
      </c>
      <c r="N821" s="13">
        <f t="shared" si="464"/>
        <v>2.0423275880245448</v>
      </c>
      <c r="O821" s="13">
        <f t="shared" si="465"/>
        <v>-2.0423275880245448</v>
      </c>
      <c r="P821" s="13">
        <f t="shared" si="489"/>
        <v>-789.19263973341299</v>
      </c>
      <c r="Q821" s="13">
        <f t="shared" si="466"/>
        <v>789.19263973341299</v>
      </c>
      <c r="R821" s="13">
        <f t="shared" si="467"/>
        <v>-15.010913152716189</v>
      </c>
      <c r="S821" s="13">
        <f t="shared" si="490"/>
        <v>869.76051203279587</v>
      </c>
      <c r="T821">
        <f t="shared" si="468"/>
        <v>103.986</v>
      </c>
      <c r="U821" s="13">
        <f t="shared" si="456"/>
        <v>80.567872299382728</v>
      </c>
      <c r="V821" s="13">
        <f t="shared" si="491"/>
        <v>36958.671778549397</v>
      </c>
      <c r="W821" s="13">
        <f t="shared" si="493"/>
        <v>-17.053240740740733</v>
      </c>
      <c r="X821" s="13">
        <f t="shared" si="457"/>
        <v>17.053240740740733</v>
      </c>
      <c r="Y821">
        <f t="shared" si="469"/>
        <v>76.539478684413581</v>
      </c>
      <c r="Z821">
        <f t="shared" si="470"/>
        <v>65.058556881751542</v>
      </c>
      <c r="AA821">
        <f t="shared" si="471"/>
        <v>58.552701193576389</v>
      </c>
      <c r="AB821">
        <f t="shared" si="472"/>
        <v>55.625066133897569</v>
      </c>
      <c r="AC821">
        <f t="shared" si="473"/>
        <v>55.625066133897569</v>
      </c>
      <c r="AD821">
        <f t="shared" si="474"/>
        <v>50.062559520507811</v>
      </c>
      <c r="AE821">
        <f t="shared" si="475"/>
        <v>42.553175592431636</v>
      </c>
      <c r="AF821">
        <f t="shared" si="476"/>
        <v>40.425516812810052</v>
      </c>
      <c r="AG821">
        <f>AG820+AF821</f>
        <v>18544.282785711894</v>
      </c>
      <c r="AH821" s="13">
        <f>S821-AG821*-1</f>
        <v>19414.043297744691</v>
      </c>
      <c r="AI821" s="13">
        <f t="shared" si="477"/>
        <v>6485994.5615371196</v>
      </c>
      <c r="AJ821" s="13">
        <f>(R821+AH821)/1000</f>
        <v>19.399032384591973</v>
      </c>
      <c r="AK821">
        <f t="shared" si="478"/>
        <v>6486.8643220491422</v>
      </c>
      <c r="AL821" s="13">
        <f>V821-AG821</f>
        <v>18414.388992837503</v>
      </c>
      <c r="BU821" s="13">
        <f t="shared" si="479"/>
        <v>1679.9285049171788</v>
      </c>
      <c r="BV821">
        <f t="shared" si="480"/>
        <v>6719.7140196687151</v>
      </c>
      <c r="BW821">
        <f t="shared" si="481"/>
        <v>1.5272077317428898E-4</v>
      </c>
      <c r="BX821" s="13">
        <f t="shared" si="458"/>
        <v>1621.3758037236023</v>
      </c>
      <c r="BY821">
        <f t="shared" si="482"/>
        <v>1002.0102467011862</v>
      </c>
      <c r="BZ821">
        <f t="shared" si="483"/>
        <v>4008.040986804745</v>
      </c>
      <c r="CA821">
        <f t="shared" si="484"/>
        <v>9.1091840609198744E-5</v>
      </c>
      <c r="CB821">
        <f t="shared" si="485"/>
        <v>11786215.866952116</v>
      </c>
      <c r="CC821">
        <f t="shared" si="486"/>
        <v>19760276.968409728</v>
      </c>
    </row>
    <row r="822" spans="2:81" x14ac:dyDescent="0.25">
      <c r="B822" s="3" t="s">
        <v>38</v>
      </c>
      <c r="C822" s="3">
        <v>814</v>
      </c>
      <c r="D822" s="3">
        <v>225</v>
      </c>
      <c r="E822" s="17">
        <f t="shared" si="492"/>
        <v>9.8611111111111107</v>
      </c>
      <c r="F822" s="8">
        <v>35.5</v>
      </c>
      <c r="G822" s="13">
        <f t="shared" si="487"/>
        <v>-1.1944444444444446</v>
      </c>
      <c r="H822" s="13">
        <f t="shared" si="488"/>
        <v>-4.3000000000000007</v>
      </c>
      <c r="I822" s="13">
        <f t="shared" si="459"/>
        <v>35.063222969714495</v>
      </c>
      <c r="J822" s="19" t="str">
        <f t="shared" si="460"/>
        <v>Yes</v>
      </c>
      <c r="K822" s="13">
        <f t="shared" si="461"/>
        <v>-1582.6388888888891</v>
      </c>
      <c r="L822" s="13">
        <f t="shared" si="462"/>
        <v>-1443.5896659191746</v>
      </c>
      <c r="M822" s="13">
        <f t="shared" si="463"/>
        <v>-14235.39809448075</v>
      </c>
      <c r="N822" s="13">
        <f t="shared" si="464"/>
        <v>1.9099722758896363</v>
      </c>
      <c r="O822" s="13">
        <f t="shared" si="465"/>
        <v>-1.9099722758896363</v>
      </c>
      <c r="P822" s="13">
        <f t="shared" si="489"/>
        <v>-791.10261200930267</v>
      </c>
      <c r="Q822" s="13">
        <f t="shared" si="466"/>
        <v>791.10261200930267</v>
      </c>
      <c r="R822" s="13">
        <f t="shared" si="467"/>
        <v>-14.23539809448075</v>
      </c>
      <c r="S822" s="13">
        <f t="shared" si="490"/>
        <v>855.52511393831514</v>
      </c>
      <c r="T822">
        <f t="shared" si="468"/>
        <v>103.986</v>
      </c>
      <c r="U822" s="13">
        <f t="shared" si="456"/>
        <v>64.422501929012341</v>
      </c>
      <c r="V822" s="13">
        <f t="shared" si="491"/>
        <v>37023.094280478406</v>
      </c>
      <c r="W822" s="13">
        <f t="shared" si="493"/>
        <v>-16.145370370370387</v>
      </c>
      <c r="X822" s="13">
        <f t="shared" si="457"/>
        <v>16.145370370370387</v>
      </c>
      <c r="Y822">
        <f t="shared" si="469"/>
        <v>61.201376832561721</v>
      </c>
      <c r="Z822">
        <f t="shared" si="470"/>
        <v>52.021170307677458</v>
      </c>
      <c r="AA822">
        <f t="shared" si="471"/>
        <v>46.819053276909713</v>
      </c>
      <c r="AB822">
        <f t="shared" si="472"/>
        <v>44.478100613064228</v>
      </c>
      <c r="AC822">
        <f t="shared" si="473"/>
        <v>44.478100613064228</v>
      </c>
      <c r="AD822">
        <f t="shared" si="474"/>
        <v>40.030290551757808</v>
      </c>
      <c r="AE822">
        <f t="shared" si="475"/>
        <v>34.025746968994135</v>
      </c>
      <c r="AF822">
        <f t="shared" si="476"/>
        <v>32.324459620544424</v>
      </c>
      <c r="AG822">
        <f>AG821+AF822</f>
        <v>18576.607245332438</v>
      </c>
      <c r="AH822" s="13">
        <f>S822-AG822*-1</f>
        <v>19432.132359270752</v>
      </c>
      <c r="AI822" s="13">
        <f t="shared" si="477"/>
        <v>6505426.6938963905</v>
      </c>
      <c r="AJ822" s="13">
        <f>(R822+AH822)/1000</f>
        <v>19.417896961176272</v>
      </c>
      <c r="AK822">
        <f t="shared" si="478"/>
        <v>6506.2822190103188</v>
      </c>
      <c r="AL822" s="13">
        <f>V822-AG822</f>
        <v>18446.487035145969</v>
      </c>
      <c r="BU822" s="13">
        <f t="shared" si="479"/>
        <v>1679.9285049171788</v>
      </c>
      <c r="BV822">
        <f t="shared" si="480"/>
        <v>6719.7140196687151</v>
      </c>
      <c r="BW822">
        <f t="shared" si="481"/>
        <v>1.5272077317428898E-4</v>
      </c>
      <c r="BX822" s="13">
        <f t="shared" si="458"/>
        <v>1633.1094516402691</v>
      </c>
      <c r="BY822">
        <f t="shared" si="482"/>
        <v>1009.2616411136863</v>
      </c>
      <c r="BZ822">
        <f t="shared" si="483"/>
        <v>4037.0465644547453</v>
      </c>
      <c r="CA822">
        <f t="shared" si="484"/>
        <v>9.1751058283062387E-5</v>
      </c>
      <c r="CB822">
        <f t="shared" si="485"/>
        <v>11786215.866952116</v>
      </c>
      <c r="CC822">
        <f t="shared" si="486"/>
        <v>19618302.324609667</v>
      </c>
    </row>
    <row r="823" spans="2:81" x14ac:dyDescent="0.25">
      <c r="B823" s="3" t="s">
        <v>38</v>
      </c>
      <c r="C823" s="3">
        <v>815</v>
      </c>
      <c r="D823" s="3">
        <v>226</v>
      </c>
      <c r="E823" s="17">
        <f t="shared" si="492"/>
        <v>8.6388888888888893</v>
      </c>
      <c r="F823" s="8">
        <v>31.1</v>
      </c>
      <c r="G823" s="13">
        <f t="shared" si="487"/>
        <v>-1.2777777777777777</v>
      </c>
      <c r="H823" s="13">
        <f t="shared" si="488"/>
        <v>-4.5999999999999996</v>
      </c>
      <c r="I823" s="13">
        <f t="shared" si="459"/>
        <v>26.910136789158951</v>
      </c>
      <c r="J823" s="19" t="str">
        <f t="shared" si="460"/>
        <v>Yes</v>
      </c>
      <c r="K823" s="13">
        <f t="shared" si="461"/>
        <v>-1693.0555555555554</v>
      </c>
      <c r="L823" s="13">
        <f t="shared" si="462"/>
        <v>-1562.1594187663964</v>
      </c>
      <c r="M823" s="13">
        <f t="shared" si="463"/>
        <v>-13495.321645454147</v>
      </c>
      <c r="N823" s="13">
        <f t="shared" si="464"/>
        <v>1.4845394656569511</v>
      </c>
      <c r="O823" s="13">
        <f t="shared" si="465"/>
        <v>-1.4845394656569511</v>
      </c>
      <c r="P823" s="13">
        <f t="shared" si="489"/>
        <v>-792.58715147495968</v>
      </c>
      <c r="Q823" s="13">
        <f t="shared" si="466"/>
        <v>792.58715147495968</v>
      </c>
      <c r="R823" s="13">
        <f t="shared" si="467"/>
        <v>-13.495321645454148</v>
      </c>
      <c r="S823" s="13">
        <f t="shared" si="490"/>
        <v>842.02979229286098</v>
      </c>
      <c r="T823">
        <f t="shared" si="468"/>
        <v>103.986</v>
      </c>
      <c r="U823" s="13">
        <f t="shared" si="456"/>
        <v>49.442640817901243</v>
      </c>
      <c r="V823" s="13">
        <f t="shared" si="491"/>
        <v>37072.536921296305</v>
      </c>
      <c r="W823" s="13">
        <f t="shared" si="493"/>
        <v>-14.979861111111099</v>
      </c>
      <c r="X823" s="13">
        <f t="shared" si="457"/>
        <v>14.979861111111099</v>
      </c>
      <c r="Y823">
        <f t="shared" si="469"/>
        <v>46.970508777006181</v>
      </c>
      <c r="Z823">
        <f t="shared" si="470"/>
        <v>39.924932460455253</v>
      </c>
      <c r="AA823">
        <f t="shared" si="471"/>
        <v>35.932439214409726</v>
      </c>
      <c r="AB823">
        <f t="shared" si="472"/>
        <v>34.13581725368924</v>
      </c>
      <c r="AC823">
        <f t="shared" si="473"/>
        <v>34.13581725368924</v>
      </c>
      <c r="AD823">
        <f t="shared" si="474"/>
        <v>30.722235528320315</v>
      </c>
      <c r="AE823">
        <f t="shared" si="475"/>
        <v>26.113900199072265</v>
      </c>
      <c r="AF823">
        <f t="shared" si="476"/>
        <v>24.808205189118652</v>
      </c>
      <c r="AG823">
        <f>AG822+AF823</f>
        <v>18601.415450521556</v>
      </c>
      <c r="AH823" s="13">
        <f>S823-AG823*-1</f>
        <v>19443.445242814418</v>
      </c>
      <c r="AI823" s="13">
        <f t="shared" si="477"/>
        <v>6524870.1391392052</v>
      </c>
      <c r="AJ823" s="13">
        <f>(R823+AH823)/1000</f>
        <v>19.429949921168966</v>
      </c>
      <c r="AK823">
        <f t="shared" si="478"/>
        <v>6525.7121689314881</v>
      </c>
      <c r="AL823" s="13">
        <f>V823-AG823</f>
        <v>18471.121470774749</v>
      </c>
      <c r="BU823" s="13">
        <f t="shared" si="479"/>
        <v>1679.9285049171788</v>
      </c>
      <c r="BV823">
        <f t="shared" si="480"/>
        <v>6719.7140196687151</v>
      </c>
      <c r="BW823">
        <f t="shared" si="481"/>
        <v>1.5272077317428898E-4</v>
      </c>
      <c r="BX823" s="13">
        <f t="shared" si="458"/>
        <v>1643.9960657027691</v>
      </c>
      <c r="BY823">
        <f t="shared" si="482"/>
        <v>1015.9895686043113</v>
      </c>
      <c r="BZ823">
        <f t="shared" si="483"/>
        <v>4063.9582744172453</v>
      </c>
      <c r="CA823">
        <f t="shared" si="484"/>
        <v>9.2362688054937388E-5</v>
      </c>
      <c r="CB823">
        <f t="shared" si="485"/>
        <v>11786215.866952116</v>
      </c>
      <c r="CC823">
        <f t="shared" si="486"/>
        <v>19488389.066041026</v>
      </c>
    </row>
    <row r="824" spans="2:81" x14ac:dyDescent="0.25">
      <c r="B824" s="3" t="s">
        <v>38</v>
      </c>
      <c r="C824" s="3">
        <v>816</v>
      </c>
      <c r="D824" s="3">
        <v>227</v>
      </c>
      <c r="E824" s="17">
        <f t="shared" si="492"/>
        <v>7.3055555555555554</v>
      </c>
      <c r="F824" s="8">
        <v>26.3</v>
      </c>
      <c r="G824" s="13">
        <f t="shared" si="487"/>
        <v>-1.2777777777777781</v>
      </c>
      <c r="H824" s="13">
        <f t="shared" si="488"/>
        <v>-4.6000000000000014</v>
      </c>
      <c r="I824" s="13">
        <f t="shared" si="459"/>
        <v>19.244499659529318</v>
      </c>
      <c r="J824" s="19" t="str">
        <f t="shared" si="460"/>
        <v>Yes</v>
      </c>
      <c r="K824" s="13">
        <f t="shared" si="461"/>
        <v>-1693.0555555555561</v>
      </c>
      <c r="L824" s="13">
        <f t="shared" si="462"/>
        <v>-1569.8250558960267</v>
      </c>
      <c r="M824" s="13">
        <f t="shared" si="463"/>
        <v>-11468.444158351527</v>
      </c>
      <c r="N824" s="13">
        <f t="shared" si="464"/>
        <v>2.6158151009077422</v>
      </c>
      <c r="O824" s="13">
        <f t="shared" si="465"/>
        <v>-2.6158151009077422</v>
      </c>
      <c r="P824" s="13">
        <f t="shared" si="489"/>
        <v>-795.20296657586744</v>
      </c>
      <c r="Q824" s="13">
        <f t="shared" si="466"/>
        <v>795.20296657586744</v>
      </c>
      <c r="R824" s="13">
        <f t="shared" si="467"/>
        <v>-11.468444158351527</v>
      </c>
      <c r="S824" s="13">
        <f t="shared" si="490"/>
        <v>830.56134813450944</v>
      </c>
      <c r="T824">
        <f t="shared" si="468"/>
        <v>103.986</v>
      </c>
      <c r="U824" s="13">
        <f t="shared" si="456"/>
        <v>35.358381558641973</v>
      </c>
      <c r="V824" s="13">
        <f t="shared" si="491"/>
        <v>37107.895302854944</v>
      </c>
      <c r="W824" s="13">
        <f t="shared" si="493"/>
        <v>-14.084259259259269</v>
      </c>
      <c r="X824" s="13">
        <f t="shared" si="457"/>
        <v>14.084259259259269</v>
      </c>
      <c r="Y824">
        <f t="shared" si="469"/>
        <v>33.590462480709874</v>
      </c>
      <c r="Z824">
        <f t="shared" si="470"/>
        <v>28.551893108603391</v>
      </c>
      <c r="AA824">
        <f t="shared" si="471"/>
        <v>25.696703797743051</v>
      </c>
      <c r="AB824">
        <f t="shared" si="472"/>
        <v>24.411868607855897</v>
      </c>
      <c r="AC824">
        <f t="shared" si="473"/>
        <v>24.411868607855897</v>
      </c>
      <c r="AD824">
        <f t="shared" si="474"/>
        <v>21.970681747070309</v>
      </c>
      <c r="AE824">
        <f t="shared" si="475"/>
        <v>18.675079485009761</v>
      </c>
      <c r="AF824">
        <f t="shared" si="476"/>
        <v>17.741325510759271</v>
      </c>
      <c r="AG824">
        <f>AG823+AF824</f>
        <v>18619.156776032316</v>
      </c>
      <c r="AH824" s="13">
        <f>S824-AG824*-1</f>
        <v>19449.718124166826</v>
      </c>
      <c r="AI824" s="13">
        <f t="shared" si="477"/>
        <v>6544319.8572633723</v>
      </c>
      <c r="AJ824" s="13">
        <f>(R824+AH824)/1000</f>
        <v>19.438249680008475</v>
      </c>
      <c r="AK824">
        <f t="shared" si="478"/>
        <v>6545.1504186114962</v>
      </c>
      <c r="AL824" s="13">
        <f>V824-AG824</f>
        <v>18488.738526822628</v>
      </c>
      <c r="BU824" s="13">
        <f t="shared" si="479"/>
        <v>1679.9285049171788</v>
      </c>
      <c r="BV824">
        <f t="shared" si="480"/>
        <v>6719.7140196687151</v>
      </c>
      <c r="BW824">
        <f t="shared" si="481"/>
        <v>1.5272077317428898E-4</v>
      </c>
      <c r="BX824" s="13">
        <f t="shared" si="458"/>
        <v>1654.2318011194357</v>
      </c>
      <c r="BY824">
        <f t="shared" si="482"/>
        <v>1022.3152530918112</v>
      </c>
      <c r="BZ824">
        <f t="shared" si="483"/>
        <v>4089.2610123672448</v>
      </c>
      <c r="CA824">
        <f t="shared" si="484"/>
        <v>9.2937750281073741E-5</v>
      </c>
      <c r="CB824">
        <f t="shared" si="485"/>
        <v>11786215.866952116</v>
      </c>
      <c r="CC824">
        <f t="shared" si="486"/>
        <v>19367802.583516594</v>
      </c>
    </row>
    <row r="825" spans="2:81" x14ac:dyDescent="0.25">
      <c r="B825" s="3" t="s">
        <v>38</v>
      </c>
      <c r="C825" s="3">
        <v>817</v>
      </c>
      <c r="D825" s="3">
        <v>228</v>
      </c>
      <c r="E825" s="17">
        <f t="shared" si="492"/>
        <v>6.083333333333333</v>
      </c>
      <c r="F825" s="8">
        <v>21.9</v>
      </c>
      <c r="G825" s="13">
        <f t="shared" si="487"/>
        <v>-1.1527777777777779</v>
      </c>
      <c r="H825" s="13">
        <f t="shared" si="488"/>
        <v>-4.1500000000000004</v>
      </c>
      <c r="I825" s="13">
        <f t="shared" si="459"/>
        <v>13.343917769097219</v>
      </c>
      <c r="J825" s="19" t="str">
        <f t="shared" si="460"/>
        <v>Yes</v>
      </c>
      <c r="K825" s="13">
        <f t="shared" si="461"/>
        <v>-1527.4305555555557</v>
      </c>
      <c r="L825" s="13">
        <f t="shared" si="462"/>
        <v>-1410.1006377864585</v>
      </c>
      <c r="M825" s="13">
        <f t="shared" si="463"/>
        <v>-8578.112213200955</v>
      </c>
      <c r="N825" s="13">
        <f t="shared" si="464"/>
        <v>2.2631686509965778</v>
      </c>
      <c r="O825" s="13">
        <f t="shared" si="465"/>
        <v>-2.2631686509965778</v>
      </c>
      <c r="P825" s="13">
        <f t="shared" si="489"/>
        <v>-797.46613522686403</v>
      </c>
      <c r="Q825" s="13">
        <f t="shared" si="466"/>
        <v>797.46613522686403</v>
      </c>
      <c r="R825" s="13">
        <f t="shared" si="467"/>
        <v>-8.5781122132009546</v>
      </c>
      <c r="S825" s="13">
        <f t="shared" si="490"/>
        <v>821.98323592130851</v>
      </c>
      <c r="T825">
        <f t="shared" si="468"/>
        <v>103.986</v>
      </c>
      <c r="U825" s="13">
        <f t="shared" si="456"/>
        <v>24.517100694444441</v>
      </c>
      <c r="V825" s="13">
        <f t="shared" si="491"/>
        <v>37132.412403549388</v>
      </c>
      <c r="W825" s="13">
        <f t="shared" si="493"/>
        <v>-10.841280864197532</v>
      </c>
      <c r="X825" s="13">
        <f t="shared" si="457"/>
        <v>10.841280864197532</v>
      </c>
      <c r="Y825">
        <f t="shared" si="469"/>
        <v>23.291245659722218</v>
      </c>
      <c r="Z825">
        <f t="shared" si="470"/>
        <v>19.797558810763885</v>
      </c>
      <c r="AA825">
        <f t="shared" si="471"/>
        <v>17.817802929687495</v>
      </c>
      <c r="AB825">
        <f t="shared" si="472"/>
        <v>16.926912783203118</v>
      </c>
      <c r="AC825">
        <f t="shared" si="473"/>
        <v>16.926912783203118</v>
      </c>
      <c r="AD825">
        <f t="shared" si="474"/>
        <v>15.234221504882807</v>
      </c>
      <c r="AE825">
        <f t="shared" si="475"/>
        <v>12.949088279150386</v>
      </c>
      <c r="AF825">
        <f t="shared" si="476"/>
        <v>12.301633865192866</v>
      </c>
      <c r="AG825">
        <f>AG824+AF825</f>
        <v>18631.45840989751</v>
      </c>
      <c r="AH825" s="13">
        <f>S825-AG825*-1</f>
        <v>19453.441645818817</v>
      </c>
      <c r="AI825" s="13">
        <f t="shared" si="477"/>
        <v>6563773.298909191</v>
      </c>
      <c r="AJ825" s="13">
        <f>(R825+AH825)/1000</f>
        <v>19.444863533605616</v>
      </c>
      <c r="AK825">
        <f t="shared" si="478"/>
        <v>6564.5952821451019</v>
      </c>
      <c r="AL825" s="13">
        <f>V825-AG825</f>
        <v>18500.953993651878</v>
      </c>
      <c r="BU825" s="13">
        <f t="shared" si="479"/>
        <v>1679.9285049171788</v>
      </c>
      <c r="BV825">
        <f t="shared" si="480"/>
        <v>6719.7140196687151</v>
      </c>
      <c r="BW825">
        <f t="shared" si="481"/>
        <v>1.5272077317428898E-4</v>
      </c>
      <c r="BX825" s="13">
        <f t="shared" si="458"/>
        <v>1662.1107019874912</v>
      </c>
      <c r="BY825">
        <f t="shared" si="482"/>
        <v>1027.1844138282695</v>
      </c>
      <c r="BZ825">
        <f t="shared" si="483"/>
        <v>4108.737655313078</v>
      </c>
      <c r="CA825">
        <f t="shared" si="484"/>
        <v>9.3380401257115415E-5</v>
      </c>
      <c r="CB825">
        <f t="shared" si="485"/>
        <v>11786215.866952116</v>
      </c>
      <c r="CC825">
        <f t="shared" si="486"/>
        <v>19275993.417974774</v>
      </c>
    </row>
    <row r="826" spans="2:81" x14ac:dyDescent="0.25">
      <c r="B826" s="4" t="s">
        <v>38</v>
      </c>
      <c r="C826" s="3">
        <v>818</v>
      </c>
      <c r="D826" s="3">
        <v>229</v>
      </c>
      <c r="E826" s="17">
        <f t="shared" si="492"/>
        <v>5</v>
      </c>
      <c r="F826" s="8">
        <v>18</v>
      </c>
      <c r="G826" s="13">
        <f t="shared" si="487"/>
        <v>-0.68055555555555536</v>
      </c>
      <c r="H826" s="13">
        <f t="shared" si="488"/>
        <v>-2.4499999999999993</v>
      </c>
      <c r="I826" s="13">
        <f t="shared" si="459"/>
        <v>9.0144687499999989</v>
      </c>
      <c r="J826" s="19" t="str">
        <f t="shared" si="460"/>
        <v>Yes</v>
      </c>
      <c r="K826" s="13">
        <f t="shared" si="461"/>
        <v>-901.73611111111086</v>
      </c>
      <c r="L826" s="13">
        <f t="shared" si="462"/>
        <v>-788.73564236111088</v>
      </c>
      <c r="M826" s="13">
        <f t="shared" si="463"/>
        <v>-3943.6782118055544</v>
      </c>
      <c r="N826" s="13">
        <f t="shared" si="464"/>
        <v>4.0109224826388861</v>
      </c>
      <c r="O826" s="13">
        <f t="shared" si="465"/>
        <v>-4.0109224826388861</v>
      </c>
      <c r="P826" s="13">
        <f t="shared" si="489"/>
        <v>-801.4770577095029</v>
      </c>
      <c r="Q826" s="13">
        <f t="shared" si="466"/>
        <v>801.4770577095029</v>
      </c>
      <c r="R826" s="13">
        <f t="shared" si="467"/>
        <v>-3.9436782118055542</v>
      </c>
      <c r="S826" s="13">
        <f t="shared" si="490"/>
        <v>818.0395577095029</v>
      </c>
      <c r="T826">
        <f t="shared" si="468"/>
        <v>103.986</v>
      </c>
      <c r="U826" s="13">
        <f t="shared" si="456"/>
        <v>16.5625</v>
      </c>
      <c r="V826" s="13">
        <f t="shared" si="491"/>
        <v>37148.974903549388</v>
      </c>
      <c r="W826" s="13">
        <f t="shared" si="493"/>
        <v>-7.9546006944444407</v>
      </c>
      <c r="X826" s="13">
        <f t="shared" si="457"/>
        <v>7.9546006944444407</v>
      </c>
      <c r="Y826">
        <f t="shared" si="469"/>
        <v>15.734375</v>
      </c>
      <c r="Z826">
        <f t="shared" si="470"/>
        <v>13.374218749999999</v>
      </c>
      <c r="AA826">
        <f t="shared" si="471"/>
        <v>12.036796874999999</v>
      </c>
      <c r="AB826">
        <f t="shared" si="472"/>
        <v>11.434957031249999</v>
      </c>
      <c r="AC826">
        <f t="shared" si="473"/>
        <v>11.434957031249999</v>
      </c>
      <c r="AD826">
        <f t="shared" si="474"/>
        <v>10.291461328124999</v>
      </c>
      <c r="AE826">
        <f t="shared" si="475"/>
        <v>8.7477421289062498</v>
      </c>
      <c r="AF826">
        <f t="shared" si="476"/>
        <v>8.3103550224609375</v>
      </c>
      <c r="AG826">
        <f>AG825+AF826</f>
        <v>18639.768764919972</v>
      </c>
      <c r="AH826" s="13">
        <f>S826-AG826*-1</f>
        <v>19457.808322629477</v>
      </c>
      <c r="AI826" s="13">
        <f t="shared" si="477"/>
        <v>6583231.1072318209</v>
      </c>
      <c r="AJ826" s="13">
        <f>(R826+AH826)/1000</f>
        <v>19.453864644417671</v>
      </c>
      <c r="AK826">
        <f t="shared" si="478"/>
        <v>6584.0491467895199</v>
      </c>
      <c r="AL826" s="13">
        <f>V826-AG826</f>
        <v>18509.206138629415</v>
      </c>
      <c r="BU826" s="13">
        <f t="shared" si="479"/>
        <v>1679.9285049171788</v>
      </c>
      <c r="BV826">
        <f t="shared" si="480"/>
        <v>6719.7140196687151</v>
      </c>
      <c r="BW826">
        <f t="shared" si="481"/>
        <v>1.5272077317428898E-4</v>
      </c>
      <c r="BX826" s="13">
        <f t="shared" si="458"/>
        <v>1667.8917080421788</v>
      </c>
      <c r="BY826">
        <f t="shared" si="482"/>
        <v>1030.7570755700665</v>
      </c>
      <c r="BZ826">
        <f t="shared" si="483"/>
        <v>4123.028302280266</v>
      </c>
      <c r="CA826">
        <f t="shared" si="484"/>
        <v>9.3705188688187862E-5</v>
      </c>
      <c r="CB826">
        <f t="shared" si="485"/>
        <v>11786215.866952116</v>
      </c>
      <c r="CC826">
        <f t="shared" si="486"/>
        <v>19209181.745417066</v>
      </c>
    </row>
    <row r="827" spans="2:81" x14ac:dyDescent="0.25">
      <c r="B827" s="3" t="s">
        <v>38</v>
      </c>
      <c r="C827" s="3">
        <v>819</v>
      </c>
      <c r="D827" s="3">
        <v>230</v>
      </c>
      <c r="E827" s="17">
        <f t="shared" si="492"/>
        <v>4.7222222222222223</v>
      </c>
      <c r="F827" s="8">
        <v>17</v>
      </c>
      <c r="G827" s="13">
        <f t="shared" si="487"/>
        <v>0</v>
      </c>
      <c r="H827" s="13">
        <f t="shared" si="488"/>
        <v>0</v>
      </c>
      <c r="I827" s="13">
        <f t="shared" si="459"/>
        <v>8.0406835455246899</v>
      </c>
      <c r="J827" s="19" t="str">
        <f t="shared" si="460"/>
        <v>No</v>
      </c>
      <c r="K827" s="13">
        <f t="shared" si="461"/>
        <v>0</v>
      </c>
      <c r="L827" s="13">
        <f t="shared" si="462"/>
        <v>112.02668354552469</v>
      </c>
      <c r="M827" s="13">
        <f t="shared" si="463"/>
        <v>529.01489452053329</v>
      </c>
      <c r="N827" s="13">
        <f t="shared" si="464"/>
        <v>2.3181738451378182</v>
      </c>
      <c r="O827" s="13">
        <f t="shared" si="465"/>
        <v>-2.3181738451378182</v>
      </c>
      <c r="P827" s="13">
        <f t="shared" si="489"/>
        <v>-803.79523155464074</v>
      </c>
      <c r="Q827" s="13">
        <f t="shared" si="466"/>
        <v>803.79523155464074</v>
      </c>
      <c r="R827" s="13">
        <f t="shared" si="467"/>
        <v>0.5290148945205333</v>
      </c>
      <c r="S827" s="13">
        <f t="shared" si="490"/>
        <v>818.56857260402342</v>
      </c>
      <c r="T827">
        <f t="shared" si="468"/>
        <v>103.986</v>
      </c>
      <c r="U827" s="13">
        <f t="shared" si="456"/>
        <v>14.773341049382715</v>
      </c>
      <c r="V827" s="13">
        <f t="shared" si="491"/>
        <v>37163.74824459877</v>
      </c>
      <c r="W827" s="13">
        <f t="shared" si="493"/>
        <v>-1.7891589506172849</v>
      </c>
      <c r="X827" s="13">
        <f t="shared" si="457"/>
        <v>1.7891589506172849</v>
      </c>
      <c r="Y827">
        <f t="shared" si="469"/>
        <v>14.034673996913579</v>
      </c>
      <c r="Z827">
        <f t="shared" si="470"/>
        <v>11.929472897376542</v>
      </c>
      <c r="AA827">
        <f t="shared" si="471"/>
        <v>10.736525607638887</v>
      </c>
      <c r="AB827">
        <f t="shared" si="472"/>
        <v>10.199699327256942</v>
      </c>
      <c r="AC827">
        <f t="shared" si="473"/>
        <v>10.199699327256942</v>
      </c>
      <c r="AD827">
        <f t="shared" si="474"/>
        <v>9.1797293945312486</v>
      </c>
      <c r="AE827">
        <f t="shared" si="475"/>
        <v>7.8027699853515609</v>
      </c>
      <c r="AF827">
        <f t="shared" si="476"/>
        <v>7.4126314860839821</v>
      </c>
      <c r="AG827">
        <f>AG826+AF827</f>
        <v>18647.181396406057</v>
      </c>
      <c r="AH827" s="13">
        <f>S827-AG827*-1</f>
        <v>19465.749969010081</v>
      </c>
      <c r="AI827" s="13">
        <f t="shared" si="477"/>
        <v>6602696.8572008312</v>
      </c>
      <c r="AJ827" s="13">
        <f>(R827+AH827)/1000</f>
        <v>19.466278983904601</v>
      </c>
      <c r="AK827">
        <f t="shared" si="478"/>
        <v>6603.5154257734248</v>
      </c>
      <c r="AL827" s="13">
        <f>V827-AG827</f>
        <v>18516.566848192713</v>
      </c>
      <c r="BU827" s="13">
        <f t="shared" si="479"/>
        <v>1679.9285049171788</v>
      </c>
      <c r="BV827">
        <f t="shared" si="480"/>
        <v>6719.7140196687151</v>
      </c>
      <c r="BW827">
        <f t="shared" si="481"/>
        <v>1.5272077317428898E-4</v>
      </c>
      <c r="BX827" s="13">
        <f t="shared" si="458"/>
        <v>1669.1919793095399</v>
      </c>
      <c r="BY827">
        <f t="shared" si="482"/>
        <v>1031.5606432132956</v>
      </c>
      <c r="BZ827">
        <f t="shared" si="483"/>
        <v>4126.2425728531825</v>
      </c>
      <c r="CA827">
        <f t="shared" si="484"/>
        <v>9.3778240292117783E-5</v>
      </c>
      <c r="CB827">
        <f t="shared" si="485"/>
        <v>11786215.866952116</v>
      </c>
      <c r="CC827">
        <f t="shared" si="486"/>
        <v>19194218.129845768</v>
      </c>
    </row>
    <row r="828" spans="2:81" x14ac:dyDescent="0.25">
      <c r="B828" s="3" t="s">
        <v>38</v>
      </c>
      <c r="C828" s="3">
        <v>820</v>
      </c>
      <c r="D828" s="3">
        <v>231</v>
      </c>
      <c r="E828" s="17">
        <f t="shared" si="492"/>
        <v>5</v>
      </c>
      <c r="F828" s="8">
        <v>18</v>
      </c>
      <c r="G828" s="13">
        <f t="shared" si="487"/>
        <v>0.61111111111111094</v>
      </c>
      <c r="H828" s="13">
        <f t="shared" si="488"/>
        <v>2.1999999999999993</v>
      </c>
      <c r="I828" s="13">
        <f t="shared" si="459"/>
        <v>9.0144687499999989</v>
      </c>
      <c r="J828" s="19" t="str">
        <f t="shared" si="460"/>
        <v>No</v>
      </c>
      <c r="K828" s="13">
        <f t="shared" si="461"/>
        <v>809.72222222222194</v>
      </c>
      <c r="L828" s="13">
        <f t="shared" si="462"/>
        <v>922.72269097222193</v>
      </c>
      <c r="M828" s="13">
        <f t="shared" si="463"/>
        <v>4613.6134548611099</v>
      </c>
      <c r="N828" s="13">
        <f t="shared" si="464"/>
        <v>2.8244545042438247</v>
      </c>
      <c r="O828" s="13">
        <f t="shared" si="465"/>
        <v>-2.8244545042438247</v>
      </c>
      <c r="P828" s="13">
        <f t="shared" si="489"/>
        <v>-806.61968605888455</v>
      </c>
      <c r="Q828" s="13">
        <f t="shared" si="466"/>
        <v>806.61968605888455</v>
      </c>
      <c r="R828" s="13">
        <f t="shared" si="467"/>
        <v>4.6136134548611096</v>
      </c>
      <c r="S828" s="13">
        <f t="shared" si="490"/>
        <v>823.18218605888455</v>
      </c>
      <c r="T828">
        <f t="shared" si="468"/>
        <v>103.986</v>
      </c>
      <c r="U828" s="13">
        <f t="shared" si="456"/>
        <v>16.5625</v>
      </c>
      <c r="V828" s="13">
        <f t="shared" si="491"/>
        <v>37180.31074459877</v>
      </c>
      <c r="W828" s="13">
        <f t="shared" si="493"/>
        <v>1.7891589506172849</v>
      </c>
      <c r="X828" s="13">
        <f t="shared" si="457"/>
        <v>0</v>
      </c>
      <c r="Y828">
        <f t="shared" si="469"/>
        <v>15.734375</v>
      </c>
      <c r="Z828">
        <f t="shared" si="470"/>
        <v>13.374218749999999</v>
      </c>
      <c r="AA828">
        <f t="shared" si="471"/>
        <v>12.036796874999999</v>
      </c>
      <c r="AB828">
        <f t="shared" si="472"/>
        <v>11.434957031249999</v>
      </c>
      <c r="AC828">
        <f t="shared" si="473"/>
        <v>11.434957031249999</v>
      </c>
      <c r="AD828">
        <f t="shared" si="474"/>
        <v>10.291461328124999</v>
      </c>
      <c r="AE828">
        <f t="shared" si="475"/>
        <v>8.7477421289062498</v>
      </c>
      <c r="AF828">
        <f t="shared" si="476"/>
        <v>8.3103550224609375</v>
      </c>
      <c r="AG828">
        <f>AG827+AF828</f>
        <v>18655.491751428519</v>
      </c>
      <c r="AH828" s="13">
        <f>S828-AG828*-1</f>
        <v>19478.673937487405</v>
      </c>
      <c r="AI828" s="13">
        <f t="shared" si="477"/>
        <v>6622175.5311383186</v>
      </c>
      <c r="AJ828" s="13">
        <f>(R828+AH828)/1000</f>
        <v>19.483287550942265</v>
      </c>
      <c r="AK828">
        <f t="shared" si="478"/>
        <v>6622.9987133243667</v>
      </c>
      <c r="AL828" s="13">
        <f>V828-AG828</f>
        <v>18524.818993170251</v>
      </c>
      <c r="BU828" s="13">
        <f t="shared" si="479"/>
        <v>1679.9285049171788</v>
      </c>
      <c r="BV828">
        <f t="shared" si="480"/>
        <v>6719.7140196687151</v>
      </c>
      <c r="BW828">
        <f t="shared" si="481"/>
        <v>1.5272077317428898E-4</v>
      </c>
      <c r="BX828" s="13">
        <f t="shared" si="458"/>
        <v>1667.8917080421788</v>
      </c>
      <c r="BY828">
        <f t="shared" si="482"/>
        <v>1030.7570755700665</v>
      </c>
      <c r="BZ828">
        <f t="shared" si="483"/>
        <v>4123.028302280266</v>
      </c>
      <c r="CA828">
        <f t="shared" si="484"/>
        <v>9.3705188688187862E-5</v>
      </c>
      <c r="CB828">
        <f t="shared" si="485"/>
        <v>11786215.866952116</v>
      </c>
      <c r="CC828">
        <f t="shared" si="486"/>
        <v>19209181.745417066</v>
      </c>
    </row>
    <row r="829" spans="2:81" x14ac:dyDescent="0.25">
      <c r="B829" s="3" t="s">
        <v>38</v>
      </c>
      <c r="C829" s="3">
        <v>821</v>
      </c>
      <c r="D829" s="3">
        <v>232</v>
      </c>
      <c r="E829" s="17">
        <f t="shared" si="492"/>
        <v>5.9444444444444438</v>
      </c>
      <c r="F829" s="8">
        <v>21.4</v>
      </c>
      <c r="G829" s="13">
        <f t="shared" si="487"/>
        <v>0.94444444444444453</v>
      </c>
      <c r="H829" s="13">
        <f t="shared" si="488"/>
        <v>3.4000000000000004</v>
      </c>
      <c r="I829" s="13">
        <f t="shared" si="459"/>
        <v>12.741562064043205</v>
      </c>
      <c r="J829" s="19" t="str">
        <f t="shared" si="460"/>
        <v>No</v>
      </c>
      <c r="K829" s="13">
        <f t="shared" si="461"/>
        <v>1251.3888888888889</v>
      </c>
      <c r="L829" s="13">
        <f t="shared" si="462"/>
        <v>1368.1164509529322</v>
      </c>
      <c r="M829" s="13">
        <f t="shared" si="463"/>
        <v>8132.6922362202067</v>
      </c>
      <c r="N829" s="13">
        <f t="shared" si="464"/>
        <v>1.284814149800459</v>
      </c>
      <c r="O829" s="13">
        <f t="shared" si="465"/>
        <v>-1.284814149800459</v>
      </c>
      <c r="P829" s="13">
        <f t="shared" si="489"/>
        <v>-807.90450020868502</v>
      </c>
      <c r="Q829" s="13">
        <f t="shared" si="466"/>
        <v>807.90450020868502</v>
      </c>
      <c r="R829" s="13">
        <f t="shared" si="467"/>
        <v>8.1326922362202065</v>
      </c>
      <c r="S829" s="13">
        <f t="shared" si="490"/>
        <v>831.31487829510479</v>
      </c>
      <c r="T829">
        <f t="shared" si="468"/>
        <v>103.986</v>
      </c>
      <c r="U829" s="13">
        <f t="shared" si="456"/>
        <v>23.410378086419747</v>
      </c>
      <c r="V829" s="13">
        <f t="shared" si="491"/>
        <v>37203.721122685187</v>
      </c>
      <c r="W829" s="13">
        <f t="shared" si="493"/>
        <v>6.8478780864197475</v>
      </c>
      <c r="X829" s="13">
        <f t="shared" si="457"/>
        <v>0</v>
      </c>
      <c r="Y829">
        <f t="shared" si="469"/>
        <v>22.239859182098758</v>
      </c>
      <c r="Z829">
        <f t="shared" si="470"/>
        <v>18.903880304783943</v>
      </c>
      <c r="AA829">
        <f t="shared" si="471"/>
        <v>17.013492274305548</v>
      </c>
      <c r="AB829">
        <f t="shared" si="472"/>
        <v>16.162817660590271</v>
      </c>
      <c r="AC829">
        <f t="shared" si="473"/>
        <v>16.162817660590271</v>
      </c>
      <c r="AD829">
        <f t="shared" si="474"/>
        <v>14.546535894531244</v>
      </c>
      <c r="AE829">
        <f t="shared" si="475"/>
        <v>12.364555510351558</v>
      </c>
      <c r="AF829">
        <f t="shared" si="476"/>
        <v>11.746327734833979</v>
      </c>
      <c r="AG829">
        <f>AG828+AF829</f>
        <v>18667.238079163351</v>
      </c>
      <c r="AH829" s="13">
        <f>S829-AG829*-1</f>
        <v>19498.552957458458</v>
      </c>
      <c r="AI829" s="13">
        <f t="shared" si="477"/>
        <v>6641674.084095777</v>
      </c>
      <c r="AJ829" s="13">
        <f>(R829+AH829)/1000</f>
        <v>19.506685649694678</v>
      </c>
      <c r="AK829">
        <f t="shared" si="478"/>
        <v>6642.5053989740618</v>
      </c>
      <c r="AL829" s="13">
        <f>V829-AG829</f>
        <v>18536.483043521835</v>
      </c>
      <c r="BU829" s="13">
        <f t="shared" si="479"/>
        <v>1679.9285049171788</v>
      </c>
      <c r="BV829">
        <f t="shared" si="480"/>
        <v>6719.7140196687151</v>
      </c>
      <c r="BW829">
        <f t="shared" si="481"/>
        <v>1.5272077317428898E-4</v>
      </c>
      <c r="BX829" s="13">
        <f t="shared" si="458"/>
        <v>1662.9150126428733</v>
      </c>
      <c r="BY829">
        <f t="shared" si="482"/>
        <v>1027.6814778132957</v>
      </c>
      <c r="BZ829">
        <f t="shared" si="483"/>
        <v>4110.7259112531829</v>
      </c>
      <c r="CA829">
        <f t="shared" si="484"/>
        <v>9.342558889211779E-5</v>
      </c>
      <c r="CB829">
        <f t="shared" si="485"/>
        <v>11786215.866952116</v>
      </c>
      <c r="CC829">
        <f t="shared" si="486"/>
        <v>19266670.099115252</v>
      </c>
    </row>
    <row r="830" spans="2:81" x14ac:dyDescent="0.25">
      <c r="B830" s="3" t="s">
        <v>38</v>
      </c>
      <c r="C830" s="3">
        <v>822</v>
      </c>
      <c r="D830" s="3">
        <v>233</v>
      </c>
      <c r="E830" s="17">
        <f t="shared" si="492"/>
        <v>6.8888888888888893</v>
      </c>
      <c r="F830" s="8">
        <v>24.8</v>
      </c>
      <c r="G830" s="13">
        <f t="shared" si="487"/>
        <v>0.90277777777777779</v>
      </c>
      <c r="H830" s="13">
        <f t="shared" si="488"/>
        <v>3.25</v>
      </c>
      <c r="I830" s="13">
        <f t="shared" si="459"/>
        <v>17.111910061728395</v>
      </c>
      <c r="J830" s="19" t="str">
        <f t="shared" si="460"/>
        <v>No</v>
      </c>
      <c r="K830" s="13">
        <f t="shared" si="461"/>
        <v>1196.1805555555557</v>
      </c>
      <c r="L830" s="13">
        <f t="shared" si="462"/>
        <v>1317.2784656172842</v>
      </c>
      <c r="M830" s="13">
        <f t="shared" si="463"/>
        <v>9074.5849853635136</v>
      </c>
      <c r="N830" s="13">
        <f t="shared" si="464"/>
        <v>1.0448396149931316</v>
      </c>
      <c r="O830" s="13">
        <f t="shared" si="465"/>
        <v>-1.0448396149931316</v>
      </c>
      <c r="P830" s="13">
        <f t="shared" si="489"/>
        <v>-808.9493398236782</v>
      </c>
      <c r="Q830" s="13">
        <f t="shared" si="466"/>
        <v>808.9493398236782</v>
      </c>
      <c r="R830" s="13">
        <f t="shared" si="467"/>
        <v>9.0745849853635132</v>
      </c>
      <c r="S830" s="13">
        <f t="shared" si="490"/>
        <v>840.38946328046825</v>
      </c>
      <c r="T830">
        <f t="shared" si="468"/>
        <v>103.986</v>
      </c>
      <c r="U830" s="13">
        <f t="shared" si="456"/>
        <v>31.440123456790129</v>
      </c>
      <c r="V830" s="13">
        <f t="shared" si="491"/>
        <v>37235.161246141979</v>
      </c>
      <c r="W830" s="13">
        <f t="shared" si="493"/>
        <v>8.0297453703703816</v>
      </c>
      <c r="X830" s="13">
        <f t="shared" si="457"/>
        <v>0</v>
      </c>
      <c r="Y830">
        <f t="shared" si="469"/>
        <v>29.868117283950621</v>
      </c>
      <c r="Z830">
        <f t="shared" si="470"/>
        <v>25.387899691358026</v>
      </c>
      <c r="AA830">
        <f t="shared" si="471"/>
        <v>22.849109722222224</v>
      </c>
      <c r="AB830">
        <f t="shared" si="472"/>
        <v>21.706654236111113</v>
      </c>
      <c r="AC830">
        <f t="shared" si="473"/>
        <v>21.706654236111113</v>
      </c>
      <c r="AD830">
        <f t="shared" si="474"/>
        <v>19.535988812500001</v>
      </c>
      <c r="AE830">
        <f t="shared" si="475"/>
        <v>16.605590490625001</v>
      </c>
      <c r="AF830">
        <f t="shared" si="476"/>
        <v>15.77531096609375</v>
      </c>
      <c r="AG830">
        <f>AG829+AF830</f>
        <v>18683.013390129447</v>
      </c>
      <c r="AH830" s="13">
        <f>S830-AG830*-1</f>
        <v>19523.402853409916</v>
      </c>
      <c r="AI830" s="13">
        <f t="shared" si="477"/>
        <v>6661197.4869491868</v>
      </c>
      <c r="AJ830" s="13">
        <f>(R830+AH830)/1000</f>
        <v>19.532477438395279</v>
      </c>
      <c r="AK830">
        <f t="shared" si="478"/>
        <v>6662.0378764124571</v>
      </c>
      <c r="AL830" s="13">
        <f>V830-AG830</f>
        <v>18552.147856012532</v>
      </c>
      <c r="BU830" s="13">
        <f t="shared" si="479"/>
        <v>1679.9285049171788</v>
      </c>
      <c r="BV830">
        <f t="shared" si="480"/>
        <v>6719.7140196687151</v>
      </c>
      <c r="BW830">
        <f t="shared" si="481"/>
        <v>1.5272077317428898E-4</v>
      </c>
      <c r="BX830" s="13">
        <f t="shared" si="458"/>
        <v>1657.0793951949565</v>
      </c>
      <c r="BY830">
        <f t="shared" si="482"/>
        <v>1024.0750662304831</v>
      </c>
      <c r="BZ830">
        <f t="shared" si="483"/>
        <v>4096.3002649219325</v>
      </c>
      <c r="CA830">
        <f t="shared" si="484"/>
        <v>9.3097733293680287E-5</v>
      </c>
      <c r="CB830">
        <f t="shared" si="485"/>
        <v>11786215.866952116</v>
      </c>
      <c r="CC830">
        <f t="shared" si="486"/>
        <v>19334520.146928094</v>
      </c>
    </row>
    <row r="831" spans="2:81" x14ac:dyDescent="0.25">
      <c r="B831" s="3" t="s">
        <v>38</v>
      </c>
      <c r="C831" s="3">
        <v>823</v>
      </c>
      <c r="D831" s="3">
        <v>234</v>
      </c>
      <c r="E831" s="17">
        <f t="shared" si="492"/>
        <v>7.7499999999999991</v>
      </c>
      <c r="F831" s="8">
        <v>27.9</v>
      </c>
      <c r="G831" s="13">
        <f t="shared" si="487"/>
        <v>0.83333333333333326</v>
      </c>
      <c r="H831" s="13">
        <f t="shared" si="488"/>
        <v>3</v>
      </c>
      <c r="I831" s="13">
        <f t="shared" si="459"/>
        <v>21.657261171874993</v>
      </c>
      <c r="J831" s="19" t="str">
        <f t="shared" si="460"/>
        <v>No</v>
      </c>
      <c r="K831" s="13">
        <f t="shared" si="461"/>
        <v>1104.1666666666665</v>
      </c>
      <c r="L831" s="13">
        <f t="shared" si="462"/>
        <v>1229.8099278385416</v>
      </c>
      <c r="M831" s="13">
        <f t="shared" si="463"/>
        <v>9531.0269407486958</v>
      </c>
      <c r="N831" s="13">
        <f t="shared" si="464"/>
        <v>1.1797441475388304</v>
      </c>
      <c r="O831" s="13">
        <f t="shared" si="465"/>
        <v>-1.1797441475388304</v>
      </c>
      <c r="P831" s="13">
        <f t="shared" si="489"/>
        <v>-810.12908397121703</v>
      </c>
      <c r="Q831" s="13">
        <f t="shared" si="466"/>
        <v>810.12908397121703</v>
      </c>
      <c r="R831" s="13">
        <f t="shared" si="467"/>
        <v>9.5310269407486956</v>
      </c>
      <c r="S831" s="13">
        <f t="shared" si="490"/>
        <v>849.92049022121694</v>
      </c>
      <c r="T831">
        <f t="shared" si="468"/>
        <v>103.986</v>
      </c>
      <c r="U831" s="13">
        <f t="shared" si="456"/>
        <v>39.791406249999994</v>
      </c>
      <c r="V831" s="13">
        <f t="shared" si="491"/>
        <v>37274.952652391978</v>
      </c>
      <c r="W831" s="13">
        <f t="shared" si="493"/>
        <v>8.3512827932098652</v>
      </c>
      <c r="X831" s="13">
        <f t="shared" si="457"/>
        <v>0</v>
      </c>
      <c r="Y831">
        <f t="shared" si="469"/>
        <v>37.801835937499995</v>
      </c>
      <c r="Z831">
        <f t="shared" si="470"/>
        <v>32.131560546874994</v>
      </c>
      <c r="AA831">
        <f t="shared" si="471"/>
        <v>28.918404492187495</v>
      </c>
      <c r="AB831">
        <f t="shared" si="472"/>
        <v>27.472484267578118</v>
      </c>
      <c r="AC831">
        <f t="shared" si="473"/>
        <v>27.472484267578118</v>
      </c>
      <c r="AD831">
        <f t="shared" si="474"/>
        <v>24.725235840820307</v>
      </c>
      <c r="AE831">
        <f t="shared" si="475"/>
        <v>21.016450464697261</v>
      </c>
      <c r="AF831">
        <f t="shared" si="476"/>
        <v>19.965627941462397</v>
      </c>
      <c r="AG831">
        <f>AG830+AF831</f>
        <v>18702.97901807091</v>
      </c>
      <c r="AH831" s="13">
        <f>S831-AG831*-1</f>
        <v>19552.899508292128</v>
      </c>
      <c r="AI831" s="13">
        <f t="shared" si="477"/>
        <v>6680750.3864574786</v>
      </c>
      <c r="AJ831" s="13">
        <f>(R831+AH831)/1000</f>
        <v>19.562430535232878</v>
      </c>
      <c r="AK831">
        <f t="shared" si="478"/>
        <v>6681.6003069476901</v>
      </c>
      <c r="AL831" s="13">
        <f>V831-AG831</f>
        <v>18571.973634321068</v>
      </c>
      <c r="BU831" s="13">
        <f t="shared" si="479"/>
        <v>1679.9285049171788</v>
      </c>
      <c r="BV831">
        <f t="shared" si="480"/>
        <v>6719.7140196687151</v>
      </c>
      <c r="BW831">
        <f t="shared" si="481"/>
        <v>1.5272077317428898E-4</v>
      </c>
      <c r="BX831" s="13">
        <f t="shared" si="458"/>
        <v>1651.0101004249914</v>
      </c>
      <c r="BY831">
        <f t="shared" si="482"/>
        <v>1020.3242420626447</v>
      </c>
      <c r="BZ831">
        <f t="shared" si="483"/>
        <v>4081.2969682505786</v>
      </c>
      <c r="CA831">
        <f t="shared" si="484"/>
        <v>9.2756749278422244E-5</v>
      </c>
      <c r="CB831">
        <f t="shared" si="485"/>
        <v>11786215.866952116</v>
      </c>
      <c r="CC831">
        <f t="shared" si="486"/>
        <v>19405595.970133133</v>
      </c>
    </row>
    <row r="832" spans="2:81" x14ac:dyDescent="0.25">
      <c r="B832" s="3" t="s">
        <v>38</v>
      </c>
      <c r="C832" s="3">
        <v>824</v>
      </c>
      <c r="D832" s="3">
        <v>235</v>
      </c>
      <c r="E832" s="17">
        <f t="shared" si="492"/>
        <v>8.5555555555555554</v>
      </c>
      <c r="F832" s="8">
        <v>30.8</v>
      </c>
      <c r="G832" s="13">
        <f t="shared" si="487"/>
        <v>0.70833333333333348</v>
      </c>
      <c r="H832" s="13">
        <f t="shared" si="488"/>
        <v>2.5500000000000007</v>
      </c>
      <c r="I832" s="13">
        <f t="shared" si="459"/>
        <v>26.39347418209876</v>
      </c>
      <c r="J832" s="19" t="str">
        <f t="shared" si="460"/>
        <v>No</v>
      </c>
      <c r="K832" s="13">
        <f t="shared" si="461"/>
        <v>938.54166666666686</v>
      </c>
      <c r="L832" s="13">
        <f t="shared" si="462"/>
        <v>1068.9211408487656</v>
      </c>
      <c r="M832" s="13">
        <f t="shared" si="463"/>
        <v>9145.2142050394395</v>
      </c>
      <c r="N832" s="13">
        <f t="shared" si="464"/>
        <v>0.44325625750856723</v>
      </c>
      <c r="O832" s="13">
        <f t="shared" si="465"/>
        <v>-0.44325625750856723</v>
      </c>
      <c r="P832" s="13">
        <f t="shared" si="489"/>
        <v>-810.57234022872558</v>
      </c>
      <c r="Q832" s="13">
        <f t="shared" si="466"/>
        <v>810.57234022872558</v>
      </c>
      <c r="R832" s="13">
        <f t="shared" si="467"/>
        <v>9.1452142050394389</v>
      </c>
      <c r="S832" s="13">
        <f t="shared" si="490"/>
        <v>859.06570442625639</v>
      </c>
      <c r="T832">
        <f t="shared" si="468"/>
        <v>103.986</v>
      </c>
      <c r="U832" s="13">
        <f t="shared" si="456"/>
        <v>48.493364197530866</v>
      </c>
      <c r="V832" s="13">
        <f t="shared" si="491"/>
        <v>37323.446016589507</v>
      </c>
      <c r="W832" s="13">
        <f t="shared" si="493"/>
        <v>8.7019579475308717</v>
      </c>
      <c r="X832" s="13">
        <f t="shared" si="457"/>
        <v>0</v>
      </c>
      <c r="Y832">
        <f t="shared" si="469"/>
        <v>46.068695987654323</v>
      </c>
      <c r="Z832">
        <f t="shared" si="470"/>
        <v>39.158391589506174</v>
      </c>
      <c r="AA832">
        <f t="shared" si="471"/>
        <v>35.242552430555556</v>
      </c>
      <c r="AB832">
        <f t="shared" si="472"/>
        <v>33.480424809027774</v>
      </c>
      <c r="AC832">
        <f t="shared" si="473"/>
        <v>33.480424809027774</v>
      </c>
      <c r="AD832">
        <f t="shared" si="474"/>
        <v>30.132382328124997</v>
      </c>
      <c r="AE832">
        <f t="shared" si="475"/>
        <v>25.612524978906247</v>
      </c>
      <c r="AF832">
        <f t="shared" si="476"/>
        <v>24.331898729960933</v>
      </c>
      <c r="AG832">
        <f>AG831+AF832</f>
        <v>18727.31091680087</v>
      </c>
      <c r="AH832" s="13">
        <f>S832-AG832*-1</f>
        <v>19586.376621227126</v>
      </c>
      <c r="AI832" s="13">
        <f t="shared" si="477"/>
        <v>6700336.7630787054</v>
      </c>
      <c r="AJ832" s="13">
        <f>(R832+AH832)/1000</f>
        <v>19.595521835432166</v>
      </c>
      <c r="AK832">
        <f t="shared" si="478"/>
        <v>6701.1958287831221</v>
      </c>
      <c r="AL832" s="13">
        <f>V832-AG832</f>
        <v>18596.135099788637</v>
      </c>
      <c r="BU832" s="13">
        <f t="shared" si="479"/>
        <v>1679.9285049171788</v>
      </c>
      <c r="BV832">
        <f t="shared" si="480"/>
        <v>6719.7140196687151</v>
      </c>
      <c r="BW832">
        <f t="shared" si="481"/>
        <v>1.5272077317428898E-4</v>
      </c>
      <c r="BX832" s="13">
        <f t="shared" si="458"/>
        <v>1644.6859524866231</v>
      </c>
      <c r="BY832">
        <f t="shared" si="482"/>
        <v>1016.4159186367331</v>
      </c>
      <c r="BZ832">
        <f t="shared" si="483"/>
        <v>4065.6636745469323</v>
      </c>
      <c r="CA832">
        <f t="shared" si="484"/>
        <v>9.2401447148793915E-5</v>
      </c>
      <c r="CB832">
        <f t="shared" si="485"/>
        <v>11786215.866952116</v>
      </c>
      <c r="CC832">
        <f t="shared" si="486"/>
        <v>19480214.385619551</v>
      </c>
    </row>
    <row r="833" spans="2:81" x14ac:dyDescent="0.25">
      <c r="B833" s="3" t="s">
        <v>38</v>
      </c>
      <c r="C833" s="3">
        <v>825</v>
      </c>
      <c r="D833" s="3">
        <v>236</v>
      </c>
      <c r="E833" s="17">
        <f t="shared" si="492"/>
        <v>9.1666666666666661</v>
      </c>
      <c r="F833" s="8">
        <v>33</v>
      </c>
      <c r="G833" s="13">
        <f t="shared" si="487"/>
        <v>0.59722222222222232</v>
      </c>
      <c r="H833" s="13">
        <f t="shared" si="488"/>
        <v>2.1500000000000004</v>
      </c>
      <c r="I833" s="13">
        <f t="shared" si="459"/>
        <v>30.298631076388883</v>
      </c>
      <c r="J833" s="19" t="str">
        <f t="shared" si="460"/>
        <v>No</v>
      </c>
      <c r="K833" s="13">
        <f t="shared" si="461"/>
        <v>791.31944444444457</v>
      </c>
      <c r="L833" s="13">
        <f t="shared" si="462"/>
        <v>925.60407552083348</v>
      </c>
      <c r="M833" s="13">
        <f t="shared" si="463"/>
        <v>8484.7040256076398</v>
      </c>
      <c r="N833" s="13">
        <f t="shared" si="464"/>
        <v>1.3096654453607339</v>
      </c>
      <c r="O833" s="13">
        <f t="shared" si="465"/>
        <v>-1.3096654453607339</v>
      </c>
      <c r="P833" s="13">
        <f t="shared" si="489"/>
        <v>-811.88200567408626</v>
      </c>
      <c r="Q833" s="13">
        <f t="shared" si="466"/>
        <v>811.88200567408626</v>
      </c>
      <c r="R833" s="13">
        <f t="shared" si="467"/>
        <v>8.4847040256076394</v>
      </c>
      <c r="S833" s="13">
        <f t="shared" si="490"/>
        <v>867.55040845186397</v>
      </c>
      <c r="T833">
        <f t="shared" si="468"/>
        <v>103.986</v>
      </c>
      <c r="U833" s="13">
        <f t="shared" si="456"/>
        <v>55.668402777777771</v>
      </c>
      <c r="V833" s="13">
        <f t="shared" si="491"/>
        <v>37379.114419367288</v>
      </c>
      <c r="W833" s="13">
        <f t="shared" si="493"/>
        <v>7.1750385802469054</v>
      </c>
      <c r="X833" s="13">
        <f t="shared" si="457"/>
        <v>0</v>
      </c>
      <c r="Y833">
        <f t="shared" si="469"/>
        <v>52.884982638888879</v>
      </c>
      <c r="Z833">
        <f t="shared" si="470"/>
        <v>44.952235243055547</v>
      </c>
      <c r="AA833">
        <f t="shared" si="471"/>
        <v>40.457011718749996</v>
      </c>
      <c r="AB833">
        <f t="shared" si="472"/>
        <v>38.434161132812491</v>
      </c>
      <c r="AC833">
        <f t="shared" si="473"/>
        <v>38.434161132812491</v>
      </c>
      <c r="AD833">
        <f t="shared" si="474"/>
        <v>34.590745019531241</v>
      </c>
      <c r="AE833">
        <f t="shared" si="475"/>
        <v>29.402133266601552</v>
      </c>
      <c r="AF833">
        <f t="shared" si="476"/>
        <v>27.932026603271474</v>
      </c>
      <c r="AG833">
        <f>AG832+AF833</f>
        <v>18755.242943404141</v>
      </c>
      <c r="AH833" s="13">
        <f>S833-AG833*-1</f>
        <v>19622.793351856006</v>
      </c>
      <c r="AI833" s="13">
        <f t="shared" si="477"/>
        <v>6719959.5564305615</v>
      </c>
      <c r="AJ833" s="13">
        <f>(R833+AH833)/1000</f>
        <v>19.631278055881612</v>
      </c>
      <c r="AK833">
        <f t="shared" si="478"/>
        <v>6720.827106839004</v>
      </c>
      <c r="AL833" s="13">
        <f>V833-AG833</f>
        <v>18623.871475963148</v>
      </c>
      <c r="BU833" s="13">
        <f t="shared" si="479"/>
        <v>1679.9285049171788</v>
      </c>
      <c r="BV833">
        <f t="shared" si="480"/>
        <v>6719.7140196687151</v>
      </c>
      <c r="BW833">
        <f t="shared" si="481"/>
        <v>1.5272077317428898E-4</v>
      </c>
      <c r="BX833" s="13">
        <f t="shared" si="458"/>
        <v>1639.4714931984288</v>
      </c>
      <c r="BY833">
        <f t="shared" si="482"/>
        <v>1013.193382796629</v>
      </c>
      <c r="BZ833">
        <f t="shared" si="483"/>
        <v>4052.7735311865158</v>
      </c>
      <c r="CA833">
        <f t="shared" si="484"/>
        <v>9.2108489345148081E-5</v>
      </c>
      <c r="CB833">
        <f t="shared" si="485"/>
        <v>11786215.866952116</v>
      </c>
      <c r="CC833">
        <f t="shared" si="486"/>
        <v>19542172.635738891</v>
      </c>
    </row>
    <row r="834" spans="2:81" x14ac:dyDescent="0.25">
      <c r="B834" s="3" t="s">
        <v>38</v>
      </c>
      <c r="C834" s="3">
        <v>826</v>
      </c>
      <c r="D834" s="3">
        <v>237</v>
      </c>
      <c r="E834" s="17">
        <f t="shared" si="492"/>
        <v>9.75</v>
      </c>
      <c r="F834" s="8">
        <v>35.1</v>
      </c>
      <c r="G834" s="13">
        <f t="shared" si="487"/>
        <v>0.56944444444444464</v>
      </c>
      <c r="H834" s="13">
        <f t="shared" si="488"/>
        <v>2.0500000000000007</v>
      </c>
      <c r="I834" s="13">
        <f t="shared" si="459"/>
        <v>34.277517421874997</v>
      </c>
      <c r="J834" s="19" t="str">
        <f t="shared" si="460"/>
        <v>No</v>
      </c>
      <c r="K834" s="13">
        <f t="shared" si="461"/>
        <v>754.51388888888914</v>
      </c>
      <c r="L834" s="13">
        <f t="shared" si="462"/>
        <v>892.77740631076415</v>
      </c>
      <c r="M834" s="13">
        <f t="shared" si="463"/>
        <v>8704.5797115299501</v>
      </c>
      <c r="N834" s="13">
        <f t="shared" si="464"/>
        <v>1.3940762393077204</v>
      </c>
      <c r="O834" s="13">
        <f t="shared" si="465"/>
        <v>-1.3940762393077204</v>
      </c>
      <c r="P834" s="13">
        <f t="shared" si="489"/>
        <v>-813.27608191339402</v>
      </c>
      <c r="Q834" s="13">
        <f t="shared" si="466"/>
        <v>813.27608191339402</v>
      </c>
      <c r="R834" s="13">
        <f t="shared" si="467"/>
        <v>8.7045797115299504</v>
      </c>
      <c r="S834" s="13">
        <f t="shared" si="490"/>
        <v>876.25498816339393</v>
      </c>
      <c r="T834">
        <f t="shared" si="468"/>
        <v>103.986</v>
      </c>
      <c r="U834" s="13">
        <f t="shared" si="456"/>
        <v>62.978906250000001</v>
      </c>
      <c r="V834" s="13">
        <f t="shared" si="491"/>
        <v>37442.093325617287</v>
      </c>
      <c r="W834" s="13">
        <f t="shared" si="493"/>
        <v>7.31050347222223</v>
      </c>
      <c r="X834" s="13">
        <f t="shared" si="457"/>
        <v>0</v>
      </c>
      <c r="Y834">
        <f t="shared" si="469"/>
        <v>59.829960937499997</v>
      </c>
      <c r="Z834">
        <f t="shared" si="470"/>
        <v>50.855466796875</v>
      </c>
      <c r="AA834">
        <f t="shared" si="471"/>
        <v>45.769920117187503</v>
      </c>
      <c r="AB834">
        <f t="shared" si="472"/>
        <v>43.481424111328124</v>
      </c>
      <c r="AC834">
        <f t="shared" si="473"/>
        <v>43.481424111328124</v>
      </c>
      <c r="AD834">
        <f t="shared" si="474"/>
        <v>39.133281700195312</v>
      </c>
      <c r="AE834">
        <f t="shared" si="475"/>
        <v>33.263289445166016</v>
      </c>
      <c r="AF834">
        <f t="shared" si="476"/>
        <v>31.600124972907714</v>
      </c>
      <c r="AG834">
        <f>AG833+AF834</f>
        <v>18786.843068377049</v>
      </c>
      <c r="AH834" s="13">
        <f>S834-AG834*-1</f>
        <v>19663.098056540442</v>
      </c>
      <c r="AI834" s="13">
        <f t="shared" si="477"/>
        <v>6739622.6544871023</v>
      </c>
      <c r="AJ834" s="13">
        <f>(R834+AH834)/1000</f>
        <v>19.671802636251975</v>
      </c>
      <c r="AK834">
        <f t="shared" si="478"/>
        <v>6740.4989094752564</v>
      </c>
      <c r="AL834" s="13">
        <f>V834-AG834</f>
        <v>18655.250257240237</v>
      </c>
      <c r="BU834" s="13">
        <f t="shared" si="479"/>
        <v>1679.9285049171788</v>
      </c>
      <c r="BV834">
        <f t="shared" si="480"/>
        <v>6719.7140196687151</v>
      </c>
      <c r="BW834">
        <f t="shared" si="481"/>
        <v>1.5272077317428898E-4</v>
      </c>
      <c r="BX834" s="13">
        <f t="shared" si="458"/>
        <v>1634.1585847999913</v>
      </c>
      <c r="BY834">
        <f t="shared" si="482"/>
        <v>1009.9100054063946</v>
      </c>
      <c r="BZ834">
        <f t="shared" si="483"/>
        <v>4039.6400216255784</v>
      </c>
      <c r="CA834">
        <f t="shared" si="484"/>
        <v>9.181000049149041E-5</v>
      </c>
      <c r="CB834">
        <f t="shared" si="485"/>
        <v>11786215.866952116</v>
      </c>
      <c r="CC834">
        <f t="shared" si="486"/>
        <v>19605707.334320694</v>
      </c>
    </row>
    <row r="835" spans="2:81" x14ac:dyDescent="0.25">
      <c r="B835" s="3" t="s">
        <v>38</v>
      </c>
      <c r="C835" s="3">
        <v>827</v>
      </c>
      <c r="D835" s="3">
        <v>238</v>
      </c>
      <c r="E835" s="17">
        <f t="shared" si="492"/>
        <v>10.305555555555555</v>
      </c>
      <c r="F835" s="8">
        <v>37.1</v>
      </c>
      <c r="G835" s="13">
        <f t="shared" si="487"/>
        <v>0.52777777777777735</v>
      </c>
      <c r="H835" s="13">
        <f t="shared" si="488"/>
        <v>1.8999999999999986</v>
      </c>
      <c r="I835" s="13">
        <f t="shared" si="459"/>
        <v>38.295076951195981</v>
      </c>
      <c r="J835" s="19" t="str">
        <f t="shared" si="460"/>
        <v>No</v>
      </c>
      <c r="K835" s="13">
        <f t="shared" si="461"/>
        <v>699.30555555555497</v>
      </c>
      <c r="L835" s="13">
        <f t="shared" si="462"/>
        <v>841.5866325067509</v>
      </c>
      <c r="M835" s="13">
        <f t="shared" si="463"/>
        <v>8673.0177961112386</v>
      </c>
      <c r="N835" s="13">
        <f t="shared" si="464"/>
        <v>1.2914591541359286</v>
      </c>
      <c r="O835" s="13">
        <f t="shared" si="465"/>
        <v>-1.2914591541359286</v>
      </c>
      <c r="P835" s="13">
        <f t="shared" si="489"/>
        <v>-814.56754106752999</v>
      </c>
      <c r="Q835" s="13">
        <f t="shared" si="466"/>
        <v>814.56754106752999</v>
      </c>
      <c r="R835" s="13">
        <f t="shared" si="467"/>
        <v>8.6730177961112389</v>
      </c>
      <c r="S835" s="13">
        <f t="shared" si="490"/>
        <v>884.92800595950519</v>
      </c>
      <c r="T835">
        <f t="shared" si="468"/>
        <v>103.986</v>
      </c>
      <c r="U835" s="13">
        <f t="shared" si="456"/>
        <v>70.360464891975312</v>
      </c>
      <c r="V835" s="13">
        <f t="shared" si="491"/>
        <v>37512.453790509258</v>
      </c>
      <c r="W835" s="13">
        <f t="shared" si="493"/>
        <v>7.3815586419753103</v>
      </c>
      <c r="X835" s="13">
        <f t="shared" si="457"/>
        <v>0</v>
      </c>
      <c r="Y835">
        <f t="shared" si="469"/>
        <v>66.842441647376546</v>
      </c>
      <c r="Z835">
        <f t="shared" si="470"/>
        <v>56.816075400270066</v>
      </c>
      <c r="AA835">
        <f t="shared" si="471"/>
        <v>51.134467860243063</v>
      </c>
      <c r="AB835">
        <f t="shared" si="472"/>
        <v>48.577744467230907</v>
      </c>
      <c r="AC835">
        <f t="shared" si="473"/>
        <v>48.577744467230907</v>
      </c>
      <c r="AD835">
        <f t="shared" si="474"/>
        <v>43.719970020507816</v>
      </c>
      <c r="AE835">
        <f t="shared" si="475"/>
        <v>37.161974517431645</v>
      </c>
      <c r="AF835">
        <f t="shared" si="476"/>
        <v>35.30387579156006</v>
      </c>
      <c r="AG835">
        <f>AG834+AF835</f>
        <v>18822.146944168609</v>
      </c>
      <c r="AH835" s="13">
        <f>S835-AG835*-1</f>
        <v>19707.074950128113</v>
      </c>
      <c r="AI835" s="13">
        <f t="shared" si="477"/>
        <v>6759329.7294372302</v>
      </c>
      <c r="AJ835" s="13">
        <f>(R835+AH835)/1000</f>
        <v>19.715747967924223</v>
      </c>
      <c r="AK835">
        <f t="shared" si="478"/>
        <v>6760.2146574431808</v>
      </c>
      <c r="AL835" s="13">
        <f>V835-AG835</f>
        <v>18690.306846340649</v>
      </c>
      <c r="BU835" s="13">
        <f t="shared" si="479"/>
        <v>1679.9285049171788</v>
      </c>
      <c r="BV835">
        <f t="shared" si="480"/>
        <v>6719.7140196687151</v>
      </c>
      <c r="BW835">
        <f t="shared" si="481"/>
        <v>1.5272077317428898E-4</v>
      </c>
      <c r="BX835" s="13">
        <f t="shared" si="458"/>
        <v>1628.7940370569356</v>
      </c>
      <c r="BY835">
        <f t="shared" si="482"/>
        <v>1006.5947149011862</v>
      </c>
      <c r="BZ835">
        <f t="shared" si="483"/>
        <v>4026.3788596047448</v>
      </c>
      <c r="CA835">
        <f t="shared" si="484"/>
        <v>9.1508610445562377E-5</v>
      </c>
      <c r="CB835">
        <f t="shared" si="485"/>
        <v>11786215.866952116</v>
      </c>
      <c r="CC835">
        <f t="shared" si="486"/>
        <v>19670280.11064383</v>
      </c>
    </row>
    <row r="836" spans="2:81" x14ac:dyDescent="0.25">
      <c r="B836" s="3" t="s">
        <v>38</v>
      </c>
      <c r="C836" s="3">
        <v>828</v>
      </c>
      <c r="D836" s="3">
        <v>239</v>
      </c>
      <c r="E836" s="17">
        <f t="shared" si="492"/>
        <v>10.805555555555555</v>
      </c>
      <c r="F836" s="8">
        <v>38.9</v>
      </c>
      <c r="G836" s="13">
        <f t="shared" si="487"/>
        <v>0.59722222222222177</v>
      </c>
      <c r="H836" s="13">
        <f t="shared" si="488"/>
        <v>2.1499999999999986</v>
      </c>
      <c r="I836" s="13">
        <f t="shared" si="459"/>
        <v>42.10118597897376</v>
      </c>
      <c r="J836" s="19" t="str">
        <f t="shared" si="460"/>
        <v>No</v>
      </c>
      <c r="K836" s="13">
        <f t="shared" si="461"/>
        <v>791.31944444444389</v>
      </c>
      <c r="L836" s="13">
        <f t="shared" si="462"/>
        <v>937.40663042341771</v>
      </c>
      <c r="M836" s="13">
        <f t="shared" si="463"/>
        <v>10129.199423186374</v>
      </c>
      <c r="N836" s="13">
        <f t="shared" si="464"/>
        <v>3.1361438676308158</v>
      </c>
      <c r="O836" s="13">
        <f t="shared" si="465"/>
        <v>-3.1361438676308158</v>
      </c>
      <c r="P836" s="13">
        <f t="shared" si="489"/>
        <v>-817.70368493516082</v>
      </c>
      <c r="Q836" s="13">
        <f t="shared" si="466"/>
        <v>817.70368493516082</v>
      </c>
      <c r="R836" s="13">
        <f t="shared" si="467"/>
        <v>10.129199423186373</v>
      </c>
      <c r="S836" s="13">
        <f t="shared" si="490"/>
        <v>895.05720538269156</v>
      </c>
      <c r="T836">
        <f t="shared" si="468"/>
        <v>103.986</v>
      </c>
      <c r="U836" s="13">
        <f t="shared" si="456"/>
        <v>77.353520447530869</v>
      </c>
      <c r="V836" s="13">
        <f t="shared" si="491"/>
        <v>37589.807310956792</v>
      </c>
      <c r="W836" s="13">
        <f t="shared" si="493"/>
        <v>6.9930555555555571</v>
      </c>
      <c r="X836" s="13">
        <f t="shared" si="457"/>
        <v>0</v>
      </c>
      <c r="Y836">
        <f t="shared" si="469"/>
        <v>73.485844425154326</v>
      </c>
      <c r="Z836">
        <f t="shared" si="470"/>
        <v>62.462967761381172</v>
      </c>
      <c r="AA836">
        <f t="shared" si="471"/>
        <v>56.216670985243056</v>
      </c>
      <c r="AB836">
        <f t="shared" si="472"/>
        <v>53.405837435980899</v>
      </c>
      <c r="AC836">
        <f t="shared" si="473"/>
        <v>53.405837435980899</v>
      </c>
      <c r="AD836">
        <f t="shared" si="474"/>
        <v>48.065253692382811</v>
      </c>
      <c r="AE836">
        <f t="shared" si="475"/>
        <v>40.855465638525388</v>
      </c>
      <c r="AF836">
        <f t="shared" si="476"/>
        <v>38.812692356599115</v>
      </c>
      <c r="AG836">
        <f>AG835+AF836</f>
        <v>18860.959636525207</v>
      </c>
      <c r="AH836" s="13">
        <f>S836-AG836*-1</f>
        <v>19756.016841907898</v>
      </c>
      <c r="AI836" s="13">
        <f t="shared" si="477"/>
        <v>6779085.7462791381</v>
      </c>
      <c r="AJ836" s="13">
        <f>(R836+AH836)/1000</f>
        <v>19.766146041331083</v>
      </c>
      <c r="AK836">
        <f t="shared" si="478"/>
        <v>6779.9808034845119</v>
      </c>
      <c r="AL836" s="13">
        <f>V836-AG836</f>
        <v>18728.847674431585</v>
      </c>
      <c r="BU836" s="13">
        <f t="shared" si="479"/>
        <v>1679.9285049171788</v>
      </c>
      <c r="BV836">
        <f t="shared" si="480"/>
        <v>6719.7140196687151</v>
      </c>
      <c r="BW836">
        <f t="shared" si="481"/>
        <v>1.5272077317428898E-4</v>
      </c>
      <c r="BX836" s="13">
        <f t="shared" si="458"/>
        <v>1623.7118339319356</v>
      </c>
      <c r="BY836">
        <f t="shared" si="482"/>
        <v>1003.4539133699362</v>
      </c>
      <c r="BZ836">
        <f t="shared" si="483"/>
        <v>4013.8156534797449</v>
      </c>
      <c r="CA836">
        <f t="shared" si="484"/>
        <v>9.1223083033630567E-5</v>
      </c>
      <c r="CB836">
        <f t="shared" si="485"/>
        <v>11786215.866952116</v>
      </c>
      <c r="CC836">
        <f t="shared" si="486"/>
        <v>19731847.906701494</v>
      </c>
    </row>
    <row r="837" spans="2:81" x14ac:dyDescent="0.25">
      <c r="B837" s="3" t="s">
        <v>38</v>
      </c>
      <c r="C837" s="3">
        <v>829</v>
      </c>
      <c r="D837" s="3">
        <v>240</v>
      </c>
      <c r="E837" s="17">
        <f t="shared" si="492"/>
        <v>11.5</v>
      </c>
      <c r="F837" s="8">
        <v>41.4</v>
      </c>
      <c r="G837" s="13">
        <f t="shared" si="487"/>
        <v>0.70833333333333348</v>
      </c>
      <c r="H837" s="13">
        <f t="shared" si="488"/>
        <v>2.5500000000000007</v>
      </c>
      <c r="I837" s="13">
        <f t="shared" si="459"/>
        <v>47.686539687499994</v>
      </c>
      <c r="J837" s="19" t="str">
        <f t="shared" si="460"/>
        <v>No</v>
      </c>
      <c r="K837" s="13">
        <f t="shared" si="461"/>
        <v>938.54166666666686</v>
      </c>
      <c r="L837" s="13">
        <f t="shared" si="462"/>
        <v>1090.2142063541669</v>
      </c>
      <c r="M837" s="13">
        <f t="shared" si="463"/>
        <v>12537.463373072918</v>
      </c>
      <c r="N837" s="13">
        <f t="shared" si="464"/>
        <v>2.2753588206037936</v>
      </c>
      <c r="O837" s="13">
        <f t="shared" si="465"/>
        <v>-2.2753588206037936</v>
      </c>
      <c r="P837" s="13">
        <f t="shared" si="489"/>
        <v>-819.97904375576456</v>
      </c>
      <c r="Q837" s="13">
        <f t="shared" si="466"/>
        <v>819.97904375576456</v>
      </c>
      <c r="R837" s="13">
        <f t="shared" si="467"/>
        <v>12.537463373072919</v>
      </c>
      <c r="S837" s="13">
        <f t="shared" si="490"/>
        <v>907.59466875576447</v>
      </c>
      <c r="T837">
        <f t="shared" si="468"/>
        <v>103.986</v>
      </c>
      <c r="U837" s="13">
        <f t="shared" si="456"/>
        <v>87.615624999999994</v>
      </c>
      <c r="V837" s="13">
        <f t="shared" si="491"/>
        <v>37677.422935956791</v>
      </c>
      <c r="W837" s="13">
        <f t="shared" si="493"/>
        <v>10.262104552469125</v>
      </c>
      <c r="X837" s="13">
        <f t="shared" si="457"/>
        <v>0</v>
      </c>
      <c r="Y837">
        <f t="shared" si="469"/>
        <v>83.234843749999996</v>
      </c>
      <c r="Z837">
        <f t="shared" si="470"/>
        <v>70.749617187499993</v>
      </c>
      <c r="AA837">
        <f t="shared" si="471"/>
        <v>63.674655468749997</v>
      </c>
      <c r="AB837">
        <f t="shared" si="472"/>
        <v>60.490922695312491</v>
      </c>
      <c r="AC837">
        <f t="shared" si="473"/>
        <v>60.490922695312491</v>
      </c>
      <c r="AD837">
        <f t="shared" si="474"/>
        <v>54.441830425781241</v>
      </c>
      <c r="AE837">
        <f t="shared" si="475"/>
        <v>46.27555586191405</v>
      </c>
      <c r="AF837">
        <f t="shared" si="476"/>
        <v>43.961778068818347</v>
      </c>
      <c r="AG837">
        <f>AG836+AF837</f>
        <v>18904.921414594024</v>
      </c>
      <c r="AH837" s="13">
        <f>S837-AG837*-1</f>
        <v>19812.51608334979</v>
      </c>
      <c r="AI837" s="13">
        <f t="shared" si="477"/>
        <v>6798898.2623624876</v>
      </c>
      <c r="AJ837" s="13">
        <f>(R837+AH837)/1000</f>
        <v>19.825053546722863</v>
      </c>
      <c r="AK837">
        <f t="shared" si="478"/>
        <v>6799.8058570312351</v>
      </c>
      <c r="AL837" s="13">
        <f>V837-AG837</f>
        <v>18772.501521362767</v>
      </c>
      <c r="BU837" s="13">
        <f t="shared" si="479"/>
        <v>1679.9285049171788</v>
      </c>
      <c r="BV837">
        <f t="shared" si="480"/>
        <v>6719.7140196687151</v>
      </c>
      <c r="BW837">
        <f t="shared" si="481"/>
        <v>1.5272077317428898E-4</v>
      </c>
      <c r="BX837" s="13">
        <f t="shared" si="458"/>
        <v>1616.2538494484288</v>
      </c>
      <c r="BY837">
        <f t="shared" si="482"/>
        <v>998.84487895912901</v>
      </c>
      <c r="BZ837">
        <f t="shared" si="483"/>
        <v>3995.379515836516</v>
      </c>
      <c r="CA837">
        <f t="shared" si="484"/>
        <v>9.080407990537536E-5</v>
      </c>
      <c r="CB837">
        <f t="shared" si="485"/>
        <v>11786215.866952116</v>
      </c>
      <c r="CC837">
        <f t="shared" si="486"/>
        <v>19822897.846393406</v>
      </c>
    </row>
    <row r="838" spans="2:81" x14ac:dyDescent="0.25">
      <c r="B838" s="3" t="s">
        <v>38</v>
      </c>
      <c r="C838" s="3">
        <v>830</v>
      </c>
      <c r="D838" s="3">
        <v>241</v>
      </c>
      <c r="E838" s="17">
        <f t="shared" si="492"/>
        <v>12.222222222222221</v>
      </c>
      <c r="F838" s="8">
        <v>44</v>
      </c>
      <c r="G838" s="13">
        <f t="shared" si="487"/>
        <v>0.68055555555555536</v>
      </c>
      <c r="H838" s="13">
        <f t="shared" si="488"/>
        <v>2.4499999999999993</v>
      </c>
      <c r="I838" s="13">
        <f t="shared" si="459"/>
        <v>53.864233024691345</v>
      </c>
      <c r="J838" s="19" t="str">
        <f t="shared" si="460"/>
        <v>No</v>
      </c>
      <c r="K838" s="13">
        <f t="shared" si="461"/>
        <v>901.73611111111086</v>
      </c>
      <c r="L838" s="13">
        <f t="shared" si="462"/>
        <v>1059.5863441358022</v>
      </c>
      <c r="M838" s="13">
        <f t="shared" si="463"/>
        <v>12950.499761659803</v>
      </c>
      <c r="N838" s="13">
        <f t="shared" si="464"/>
        <v>1.6000753789437603</v>
      </c>
      <c r="O838" s="13">
        <f t="shared" si="465"/>
        <v>-1.6000753789437603</v>
      </c>
      <c r="P838" s="13">
        <f t="shared" si="489"/>
        <v>-821.57911913470832</v>
      </c>
      <c r="Q838" s="13">
        <f t="shared" si="466"/>
        <v>821.57911913470832</v>
      </c>
      <c r="R838" s="13">
        <f t="shared" si="467"/>
        <v>12.950499761659803</v>
      </c>
      <c r="S838" s="13">
        <f t="shared" si="490"/>
        <v>920.54516851742426</v>
      </c>
      <c r="T838">
        <f t="shared" si="468"/>
        <v>103.986</v>
      </c>
      <c r="U838" s="13">
        <f t="shared" si="456"/>
        <v>98.966049382716037</v>
      </c>
      <c r="V838" s="13">
        <f t="shared" si="491"/>
        <v>37776.388985339509</v>
      </c>
      <c r="W838" s="13">
        <f t="shared" si="493"/>
        <v>11.350424382716042</v>
      </c>
      <c r="X838" s="13">
        <f t="shared" si="457"/>
        <v>0</v>
      </c>
      <c r="Y838">
        <f t="shared" si="469"/>
        <v>94.017746913580226</v>
      </c>
      <c r="Z838">
        <f t="shared" si="470"/>
        <v>79.91508487654319</v>
      </c>
      <c r="AA838">
        <f t="shared" si="471"/>
        <v>71.923576388888875</v>
      </c>
      <c r="AB838">
        <f t="shared" si="472"/>
        <v>68.327397569444429</v>
      </c>
      <c r="AC838">
        <f t="shared" si="473"/>
        <v>68.327397569444429</v>
      </c>
      <c r="AD838">
        <f t="shared" si="474"/>
        <v>61.494657812499987</v>
      </c>
      <c r="AE838">
        <f t="shared" si="475"/>
        <v>52.270459140624986</v>
      </c>
      <c r="AF838">
        <f t="shared" si="476"/>
        <v>49.656936183593736</v>
      </c>
      <c r="AG838">
        <f>AG837+AF838</f>
        <v>18954.578350777618</v>
      </c>
      <c r="AH838" s="13">
        <f>S838-AG838*-1</f>
        <v>19875.123519295041</v>
      </c>
      <c r="AI838" s="13">
        <f t="shared" si="477"/>
        <v>6818773.3858817825</v>
      </c>
      <c r="AJ838" s="13">
        <f>(R838+AH838)/1000</f>
        <v>19.888074019056702</v>
      </c>
      <c r="AK838">
        <f t="shared" si="478"/>
        <v>6819.6939310502921</v>
      </c>
      <c r="AL838" s="13">
        <f>V838-AG838</f>
        <v>18821.810634561891</v>
      </c>
      <c r="BU838" s="13">
        <f t="shared" si="479"/>
        <v>1679.9285049171788</v>
      </c>
      <c r="BV838">
        <f t="shared" si="480"/>
        <v>6719.7140196687151</v>
      </c>
      <c r="BW838">
        <f t="shared" si="481"/>
        <v>1.5272077317428898E-4</v>
      </c>
      <c r="BX838" s="13">
        <f t="shared" si="458"/>
        <v>1608.0049285282898</v>
      </c>
      <c r="BY838">
        <f t="shared" si="482"/>
        <v>993.7470458304831</v>
      </c>
      <c r="BZ838">
        <f t="shared" si="483"/>
        <v>3974.9881833219324</v>
      </c>
      <c r="CA838">
        <f t="shared" si="484"/>
        <v>9.0340640530043914E-5</v>
      </c>
      <c r="CB838">
        <f t="shared" si="485"/>
        <v>11786215.866952116</v>
      </c>
      <c r="CC838">
        <f t="shared" si="486"/>
        <v>19924587.532688428</v>
      </c>
    </row>
    <row r="839" spans="2:81" x14ac:dyDescent="0.25">
      <c r="B839" s="3" t="s">
        <v>38</v>
      </c>
      <c r="C839" s="3">
        <v>831</v>
      </c>
      <c r="D839" s="3">
        <v>242</v>
      </c>
      <c r="E839" s="17">
        <f t="shared" si="492"/>
        <v>12.861111111111111</v>
      </c>
      <c r="F839" s="8">
        <v>46.3</v>
      </c>
      <c r="G839" s="13">
        <f t="shared" si="487"/>
        <v>0.51388888888888928</v>
      </c>
      <c r="H839" s="13">
        <f t="shared" si="488"/>
        <v>1.8500000000000014</v>
      </c>
      <c r="I839" s="13">
        <f t="shared" si="459"/>
        <v>59.642674428047826</v>
      </c>
      <c r="J839" s="19" t="str">
        <f t="shared" si="460"/>
        <v>No</v>
      </c>
      <c r="K839" s="13">
        <f t="shared" si="461"/>
        <v>680.90277777777828</v>
      </c>
      <c r="L839" s="13">
        <f t="shared" si="462"/>
        <v>844.5314522058261</v>
      </c>
      <c r="M839" s="13">
        <f t="shared" si="463"/>
        <v>10861.612843647152</v>
      </c>
      <c r="N839" s="13">
        <f t="shared" si="464"/>
        <v>0.2447436306841837</v>
      </c>
      <c r="O839" s="13">
        <f t="shared" si="465"/>
        <v>-0.2447436306841837</v>
      </c>
      <c r="P839" s="13">
        <f t="shared" si="489"/>
        <v>-821.82386276539251</v>
      </c>
      <c r="Q839" s="13">
        <f t="shared" si="466"/>
        <v>821.82386276539251</v>
      </c>
      <c r="R839" s="13">
        <f t="shared" si="467"/>
        <v>10.861612843647151</v>
      </c>
      <c r="S839" s="13">
        <f t="shared" si="490"/>
        <v>931.40678136107135</v>
      </c>
      <c r="T839">
        <f t="shared" si="468"/>
        <v>103.986</v>
      </c>
      <c r="U839" s="13">
        <f t="shared" si="456"/>
        <v>109.582918595679</v>
      </c>
      <c r="V839" s="13">
        <f t="shared" si="491"/>
        <v>37885.971903935184</v>
      </c>
      <c r="W839" s="13">
        <f t="shared" si="493"/>
        <v>10.616869212962968</v>
      </c>
      <c r="X839" s="13">
        <f t="shared" si="457"/>
        <v>0</v>
      </c>
      <c r="Y839">
        <f t="shared" si="469"/>
        <v>104.10377266589505</v>
      </c>
      <c r="Z839">
        <f t="shared" si="470"/>
        <v>88.488206766010791</v>
      </c>
      <c r="AA839">
        <f t="shared" si="471"/>
        <v>79.639386089409712</v>
      </c>
      <c r="AB839">
        <f t="shared" si="472"/>
        <v>75.65741678493923</v>
      </c>
      <c r="AC839">
        <f t="shared" si="473"/>
        <v>75.65741678493923</v>
      </c>
      <c r="AD839">
        <f t="shared" si="474"/>
        <v>68.091675106445308</v>
      </c>
      <c r="AE839">
        <f t="shared" si="475"/>
        <v>57.877923840478509</v>
      </c>
      <c r="AF839">
        <f t="shared" si="476"/>
        <v>54.984027648454578</v>
      </c>
      <c r="AG839">
        <f>AG838+AF839</f>
        <v>19009.562378426072</v>
      </c>
      <c r="AH839" s="13">
        <f>S839-AG839*-1</f>
        <v>19940.969159787142</v>
      </c>
      <c r="AI839" s="13">
        <f t="shared" si="477"/>
        <v>6838714.35504157</v>
      </c>
      <c r="AJ839" s="13">
        <f>(R839+AH839)/1000</f>
        <v>19.951830772630789</v>
      </c>
      <c r="AK839">
        <f t="shared" si="478"/>
        <v>6839.6457618229233</v>
      </c>
      <c r="AL839" s="13">
        <f>V839-AG839</f>
        <v>18876.409525509112</v>
      </c>
      <c r="BU839" s="13">
        <f t="shared" si="479"/>
        <v>1679.9285049171788</v>
      </c>
      <c r="BV839">
        <f t="shared" si="480"/>
        <v>6719.7140196687151</v>
      </c>
      <c r="BW839">
        <f t="shared" si="481"/>
        <v>1.5272077317428898E-4</v>
      </c>
      <c r="BX839" s="13">
        <f t="shared" si="458"/>
        <v>1600.289118827769</v>
      </c>
      <c r="BY839">
        <f t="shared" si="482"/>
        <v>988.97867543556129</v>
      </c>
      <c r="BZ839">
        <f t="shared" si="483"/>
        <v>3955.9147017422451</v>
      </c>
      <c r="CA839">
        <f t="shared" si="484"/>
        <v>8.9907152312323756E-5</v>
      </c>
      <c r="CB839">
        <f t="shared" si="485"/>
        <v>11786215.866952116</v>
      </c>
      <c r="CC839">
        <f t="shared" si="486"/>
        <v>20020654.127127439</v>
      </c>
    </row>
    <row r="840" spans="2:81" x14ac:dyDescent="0.25">
      <c r="B840" s="3" t="s">
        <v>38</v>
      </c>
      <c r="C840" s="3">
        <v>832</v>
      </c>
      <c r="D840" s="3">
        <v>243</v>
      </c>
      <c r="E840" s="17">
        <f t="shared" si="492"/>
        <v>13.25</v>
      </c>
      <c r="F840" s="8">
        <v>47.7</v>
      </c>
      <c r="G840" s="13">
        <f t="shared" si="487"/>
        <v>0.26388888888888967</v>
      </c>
      <c r="H840" s="13">
        <f t="shared" si="488"/>
        <v>0.95000000000000284</v>
      </c>
      <c r="I840" s="13">
        <f t="shared" si="459"/>
        <v>63.30410679687499</v>
      </c>
      <c r="J840" s="19" t="str">
        <f t="shared" si="460"/>
        <v>No</v>
      </c>
      <c r="K840" s="13">
        <f t="shared" si="461"/>
        <v>349.65277777777879</v>
      </c>
      <c r="L840" s="13">
        <f t="shared" si="462"/>
        <v>516.94288457465382</v>
      </c>
      <c r="M840" s="13">
        <f t="shared" si="463"/>
        <v>6849.493220614163</v>
      </c>
      <c r="N840" s="13">
        <f t="shared" si="464"/>
        <v>0.1222555662931617</v>
      </c>
      <c r="O840" s="13">
        <f t="shared" si="465"/>
        <v>-0.1222555662931617</v>
      </c>
      <c r="P840" s="13">
        <f t="shared" si="489"/>
        <v>-821.94611833168562</v>
      </c>
      <c r="Q840" s="13">
        <f t="shared" si="466"/>
        <v>821.94611833168562</v>
      </c>
      <c r="R840" s="13">
        <f t="shared" si="467"/>
        <v>6.8494932206141632</v>
      </c>
      <c r="S840" s="13">
        <f t="shared" si="490"/>
        <v>938.25627458168549</v>
      </c>
      <c r="T840">
        <f t="shared" si="468"/>
        <v>103.986</v>
      </c>
      <c r="U840" s="13">
        <f t="shared" ref="U840:U903" si="494">(0.5*$L$3*E840^2)/1000</f>
        <v>116.31015625000001</v>
      </c>
      <c r="V840" s="13">
        <f t="shared" si="491"/>
        <v>38002.282060185185</v>
      </c>
      <c r="W840" s="13">
        <f t="shared" si="493"/>
        <v>6.7272376543210015</v>
      </c>
      <c r="X840" s="13">
        <f t="shared" ref="X840:X903" si="495">IF(W840&lt;0, -W840, 0)</f>
        <v>0</v>
      </c>
      <c r="Y840">
        <f t="shared" si="469"/>
        <v>110.4946484375</v>
      </c>
      <c r="Z840">
        <f t="shared" si="470"/>
        <v>93.920451171875001</v>
      </c>
      <c r="AA840">
        <f t="shared" si="471"/>
        <v>84.528406054687508</v>
      </c>
      <c r="AB840">
        <f t="shared" si="472"/>
        <v>80.301985751953126</v>
      </c>
      <c r="AC840">
        <f t="shared" si="473"/>
        <v>80.301985751953126</v>
      </c>
      <c r="AD840">
        <f t="shared" si="474"/>
        <v>72.271787176757812</v>
      </c>
      <c r="AE840">
        <f t="shared" si="475"/>
        <v>61.431019100244136</v>
      </c>
      <c r="AF840">
        <f t="shared" si="476"/>
        <v>58.359468145231929</v>
      </c>
      <c r="AG840">
        <f>AG839+AF840</f>
        <v>19067.921846571302</v>
      </c>
      <c r="AH840" s="13">
        <f>S840-AG840*-1</f>
        <v>20006.178121152989</v>
      </c>
      <c r="AI840" s="13">
        <f t="shared" si="477"/>
        <v>6858720.5331627233</v>
      </c>
      <c r="AJ840" s="13">
        <f>(R840+AH840)/1000</f>
        <v>20.013027614373605</v>
      </c>
      <c r="AK840">
        <f t="shared" si="478"/>
        <v>6859.6587894372969</v>
      </c>
      <c r="AL840" s="13">
        <f>V840-AG840</f>
        <v>18934.360213613883</v>
      </c>
      <c r="BU840" s="13">
        <f t="shared" si="479"/>
        <v>1679.9285049171788</v>
      </c>
      <c r="BV840">
        <f t="shared" si="480"/>
        <v>6719.7140196687151</v>
      </c>
      <c r="BW840">
        <f t="shared" si="481"/>
        <v>1.5272077317428898E-4</v>
      </c>
      <c r="BX840" s="13">
        <f t="shared" ref="BX840:BX903" si="496">BU840-AA840</f>
        <v>1595.4000988624912</v>
      </c>
      <c r="BY840">
        <f t="shared" si="482"/>
        <v>985.95726109701957</v>
      </c>
      <c r="BZ840">
        <f t="shared" si="483"/>
        <v>3943.8290443880783</v>
      </c>
      <c r="CA840">
        <f t="shared" si="484"/>
        <v>8.9632478281547232E-5</v>
      </c>
      <c r="CB840">
        <f t="shared" si="485"/>
        <v>11786215.866952116</v>
      </c>
      <c r="CC840">
        <f t="shared" si="486"/>
        <v>20082006.372131836</v>
      </c>
    </row>
    <row r="841" spans="2:81" x14ac:dyDescent="0.25">
      <c r="B841" s="3" t="s">
        <v>38</v>
      </c>
      <c r="C841" s="3">
        <v>833</v>
      </c>
      <c r="D841" s="3">
        <v>244</v>
      </c>
      <c r="E841" s="17">
        <f t="shared" si="492"/>
        <v>13.388888888888889</v>
      </c>
      <c r="F841" s="8">
        <v>48.2</v>
      </c>
      <c r="G841" s="13">
        <f t="shared" si="487"/>
        <v>0.1388888888888889</v>
      </c>
      <c r="H841" s="13">
        <f t="shared" si="488"/>
        <v>0.5</v>
      </c>
      <c r="I841" s="13">
        <f t="shared" ref="I841:I904" si="497">0.5*$J$3*$L$2*1.225*(E841)^2</f>
        <v>64.638192527006169</v>
      </c>
      <c r="J841" s="19" t="str">
        <f t="shared" ref="J841:J904" si="498">IF((G841)&lt;0, "Yes", "No")</f>
        <v>No</v>
      </c>
      <c r="K841" s="13">
        <f t="shared" ref="K841:K904" si="499">$L$3*G841</f>
        <v>184.0277777777778</v>
      </c>
      <c r="L841" s="13">
        <f t="shared" ref="L841:L904" si="500">$T$8+I841+K841</f>
        <v>352.65197030478396</v>
      </c>
      <c r="M841" s="13">
        <f t="shared" ref="M841:M904" si="501">L841*E841</f>
        <v>4721.6180468584962</v>
      </c>
      <c r="N841" s="13">
        <f t="shared" ref="N841:N904" si="502">-O841</f>
        <v>2.270470284512812</v>
      </c>
      <c r="O841" s="13">
        <f t="shared" ref="O841:O904" si="503">W841-R841</f>
        <v>-2.270470284512812</v>
      </c>
      <c r="P841" s="13">
        <f t="shared" si="489"/>
        <v>-824.21658861619846</v>
      </c>
      <c r="Q841" s="13">
        <f t="shared" ref="Q841:Q904" si="504">-P841</f>
        <v>824.21658861619846</v>
      </c>
      <c r="R841" s="13">
        <f t="shared" ref="R841:R904" si="505">L841*E841/1000</f>
        <v>4.7216180468584961</v>
      </c>
      <c r="S841" s="13">
        <f t="shared" si="490"/>
        <v>942.97789262854394</v>
      </c>
      <c r="T841">
        <f t="shared" ref="T841:T904" si="506">$J$2*$L$3*9.81</f>
        <v>103.986</v>
      </c>
      <c r="U841" s="13">
        <f t="shared" si="494"/>
        <v>118.76130401234569</v>
      </c>
      <c r="V841" s="13">
        <f t="shared" si="491"/>
        <v>38121.043364197532</v>
      </c>
      <c r="W841" s="13">
        <f t="shared" si="493"/>
        <v>2.4511477623456841</v>
      </c>
      <c r="X841" s="13">
        <f t="shared" si="495"/>
        <v>0</v>
      </c>
      <c r="Y841">
        <f t="shared" ref="Y841:Y904" si="507">U841*0.95</f>
        <v>112.8232388117284</v>
      </c>
      <c r="Z841">
        <f t="shared" ref="Z841:Z904" si="508">Y841*0.85</f>
        <v>95.899752989969144</v>
      </c>
      <c r="AA841">
        <f t="shared" ref="AA841:AA904" si="509">Z841*0.9</f>
        <v>86.309777690972226</v>
      </c>
      <c r="AB841">
        <f t="shared" ref="AB841:AB904" si="510">AA841*0.95</f>
        <v>81.994288806423612</v>
      </c>
      <c r="AC841">
        <f t="shared" ref="AC841:AC904" si="511">AB841</f>
        <v>81.994288806423612</v>
      </c>
      <c r="AD841">
        <f t="shared" ref="AD841:AD904" si="512">AC841*0.9</f>
        <v>73.794859925781253</v>
      </c>
      <c r="AE841">
        <f t="shared" ref="AE841:AE904" si="513">AD841*0.85</f>
        <v>62.725630936914065</v>
      </c>
      <c r="AF841">
        <f t="shared" ref="AF841:AF904" si="514">AE841*0.95</f>
        <v>59.589349390068357</v>
      </c>
      <c r="AG841">
        <f>AG840+AF841</f>
        <v>19127.511195961371</v>
      </c>
      <c r="AH841" s="13">
        <f>S841-AG841*-1</f>
        <v>20070.489088589915</v>
      </c>
      <c r="AI841" s="13">
        <f t="shared" ref="AI841:AI904" si="515">AI840+AH841</f>
        <v>6878791.0222513136</v>
      </c>
      <c r="AJ841" s="13">
        <f>(R841+AH841)/1000</f>
        <v>20.075210706636771</v>
      </c>
      <c r="AK841">
        <f t="shared" ref="AK841:AK904" si="516">AK840+AJ841</f>
        <v>6879.7340001439334</v>
      </c>
      <c r="AL841" s="13">
        <f>V841-AG841</f>
        <v>18993.532168236161</v>
      </c>
      <c r="BU841" s="13">
        <f t="shared" ref="BU841:BU904" si="517">SUM($R$8:$R$1808)*0.25</f>
        <v>1679.9285049171788</v>
      </c>
      <c r="BV841">
        <f t="shared" ref="BV841:BV904" si="518">BU841/0.25</f>
        <v>6719.7140196687151</v>
      </c>
      <c r="BW841">
        <f t="shared" ref="BW841:BW904" si="519">BV841/44000000</f>
        <v>1.5272077317428898E-4</v>
      </c>
      <c r="BX841" s="13">
        <f t="shared" si="496"/>
        <v>1593.6187272262066</v>
      </c>
      <c r="BY841">
        <f t="shared" ref="BY841:BY904" si="520">BX841*0.618</f>
        <v>984.85637342579571</v>
      </c>
      <c r="BZ841">
        <f t="shared" ref="BZ841:BZ904" si="521">BY841/0.25</f>
        <v>3939.4254937031828</v>
      </c>
      <c r="CA841">
        <f t="shared" ref="CA841:CA904" si="522">BZ841/44000000</f>
        <v>8.9532397584163247E-5</v>
      </c>
      <c r="CB841">
        <f t="shared" ref="CB841:CB904" si="523">1800/BW841</f>
        <v>11786215.866952116</v>
      </c>
      <c r="CC841">
        <f t="shared" ref="CC841:CC904" si="524">1800/CA841</f>
        <v>20104454.349141538</v>
      </c>
    </row>
    <row r="842" spans="2:81" x14ac:dyDescent="0.25">
      <c r="B842" s="3" t="s">
        <v>38</v>
      </c>
      <c r="C842" s="3">
        <v>834</v>
      </c>
      <c r="D842" s="3">
        <v>245</v>
      </c>
      <c r="E842" s="17">
        <f t="shared" si="492"/>
        <v>13.527777777777779</v>
      </c>
      <c r="F842" s="8">
        <v>48.7</v>
      </c>
      <c r="G842" s="13">
        <f t="shared" ref="G842:G905" si="525">($F843-$F841)/2/3.6</f>
        <v>0.15277777777777699</v>
      </c>
      <c r="H842" s="13">
        <f t="shared" ref="H842:H905" si="526">($F843-$F841)/2</f>
        <v>0.54999999999999716</v>
      </c>
      <c r="I842" s="13">
        <f t="shared" si="497"/>
        <v>65.98618947434413</v>
      </c>
      <c r="J842" s="19" t="str">
        <f t="shared" si="498"/>
        <v>No</v>
      </c>
      <c r="K842" s="13">
        <f t="shared" si="499"/>
        <v>202.43055555555449</v>
      </c>
      <c r="L842" s="13">
        <f t="shared" si="500"/>
        <v>372.4027450298986</v>
      </c>
      <c r="M842" s="13">
        <f t="shared" si="501"/>
        <v>5037.781578598906</v>
      </c>
      <c r="N842" s="13">
        <f t="shared" si="502"/>
        <v>2.5610744026729826</v>
      </c>
      <c r="O842" s="13">
        <f t="shared" si="503"/>
        <v>-2.5610744026729826</v>
      </c>
      <c r="P842" s="13">
        <f t="shared" ref="P842:P905" si="527">P841+O842</f>
        <v>-826.77766301887141</v>
      </c>
      <c r="Q842" s="13">
        <f t="shared" si="504"/>
        <v>826.77766301887141</v>
      </c>
      <c r="R842" s="13">
        <f t="shared" si="505"/>
        <v>5.0377815785989064</v>
      </c>
      <c r="S842" s="13">
        <f t="shared" ref="S842:S905" si="528">S841+R842</f>
        <v>948.01567420714287</v>
      </c>
      <c r="T842">
        <f t="shared" si="506"/>
        <v>103.986</v>
      </c>
      <c r="U842" s="13">
        <f t="shared" si="494"/>
        <v>121.23801118827161</v>
      </c>
      <c r="V842" s="13">
        <f t="shared" ref="V842:V905" si="529">V841+U842</f>
        <v>38242.281375385806</v>
      </c>
      <c r="W842" s="13">
        <f t="shared" si="493"/>
        <v>2.4767071759259238</v>
      </c>
      <c r="X842" s="13">
        <f t="shared" si="495"/>
        <v>0</v>
      </c>
      <c r="Y842">
        <f t="shared" si="507"/>
        <v>115.17611062885803</v>
      </c>
      <c r="Z842">
        <f t="shared" si="508"/>
        <v>97.899694034529318</v>
      </c>
      <c r="AA842">
        <f t="shared" si="509"/>
        <v>88.109724631076389</v>
      </c>
      <c r="AB842">
        <f t="shared" si="510"/>
        <v>83.704238399522566</v>
      </c>
      <c r="AC842">
        <f t="shared" si="511"/>
        <v>83.704238399522566</v>
      </c>
      <c r="AD842">
        <f t="shared" si="512"/>
        <v>75.333814559570314</v>
      </c>
      <c r="AE842">
        <f t="shared" si="513"/>
        <v>64.033742375634759</v>
      </c>
      <c r="AF842">
        <f t="shared" si="514"/>
        <v>60.832055256853018</v>
      </c>
      <c r="AG842">
        <f>AG841+AF842</f>
        <v>19188.343251218226</v>
      </c>
      <c r="AH842" s="13">
        <f>S842-AG842*-1</f>
        <v>20136.358925425367</v>
      </c>
      <c r="AI842" s="13">
        <f t="shared" si="515"/>
        <v>6898927.381176739</v>
      </c>
      <c r="AJ842" s="13">
        <f>(R842+AH842)/1000</f>
        <v>20.141396707003967</v>
      </c>
      <c r="AK842">
        <f t="shared" si="516"/>
        <v>6899.8753968509372</v>
      </c>
      <c r="AL842" s="13">
        <f>V842-AG842</f>
        <v>19053.93812416758</v>
      </c>
      <c r="BU842" s="13">
        <f t="shared" si="517"/>
        <v>1679.9285049171788</v>
      </c>
      <c r="BV842">
        <f t="shared" si="518"/>
        <v>6719.7140196687151</v>
      </c>
      <c r="BW842">
        <f t="shared" si="519"/>
        <v>1.5272077317428898E-4</v>
      </c>
      <c r="BX842" s="13">
        <f t="shared" si="496"/>
        <v>1591.8187802861023</v>
      </c>
      <c r="BY842">
        <f t="shared" si="520"/>
        <v>983.74400621681127</v>
      </c>
      <c r="BZ842">
        <f t="shared" si="521"/>
        <v>3934.9760248672451</v>
      </c>
      <c r="CA842">
        <f t="shared" si="522"/>
        <v>8.9431273292437391E-5</v>
      </c>
      <c r="CB842">
        <f t="shared" si="523"/>
        <v>11786215.866952116</v>
      </c>
      <c r="CC842">
        <f t="shared" si="524"/>
        <v>20127187.433796875</v>
      </c>
    </row>
    <row r="843" spans="2:81" x14ac:dyDescent="0.25">
      <c r="B843" s="3" t="s">
        <v>38</v>
      </c>
      <c r="C843" s="3">
        <v>835</v>
      </c>
      <c r="D843" s="3">
        <v>246</v>
      </c>
      <c r="E843" s="17">
        <f t="shared" si="492"/>
        <v>13.694444444444443</v>
      </c>
      <c r="F843" s="8">
        <v>49.3</v>
      </c>
      <c r="G843" s="13">
        <f t="shared" si="525"/>
        <v>0.15277777777777699</v>
      </c>
      <c r="H843" s="13">
        <f t="shared" si="526"/>
        <v>0.54999999999999716</v>
      </c>
      <c r="I843" s="13">
        <f t="shared" si="497"/>
        <v>67.622148617862621</v>
      </c>
      <c r="J843" s="19" t="str">
        <f t="shared" si="498"/>
        <v>No</v>
      </c>
      <c r="K843" s="13">
        <f t="shared" si="499"/>
        <v>202.43055555555449</v>
      </c>
      <c r="L843" s="13">
        <f t="shared" si="500"/>
        <v>374.03870417341716</v>
      </c>
      <c r="M843" s="13">
        <f t="shared" si="501"/>
        <v>5122.252254374851</v>
      </c>
      <c r="N843" s="13">
        <f t="shared" si="502"/>
        <v>2.1164652173378551</v>
      </c>
      <c r="O843" s="13">
        <f t="shared" si="503"/>
        <v>-2.1164652173378551</v>
      </c>
      <c r="P843" s="13">
        <f t="shared" si="527"/>
        <v>-828.89412823620921</v>
      </c>
      <c r="Q843" s="13">
        <f t="shared" si="504"/>
        <v>828.89412823620921</v>
      </c>
      <c r="R843" s="13">
        <f t="shared" si="505"/>
        <v>5.1222522543748505</v>
      </c>
      <c r="S843" s="13">
        <f t="shared" si="528"/>
        <v>953.13792646151774</v>
      </c>
      <c r="T843">
        <f t="shared" si="506"/>
        <v>103.986</v>
      </c>
      <c r="U843" s="13">
        <f t="shared" si="494"/>
        <v>124.24379822530861</v>
      </c>
      <c r="V843" s="13">
        <f t="shared" si="529"/>
        <v>38366.525173611117</v>
      </c>
      <c r="W843" s="13">
        <f t="shared" si="493"/>
        <v>3.0057870370369955</v>
      </c>
      <c r="X843" s="13">
        <f t="shared" si="495"/>
        <v>0</v>
      </c>
      <c r="Y843">
        <f t="shared" si="507"/>
        <v>118.03160831404317</v>
      </c>
      <c r="Z843">
        <f t="shared" si="508"/>
        <v>100.32686706693669</v>
      </c>
      <c r="AA843">
        <f t="shared" si="509"/>
        <v>90.294180360243018</v>
      </c>
      <c r="AB843">
        <f t="shared" si="510"/>
        <v>85.779471342230863</v>
      </c>
      <c r="AC843">
        <f t="shared" si="511"/>
        <v>85.779471342230863</v>
      </c>
      <c r="AD843">
        <f t="shared" si="512"/>
        <v>77.201524208007783</v>
      </c>
      <c r="AE843">
        <f t="shared" si="513"/>
        <v>65.621295576806617</v>
      </c>
      <c r="AF843">
        <f t="shared" si="514"/>
        <v>62.340230797966285</v>
      </c>
      <c r="AG843">
        <f>AG842+AF843</f>
        <v>19250.683482016193</v>
      </c>
      <c r="AH843" s="13">
        <f>S843-AG843*-1</f>
        <v>20203.82140847771</v>
      </c>
      <c r="AI843" s="13">
        <f t="shared" si="515"/>
        <v>6919131.2025852166</v>
      </c>
      <c r="AJ843" s="13">
        <f>(R843+AH843)/1000</f>
        <v>20.208943660732086</v>
      </c>
      <c r="AK843">
        <f t="shared" si="516"/>
        <v>6920.0843405116693</v>
      </c>
      <c r="AL843" s="13">
        <f>V843-AG843</f>
        <v>19115.841691594924</v>
      </c>
      <c r="BU843" s="13">
        <f t="shared" si="517"/>
        <v>1679.9285049171788</v>
      </c>
      <c r="BV843">
        <f t="shared" si="518"/>
        <v>6719.7140196687151</v>
      </c>
      <c r="BW843">
        <f t="shared" si="519"/>
        <v>1.5272077317428898E-4</v>
      </c>
      <c r="BX843" s="13">
        <f t="shared" si="496"/>
        <v>1589.6343245569358</v>
      </c>
      <c r="BY843">
        <f t="shared" si="520"/>
        <v>982.39401257618636</v>
      </c>
      <c r="BZ843">
        <f t="shared" si="521"/>
        <v>3929.5760503047454</v>
      </c>
      <c r="CA843">
        <f t="shared" si="522"/>
        <v>8.9308546597835129E-5</v>
      </c>
      <c r="CB843">
        <f t="shared" si="523"/>
        <v>11786215.866952116</v>
      </c>
      <c r="CC843">
        <f t="shared" si="524"/>
        <v>20154845.964581318</v>
      </c>
    </row>
    <row r="844" spans="2:81" x14ac:dyDescent="0.25">
      <c r="B844" s="3" t="s">
        <v>38</v>
      </c>
      <c r="C844" s="3">
        <v>836</v>
      </c>
      <c r="D844" s="3">
        <v>247</v>
      </c>
      <c r="E844" s="17">
        <f t="shared" si="492"/>
        <v>13.833333333333332</v>
      </c>
      <c r="F844" s="8">
        <v>49.8</v>
      </c>
      <c r="G844" s="13">
        <f t="shared" si="525"/>
        <v>0.12500000000000078</v>
      </c>
      <c r="H844" s="13">
        <f t="shared" si="526"/>
        <v>0.45000000000000284</v>
      </c>
      <c r="I844" s="13">
        <f t="shared" si="497"/>
        <v>69.000750243055535</v>
      </c>
      <c r="J844" s="19" t="str">
        <f t="shared" si="498"/>
        <v>No</v>
      </c>
      <c r="K844" s="13">
        <f t="shared" si="499"/>
        <v>165.62500000000102</v>
      </c>
      <c r="L844" s="13">
        <f t="shared" si="500"/>
        <v>338.61175024305658</v>
      </c>
      <c r="M844" s="13">
        <f t="shared" si="501"/>
        <v>4684.1292116956156</v>
      </c>
      <c r="N844" s="13">
        <f t="shared" si="502"/>
        <v>2.1511913258931328</v>
      </c>
      <c r="O844" s="13">
        <f t="shared" si="503"/>
        <v>-2.1511913258931328</v>
      </c>
      <c r="P844" s="13">
        <f t="shared" si="527"/>
        <v>-831.04531956210235</v>
      </c>
      <c r="Q844" s="13">
        <f t="shared" si="504"/>
        <v>831.04531956210235</v>
      </c>
      <c r="R844" s="13">
        <f t="shared" si="505"/>
        <v>4.6841292116956152</v>
      </c>
      <c r="S844" s="13">
        <f t="shared" si="528"/>
        <v>957.8220556732133</v>
      </c>
      <c r="T844">
        <f t="shared" si="506"/>
        <v>103.986</v>
      </c>
      <c r="U844" s="13">
        <f t="shared" si="494"/>
        <v>126.77673611111109</v>
      </c>
      <c r="V844" s="13">
        <f t="shared" si="529"/>
        <v>38493.301909722228</v>
      </c>
      <c r="W844" s="13">
        <f t="shared" si="493"/>
        <v>2.5329378858024825</v>
      </c>
      <c r="X844" s="13">
        <f t="shared" si="495"/>
        <v>0</v>
      </c>
      <c r="Y844">
        <f t="shared" si="507"/>
        <v>120.43789930555553</v>
      </c>
      <c r="Z844">
        <f t="shared" si="508"/>
        <v>102.3722144097222</v>
      </c>
      <c r="AA844">
        <f t="shared" si="509"/>
        <v>92.134992968749984</v>
      </c>
      <c r="AB844">
        <f t="shared" si="510"/>
        <v>87.528243320312484</v>
      </c>
      <c r="AC844">
        <f t="shared" si="511"/>
        <v>87.528243320312484</v>
      </c>
      <c r="AD844">
        <f t="shared" si="512"/>
        <v>78.775418988281231</v>
      </c>
      <c r="AE844">
        <f t="shared" si="513"/>
        <v>66.95910614003904</v>
      </c>
      <c r="AF844">
        <f t="shared" si="514"/>
        <v>63.611150833037087</v>
      </c>
      <c r="AG844">
        <f>AG843+AF844</f>
        <v>19314.294632849229</v>
      </c>
      <c r="AH844" s="13">
        <f>S844-AG844*-1</f>
        <v>20272.116688522441</v>
      </c>
      <c r="AI844" s="13">
        <f t="shared" si="515"/>
        <v>6939403.3192737391</v>
      </c>
      <c r="AJ844" s="13">
        <f>(R844+AH844)/1000</f>
        <v>20.276800817734138</v>
      </c>
      <c r="AK844">
        <f t="shared" si="516"/>
        <v>6940.3611413294038</v>
      </c>
      <c r="AL844" s="13">
        <f>V844-AG844</f>
        <v>19179.007276872999</v>
      </c>
      <c r="BU844" s="13">
        <f t="shared" si="517"/>
        <v>1679.9285049171788</v>
      </c>
      <c r="BV844">
        <f t="shared" si="518"/>
        <v>6719.7140196687151</v>
      </c>
      <c r="BW844">
        <f t="shared" si="519"/>
        <v>1.5272077317428898E-4</v>
      </c>
      <c r="BX844" s="13">
        <f t="shared" si="496"/>
        <v>1587.7935119484289</v>
      </c>
      <c r="BY844">
        <f t="shared" si="520"/>
        <v>981.25639038412908</v>
      </c>
      <c r="BZ844">
        <f t="shared" si="521"/>
        <v>3925.0255615365163</v>
      </c>
      <c r="CA844">
        <f t="shared" si="522"/>
        <v>8.9205126398557186E-5</v>
      </c>
      <c r="CB844">
        <f t="shared" si="523"/>
        <v>11786215.866952116</v>
      </c>
      <c r="CC844">
        <f t="shared" si="524"/>
        <v>20178212.538569011</v>
      </c>
    </row>
    <row r="845" spans="2:81" x14ac:dyDescent="0.25">
      <c r="B845" s="3" t="s">
        <v>38</v>
      </c>
      <c r="C845" s="3">
        <v>837</v>
      </c>
      <c r="D845" s="3">
        <v>248</v>
      </c>
      <c r="E845" s="17">
        <f t="shared" si="492"/>
        <v>13.944444444444445</v>
      </c>
      <c r="F845" s="8">
        <v>50.2</v>
      </c>
      <c r="G845" s="13">
        <f t="shared" si="525"/>
        <v>0.15277777777777798</v>
      </c>
      <c r="H845" s="13">
        <f t="shared" si="526"/>
        <v>0.55000000000000071</v>
      </c>
      <c r="I845" s="13">
        <f t="shared" si="497"/>
        <v>70.113647619598765</v>
      </c>
      <c r="J845" s="19" t="str">
        <f t="shared" si="498"/>
        <v>No</v>
      </c>
      <c r="K845" s="13">
        <f t="shared" si="499"/>
        <v>202.43055555555583</v>
      </c>
      <c r="L845" s="13">
        <f t="shared" si="500"/>
        <v>376.53020317515461</v>
      </c>
      <c r="M845" s="13">
        <f t="shared" si="501"/>
        <v>5250.5044998313224</v>
      </c>
      <c r="N845" s="13">
        <f t="shared" si="502"/>
        <v>3.2057514134115479</v>
      </c>
      <c r="O845" s="13">
        <f t="shared" si="503"/>
        <v>-3.2057514134115479</v>
      </c>
      <c r="P845" s="13">
        <f t="shared" si="527"/>
        <v>-834.25107097551393</v>
      </c>
      <c r="Q845" s="13">
        <f t="shared" si="504"/>
        <v>834.25107097551393</v>
      </c>
      <c r="R845" s="13">
        <f t="shared" si="505"/>
        <v>5.2505044998313224</v>
      </c>
      <c r="S845" s="13">
        <f t="shared" si="528"/>
        <v>963.07256017304462</v>
      </c>
      <c r="T845">
        <f t="shared" si="506"/>
        <v>103.986</v>
      </c>
      <c r="U845" s="13">
        <f t="shared" si="494"/>
        <v>128.82148919753087</v>
      </c>
      <c r="V845" s="13">
        <f t="shared" si="529"/>
        <v>38622.123398919757</v>
      </c>
      <c r="W845" s="13">
        <f t="shared" si="493"/>
        <v>2.0447530864197745</v>
      </c>
      <c r="X845" s="13">
        <f t="shared" si="495"/>
        <v>0</v>
      </c>
      <c r="Y845">
        <f t="shared" si="507"/>
        <v>122.38041473765432</v>
      </c>
      <c r="Z845">
        <f t="shared" si="508"/>
        <v>104.02335252700617</v>
      </c>
      <c r="AA845">
        <f t="shared" si="509"/>
        <v>93.621017274305558</v>
      </c>
      <c r="AB845">
        <f t="shared" si="510"/>
        <v>88.939966410590273</v>
      </c>
      <c r="AC845">
        <f t="shared" si="511"/>
        <v>88.939966410590273</v>
      </c>
      <c r="AD845">
        <f t="shared" si="512"/>
        <v>80.045969769531254</v>
      </c>
      <c r="AE845">
        <f t="shared" si="513"/>
        <v>68.039074304101561</v>
      </c>
      <c r="AF845">
        <f t="shared" si="514"/>
        <v>64.637120588896479</v>
      </c>
      <c r="AG845">
        <f>AG844+AF845</f>
        <v>19378.931753438126</v>
      </c>
      <c r="AH845" s="13">
        <f>S845-AG845*-1</f>
        <v>20342.004313611171</v>
      </c>
      <c r="AI845" s="13">
        <f t="shared" si="515"/>
        <v>6959745.3235873505</v>
      </c>
      <c r="AJ845" s="13">
        <f>(R845+AH845)/1000</f>
        <v>20.347254818111004</v>
      </c>
      <c r="AK845">
        <f t="shared" si="516"/>
        <v>6960.7083961475146</v>
      </c>
      <c r="AL845" s="13">
        <f>V845-AG845</f>
        <v>19243.191645481631</v>
      </c>
      <c r="BU845" s="13">
        <f t="shared" si="517"/>
        <v>1679.9285049171788</v>
      </c>
      <c r="BV845">
        <f t="shared" si="518"/>
        <v>6719.7140196687151</v>
      </c>
      <c r="BW845">
        <f t="shared" si="519"/>
        <v>1.5272077317428898E-4</v>
      </c>
      <c r="BX845" s="13">
        <f t="shared" si="496"/>
        <v>1586.3074876428732</v>
      </c>
      <c r="BY845">
        <f t="shared" si="520"/>
        <v>980.33802736329562</v>
      </c>
      <c r="BZ845">
        <f t="shared" si="521"/>
        <v>3921.3521094531825</v>
      </c>
      <c r="CA845">
        <f t="shared" si="522"/>
        <v>8.9121638851208699E-5</v>
      </c>
      <c r="CB845">
        <f t="shared" si="523"/>
        <v>11786215.866952116</v>
      </c>
      <c r="CC845">
        <f t="shared" si="524"/>
        <v>20197115.124926675</v>
      </c>
    </row>
    <row r="846" spans="2:81" x14ac:dyDescent="0.25">
      <c r="B846" s="3" t="s">
        <v>38</v>
      </c>
      <c r="C846" s="3">
        <v>838</v>
      </c>
      <c r="D846" s="3">
        <v>249</v>
      </c>
      <c r="E846" s="17">
        <f t="shared" si="492"/>
        <v>14.138888888888888</v>
      </c>
      <c r="F846" s="8">
        <v>50.9</v>
      </c>
      <c r="G846" s="13">
        <f t="shared" si="525"/>
        <v>0.22222222222222143</v>
      </c>
      <c r="H846" s="13">
        <f t="shared" si="526"/>
        <v>0.79999999999999716</v>
      </c>
      <c r="I846" s="13">
        <f t="shared" si="497"/>
        <v>72.082641303047822</v>
      </c>
      <c r="J846" s="19" t="str">
        <f t="shared" si="498"/>
        <v>No</v>
      </c>
      <c r="K846" s="13">
        <f t="shared" si="499"/>
        <v>294.44444444444338</v>
      </c>
      <c r="L846" s="13">
        <f t="shared" si="500"/>
        <v>470.51308574749123</v>
      </c>
      <c r="M846" s="13">
        <f t="shared" si="501"/>
        <v>6652.532240152028</v>
      </c>
      <c r="N846" s="13">
        <f t="shared" si="502"/>
        <v>3.0348528420039154</v>
      </c>
      <c r="O846" s="13">
        <f t="shared" si="503"/>
        <v>-3.0348528420039154</v>
      </c>
      <c r="P846" s="13">
        <f t="shared" si="527"/>
        <v>-837.28592381751787</v>
      </c>
      <c r="Q846" s="13">
        <f t="shared" si="504"/>
        <v>837.28592381751787</v>
      </c>
      <c r="R846" s="13">
        <f t="shared" si="505"/>
        <v>6.6525322401520279</v>
      </c>
      <c r="S846" s="13">
        <f t="shared" si="528"/>
        <v>969.72509241319665</v>
      </c>
      <c r="T846">
        <f t="shared" si="506"/>
        <v>103.986</v>
      </c>
      <c r="U846" s="13">
        <f t="shared" si="494"/>
        <v>132.43916859567898</v>
      </c>
      <c r="V846" s="13">
        <f t="shared" si="529"/>
        <v>38754.562567515437</v>
      </c>
      <c r="W846" s="13">
        <f t="shared" si="493"/>
        <v>3.6176793981481126</v>
      </c>
      <c r="X846" s="13">
        <f t="shared" si="495"/>
        <v>0</v>
      </c>
      <c r="Y846">
        <f t="shared" si="507"/>
        <v>125.81721016589502</v>
      </c>
      <c r="Z846">
        <f t="shared" si="508"/>
        <v>106.94462864101077</v>
      </c>
      <c r="AA846">
        <f t="shared" si="509"/>
        <v>96.250165776909697</v>
      </c>
      <c r="AB846">
        <f t="shared" si="510"/>
        <v>91.437657488064204</v>
      </c>
      <c r="AC846">
        <f t="shared" si="511"/>
        <v>91.437657488064204</v>
      </c>
      <c r="AD846">
        <f t="shared" si="512"/>
        <v>82.293891739257788</v>
      </c>
      <c r="AE846">
        <f t="shared" si="513"/>
        <v>69.949807978369122</v>
      </c>
      <c r="AF846">
        <f t="shared" si="514"/>
        <v>66.452317579450664</v>
      </c>
      <c r="AG846">
        <f>AG845+AF846</f>
        <v>19445.384071017575</v>
      </c>
      <c r="AH846" s="13">
        <f>S846-AG846*-1</f>
        <v>20415.10916343077</v>
      </c>
      <c r="AI846" s="13">
        <f t="shared" si="515"/>
        <v>6980160.4327507811</v>
      </c>
      <c r="AJ846" s="13">
        <f>(R846+AH846)/1000</f>
        <v>20.42176169567092</v>
      </c>
      <c r="AK846">
        <f t="shared" si="516"/>
        <v>6981.1301578431858</v>
      </c>
      <c r="AL846" s="13">
        <f>V846-AG846</f>
        <v>19309.178496497861</v>
      </c>
      <c r="BU846" s="13">
        <f t="shared" si="517"/>
        <v>1679.9285049171788</v>
      </c>
      <c r="BV846">
        <f t="shared" si="518"/>
        <v>6719.7140196687151</v>
      </c>
      <c r="BW846">
        <f t="shared" si="519"/>
        <v>1.5272077317428898E-4</v>
      </c>
      <c r="BX846" s="13">
        <f t="shared" si="496"/>
        <v>1583.6783391402691</v>
      </c>
      <c r="BY846">
        <f t="shared" si="520"/>
        <v>978.71321358868636</v>
      </c>
      <c r="BZ846">
        <f t="shared" si="521"/>
        <v>3914.8528543547454</v>
      </c>
      <c r="CA846">
        <f t="shared" si="522"/>
        <v>8.8973928508062392E-5</v>
      </c>
      <c r="CB846">
        <f t="shared" si="523"/>
        <v>11786215.866952116</v>
      </c>
      <c r="CC846">
        <f t="shared" si="524"/>
        <v>20230645.428192962</v>
      </c>
    </row>
    <row r="847" spans="2:81" x14ac:dyDescent="0.25">
      <c r="B847" s="3" t="s">
        <v>38</v>
      </c>
      <c r="C847" s="3">
        <v>839</v>
      </c>
      <c r="D847" s="3">
        <v>250</v>
      </c>
      <c r="E847" s="17">
        <f t="shared" si="492"/>
        <v>14.388888888888888</v>
      </c>
      <c r="F847" s="8">
        <v>51.8</v>
      </c>
      <c r="G847" s="13">
        <f t="shared" si="525"/>
        <v>0.2222222222222224</v>
      </c>
      <c r="H847" s="13">
        <f t="shared" si="526"/>
        <v>0.80000000000000071</v>
      </c>
      <c r="I847" s="13">
        <f t="shared" si="497"/>
        <v>74.654268915895031</v>
      </c>
      <c r="J847" s="19" t="str">
        <f t="shared" si="498"/>
        <v>No</v>
      </c>
      <c r="K847" s="13">
        <f t="shared" si="499"/>
        <v>294.44444444444468</v>
      </c>
      <c r="L847" s="13">
        <f t="shared" si="500"/>
        <v>473.08471336033972</v>
      </c>
      <c r="M847" s="13">
        <f t="shared" si="501"/>
        <v>6807.1633755737766</v>
      </c>
      <c r="N847" s="13">
        <f t="shared" si="502"/>
        <v>2.0822501811293366</v>
      </c>
      <c r="O847" s="13">
        <f t="shared" si="503"/>
        <v>-2.0822501811293366</v>
      </c>
      <c r="P847" s="13">
        <f t="shared" si="527"/>
        <v>-839.36817399864719</v>
      </c>
      <c r="Q847" s="13">
        <f t="shared" si="504"/>
        <v>839.36817399864719</v>
      </c>
      <c r="R847" s="13">
        <f t="shared" si="505"/>
        <v>6.8071633755737766</v>
      </c>
      <c r="S847" s="13">
        <f t="shared" si="528"/>
        <v>976.53225578877039</v>
      </c>
      <c r="T847">
        <f t="shared" si="506"/>
        <v>103.986</v>
      </c>
      <c r="U847" s="13">
        <f t="shared" si="494"/>
        <v>137.16408179012342</v>
      </c>
      <c r="V847" s="13">
        <f t="shared" si="529"/>
        <v>38891.726649305558</v>
      </c>
      <c r="W847" s="13">
        <f t="shared" si="493"/>
        <v>4.72491319444444</v>
      </c>
      <c r="X847" s="13">
        <f t="shared" si="495"/>
        <v>0</v>
      </c>
      <c r="Y847">
        <f t="shared" si="507"/>
        <v>130.30587770061723</v>
      </c>
      <c r="Z847">
        <f t="shared" si="508"/>
        <v>110.75999604552464</v>
      </c>
      <c r="AA847">
        <f t="shared" si="509"/>
        <v>99.68399644097218</v>
      </c>
      <c r="AB847">
        <f t="shared" si="510"/>
        <v>94.699796618923571</v>
      </c>
      <c r="AC847">
        <f t="shared" si="511"/>
        <v>94.699796618923571</v>
      </c>
      <c r="AD847">
        <f t="shared" si="512"/>
        <v>85.229816957031218</v>
      </c>
      <c r="AE847">
        <f t="shared" si="513"/>
        <v>72.445344413476533</v>
      </c>
      <c r="AF847">
        <f t="shared" si="514"/>
        <v>68.8230771928027</v>
      </c>
      <c r="AG847">
        <f>AG846+AF847</f>
        <v>19514.207148210378</v>
      </c>
      <c r="AH847" s="13">
        <f>S847-AG847*-1</f>
        <v>20490.739403999149</v>
      </c>
      <c r="AI847" s="13">
        <f t="shared" si="515"/>
        <v>7000651.1721547805</v>
      </c>
      <c r="AJ847" s="13">
        <f>(R847+AH847)/1000</f>
        <v>20.497546567374723</v>
      </c>
      <c r="AK847">
        <f t="shared" si="516"/>
        <v>7001.6277044105609</v>
      </c>
      <c r="AL847" s="13">
        <f>V847-AG847</f>
        <v>19377.519501095179</v>
      </c>
      <c r="BU847" s="13">
        <f t="shared" si="517"/>
        <v>1679.9285049171788</v>
      </c>
      <c r="BV847">
        <f t="shared" si="518"/>
        <v>6719.7140196687151</v>
      </c>
      <c r="BW847">
        <f t="shared" si="519"/>
        <v>1.5272077317428898E-4</v>
      </c>
      <c r="BX847" s="13">
        <f t="shared" si="496"/>
        <v>1580.2445084762066</v>
      </c>
      <c r="BY847">
        <f t="shared" si="520"/>
        <v>976.59110623829565</v>
      </c>
      <c r="BZ847">
        <f t="shared" si="521"/>
        <v>3906.3644249531826</v>
      </c>
      <c r="CA847">
        <f t="shared" si="522"/>
        <v>8.8781009658026877E-5</v>
      </c>
      <c r="CB847">
        <f t="shared" si="523"/>
        <v>11786215.866952116</v>
      </c>
      <c r="CC847">
        <f t="shared" si="524"/>
        <v>20274606.100261424</v>
      </c>
    </row>
    <row r="848" spans="2:81" x14ac:dyDescent="0.25">
      <c r="B848" s="3" t="s">
        <v>38</v>
      </c>
      <c r="C848" s="3">
        <v>840</v>
      </c>
      <c r="D848" s="3">
        <v>251</v>
      </c>
      <c r="E848" s="17">
        <f t="shared" si="492"/>
        <v>14.583333333333332</v>
      </c>
      <c r="F848" s="8">
        <v>52.5</v>
      </c>
      <c r="G848" s="13">
        <f t="shared" si="525"/>
        <v>0.20833333333333331</v>
      </c>
      <c r="H848" s="13">
        <f t="shared" si="526"/>
        <v>0.75</v>
      </c>
      <c r="I848" s="13">
        <f t="shared" si="497"/>
        <v>76.685584852430537</v>
      </c>
      <c r="J848" s="19" t="str">
        <f t="shared" si="498"/>
        <v>No</v>
      </c>
      <c r="K848" s="13">
        <f t="shared" si="499"/>
        <v>276.04166666666663</v>
      </c>
      <c r="L848" s="13">
        <f t="shared" si="500"/>
        <v>456.71325151909718</v>
      </c>
      <c r="M848" s="13">
        <f t="shared" si="501"/>
        <v>6660.4015846535003</v>
      </c>
      <c r="N848" s="13">
        <f t="shared" si="502"/>
        <v>2.9282160136658328</v>
      </c>
      <c r="O848" s="13">
        <f t="shared" si="503"/>
        <v>-2.9282160136658328</v>
      </c>
      <c r="P848" s="13">
        <f t="shared" si="527"/>
        <v>-842.29639001231305</v>
      </c>
      <c r="Q848" s="13">
        <f t="shared" si="504"/>
        <v>842.29639001231305</v>
      </c>
      <c r="R848" s="13">
        <f t="shared" si="505"/>
        <v>6.6604015846535001</v>
      </c>
      <c r="S848" s="13">
        <f t="shared" si="528"/>
        <v>983.19265737342391</v>
      </c>
      <c r="T848">
        <f t="shared" si="506"/>
        <v>103.986</v>
      </c>
      <c r="U848" s="13">
        <f t="shared" si="494"/>
        <v>140.89626736111109</v>
      </c>
      <c r="V848" s="13">
        <f t="shared" si="529"/>
        <v>39032.622916666667</v>
      </c>
      <c r="W848" s="13">
        <f t="shared" si="493"/>
        <v>3.7321855709876672</v>
      </c>
      <c r="X848" s="13">
        <f t="shared" si="495"/>
        <v>0</v>
      </c>
      <c r="Y848">
        <f t="shared" si="507"/>
        <v>133.85145399305551</v>
      </c>
      <c r="Z848">
        <f t="shared" si="508"/>
        <v>113.77373589409719</v>
      </c>
      <c r="AA848">
        <f t="shared" si="509"/>
        <v>102.39636230468747</v>
      </c>
      <c r="AB848">
        <f t="shared" si="510"/>
        <v>97.276544189453091</v>
      </c>
      <c r="AC848">
        <f t="shared" si="511"/>
        <v>97.276544189453091</v>
      </c>
      <c r="AD848">
        <f t="shared" si="512"/>
        <v>87.548889770507785</v>
      </c>
      <c r="AE848">
        <f t="shared" si="513"/>
        <v>74.416556304931618</v>
      </c>
      <c r="AF848">
        <f t="shared" si="514"/>
        <v>70.695728489685038</v>
      </c>
      <c r="AG848">
        <f>AG847+AF848</f>
        <v>19584.902876700064</v>
      </c>
      <c r="AH848" s="13">
        <f>S848-AG848*-1</f>
        <v>20568.095534073487</v>
      </c>
      <c r="AI848" s="13">
        <f t="shared" si="515"/>
        <v>7021219.2676888537</v>
      </c>
      <c r="AJ848" s="13">
        <f>(R848+AH848)/1000</f>
        <v>20.574755935658139</v>
      </c>
      <c r="AK848">
        <f t="shared" si="516"/>
        <v>7022.2024603462187</v>
      </c>
      <c r="AL848" s="13">
        <f>V848-AG848</f>
        <v>19447.720039966604</v>
      </c>
      <c r="BU848" s="13">
        <f t="shared" si="517"/>
        <v>1679.9285049171788</v>
      </c>
      <c r="BV848">
        <f t="shared" si="518"/>
        <v>6719.7140196687151</v>
      </c>
      <c r="BW848">
        <f t="shared" si="519"/>
        <v>1.5272077317428898E-4</v>
      </c>
      <c r="BX848" s="13">
        <f t="shared" si="496"/>
        <v>1577.5321426124913</v>
      </c>
      <c r="BY848">
        <f t="shared" si="520"/>
        <v>974.91486413451958</v>
      </c>
      <c r="BZ848">
        <f t="shared" si="521"/>
        <v>3899.6594565380783</v>
      </c>
      <c r="CA848">
        <f t="shared" si="522"/>
        <v>8.8628624012229048E-5</v>
      </c>
      <c r="CB848">
        <f t="shared" si="523"/>
        <v>11786215.866952116</v>
      </c>
      <c r="CC848">
        <f t="shared" si="524"/>
        <v>20309465.706605516</v>
      </c>
    </row>
    <row r="849" spans="2:81" x14ac:dyDescent="0.25">
      <c r="B849" s="3" t="s">
        <v>38</v>
      </c>
      <c r="C849" s="3">
        <v>841</v>
      </c>
      <c r="D849" s="3">
        <v>252</v>
      </c>
      <c r="E849" s="17">
        <f t="shared" si="492"/>
        <v>14.805555555555554</v>
      </c>
      <c r="F849" s="8">
        <v>53.3</v>
      </c>
      <c r="G849" s="13">
        <f t="shared" si="525"/>
        <v>0.27777777777777779</v>
      </c>
      <c r="H849" s="13">
        <f t="shared" si="526"/>
        <v>1</v>
      </c>
      <c r="I849" s="13">
        <f t="shared" si="497"/>
        <v>79.040475701195959</v>
      </c>
      <c r="J849" s="19" t="str">
        <f t="shared" si="498"/>
        <v>No</v>
      </c>
      <c r="K849" s="13">
        <f t="shared" si="499"/>
        <v>368.0555555555556</v>
      </c>
      <c r="L849" s="13">
        <f t="shared" si="500"/>
        <v>551.08203125675163</v>
      </c>
      <c r="M849" s="13">
        <f t="shared" si="501"/>
        <v>8159.0756294402381</v>
      </c>
      <c r="N849" s="13">
        <f t="shared" si="502"/>
        <v>3.8323780985760578</v>
      </c>
      <c r="O849" s="13">
        <f t="shared" si="503"/>
        <v>-3.8323780985760578</v>
      </c>
      <c r="P849" s="13">
        <f t="shared" si="527"/>
        <v>-846.12876811088915</v>
      </c>
      <c r="Q849" s="13">
        <f t="shared" si="504"/>
        <v>846.12876811088915</v>
      </c>
      <c r="R849" s="13">
        <f t="shared" si="505"/>
        <v>8.1590756294402382</v>
      </c>
      <c r="S849" s="13">
        <f t="shared" si="528"/>
        <v>991.35173300286419</v>
      </c>
      <c r="T849">
        <f t="shared" si="506"/>
        <v>103.986</v>
      </c>
      <c r="U849" s="13">
        <f t="shared" si="494"/>
        <v>145.22296489197527</v>
      </c>
      <c r="V849" s="13">
        <f t="shared" si="529"/>
        <v>39177.845881558642</v>
      </c>
      <c r="W849" s="13">
        <f t="shared" si="493"/>
        <v>4.3266975308641804</v>
      </c>
      <c r="X849" s="13">
        <f t="shared" si="495"/>
        <v>0</v>
      </c>
      <c r="Y849">
        <f t="shared" si="507"/>
        <v>137.96181664737651</v>
      </c>
      <c r="Z849">
        <f t="shared" si="508"/>
        <v>117.26754415027003</v>
      </c>
      <c r="AA849">
        <f t="shared" si="509"/>
        <v>105.54078973524302</v>
      </c>
      <c r="AB849">
        <f t="shared" si="510"/>
        <v>100.26375024848087</v>
      </c>
      <c r="AC849">
        <f t="shared" si="511"/>
        <v>100.26375024848087</v>
      </c>
      <c r="AD849">
        <f t="shared" si="512"/>
        <v>90.237375223632796</v>
      </c>
      <c r="AE849">
        <f t="shared" si="513"/>
        <v>76.701768940087874</v>
      </c>
      <c r="AF849">
        <f t="shared" si="514"/>
        <v>72.866680493083479</v>
      </c>
      <c r="AG849">
        <f>AG848+AF849</f>
        <v>19657.769557193147</v>
      </c>
      <c r="AH849" s="13">
        <f>S849-AG849*-1</f>
        <v>20649.12129019601</v>
      </c>
      <c r="AI849" s="13">
        <f t="shared" si="515"/>
        <v>7041868.3889790494</v>
      </c>
      <c r="AJ849" s="13">
        <f>(R849+AH849)/1000</f>
        <v>20.65728036582545</v>
      </c>
      <c r="AK849">
        <f t="shared" si="516"/>
        <v>7042.8597407120442</v>
      </c>
      <c r="AL849" s="13">
        <f>V849-AG849</f>
        <v>19520.076324365495</v>
      </c>
      <c r="BU849" s="13">
        <f t="shared" si="517"/>
        <v>1679.9285049171788</v>
      </c>
      <c r="BV849">
        <f t="shared" si="518"/>
        <v>6719.7140196687151</v>
      </c>
      <c r="BW849">
        <f t="shared" si="519"/>
        <v>1.5272077317428898E-4</v>
      </c>
      <c r="BX849" s="13">
        <f t="shared" si="496"/>
        <v>1574.3877151819358</v>
      </c>
      <c r="BY849">
        <f t="shared" si="520"/>
        <v>972.97160798243635</v>
      </c>
      <c r="BZ849">
        <f t="shared" si="521"/>
        <v>3891.8864319297454</v>
      </c>
      <c r="CA849">
        <f t="shared" si="522"/>
        <v>8.845196436203967E-5</v>
      </c>
      <c r="CB849">
        <f t="shared" si="523"/>
        <v>11786215.866952116</v>
      </c>
      <c r="CC849">
        <f t="shared" si="524"/>
        <v>20350028.549196288</v>
      </c>
    </row>
    <row r="850" spans="2:81" x14ac:dyDescent="0.25">
      <c r="B850" s="3" t="s">
        <v>38</v>
      </c>
      <c r="C850" s="3">
        <v>842</v>
      </c>
      <c r="D850" s="3">
        <v>253</v>
      </c>
      <c r="E850" s="17">
        <f t="shared" si="492"/>
        <v>15.138888888888889</v>
      </c>
      <c r="F850" s="8">
        <v>54.5</v>
      </c>
      <c r="G850" s="13">
        <f t="shared" si="525"/>
        <v>0.33333333333333409</v>
      </c>
      <c r="H850" s="13">
        <f t="shared" si="526"/>
        <v>1.2000000000000028</v>
      </c>
      <c r="I850" s="13">
        <f t="shared" si="497"/>
        <v>82.639585816936716</v>
      </c>
      <c r="J850" s="19" t="str">
        <f t="shared" si="498"/>
        <v>No</v>
      </c>
      <c r="K850" s="13">
        <f t="shared" si="499"/>
        <v>441.66666666666765</v>
      </c>
      <c r="L850" s="13">
        <f t="shared" si="500"/>
        <v>628.29225248360444</v>
      </c>
      <c r="M850" s="13">
        <f t="shared" si="501"/>
        <v>9511.6466000990113</v>
      </c>
      <c r="N850" s="13">
        <f t="shared" si="502"/>
        <v>2.8989151186174933</v>
      </c>
      <c r="O850" s="13">
        <f t="shared" si="503"/>
        <v>-2.8989151186174933</v>
      </c>
      <c r="P850" s="13">
        <f t="shared" si="527"/>
        <v>-849.02768322950669</v>
      </c>
      <c r="Q850" s="13">
        <f t="shared" si="504"/>
        <v>849.02768322950669</v>
      </c>
      <c r="R850" s="13">
        <f t="shared" si="505"/>
        <v>9.5116466000990112</v>
      </c>
      <c r="S850" s="13">
        <f t="shared" si="528"/>
        <v>1000.8633796029632</v>
      </c>
      <c r="T850">
        <f t="shared" si="506"/>
        <v>103.986</v>
      </c>
      <c r="U850" s="13">
        <f t="shared" si="494"/>
        <v>151.83569637345678</v>
      </c>
      <c r="V850" s="13">
        <f t="shared" si="529"/>
        <v>39329.681577932097</v>
      </c>
      <c r="W850" s="13">
        <f t="shared" si="493"/>
        <v>6.6127314814815179</v>
      </c>
      <c r="X850" s="13">
        <f t="shared" si="495"/>
        <v>0</v>
      </c>
      <c r="Y850">
        <f t="shared" si="507"/>
        <v>144.24391155478395</v>
      </c>
      <c r="Z850">
        <f t="shared" si="508"/>
        <v>122.60732482156635</v>
      </c>
      <c r="AA850">
        <f t="shared" si="509"/>
        <v>110.34659233940972</v>
      </c>
      <c r="AB850">
        <f t="shared" si="510"/>
        <v>104.82926272243924</v>
      </c>
      <c r="AC850">
        <f t="shared" si="511"/>
        <v>104.82926272243924</v>
      </c>
      <c r="AD850">
        <f t="shared" si="512"/>
        <v>94.346336450195324</v>
      </c>
      <c r="AE850">
        <f t="shared" si="513"/>
        <v>80.19438598266602</v>
      </c>
      <c r="AF850">
        <f t="shared" si="514"/>
        <v>76.184666683532711</v>
      </c>
      <c r="AG850">
        <f>AG849+AF850</f>
        <v>19733.954223876681</v>
      </c>
      <c r="AH850" s="13">
        <f>S850-AG850*-1</f>
        <v>20734.817603479645</v>
      </c>
      <c r="AI850" s="13">
        <f t="shared" si="515"/>
        <v>7062603.2065825295</v>
      </c>
      <c r="AJ850" s="13">
        <f>(R850+AH850)/1000</f>
        <v>20.744329250079744</v>
      </c>
      <c r="AK850">
        <f t="shared" si="516"/>
        <v>7063.6040699621235</v>
      </c>
      <c r="AL850" s="13">
        <f>V850-AG850</f>
        <v>19595.727354055416</v>
      </c>
      <c r="BU850" s="13">
        <f t="shared" si="517"/>
        <v>1679.9285049171788</v>
      </c>
      <c r="BV850">
        <f t="shared" si="518"/>
        <v>6719.7140196687151</v>
      </c>
      <c r="BW850">
        <f t="shared" si="519"/>
        <v>1.5272077317428898E-4</v>
      </c>
      <c r="BX850" s="13">
        <f t="shared" si="496"/>
        <v>1569.5819125777691</v>
      </c>
      <c r="BY850">
        <f t="shared" si="520"/>
        <v>970.00162197306133</v>
      </c>
      <c r="BZ850">
        <f t="shared" si="521"/>
        <v>3880.0064878922453</v>
      </c>
      <c r="CA850">
        <f t="shared" si="522"/>
        <v>8.8181965633914668E-5</v>
      </c>
      <c r="CB850">
        <f t="shared" si="523"/>
        <v>11786215.866952116</v>
      </c>
      <c r="CC850">
        <f t="shared" si="524"/>
        <v>20412337.001793057</v>
      </c>
    </row>
    <row r="851" spans="2:81" x14ac:dyDescent="0.25">
      <c r="B851" s="3" t="s">
        <v>38</v>
      </c>
      <c r="C851" s="3">
        <v>843</v>
      </c>
      <c r="D851" s="3">
        <v>254</v>
      </c>
      <c r="E851" s="17">
        <f t="shared" si="492"/>
        <v>15.472222222222223</v>
      </c>
      <c r="F851" s="8">
        <v>55.7</v>
      </c>
      <c r="G851" s="13">
        <f t="shared" si="525"/>
        <v>0.27777777777777779</v>
      </c>
      <c r="H851" s="13">
        <f t="shared" si="526"/>
        <v>1</v>
      </c>
      <c r="I851" s="13">
        <f t="shared" si="497"/>
        <v>86.31882454378858</v>
      </c>
      <c r="J851" s="19" t="str">
        <f t="shared" si="498"/>
        <v>No</v>
      </c>
      <c r="K851" s="13">
        <f t="shared" si="499"/>
        <v>368.0555555555556</v>
      </c>
      <c r="L851" s="13">
        <f t="shared" si="500"/>
        <v>558.36038009934418</v>
      </c>
      <c r="M851" s="13">
        <f t="shared" si="501"/>
        <v>8639.0758809815197</v>
      </c>
      <c r="N851" s="13">
        <f t="shared" si="502"/>
        <v>1.8791221772777895</v>
      </c>
      <c r="O851" s="13">
        <f t="shared" si="503"/>
        <v>-1.8791221772777895</v>
      </c>
      <c r="P851" s="13">
        <f t="shared" si="527"/>
        <v>-850.90680540678443</v>
      </c>
      <c r="Q851" s="13">
        <f t="shared" si="504"/>
        <v>850.90680540678443</v>
      </c>
      <c r="R851" s="13">
        <f t="shared" si="505"/>
        <v>8.6390758809815189</v>
      </c>
      <c r="S851" s="13">
        <f t="shared" si="528"/>
        <v>1009.5024554839447</v>
      </c>
      <c r="T851">
        <f t="shared" si="506"/>
        <v>103.986</v>
      </c>
      <c r="U851" s="13">
        <f t="shared" si="494"/>
        <v>158.59565007716051</v>
      </c>
      <c r="V851" s="13">
        <f t="shared" si="529"/>
        <v>39488.277228009254</v>
      </c>
      <c r="W851" s="13">
        <f t="shared" si="493"/>
        <v>6.7599537037037294</v>
      </c>
      <c r="X851" s="13">
        <f t="shared" si="495"/>
        <v>0</v>
      </c>
      <c r="Y851">
        <f t="shared" si="507"/>
        <v>150.66586757330248</v>
      </c>
      <c r="Z851">
        <f t="shared" si="508"/>
        <v>128.06598743730711</v>
      </c>
      <c r="AA851">
        <f t="shared" si="509"/>
        <v>115.25938869357641</v>
      </c>
      <c r="AB851">
        <f t="shared" si="510"/>
        <v>109.49641925889759</v>
      </c>
      <c r="AC851">
        <f t="shared" si="511"/>
        <v>109.49641925889759</v>
      </c>
      <c r="AD851">
        <f t="shared" si="512"/>
        <v>98.546777333007839</v>
      </c>
      <c r="AE851">
        <f t="shared" si="513"/>
        <v>83.764760733056661</v>
      </c>
      <c r="AF851">
        <f t="shared" si="514"/>
        <v>79.576522696403828</v>
      </c>
      <c r="AG851">
        <f>AG850+AF851</f>
        <v>19813.530746573084</v>
      </c>
      <c r="AH851" s="13">
        <f>S851-AG851*-1</f>
        <v>20823.033202057028</v>
      </c>
      <c r="AI851" s="13">
        <f t="shared" si="515"/>
        <v>7083426.2397845862</v>
      </c>
      <c r="AJ851" s="13">
        <f>(R851+AH851)/1000</f>
        <v>20.831672277938011</v>
      </c>
      <c r="AK851">
        <f t="shared" si="516"/>
        <v>7084.4357422400617</v>
      </c>
      <c r="AL851" s="13">
        <f>V851-AG851</f>
        <v>19674.74648143617</v>
      </c>
      <c r="BU851" s="13">
        <f t="shared" si="517"/>
        <v>1679.9285049171788</v>
      </c>
      <c r="BV851">
        <f t="shared" si="518"/>
        <v>6719.7140196687151</v>
      </c>
      <c r="BW851">
        <f t="shared" si="519"/>
        <v>1.5272077317428898E-4</v>
      </c>
      <c r="BX851" s="13">
        <f t="shared" si="496"/>
        <v>1564.6691162236023</v>
      </c>
      <c r="BY851">
        <f t="shared" si="520"/>
        <v>966.96551382618622</v>
      </c>
      <c r="BZ851">
        <f t="shared" si="521"/>
        <v>3867.8620553047449</v>
      </c>
      <c r="CA851">
        <f t="shared" si="522"/>
        <v>8.7905955802380567E-5</v>
      </c>
      <c r="CB851">
        <f t="shared" si="523"/>
        <v>11786215.866952116</v>
      </c>
      <c r="CC851">
        <f t="shared" si="524"/>
        <v>20476428.287140638</v>
      </c>
    </row>
    <row r="852" spans="2:81" x14ac:dyDescent="0.25">
      <c r="B852" s="3" t="s">
        <v>38</v>
      </c>
      <c r="C852" s="3">
        <v>844</v>
      </c>
      <c r="D852" s="3">
        <v>255</v>
      </c>
      <c r="E852" s="17">
        <f t="shared" ref="E852:E915" si="530">F852/3.6</f>
        <v>15.694444444444445</v>
      </c>
      <c r="F852" s="8">
        <v>56.5</v>
      </c>
      <c r="G852" s="13">
        <f t="shared" si="525"/>
        <v>0.15277777777777699</v>
      </c>
      <c r="H852" s="13">
        <f t="shared" si="526"/>
        <v>0.54999999999999716</v>
      </c>
      <c r="I852" s="13">
        <f t="shared" si="497"/>
        <v>88.816166256751529</v>
      </c>
      <c r="J852" s="19" t="str">
        <f t="shared" si="498"/>
        <v>No</v>
      </c>
      <c r="K852" s="13">
        <f t="shared" si="499"/>
        <v>202.43055555555449</v>
      </c>
      <c r="L852" s="13">
        <f t="shared" si="500"/>
        <v>395.23272181230607</v>
      </c>
      <c r="M852" s="13">
        <f t="shared" si="501"/>
        <v>6202.957995109804</v>
      </c>
      <c r="N852" s="13">
        <f t="shared" si="502"/>
        <v>1.6145320691838858</v>
      </c>
      <c r="O852" s="13">
        <f t="shared" si="503"/>
        <v>-1.6145320691838858</v>
      </c>
      <c r="P852" s="13">
        <f t="shared" si="527"/>
        <v>-852.52133747596827</v>
      </c>
      <c r="Q852" s="13">
        <f t="shared" si="504"/>
        <v>852.52133747596827</v>
      </c>
      <c r="R852" s="13">
        <f t="shared" si="505"/>
        <v>6.2029579951098039</v>
      </c>
      <c r="S852" s="13">
        <f t="shared" si="528"/>
        <v>1015.7054134790545</v>
      </c>
      <c r="T852">
        <f t="shared" si="506"/>
        <v>103.986</v>
      </c>
      <c r="U852" s="13">
        <f t="shared" si="494"/>
        <v>163.18407600308643</v>
      </c>
      <c r="V852" s="13">
        <f t="shared" si="529"/>
        <v>39651.461304012344</v>
      </c>
      <c r="W852" s="13">
        <f t="shared" si="493"/>
        <v>4.5884259259259181</v>
      </c>
      <c r="X852" s="13">
        <f t="shared" si="495"/>
        <v>0</v>
      </c>
      <c r="Y852">
        <f t="shared" si="507"/>
        <v>155.0248722029321</v>
      </c>
      <c r="Z852">
        <f t="shared" si="508"/>
        <v>131.77114137249228</v>
      </c>
      <c r="AA852">
        <f t="shared" si="509"/>
        <v>118.59402723524306</v>
      </c>
      <c r="AB852">
        <f t="shared" si="510"/>
        <v>112.66432587348091</v>
      </c>
      <c r="AC852">
        <f t="shared" si="511"/>
        <v>112.66432587348091</v>
      </c>
      <c r="AD852">
        <f t="shared" si="512"/>
        <v>101.39789328613281</v>
      </c>
      <c r="AE852">
        <f t="shared" si="513"/>
        <v>86.188209293212893</v>
      </c>
      <c r="AF852">
        <f t="shared" si="514"/>
        <v>81.878798828552249</v>
      </c>
      <c r="AG852">
        <f>AG851+AF852</f>
        <v>19895.409545401635</v>
      </c>
      <c r="AH852" s="13">
        <f>S852-AG852*-1</f>
        <v>20911.114958880691</v>
      </c>
      <c r="AI852" s="13">
        <f t="shared" si="515"/>
        <v>7104337.3547434667</v>
      </c>
      <c r="AJ852" s="13">
        <f>(R852+AH852)/1000</f>
        <v>20.917317916875799</v>
      </c>
      <c r="AK852">
        <f t="shared" si="516"/>
        <v>7105.3530601569373</v>
      </c>
      <c r="AL852" s="13">
        <f>V852-AG852</f>
        <v>19756.051758610709</v>
      </c>
      <c r="BU852" s="13">
        <f t="shared" si="517"/>
        <v>1679.9285049171788</v>
      </c>
      <c r="BV852">
        <f t="shared" si="518"/>
        <v>6719.7140196687151</v>
      </c>
      <c r="BW852">
        <f t="shared" si="519"/>
        <v>1.5272077317428898E-4</v>
      </c>
      <c r="BX852" s="13">
        <f t="shared" si="496"/>
        <v>1561.3344776819358</v>
      </c>
      <c r="BY852">
        <f t="shared" si="520"/>
        <v>964.90470720743633</v>
      </c>
      <c r="BZ852">
        <f t="shared" si="521"/>
        <v>3859.6188288297453</v>
      </c>
      <c r="CA852">
        <f t="shared" si="522"/>
        <v>8.771860974613057E-5</v>
      </c>
      <c r="CB852">
        <f t="shared" si="523"/>
        <v>11786215.866952116</v>
      </c>
      <c r="CC852">
        <f t="shared" si="524"/>
        <v>20520161.060571317</v>
      </c>
    </row>
    <row r="853" spans="2:81" x14ac:dyDescent="0.25">
      <c r="B853" s="3" t="s">
        <v>38</v>
      </c>
      <c r="C853" s="3">
        <v>845</v>
      </c>
      <c r="D853" s="3">
        <v>256</v>
      </c>
      <c r="E853" s="17">
        <f t="shared" si="530"/>
        <v>15.777777777777777</v>
      </c>
      <c r="F853" s="8">
        <v>56.8</v>
      </c>
      <c r="G853" s="13">
        <f t="shared" si="525"/>
        <v>6.9444444444444448E-2</v>
      </c>
      <c r="H853" s="13">
        <f t="shared" si="526"/>
        <v>0.25</v>
      </c>
      <c r="I853" s="13">
        <f t="shared" si="497"/>
        <v>89.761850802469112</v>
      </c>
      <c r="J853" s="19" t="str">
        <f t="shared" si="498"/>
        <v>No</v>
      </c>
      <c r="K853" s="13">
        <f t="shared" si="499"/>
        <v>92.0138888888889</v>
      </c>
      <c r="L853" s="13">
        <f t="shared" si="500"/>
        <v>285.761739691358</v>
      </c>
      <c r="M853" s="13">
        <f t="shared" si="501"/>
        <v>4508.6852262414259</v>
      </c>
      <c r="N853" s="13">
        <f t="shared" si="502"/>
        <v>2.7711562910562586</v>
      </c>
      <c r="O853" s="13">
        <f t="shared" si="503"/>
        <v>-2.7711562910562586</v>
      </c>
      <c r="P853" s="13">
        <f t="shared" si="527"/>
        <v>-855.29249376702455</v>
      </c>
      <c r="Q853" s="13">
        <f t="shared" si="504"/>
        <v>855.29249376702455</v>
      </c>
      <c r="R853" s="13">
        <f t="shared" si="505"/>
        <v>4.5086852262414263</v>
      </c>
      <c r="S853" s="13">
        <f t="shared" si="528"/>
        <v>1020.214098705296</v>
      </c>
      <c r="T853">
        <f t="shared" si="506"/>
        <v>103.986</v>
      </c>
      <c r="U853" s="13">
        <f t="shared" si="494"/>
        <v>164.9216049382716</v>
      </c>
      <c r="V853" s="13">
        <f t="shared" si="529"/>
        <v>39816.382908950618</v>
      </c>
      <c r="W853" s="13">
        <f t="shared" si="493"/>
        <v>1.7375289351851677</v>
      </c>
      <c r="X853" s="13">
        <f t="shared" si="495"/>
        <v>0</v>
      </c>
      <c r="Y853">
        <f t="shared" si="507"/>
        <v>156.67552469135802</v>
      </c>
      <c r="Z853">
        <f t="shared" si="508"/>
        <v>133.17419598765431</v>
      </c>
      <c r="AA853">
        <f t="shared" si="509"/>
        <v>119.85677638888889</v>
      </c>
      <c r="AB853">
        <f t="shared" si="510"/>
        <v>113.86393756944445</v>
      </c>
      <c r="AC853">
        <f t="shared" si="511"/>
        <v>113.86393756944445</v>
      </c>
      <c r="AD853">
        <f t="shared" si="512"/>
        <v>102.4775438125</v>
      </c>
      <c r="AE853">
        <f t="shared" si="513"/>
        <v>87.105912240625003</v>
      </c>
      <c r="AF853">
        <f t="shared" si="514"/>
        <v>82.750616628593747</v>
      </c>
      <c r="AG853">
        <f>AG852+AF853</f>
        <v>19978.160162030228</v>
      </c>
      <c r="AH853" s="13">
        <f>S853-AG853*-1</f>
        <v>20998.374260735523</v>
      </c>
      <c r="AI853" s="13">
        <f t="shared" si="515"/>
        <v>7125335.7290042024</v>
      </c>
      <c r="AJ853" s="13">
        <f>(R853+AH853)/1000</f>
        <v>21.002882945961765</v>
      </c>
      <c r="AK853">
        <f t="shared" si="516"/>
        <v>7126.3559431028989</v>
      </c>
      <c r="AL853" s="13">
        <f>V853-AG853</f>
        <v>19838.22274692039</v>
      </c>
      <c r="BU853" s="13">
        <f t="shared" si="517"/>
        <v>1679.9285049171788</v>
      </c>
      <c r="BV853">
        <f t="shared" si="518"/>
        <v>6719.7140196687151</v>
      </c>
      <c r="BW853">
        <f t="shared" si="519"/>
        <v>1.5272077317428898E-4</v>
      </c>
      <c r="BX853" s="13">
        <f t="shared" si="496"/>
        <v>1560.0717285282899</v>
      </c>
      <c r="BY853">
        <f t="shared" si="520"/>
        <v>964.12432823048312</v>
      </c>
      <c r="BZ853">
        <f t="shared" si="521"/>
        <v>3856.4973129219325</v>
      </c>
      <c r="CA853">
        <f t="shared" si="522"/>
        <v>8.7647666202771195E-5</v>
      </c>
      <c r="CB853">
        <f t="shared" si="523"/>
        <v>11786215.866952116</v>
      </c>
      <c r="CC853">
        <f t="shared" si="524"/>
        <v>20536770.435344331</v>
      </c>
    </row>
    <row r="854" spans="2:81" x14ac:dyDescent="0.25">
      <c r="B854" s="3" t="s">
        <v>38</v>
      </c>
      <c r="C854" s="3">
        <v>846</v>
      </c>
      <c r="D854" s="3">
        <v>257</v>
      </c>
      <c r="E854" s="17">
        <f t="shared" si="530"/>
        <v>15.833333333333332</v>
      </c>
      <c r="F854" s="8">
        <v>57</v>
      </c>
      <c r="G854" s="13">
        <f t="shared" si="525"/>
        <v>5.5555555555556344E-2</v>
      </c>
      <c r="H854" s="13">
        <f t="shared" si="526"/>
        <v>0.20000000000000284</v>
      </c>
      <c r="I854" s="13">
        <f t="shared" si="497"/>
        <v>90.395089409722189</v>
      </c>
      <c r="J854" s="19" t="str">
        <f t="shared" si="498"/>
        <v>No</v>
      </c>
      <c r="K854" s="13">
        <f t="shared" si="499"/>
        <v>73.611111111112152</v>
      </c>
      <c r="L854" s="13">
        <f t="shared" si="500"/>
        <v>267.99220052083433</v>
      </c>
      <c r="M854" s="13">
        <f t="shared" si="501"/>
        <v>4243.2098415798764</v>
      </c>
      <c r="N854" s="13">
        <f t="shared" si="502"/>
        <v>3.0797453354070754</v>
      </c>
      <c r="O854" s="13">
        <f t="shared" si="503"/>
        <v>-3.0797453354070754</v>
      </c>
      <c r="P854" s="13">
        <f t="shared" si="527"/>
        <v>-858.37223910243165</v>
      </c>
      <c r="Q854" s="13">
        <f t="shared" si="504"/>
        <v>858.37223910243165</v>
      </c>
      <c r="R854" s="13">
        <f t="shared" si="505"/>
        <v>4.2432098415798762</v>
      </c>
      <c r="S854" s="13">
        <f t="shared" si="528"/>
        <v>1024.457308546876</v>
      </c>
      <c r="T854">
        <f t="shared" si="506"/>
        <v>103.986</v>
      </c>
      <c r="U854" s="13">
        <f t="shared" si="494"/>
        <v>166.0850694444444</v>
      </c>
      <c r="V854" s="13">
        <f t="shared" si="529"/>
        <v>39982.467978395063</v>
      </c>
      <c r="W854" s="13">
        <f t="shared" ref="W854:W917" si="531">U854-U853</f>
        <v>1.1634645061728008</v>
      </c>
      <c r="X854" s="13">
        <f t="shared" si="495"/>
        <v>0</v>
      </c>
      <c r="Y854">
        <f t="shared" si="507"/>
        <v>157.78081597222217</v>
      </c>
      <c r="Z854">
        <f t="shared" si="508"/>
        <v>134.11369357638884</v>
      </c>
      <c r="AA854">
        <f t="shared" si="509"/>
        <v>120.70232421874996</v>
      </c>
      <c r="AB854">
        <f t="shared" si="510"/>
        <v>114.66720800781246</v>
      </c>
      <c r="AC854">
        <f t="shared" si="511"/>
        <v>114.66720800781246</v>
      </c>
      <c r="AD854">
        <f t="shared" si="512"/>
        <v>103.20048720703122</v>
      </c>
      <c r="AE854">
        <f t="shared" si="513"/>
        <v>87.720414125976532</v>
      </c>
      <c r="AF854">
        <f t="shared" si="514"/>
        <v>83.334393419677696</v>
      </c>
      <c r="AG854">
        <f>AG853+AF854</f>
        <v>20061.494555449906</v>
      </c>
      <c r="AH854" s="13">
        <f>S854-AG854*-1</f>
        <v>21085.951863996783</v>
      </c>
      <c r="AI854" s="13">
        <f t="shared" si="515"/>
        <v>7146421.6808681991</v>
      </c>
      <c r="AJ854" s="13">
        <f>(R854+AH854)/1000</f>
        <v>21.090195073838363</v>
      </c>
      <c r="AK854">
        <f t="shared" si="516"/>
        <v>7147.4461381767369</v>
      </c>
      <c r="AL854" s="13">
        <f>V854-AG854</f>
        <v>19920.973422945157</v>
      </c>
      <c r="BU854" s="13">
        <f t="shared" si="517"/>
        <v>1679.9285049171788</v>
      </c>
      <c r="BV854">
        <f t="shared" si="518"/>
        <v>6719.7140196687151</v>
      </c>
      <c r="BW854">
        <f t="shared" si="519"/>
        <v>1.5272077317428898E-4</v>
      </c>
      <c r="BX854" s="13">
        <f t="shared" si="496"/>
        <v>1559.2261806984288</v>
      </c>
      <c r="BY854">
        <f t="shared" si="520"/>
        <v>963.60177967162906</v>
      </c>
      <c r="BZ854">
        <f t="shared" si="521"/>
        <v>3854.4071186865162</v>
      </c>
      <c r="CA854">
        <f t="shared" si="522"/>
        <v>8.7600161788329914E-5</v>
      </c>
      <c r="CB854">
        <f t="shared" si="523"/>
        <v>11786215.866952116</v>
      </c>
      <c r="CC854">
        <f t="shared" si="524"/>
        <v>20547907.255575363</v>
      </c>
    </row>
    <row r="855" spans="2:81" x14ac:dyDescent="0.25">
      <c r="B855" s="3" t="s">
        <v>38</v>
      </c>
      <c r="C855" s="3">
        <v>847</v>
      </c>
      <c r="D855" s="3">
        <v>258</v>
      </c>
      <c r="E855" s="17">
        <f t="shared" si="530"/>
        <v>15.888888888888889</v>
      </c>
      <c r="F855" s="8">
        <v>57.2</v>
      </c>
      <c r="G855" s="13">
        <f t="shared" si="525"/>
        <v>9.7222222222222612E-2</v>
      </c>
      <c r="H855" s="13">
        <f t="shared" si="526"/>
        <v>0.35000000000000142</v>
      </c>
      <c r="I855" s="13">
        <f t="shared" si="497"/>
        <v>91.030553811728396</v>
      </c>
      <c r="J855" s="19" t="str">
        <f t="shared" si="498"/>
        <v>No</v>
      </c>
      <c r="K855" s="13">
        <f t="shared" si="499"/>
        <v>128.81944444444497</v>
      </c>
      <c r="L855" s="13">
        <f t="shared" si="500"/>
        <v>323.83599825617335</v>
      </c>
      <c r="M855" s="13">
        <f t="shared" si="501"/>
        <v>5145.3941945147544</v>
      </c>
      <c r="N855" s="13">
        <f t="shared" si="502"/>
        <v>3.9778401821690217</v>
      </c>
      <c r="O855" s="13">
        <f t="shared" si="503"/>
        <v>-3.9778401821690217</v>
      </c>
      <c r="P855" s="13">
        <f t="shared" si="527"/>
        <v>-862.35007928460072</v>
      </c>
      <c r="Q855" s="13">
        <f t="shared" si="504"/>
        <v>862.35007928460072</v>
      </c>
      <c r="R855" s="13">
        <f t="shared" si="505"/>
        <v>5.1453941945147541</v>
      </c>
      <c r="S855" s="13">
        <f t="shared" si="528"/>
        <v>1029.6027027413907</v>
      </c>
      <c r="T855">
        <f t="shared" si="506"/>
        <v>103.986</v>
      </c>
      <c r="U855" s="13">
        <f t="shared" si="494"/>
        <v>167.25262345679013</v>
      </c>
      <c r="V855" s="13">
        <f t="shared" si="529"/>
        <v>40149.720601851855</v>
      </c>
      <c r="W855" s="13">
        <f t="shared" si="531"/>
        <v>1.1675540123457324</v>
      </c>
      <c r="X855" s="13">
        <f t="shared" si="495"/>
        <v>0</v>
      </c>
      <c r="Y855">
        <f t="shared" si="507"/>
        <v>158.88999228395062</v>
      </c>
      <c r="Z855">
        <f t="shared" si="508"/>
        <v>135.05649344135801</v>
      </c>
      <c r="AA855">
        <f t="shared" si="509"/>
        <v>121.55084409722221</v>
      </c>
      <c r="AB855">
        <f t="shared" si="510"/>
        <v>115.47330189236109</v>
      </c>
      <c r="AC855">
        <f t="shared" si="511"/>
        <v>115.47330189236109</v>
      </c>
      <c r="AD855">
        <f t="shared" si="512"/>
        <v>103.92597170312499</v>
      </c>
      <c r="AE855">
        <f t="shared" si="513"/>
        <v>88.337075947656231</v>
      </c>
      <c r="AF855">
        <f t="shared" si="514"/>
        <v>83.920222150273418</v>
      </c>
      <c r="AG855">
        <f>AG854+AF855</f>
        <v>20145.414777600181</v>
      </c>
      <c r="AH855" s="13">
        <f>S855-AG855*-1</f>
        <v>21175.017480341572</v>
      </c>
      <c r="AI855" s="13">
        <f t="shared" si="515"/>
        <v>7167596.6983485408</v>
      </c>
      <c r="AJ855" s="13">
        <f>(R855+AH855)/1000</f>
        <v>21.180162874536087</v>
      </c>
      <c r="AK855">
        <f t="shared" si="516"/>
        <v>7168.626301051273</v>
      </c>
      <c r="AL855" s="13">
        <f>V855-AG855</f>
        <v>20004.305824251674</v>
      </c>
      <c r="BU855" s="13">
        <f t="shared" si="517"/>
        <v>1679.9285049171788</v>
      </c>
      <c r="BV855">
        <f t="shared" si="518"/>
        <v>6719.7140196687151</v>
      </c>
      <c r="BW855">
        <f t="shared" si="519"/>
        <v>1.5272077317428898E-4</v>
      </c>
      <c r="BX855" s="13">
        <f t="shared" si="496"/>
        <v>1558.3776608199566</v>
      </c>
      <c r="BY855">
        <f t="shared" si="520"/>
        <v>963.0773943867332</v>
      </c>
      <c r="BZ855">
        <f t="shared" si="521"/>
        <v>3852.3095775469328</v>
      </c>
      <c r="CA855">
        <f t="shared" si="522"/>
        <v>8.7552490398793925E-5</v>
      </c>
      <c r="CB855">
        <f t="shared" si="523"/>
        <v>11786215.866952116</v>
      </c>
      <c r="CC855">
        <f t="shared" si="524"/>
        <v>20559095.370116346</v>
      </c>
    </row>
    <row r="856" spans="2:81" x14ac:dyDescent="0.25">
      <c r="B856" s="3" t="s">
        <v>38</v>
      </c>
      <c r="C856" s="3">
        <v>848</v>
      </c>
      <c r="D856" s="3">
        <v>259</v>
      </c>
      <c r="E856" s="17">
        <f t="shared" si="530"/>
        <v>16.027777777777779</v>
      </c>
      <c r="F856" s="8">
        <v>57.7</v>
      </c>
      <c r="G856" s="13">
        <f t="shared" si="525"/>
        <v>0.20833333333333331</v>
      </c>
      <c r="H856" s="13">
        <f t="shared" si="526"/>
        <v>0.75</v>
      </c>
      <c r="I856" s="13">
        <f t="shared" si="497"/>
        <v>92.628952668788585</v>
      </c>
      <c r="J856" s="19" t="str">
        <f t="shared" si="498"/>
        <v>No</v>
      </c>
      <c r="K856" s="13">
        <f t="shared" si="499"/>
        <v>276.04166666666663</v>
      </c>
      <c r="L856" s="13">
        <f t="shared" si="500"/>
        <v>472.65661933545522</v>
      </c>
      <c r="M856" s="13">
        <f t="shared" si="501"/>
        <v>7575.6352599043803</v>
      </c>
      <c r="N856" s="13">
        <f t="shared" si="502"/>
        <v>4.638858639533999</v>
      </c>
      <c r="O856" s="13">
        <f t="shared" si="503"/>
        <v>-4.638858639533999</v>
      </c>
      <c r="P856" s="13">
        <f t="shared" si="527"/>
        <v>-866.98893792413469</v>
      </c>
      <c r="Q856" s="13">
        <f t="shared" si="504"/>
        <v>866.98893792413469</v>
      </c>
      <c r="R856" s="13">
        <f t="shared" si="505"/>
        <v>7.5756352599043799</v>
      </c>
      <c r="S856" s="13">
        <f t="shared" si="528"/>
        <v>1037.1783380012951</v>
      </c>
      <c r="T856">
        <f t="shared" si="506"/>
        <v>103.986</v>
      </c>
      <c r="U856" s="13">
        <f t="shared" si="494"/>
        <v>170.18940007716051</v>
      </c>
      <c r="V856" s="13">
        <f t="shared" si="529"/>
        <v>40319.910001929013</v>
      </c>
      <c r="W856" s="13">
        <f t="shared" si="531"/>
        <v>2.9367766203703809</v>
      </c>
      <c r="X856" s="13">
        <f t="shared" si="495"/>
        <v>0</v>
      </c>
      <c r="Y856">
        <f t="shared" si="507"/>
        <v>161.67993007330247</v>
      </c>
      <c r="Z856">
        <f t="shared" si="508"/>
        <v>137.4279405623071</v>
      </c>
      <c r="AA856">
        <f t="shared" si="509"/>
        <v>123.68514650607639</v>
      </c>
      <c r="AB856">
        <f t="shared" si="510"/>
        <v>117.50088918077257</v>
      </c>
      <c r="AC856">
        <f t="shared" si="511"/>
        <v>117.50088918077257</v>
      </c>
      <c r="AD856">
        <f t="shared" si="512"/>
        <v>105.75080026269532</v>
      </c>
      <c r="AE856">
        <f t="shared" si="513"/>
        <v>89.888180223291016</v>
      </c>
      <c r="AF856">
        <f t="shared" si="514"/>
        <v>85.393771212126467</v>
      </c>
      <c r="AG856">
        <f>AG855+AF856</f>
        <v>20230.808548812307</v>
      </c>
      <c r="AH856" s="13">
        <f>S856-AG856*-1</f>
        <v>21267.986886813604</v>
      </c>
      <c r="AI856" s="13">
        <f t="shared" si="515"/>
        <v>7188864.6852353541</v>
      </c>
      <c r="AJ856" s="13">
        <f>(R856+AH856)/1000</f>
        <v>21.275562522073511</v>
      </c>
      <c r="AK856">
        <f t="shared" si="516"/>
        <v>7189.9018635733464</v>
      </c>
      <c r="AL856" s="13">
        <f>V856-AG856</f>
        <v>20089.101453116706</v>
      </c>
      <c r="BU856" s="13">
        <f t="shared" si="517"/>
        <v>1679.9285049171788</v>
      </c>
      <c r="BV856">
        <f t="shared" si="518"/>
        <v>6719.7140196687151</v>
      </c>
      <c r="BW856">
        <f t="shared" si="519"/>
        <v>1.5272077317428898E-4</v>
      </c>
      <c r="BX856" s="13">
        <f t="shared" si="496"/>
        <v>1556.2433584111025</v>
      </c>
      <c r="BY856">
        <f t="shared" si="520"/>
        <v>961.7583954980613</v>
      </c>
      <c r="BZ856">
        <f t="shared" si="521"/>
        <v>3847.0335819922452</v>
      </c>
      <c r="CA856">
        <f t="shared" si="522"/>
        <v>8.7432581408914664E-5</v>
      </c>
      <c r="CB856">
        <f t="shared" si="523"/>
        <v>11786215.866952116</v>
      </c>
      <c r="CC856">
        <f t="shared" si="524"/>
        <v>20587291.041786298</v>
      </c>
    </row>
    <row r="857" spans="2:81" x14ac:dyDescent="0.25">
      <c r="B857" s="3" t="s">
        <v>38</v>
      </c>
      <c r="C857" s="3">
        <v>849</v>
      </c>
      <c r="D857" s="3">
        <v>260</v>
      </c>
      <c r="E857" s="17">
        <f t="shared" si="530"/>
        <v>16.305555555555557</v>
      </c>
      <c r="F857" s="8">
        <v>58.7</v>
      </c>
      <c r="G857" s="13">
        <f t="shared" si="525"/>
        <v>0.33333333333333315</v>
      </c>
      <c r="H857" s="13">
        <f t="shared" si="526"/>
        <v>1.1999999999999993</v>
      </c>
      <c r="I857" s="13">
        <f t="shared" si="497"/>
        <v>95.86748403452934</v>
      </c>
      <c r="J857" s="19" t="str">
        <f t="shared" si="498"/>
        <v>No</v>
      </c>
      <c r="K857" s="13">
        <f t="shared" si="499"/>
        <v>441.6666666666664</v>
      </c>
      <c r="L857" s="13">
        <f t="shared" si="500"/>
        <v>641.52015070119569</v>
      </c>
      <c r="M857" s="13">
        <f t="shared" si="501"/>
        <v>10460.342457266719</v>
      </c>
      <c r="N857" s="13">
        <f t="shared" si="502"/>
        <v>4.5101109757851958</v>
      </c>
      <c r="O857" s="13">
        <f t="shared" si="503"/>
        <v>-4.5101109757851958</v>
      </c>
      <c r="P857" s="13">
        <f t="shared" si="527"/>
        <v>-871.4990488999199</v>
      </c>
      <c r="Q857" s="13">
        <f t="shared" si="504"/>
        <v>871.4990488999199</v>
      </c>
      <c r="R857" s="13">
        <f t="shared" si="505"/>
        <v>10.460342457266719</v>
      </c>
      <c r="S857" s="13">
        <f t="shared" si="528"/>
        <v>1047.6386804585618</v>
      </c>
      <c r="T857">
        <f t="shared" si="506"/>
        <v>103.986</v>
      </c>
      <c r="U857" s="13">
        <f t="shared" si="494"/>
        <v>176.13963155864204</v>
      </c>
      <c r="V857" s="13">
        <f t="shared" si="529"/>
        <v>40496.049633487652</v>
      </c>
      <c r="W857" s="13">
        <f t="shared" si="531"/>
        <v>5.9502314814815236</v>
      </c>
      <c r="X857" s="13">
        <f t="shared" si="495"/>
        <v>0</v>
      </c>
      <c r="Y857">
        <f t="shared" si="507"/>
        <v>167.33264998070993</v>
      </c>
      <c r="Z857">
        <f t="shared" si="508"/>
        <v>142.23275248360343</v>
      </c>
      <c r="AA857">
        <f t="shared" si="509"/>
        <v>128.00947723524308</v>
      </c>
      <c r="AB857">
        <f t="shared" si="510"/>
        <v>121.60900337348092</v>
      </c>
      <c r="AC857">
        <f t="shared" si="511"/>
        <v>121.60900337348092</v>
      </c>
      <c r="AD857">
        <f t="shared" si="512"/>
        <v>109.44810303613282</v>
      </c>
      <c r="AE857">
        <f t="shared" si="513"/>
        <v>93.0308875807129</v>
      </c>
      <c r="AF857">
        <f t="shared" si="514"/>
        <v>88.379343201677244</v>
      </c>
      <c r="AG857">
        <f>AG856+AF857</f>
        <v>20319.187892013982</v>
      </c>
      <c r="AH857" s="13">
        <f>S857-AG857*-1</f>
        <v>21366.826572472542</v>
      </c>
      <c r="AI857" s="13">
        <f t="shared" si="515"/>
        <v>7210231.5118078263</v>
      </c>
      <c r="AJ857" s="13">
        <f>(R857+AH857)/1000</f>
        <v>21.377286914929808</v>
      </c>
      <c r="AK857">
        <f t="shared" si="516"/>
        <v>7211.2791504882762</v>
      </c>
      <c r="AL857" s="13">
        <f>V857-AG857</f>
        <v>20176.861741473669</v>
      </c>
      <c r="BU857" s="13">
        <f t="shared" si="517"/>
        <v>1679.9285049171788</v>
      </c>
      <c r="BV857">
        <f t="shared" si="518"/>
        <v>6719.7140196687151</v>
      </c>
      <c r="BW857">
        <f t="shared" si="519"/>
        <v>1.5272077317428898E-4</v>
      </c>
      <c r="BX857" s="13">
        <f t="shared" si="496"/>
        <v>1551.9190276819356</v>
      </c>
      <c r="BY857">
        <f t="shared" si="520"/>
        <v>959.08595910743622</v>
      </c>
      <c r="BZ857">
        <f t="shared" si="521"/>
        <v>3836.3438364297449</v>
      </c>
      <c r="CA857">
        <f t="shared" si="522"/>
        <v>8.718963264613056E-5</v>
      </c>
      <c r="CB857">
        <f t="shared" si="523"/>
        <v>11786215.866952116</v>
      </c>
      <c r="CC857">
        <f t="shared" si="524"/>
        <v>20644656.312586073</v>
      </c>
    </row>
    <row r="858" spans="2:81" x14ac:dyDescent="0.25">
      <c r="B858" s="3" t="s">
        <v>38</v>
      </c>
      <c r="C858" s="3">
        <v>850</v>
      </c>
      <c r="D858" s="3">
        <v>261</v>
      </c>
      <c r="E858" s="17">
        <f t="shared" si="530"/>
        <v>16.694444444444443</v>
      </c>
      <c r="F858" s="8">
        <v>60.1</v>
      </c>
      <c r="G858" s="13">
        <f t="shared" si="525"/>
        <v>0.33333333333333315</v>
      </c>
      <c r="H858" s="13">
        <f t="shared" si="526"/>
        <v>1.1999999999999993</v>
      </c>
      <c r="I858" s="13">
        <f t="shared" si="497"/>
        <v>100.49491132619595</v>
      </c>
      <c r="J858" s="19" t="str">
        <f t="shared" si="498"/>
        <v>No</v>
      </c>
      <c r="K858" s="13">
        <f t="shared" si="499"/>
        <v>441.6666666666664</v>
      </c>
      <c r="L858" s="13">
        <f t="shared" si="500"/>
        <v>646.14757799286235</v>
      </c>
      <c r="M858" s="13">
        <f t="shared" si="501"/>
        <v>10787.074843714174</v>
      </c>
      <c r="N858" s="13">
        <f t="shared" si="502"/>
        <v>2.2849915103809284</v>
      </c>
      <c r="O858" s="13">
        <f t="shared" si="503"/>
        <v>-2.2849915103809284</v>
      </c>
      <c r="P858" s="13">
        <f t="shared" si="527"/>
        <v>-873.7840404103008</v>
      </c>
      <c r="Q858" s="13">
        <f t="shared" si="504"/>
        <v>873.7840404103008</v>
      </c>
      <c r="R858" s="13">
        <f t="shared" si="505"/>
        <v>10.787074843714175</v>
      </c>
      <c r="S858" s="13">
        <f t="shared" si="528"/>
        <v>1058.425755302276</v>
      </c>
      <c r="T858">
        <f t="shared" si="506"/>
        <v>103.986</v>
      </c>
      <c r="U858" s="13">
        <f t="shared" si="494"/>
        <v>184.64171489197528</v>
      </c>
      <c r="V858" s="13">
        <f t="shared" si="529"/>
        <v>40680.691348379623</v>
      </c>
      <c r="W858" s="13">
        <f t="shared" si="531"/>
        <v>8.5020833333332462</v>
      </c>
      <c r="X858" s="13">
        <f t="shared" si="495"/>
        <v>0</v>
      </c>
      <c r="Y858">
        <f t="shared" si="507"/>
        <v>175.40962914737651</v>
      </c>
      <c r="Z858">
        <f t="shared" si="508"/>
        <v>149.09818477527003</v>
      </c>
      <c r="AA858">
        <f t="shared" si="509"/>
        <v>134.18836629774302</v>
      </c>
      <c r="AB858">
        <f t="shared" si="510"/>
        <v>127.47894798285586</v>
      </c>
      <c r="AC858">
        <f t="shared" si="511"/>
        <v>127.47894798285586</v>
      </c>
      <c r="AD858">
        <f t="shared" si="512"/>
        <v>114.73105318457027</v>
      </c>
      <c r="AE858">
        <f t="shared" si="513"/>
        <v>97.521395206884733</v>
      </c>
      <c r="AF858">
        <f t="shared" si="514"/>
        <v>92.645325446540497</v>
      </c>
      <c r="AG858">
        <f>AG857+AF858</f>
        <v>20411.833217460524</v>
      </c>
      <c r="AH858" s="13">
        <f>S858-AG858*-1</f>
        <v>21470.2589727628</v>
      </c>
      <c r="AI858" s="13">
        <f t="shared" si="515"/>
        <v>7231701.7707805894</v>
      </c>
      <c r="AJ858" s="13">
        <f>(R858+AH858)/1000</f>
        <v>21.481046047606512</v>
      </c>
      <c r="AK858">
        <f t="shared" si="516"/>
        <v>7232.7601965358826</v>
      </c>
      <c r="AL858" s="13">
        <f>V858-AG858</f>
        <v>20268.858130919099</v>
      </c>
      <c r="BU858" s="13">
        <f t="shared" si="517"/>
        <v>1679.9285049171788</v>
      </c>
      <c r="BV858">
        <f t="shared" si="518"/>
        <v>6719.7140196687151</v>
      </c>
      <c r="BW858">
        <f t="shared" si="519"/>
        <v>1.5272077317428898E-4</v>
      </c>
      <c r="BX858" s="13">
        <f t="shared" si="496"/>
        <v>1545.7401386194358</v>
      </c>
      <c r="BY858">
        <f t="shared" si="520"/>
        <v>955.26740566681133</v>
      </c>
      <c r="BZ858">
        <f t="shared" si="521"/>
        <v>3821.0696226672453</v>
      </c>
      <c r="CA858">
        <f t="shared" si="522"/>
        <v>8.684249142425557E-5</v>
      </c>
      <c r="CB858">
        <f t="shared" si="523"/>
        <v>11786215.866952116</v>
      </c>
      <c r="CC858">
        <f t="shared" si="524"/>
        <v>20727180.559645373</v>
      </c>
    </row>
    <row r="859" spans="2:81" x14ac:dyDescent="0.25">
      <c r="B859" s="3" t="s">
        <v>38</v>
      </c>
      <c r="C859" s="3">
        <v>851</v>
      </c>
      <c r="D859" s="3">
        <v>262</v>
      </c>
      <c r="E859" s="17">
        <f t="shared" si="530"/>
        <v>16.972222222222221</v>
      </c>
      <c r="F859" s="8">
        <v>61.1</v>
      </c>
      <c r="G859" s="13">
        <f t="shared" si="525"/>
        <v>0.2222222222222224</v>
      </c>
      <c r="H859" s="13">
        <f t="shared" si="526"/>
        <v>0.80000000000000071</v>
      </c>
      <c r="I859" s="13">
        <f t="shared" si="497"/>
        <v>103.86699037712189</v>
      </c>
      <c r="J859" s="19" t="str">
        <f t="shared" si="498"/>
        <v>No</v>
      </c>
      <c r="K859" s="13">
        <f t="shared" si="499"/>
        <v>294.44444444444468</v>
      </c>
      <c r="L859" s="13">
        <f t="shared" si="500"/>
        <v>502.29743482156658</v>
      </c>
      <c r="M859" s="13">
        <f t="shared" si="501"/>
        <v>8525.1036854438098</v>
      </c>
      <c r="N859" s="13">
        <f t="shared" si="502"/>
        <v>2.3295018335919337</v>
      </c>
      <c r="O859" s="13">
        <f t="shared" si="503"/>
        <v>-2.3295018335919337</v>
      </c>
      <c r="P859" s="13">
        <f t="shared" si="527"/>
        <v>-876.11354224389277</v>
      </c>
      <c r="Q859" s="13">
        <f t="shared" si="504"/>
        <v>876.11354224389277</v>
      </c>
      <c r="R859" s="13">
        <f t="shared" si="505"/>
        <v>8.5251036854438098</v>
      </c>
      <c r="S859" s="13">
        <f t="shared" si="528"/>
        <v>1066.9508589877198</v>
      </c>
      <c r="T859">
        <f t="shared" si="506"/>
        <v>103.986</v>
      </c>
      <c r="U859" s="13">
        <f t="shared" si="494"/>
        <v>190.83731674382716</v>
      </c>
      <c r="V859" s="13">
        <f t="shared" si="529"/>
        <v>40871.528665123449</v>
      </c>
      <c r="W859" s="13">
        <f t="shared" si="531"/>
        <v>6.1956018518518761</v>
      </c>
      <c r="X859" s="13">
        <f t="shared" si="495"/>
        <v>0</v>
      </c>
      <c r="Y859">
        <f t="shared" si="507"/>
        <v>181.29545090663581</v>
      </c>
      <c r="Z859">
        <f t="shared" si="508"/>
        <v>154.10113327064045</v>
      </c>
      <c r="AA859">
        <f t="shared" si="509"/>
        <v>138.69101994357641</v>
      </c>
      <c r="AB859">
        <f t="shared" si="510"/>
        <v>131.75646894639758</v>
      </c>
      <c r="AC859">
        <f t="shared" si="511"/>
        <v>131.75646894639758</v>
      </c>
      <c r="AD859">
        <f t="shared" si="512"/>
        <v>118.58082205175782</v>
      </c>
      <c r="AE859">
        <f t="shared" si="513"/>
        <v>100.79369874399414</v>
      </c>
      <c r="AF859">
        <f t="shared" si="514"/>
        <v>95.754013806794433</v>
      </c>
      <c r="AG859">
        <f>AG858+AF859</f>
        <v>20507.58723126732</v>
      </c>
      <c r="AH859" s="13">
        <f>S859-AG859*-1</f>
        <v>21574.538090255039</v>
      </c>
      <c r="AI859" s="13">
        <f t="shared" si="515"/>
        <v>7253276.3088708445</v>
      </c>
      <c r="AJ859" s="13">
        <f>(R859+AH859)/1000</f>
        <v>21.583063193940482</v>
      </c>
      <c r="AK859">
        <f t="shared" si="516"/>
        <v>7254.3432597298233</v>
      </c>
      <c r="AL859" s="13">
        <f>V859-AG859</f>
        <v>20363.941433856129</v>
      </c>
      <c r="BU859" s="13">
        <f t="shared" si="517"/>
        <v>1679.9285049171788</v>
      </c>
      <c r="BV859">
        <f t="shared" si="518"/>
        <v>6719.7140196687151</v>
      </c>
      <c r="BW859">
        <f t="shared" si="519"/>
        <v>1.5272077317428898E-4</v>
      </c>
      <c r="BX859" s="13">
        <f t="shared" si="496"/>
        <v>1541.2374849736025</v>
      </c>
      <c r="BY859">
        <f t="shared" si="520"/>
        <v>952.48476571368633</v>
      </c>
      <c r="BZ859">
        <f t="shared" si="521"/>
        <v>3809.9390628547453</v>
      </c>
      <c r="CA859">
        <f t="shared" si="522"/>
        <v>8.6589524155789661E-5</v>
      </c>
      <c r="CB859">
        <f t="shared" si="523"/>
        <v>11786215.866952116</v>
      </c>
      <c r="CC859">
        <f t="shared" si="524"/>
        <v>20787734.053850278</v>
      </c>
    </row>
    <row r="860" spans="2:81" x14ac:dyDescent="0.25">
      <c r="B860" s="3" t="s">
        <v>38</v>
      </c>
      <c r="C860" s="3">
        <v>852</v>
      </c>
      <c r="D860" s="3">
        <v>263</v>
      </c>
      <c r="E860" s="17">
        <f t="shared" si="530"/>
        <v>17.138888888888889</v>
      </c>
      <c r="F860" s="8">
        <v>61.7</v>
      </c>
      <c r="G860" s="13">
        <f t="shared" si="525"/>
        <v>0.16666666666666607</v>
      </c>
      <c r="H860" s="13">
        <f t="shared" si="526"/>
        <v>0.59999999999999787</v>
      </c>
      <c r="I860" s="13">
        <f t="shared" si="497"/>
        <v>105.9169473447145</v>
      </c>
      <c r="J860" s="19" t="str">
        <f t="shared" si="498"/>
        <v>No</v>
      </c>
      <c r="K860" s="13">
        <f t="shared" si="499"/>
        <v>220.83333333333255</v>
      </c>
      <c r="L860" s="13">
        <f t="shared" si="500"/>
        <v>430.73628067804702</v>
      </c>
      <c r="M860" s="13">
        <f t="shared" si="501"/>
        <v>7382.3412549543064</v>
      </c>
      <c r="N860" s="13">
        <f t="shared" si="502"/>
        <v>3.6159060697691041</v>
      </c>
      <c r="O860" s="13">
        <f t="shared" si="503"/>
        <v>-3.6159060697691041</v>
      </c>
      <c r="P860" s="13">
        <f t="shared" si="527"/>
        <v>-879.72944831366192</v>
      </c>
      <c r="Q860" s="13">
        <f t="shared" si="504"/>
        <v>879.72944831366192</v>
      </c>
      <c r="R860" s="13">
        <f t="shared" si="505"/>
        <v>7.3823412549543059</v>
      </c>
      <c r="S860" s="13">
        <f t="shared" si="528"/>
        <v>1074.3332002426741</v>
      </c>
      <c r="T860">
        <f t="shared" si="506"/>
        <v>103.986</v>
      </c>
      <c r="U860" s="13">
        <f t="shared" si="494"/>
        <v>194.60375192901236</v>
      </c>
      <c r="V860" s="13">
        <f t="shared" si="529"/>
        <v>41066.13241705246</v>
      </c>
      <c r="W860" s="13">
        <f t="shared" si="531"/>
        <v>3.7664351851852018</v>
      </c>
      <c r="X860" s="13">
        <f t="shared" si="495"/>
        <v>0</v>
      </c>
      <c r="Y860">
        <f t="shared" si="507"/>
        <v>184.87356433256173</v>
      </c>
      <c r="Z860">
        <f t="shared" si="508"/>
        <v>157.14252968267746</v>
      </c>
      <c r="AA860">
        <f t="shared" si="509"/>
        <v>141.42827671440972</v>
      </c>
      <c r="AB860">
        <f t="shared" si="510"/>
        <v>134.35686287868921</v>
      </c>
      <c r="AC860">
        <f t="shared" si="511"/>
        <v>134.35686287868921</v>
      </c>
      <c r="AD860">
        <f t="shared" si="512"/>
        <v>120.92117659082029</v>
      </c>
      <c r="AE860">
        <f t="shared" si="513"/>
        <v>102.78300010219725</v>
      </c>
      <c r="AF860">
        <f t="shared" si="514"/>
        <v>97.64385009708738</v>
      </c>
      <c r="AG860">
        <f>AG859+AF860</f>
        <v>20605.231081364407</v>
      </c>
      <c r="AH860" s="13">
        <f>S860-AG860*-1</f>
        <v>21679.564281607083</v>
      </c>
      <c r="AI860" s="13">
        <f t="shared" si="515"/>
        <v>7274955.8731524516</v>
      </c>
      <c r="AJ860" s="13">
        <f>(R860+AH860)/1000</f>
        <v>21.686946622862038</v>
      </c>
      <c r="AK860">
        <f t="shared" si="516"/>
        <v>7276.0302063526851</v>
      </c>
      <c r="AL860" s="13">
        <f>V860-AG860</f>
        <v>20460.901335688053</v>
      </c>
      <c r="BU860" s="13">
        <f t="shared" si="517"/>
        <v>1679.9285049171788</v>
      </c>
      <c r="BV860">
        <f t="shared" si="518"/>
        <v>6719.7140196687151</v>
      </c>
      <c r="BW860">
        <f t="shared" si="519"/>
        <v>1.5272077317428898E-4</v>
      </c>
      <c r="BX860" s="13">
        <f t="shared" si="496"/>
        <v>1538.500228202769</v>
      </c>
      <c r="BY860">
        <f t="shared" si="520"/>
        <v>950.79314102931119</v>
      </c>
      <c r="BZ860">
        <f t="shared" si="521"/>
        <v>3803.1725641172447</v>
      </c>
      <c r="CA860">
        <f t="shared" si="522"/>
        <v>8.6435740093573741E-5</v>
      </c>
      <c r="CB860">
        <f t="shared" si="523"/>
        <v>11786215.866952116</v>
      </c>
      <c r="CC860">
        <f t="shared" si="524"/>
        <v>20824719.011503264</v>
      </c>
    </row>
    <row r="861" spans="2:81" x14ac:dyDescent="0.25">
      <c r="B861" s="3" t="s">
        <v>38</v>
      </c>
      <c r="C861" s="3">
        <v>853</v>
      </c>
      <c r="D861" s="3">
        <v>264</v>
      </c>
      <c r="E861" s="17">
        <f t="shared" si="530"/>
        <v>17.305555555555554</v>
      </c>
      <c r="F861" s="8">
        <v>62.3</v>
      </c>
      <c r="G861" s="13">
        <f t="shared" si="525"/>
        <v>0.16666666666666607</v>
      </c>
      <c r="H861" s="13">
        <f t="shared" si="526"/>
        <v>0.59999999999999787</v>
      </c>
      <c r="I861" s="13">
        <f t="shared" si="497"/>
        <v>107.98693646508484</v>
      </c>
      <c r="J861" s="19" t="str">
        <f t="shared" si="498"/>
        <v>No</v>
      </c>
      <c r="K861" s="13">
        <f t="shared" si="499"/>
        <v>220.83333333333255</v>
      </c>
      <c r="L861" s="13">
        <f t="shared" si="500"/>
        <v>432.80626979841736</v>
      </c>
      <c r="M861" s="13">
        <f t="shared" si="501"/>
        <v>7489.9529467892771</v>
      </c>
      <c r="N861" s="13">
        <f t="shared" si="502"/>
        <v>3.6867122060486004</v>
      </c>
      <c r="O861" s="13">
        <f t="shared" si="503"/>
        <v>-3.6867122060486004</v>
      </c>
      <c r="P861" s="13">
        <f t="shared" si="527"/>
        <v>-883.4161605197105</v>
      </c>
      <c r="Q861" s="13">
        <f t="shared" si="504"/>
        <v>883.4161605197105</v>
      </c>
      <c r="R861" s="13">
        <f t="shared" si="505"/>
        <v>7.4899529467892769</v>
      </c>
      <c r="S861" s="13">
        <f t="shared" si="528"/>
        <v>1081.8231531894635</v>
      </c>
      <c r="T861">
        <f t="shared" si="506"/>
        <v>103.986</v>
      </c>
      <c r="U861" s="13">
        <f t="shared" si="494"/>
        <v>198.40699266975304</v>
      </c>
      <c r="V861" s="13">
        <f t="shared" si="529"/>
        <v>41264.539409722216</v>
      </c>
      <c r="W861" s="13">
        <f t="shared" si="531"/>
        <v>3.8032407407406765</v>
      </c>
      <c r="X861" s="13">
        <f t="shared" si="495"/>
        <v>0</v>
      </c>
      <c r="Y861">
        <f t="shared" si="507"/>
        <v>188.48664303626538</v>
      </c>
      <c r="Z861">
        <f t="shared" si="508"/>
        <v>160.21364658082555</v>
      </c>
      <c r="AA861">
        <f t="shared" si="509"/>
        <v>144.19228192274301</v>
      </c>
      <c r="AB861">
        <f t="shared" si="510"/>
        <v>136.98266782660585</v>
      </c>
      <c r="AC861">
        <f t="shared" si="511"/>
        <v>136.98266782660585</v>
      </c>
      <c r="AD861">
        <f t="shared" si="512"/>
        <v>123.28440104394527</v>
      </c>
      <c r="AE861">
        <f t="shared" si="513"/>
        <v>104.79174088735347</v>
      </c>
      <c r="AF861">
        <f t="shared" si="514"/>
        <v>99.552153842985788</v>
      </c>
      <c r="AG861">
        <f>AG860+AF861</f>
        <v>20704.783235207393</v>
      </c>
      <c r="AH861" s="13">
        <f>S861-AG861*-1</f>
        <v>21786.606388396856</v>
      </c>
      <c r="AI861" s="13">
        <f t="shared" si="515"/>
        <v>7296742.4795408482</v>
      </c>
      <c r="AJ861" s="13">
        <f>(R861+AH861)/1000</f>
        <v>21.794096341343643</v>
      </c>
      <c r="AK861">
        <f t="shared" si="516"/>
        <v>7297.824302694029</v>
      </c>
      <c r="AL861" s="13">
        <f>V861-AG861</f>
        <v>20559.756174514823</v>
      </c>
      <c r="BU861" s="13">
        <f t="shared" si="517"/>
        <v>1679.9285049171788</v>
      </c>
      <c r="BV861">
        <f t="shared" si="518"/>
        <v>6719.7140196687151</v>
      </c>
      <c r="BW861">
        <f t="shared" si="519"/>
        <v>1.5272077317428898E-4</v>
      </c>
      <c r="BX861" s="13">
        <f t="shared" si="496"/>
        <v>1535.7362229944358</v>
      </c>
      <c r="BY861">
        <f t="shared" si="520"/>
        <v>949.08498581056131</v>
      </c>
      <c r="BZ861">
        <f t="shared" si="521"/>
        <v>3796.3399432422452</v>
      </c>
      <c r="CA861">
        <f t="shared" si="522"/>
        <v>8.6280453255505577E-5</v>
      </c>
      <c r="CB861">
        <f t="shared" si="523"/>
        <v>11786215.866952116</v>
      </c>
      <c r="CC861">
        <f t="shared" si="524"/>
        <v>20862199.166589815</v>
      </c>
    </row>
    <row r="862" spans="2:81" x14ac:dyDescent="0.25">
      <c r="B862" s="3" t="s">
        <v>38</v>
      </c>
      <c r="C862" s="3">
        <v>854</v>
      </c>
      <c r="D862" s="3">
        <v>265</v>
      </c>
      <c r="E862" s="17">
        <f t="shared" si="530"/>
        <v>17.472222222222221</v>
      </c>
      <c r="F862" s="8">
        <v>62.9</v>
      </c>
      <c r="G862" s="13">
        <f t="shared" si="525"/>
        <v>0.1388888888888889</v>
      </c>
      <c r="H862" s="13">
        <f t="shared" si="526"/>
        <v>0.5</v>
      </c>
      <c r="I862" s="13">
        <f t="shared" si="497"/>
        <v>110.07695773823299</v>
      </c>
      <c r="J862" s="19" t="str">
        <f t="shared" si="498"/>
        <v>No</v>
      </c>
      <c r="K862" s="13">
        <f t="shared" si="499"/>
        <v>184.0277777777778</v>
      </c>
      <c r="L862" s="13">
        <f t="shared" si="500"/>
        <v>398.0907355160108</v>
      </c>
      <c r="M862" s="13">
        <f t="shared" si="501"/>
        <v>6955.5297955436326</v>
      </c>
      <c r="N862" s="13">
        <f t="shared" si="502"/>
        <v>3.1154834992473113</v>
      </c>
      <c r="O862" s="13">
        <f t="shared" si="503"/>
        <v>-3.1154834992473113</v>
      </c>
      <c r="P862" s="13">
        <f t="shared" si="527"/>
        <v>-886.53164401895776</v>
      </c>
      <c r="Q862" s="13">
        <f t="shared" si="504"/>
        <v>886.53164401895776</v>
      </c>
      <c r="R862" s="13">
        <f t="shared" si="505"/>
        <v>6.955529795543633</v>
      </c>
      <c r="S862" s="13">
        <f t="shared" si="528"/>
        <v>1088.7786829850072</v>
      </c>
      <c r="T862">
        <f t="shared" si="506"/>
        <v>103.986</v>
      </c>
      <c r="U862" s="13">
        <f t="shared" si="494"/>
        <v>202.24703896604936</v>
      </c>
      <c r="V862" s="13">
        <f t="shared" si="529"/>
        <v>41466.786448688268</v>
      </c>
      <c r="W862" s="13">
        <f t="shared" si="531"/>
        <v>3.8400462962963218</v>
      </c>
      <c r="X862" s="13">
        <f t="shared" si="495"/>
        <v>0</v>
      </c>
      <c r="Y862">
        <f t="shared" si="507"/>
        <v>192.13468701774687</v>
      </c>
      <c r="Z862">
        <f t="shared" si="508"/>
        <v>163.31448396508483</v>
      </c>
      <c r="AA862">
        <f t="shared" si="509"/>
        <v>146.98303556857635</v>
      </c>
      <c r="AB862">
        <f t="shared" si="510"/>
        <v>139.63388379014754</v>
      </c>
      <c r="AC862">
        <f t="shared" si="511"/>
        <v>139.63388379014754</v>
      </c>
      <c r="AD862">
        <f t="shared" si="512"/>
        <v>125.67049541113279</v>
      </c>
      <c r="AE862">
        <f t="shared" si="513"/>
        <v>106.81992109946287</v>
      </c>
      <c r="AF862">
        <f t="shared" si="514"/>
        <v>101.47892504448973</v>
      </c>
      <c r="AG862">
        <f>AG861+AF862</f>
        <v>20806.262160251881</v>
      </c>
      <c r="AH862" s="13">
        <f>S862-AG862*-1</f>
        <v>21895.040843236889</v>
      </c>
      <c r="AI862" s="13">
        <f t="shared" si="515"/>
        <v>7318637.5203840854</v>
      </c>
      <c r="AJ862" s="13">
        <f>(R862+AH862)/1000</f>
        <v>21.901996373032436</v>
      </c>
      <c r="AK862">
        <f t="shared" si="516"/>
        <v>7319.7262990670615</v>
      </c>
      <c r="AL862" s="13">
        <f>V862-AG862</f>
        <v>20660.524288436387</v>
      </c>
      <c r="BU862" s="13">
        <f t="shared" si="517"/>
        <v>1679.9285049171788</v>
      </c>
      <c r="BV862">
        <f t="shared" si="518"/>
        <v>6719.7140196687151</v>
      </c>
      <c r="BW862">
        <f t="shared" si="519"/>
        <v>1.5272077317428898E-4</v>
      </c>
      <c r="BX862" s="13">
        <f t="shared" si="496"/>
        <v>1532.9454693486025</v>
      </c>
      <c r="BY862">
        <f t="shared" si="520"/>
        <v>947.36030005743635</v>
      </c>
      <c r="BZ862">
        <f t="shared" si="521"/>
        <v>3789.4412002297454</v>
      </c>
      <c r="CA862">
        <f t="shared" si="522"/>
        <v>8.6123663641585128E-5</v>
      </c>
      <c r="CB862">
        <f t="shared" si="523"/>
        <v>11786215.866952116</v>
      </c>
      <c r="CC862">
        <f t="shared" si="524"/>
        <v>20900179.159713119</v>
      </c>
    </row>
    <row r="863" spans="2:81" x14ac:dyDescent="0.25">
      <c r="B863" s="3" t="s">
        <v>38</v>
      </c>
      <c r="C863" s="3">
        <v>855</v>
      </c>
      <c r="D863" s="3">
        <v>266</v>
      </c>
      <c r="E863" s="17">
        <f t="shared" si="530"/>
        <v>17.583333333333332</v>
      </c>
      <c r="F863" s="8">
        <v>63.3</v>
      </c>
      <c r="G863" s="13">
        <f t="shared" si="525"/>
        <v>6.9444444444444448E-2</v>
      </c>
      <c r="H863" s="13">
        <f t="shared" si="526"/>
        <v>0.25</v>
      </c>
      <c r="I863" s="13">
        <f t="shared" si="497"/>
        <v>111.48143422743053</v>
      </c>
      <c r="J863" s="19" t="str">
        <f t="shared" si="498"/>
        <v>No</v>
      </c>
      <c r="K863" s="13">
        <f t="shared" si="499"/>
        <v>92.0138888888889</v>
      </c>
      <c r="L863" s="13">
        <f t="shared" si="500"/>
        <v>307.48132311631946</v>
      </c>
      <c r="M863" s="13">
        <f t="shared" si="501"/>
        <v>5406.546598128617</v>
      </c>
      <c r="N863" s="13">
        <f t="shared" si="502"/>
        <v>2.8260682030668853</v>
      </c>
      <c r="O863" s="13">
        <f t="shared" si="503"/>
        <v>-2.8260682030668853</v>
      </c>
      <c r="P863" s="13">
        <f t="shared" si="527"/>
        <v>-889.3577122220247</v>
      </c>
      <c r="Q863" s="13">
        <f t="shared" si="504"/>
        <v>889.3577122220247</v>
      </c>
      <c r="R863" s="13">
        <f t="shared" si="505"/>
        <v>5.4065465981286174</v>
      </c>
      <c r="S863" s="13">
        <f t="shared" si="528"/>
        <v>1094.1852295831359</v>
      </c>
      <c r="T863">
        <f t="shared" si="506"/>
        <v>103.986</v>
      </c>
      <c r="U863" s="13">
        <f t="shared" si="494"/>
        <v>204.82751736111109</v>
      </c>
      <c r="V863" s="13">
        <f t="shared" si="529"/>
        <v>41671.613966049379</v>
      </c>
      <c r="W863" s="13">
        <f t="shared" si="531"/>
        <v>2.580478395061732</v>
      </c>
      <c r="X863" s="13">
        <f t="shared" si="495"/>
        <v>0</v>
      </c>
      <c r="Y863">
        <f t="shared" si="507"/>
        <v>194.58614149305552</v>
      </c>
      <c r="Z863">
        <f t="shared" si="508"/>
        <v>165.39822026909718</v>
      </c>
      <c r="AA863">
        <f t="shared" si="509"/>
        <v>148.85839824218746</v>
      </c>
      <c r="AB863">
        <f t="shared" si="510"/>
        <v>141.41547833007809</v>
      </c>
      <c r="AC863">
        <f t="shared" si="511"/>
        <v>141.41547833007809</v>
      </c>
      <c r="AD863">
        <f t="shared" si="512"/>
        <v>127.27393049707028</v>
      </c>
      <c r="AE863">
        <f t="shared" si="513"/>
        <v>108.18284092250974</v>
      </c>
      <c r="AF863">
        <f t="shared" si="514"/>
        <v>102.77369887638424</v>
      </c>
      <c r="AG863">
        <f>AG862+AF863</f>
        <v>20909.035859128264</v>
      </c>
      <c r="AH863" s="13">
        <f>S863-AG863*-1</f>
        <v>22003.221088711398</v>
      </c>
      <c r="AI863" s="13">
        <f t="shared" si="515"/>
        <v>7340640.7414727965</v>
      </c>
      <c r="AJ863" s="13">
        <f>(R863+AH863)/1000</f>
        <v>22.008627635309526</v>
      </c>
      <c r="AK863">
        <f t="shared" si="516"/>
        <v>7341.734926702371</v>
      </c>
      <c r="AL863" s="13">
        <f>V863-AG863</f>
        <v>20762.578106921115</v>
      </c>
      <c r="BU863" s="13">
        <f t="shared" si="517"/>
        <v>1679.9285049171788</v>
      </c>
      <c r="BV863">
        <f t="shared" si="518"/>
        <v>6719.7140196687151</v>
      </c>
      <c r="BW863">
        <f t="shared" si="519"/>
        <v>1.5272077317428898E-4</v>
      </c>
      <c r="BX863" s="13">
        <f t="shared" si="496"/>
        <v>1531.0701066749914</v>
      </c>
      <c r="BY863">
        <f t="shared" si="520"/>
        <v>946.20132592514472</v>
      </c>
      <c r="BZ863">
        <f t="shared" si="521"/>
        <v>3784.8053037005789</v>
      </c>
      <c r="CA863">
        <f t="shared" si="522"/>
        <v>8.6018302356831333E-5</v>
      </c>
      <c r="CB863">
        <f t="shared" si="523"/>
        <v>11786215.866952116</v>
      </c>
      <c r="CC863">
        <f t="shared" si="524"/>
        <v>20925779.17351852</v>
      </c>
    </row>
    <row r="864" spans="2:81" x14ac:dyDescent="0.25">
      <c r="B864" s="3" t="s">
        <v>38</v>
      </c>
      <c r="C864" s="3">
        <v>856</v>
      </c>
      <c r="D864" s="3">
        <v>267</v>
      </c>
      <c r="E864" s="17">
        <f t="shared" si="530"/>
        <v>17.611111111111111</v>
      </c>
      <c r="F864" s="8">
        <v>63.4</v>
      </c>
      <c r="G864" s="13">
        <f t="shared" si="525"/>
        <v>2.7777777777778172E-2</v>
      </c>
      <c r="H864" s="13">
        <f t="shared" si="526"/>
        <v>0.10000000000000142</v>
      </c>
      <c r="I864" s="13">
        <f t="shared" si="497"/>
        <v>111.83394447145059</v>
      </c>
      <c r="J864" s="19" t="str">
        <f t="shared" si="498"/>
        <v>No</v>
      </c>
      <c r="K864" s="13">
        <f t="shared" si="499"/>
        <v>36.805555555556076</v>
      </c>
      <c r="L864" s="13">
        <f t="shared" si="500"/>
        <v>252.62550002700667</v>
      </c>
      <c r="M864" s="13">
        <f t="shared" si="501"/>
        <v>4449.0157504756171</v>
      </c>
      <c r="N864" s="13">
        <f t="shared" si="502"/>
        <v>3.8013402103521585</v>
      </c>
      <c r="O864" s="13">
        <f t="shared" si="503"/>
        <v>-3.8013402103521585</v>
      </c>
      <c r="P864" s="13">
        <f t="shared" si="527"/>
        <v>-893.15905243237682</v>
      </c>
      <c r="Q864" s="13">
        <f t="shared" si="504"/>
        <v>893.15905243237682</v>
      </c>
      <c r="R864" s="13">
        <f t="shared" si="505"/>
        <v>4.4490157504756169</v>
      </c>
      <c r="S864" s="13">
        <f t="shared" si="528"/>
        <v>1098.6342453336115</v>
      </c>
      <c r="T864">
        <f t="shared" si="506"/>
        <v>103.986</v>
      </c>
      <c r="U864" s="13">
        <f t="shared" si="494"/>
        <v>205.47519290123455</v>
      </c>
      <c r="V864" s="13">
        <f t="shared" si="529"/>
        <v>41877.089158950614</v>
      </c>
      <c r="W864" s="13">
        <f t="shared" si="531"/>
        <v>0.6476755401234584</v>
      </c>
      <c r="X864" s="13">
        <f t="shared" si="495"/>
        <v>0</v>
      </c>
      <c r="Y864">
        <f t="shared" si="507"/>
        <v>195.20143325617281</v>
      </c>
      <c r="Z864">
        <f t="shared" si="508"/>
        <v>165.92121826774687</v>
      </c>
      <c r="AA864">
        <f t="shared" si="509"/>
        <v>149.32909644097219</v>
      </c>
      <c r="AB864">
        <f t="shared" si="510"/>
        <v>141.86264161892359</v>
      </c>
      <c r="AC864">
        <f t="shared" si="511"/>
        <v>141.86264161892359</v>
      </c>
      <c r="AD864">
        <f t="shared" si="512"/>
        <v>127.67637745703124</v>
      </c>
      <c r="AE864">
        <f t="shared" si="513"/>
        <v>108.52492083847655</v>
      </c>
      <c r="AF864">
        <f t="shared" si="514"/>
        <v>103.09867479655271</v>
      </c>
      <c r="AG864">
        <f>AG863+AF864</f>
        <v>21012.134533924818</v>
      </c>
      <c r="AH864" s="13">
        <f>S864-AG864*-1</f>
        <v>22110.768779258429</v>
      </c>
      <c r="AI864" s="13">
        <f t="shared" si="515"/>
        <v>7362751.5102520548</v>
      </c>
      <c r="AJ864" s="13">
        <f>(R864+AH864)/1000</f>
        <v>22.115217795008906</v>
      </c>
      <c r="AK864">
        <f t="shared" si="516"/>
        <v>7363.8501444973799</v>
      </c>
      <c r="AL864" s="13">
        <f>V864-AG864</f>
        <v>20864.954625025795</v>
      </c>
      <c r="BU864" s="13">
        <f t="shared" si="517"/>
        <v>1679.9285049171788</v>
      </c>
      <c r="BV864">
        <f t="shared" si="518"/>
        <v>6719.7140196687151</v>
      </c>
      <c r="BW864">
        <f t="shared" si="519"/>
        <v>1.5272077317428898E-4</v>
      </c>
      <c r="BX864" s="13">
        <f t="shared" si="496"/>
        <v>1530.5994084762065</v>
      </c>
      <c r="BY864">
        <f t="shared" si="520"/>
        <v>945.91043443829562</v>
      </c>
      <c r="BZ864">
        <f t="shared" si="521"/>
        <v>3783.6417377531825</v>
      </c>
      <c r="CA864">
        <f t="shared" si="522"/>
        <v>8.5991857676208697E-5</v>
      </c>
      <c r="CB864">
        <f t="shared" si="523"/>
        <v>11786215.866952116</v>
      </c>
      <c r="CC864">
        <f t="shared" si="524"/>
        <v>20932214.382176381</v>
      </c>
    </row>
    <row r="865" spans="2:81" x14ac:dyDescent="0.25">
      <c r="B865" s="3" t="s">
        <v>38</v>
      </c>
      <c r="C865" s="3">
        <v>857</v>
      </c>
      <c r="D865" s="3">
        <v>268</v>
      </c>
      <c r="E865" s="17">
        <f t="shared" si="530"/>
        <v>17.638888888888889</v>
      </c>
      <c r="F865" s="8">
        <v>63.5</v>
      </c>
      <c r="G865" s="13">
        <f t="shared" si="525"/>
        <v>0.15277777777777798</v>
      </c>
      <c r="H865" s="13">
        <f t="shared" si="526"/>
        <v>0.55000000000000071</v>
      </c>
      <c r="I865" s="13">
        <f t="shared" si="497"/>
        <v>112.18701116415893</v>
      </c>
      <c r="J865" s="19" t="str">
        <f t="shared" si="498"/>
        <v>No</v>
      </c>
      <c r="K865" s="13">
        <f t="shared" si="499"/>
        <v>202.43055555555583</v>
      </c>
      <c r="L865" s="13">
        <f t="shared" si="500"/>
        <v>418.60356671971476</v>
      </c>
      <c r="M865" s="13">
        <f t="shared" si="501"/>
        <v>7383.7018018616354</v>
      </c>
      <c r="N865" s="13">
        <f t="shared" si="502"/>
        <v>6.7350038851949439</v>
      </c>
      <c r="O865" s="13">
        <f t="shared" si="503"/>
        <v>-6.7350038851949439</v>
      </c>
      <c r="P865" s="13">
        <f t="shared" si="527"/>
        <v>-899.89405631757177</v>
      </c>
      <c r="Q865" s="13">
        <f t="shared" si="504"/>
        <v>899.89405631757177</v>
      </c>
      <c r="R865" s="13">
        <f t="shared" si="505"/>
        <v>7.3837018018616352</v>
      </c>
      <c r="S865" s="13">
        <f t="shared" si="528"/>
        <v>1106.0179471354732</v>
      </c>
      <c r="T865">
        <f t="shared" si="506"/>
        <v>103.986</v>
      </c>
      <c r="U865" s="13">
        <f t="shared" si="494"/>
        <v>206.12389081790124</v>
      </c>
      <c r="V865" s="13">
        <f t="shared" si="529"/>
        <v>42083.213049768514</v>
      </c>
      <c r="W865" s="13">
        <f t="shared" si="531"/>
        <v>0.6486979166666913</v>
      </c>
      <c r="X865" s="13">
        <f t="shared" si="495"/>
        <v>0</v>
      </c>
      <c r="Y865">
        <f t="shared" si="507"/>
        <v>195.81769627700618</v>
      </c>
      <c r="Z865">
        <f t="shared" si="508"/>
        <v>166.44504183545524</v>
      </c>
      <c r="AA865">
        <f t="shared" si="509"/>
        <v>149.80053765190974</v>
      </c>
      <c r="AB865">
        <f t="shared" si="510"/>
        <v>142.31051076931425</v>
      </c>
      <c r="AC865">
        <f t="shared" si="511"/>
        <v>142.31051076931425</v>
      </c>
      <c r="AD865">
        <f t="shared" si="512"/>
        <v>128.07945969238284</v>
      </c>
      <c r="AE865">
        <f t="shared" si="513"/>
        <v>108.86754073852541</v>
      </c>
      <c r="AF865">
        <f t="shared" si="514"/>
        <v>103.42416370159913</v>
      </c>
      <c r="AG865">
        <f>AG864+AF865</f>
        <v>21115.558697626417</v>
      </c>
      <c r="AH865" s="13">
        <f>S865-AG865*-1</f>
        <v>22221.576644761888</v>
      </c>
      <c r="AI865" s="13">
        <f t="shared" si="515"/>
        <v>7384973.0868968163</v>
      </c>
      <c r="AJ865" s="13">
        <f>(R865+AH865)/1000</f>
        <v>22.228960346563749</v>
      </c>
      <c r="AK865">
        <f t="shared" si="516"/>
        <v>7386.0791048439432</v>
      </c>
      <c r="AL865" s="13">
        <f>V865-AG865</f>
        <v>20967.654352142097</v>
      </c>
      <c r="BU865" s="13">
        <f t="shared" si="517"/>
        <v>1679.9285049171788</v>
      </c>
      <c r="BV865">
        <f t="shared" si="518"/>
        <v>6719.7140196687151</v>
      </c>
      <c r="BW865">
        <f t="shared" si="519"/>
        <v>1.5272077317428898E-4</v>
      </c>
      <c r="BX865" s="13">
        <f t="shared" si="496"/>
        <v>1530.127967265269</v>
      </c>
      <c r="BY865">
        <f t="shared" si="520"/>
        <v>945.61908376993631</v>
      </c>
      <c r="BZ865">
        <f t="shared" si="521"/>
        <v>3782.4763350797452</v>
      </c>
      <c r="CA865">
        <f t="shared" si="522"/>
        <v>8.5965371251812395E-5</v>
      </c>
      <c r="CB865">
        <f t="shared" si="523"/>
        <v>11786215.866952116</v>
      </c>
      <c r="CC865">
        <f t="shared" si="524"/>
        <v>20938663.717596065</v>
      </c>
    </row>
    <row r="866" spans="2:81" x14ac:dyDescent="0.25">
      <c r="B866" s="3" t="s">
        <v>38</v>
      </c>
      <c r="C866" s="3">
        <v>858</v>
      </c>
      <c r="D866" s="3">
        <v>269</v>
      </c>
      <c r="E866" s="17">
        <f t="shared" si="530"/>
        <v>17.916666666666668</v>
      </c>
      <c r="F866" s="8">
        <v>64.5</v>
      </c>
      <c r="G866" s="13">
        <f t="shared" si="525"/>
        <v>0.31944444444444403</v>
      </c>
      <c r="H866" s="13">
        <f t="shared" si="526"/>
        <v>1.1499999999999986</v>
      </c>
      <c r="I866" s="13">
        <f t="shared" si="497"/>
        <v>115.74828276909723</v>
      </c>
      <c r="J866" s="19" t="str">
        <f t="shared" si="498"/>
        <v>No</v>
      </c>
      <c r="K866" s="13">
        <f t="shared" si="499"/>
        <v>423.26388888888835</v>
      </c>
      <c r="L866" s="13">
        <f t="shared" si="500"/>
        <v>642.99817165798561</v>
      </c>
      <c r="M866" s="13">
        <f t="shared" si="501"/>
        <v>11520.383908872243</v>
      </c>
      <c r="N866" s="13">
        <f t="shared" si="502"/>
        <v>4.9771740323289997</v>
      </c>
      <c r="O866" s="13">
        <f t="shared" si="503"/>
        <v>-4.9771740323289997</v>
      </c>
      <c r="P866" s="13">
        <f t="shared" si="527"/>
        <v>-904.87123034990077</v>
      </c>
      <c r="Q866" s="13">
        <f t="shared" si="504"/>
        <v>904.87123034990077</v>
      </c>
      <c r="R866" s="13">
        <f t="shared" si="505"/>
        <v>11.520383908872244</v>
      </c>
      <c r="S866" s="13">
        <f t="shared" si="528"/>
        <v>1117.5383310443453</v>
      </c>
      <c r="T866">
        <f t="shared" si="506"/>
        <v>103.986</v>
      </c>
      <c r="U866" s="13">
        <f t="shared" si="494"/>
        <v>212.66710069444449</v>
      </c>
      <c r="V866" s="13">
        <f t="shared" si="529"/>
        <v>42295.880150462959</v>
      </c>
      <c r="W866" s="13">
        <f t="shared" si="531"/>
        <v>6.5432098765432443</v>
      </c>
      <c r="X866" s="13">
        <f t="shared" si="495"/>
        <v>0</v>
      </c>
      <c r="Y866">
        <f t="shared" si="507"/>
        <v>202.03374565972226</v>
      </c>
      <c r="Z866">
        <f t="shared" si="508"/>
        <v>171.72868381076393</v>
      </c>
      <c r="AA866">
        <f t="shared" si="509"/>
        <v>154.55581542968753</v>
      </c>
      <c r="AB866">
        <f t="shared" si="510"/>
        <v>146.82802465820313</v>
      </c>
      <c r="AC866">
        <f t="shared" si="511"/>
        <v>146.82802465820313</v>
      </c>
      <c r="AD866">
        <f t="shared" si="512"/>
        <v>132.14522219238282</v>
      </c>
      <c r="AE866">
        <f t="shared" si="513"/>
        <v>112.3234388635254</v>
      </c>
      <c r="AF866">
        <f t="shared" si="514"/>
        <v>106.70726692034913</v>
      </c>
      <c r="AG866">
        <f>AG865+AF866</f>
        <v>21222.265964546765</v>
      </c>
      <c r="AH866" s="13">
        <f>S866-AG866*-1</f>
        <v>22339.804295591111</v>
      </c>
      <c r="AI866" s="13">
        <f t="shared" si="515"/>
        <v>7407312.8911924073</v>
      </c>
      <c r="AJ866" s="13">
        <f>(R866+AH866)/1000</f>
        <v>22.351324679499982</v>
      </c>
      <c r="AK866">
        <f t="shared" si="516"/>
        <v>7408.4304295234433</v>
      </c>
      <c r="AL866" s="13">
        <f>V866-AG866</f>
        <v>21073.614185916194</v>
      </c>
      <c r="BU866" s="13">
        <f t="shared" si="517"/>
        <v>1679.9285049171788</v>
      </c>
      <c r="BV866">
        <f t="shared" si="518"/>
        <v>6719.7140196687151</v>
      </c>
      <c r="BW866">
        <f t="shared" si="519"/>
        <v>1.5272077317428898E-4</v>
      </c>
      <c r="BX866" s="13">
        <f t="shared" si="496"/>
        <v>1525.3726894874912</v>
      </c>
      <c r="BY866">
        <f t="shared" si="520"/>
        <v>942.68032210326953</v>
      </c>
      <c r="BZ866">
        <f t="shared" si="521"/>
        <v>3770.7212884130781</v>
      </c>
      <c r="CA866">
        <f t="shared" si="522"/>
        <v>8.5698211100297228E-5</v>
      </c>
      <c r="CB866">
        <f t="shared" si="523"/>
        <v>11786215.866952116</v>
      </c>
      <c r="CC866">
        <f t="shared" si="524"/>
        <v>21003939.019139655</v>
      </c>
    </row>
    <row r="867" spans="2:81" x14ac:dyDescent="0.25">
      <c r="B867" s="3" t="s">
        <v>38</v>
      </c>
      <c r="C867" s="3">
        <v>859</v>
      </c>
      <c r="D867" s="3">
        <v>270</v>
      </c>
      <c r="E867" s="17">
        <f t="shared" si="530"/>
        <v>18.277777777777775</v>
      </c>
      <c r="F867" s="8">
        <v>65.8</v>
      </c>
      <c r="G867" s="13">
        <f t="shared" si="525"/>
        <v>0.31944444444444403</v>
      </c>
      <c r="H867" s="13">
        <f t="shared" si="526"/>
        <v>1.1499999999999986</v>
      </c>
      <c r="I867" s="13">
        <f t="shared" si="497"/>
        <v>120.46112493441353</v>
      </c>
      <c r="J867" s="19" t="str">
        <f t="shared" si="498"/>
        <v>No</v>
      </c>
      <c r="K867" s="13">
        <f t="shared" si="499"/>
        <v>423.26388888888835</v>
      </c>
      <c r="L867" s="13">
        <f t="shared" si="500"/>
        <v>647.71101382330187</v>
      </c>
      <c r="M867" s="13">
        <f t="shared" si="501"/>
        <v>11838.71797488146</v>
      </c>
      <c r="N867" s="13">
        <f t="shared" si="502"/>
        <v>3.1796998421654887</v>
      </c>
      <c r="O867" s="13">
        <f t="shared" si="503"/>
        <v>-3.1796998421654887</v>
      </c>
      <c r="P867" s="13">
        <f t="shared" si="527"/>
        <v>-908.05093019206629</v>
      </c>
      <c r="Q867" s="13">
        <f t="shared" si="504"/>
        <v>908.05093019206629</v>
      </c>
      <c r="R867" s="13">
        <f t="shared" si="505"/>
        <v>11.83871797488146</v>
      </c>
      <c r="S867" s="13">
        <f t="shared" si="528"/>
        <v>1129.3770490192269</v>
      </c>
      <c r="T867">
        <f t="shared" si="506"/>
        <v>103.986</v>
      </c>
      <c r="U867" s="13">
        <f t="shared" si="494"/>
        <v>221.32611882716046</v>
      </c>
      <c r="V867" s="13">
        <f t="shared" si="529"/>
        <v>42517.206269290116</v>
      </c>
      <c r="W867" s="13">
        <f t="shared" si="531"/>
        <v>8.6590181327159712</v>
      </c>
      <c r="X867" s="13">
        <f t="shared" si="495"/>
        <v>0</v>
      </c>
      <c r="Y867">
        <f t="shared" si="507"/>
        <v>210.25981288580243</v>
      </c>
      <c r="Z867">
        <f t="shared" si="508"/>
        <v>178.72084095293206</v>
      </c>
      <c r="AA867">
        <f t="shared" si="509"/>
        <v>160.84875685763888</v>
      </c>
      <c r="AB867">
        <f t="shared" si="510"/>
        <v>152.80631901475692</v>
      </c>
      <c r="AC867">
        <f t="shared" si="511"/>
        <v>152.80631901475692</v>
      </c>
      <c r="AD867">
        <f t="shared" si="512"/>
        <v>137.52568711328124</v>
      </c>
      <c r="AE867">
        <f t="shared" si="513"/>
        <v>116.89683404628904</v>
      </c>
      <c r="AF867">
        <f t="shared" si="514"/>
        <v>111.05199234397459</v>
      </c>
      <c r="AG867">
        <f>AG866+AF867</f>
        <v>21333.31795689074</v>
      </c>
      <c r="AH867" s="13">
        <f>S867-AG867*-1</f>
        <v>22462.695005909965</v>
      </c>
      <c r="AI867" s="13">
        <f t="shared" si="515"/>
        <v>7429775.5861983169</v>
      </c>
      <c r="AJ867" s="13">
        <f>(R867+AH867)/1000</f>
        <v>22.474533723884846</v>
      </c>
      <c r="AK867">
        <f t="shared" si="516"/>
        <v>7430.9049632473279</v>
      </c>
      <c r="AL867" s="13">
        <f>V867-AG867</f>
        <v>21183.888312399376</v>
      </c>
      <c r="BU867" s="13">
        <f t="shared" si="517"/>
        <v>1679.9285049171788</v>
      </c>
      <c r="BV867">
        <f t="shared" si="518"/>
        <v>6719.7140196687151</v>
      </c>
      <c r="BW867">
        <f t="shared" si="519"/>
        <v>1.5272077317428898E-4</v>
      </c>
      <c r="BX867" s="13">
        <f t="shared" si="496"/>
        <v>1519.07974805954</v>
      </c>
      <c r="BY867">
        <f t="shared" si="520"/>
        <v>938.79128430079572</v>
      </c>
      <c r="BZ867">
        <f t="shared" si="521"/>
        <v>3755.1651372031829</v>
      </c>
      <c r="CA867">
        <f t="shared" si="522"/>
        <v>8.5344662209163252E-5</v>
      </c>
      <c r="CB867">
        <f t="shared" si="523"/>
        <v>11786215.866952116</v>
      </c>
      <c r="CC867">
        <f t="shared" si="524"/>
        <v>21090949.959923074</v>
      </c>
    </row>
    <row r="868" spans="2:81" x14ac:dyDescent="0.25">
      <c r="B868" s="3" t="s">
        <v>38</v>
      </c>
      <c r="C868" s="3">
        <v>860</v>
      </c>
      <c r="D868" s="3">
        <v>271</v>
      </c>
      <c r="E868" s="17">
        <f t="shared" si="530"/>
        <v>18.555555555555554</v>
      </c>
      <c r="F868" s="8">
        <v>66.8</v>
      </c>
      <c r="G868" s="13">
        <f t="shared" si="525"/>
        <v>0.2222222222222234</v>
      </c>
      <c r="H868" s="13">
        <f t="shared" si="526"/>
        <v>0.80000000000000426</v>
      </c>
      <c r="I868" s="13">
        <f t="shared" si="497"/>
        <v>124.15037973765426</v>
      </c>
      <c r="J868" s="19" t="str">
        <f t="shared" si="498"/>
        <v>No</v>
      </c>
      <c r="K868" s="13">
        <f t="shared" si="499"/>
        <v>294.44444444444599</v>
      </c>
      <c r="L868" s="13">
        <f t="shared" si="500"/>
        <v>522.58082418210029</v>
      </c>
      <c r="M868" s="13">
        <f t="shared" si="501"/>
        <v>9696.7775153789717</v>
      </c>
      <c r="N868" s="13">
        <f t="shared" si="502"/>
        <v>2.918421033897534</v>
      </c>
      <c r="O868" s="13">
        <f t="shared" si="503"/>
        <v>-2.918421033897534</v>
      </c>
      <c r="P868" s="13">
        <f t="shared" si="527"/>
        <v>-910.96935122596381</v>
      </c>
      <c r="Q868" s="13">
        <f t="shared" si="504"/>
        <v>910.96935122596381</v>
      </c>
      <c r="R868" s="13">
        <f t="shared" si="505"/>
        <v>9.6967775153789724</v>
      </c>
      <c r="S868" s="13">
        <f t="shared" si="528"/>
        <v>1139.0738265346058</v>
      </c>
      <c r="T868">
        <f t="shared" si="506"/>
        <v>103.986</v>
      </c>
      <c r="U868" s="13">
        <f t="shared" si="494"/>
        <v>228.1044753086419</v>
      </c>
      <c r="V868" s="13">
        <f t="shared" si="529"/>
        <v>42745.310744598755</v>
      </c>
      <c r="W868" s="13">
        <f t="shared" si="531"/>
        <v>6.7783564814814383</v>
      </c>
      <c r="X868" s="13">
        <f t="shared" si="495"/>
        <v>0</v>
      </c>
      <c r="Y868">
        <f t="shared" si="507"/>
        <v>216.69925154320978</v>
      </c>
      <c r="Z868">
        <f t="shared" si="508"/>
        <v>184.19436381172832</v>
      </c>
      <c r="AA868">
        <f t="shared" si="509"/>
        <v>165.77492743055549</v>
      </c>
      <c r="AB868">
        <f t="shared" si="510"/>
        <v>157.4861810590277</v>
      </c>
      <c r="AC868">
        <f t="shared" si="511"/>
        <v>157.4861810590277</v>
      </c>
      <c r="AD868">
        <f t="shared" si="512"/>
        <v>141.73756295312492</v>
      </c>
      <c r="AE868">
        <f t="shared" si="513"/>
        <v>120.47692851015618</v>
      </c>
      <c r="AF868">
        <f t="shared" si="514"/>
        <v>114.45308208464837</v>
      </c>
      <c r="AG868">
        <f>AG867+AF868</f>
        <v>21447.771038975388</v>
      </c>
      <c r="AH868" s="13">
        <f>S868-AG868*-1</f>
        <v>22586.844865509993</v>
      </c>
      <c r="AI868" s="13">
        <f t="shared" si="515"/>
        <v>7452362.4310638271</v>
      </c>
      <c r="AJ868" s="13">
        <f>(R868+AH868)/1000</f>
        <v>22.596541643025372</v>
      </c>
      <c r="AK868">
        <f t="shared" si="516"/>
        <v>7453.5015048903533</v>
      </c>
      <c r="AL868" s="13">
        <f>V868-AG868</f>
        <v>21297.539705623367</v>
      </c>
      <c r="BU868" s="13">
        <f t="shared" si="517"/>
        <v>1679.9285049171788</v>
      </c>
      <c r="BV868">
        <f t="shared" si="518"/>
        <v>6719.7140196687151</v>
      </c>
      <c r="BW868">
        <f t="shared" si="519"/>
        <v>1.5272077317428898E-4</v>
      </c>
      <c r="BX868" s="13">
        <f t="shared" si="496"/>
        <v>1514.1535774866234</v>
      </c>
      <c r="BY868">
        <f t="shared" si="520"/>
        <v>935.74691088673319</v>
      </c>
      <c r="BZ868">
        <f t="shared" si="521"/>
        <v>3742.9876435469328</v>
      </c>
      <c r="CA868">
        <f t="shared" si="522"/>
        <v>8.5067900989703015E-5</v>
      </c>
      <c r="CB868">
        <f t="shared" si="523"/>
        <v>11786215.866952116</v>
      </c>
      <c r="CC868">
        <f t="shared" si="524"/>
        <v>21159567.581406292</v>
      </c>
    </row>
    <row r="869" spans="2:81" x14ac:dyDescent="0.25">
      <c r="B869" s="3" t="s">
        <v>38</v>
      </c>
      <c r="C869" s="3">
        <v>861</v>
      </c>
      <c r="D869" s="3">
        <v>272</v>
      </c>
      <c r="E869" s="17">
        <f t="shared" si="530"/>
        <v>18.722222222222225</v>
      </c>
      <c r="F869" s="8">
        <v>67.400000000000006</v>
      </c>
      <c r="G869" s="13">
        <f t="shared" si="525"/>
        <v>0.27777777777777779</v>
      </c>
      <c r="H869" s="13">
        <f t="shared" si="526"/>
        <v>1</v>
      </c>
      <c r="I869" s="13">
        <f t="shared" si="497"/>
        <v>126.39064215663582</v>
      </c>
      <c r="J869" s="19" t="str">
        <f t="shared" si="498"/>
        <v>No</v>
      </c>
      <c r="K869" s="13">
        <f t="shared" si="499"/>
        <v>368.0555555555556</v>
      </c>
      <c r="L869" s="13">
        <f t="shared" si="500"/>
        <v>598.4321977121914</v>
      </c>
      <c r="M869" s="13">
        <f t="shared" si="501"/>
        <v>11203.980590500474</v>
      </c>
      <c r="N869" s="13">
        <f t="shared" si="502"/>
        <v>7.0878926275373537</v>
      </c>
      <c r="O869" s="13">
        <f t="shared" si="503"/>
        <v>-7.0878926275373537</v>
      </c>
      <c r="P869" s="13">
        <f t="shared" si="527"/>
        <v>-918.05724385350118</v>
      </c>
      <c r="Q869" s="13">
        <f t="shared" si="504"/>
        <v>918.05724385350118</v>
      </c>
      <c r="R869" s="13">
        <f t="shared" si="505"/>
        <v>11.203980590500475</v>
      </c>
      <c r="S869" s="13">
        <f t="shared" si="528"/>
        <v>1150.2778071251064</v>
      </c>
      <c r="T869">
        <f t="shared" si="506"/>
        <v>103.986</v>
      </c>
      <c r="U869" s="13">
        <f t="shared" si="494"/>
        <v>232.22056327160502</v>
      </c>
      <c r="V869" s="13">
        <f t="shared" si="529"/>
        <v>42977.531307870362</v>
      </c>
      <c r="W869" s="13">
        <f t="shared" si="531"/>
        <v>4.1160879629631211</v>
      </c>
      <c r="X869" s="13">
        <f t="shared" si="495"/>
        <v>0</v>
      </c>
      <c r="Y869">
        <f t="shared" si="507"/>
        <v>220.60953510802474</v>
      </c>
      <c r="Z869">
        <f t="shared" si="508"/>
        <v>187.51810484182101</v>
      </c>
      <c r="AA869">
        <f t="shared" si="509"/>
        <v>168.76629435763891</v>
      </c>
      <c r="AB869">
        <f t="shared" si="510"/>
        <v>160.32797963975696</v>
      </c>
      <c r="AC869">
        <f t="shared" si="511"/>
        <v>160.32797963975696</v>
      </c>
      <c r="AD869">
        <f t="shared" si="512"/>
        <v>144.29518167578127</v>
      </c>
      <c r="AE869">
        <f t="shared" si="513"/>
        <v>122.65090442441407</v>
      </c>
      <c r="AF869">
        <f t="shared" si="514"/>
        <v>116.51835920319336</v>
      </c>
      <c r="AG869">
        <f>AG868+AF869</f>
        <v>21564.289398178582</v>
      </c>
      <c r="AH869" s="13">
        <f>S869-AG869*-1</f>
        <v>22714.567205303687</v>
      </c>
      <c r="AI869" s="13">
        <f t="shared" si="515"/>
        <v>7475076.9982691305</v>
      </c>
      <c r="AJ869" s="13">
        <f>(R869+AH869)/1000</f>
        <v>22.725771185894189</v>
      </c>
      <c r="AK869">
        <f t="shared" si="516"/>
        <v>7476.2272760762471</v>
      </c>
      <c r="AL869" s="13">
        <f>V869-AG869</f>
        <v>21413.24190969178</v>
      </c>
      <c r="BU869" s="13">
        <f t="shared" si="517"/>
        <v>1679.9285049171788</v>
      </c>
      <c r="BV869">
        <f t="shared" si="518"/>
        <v>6719.7140196687151</v>
      </c>
      <c r="BW869">
        <f t="shared" si="519"/>
        <v>1.5272077317428898E-4</v>
      </c>
      <c r="BX869" s="13">
        <f t="shared" si="496"/>
        <v>1511.1622105595397</v>
      </c>
      <c r="BY869">
        <f t="shared" si="520"/>
        <v>933.89824612579559</v>
      </c>
      <c r="BZ869">
        <f t="shared" si="521"/>
        <v>3735.5929845031824</v>
      </c>
      <c r="CA869">
        <f t="shared" si="522"/>
        <v>8.4899840556890504E-5</v>
      </c>
      <c r="CB869">
        <f t="shared" si="523"/>
        <v>11786215.866952116</v>
      </c>
      <c r="CC869">
        <f t="shared" si="524"/>
        <v>21201453.24411815</v>
      </c>
    </row>
    <row r="870" spans="2:81" x14ac:dyDescent="0.25">
      <c r="B870" s="3" t="s">
        <v>38</v>
      </c>
      <c r="C870" s="3">
        <v>862</v>
      </c>
      <c r="D870" s="3">
        <v>273</v>
      </c>
      <c r="E870" s="17">
        <f t="shared" si="530"/>
        <v>19.111111111111111</v>
      </c>
      <c r="F870" s="8">
        <v>68.8</v>
      </c>
      <c r="G870" s="13">
        <f t="shared" si="525"/>
        <v>0.51388888888888729</v>
      </c>
      <c r="H870" s="13">
        <f t="shared" si="526"/>
        <v>1.8499999999999943</v>
      </c>
      <c r="I870" s="13">
        <f t="shared" si="497"/>
        <v>131.69582395061724</v>
      </c>
      <c r="J870" s="19" t="str">
        <f t="shared" si="498"/>
        <v>No</v>
      </c>
      <c r="K870" s="13">
        <f t="shared" si="499"/>
        <v>680.90277777777567</v>
      </c>
      <c r="L870" s="13">
        <f t="shared" si="500"/>
        <v>916.58460172839295</v>
      </c>
      <c r="M870" s="13">
        <f t="shared" si="501"/>
        <v>17516.950166364844</v>
      </c>
      <c r="N870" s="13">
        <f t="shared" si="502"/>
        <v>7.7696122034019837</v>
      </c>
      <c r="O870" s="13">
        <f t="shared" si="503"/>
        <v>-7.7696122034019837</v>
      </c>
      <c r="P870" s="13">
        <f t="shared" si="527"/>
        <v>-925.82685605690313</v>
      </c>
      <c r="Q870" s="13">
        <f t="shared" si="504"/>
        <v>925.82685605690313</v>
      </c>
      <c r="R870" s="13">
        <f t="shared" si="505"/>
        <v>17.516950166364843</v>
      </c>
      <c r="S870" s="13">
        <f t="shared" si="528"/>
        <v>1167.7947572914713</v>
      </c>
      <c r="T870">
        <f t="shared" si="506"/>
        <v>103.986</v>
      </c>
      <c r="U870" s="13">
        <f t="shared" si="494"/>
        <v>241.96790123456788</v>
      </c>
      <c r="V870" s="13">
        <f t="shared" si="529"/>
        <v>43219.499209104928</v>
      </c>
      <c r="W870" s="13">
        <f t="shared" si="531"/>
        <v>9.7473379629628596</v>
      </c>
      <c r="X870" s="13">
        <f t="shared" si="495"/>
        <v>0</v>
      </c>
      <c r="Y870">
        <f t="shared" si="507"/>
        <v>229.86950617283946</v>
      </c>
      <c r="Z870">
        <f t="shared" si="508"/>
        <v>195.38908024691355</v>
      </c>
      <c r="AA870">
        <f t="shared" si="509"/>
        <v>175.8501722222222</v>
      </c>
      <c r="AB870">
        <f t="shared" si="510"/>
        <v>167.05766361111108</v>
      </c>
      <c r="AC870">
        <f t="shared" si="511"/>
        <v>167.05766361111108</v>
      </c>
      <c r="AD870">
        <f t="shared" si="512"/>
        <v>150.35189724999998</v>
      </c>
      <c r="AE870">
        <f t="shared" si="513"/>
        <v>127.79911266249998</v>
      </c>
      <c r="AF870">
        <f t="shared" si="514"/>
        <v>121.40915702937498</v>
      </c>
      <c r="AG870">
        <f>AG869+AF870</f>
        <v>21685.698555207957</v>
      </c>
      <c r="AH870" s="13">
        <f>S870-AG870*-1</f>
        <v>22853.493312499428</v>
      </c>
      <c r="AI870" s="13">
        <f t="shared" si="515"/>
        <v>7497930.49158163</v>
      </c>
      <c r="AJ870" s="13">
        <f>(R870+AH870)/1000</f>
        <v>22.871010262665795</v>
      </c>
      <c r="AK870">
        <f t="shared" si="516"/>
        <v>7499.0982863389127</v>
      </c>
      <c r="AL870" s="13">
        <f>V870-AG870</f>
        <v>21533.800653896971</v>
      </c>
      <c r="BU870" s="13">
        <f t="shared" si="517"/>
        <v>1679.9285049171788</v>
      </c>
      <c r="BV870">
        <f t="shared" si="518"/>
        <v>6719.7140196687151</v>
      </c>
      <c r="BW870">
        <f t="shared" si="519"/>
        <v>1.5272077317428898E-4</v>
      </c>
      <c r="BX870" s="13">
        <f t="shared" si="496"/>
        <v>1504.0783326949565</v>
      </c>
      <c r="BY870">
        <f t="shared" si="520"/>
        <v>929.52040960548311</v>
      </c>
      <c r="BZ870">
        <f t="shared" si="521"/>
        <v>3718.0816384219324</v>
      </c>
      <c r="CA870">
        <f t="shared" si="522"/>
        <v>8.4501855418680276E-5</v>
      </c>
      <c r="CB870">
        <f t="shared" si="523"/>
        <v>11786215.866952116</v>
      </c>
      <c r="CC870">
        <f t="shared" si="524"/>
        <v>21301307.421967987</v>
      </c>
    </row>
    <row r="871" spans="2:81" x14ac:dyDescent="0.25">
      <c r="B871" s="3" t="s">
        <v>38</v>
      </c>
      <c r="C871" s="3">
        <v>863</v>
      </c>
      <c r="D871" s="3">
        <v>274</v>
      </c>
      <c r="E871" s="17">
        <f t="shared" si="530"/>
        <v>19.749999999999996</v>
      </c>
      <c r="F871" s="8">
        <v>71.099999999999994</v>
      </c>
      <c r="G871" s="13">
        <f t="shared" si="525"/>
        <v>0.4861111111111111</v>
      </c>
      <c r="H871" s="13">
        <f t="shared" si="526"/>
        <v>1.75</v>
      </c>
      <c r="I871" s="13">
        <f t="shared" si="497"/>
        <v>140.64824867187494</v>
      </c>
      <c r="J871" s="19" t="str">
        <f t="shared" si="498"/>
        <v>No</v>
      </c>
      <c r="K871" s="13">
        <f t="shared" si="499"/>
        <v>644.09722222222217</v>
      </c>
      <c r="L871" s="13">
        <f t="shared" si="500"/>
        <v>888.73147089409713</v>
      </c>
      <c r="M871" s="13">
        <f t="shared" si="501"/>
        <v>17552.446550158416</v>
      </c>
      <c r="N871" s="13">
        <f t="shared" si="502"/>
        <v>1.1039415347263812</v>
      </c>
      <c r="O871" s="13">
        <f t="shared" si="503"/>
        <v>-1.1039415347263812</v>
      </c>
      <c r="P871" s="13">
        <f t="shared" si="527"/>
        <v>-926.93079759162947</v>
      </c>
      <c r="Q871" s="13">
        <f t="shared" si="504"/>
        <v>926.93079759162947</v>
      </c>
      <c r="R871" s="13">
        <f t="shared" si="505"/>
        <v>17.552446550158415</v>
      </c>
      <c r="S871" s="13">
        <f t="shared" si="528"/>
        <v>1185.3472038416298</v>
      </c>
      <c r="T871">
        <f t="shared" si="506"/>
        <v>103.986</v>
      </c>
      <c r="U871" s="13">
        <f t="shared" si="494"/>
        <v>258.41640624999991</v>
      </c>
      <c r="V871" s="13">
        <f t="shared" si="529"/>
        <v>43477.915615354927</v>
      </c>
      <c r="W871" s="13">
        <f t="shared" si="531"/>
        <v>16.448505015432033</v>
      </c>
      <c r="X871" s="13">
        <f t="shared" si="495"/>
        <v>0</v>
      </c>
      <c r="Y871">
        <f t="shared" si="507"/>
        <v>245.4955859374999</v>
      </c>
      <c r="Z871">
        <f t="shared" si="508"/>
        <v>208.67124804687489</v>
      </c>
      <c r="AA871">
        <f t="shared" si="509"/>
        <v>187.80412324218742</v>
      </c>
      <c r="AB871">
        <f t="shared" si="510"/>
        <v>178.41391708007805</v>
      </c>
      <c r="AC871">
        <f t="shared" si="511"/>
        <v>178.41391708007805</v>
      </c>
      <c r="AD871">
        <f t="shared" si="512"/>
        <v>160.57252537207026</v>
      </c>
      <c r="AE871">
        <f t="shared" si="513"/>
        <v>136.48664656625971</v>
      </c>
      <c r="AF871">
        <f t="shared" si="514"/>
        <v>129.6623142379467</v>
      </c>
      <c r="AG871">
        <f>AG870+AF871</f>
        <v>21815.360869445904</v>
      </c>
      <c r="AH871" s="13">
        <f>S871-AG871*-1</f>
        <v>23000.708073287533</v>
      </c>
      <c r="AI871" s="13">
        <f t="shared" si="515"/>
        <v>7520931.1996549172</v>
      </c>
      <c r="AJ871" s="13">
        <f>(R871+AH871)/1000</f>
        <v>23.018260519837693</v>
      </c>
      <c r="AK871">
        <f t="shared" si="516"/>
        <v>7522.1165468587506</v>
      </c>
      <c r="AL871" s="13">
        <f>V871-AG871</f>
        <v>21662.554745909023</v>
      </c>
      <c r="BU871" s="13">
        <f t="shared" si="517"/>
        <v>1679.9285049171788</v>
      </c>
      <c r="BV871">
        <f t="shared" si="518"/>
        <v>6719.7140196687151</v>
      </c>
      <c r="BW871">
        <f t="shared" si="519"/>
        <v>1.5272077317428898E-4</v>
      </c>
      <c r="BX871" s="13">
        <f t="shared" si="496"/>
        <v>1492.1243816749914</v>
      </c>
      <c r="BY871">
        <f t="shared" si="520"/>
        <v>922.1328678751446</v>
      </c>
      <c r="BZ871">
        <f t="shared" si="521"/>
        <v>3688.5314715005784</v>
      </c>
      <c r="CA871">
        <f t="shared" si="522"/>
        <v>8.3830260715922242E-5</v>
      </c>
      <c r="CB871">
        <f t="shared" si="523"/>
        <v>11786215.866952116</v>
      </c>
      <c r="CC871">
        <f t="shared" si="524"/>
        <v>21471959.941765018</v>
      </c>
    </row>
    <row r="872" spans="2:81" x14ac:dyDescent="0.25">
      <c r="B872" s="3" t="s">
        <v>38</v>
      </c>
      <c r="C872" s="3">
        <v>864</v>
      </c>
      <c r="D872" s="3">
        <v>275</v>
      </c>
      <c r="E872" s="17">
        <f t="shared" si="530"/>
        <v>20.083333333333332</v>
      </c>
      <c r="F872" s="8">
        <v>72.3</v>
      </c>
      <c r="G872" s="13">
        <f t="shared" si="525"/>
        <v>0.23611111111111149</v>
      </c>
      <c r="H872" s="13">
        <f t="shared" si="526"/>
        <v>0.85000000000000142</v>
      </c>
      <c r="I872" s="13">
        <f t="shared" si="497"/>
        <v>145.43593318576384</v>
      </c>
      <c r="J872" s="19" t="str">
        <f t="shared" si="498"/>
        <v>No</v>
      </c>
      <c r="K872" s="13">
        <f t="shared" si="499"/>
        <v>312.84722222222274</v>
      </c>
      <c r="L872" s="13">
        <f t="shared" si="500"/>
        <v>562.26915540798655</v>
      </c>
      <c r="M872" s="13">
        <f t="shared" si="501"/>
        <v>11292.238871110396</v>
      </c>
      <c r="N872" s="13">
        <f t="shared" si="502"/>
        <v>2.4957110933325559</v>
      </c>
      <c r="O872" s="13">
        <f t="shared" si="503"/>
        <v>-2.4957110933325559</v>
      </c>
      <c r="P872" s="13">
        <f t="shared" si="527"/>
        <v>-929.42650868496207</v>
      </c>
      <c r="Q872" s="13">
        <f t="shared" si="504"/>
        <v>929.42650868496207</v>
      </c>
      <c r="R872" s="13">
        <f t="shared" si="505"/>
        <v>11.292238871110396</v>
      </c>
      <c r="S872" s="13">
        <f t="shared" si="528"/>
        <v>1196.6394427127402</v>
      </c>
      <c r="T872">
        <f t="shared" si="506"/>
        <v>103.986</v>
      </c>
      <c r="U872" s="13">
        <f t="shared" si="494"/>
        <v>267.21293402777775</v>
      </c>
      <c r="V872" s="13">
        <f t="shared" si="529"/>
        <v>43745.128549382702</v>
      </c>
      <c r="W872" s="13">
        <f t="shared" si="531"/>
        <v>8.7965277777778397</v>
      </c>
      <c r="X872" s="13">
        <f t="shared" si="495"/>
        <v>0</v>
      </c>
      <c r="Y872">
        <f t="shared" si="507"/>
        <v>253.85228732638885</v>
      </c>
      <c r="Z872">
        <f t="shared" si="508"/>
        <v>215.77444422743051</v>
      </c>
      <c r="AA872">
        <f t="shared" si="509"/>
        <v>194.19699980468747</v>
      </c>
      <c r="AB872">
        <f t="shared" si="510"/>
        <v>184.48714981445309</v>
      </c>
      <c r="AC872">
        <f t="shared" si="511"/>
        <v>184.48714981445309</v>
      </c>
      <c r="AD872">
        <f t="shared" si="512"/>
        <v>166.03843483300778</v>
      </c>
      <c r="AE872">
        <f t="shared" si="513"/>
        <v>141.1326696080566</v>
      </c>
      <c r="AF872">
        <f t="shared" si="514"/>
        <v>134.07603612765377</v>
      </c>
      <c r="AG872">
        <f>AG871+AF872</f>
        <v>21949.436905573559</v>
      </c>
      <c r="AH872" s="13">
        <f>S872-AG872*-1</f>
        <v>23146.0763482863</v>
      </c>
      <c r="AI872" s="13">
        <f t="shared" si="515"/>
        <v>7544077.2760032034</v>
      </c>
      <c r="AJ872" s="13">
        <f>(R872+AH872)/1000</f>
        <v>23.157368587157414</v>
      </c>
      <c r="AK872">
        <f t="shared" si="516"/>
        <v>7545.2739154459077</v>
      </c>
      <c r="AL872" s="13">
        <f>V872-AG872</f>
        <v>21795.691643809143</v>
      </c>
      <c r="BU872" s="13">
        <f t="shared" si="517"/>
        <v>1679.9285049171788</v>
      </c>
      <c r="BV872">
        <f t="shared" si="518"/>
        <v>6719.7140196687151</v>
      </c>
      <c r="BW872">
        <f t="shared" si="519"/>
        <v>1.5272077317428898E-4</v>
      </c>
      <c r="BX872" s="13">
        <f t="shared" si="496"/>
        <v>1485.7315051124913</v>
      </c>
      <c r="BY872">
        <f t="shared" si="520"/>
        <v>918.18207015951964</v>
      </c>
      <c r="BZ872">
        <f t="shared" si="521"/>
        <v>3672.7282806380786</v>
      </c>
      <c r="CA872">
        <f t="shared" si="522"/>
        <v>8.3471097287229055E-5</v>
      </c>
      <c r="CB872">
        <f t="shared" si="523"/>
        <v>11786215.866952116</v>
      </c>
      <c r="CC872">
        <f t="shared" si="524"/>
        <v>21564350.517713837</v>
      </c>
    </row>
    <row r="873" spans="2:81" x14ac:dyDescent="0.25">
      <c r="B873" s="3" t="s">
        <v>38</v>
      </c>
      <c r="C873" s="3">
        <v>865</v>
      </c>
      <c r="D873" s="3">
        <v>276</v>
      </c>
      <c r="E873" s="17">
        <f t="shared" si="530"/>
        <v>20.222222222222221</v>
      </c>
      <c r="F873" s="8">
        <v>72.8</v>
      </c>
      <c r="G873" s="13">
        <f t="shared" si="525"/>
        <v>0.15277777777777896</v>
      </c>
      <c r="H873" s="13">
        <f t="shared" si="526"/>
        <v>0.55000000000000426</v>
      </c>
      <c r="I873" s="13">
        <f t="shared" si="497"/>
        <v>147.4544508024691</v>
      </c>
      <c r="J873" s="19" t="str">
        <f t="shared" si="498"/>
        <v>No</v>
      </c>
      <c r="K873" s="13">
        <f t="shared" si="499"/>
        <v>202.43055555555711</v>
      </c>
      <c r="L873" s="13">
        <f t="shared" si="500"/>
        <v>453.87100635802619</v>
      </c>
      <c r="M873" s="13">
        <f t="shared" si="501"/>
        <v>9178.2803507956396</v>
      </c>
      <c r="N873" s="13">
        <f t="shared" si="502"/>
        <v>5.4696094403018165</v>
      </c>
      <c r="O873" s="13">
        <f t="shared" si="503"/>
        <v>-5.4696094403018165</v>
      </c>
      <c r="P873" s="13">
        <f t="shared" si="527"/>
        <v>-934.89611812526391</v>
      </c>
      <c r="Q873" s="13">
        <f t="shared" si="504"/>
        <v>934.89611812526391</v>
      </c>
      <c r="R873" s="13">
        <f t="shared" si="505"/>
        <v>9.1782803507956388</v>
      </c>
      <c r="S873" s="13">
        <f t="shared" si="528"/>
        <v>1205.8177230635358</v>
      </c>
      <c r="T873">
        <f t="shared" si="506"/>
        <v>103.986</v>
      </c>
      <c r="U873" s="13">
        <f t="shared" si="494"/>
        <v>270.92160493827157</v>
      </c>
      <c r="V873" s="13">
        <f t="shared" si="529"/>
        <v>44016.050154320976</v>
      </c>
      <c r="W873" s="13">
        <f t="shared" si="531"/>
        <v>3.7086709104938222</v>
      </c>
      <c r="X873" s="13">
        <f t="shared" si="495"/>
        <v>0</v>
      </c>
      <c r="Y873">
        <f t="shared" si="507"/>
        <v>257.37552469135795</v>
      </c>
      <c r="Z873">
        <f t="shared" si="508"/>
        <v>218.76919598765426</v>
      </c>
      <c r="AA873">
        <f t="shared" si="509"/>
        <v>196.89227638888883</v>
      </c>
      <c r="AB873">
        <f t="shared" si="510"/>
        <v>187.04766256944438</v>
      </c>
      <c r="AC873">
        <f t="shared" si="511"/>
        <v>187.04766256944438</v>
      </c>
      <c r="AD873">
        <f t="shared" si="512"/>
        <v>168.34289631249996</v>
      </c>
      <c r="AE873">
        <f t="shared" si="513"/>
        <v>143.09146186562495</v>
      </c>
      <c r="AF873">
        <f t="shared" si="514"/>
        <v>135.93688877234371</v>
      </c>
      <c r="AG873">
        <f>AG872+AF873</f>
        <v>22085.373794345902</v>
      </c>
      <c r="AH873" s="13">
        <f>S873-AG873*-1</f>
        <v>23291.191517409439</v>
      </c>
      <c r="AI873" s="13">
        <f t="shared" si="515"/>
        <v>7567368.4675206132</v>
      </c>
      <c r="AJ873" s="13">
        <f>(R873+AH873)/1000</f>
        <v>23.300369797760236</v>
      </c>
      <c r="AK873">
        <f t="shared" si="516"/>
        <v>7568.5742852436679</v>
      </c>
      <c r="AL873" s="13">
        <f>V873-AG873</f>
        <v>21930.676359975074</v>
      </c>
      <c r="BU873" s="13">
        <f t="shared" si="517"/>
        <v>1679.9285049171788</v>
      </c>
      <c r="BV873">
        <f t="shared" si="518"/>
        <v>6719.7140196687151</v>
      </c>
      <c r="BW873">
        <f t="shared" si="519"/>
        <v>1.5272077317428898E-4</v>
      </c>
      <c r="BX873" s="13">
        <f t="shared" si="496"/>
        <v>1483.0362285282899</v>
      </c>
      <c r="BY873">
        <f t="shared" si="520"/>
        <v>916.51638923048313</v>
      </c>
      <c r="BZ873">
        <f t="shared" si="521"/>
        <v>3666.0655569219325</v>
      </c>
      <c r="CA873">
        <f t="shared" si="522"/>
        <v>8.3319671748225736E-5</v>
      </c>
      <c r="CB873">
        <f t="shared" si="523"/>
        <v>11786215.866952116</v>
      </c>
      <c r="CC873">
        <f t="shared" si="524"/>
        <v>21603541.663476732</v>
      </c>
    </row>
    <row r="874" spans="2:81" x14ac:dyDescent="0.25">
      <c r="B874" s="3" t="s">
        <v>38</v>
      </c>
      <c r="C874" s="3">
        <v>866</v>
      </c>
      <c r="D874" s="3">
        <v>277</v>
      </c>
      <c r="E874" s="17">
        <f t="shared" si="530"/>
        <v>20.388888888888889</v>
      </c>
      <c r="F874" s="8">
        <v>73.400000000000006</v>
      </c>
      <c r="G874" s="13">
        <f t="shared" si="525"/>
        <v>0.24999999999999961</v>
      </c>
      <c r="H874" s="13">
        <f t="shared" si="526"/>
        <v>0.89999999999999858</v>
      </c>
      <c r="I874" s="13">
        <f t="shared" si="497"/>
        <v>149.89503474922839</v>
      </c>
      <c r="J874" s="19" t="str">
        <f t="shared" si="498"/>
        <v>No</v>
      </c>
      <c r="K874" s="13">
        <f t="shared" si="499"/>
        <v>331.24999999999949</v>
      </c>
      <c r="L874" s="13">
        <f t="shared" si="500"/>
        <v>585.13103474922787</v>
      </c>
      <c r="M874" s="13">
        <f t="shared" si="501"/>
        <v>11930.17165294259</v>
      </c>
      <c r="N874" s="13">
        <f t="shared" si="502"/>
        <v>7.4460281344240684</v>
      </c>
      <c r="O874" s="13">
        <f t="shared" si="503"/>
        <v>-7.4460281344240684</v>
      </c>
      <c r="P874" s="13">
        <f t="shared" si="527"/>
        <v>-942.34214625968798</v>
      </c>
      <c r="Q874" s="13">
        <f t="shared" si="504"/>
        <v>942.34214625968798</v>
      </c>
      <c r="R874" s="13">
        <f t="shared" si="505"/>
        <v>11.93017165294259</v>
      </c>
      <c r="S874" s="13">
        <f t="shared" si="528"/>
        <v>1217.7478947164784</v>
      </c>
      <c r="T874">
        <f t="shared" si="506"/>
        <v>103.986</v>
      </c>
      <c r="U874" s="13">
        <f t="shared" si="494"/>
        <v>275.40574845679009</v>
      </c>
      <c r="V874" s="13">
        <f t="shared" si="529"/>
        <v>44291.455902777765</v>
      </c>
      <c r="W874" s="13">
        <f t="shared" si="531"/>
        <v>4.4841435185185219</v>
      </c>
      <c r="X874" s="13">
        <f t="shared" si="495"/>
        <v>0</v>
      </c>
      <c r="Y874">
        <f t="shared" si="507"/>
        <v>261.63546103395055</v>
      </c>
      <c r="Z874">
        <f t="shared" si="508"/>
        <v>222.39014187885795</v>
      </c>
      <c r="AA874">
        <f t="shared" si="509"/>
        <v>200.15112769097215</v>
      </c>
      <c r="AB874">
        <f t="shared" si="510"/>
        <v>190.14357130642352</v>
      </c>
      <c r="AC874">
        <f t="shared" si="511"/>
        <v>190.14357130642352</v>
      </c>
      <c r="AD874">
        <f t="shared" si="512"/>
        <v>171.12921417578119</v>
      </c>
      <c r="AE874">
        <f t="shared" si="513"/>
        <v>145.45983204941402</v>
      </c>
      <c r="AF874">
        <f t="shared" si="514"/>
        <v>138.18684044694331</v>
      </c>
      <c r="AG874">
        <f>AG873+AF874</f>
        <v>22223.560634792844</v>
      </c>
      <c r="AH874" s="13">
        <f>S874-AG874*-1</f>
        <v>23441.308529509322</v>
      </c>
      <c r="AI874" s="13">
        <f t="shared" si="515"/>
        <v>7590809.7760501225</v>
      </c>
      <c r="AJ874" s="13">
        <f>(R874+AH874)/1000</f>
        <v>23.453238701162263</v>
      </c>
      <c r="AK874">
        <f t="shared" si="516"/>
        <v>7592.0275239448301</v>
      </c>
      <c r="AL874" s="13">
        <f>V874-AG874</f>
        <v>22067.895267984921</v>
      </c>
      <c r="BU874" s="13">
        <f t="shared" si="517"/>
        <v>1679.9285049171788</v>
      </c>
      <c r="BV874">
        <f t="shared" si="518"/>
        <v>6719.7140196687151</v>
      </c>
      <c r="BW874">
        <f t="shared" si="519"/>
        <v>1.5272077317428898E-4</v>
      </c>
      <c r="BX874" s="13">
        <f t="shared" si="496"/>
        <v>1479.7773772262067</v>
      </c>
      <c r="BY874">
        <f t="shared" si="520"/>
        <v>914.50241912579577</v>
      </c>
      <c r="BZ874">
        <f t="shared" si="521"/>
        <v>3658.0096765031831</v>
      </c>
      <c r="CA874">
        <f t="shared" si="522"/>
        <v>8.3136583556890525E-5</v>
      </c>
      <c r="CB874">
        <f t="shared" si="523"/>
        <v>11786215.866952116</v>
      </c>
      <c r="CC874">
        <f t="shared" si="524"/>
        <v>21651118.232062742</v>
      </c>
    </row>
    <row r="875" spans="2:81" x14ac:dyDescent="0.25">
      <c r="B875" s="3" t="s">
        <v>38</v>
      </c>
      <c r="C875" s="3">
        <v>867</v>
      </c>
      <c r="D875" s="3">
        <v>278</v>
      </c>
      <c r="E875" s="17">
        <f t="shared" si="530"/>
        <v>20.722222222222221</v>
      </c>
      <c r="F875" s="8">
        <v>74.599999999999994</v>
      </c>
      <c r="G875" s="13">
        <f t="shared" si="525"/>
        <v>0.36111111111111033</v>
      </c>
      <c r="H875" s="13">
        <f t="shared" si="526"/>
        <v>1.2999999999999972</v>
      </c>
      <c r="I875" s="13">
        <f t="shared" si="497"/>
        <v>154.83629910108021</v>
      </c>
      <c r="J875" s="19" t="str">
        <f t="shared" si="498"/>
        <v>No</v>
      </c>
      <c r="K875" s="13">
        <f t="shared" si="499"/>
        <v>478.47222222222121</v>
      </c>
      <c r="L875" s="13">
        <f t="shared" si="500"/>
        <v>737.29452132330141</v>
      </c>
      <c r="M875" s="13">
        <f t="shared" si="501"/>
        <v>15278.380914088411</v>
      </c>
      <c r="N875" s="13">
        <f t="shared" si="502"/>
        <v>6.1996772103846585</v>
      </c>
      <c r="O875" s="13">
        <f t="shared" si="503"/>
        <v>-6.1996772103846585</v>
      </c>
      <c r="P875" s="13">
        <f t="shared" si="527"/>
        <v>-948.54182347007259</v>
      </c>
      <c r="Q875" s="13">
        <f t="shared" si="504"/>
        <v>948.54182347007259</v>
      </c>
      <c r="R875" s="13">
        <f t="shared" si="505"/>
        <v>15.278380914088411</v>
      </c>
      <c r="S875" s="13">
        <f t="shared" si="528"/>
        <v>1233.0262756305667</v>
      </c>
      <c r="T875">
        <f t="shared" si="506"/>
        <v>103.986</v>
      </c>
      <c r="U875" s="13">
        <f t="shared" si="494"/>
        <v>284.48445216049384</v>
      </c>
      <c r="V875" s="13">
        <f t="shared" si="529"/>
        <v>44575.940354938262</v>
      </c>
      <c r="W875" s="13">
        <f t="shared" si="531"/>
        <v>9.0787037037037521</v>
      </c>
      <c r="X875" s="13">
        <f t="shared" si="495"/>
        <v>0</v>
      </c>
      <c r="Y875">
        <f t="shared" si="507"/>
        <v>270.26022955246913</v>
      </c>
      <c r="Z875">
        <f t="shared" si="508"/>
        <v>229.72119511959875</v>
      </c>
      <c r="AA875">
        <f t="shared" si="509"/>
        <v>206.74907560763887</v>
      </c>
      <c r="AB875">
        <f t="shared" si="510"/>
        <v>196.41162182725691</v>
      </c>
      <c r="AC875">
        <f t="shared" si="511"/>
        <v>196.41162182725691</v>
      </c>
      <c r="AD875">
        <f t="shared" si="512"/>
        <v>176.77045964453123</v>
      </c>
      <c r="AE875">
        <f t="shared" si="513"/>
        <v>150.25489069785155</v>
      </c>
      <c r="AF875">
        <f t="shared" si="514"/>
        <v>142.74214616295896</v>
      </c>
      <c r="AG875">
        <f>AG874+AF875</f>
        <v>22366.302780955804</v>
      </c>
      <c r="AH875" s="13">
        <f>S875-AG875*-1</f>
        <v>23599.329056586372</v>
      </c>
      <c r="AI875" s="13">
        <f t="shared" si="515"/>
        <v>7614409.1051067086</v>
      </c>
      <c r="AJ875" s="13">
        <f>(R875+AH875)/1000</f>
        <v>23.61460743750046</v>
      </c>
      <c r="AK875">
        <f t="shared" si="516"/>
        <v>7615.6421313823303</v>
      </c>
      <c r="AL875" s="13">
        <f>V875-AG875</f>
        <v>22209.637573982458</v>
      </c>
      <c r="BU875" s="13">
        <f t="shared" si="517"/>
        <v>1679.9285049171788</v>
      </c>
      <c r="BV875">
        <f t="shared" si="518"/>
        <v>6719.7140196687151</v>
      </c>
      <c r="BW875">
        <f t="shared" si="519"/>
        <v>1.5272077317428898E-4</v>
      </c>
      <c r="BX875" s="13">
        <f t="shared" si="496"/>
        <v>1473.17942930954</v>
      </c>
      <c r="BY875">
        <f t="shared" si="520"/>
        <v>910.4248873132957</v>
      </c>
      <c r="BZ875">
        <f t="shared" si="521"/>
        <v>3641.6995492531828</v>
      </c>
      <c r="CA875">
        <f t="shared" si="522"/>
        <v>8.2765898846663249E-5</v>
      </c>
      <c r="CB875">
        <f t="shared" si="523"/>
        <v>11786215.866952116</v>
      </c>
      <c r="CC875">
        <f t="shared" si="524"/>
        <v>21748087.377565742</v>
      </c>
    </row>
    <row r="876" spans="2:81" x14ac:dyDescent="0.25">
      <c r="B876" s="3" t="s">
        <v>38</v>
      </c>
      <c r="C876" s="3">
        <v>868</v>
      </c>
      <c r="D876" s="3">
        <v>279</v>
      </c>
      <c r="E876" s="17">
        <f t="shared" si="530"/>
        <v>21.111111111111111</v>
      </c>
      <c r="F876" s="8">
        <v>76</v>
      </c>
      <c r="G876" s="13">
        <f t="shared" si="525"/>
        <v>0.27777777777777779</v>
      </c>
      <c r="H876" s="13">
        <f t="shared" si="526"/>
        <v>1</v>
      </c>
      <c r="I876" s="13">
        <f t="shared" si="497"/>
        <v>160.70238117283947</v>
      </c>
      <c r="J876" s="19" t="str">
        <f t="shared" si="498"/>
        <v>No</v>
      </c>
      <c r="K876" s="13">
        <f t="shared" si="499"/>
        <v>368.0555555555556</v>
      </c>
      <c r="L876" s="13">
        <f t="shared" si="500"/>
        <v>632.74393672839506</v>
      </c>
      <c r="M876" s="13">
        <f t="shared" si="501"/>
        <v>13357.927553155007</v>
      </c>
      <c r="N876" s="13">
        <f t="shared" si="502"/>
        <v>2.5800340346365527</v>
      </c>
      <c r="O876" s="13">
        <f t="shared" si="503"/>
        <v>-2.5800340346365527</v>
      </c>
      <c r="P876" s="13">
        <f t="shared" si="527"/>
        <v>-951.12185750470917</v>
      </c>
      <c r="Q876" s="13">
        <f t="shared" si="504"/>
        <v>951.12185750470917</v>
      </c>
      <c r="R876" s="13">
        <f t="shared" si="505"/>
        <v>13.357927553155006</v>
      </c>
      <c r="S876" s="13">
        <f t="shared" si="528"/>
        <v>1246.3842031837216</v>
      </c>
      <c r="T876">
        <f t="shared" si="506"/>
        <v>103.986</v>
      </c>
      <c r="U876" s="13">
        <f t="shared" si="494"/>
        <v>295.2623456790123</v>
      </c>
      <c r="V876" s="13">
        <f t="shared" si="529"/>
        <v>44871.202700617272</v>
      </c>
      <c r="W876" s="13">
        <f t="shared" si="531"/>
        <v>10.777893518518454</v>
      </c>
      <c r="X876" s="13">
        <f t="shared" si="495"/>
        <v>0</v>
      </c>
      <c r="Y876">
        <f t="shared" si="507"/>
        <v>280.49922839506166</v>
      </c>
      <c r="Z876">
        <f t="shared" si="508"/>
        <v>238.42434413580241</v>
      </c>
      <c r="AA876">
        <f t="shared" si="509"/>
        <v>214.58190972222218</v>
      </c>
      <c r="AB876">
        <f t="shared" si="510"/>
        <v>203.85281423611107</v>
      </c>
      <c r="AC876">
        <f t="shared" si="511"/>
        <v>203.85281423611107</v>
      </c>
      <c r="AD876">
        <f t="shared" si="512"/>
        <v>183.46753281249997</v>
      </c>
      <c r="AE876">
        <f t="shared" si="513"/>
        <v>155.94740289062497</v>
      </c>
      <c r="AF876">
        <f t="shared" si="514"/>
        <v>148.15003274609373</v>
      </c>
      <c r="AG876">
        <f>AG875+AF876</f>
        <v>22514.452813701897</v>
      </c>
      <c r="AH876" s="13">
        <f>S876-AG876*-1</f>
        <v>23760.83701688562</v>
      </c>
      <c r="AI876" s="13">
        <f t="shared" si="515"/>
        <v>7638169.9421235938</v>
      </c>
      <c r="AJ876" s="13">
        <f>(R876+AH876)/1000</f>
        <v>23.774194944438776</v>
      </c>
      <c r="AK876">
        <f t="shared" si="516"/>
        <v>7639.4163263267692</v>
      </c>
      <c r="AL876" s="13">
        <f>V876-AG876</f>
        <v>22356.749886915375</v>
      </c>
      <c r="BU876" s="13">
        <f t="shared" si="517"/>
        <v>1679.9285049171788</v>
      </c>
      <c r="BV876">
        <f t="shared" si="518"/>
        <v>6719.7140196687151</v>
      </c>
      <c r="BW876">
        <f t="shared" si="519"/>
        <v>1.5272077317428898E-4</v>
      </c>
      <c r="BX876" s="13">
        <f t="shared" si="496"/>
        <v>1465.3465951949565</v>
      </c>
      <c r="BY876">
        <f t="shared" si="520"/>
        <v>905.58419583048317</v>
      </c>
      <c r="BZ876">
        <f t="shared" si="521"/>
        <v>3622.3367833219327</v>
      </c>
      <c r="CA876">
        <f t="shared" si="522"/>
        <v>8.2325835984589383E-5</v>
      </c>
      <c r="CB876">
        <f t="shared" si="523"/>
        <v>11786215.866952116</v>
      </c>
      <c r="CC876">
        <f t="shared" si="524"/>
        <v>21864339.164887957</v>
      </c>
    </row>
    <row r="877" spans="2:81" x14ac:dyDescent="0.25">
      <c r="B877" s="3" t="s">
        <v>38</v>
      </c>
      <c r="C877" s="3">
        <v>869</v>
      </c>
      <c r="D877" s="3">
        <v>280</v>
      </c>
      <c r="E877" s="17">
        <f t="shared" si="530"/>
        <v>21.277777777777775</v>
      </c>
      <c r="F877" s="8">
        <v>76.599999999999994</v>
      </c>
      <c r="G877" s="13">
        <f t="shared" si="525"/>
        <v>6.9444444444444448E-2</v>
      </c>
      <c r="H877" s="13">
        <f t="shared" si="526"/>
        <v>0.25</v>
      </c>
      <c r="I877" s="13">
        <f t="shared" si="497"/>
        <v>163.24980326774684</v>
      </c>
      <c r="J877" s="19" t="str">
        <f t="shared" si="498"/>
        <v>No</v>
      </c>
      <c r="K877" s="13">
        <f t="shared" si="499"/>
        <v>92.0138888888889</v>
      </c>
      <c r="L877" s="13">
        <f t="shared" si="500"/>
        <v>359.24969215663577</v>
      </c>
      <c r="M877" s="13">
        <f t="shared" si="501"/>
        <v>7644.0351164439717</v>
      </c>
      <c r="N877" s="13">
        <f t="shared" si="502"/>
        <v>2.9635953016291676</v>
      </c>
      <c r="O877" s="13">
        <f t="shared" si="503"/>
        <v>-2.9635953016291676</v>
      </c>
      <c r="P877" s="13">
        <f t="shared" si="527"/>
        <v>-954.08545280633837</v>
      </c>
      <c r="Q877" s="13">
        <f t="shared" si="504"/>
        <v>954.08545280633837</v>
      </c>
      <c r="R877" s="13">
        <f t="shared" si="505"/>
        <v>7.6440351164439715</v>
      </c>
      <c r="S877" s="13">
        <f t="shared" si="528"/>
        <v>1254.0282383001656</v>
      </c>
      <c r="T877">
        <f t="shared" si="506"/>
        <v>103.986</v>
      </c>
      <c r="U877" s="13">
        <f t="shared" si="494"/>
        <v>299.9427854938271</v>
      </c>
      <c r="V877" s="13">
        <f t="shared" si="529"/>
        <v>45171.145486111098</v>
      </c>
      <c r="W877" s="13">
        <f t="shared" si="531"/>
        <v>4.6804398148148039</v>
      </c>
      <c r="X877" s="13">
        <f t="shared" si="495"/>
        <v>0</v>
      </c>
      <c r="Y877">
        <f t="shared" si="507"/>
        <v>284.94564621913571</v>
      </c>
      <c r="Z877">
        <f t="shared" si="508"/>
        <v>242.20379928626534</v>
      </c>
      <c r="AA877">
        <f t="shared" si="509"/>
        <v>217.98341935763881</v>
      </c>
      <c r="AB877">
        <f t="shared" si="510"/>
        <v>207.08424838975685</v>
      </c>
      <c r="AC877">
        <f t="shared" si="511"/>
        <v>207.08424838975685</v>
      </c>
      <c r="AD877">
        <f t="shared" si="512"/>
        <v>186.37582355078118</v>
      </c>
      <c r="AE877">
        <f t="shared" si="513"/>
        <v>158.41945001816399</v>
      </c>
      <c r="AF877">
        <f t="shared" si="514"/>
        <v>150.49847751725579</v>
      </c>
      <c r="AG877">
        <f>AG876+AF877</f>
        <v>22664.951291219153</v>
      </c>
      <c r="AH877" s="13">
        <f>S877-AG877*-1</f>
        <v>23918.979529519318</v>
      </c>
      <c r="AI877" s="13">
        <f t="shared" si="515"/>
        <v>7662088.9216531133</v>
      </c>
      <c r="AJ877" s="13">
        <f>(R877+AH877)/1000</f>
        <v>23.926623564635765</v>
      </c>
      <c r="AK877">
        <f t="shared" si="516"/>
        <v>7663.3429498914047</v>
      </c>
      <c r="AL877" s="13">
        <f>V877-AG877</f>
        <v>22506.194194891945</v>
      </c>
      <c r="BU877" s="13">
        <f t="shared" si="517"/>
        <v>1679.9285049171788</v>
      </c>
      <c r="BV877">
        <f t="shared" si="518"/>
        <v>6719.7140196687151</v>
      </c>
      <c r="BW877">
        <f t="shared" si="519"/>
        <v>1.5272077317428898E-4</v>
      </c>
      <c r="BX877" s="13">
        <f t="shared" si="496"/>
        <v>1461.9450855595401</v>
      </c>
      <c r="BY877">
        <f t="shared" si="520"/>
        <v>903.4820628757958</v>
      </c>
      <c r="BZ877">
        <f t="shared" si="521"/>
        <v>3613.9282515031832</v>
      </c>
      <c r="CA877">
        <f t="shared" si="522"/>
        <v>8.2134732988708707E-5</v>
      </c>
      <c r="CB877">
        <f t="shared" si="523"/>
        <v>11786215.866952116</v>
      </c>
      <c r="CC877">
        <f t="shared" si="524"/>
        <v>21915210.952806666</v>
      </c>
    </row>
    <row r="878" spans="2:81" x14ac:dyDescent="0.25">
      <c r="B878" s="3" t="s">
        <v>38</v>
      </c>
      <c r="C878" s="3">
        <v>870</v>
      </c>
      <c r="D878" s="3">
        <v>281</v>
      </c>
      <c r="E878" s="17">
        <f t="shared" si="530"/>
        <v>21.25</v>
      </c>
      <c r="F878" s="8">
        <v>76.5</v>
      </c>
      <c r="G878" s="13">
        <f t="shared" si="525"/>
        <v>-5.5555555555554373E-2</v>
      </c>
      <c r="H878" s="13">
        <f t="shared" si="526"/>
        <v>-0.19999999999999574</v>
      </c>
      <c r="I878" s="13">
        <f t="shared" si="497"/>
        <v>162.82384179687497</v>
      </c>
      <c r="J878" s="19" t="str">
        <f t="shared" si="498"/>
        <v>Yes</v>
      </c>
      <c r="K878" s="13">
        <f t="shared" si="499"/>
        <v>-73.611111111109551</v>
      </c>
      <c r="L878" s="13">
        <f t="shared" si="500"/>
        <v>193.19873068576544</v>
      </c>
      <c r="M878" s="13">
        <f t="shared" si="501"/>
        <v>4105.4730270725158</v>
      </c>
      <c r="N878" s="13">
        <f t="shared" si="502"/>
        <v>4.8881022708996182</v>
      </c>
      <c r="O878" s="13">
        <f t="shared" si="503"/>
        <v>-4.8881022708996182</v>
      </c>
      <c r="P878" s="13">
        <f t="shared" si="527"/>
        <v>-958.97355507723796</v>
      </c>
      <c r="Q878" s="13">
        <f t="shared" si="504"/>
        <v>958.97355507723796</v>
      </c>
      <c r="R878" s="13">
        <f t="shared" si="505"/>
        <v>4.1054730270725157</v>
      </c>
      <c r="S878" s="13">
        <f t="shared" si="528"/>
        <v>1258.1337113272382</v>
      </c>
      <c r="T878">
        <f t="shared" si="506"/>
        <v>103.986</v>
      </c>
      <c r="U878" s="13">
        <f t="shared" si="494"/>
        <v>299.16015625</v>
      </c>
      <c r="V878" s="13">
        <f t="shared" si="529"/>
        <v>45470.305642361098</v>
      </c>
      <c r="W878" s="13">
        <f t="shared" si="531"/>
        <v>-0.78262924382710253</v>
      </c>
      <c r="X878" s="13">
        <f t="shared" si="495"/>
        <v>0.78262924382710253</v>
      </c>
      <c r="Y878">
        <f t="shared" si="507"/>
        <v>284.2021484375</v>
      </c>
      <c r="Z878">
        <f t="shared" si="508"/>
        <v>241.57182617187499</v>
      </c>
      <c r="AA878">
        <f t="shared" si="509"/>
        <v>217.4146435546875</v>
      </c>
      <c r="AB878">
        <f t="shared" si="510"/>
        <v>206.5439113769531</v>
      </c>
      <c r="AC878">
        <f t="shared" si="511"/>
        <v>206.5439113769531</v>
      </c>
      <c r="AD878">
        <f t="shared" si="512"/>
        <v>185.88952023925779</v>
      </c>
      <c r="AE878">
        <f t="shared" si="513"/>
        <v>158.00609220336912</v>
      </c>
      <c r="AF878">
        <f t="shared" si="514"/>
        <v>150.10578759320066</v>
      </c>
      <c r="AG878">
        <f>AG877+AF878</f>
        <v>22815.057078812355</v>
      </c>
      <c r="AH878" s="13">
        <f>S878-AG878*-1</f>
        <v>24073.190790139593</v>
      </c>
      <c r="AI878" s="13">
        <f t="shared" si="515"/>
        <v>7686162.1124432525</v>
      </c>
      <c r="AJ878" s="13">
        <f>(R878+AH878)/1000</f>
        <v>24.077296263166666</v>
      </c>
      <c r="AK878">
        <f t="shared" si="516"/>
        <v>7687.420246154571</v>
      </c>
      <c r="AL878" s="13">
        <f>V878-AG878</f>
        <v>22655.248563548743</v>
      </c>
      <c r="BU878" s="13">
        <f t="shared" si="517"/>
        <v>1679.9285049171788</v>
      </c>
      <c r="BV878">
        <f t="shared" si="518"/>
        <v>6719.7140196687151</v>
      </c>
      <c r="BW878">
        <f t="shared" si="519"/>
        <v>1.5272077317428898E-4</v>
      </c>
      <c r="BX878" s="13">
        <f t="shared" si="496"/>
        <v>1462.5138613624913</v>
      </c>
      <c r="BY878">
        <f t="shared" si="520"/>
        <v>903.83356632201958</v>
      </c>
      <c r="BZ878">
        <f t="shared" si="521"/>
        <v>3615.3342652880783</v>
      </c>
      <c r="CA878">
        <f t="shared" si="522"/>
        <v>8.216668784745632E-5</v>
      </c>
      <c r="CB878">
        <f t="shared" si="523"/>
        <v>11786215.866952116</v>
      </c>
      <c r="CC878">
        <f t="shared" si="524"/>
        <v>21906688.064897139</v>
      </c>
    </row>
    <row r="879" spans="2:81" x14ac:dyDescent="0.25">
      <c r="B879" s="3" t="s">
        <v>38</v>
      </c>
      <c r="C879" s="3">
        <v>871</v>
      </c>
      <c r="D879" s="3">
        <v>282</v>
      </c>
      <c r="E879" s="17">
        <f t="shared" si="530"/>
        <v>21.166666666666668</v>
      </c>
      <c r="F879" s="8">
        <v>76.2</v>
      </c>
      <c r="G879" s="13">
        <f t="shared" si="525"/>
        <v>-9.7222222222222612E-2</v>
      </c>
      <c r="H879" s="13">
        <f t="shared" si="526"/>
        <v>-0.35000000000000142</v>
      </c>
      <c r="I879" s="13">
        <f t="shared" si="497"/>
        <v>161.54929607638888</v>
      </c>
      <c r="J879" s="19" t="str">
        <f t="shared" si="498"/>
        <v>Yes</v>
      </c>
      <c r="K879" s="13">
        <f t="shared" si="499"/>
        <v>-128.81944444444497</v>
      </c>
      <c r="L879" s="13">
        <f t="shared" si="500"/>
        <v>136.71585163194391</v>
      </c>
      <c r="M879" s="13">
        <f t="shared" si="501"/>
        <v>2893.8188595428128</v>
      </c>
      <c r="N879" s="13">
        <f t="shared" si="502"/>
        <v>5.2355723317650078</v>
      </c>
      <c r="O879" s="13">
        <f t="shared" si="503"/>
        <v>-5.2355723317650078</v>
      </c>
      <c r="P879" s="13">
        <f t="shared" si="527"/>
        <v>-964.20912740900292</v>
      </c>
      <c r="Q879" s="13">
        <f t="shared" si="504"/>
        <v>964.20912740900292</v>
      </c>
      <c r="R879" s="13">
        <f t="shared" si="505"/>
        <v>2.8938188595428129</v>
      </c>
      <c r="S879" s="13">
        <f t="shared" si="528"/>
        <v>1261.027530186781</v>
      </c>
      <c r="T879">
        <f t="shared" si="506"/>
        <v>103.986</v>
      </c>
      <c r="U879" s="13">
        <f t="shared" si="494"/>
        <v>296.81840277777781</v>
      </c>
      <c r="V879" s="13">
        <f t="shared" si="529"/>
        <v>45767.124045138873</v>
      </c>
      <c r="W879" s="13">
        <f t="shared" si="531"/>
        <v>-2.3417534722221944</v>
      </c>
      <c r="X879" s="13">
        <f t="shared" si="495"/>
        <v>2.3417534722221944</v>
      </c>
      <c r="Y879">
        <f t="shared" si="507"/>
        <v>281.97748263888889</v>
      </c>
      <c r="Z879">
        <f t="shared" si="508"/>
        <v>239.68086024305555</v>
      </c>
      <c r="AA879">
        <f t="shared" si="509"/>
        <v>215.71277421874998</v>
      </c>
      <c r="AB879">
        <f t="shared" si="510"/>
        <v>204.92713550781247</v>
      </c>
      <c r="AC879">
        <f t="shared" si="511"/>
        <v>204.92713550781247</v>
      </c>
      <c r="AD879">
        <f t="shared" si="512"/>
        <v>184.43442195703122</v>
      </c>
      <c r="AE879">
        <f t="shared" si="513"/>
        <v>156.76925866347653</v>
      </c>
      <c r="AF879">
        <f t="shared" si="514"/>
        <v>148.93079573030269</v>
      </c>
      <c r="AG879">
        <f>AG878+AF879</f>
        <v>22963.987874542658</v>
      </c>
      <c r="AH879" s="13">
        <f>S879-AG879*-1</f>
        <v>24225.015404729438</v>
      </c>
      <c r="AI879" s="13">
        <f t="shared" si="515"/>
        <v>7710387.1278479816</v>
      </c>
      <c r="AJ879" s="13">
        <f>(R879+AH879)/1000</f>
        <v>24.227909223588981</v>
      </c>
      <c r="AK879">
        <f t="shared" si="516"/>
        <v>7711.6481553781596</v>
      </c>
      <c r="AL879" s="13">
        <f>V879-AG879</f>
        <v>22803.136170596215</v>
      </c>
      <c r="BU879" s="13">
        <f t="shared" si="517"/>
        <v>1679.9285049171788</v>
      </c>
      <c r="BV879">
        <f t="shared" si="518"/>
        <v>6719.7140196687151</v>
      </c>
      <c r="BW879">
        <f t="shared" si="519"/>
        <v>1.5272077317428898E-4</v>
      </c>
      <c r="BX879" s="13">
        <f t="shared" si="496"/>
        <v>1464.2157306984288</v>
      </c>
      <c r="BY879">
        <f t="shared" si="520"/>
        <v>904.88532157162899</v>
      </c>
      <c r="BZ879">
        <f t="shared" si="521"/>
        <v>3619.541286286516</v>
      </c>
      <c r="CA879">
        <f t="shared" si="522"/>
        <v>8.2262301961057185E-5</v>
      </c>
      <c r="CB879">
        <f t="shared" si="523"/>
        <v>11786215.866952116</v>
      </c>
      <c r="CC879">
        <f t="shared" si="524"/>
        <v>21881225.750917066</v>
      </c>
    </row>
    <row r="880" spans="2:81" x14ac:dyDescent="0.25">
      <c r="B880" s="3" t="s">
        <v>38</v>
      </c>
      <c r="C880" s="3">
        <v>872</v>
      </c>
      <c r="D880" s="3">
        <v>283</v>
      </c>
      <c r="E880" s="17">
        <f t="shared" si="530"/>
        <v>21.055555555555554</v>
      </c>
      <c r="F880" s="8">
        <v>75.8</v>
      </c>
      <c r="G880" s="13">
        <f t="shared" si="525"/>
        <v>-0.11111111111111072</v>
      </c>
      <c r="H880" s="13">
        <f t="shared" si="526"/>
        <v>-0.39999999999999858</v>
      </c>
      <c r="I880" s="13">
        <f t="shared" si="497"/>
        <v>159.85769206404316</v>
      </c>
      <c r="J880" s="19" t="str">
        <f t="shared" si="498"/>
        <v>Yes</v>
      </c>
      <c r="K880" s="13">
        <f t="shared" si="499"/>
        <v>-147.22222222222169</v>
      </c>
      <c r="L880" s="13">
        <f t="shared" si="500"/>
        <v>116.62146984182149</v>
      </c>
      <c r="M880" s="13">
        <f t="shared" si="501"/>
        <v>2455.529837225019</v>
      </c>
      <c r="N880" s="13">
        <f t="shared" si="502"/>
        <v>5.5635545285831576</v>
      </c>
      <c r="O880" s="13">
        <f t="shared" si="503"/>
        <v>-5.5635545285831576</v>
      </c>
      <c r="P880" s="13">
        <f t="shared" si="527"/>
        <v>-969.77268193758607</v>
      </c>
      <c r="Q880" s="13">
        <f t="shared" si="504"/>
        <v>969.77268193758607</v>
      </c>
      <c r="R880" s="13">
        <f t="shared" si="505"/>
        <v>2.4555298372250189</v>
      </c>
      <c r="S880" s="13">
        <f t="shared" si="528"/>
        <v>1263.4830600240059</v>
      </c>
      <c r="T880">
        <f t="shared" si="506"/>
        <v>103.986</v>
      </c>
      <c r="U880" s="13">
        <f t="shared" si="494"/>
        <v>293.71037808641967</v>
      </c>
      <c r="V880" s="13">
        <f t="shared" si="529"/>
        <v>46060.834423225293</v>
      </c>
      <c r="W880" s="13">
        <f t="shared" si="531"/>
        <v>-3.1080246913581391</v>
      </c>
      <c r="X880" s="13">
        <f t="shared" si="495"/>
        <v>3.1080246913581391</v>
      </c>
      <c r="Y880">
        <f t="shared" si="507"/>
        <v>279.02485918209868</v>
      </c>
      <c r="Z880">
        <f t="shared" si="508"/>
        <v>237.17113030478387</v>
      </c>
      <c r="AA880">
        <f t="shared" si="509"/>
        <v>213.4540172743055</v>
      </c>
      <c r="AB880">
        <f t="shared" si="510"/>
        <v>202.78131641059022</v>
      </c>
      <c r="AC880">
        <f t="shared" si="511"/>
        <v>202.78131641059022</v>
      </c>
      <c r="AD880">
        <f t="shared" si="512"/>
        <v>182.5031847695312</v>
      </c>
      <c r="AE880">
        <f t="shared" si="513"/>
        <v>155.12770705410151</v>
      </c>
      <c r="AF880">
        <f t="shared" si="514"/>
        <v>147.37132170139643</v>
      </c>
      <c r="AG880">
        <f>AG879+AF880</f>
        <v>23111.359196244055</v>
      </c>
      <c r="AH880" s="13">
        <f>S880-AG880*-1</f>
        <v>24374.842256268061</v>
      </c>
      <c r="AI880" s="13">
        <f t="shared" si="515"/>
        <v>7734761.9701042501</v>
      </c>
      <c r="AJ880" s="13">
        <f>(R880+AH880)/1000</f>
        <v>24.377297786105284</v>
      </c>
      <c r="AK880">
        <f t="shared" si="516"/>
        <v>7736.0254531642649</v>
      </c>
      <c r="AL880" s="13">
        <f>V880-AG880</f>
        <v>22949.475226981238</v>
      </c>
      <c r="BU880" s="13">
        <f t="shared" si="517"/>
        <v>1679.9285049171788</v>
      </c>
      <c r="BV880">
        <f t="shared" si="518"/>
        <v>6719.7140196687151</v>
      </c>
      <c r="BW880">
        <f t="shared" si="519"/>
        <v>1.5272077317428898E-4</v>
      </c>
      <c r="BX880" s="13">
        <f t="shared" si="496"/>
        <v>1466.4744876428733</v>
      </c>
      <c r="BY880">
        <f t="shared" si="520"/>
        <v>906.28123336329566</v>
      </c>
      <c r="BZ880">
        <f t="shared" si="521"/>
        <v>3625.1249334531826</v>
      </c>
      <c r="CA880">
        <f t="shared" si="522"/>
        <v>8.2389203033026874E-5</v>
      </c>
      <c r="CB880">
        <f t="shared" si="523"/>
        <v>11786215.866952116</v>
      </c>
      <c r="CC880">
        <f t="shared" si="524"/>
        <v>21847522.900281541</v>
      </c>
    </row>
    <row r="881" spans="2:81" x14ac:dyDescent="0.25">
      <c r="B881" s="3" t="s">
        <v>38</v>
      </c>
      <c r="C881" s="3">
        <v>873</v>
      </c>
      <c r="D881" s="3">
        <v>284</v>
      </c>
      <c r="E881" s="17">
        <f t="shared" si="530"/>
        <v>20.944444444444446</v>
      </c>
      <c r="F881" s="8">
        <v>75.400000000000006</v>
      </c>
      <c r="G881" s="13">
        <f t="shared" si="525"/>
        <v>-0.1388888888888889</v>
      </c>
      <c r="H881" s="13">
        <f t="shared" si="526"/>
        <v>-0.5</v>
      </c>
      <c r="I881" s="13">
        <f t="shared" si="497"/>
        <v>158.17499123070988</v>
      </c>
      <c r="J881" s="19" t="str">
        <f t="shared" si="498"/>
        <v>Yes</v>
      </c>
      <c r="K881" s="13">
        <f t="shared" si="499"/>
        <v>-184.0277777777778</v>
      </c>
      <c r="L881" s="13">
        <f t="shared" si="500"/>
        <v>78.133213452932097</v>
      </c>
      <c r="M881" s="13">
        <f t="shared" si="501"/>
        <v>1636.4567484308557</v>
      </c>
      <c r="N881" s="13">
        <f t="shared" si="502"/>
        <v>4.7281234150973823</v>
      </c>
      <c r="O881" s="13">
        <f t="shared" si="503"/>
        <v>-4.7281234150973823</v>
      </c>
      <c r="P881" s="13">
        <f t="shared" si="527"/>
        <v>-974.50080535268341</v>
      </c>
      <c r="Q881" s="13">
        <f t="shared" si="504"/>
        <v>974.50080535268341</v>
      </c>
      <c r="R881" s="13">
        <f t="shared" si="505"/>
        <v>1.6364567484308556</v>
      </c>
      <c r="S881" s="13">
        <f t="shared" si="528"/>
        <v>1265.1195167724368</v>
      </c>
      <c r="T881">
        <f t="shared" si="506"/>
        <v>103.986</v>
      </c>
      <c r="U881" s="13">
        <f t="shared" si="494"/>
        <v>290.61871141975314</v>
      </c>
      <c r="V881" s="13">
        <f t="shared" si="529"/>
        <v>46351.453134645046</v>
      </c>
      <c r="W881" s="13">
        <f t="shared" si="531"/>
        <v>-3.0916666666665265</v>
      </c>
      <c r="X881" s="13">
        <f t="shared" si="495"/>
        <v>3.0916666666665265</v>
      </c>
      <c r="Y881">
        <f t="shared" si="507"/>
        <v>276.08777584876549</v>
      </c>
      <c r="Z881">
        <f t="shared" si="508"/>
        <v>234.67460947145065</v>
      </c>
      <c r="AA881">
        <f t="shared" si="509"/>
        <v>211.20714852430558</v>
      </c>
      <c r="AB881">
        <f t="shared" si="510"/>
        <v>200.64679109809029</v>
      </c>
      <c r="AC881">
        <f t="shared" si="511"/>
        <v>200.64679109809029</v>
      </c>
      <c r="AD881">
        <f t="shared" si="512"/>
        <v>180.58211198828127</v>
      </c>
      <c r="AE881">
        <f t="shared" si="513"/>
        <v>153.49479519003907</v>
      </c>
      <c r="AF881">
        <f t="shared" si="514"/>
        <v>145.82005543053711</v>
      </c>
      <c r="AG881">
        <f>AG880+AF881</f>
        <v>23257.179251674592</v>
      </c>
      <c r="AH881" s="13">
        <f>S881-AG881*-1</f>
        <v>24522.298768447028</v>
      </c>
      <c r="AI881" s="13">
        <f t="shared" si="515"/>
        <v>7759284.2688726969</v>
      </c>
      <c r="AJ881" s="13">
        <f>(R881+AH881)/1000</f>
        <v>24.523935225195459</v>
      </c>
      <c r="AK881">
        <f t="shared" si="516"/>
        <v>7760.5493883894605</v>
      </c>
      <c r="AL881" s="13">
        <f>V881-AG881</f>
        <v>23094.273882970454</v>
      </c>
      <c r="BU881" s="13">
        <f t="shared" si="517"/>
        <v>1679.9285049171788</v>
      </c>
      <c r="BV881">
        <f t="shared" si="518"/>
        <v>6719.7140196687151</v>
      </c>
      <c r="BW881">
        <f t="shared" si="519"/>
        <v>1.5272077317428898E-4</v>
      </c>
      <c r="BX881" s="13">
        <f t="shared" si="496"/>
        <v>1468.7213563928731</v>
      </c>
      <c r="BY881">
        <f t="shared" si="520"/>
        <v>907.66979825079557</v>
      </c>
      <c r="BZ881">
        <f t="shared" si="521"/>
        <v>3630.6791930031823</v>
      </c>
      <c r="CA881">
        <f t="shared" si="522"/>
        <v>8.2515436204617774E-5</v>
      </c>
      <c r="CB881">
        <f t="shared" si="523"/>
        <v>11786215.866952116</v>
      </c>
      <c r="CC881">
        <f t="shared" si="524"/>
        <v>21814100.279812463</v>
      </c>
    </row>
    <row r="882" spans="2:81" x14ac:dyDescent="0.25">
      <c r="B882" s="3" t="s">
        <v>38</v>
      </c>
      <c r="C882" s="3">
        <v>874</v>
      </c>
      <c r="D882" s="3">
        <v>285</v>
      </c>
      <c r="E882" s="17">
        <f t="shared" si="530"/>
        <v>20.777777777777775</v>
      </c>
      <c r="F882" s="8">
        <v>74.8</v>
      </c>
      <c r="G882" s="13">
        <f t="shared" si="525"/>
        <v>-0.20833333333333331</v>
      </c>
      <c r="H882" s="13">
        <f t="shared" si="526"/>
        <v>-0.75</v>
      </c>
      <c r="I882" s="13">
        <f t="shared" si="497"/>
        <v>155.66763344135796</v>
      </c>
      <c r="J882" s="19" t="str">
        <f t="shared" si="498"/>
        <v>Yes</v>
      </c>
      <c r="K882" s="13">
        <f t="shared" si="499"/>
        <v>-276.04166666666663</v>
      </c>
      <c r="L882" s="13">
        <f t="shared" si="500"/>
        <v>-16.388033225308675</v>
      </c>
      <c r="M882" s="13">
        <f t="shared" si="501"/>
        <v>-340.5069125703024</v>
      </c>
      <c r="N882" s="13">
        <f t="shared" si="502"/>
        <v>4.2663217911334952</v>
      </c>
      <c r="O882" s="13">
        <f t="shared" si="503"/>
        <v>-4.2663217911334952</v>
      </c>
      <c r="P882" s="13">
        <f t="shared" si="527"/>
        <v>-978.76712714381688</v>
      </c>
      <c r="Q882" s="13">
        <f t="shared" si="504"/>
        <v>978.76712714381688</v>
      </c>
      <c r="R882" s="13">
        <f t="shared" si="505"/>
        <v>-0.34050691257030241</v>
      </c>
      <c r="S882" s="13">
        <f t="shared" si="528"/>
        <v>1264.7790098598664</v>
      </c>
      <c r="T882">
        <f t="shared" si="506"/>
        <v>103.986</v>
      </c>
      <c r="U882" s="13">
        <f t="shared" si="494"/>
        <v>286.01188271604934</v>
      </c>
      <c r="V882" s="13">
        <f t="shared" si="529"/>
        <v>46637.465017361093</v>
      </c>
      <c r="W882" s="13">
        <f t="shared" si="531"/>
        <v>-4.6068287037037976</v>
      </c>
      <c r="X882" s="13">
        <f t="shared" si="495"/>
        <v>4.6068287037037976</v>
      </c>
      <c r="Y882">
        <f t="shared" si="507"/>
        <v>271.71128858024684</v>
      </c>
      <c r="Z882">
        <f t="shared" si="508"/>
        <v>230.95459529320982</v>
      </c>
      <c r="AA882">
        <f t="shared" si="509"/>
        <v>207.85913576388884</v>
      </c>
      <c r="AB882">
        <f t="shared" si="510"/>
        <v>197.46617897569439</v>
      </c>
      <c r="AC882">
        <f t="shared" si="511"/>
        <v>197.46617897569439</v>
      </c>
      <c r="AD882">
        <f t="shared" si="512"/>
        <v>177.71956107812497</v>
      </c>
      <c r="AE882">
        <f t="shared" si="513"/>
        <v>151.06162691640623</v>
      </c>
      <c r="AF882">
        <f t="shared" si="514"/>
        <v>143.50854557058591</v>
      </c>
      <c r="AG882">
        <f>AG881+AF882</f>
        <v>23400.687797245177</v>
      </c>
      <c r="AH882" s="13">
        <f>S882-AG882*-1</f>
        <v>24665.466807105044</v>
      </c>
      <c r="AI882" s="13">
        <f t="shared" si="515"/>
        <v>7783949.7356798016</v>
      </c>
      <c r="AJ882" s="13">
        <f>(R882+AH882)/1000</f>
        <v>24.665126300192476</v>
      </c>
      <c r="AK882">
        <f t="shared" si="516"/>
        <v>7785.2145146896528</v>
      </c>
      <c r="AL882" s="13">
        <f>V882-AG882</f>
        <v>23236.777220115917</v>
      </c>
      <c r="BU882" s="13">
        <f t="shared" si="517"/>
        <v>1679.9285049171788</v>
      </c>
      <c r="BV882">
        <f t="shared" si="518"/>
        <v>6719.7140196687151</v>
      </c>
      <c r="BW882">
        <f t="shared" si="519"/>
        <v>1.5272077317428898E-4</v>
      </c>
      <c r="BX882" s="13">
        <f t="shared" si="496"/>
        <v>1472.0693691532899</v>
      </c>
      <c r="BY882">
        <f t="shared" si="520"/>
        <v>909.73887013673311</v>
      </c>
      <c r="BZ882">
        <f t="shared" si="521"/>
        <v>3638.9554805469324</v>
      </c>
      <c r="CA882">
        <f t="shared" si="522"/>
        <v>8.2703533648793921E-5</v>
      </c>
      <c r="CB882">
        <f t="shared" si="523"/>
        <v>11786215.866952116</v>
      </c>
      <c r="CC882">
        <f t="shared" si="524"/>
        <v>21764487.206118908</v>
      </c>
    </row>
    <row r="883" spans="2:81" x14ac:dyDescent="0.25">
      <c r="B883" s="3" t="s">
        <v>38</v>
      </c>
      <c r="C883" s="3">
        <v>875</v>
      </c>
      <c r="D883" s="3">
        <v>286</v>
      </c>
      <c r="E883" s="17">
        <f t="shared" si="530"/>
        <v>20.527777777777779</v>
      </c>
      <c r="F883" s="8">
        <v>73.900000000000006</v>
      </c>
      <c r="G883" s="13">
        <f t="shared" si="525"/>
        <v>-0.29166666666666585</v>
      </c>
      <c r="H883" s="13">
        <f t="shared" si="526"/>
        <v>-1.0499999999999972</v>
      </c>
      <c r="I883" s="13">
        <f t="shared" si="497"/>
        <v>151.94415704378858</v>
      </c>
      <c r="J883" s="19" t="str">
        <f t="shared" si="498"/>
        <v>Yes</v>
      </c>
      <c r="K883" s="13">
        <f t="shared" si="499"/>
        <v>-386.45833333333223</v>
      </c>
      <c r="L883" s="13">
        <f t="shared" si="500"/>
        <v>-130.52817628954364</v>
      </c>
      <c r="M883" s="13">
        <f t="shared" si="501"/>
        <v>-2679.453396610354</v>
      </c>
      <c r="N883" s="13">
        <f t="shared" si="502"/>
        <v>4.1617792422784579</v>
      </c>
      <c r="O883" s="13">
        <f t="shared" si="503"/>
        <v>-4.1617792422784579</v>
      </c>
      <c r="P883" s="13">
        <f t="shared" si="527"/>
        <v>-982.92890638609538</v>
      </c>
      <c r="Q883" s="13">
        <f t="shared" si="504"/>
        <v>982.92890638609538</v>
      </c>
      <c r="R883" s="13">
        <f t="shared" si="505"/>
        <v>-2.679453396610354</v>
      </c>
      <c r="S883" s="13">
        <f t="shared" si="528"/>
        <v>1262.099556463256</v>
      </c>
      <c r="T883">
        <f t="shared" si="506"/>
        <v>103.986</v>
      </c>
      <c r="U883" s="13">
        <f t="shared" si="494"/>
        <v>279.17065007716053</v>
      </c>
      <c r="V883" s="13">
        <f t="shared" si="529"/>
        <v>46916.635667438255</v>
      </c>
      <c r="W883" s="13">
        <f t="shared" si="531"/>
        <v>-6.8412326388888118</v>
      </c>
      <c r="X883" s="13">
        <f t="shared" si="495"/>
        <v>6.8412326388888118</v>
      </c>
      <c r="Y883">
        <f t="shared" si="507"/>
        <v>265.21211757330246</v>
      </c>
      <c r="Z883">
        <f t="shared" si="508"/>
        <v>225.4302999373071</v>
      </c>
      <c r="AA883">
        <f t="shared" si="509"/>
        <v>202.8872699435764</v>
      </c>
      <c r="AB883">
        <f t="shared" si="510"/>
        <v>192.74290644639757</v>
      </c>
      <c r="AC883">
        <f t="shared" si="511"/>
        <v>192.74290644639757</v>
      </c>
      <c r="AD883">
        <f t="shared" si="512"/>
        <v>173.46861580175781</v>
      </c>
      <c r="AE883">
        <f t="shared" si="513"/>
        <v>147.44832343149415</v>
      </c>
      <c r="AF883">
        <f t="shared" si="514"/>
        <v>140.07590725991943</v>
      </c>
      <c r="AG883">
        <f>AG882+AF883</f>
        <v>23540.763704505098</v>
      </c>
      <c r="AH883" s="13">
        <f>S883-AG883*-1</f>
        <v>24802.863260968355</v>
      </c>
      <c r="AI883" s="13">
        <f t="shared" si="515"/>
        <v>7808752.5989407701</v>
      </c>
      <c r="AJ883" s="13">
        <f>(R883+AH883)/1000</f>
        <v>24.800183807571745</v>
      </c>
      <c r="AK883">
        <f t="shared" si="516"/>
        <v>7810.0146984972243</v>
      </c>
      <c r="AL883" s="13">
        <f>V883-AG883</f>
        <v>23375.871962933157</v>
      </c>
      <c r="BU883" s="13">
        <f t="shared" si="517"/>
        <v>1679.9285049171788</v>
      </c>
      <c r="BV883">
        <f t="shared" si="518"/>
        <v>6719.7140196687151</v>
      </c>
      <c r="BW883">
        <f t="shared" si="519"/>
        <v>1.5272077317428898E-4</v>
      </c>
      <c r="BX883" s="13">
        <f t="shared" si="496"/>
        <v>1477.0412349736023</v>
      </c>
      <c r="BY883">
        <f t="shared" si="520"/>
        <v>912.81148321368619</v>
      </c>
      <c r="BZ883">
        <f t="shared" si="521"/>
        <v>3651.2459328547448</v>
      </c>
      <c r="CA883">
        <f t="shared" si="522"/>
        <v>8.2982862110335105E-5</v>
      </c>
      <c r="CB883">
        <f t="shared" si="523"/>
        <v>11786215.866952116</v>
      </c>
      <c r="CC883">
        <f t="shared" si="524"/>
        <v>21691225.805235498</v>
      </c>
    </row>
    <row r="884" spans="2:81" x14ac:dyDescent="0.25">
      <c r="B884" s="3" t="s">
        <v>38</v>
      </c>
      <c r="C884" s="3">
        <v>876</v>
      </c>
      <c r="D884" s="3">
        <v>287</v>
      </c>
      <c r="E884" s="17">
        <f t="shared" si="530"/>
        <v>20.194444444444446</v>
      </c>
      <c r="F884" s="8">
        <v>72.7</v>
      </c>
      <c r="G884" s="13">
        <f t="shared" si="525"/>
        <v>-0.36111111111111227</v>
      </c>
      <c r="H884" s="13">
        <f t="shared" si="526"/>
        <v>-1.3000000000000043</v>
      </c>
      <c r="I884" s="13">
        <f t="shared" si="497"/>
        <v>147.04963438175156</v>
      </c>
      <c r="J884" s="19" t="str">
        <f t="shared" si="498"/>
        <v>Yes</v>
      </c>
      <c r="K884" s="13">
        <f t="shared" si="499"/>
        <v>-478.47222222222376</v>
      </c>
      <c r="L884" s="13">
        <f t="shared" si="500"/>
        <v>-227.43658784047221</v>
      </c>
      <c r="M884" s="13">
        <f t="shared" si="501"/>
        <v>-4592.9555377784254</v>
      </c>
      <c r="N884" s="13">
        <f t="shared" si="502"/>
        <v>4.3998685362956396</v>
      </c>
      <c r="O884" s="13">
        <f t="shared" si="503"/>
        <v>-4.3998685362956396</v>
      </c>
      <c r="P884" s="13">
        <f t="shared" si="527"/>
        <v>-987.32877492239106</v>
      </c>
      <c r="Q884" s="13">
        <f t="shared" si="504"/>
        <v>987.32877492239106</v>
      </c>
      <c r="R884" s="13">
        <f t="shared" si="505"/>
        <v>-4.5929555377784252</v>
      </c>
      <c r="S884" s="13">
        <f t="shared" si="528"/>
        <v>1257.5066009254776</v>
      </c>
      <c r="T884">
        <f t="shared" si="506"/>
        <v>103.986</v>
      </c>
      <c r="U884" s="13">
        <f t="shared" si="494"/>
        <v>270.17782600308647</v>
      </c>
      <c r="V884" s="13">
        <f t="shared" si="529"/>
        <v>47186.813493441339</v>
      </c>
      <c r="W884" s="13">
        <f t="shared" si="531"/>
        <v>-8.9928240740740648</v>
      </c>
      <c r="X884" s="13">
        <f t="shared" si="495"/>
        <v>8.9928240740740648</v>
      </c>
      <c r="Y884">
        <f t="shared" si="507"/>
        <v>256.66893470293212</v>
      </c>
      <c r="Z884">
        <f t="shared" si="508"/>
        <v>218.16859449749231</v>
      </c>
      <c r="AA884">
        <f t="shared" si="509"/>
        <v>196.35173504774309</v>
      </c>
      <c r="AB884">
        <f t="shared" si="510"/>
        <v>186.53414829535592</v>
      </c>
      <c r="AC884">
        <f t="shared" si="511"/>
        <v>186.53414829535592</v>
      </c>
      <c r="AD884">
        <f t="shared" si="512"/>
        <v>167.88073346582033</v>
      </c>
      <c r="AE884">
        <f t="shared" si="513"/>
        <v>142.69862344594728</v>
      </c>
      <c r="AF884">
        <f t="shared" si="514"/>
        <v>135.56369227364991</v>
      </c>
      <c r="AG884">
        <f>AG883+AF884</f>
        <v>23676.327396778746</v>
      </c>
      <c r="AH884" s="13">
        <f>S884-AG884*-1</f>
        <v>24933.833997704223</v>
      </c>
      <c r="AI884" s="13">
        <f t="shared" si="515"/>
        <v>7833686.4329384742</v>
      </c>
      <c r="AJ884" s="13">
        <f>(R884+AH884)/1000</f>
        <v>24.929241042166446</v>
      </c>
      <c r="AK884">
        <f t="shared" si="516"/>
        <v>7834.9439395393911</v>
      </c>
      <c r="AL884" s="13">
        <f>V884-AG884</f>
        <v>23510.486096662593</v>
      </c>
      <c r="BU884" s="13">
        <f t="shared" si="517"/>
        <v>1679.9285049171788</v>
      </c>
      <c r="BV884">
        <f t="shared" si="518"/>
        <v>6719.7140196687151</v>
      </c>
      <c r="BW884">
        <f t="shared" si="519"/>
        <v>1.5272077317428898E-4</v>
      </c>
      <c r="BX884" s="13">
        <f t="shared" si="496"/>
        <v>1483.5767698694358</v>
      </c>
      <c r="BY884">
        <f t="shared" si="520"/>
        <v>916.85044377931126</v>
      </c>
      <c r="BZ884">
        <f t="shared" si="521"/>
        <v>3667.4017751172451</v>
      </c>
      <c r="CA884">
        <f t="shared" si="522"/>
        <v>8.3350040343573757E-5</v>
      </c>
      <c r="CB884">
        <f t="shared" si="523"/>
        <v>11786215.866952116</v>
      </c>
      <c r="CC884">
        <f t="shared" si="524"/>
        <v>21595670.410959542</v>
      </c>
    </row>
    <row r="885" spans="2:81" x14ac:dyDescent="0.25">
      <c r="B885" s="3" t="s">
        <v>38</v>
      </c>
      <c r="C885" s="3">
        <v>877</v>
      </c>
      <c r="D885" s="3">
        <v>288</v>
      </c>
      <c r="E885" s="17">
        <f t="shared" si="530"/>
        <v>19.805555555555554</v>
      </c>
      <c r="F885" s="8">
        <v>71.3</v>
      </c>
      <c r="G885" s="13">
        <f t="shared" si="525"/>
        <v>-0.31944444444444403</v>
      </c>
      <c r="H885" s="13">
        <f t="shared" si="526"/>
        <v>-1.1499999999999986</v>
      </c>
      <c r="I885" s="13">
        <f t="shared" si="497"/>
        <v>141.44063160397371</v>
      </c>
      <c r="J885" s="19" t="str">
        <f t="shared" si="498"/>
        <v>Yes</v>
      </c>
      <c r="K885" s="13">
        <f t="shared" si="499"/>
        <v>-423.26388888888835</v>
      </c>
      <c r="L885" s="13">
        <f t="shared" si="500"/>
        <v>-177.83725728491464</v>
      </c>
      <c r="M885" s="13">
        <f t="shared" si="501"/>
        <v>-3522.1656790040033</v>
      </c>
      <c r="N885" s="13">
        <f t="shared" si="502"/>
        <v>6.7833898765516532</v>
      </c>
      <c r="O885" s="13">
        <f t="shared" si="503"/>
        <v>-6.7833898765516532</v>
      </c>
      <c r="P885" s="13">
        <f t="shared" si="527"/>
        <v>-994.11216479894267</v>
      </c>
      <c r="Q885" s="13">
        <f t="shared" si="504"/>
        <v>994.11216479894267</v>
      </c>
      <c r="R885" s="13">
        <f t="shared" si="505"/>
        <v>-3.5221656790040035</v>
      </c>
      <c r="S885" s="13">
        <f t="shared" si="528"/>
        <v>1253.9844352464736</v>
      </c>
      <c r="T885">
        <f t="shared" si="506"/>
        <v>103.986</v>
      </c>
      <c r="U885" s="13">
        <f t="shared" si="494"/>
        <v>259.87227044753081</v>
      </c>
      <c r="V885" s="13">
        <f t="shared" si="529"/>
        <v>47446.685763888869</v>
      </c>
      <c r="W885" s="13">
        <f t="shared" si="531"/>
        <v>-10.305555555555657</v>
      </c>
      <c r="X885" s="13">
        <f t="shared" si="495"/>
        <v>10.305555555555657</v>
      </c>
      <c r="Y885">
        <f t="shared" si="507"/>
        <v>246.87865692515425</v>
      </c>
      <c r="Z885">
        <f t="shared" si="508"/>
        <v>209.84685838638111</v>
      </c>
      <c r="AA885">
        <f t="shared" si="509"/>
        <v>188.862172547743</v>
      </c>
      <c r="AB885">
        <f t="shared" si="510"/>
        <v>179.41906392035585</v>
      </c>
      <c r="AC885">
        <f t="shared" si="511"/>
        <v>179.41906392035585</v>
      </c>
      <c r="AD885">
        <f t="shared" si="512"/>
        <v>161.47715752832028</v>
      </c>
      <c r="AE885">
        <f t="shared" si="513"/>
        <v>137.25558389907223</v>
      </c>
      <c r="AF885">
        <f t="shared" si="514"/>
        <v>130.39280470411862</v>
      </c>
      <c r="AG885">
        <f>AG884+AF885</f>
        <v>23806.720201482865</v>
      </c>
      <c r="AH885" s="13">
        <f>S885-AG885*-1</f>
        <v>25060.704636729341</v>
      </c>
      <c r="AI885" s="13">
        <f t="shared" si="515"/>
        <v>7858747.1375752036</v>
      </c>
      <c r="AJ885" s="13">
        <f>(R885+AH885)/1000</f>
        <v>25.057182471050336</v>
      </c>
      <c r="AK885">
        <f t="shared" si="516"/>
        <v>7860.0011220104416</v>
      </c>
      <c r="AL885" s="13">
        <f>V885-AG885</f>
        <v>23639.965562406003</v>
      </c>
      <c r="BU885" s="13">
        <f t="shared" si="517"/>
        <v>1679.9285049171788</v>
      </c>
      <c r="BV885">
        <f t="shared" si="518"/>
        <v>6719.7140196687151</v>
      </c>
      <c r="BW885">
        <f t="shared" si="519"/>
        <v>1.5272077317428898E-4</v>
      </c>
      <c r="BX885" s="13">
        <f t="shared" si="496"/>
        <v>1491.0663323694357</v>
      </c>
      <c r="BY885">
        <f t="shared" si="520"/>
        <v>921.47899340431127</v>
      </c>
      <c r="BZ885">
        <f t="shared" si="521"/>
        <v>3685.9159736172451</v>
      </c>
      <c r="CA885">
        <f t="shared" si="522"/>
        <v>8.377081758221011E-5</v>
      </c>
      <c r="CB885">
        <f t="shared" si="523"/>
        <v>11786215.866952116</v>
      </c>
      <c r="CC885">
        <f t="shared" si="524"/>
        <v>21487196.280895017</v>
      </c>
    </row>
    <row r="886" spans="2:81" x14ac:dyDescent="0.25">
      <c r="B886" s="3" t="s">
        <v>38</v>
      </c>
      <c r="C886" s="3">
        <v>878</v>
      </c>
      <c r="D886" s="3">
        <v>289</v>
      </c>
      <c r="E886" s="17">
        <f t="shared" si="530"/>
        <v>19.555555555555557</v>
      </c>
      <c r="F886" s="8">
        <v>70.400000000000006</v>
      </c>
      <c r="G886" s="13">
        <f t="shared" si="525"/>
        <v>-0.18055555555555516</v>
      </c>
      <c r="H886" s="13">
        <f t="shared" si="526"/>
        <v>-0.64999999999999858</v>
      </c>
      <c r="I886" s="13">
        <f t="shared" si="497"/>
        <v>137.89243654320987</v>
      </c>
      <c r="J886" s="19" t="str">
        <f t="shared" si="498"/>
        <v>Yes</v>
      </c>
      <c r="K886" s="13">
        <f t="shared" si="499"/>
        <v>-239.2361111111106</v>
      </c>
      <c r="L886" s="13">
        <f t="shared" si="500"/>
        <v>2.6423254320992839</v>
      </c>
      <c r="M886" s="13">
        <f t="shared" si="501"/>
        <v>51.672141783274888</v>
      </c>
      <c r="N886" s="13">
        <f t="shared" si="502"/>
        <v>6.5708561695609724</v>
      </c>
      <c r="O886" s="13">
        <f t="shared" si="503"/>
        <v>-6.5708561695609724</v>
      </c>
      <c r="P886" s="13">
        <f t="shared" si="527"/>
        <v>-1000.6830209685037</v>
      </c>
      <c r="Q886" s="13">
        <f t="shared" si="504"/>
        <v>1000.6830209685037</v>
      </c>
      <c r="R886" s="13">
        <f t="shared" si="505"/>
        <v>5.1672141783274887E-2</v>
      </c>
      <c r="S886" s="13">
        <f t="shared" si="528"/>
        <v>1254.0361073882568</v>
      </c>
      <c r="T886">
        <f t="shared" si="506"/>
        <v>103.986</v>
      </c>
      <c r="U886" s="13">
        <f t="shared" si="494"/>
        <v>253.35308641975311</v>
      </c>
      <c r="V886" s="13">
        <f t="shared" si="529"/>
        <v>47700.038850308621</v>
      </c>
      <c r="W886" s="13">
        <f t="shared" si="531"/>
        <v>-6.5191840277776976</v>
      </c>
      <c r="X886" s="13">
        <f t="shared" si="495"/>
        <v>6.5191840277776976</v>
      </c>
      <c r="Y886">
        <f t="shared" si="507"/>
        <v>240.68543209876543</v>
      </c>
      <c r="Z886">
        <f t="shared" si="508"/>
        <v>204.58261728395061</v>
      </c>
      <c r="AA886">
        <f t="shared" si="509"/>
        <v>184.12435555555555</v>
      </c>
      <c r="AB886">
        <f t="shared" si="510"/>
        <v>174.91813777777776</v>
      </c>
      <c r="AC886">
        <f t="shared" si="511"/>
        <v>174.91813777777776</v>
      </c>
      <c r="AD886">
        <f t="shared" si="512"/>
        <v>157.42632399999999</v>
      </c>
      <c r="AE886">
        <f t="shared" si="513"/>
        <v>133.81237539999998</v>
      </c>
      <c r="AF886">
        <f t="shared" si="514"/>
        <v>127.12175662999998</v>
      </c>
      <c r="AG886">
        <f>AG885+AF886</f>
        <v>23933.841958112866</v>
      </c>
      <c r="AH886" s="13">
        <f>S886-AG886*-1</f>
        <v>25187.878065501121</v>
      </c>
      <c r="AI886" s="13">
        <f t="shared" si="515"/>
        <v>7883935.0156407049</v>
      </c>
      <c r="AJ886" s="13">
        <f>(R886+AH886)/1000</f>
        <v>25.187929737642907</v>
      </c>
      <c r="AK886">
        <f t="shared" si="516"/>
        <v>7885.1890517480842</v>
      </c>
      <c r="AL886" s="13">
        <f>V886-AG886</f>
        <v>23766.196892195756</v>
      </c>
      <c r="BU886" s="13">
        <f t="shared" si="517"/>
        <v>1679.9285049171788</v>
      </c>
      <c r="BV886">
        <f t="shared" si="518"/>
        <v>6719.7140196687151</v>
      </c>
      <c r="BW886">
        <f t="shared" si="519"/>
        <v>1.5272077317428898E-4</v>
      </c>
      <c r="BX886" s="13">
        <f t="shared" si="496"/>
        <v>1495.8041493616233</v>
      </c>
      <c r="BY886">
        <f t="shared" si="520"/>
        <v>924.40696430548326</v>
      </c>
      <c r="BZ886">
        <f t="shared" si="521"/>
        <v>3697.627857221933</v>
      </c>
      <c r="CA886">
        <f t="shared" si="522"/>
        <v>8.4036996755043934E-5</v>
      </c>
      <c r="CB886">
        <f t="shared" si="523"/>
        <v>11786215.866952116</v>
      </c>
      <c r="CC886">
        <f t="shared" si="524"/>
        <v>21419137.635852788</v>
      </c>
    </row>
    <row r="887" spans="2:81" x14ac:dyDescent="0.25">
      <c r="B887" s="3" t="s">
        <v>38</v>
      </c>
      <c r="C887" s="3">
        <v>879</v>
      </c>
      <c r="D887" s="3">
        <v>290</v>
      </c>
      <c r="E887" s="17">
        <f t="shared" si="530"/>
        <v>19.444444444444443</v>
      </c>
      <c r="F887" s="8">
        <v>70</v>
      </c>
      <c r="G887" s="13">
        <f t="shared" si="525"/>
        <v>-5.5555555555556344E-2</v>
      </c>
      <c r="H887" s="13">
        <f t="shared" si="526"/>
        <v>-0.20000000000000284</v>
      </c>
      <c r="I887" s="13">
        <f t="shared" si="497"/>
        <v>136.32992862654316</v>
      </c>
      <c r="J887" s="19" t="str">
        <f t="shared" si="498"/>
        <v>Yes</v>
      </c>
      <c r="K887" s="13">
        <f t="shared" si="499"/>
        <v>-73.611111111112152</v>
      </c>
      <c r="L887" s="13">
        <f t="shared" si="500"/>
        <v>166.70481751543099</v>
      </c>
      <c r="M887" s="13">
        <f t="shared" si="501"/>
        <v>3241.4825628000467</v>
      </c>
      <c r="N887" s="13">
        <f t="shared" si="502"/>
        <v>6.1123158961334401</v>
      </c>
      <c r="O887" s="13">
        <f t="shared" si="503"/>
        <v>-6.1123158961334401</v>
      </c>
      <c r="P887" s="13">
        <f t="shared" si="527"/>
        <v>-1006.7953368646371</v>
      </c>
      <c r="Q887" s="13">
        <f t="shared" si="504"/>
        <v>1006.7953368646371</v>
      </c>
      <c r="R887" s="13">
        <f t="shared" si="505"/>
        <v>3.2414825628000465</v>
      </c>
      <c r="S887" s="13">
        <f t="shared" si="528"/>
        <v>1257.2775899510568</v>
      </c>
      <c r="T887">
        <f t="shared" si="506"/>
        <v>103.986</v>
      </c>
      <c r="U887" s="13">
        <f t="shared" si="494"/>
        <v>250.48225308641972</v>
      </c>
      <c r="V887" s="13">
        <f t="shared" si="529"/>
        <v>47950.52110339504</v>
      </c>
      <c r="W887" s="13">
        <f t="shared" si="531"/>
        <v>-2.870833333333394</v>
      </c>
      <c r="X887" s="13">
        <f t="shared" si="495"/>
        <v>2.870833333333394</v>
      </c>
      <c r="Y887">
        <f t="shared" si="507"/>
        <v>237.95814043209873</v>
      </c>
      <c r="Z887">
        <f t="shared" si="508"/>
        <v>202.26441936728392</v>
      </c>
      <c r="AA887">
        <f t="shared" si="509"/>
        <v>182.03797743055554</v>
      </c>
      <c r="AB887">
        <f t="shared" si="510"/>
        <v>172.93607855902775</v>
      </c>
      <c r="AC887">
        <f t="shared" si="511"/>
        <v>172.93607855902775</v>
      </c>
      <c r="AD887">
        <f t="shared" si="512"/>
        <v>155.64247070312499</v>
      </c>
      <c r="AE887">
        <f t="shared" si="513"/>
        <v>132.29610009765622</v>
      </c>
      <c r="AF887">
        <f t="shared" si="514"/>
        <v>125.68129509277341</v>
      </c>
      <c r="AG887">
        <f>AG886+AF887</f>
        <v>24059.52325320564</v>
      </c>
      <c r="AH887" s="13">
        <f>S887-AG887*-1</f>
        <v>25316.800843156696</v>
      </c>
      <c r="AI887" s="13">
        <f t="shared" si="515"/>
        <v>7909251.8164838618</v>
      </c>
      <c r="AJ887" s="13">
        <f>(R887+AH887)/1000</f>
        <v>25.320042325719495</v>
      </c>
      <c r="AK887">
        <f t="shared" si="516"/>
        <v>7910.5090940738037</v>
      </c>
      <c r="AL887" s="13">
        <f>V887-AG887</f>
        <v>23890.9978501894</v>
      </c>
      <c r="BU887" s="13">
        <f t="shared" si="517"/>
        <v>1679.9285049171788</v>
      </c>
      <c r="BV887">
        <f t="shared" si="518"/>
        <v>6719.7140196687151</v>
      </c>
      <c r="BW887">
        <f t="shared" si="519"/>
        <v>1.5272077317428898E-4</v>
      </c>
      <c r="BX887" s="13">
        <f t="shared" si="496"/>
        <v>1497.8905274866233</v>
      </c>
      <c r="BY887">
        <f t="shared" si="520"/>
        <v>925.69634598673326</v>
      </c>
      <c r="BZ887">
        <f t="shared" si="521"/>
        <v>3702.7853839469331</v>
      </c>
      <c r="CA887">
        <f t="shared" si="522"/>
        <v>8.4154213271521206E-5</v>
      </c>
      <c r="CB887">
        <f t="shared" si="523"/>
        <v>11786215.866952116</v>
      </c>
      <c r="CC887">
        <f t="shared" si="524"/>
        <v>21389303.399371706</v>
      </c>
    </row>
    <row r="888" spans="2:81" x14ac:dyDescent="0.25">
      <c r="B888" s="3" t="s">
        <v>38</v>
      </c>
      <c r="C888" s="3">
        <v>880</v>
      </c>
      <c r="D888" s="3">
        <v>291</v>
      </c>
      <c r="E888" s="17">
        <f t="shared" si="530"/>
        <v>19.444444444444443</v>
      </c>
      <c r="F888" s="8">
        <v>70</v>
      </c>
      <c r="G888" s="13">
        <f t="shared" si="525"/>
        <v>-0.1388888888888889</v>
      </c>
      <c r="H888" s="13">
        <f t="shared" si="526"/>
        <v>-0.5</v>
      </c>
      <c r="I888" s="13">
        <f t="shared" si="497"/>
        <v>136.32992862654316</v>
      </c>
      <c r="J888" s="19" t="str">
        <f t="shared" si="498"/>
        <v>Yes</v>
      </c>
      <c r="K888" s="13">
        <f t="shared" si="499"/>
        <v>-184.0277777777778</v>
      </c>
      <c r="L888" s="13">
        <f t="shared" si="500"/>
        <v>56.288150848765355</v>
      </c>
      <c r="M888" s="13">
        <f t="shared" si="501"/>
        <v>1094.4918220593263</v>
      </c>
      <c r="N888" s="13">
        <f t="shared" si="502"/>
        <v>1.0944918220593263</v>
      </c>
      <c r="O888" s="13">
        <f t="shared" si="503"/>
        <v>-1.0944918220593263</v>
      </c>
      <c r="P888" s="13">
        <f t="shared" si="527"/>
        <v>-1007.8898286866964</v>
      </c>
      <c r="Q888" s="13">
        <f t="shared" si="504"/>
        <v>1007.8898286866964</v>
      </c>
      <c r="R888" s="13">
        <f t="shared" si="505"/>
        <v>1.0944918220593263</v>
      </c>
      <c r="S888" s="13">
        <f t="shared" si="528"/>
        <v>1258.3720817731162</v>
      </c>
      <c r="T888">
        <f t="shared" si="506"/>
        <v>103.986</v>
      </c>
      <c r="U888" s="13">
        <f t="shared" si="494"/>
        <v>250.48225308641972</v>
      </c>
      <c r="V888" s="13">
        <f t="shared" si="529"/>
        <v>48201.003356481458</v>
      </c>
      <c r="W888" s="13">
        <f t="shared" si="531"/>
        <v>0</v>
      </c>
      <c r="X888" s="13">
        <f t="shared" si="495"/>
        <v>0</v>
      </c>
      <c r="Y888">
        <f t="shared" si="507"/>
        <v>237.95814043209873</v>
      </c>
      <c r="Z888">
        <f t="shared" si="508"/>
        <v>202.26441936728392</v>
      </c>
      <c r="AA888">
        <f t="shared" si="509"/>
        <v>182.03797743055554</v>
      </c>
      <c r="AB888">
        <f t="shared" si="510"/>
        <v>172.93607855902775</v>
      </c>
      <c r="AC888">
        <f t="shared" si="511"/>
        <v>172.93607855902775</v>
      </c>
      <c r="AD888">
        <f t="shared" si="512"/>
        <v>155.64247070312499</v>
      </c>
      <c r="AE888">
        <f t="shared" si="513"/>
        <v>132.29610009765622</v>
      </c>
      <c r="AF888">
        <f t="shared" si="514"/>
        <v>125.68129509277341</v>
      </c>
      <c r="AG888">
        <f>AG887+AF888</f>
        <v>24185.204548298414</v>
      </c>
      <c r="AH888" s="13">
        <f>S888-AG888*-1</f>
        <v>25443.57663007153</v>
      </c>
      <c r="AI888" s="13">
        <f t="shared" si="515"/>
        <v>7934695.3931139335</v>
      </c>
      <c r="AJ888" s="13">
        <f>(R888+AH888)/1000</f>
        <v>25.444671121893588</v>
      </c>
      <c r="AK888">
        <f t="shared" si="516"/>
        <v>7935.9537651956971</v>
      </c>
      <c r="AL888" s="13">
        <f>V888-AG888</f>
        <v>24015.798808183044</v>
      </c>
      <c r="BU888" s="13">
        <f t="shared" si="517"/>
        <v>1679.9285049171788</v>
      </c>
      <c r="BV888">
        <f t="shared" si="518"/>
        <v>6719.7140196687151</v>
      </c>
      <c r="BW888">
        <f t="shared" si="519"/>
        <v>1.5272077317428898E-4</v>
      </c>
      <c r="BX888" s="13">
        <f t="shared" si="496"/>
        <v>1497.8905274866233</v>
      </c>
      <c r="BY888">
        <f t="shared" si="520"/>
        <v>925.69634598673326</v>
      </c>
      <c r="BZ888">
        <f t="shared" si="521"/>
        <v>3702.7853839469331</v>
      </c>
      <c r="CA888">
        <f t="shared" si="522"/>
        <v>8.4154213271521206E-5</v>
      </c>
      <c r="CB888">
        <f t="shared" si="523"/>
        <v>11786215.866952116</v>
      </c>
      <c r="CC888">
        <f t="shared" si="524"/>
        <v>21389303.399371706</v>
      </c>
    </row>
    <row r="889" spans="2:81" x14ac:dyDescent="0.25">
      <c r="B889" s="3" t="s">
        <v>38</v>
      </c>
      <c r="C889" s="3">
        <v>881</v>
      </c>
      <c r="D889" s="3">
        <v>292</v>
      </c>
      <c r="E889" s="17">
        <f t="shared" si="530"/>
        <v>19.166666666666668</v>
      </c>
      <c r="F889" s="8">
        <v>69</v>
      </c>
      <c r="G889" s="13">
        <f t="shared" si="525"/>
        <v>-0.27777777777777779</v>
      </c>
      <c r="H889" s="13">
        <f t="shared" si="526"/>
        <v>-1</v>
      </c>
      <c r="I889" s="13">
        <f t="shared" si="497"/>
        <v>132.46261024305554</v>
      </c>
      <c r="J889" s="19" t="str">
        <f t="shared" si="498"/>
        <v>Yes</v>
      </c>
      <c r="K889" s="13">
        <f t="shared" si="499"/>
        <v>-368.0555555555556</v>
      </c>
      <c r="L889" s="13">
        <f t="shared" si="500"/>
        <v>-131.60694531250005</v>
      </c>
      <c r="M889" s="13">
        <f t="shared" si="501"/>
        <v>-2522.4664518229179</v>
      </c>
      <c r="N889" s="13">
        <f t="shared" si="502"/>
        <v>4.5830505234856851</v>
      </c>
      <c r="O889" s="13">
        <f t="shared" si="503"/>
        <v>-4.5830505234856851</v>
      </c>
      <c r="P889" s="13">
        <f t="shared" si="527"/>
        <v>-1012.4728792101821</v>
      </c>
      <c r="Q889" s="13">
        <f t="shared" si="504"/>
        <v>1012.4728792101821</v>
      </c>
      <c r="R889" s="13">
        <f t="shared" si="505"/>
        <v>-2.5224664518229178</v>
      </c>
      <c r="S889" s="13">
        <f t="shared" si="528"/>
        <v>1255.8496153212932</v>
      </c>
      <c r="T889">
        <f t="shared" si="506"/>
        <v>103.986</v>
      </c>
      <c r="U889" s="13">
        <f t="shared" si="494"/>
        <v>243.37673611111111</v>
      </c>
      <c r="V889" s="13">
        <f t="shared" si="529"/>
        <v>48444.380092592568</v>
      </c>
      <c r="W889" s="13">
        <f t="shared" si="531"/>
        <v>-7.1055169753086034</v>
      </c>
      <c r="X889" s="13">
        <f t="shared" si="495"/>
        <v>7.1055169753086034</v>
      </c>
      <c r="Y889">
        <f t="shared" si="507"/>
        <v>231.20789930555554</v>
      </c>
      <c r="Z889">
        <f t="shared" si="508"/>
        <v>196.52671440972222</v>
      </c>
      <c r="AA889">
        <f t="shared" si="509"/>
        <v>176.87404296874999</v>
      </c>
      <c r="AB889">
        <f t="shared" si="510"/>
        <v>168.03034082031249</v>
      </c>
      <c r="AC889">
        <f t="shared" si="511"/>
        <v>168.03034082031249</v>
      </c>
      <c r="AD889">
        <f t="shared" si="512"/>
        <v>151.22730673828124</v>
      </c>
      <c r="AE889">
        <f t="shared" si="513"/>
        <v>128.54321072753905</v>
      </c>
      <c r="AF889">
        <f t="shared" si="514"/>
        <v>122.11605019116209</v>
      </c>
      <c r="AG889">
        <f>AG888+AF889</f>
        <v>24307.320598489576</v>
      </c>
      <c r="AH889" s="13">
        <f>S889-AG889*-1</f>
        <v>25563.17021381087</v>
      </c>
      <c r="AI889" s="13">
        <f t="shared" si="515"/>
        <v>7960258.5633277446</v>
      </c>
      <c r="AJ889" s="13">
        <f>(R889+AH889)/1000</f>
        <v>25.560647747359045</v>
      </c>
      <c r="AK889">
        <f t="shared" si="516"/>
        <v>7961.5144129430564</v>
      </c>
      <c r="AL889" s="13">
        <f>V889-AG889</f>
        <v>24137.059494102992</v>
      </c>
      <c r="BU889" s="13">
        <f t="shared" si="517"/>
        <v>1679.9285049171788</v>
      </c>
      <c r="BV889">
        <f t="shared" si="518"/>
        <v>6719.7140196687151</v>
      </c>
      <c r="BW889">
        <f t="shared" si="519"/>
        <v>1.5272077317428898E-4</v>
      </c>
      <c r="BX889" s="13">
        <f t="shared" si="496"/>
        <v>1503.0544619484288</v>
      </c>
      <c r="BY889">
        <f t="shared" si="520"/>
        <v>928.88765748412891</v>
      </c>
      <c r="BZ889">
        <f t="shared" si="521"/>
        <v>3715.5506299365156</v>
      </c>
      <c r="CA889">
        <f t="shared" si="522"/>
        <v>8.4444332498557177E-5</v>
      </c>
      <c r="CB889">
        <f t="shared" si="523"/>
        <v>11786215.866952116</v>
      </c>
      <c r="CC889">
        <f t="shared" si="524"/>
        <v>21315817.731530473</v>
      </c>
    </row>
    <row r="890" spans="2:81" x14ac:dyDescent="0.25">
      <c r="B890" s="3" t="s">
        <v>38</v>
      </c>
      <c r="C890" s="3">
        <v>882</v>
      </c>
      <c r="D890" s="3">
        <v>293</v>
      </c>
      <c r="E890" s="17">
        <f t="shared" si="530"/>
        <v>18.888888888888889</v>
      </c>
      <c r="F890" s="8">
        <v>68</v>
      </c>
      <c r="G890" s="13">
        <f t="shared" si="525"/>
        <v>-0.1388888888888889</v>
      </c>
      <c r="H890" s="13">
        <f t="shared" si="526"/>
        <v>-0.5</v>
      </c>
      <c r="I890" s="13">
        <f t="shared" si="497"/>
        <v>128.65093672839504</v>
      </c>
      <c r="J890" s="19" t="str">
        <f t="shared" si="498"/>
        <v>Yes</v>
      </c>
      <c r="K890" s="13">
        <f t="shared" si="499"/>
        <v>-184.0277777777778</v>
      </c>
      <c r="L890" s="13">
        <f t="shared" si="500"/>
        <v>48.609158950617228</v>
      </c>
      <c r="M890" s="13">
        <f t="shared" si="501"/>
        <v>918.17300240054772</v>
      </c>
      <c r="N890" s="13">
        <f t="shared" si="502"/>
        <v>7.9214523233882206</v>
      </c>
      <c r="O890" s="13">
        <f t="shared" si="503"/>
        <v>-7.9214523233882206</v>
      </c>
      <c r="P890" s="13">
        <f t="shared" si="527"/>
        <v>-1020.3943315335703</v>
      </c>
      <c r="Q890" s="13">
        <f t="shared" si="504"/>
        <v>1020.3943315335703</v>
      </c>
      <c r="R890" s="13">
        <f t="shared" si="505"/>
        <v>0.91817300240054767</v>
      </c>
      <c r="S890" s="13">
        <f t="shared" si="528"/>
        <v>1256.7677883236938</v>
      </c>
      <c r="T890">
        <f t="shared" si="506"/>
        <v>103.986</v>
      </c>
      <c r="U890" s="13">
        <f t="shared" si="494"/>
        <v>236.37345679012344</v>
      </c>
      <c r="V890" s="13">
        <f t="shared" si="529"/>
        <v>48680.753549382694</v>
      </c>
      <c r="W890" s="13">
        <f t="shared" si="531"/>
        <v>-7.0032793209876729</v>
      </c>
      <c r="X890" s="13">
        <f t="shared" si="495"/>
        <v>7.0032793209876729</v>
      </c>
      <c r="Y890">
        <f t="shared" si="507"/>
        <v>224.55478395061726</v>
      </c>
      <c r="Z890">
        <f t="shared" si="508"/>
        <v>190.87156635802467</v>
      </c>
      <c r="AA890">
        <f t="shared" si="509"/>
        <v>171.78440972222219</v>
      </c>
      <c r="AB890">
        <f t="shared" si="510"/>
        <v>163.19518923611108</v>
      </c>
      <c r="AC890">
        <f t="shared" si="511"/>
        <v>163.19518923611108</v>
      </c>
      <c r="AD890">
        <f t="shared" si="512"/>
        <v>146.87567031249998</v>
      </c>
      <c r="AE890">
        <f t="shared" si="513"/>
        <v>124.84431976562497</v>
      </c>
      <c r="AF890">
        <f t="shared" si="514"/>
        <v>118.60210377734371</v>
      </c>
      <c r="AG890">
        <f>AG889+AF890</f>
        <v>24425.922702266918</v>
      </c>
      <c r="AH890" s="13">
        <f>S890-AG890*-1</f>
        <v>25682.690490590612</v>
      </c>
      <c r="AI890" s="13">
        <f t="shared" si="515"/>
        <v>7985941.253818335</v>
      </c>
      <c r="AJ890" s="13">
        <f>(R890+AH890)/1000</f>
        <v>25.683608663593013</v>
      </c>
      <c r="AK890">
        <f t="shared" si="516"/>
        <v>7987.1980216066495</v>
      </c>
      <c r="AL890" s="13">
        <f>V890-AG890</f>
        <v>24254.830847115776</v>
      </c>
      <c r="BU890" s="13">
        <f t="shared" si="517"/>
        <v>1679.9285049171788</v>
      </c>
      <c r="BV890">
        <f t="shared" si="518"/>
        <v>6719.7140196687151</v>
      </c>
      <c r="BW890">
        <f t="shared" si="519"/>
        <v>1.5272077317428898E-4</v>
      </c>
      <c r="BX890" s="13">
        <f t="shared" si="496"/>
        <v>1508.1440951949567</v>
      </c>
      <c r="BY890">
        <f t="shared" si="520"/>
        <v>932.03305083048326</v>
      </c>
      <c r="BZ890">
        <f t="shared" si="521"/>
        <v>3728.132203321933</v>
      </c>
      <c r="CA890">
        <f t="shared" si="522"/>
        <v>8.4730277348225749E-5</v>
      </c>
      <c r="CB890">
        <f t="shared" si="523"/>
        <v>11786215.866952116</v>
      </c>
      <c r="CC890">
        <f t="shared" si="524"/>
        <v>21243881.836977039</v>
      </c>
    </row>
    <row r="891" spans="2:81" x14ac:dyDescent="0.25">
      <c r="B891" s="3" t="s">
        <v>38</v>
      </c>
      <c r="C891" s="3">
        <v>883</v>
      </c>
      <c r="D891" s="3">
        <v>294</v>
      </c>
      <c r="E891" s="17">
        <f t="shared" si="530"/>
        <v>18.888888888888889</v>
      </c>
      <c r="F891" s="8">
        <v>68</v>
      </c>
      <c r="G891" s="13">
        <f t="shared" si="525"/>
        <v>0</v>
      </c>
      <c r="H891" s="13">
        <f t="shared" si="526"/>
        <v>0</v>
      </c>
      <c r="I891" s="13">
        <f t="shared" si="497"/>
        <v>128.65093672839504</v>
      </c>
      <c r="J891" s="19" t="str">
        <f t="shared" si="498"/>
        <v>No</v>
      </c>
      <c r="K891" s="13">
        <f t="shared" si="499"/>
        <v>0</v>
      </c>
      <c r="L891" s="13">
        <f t="shared" si="500"/>
        <v>232.63693672839503</v>
      </c>
      <c r="M891" s="13">
        <f t="shared" si="501"/>
        <v>4394.253249314128</v>
      </c>
      <c r="N891" s="13">
        <f t="shared" si="502"/>
        <v>4.3942532493141275</v>
      </c>
      <c r="O891" s="13">
        <f t="shared" si="503"/>
        <v>-4.3942532493141275</v>
      </c>
      <c r="P891" s="13">
        <f t="shared" si="527"/>
        <v>-1024.7885847828843</v>
      </c>
      <c r="Q891" s="13">
        <f t="shared" si="504"/>
        <v>1024.7885847828843</v>
      </c>
      <c r="R891" s="13">
        <f t="shared" si="505"/>
        <v>4.3942532493141275</v>
      </c>
      <c r="S891" s="13">
        <f t="shared" si="528"/>
        <v>1261.1620415730079</v>
      </c>
      <c r="T891">
        <f t="shared" si="506"/>
        <v>103.986</v>
      </c>
      <c r="U891" s="13">
        <f t="shared" si="494"/>
        <v>236.37345679012344</v>
      </c>
      <c r="V891" s="13">
        <f t="shared" si="529"/>
        <v>48917.127006172821</v>
      </c>
      <c r="W891" s="13">
        <f t="shared" si="531"/>
        <v>0</v>
      </c>
      <c r="X891" s="13">
        <f t="shared" si="495"/>
        <v>0</v>
      </c>
      <c r="Y891">
        <f t="shared" si="507"/>
        <v>224.55478395061726</v>
      </c>
      <c r="Z891">
        <f t="shared" si="508"/>
        <v>190.87156635802467</v>
      </c>
      <c r="AA891">
        <f t="shared" si="509"/>
        <v>171.78440972222219</v>
      </c>
      <c r="AB891">
        <f t="shared" si="510"/>
        <v>163.19518923611108</v>
      </c>
      <c r="AC891">
        <f t="shared" si="511"/>
        <v>163.19518923611108</v>
      </c>
      <c r="AD891">
        <f t="shared" si="512"/>
        <v>146.87567031249998</v>
      </c>
      <c r="AE891">
        <f t="shared" si="513"/>
        <v>124.84431976562497</v>
      </c>
      <c r="AF891">
        <f t="shared" si="514"/>
        <v>118.60210377734371</v>
      </c>
      <c r="AG891">
        <f>AG890+AF891</f>
        <v>24544.524806044261</v>
      </c>
      <c r="AH891" s="13">
        <f>S891-AG891*-1</f>
        <v>25805.686847617268</v>
      </c>
      <c r="AI891" s="13">
        <f t="shared" si="515"/>
        <v>8011746.9406659519</v>
      </c>
      <c r="AJ891" s="13">
        <f>(R891+AH891)/1000</f>
        <v>25.810081100866579</v>
      </c>
      <c r="AK891">
        <f t="shared" si="516"/>
        <v>8013.0081027075157</v>
      </c>
      <c r="AL891" s="13">
        <f>V891-AG891</f>
        <v>24372.60220012856</v>
      </c>
      <c r="BU891" s="13">
        <f t="shared" si="517"/>
        <v>1679.9285049171788</v>
      </c>
      <c r="BV891">
        <f t="shared" si="518"/>
        <v>6719.7140196687151</v>
      </c>
      <c r="BW891">
        <f t="shared" si="519"/>
        <v>1.5272077317428898E-4</v>
      </c>
      <c r="BX891" s="13">
        <f t="shared" si="496"/>
        <v>1508.1440951949567</v>
      </c>
      <c r="BY891">
        <f t="shared" si="520"/>
        <v>932.03305083048326</v>
      </c>
      <c r="BZ891">
        <f t="shared" si="521"/>
        <v>3728.132203321933</v>
      </c>
      <c r="CA891">
        <f t="shared" si="522"/>
        <v>8.4730277348225749E-5</v>
      </c>
      <c r="CB891">
        <f t="shared" si="523"/>
        <v>11786215.866952116</v>
      </c>
      <c r="CC891">
        <f t="shared" si="524"/>
        <v>21243881.836977039</v>
      </c>
    </row>
    <row r="892" spans="2:81" x14ac:dyDescent="0.25">
      <c r="B892" s="3" t="s">
        <v>38</v>
      </c>
      <c r="C892" s="3">
        <v>884</v>
      </c>
      <c r="D892" s="3">
        <v>295</v>
      </c>
      <c r="E892" s="17">
        <f t="shared" si="530"/>
        <v>18.888888888888889</v>
      </c>
      <c r="F892" s="8">
        <v>68</v>
      </c>
      <c r="G892" s="13">
        <f t="shared" si="525"/>
        <v>1.3888888888888099E-2</v>
      </c>
      <c r="H892" s="13">
        <f t="shared" si="526"/>
        <v>4.9999999999997158E-2</v>
      </c>
      <c r="I892" s="13">
        <f t="shared" si="497"/>
        <v>128.65093672839504</v>
      </c>
      <c r="J892" s="19" t="str">
        <f t="shared" si="498"/>
        <v>No</v>
      </c>
      <c r="K892" s="13">
        <f t="shared" si="499"/>
        <v>18.402777777776731</v>
      </c>
      <c r="L892" s="13">
        <f t="shared" si="500"/>
        <v>251.03971450617175</v>
      </c>
      <c r="M892" s="13">
        <f t="shared" si="501"/>
        <v>4741.8612740054668</v>
      </c>
      <c r="N892" s="13">
        <f t="shared" si="502"/>
        <v>4.7418612740054664</v>
      </c>
      <c r="O892" s="13">
        <f t="shared" si="503"/>
        <v>-4.7418612740054664</v>
      </c>
      <c r="P892" s="13">
        <f t="shared" si="527"/>
        <v>-1029.5304460568898</v>
      </c>
      <c r="Q892" s="13">
        <f t="shared" si="504"/>
        <v>1029.5304460568898</v>
      </c>
      <c r="R892" s="13">
        <f t="shared" si="505"/>
        <v>4.7418612740054664</v>
      </c>
      <c r="S892" s="13">
        <f t="shared" si="528"/>
        <v>1265.9039028470133</v>
      </c>
      <c r="T892">
        <f t="shared" si="506"/>
        <v>103.986</v>
      </c>
      <c r="U892" s="13">
        <f t="shared" si="494"/>
        <v>236.37345679012344</v>
      </c>
      <c r="V892" s="13">
        <f t="shared" si="529"/>
        <v>49153.500462962947</v>
      </c>
      <c r="W892" s="13">
        <f t="shared" si="531"/>
        <v>0</v>
      </c>
      <c r="X892" s="13">
        <f t="shared" si="495"/>
        <v>0</v>
      </c>
      <c r="Y892">
        <f t="shared" si="507"/>
        <v>224.55478395061726</v>
      </c>
      <c r="Z892">
        <f t="shared" si="508"/>
        <v>190.87156635802467</v>
      </c>
      <c r="AA892">
        <f t="shared" si="509"/>
        <v>171.78440972222219</v>
      </c>
      <c r="AB892">
        <f t="shared" si="510"/>
        <v>163.19518923611108</v>
      </c>
      <c r="AC892">
        <f t="shared" si="511"/>
        <v>163.19518923611108</v>
      </c>
      <c r="AD892">
        <f t="shared" si="512"/>
        <v>146.87567031249998</v>
      </c>
      <c r="AE892">
        <f t="shared" si="513"/>
        <v>124.84431976562497</v>
      </c>
      <c r="AF892">
        <f t="shared" si="514"/>
        <v>118.60210377734371</v>
      </c>
      <c r="AG892">
        <f>AG891+AF892</f>
        <v>24663.126909821603</v>
      </c>
      <c r="AH892" s="13">
        <f>S892-AG892*-1</f>
        <v>25929.030812668618</v>
      </c>
      <c r="AI892" s="13">
        <f t="shared" si="515"/>
        <v>8037675.9714786205</v>
      </c>
      <c r="AJ892" s="13">
        <f>(R892+AH892)/1000</f>
        <v>25.93377267394262</v>
      </c>
      <c r="AK892">
        <f t="shared" si="516"/>
        <v>8038.941875381458</v>
      </c>
      <c r="AL892" s="13">
        <f>V892-AG892</f>
        <v>24490.373553141344</v>
      </c>
      <c r="BU892" s="13">
        <f t="shared" si="517"/>
        <v>1679.9285049171788</v>
      </c>
      <c r="BV892">
        <f t="shared" si="518"/>
        <v>6719.7140196687151</v>
      </c>
      <c r="BW892">
        <f t="shared" si="519"/>
        <v>1.5272077317428898E-4</v>
      </c>
      <c r="BX892" s="13">
        <f t="shared" si="496"/>
        <v>1508.1440951949567</v>
      </c>
      <c r="BY892">
        <f t="shared" si="520"/>
        <v>932.03305083048326</v>
      </c>
      <c r="BZ892">
        <f t="shared" si="521"/>
        <v>3728.132203321933</v>
      </c>
      <c r="CA892">
        <f t="shared" si="522"/>
        <v>8.4730277348225749E-5</v>
      </c>
      <c r="CB892">
        <f t="shared" si="523"/>
        <v>11786215.866952116</v>
      </c>
      <c r="CC892">
        <f t="shared" si="524"/>
        <v>21243881.836977039</v>
      </c>
    </row>
    <row r="893" spans="2:81" x14ac:dyDescent="0.25">
      <c r="B893" s="3" t="s">
        <v>38</v>
      </c>
      <c r="C893" s="3">
        <v>885</v>
      </c>
      <c r="D893" s="3">
        <v>296</v>
      </c>
      <c r="E893" s="17">
        <f t="shared" si="530"/>
        <v>18.916666666666664</v>
      </c>
      <c r="F893" s="8">
        <v>68.099999999999994</v>
      </c>
      <c r="G893" s="13">
        <f t="shared" si="525"/>
        <v>5.5555555555556344E-2</v>
      </c>
      <c r="H893" s="13">
        <f t="shared" si="526"/>
        <v>0.20000000000000284</v>
      </c>
      <c r="I893" s="13">
        <f t="shared" si="497"/>
        <v>129.02960006076384</v>
      </c>
      <c r="J893" s="19" t="str">
        <f t="shared" si="498"/>
        <v>No</v>
      </c>
      <c r="K893" s="13">
        <f t="shared" si="499"/>
        <v>73.611111111112152</v>
      </c>
      <c r="L893" s="13">
        <f t="shared" si="500"/>
        <v>306.62671117187602</v>
      </c>
      <c r="M893" s="13">
        <f t="shared" si="501"/>
        <v>5800.355286334654</v>
      </c>
      <c r="N893" s="13">
        <f t="shared" si="502"/>
        <v>5.1046280486803868</v>
      </c>
      <c r="O893" s="13">
        <f t="shared" si="503"/>
        <v>-5.1046280486803868</v>
      </c>
      <c r="P893" s="13">
        <f t="shared" si="527"/>
        <v>-1034.6350741055701</v>
      </c>
      <c r="Q893" s="13">
        <f t="shared" si="504"/>
        <v>1034.6350741055701</v>
      </c>
      <c r="R893" s="13">
        <f t="shared" si="505"/>
        <v>5.8003552863346544</v>
      </c>
      <c r="S893" s="13">
        <f t="shared" si="528"/>
        <v>1271.704258133348</v>
      </c>
      <c r="T893">
        <f t="shared" si="506"/>
        <v>103.986</v>
      </c>
      <c r="U893" s="13">
        <f t="shared" si="494"/>
        <v>237.06918402777771</v>
      </c>
      <c r="V893" s="13">
        <f t="shared" si="529"/>
        <v>49390.569646990727</v>
      </c>
      <c r="W893" s="13">
        <f t="shared" si="531"/>
        <v>0.69572723765426758</v>
      </c>
      <c r="X893" s="13">
        <f t="shared" si="495"/>
        <v>0</v>
      </c>
      <c r="Y893">
        <f t="shared" si="507"/>
        <v>225.21572482638882</v>
      </c>
      <c r="Z893">
        <f t="shared" si="508"/>
        <v>191.43336610243048</v>
      </c>
      <c r="AA893">
        <f t="shared" si="509"/>
        <v>172.29002949218744</v>
      </c>
      <c r="AB893">
        <f t="shared" si="510"/>
        <v>163.67552801757807</v>
      </c>
      <c r="AC893">
        <f t="shared" si="511"/>
        <v>163.67552801757807</v>
      </c>
      <c r="AD893">
        <f t="shared" si="512"/>
        <v>147.30797521582028</v>
      </c>
      <c r="AE893">
        <f t="shared" si="513"/>
        <v>125.21177893344723</v>
      </c>
      <c r="AF893">
        <f t="shared" si="514"/>
        <v>118.95118998677486</v>
      </c>
      <c r="AG893">
        <f>AG892+AF893</f>
        <v>24782.078099808379</v>
      </c>
      <c r="AH893" s="13">
        <f>S893-AG893*-1</f>
        <v>26053.782357941727</v>
      </c>
      <c r="AI893" s="13">
        <f t="shared" si="515"/>
        <v>8063729.7538365619</v>
      </c>
      <c r="AJ893" s="13">
        <f>(R893+AH893)/1000</f>
        <v>26.05958271322806</v>
      </c>
      <c r="AK893">
        <f t="shared" si="516"/>
        <v>8065.0014580946863</v>
      </c>
      <c r="AL893" s="13">
        <f>V893-AG893</f>
        <v>24608.491547182348</v>
      </c>
      <c r="BU893" s="13">
        <f t="shared" si="517"/>
        <v>1679.9285049171788</v>
      </c>
      <c r="BV893">
        <f t="shared" si="518"/>
        <v>6719.7140196687151</v>
      </c>
      <c r="BW893">
        <f t="shared" si="519"/>
        <v>1.5272077317428898E-4</v>
      </c>
      <c r="BX893" s="13">
        <f t="shared" si="496"/>
        <v>1507.6384754249914</v>
      </c>
      <c r="BY893">
        <f t="shared" si="520"/>
        <v>931.72057781264471</v>
      </c>
      <c r="BZ893">
        <f t="shared" si="521"/>
        <v>3726.8823112505788</v>
      </c>
      <c r="CA893">
        <f t="shared" si="522"/>
        <v>8.4701870710240427E-5</v>
      </c>
      <c r="CB893">
        <f t="shared" si="523"/>
        <v>11786215.866952116</v>
      </c>
      <c r="CC893">
        <f t="shared" si="524"/>
        <v>21251006.44066862</v>
      </c>
    </row>
    <row r="894" spans="2:81" x14ac:dyDescent="0.25">
      <c r="B894" s="3" t="s">
        <v>38</v>
      </c>
      <c r="C894" s="3">
        <v>886</v>
      </c>
      <c r="D894" s="3">
        <v>297</v>
      </c>
      <c r="E894" s="17">
        <f t="shared" si="530"/>
        <v>19</v>
      </c>
      <c r="F894" s="8">
        <v>68.400000000000006</v>
      </c>
      <c r="G894" s="13">
        <f t="shared" si="525"/>
        <v>6.9444444444444448E-2</v>
      </c>
      <c r="H894" s="13">
        <f t="shared" si="526"/>
        <v>0.25</v>
      </c>
      <c r="I894" s="13">
        <f t="shared" si="497"/>
        <v>130.16892874999999</v>
      </c>
      <c r="J894" s="19" t="str">
        <f t="shared" si="498"/>
        <v>No</v>
      </c>
      <c r="K894" s="13">
        <f t="shared" si="499"/>
        <v>92.0138888888889</v>
      </c>
      <c r="L894" s="13">
        <f t="shared" si="500"/>
        <v>326.16881763888892</v>
      </c>
      <c r="M894" s="13">
        <f t="shared" si="501"/>
        <v>6197.2075351388894</v>
      </c>
      <c r="N894" s="13">
        <f t="shared" si="502"/>
        <v>4.103891562916604</v>
      </c>
      <c r="O894" s="13">
        <f t="shared" si="503"/>
        <v>-4.103891562916604</v>
      </c>
      <c r="P894" s="13">
        <f t="shared" si="527"/>
        <v>-1038.7389656684868</v>
      </c>
      <c r="Q894" s="13">
        <f t="shared" si="504"/>
        <v>1038.7389656684868</v>
      </c>
      <c r="R894" s="13">
        <f t="shared" si="505"/>
        <v>6.1972075351388893</v>
      </c>
      <c r="S894" s="13">
        <f t="shared" si="528"/>
        <v>1277.9014656684869</v>
      </c>
      <c r="T894">
        <f t="shared" si="506"/>
        <v>103.986</v>
      </c>
      <c r="U894" s="13">
        <f t="shared" si="494"/>
        <v>239.16249999999999</v>
      </c>
      <c r="V894" s="13">
        <f t="shared" si="529"/>
        <v>49629.732146990726</v>
      </c>
      <c r="W894" s="13">
        <f t="shared" si="531"/>
        <v>2.0933159722222854</v>
      </c>
      <c r="X894" s="13">
        <f t="shared" si="495"/>
        <v>0</v>
      </c>
      <c r="Y894">
        <f t="shared" si="507"/>
        <v>227.20437499999997</v>
      </c>
      <c r="Z894">
        <f t="shared" si="508"/>
        <v>193.12371874999997</v>
      </c>
      <c r="AA894">
        <f t="shared" si="509"/>
        <v>173.81134687499997</v>
      </c>
      <c r="AB894">
        <f t="shared" si="510"/>
        <v>165.12077953124995</v>
      </c>
      <c r="AC894">
        <f t="shared" si="511"/>
        <v>165.12077953124995</v>
      </c>
      <c r="AD894">
        <f t="shared" si="512"/>
        <v>148.60870157812496</v>
      </c>
      <c r="AE894">
        <f t="shared" si="513"/>
        <v>126.31739634140622</v>
      </c>
      <c r="AF894">
        <f t="shared" si="514"/>
        <v>120.0015265243359</v>
      </c>
      <c r="AG894">
        <f>AG893+AF894</f>
        <v>24902.079626332714</v>
      </c>
      <c r="AH894" s="13">
        <f>S894-AG894*-1</f>
        <v>26179.981092001202</v>
      </c>
      <c r="AI894" s="13">
        <f t="shared" si="515"/>
        <v>8089909.7349285632</v>
      </c>
      <c r="AJ894" s="13">
        <f>(R894+AH894)/1000</f>
        <v>26.186178299536344</v>
      </c>
      <c r="AK894">
        <f t="shared" si="516"/>
        <v>8091.1876363942229</v>
      </c>
      <c r="AL894" s="13">
        <f>V894-AG894</f>
        <v>24727.652520658012</v>
      </c>
      <c r="BU894" s="13">
        <f t="shared" si="517"/>
        <v>1679.9285049171788</v>
      </c>
      <c r="BV894">
        <f t="shared" si="518"/>
        <v>6719.7140196687151</v>
      </c>
      <c r="BW894">
        <f t="shared" si="519"/>
        <v>1.5272077317428898E-4</v>
      </c>
      <c r="BX894" s="13">
        <f t="shared" si="496"/>
        <v>1506.1171580421787</v>
      </c>
      <c r="BY894">
        <f t="shared" si="520"/>
        <v>930.78040367006645</v>
      </c>
      <c r="BZ894">
        <f t="shared" si="521"/>
        <v>3723.1216146802658</v>
      </c>
      <c r="CA894">
        <f t="shared" si="522"/>
        <v>8.4616400333642407E-5</v>
      </c>
      <c r="CB894">
        <f t="shared" si="523"/>
        <v>11786215.866952116</v>
      </c>
      <c r="CC894">
        <f t="shared" si="524"/>
        <v>21272471.919185895</v>
      </c>
    </row>
    <row r="895" spans="2:81" x14ac:dyDescent="0.25">
      <c r="B895" s="3" t="s">
        <v>38</v>
      </c>
      <c r="C895" s="3">
        <v>887</v>
      </c>
      <c r="D895" s="3">
        <v>298</v>
      </c>
      <c r="E895" s="17">
        <f t="shared" si="530"/>
        <v>19.055555555555554</v>
      </c>
      <c r="F895" s="8">
        <v>68.599999999999994</v>
      </c>
      <c r="G895" s="13">
        <f t="shared" si="525"/>
        <v>4.1666666666666269E-2</v>
      </c>
      <c r="H895" s="13">
        <f t="shared" si="526"/>
        <v>0.14999999999999858</v>
      </c>
      <c r="I895" s="13">
        <f t="shared" si="497"/>
        <v>130.93126345293206</v>
      </c>
      <c r="J895" s="19" t="str">
        <f t="shared" si="498"/>
        <v>No</v>
      </c>
      <c r="K895" s="13">
        <f t="shared" si="499"/>
        <v>55.208333333332803</v>
      </c>
      <c r="L895" s="13">
        <f t="shared" si="500"/>
        <v>290.12559678626485</v>
      </c>
      <c r="M895" s="13">
        <f t="shared" si="501"/>
        <v>5528.50442764938</v>
      </c>
      <c r="N895" s="13">
        <f t="shared" si="502"/>
        <v>4.1278485634518622</v>
      </c>
      <c r="O895" s="13">
        <f t="shared" si="503"/>
        <v>-4.1278485634518622</v>
      </c>
      <c r="P895" s="13">
        <f t="shared" si="527"/>
        <v>-1042.8668142319386</v>
      </c>
      <c r="Q895" s="13">
        <f t="shared" si="504"/>
        <v>1042.8668142319386</v>
      </c>
      <c r="R895" s="13">
        <f t="shared" si="505"/>
        <v>5.5285044276493798</v>
      </c>
      <c r="S895" s="13">
        <f t="shared" si="528"/>
        <v>1283.4299700961362</v>
      </c>
      <c r="T895">
        <f t="shared" si="506"/>
        <v>103.986</v>
      </c>
      <c r="U895" s="13">
        <f t="shared" si="494"/>
        <v>240.56315586419751</v>
      </c>
      <c r="V895" s="13">
        <f t="shared" si="529"/>
        <v>49870.295302854924</v>
      </c>
      <c r="W895" s="13">
        <f t="shared" si="531"/>
        <v>1.4006558641975175</v>
      </c>
      <c r="X895" s="13">
        <f t="shared" si="495"/>
        <v>0</v>
      </c>
      <c r="Y895">
        <f t="shared" si="507"/>
        <v>228.53499807098763</v>
      </c>
      <c r="Z895">
        <f t="shared" si="508"/>
        <v>194.25474836033948</v>
      </c>
      <c r="AA895">
        <f t="shared" si="509"/>
        <v>174.82927352430553</v>
      </c>
      <c r="AB895">
        <f t="shared" si="510"/>
        <v>166.08780984809025</v>
      </c>
      <c r="AC895">
        <f t="shared" si="511"/>
        <v>166.08780984809025</v>
      </c>
      <c r="AD895">
        <f t="shared" si="512"/>
        <v>149.47902886328123</v>
      </c>
      <c r="AE895">
        <f t="shared" si="513"/>
        <v>127.05717453378904</v>
      </c>
      <c r="AF895">
        <f t="shared" si="514"/>
        <v>120.70431580709958</v>
      </c>
      <c r="AG895">
        <f>AG894+AF895</f>
        <v>25022.783942139813</v>
      </c>
      <c r="AH895" s="13">
        <f>S895-AG895*-1</f>
        <v>26306.213912235948</v>
      </c>
      <c r="AI895" s="13">
        <f t="shared" si="515"/>
        <v>8116215.9488407988</v>
      </c>
      <c r="AJ895" s="13">
        <f>(R895+AH895)/1000</f>
        <v>26.311742416663598</v>
      </c>
      <c r="AK895">
        <f t="shared" si="516"/>
        <v>8117.4993788108868</v>
      </c>
      <c r="AL895" s="13">
        <f>V895-AG895</f>
        <v>24847.511360715111</v>
      </c>
      <c r="BU895" s="13">
        <f t="shared" si="517"/>
        <v>1679.9285049171788</v>
      </c>
      <c r="BV895">
        <f t="shared" si="518"/>
        <v>6719.7140196687151</v>
      </c>
      <c r="BW895">
        <f t="shared" si="519"/>
        <v>1.5272077317428898E-4</v>
      </c>
      <c r="BX895" s="13">
        <f t="shared" si="496"/>
        <v>1505.0992313928732</v>
      </c>
      <c r="BY895">
        <f t="shared" si="520"/>
        <v>930.15132500079562</v>
      </c>
      <c r="BZ895">
        <f t="shared" si="521"/>
        <v>3720.6053000031825</v>
      </c>
      <c r="CA895">
        <f t="shared" si="522"/>
        <v>8.4559211363708695E-5</v>
      </c>
      <c r="CB895">
        <f t="shared" si="523"/>
        <v>11786215.866952116</v>
      </c>
      <c r="CC895">
        <f t="shared" si="524"/>
        <v>21286858.888238493</v>
      </c>
    </row>
    <row r="896" spans="2:81" x14ac:dyDescent="0.25">
      <c r="B896" s="3" t="s">
        <v>38</v>
      </c>
      <c r="C896" s="3">
        <v>888</v>
      </c>
      <c r="D896" s="3">
        <v>299</v>
      </c>
      <c r="E896" s="17">
        <f t="shared" si="530"/>
        <v>19.083333333333332</v>
      </c>
      <c r="F896" s="8">
        <v>68.7</v>
      </c>
      <c r="G896" s="13">
        <f t="shared" si="525"/>
        <v>-1.3888888888888099E-2</v>
      </c>
      <c r="H896" s="13">
        <f t="shared" si="526"/>
        <v>-4.9999999999997158E-2</v>
      </c>
      <c r="I896" s="13">
        <f t="shared" si="497"/>
        <v>131.31326547743052</v>
      </c>
      <c r="J896" s="19" t="str">
        <f t="shared" si="498"/>
        <v>Yes</v>
      </c>
      <c r="K896" s="13">
        <f t="shared" si="499"/>
        <v>-18.402777777776731</v>
      </c>
      <c r="L896" s="13">
        <f t="shared" si="500"/>
        <v>216.89648769965382</v>
      </c>
      <c r="M896" s="13">
        <f t="shared" si="501"/>
        <v>4139.1079736017264</v>
      </c>
      <c r="N896" s="13">
        <f t="shared" si="502"/>
        <v>3.4372464766881468</v>
      </c>
      <c r="O896" s="13">
        <f t="shared" si="503"/>
        <v>-3.4372464766881468</v>
      </c>
      <c r="P896" s="13">
        <f t="shared" si="527"/>
        <v>-1046.3040607086268</v>
      </c>
      <c r="Q896" s="13">
        <f t="shared" si="504"/>
        <v>1046.3040607086268</v>
      </c>
      <c r="R896" s="13">
        <f t="shared" si="505"/>
        <v>4.1391079736017264</v>
      </c>
      <c r="S896" s="13">
        <f t="shared" si="528"/>
        <v>1287.569078069738</v>
      </c>
      <c r="T896">
        <f t="shared" si="506"/>
        <v>103.986</v>
      </c>
      <c r="U896" s="13">
        <f t="shared" si="494"/>
        <v>241.26501736111109</v>
      </c>
      <c r="V896" s="13">
        <f t="shared" si="529"/>
        <v>50111.560320216035</v>
      </c>
      <c r="W896" s="13">
        <f t="shared" si="531"/>
        <v>0.70186149691357969</v>
      </c>
      <c r="X896" s="13">
        <f t="shared" si="495"/>
        <v>0</v>
      </c>
      <c r="Y896">
        <f t="shared" si="507"/>
        <v>229.20176649305552</v>
      </c>
      <c r="Z896">
        <f t="shared" si="508"/>
        <v>194.82150151909718</v>
      </c>
      <c r="AA896">
        <f t="shared" si="509"/>
        <v>175.33935136718748</v>
      </c>
      <c r="AB896">
        <f t="shared" si="510"/>
        <v>166.5723837988281</v>
      </c>
      <c r="AC896">
        <f t="shared" si="511"/>
        <v>166.5723837988281</v>
      </c>
      <c r="AD896">
        <f t="shared" si="512"/>
        <v>149.91514541894529</v>
      </c>
      <c r="AE896">
        <f t="shared" si="513"/>
        <v>127.42787360610349</v>
      </c>
      <c r="AF896">
        <f t="shared" si="514"/>
        <v>121.05647992579831</v>
      </c>
      <c r="AG896">
        <f>AG895+AF896</f>
        <v>25143.840422065612</v>
      </c>
      <c r="AH896" s="13">
        <f>S896-AG896*-1</f>
        <v>26431.409500135349</v>
      </c>
      <c r="AI896" s="13">
        <f t="shared" si="515"/>
        <v>8142647.3583409339</v>
      </c>
      <c r="AJ896" s="13">
        <f>(R896+AH896)/1000</f>
        <v>26.435548608108952</v>
      </c>
      <c r="AK896">
        <f t="shared" si="516"/>
        <v>8143.9349274189954</v>
      </c>
      <c r="AL896" s="13">
        <f>V896-AG896</f>
        <v>24967.719898150423</v>
      </c>
      <c r="BU896" s="13">
        <f t="shared" si="517"/>
        <v>1679.9285049171788</v>
      </c>
      <c r="BV896">
        <f t="shared" si="518"/>
        <v>6719.7140196687151</v>
      </c>
      <c r="BW896">
        <f t="shared" si="519"/>
        <v>1.5272077317428898E-4</v>
      </c>
      <c r="BX896" s="13">
        <f t="shared" si="496"/>
        <v>1504.5891535499914</v>
      </c>
      <c r="BY896">
        <f t="shared" si="520"/>
        <v>929.83609689389459</v>
      </c>
      <c r="BZ896">
        <f t="shared" si="521"/>
        <v>3719.3443875755784</v>
      </c>
      <c r="CA896">
        <f t="shared" si="522"/>
        <v>8.4530554263081333E-5</v>
      </c>
      <c r="CB896">
        <f t="shared" si="523"/>
        <v>11786215.866952116</v>
      </c>
      <c r="CC896">
        <f t="shared" si="524"/>
        <v>21294075.446351934</v>
      </c>
    </row>
    <row r="897" spans="2:81" x14ac:dyDescent="0.25">
      <c r="B897" s="3" t="s">
        <v>38</v>
      </c>
      <c r="C897" s="3">
        <v>889</v>
      </c>
      <c r="D897" s="3">
        <v>300</v>
      </c>
      <c r="E897" s="17">
        <f t="shared" si="530"/>
        <v>19.027777777777779</v>
      </c>
      <c r="F897" s="8">
        <v>68.5</v>
      </c>
      <c r="G897" s="13">
        <f t="shared" si="525"/>
        <v>-8.3333333333334522E-2</v>
      </c>
      <c r="H897" s="13">
        <f t="shared" si="526"/>
        <v>-0.30000000000000426</v>
      </c>
      <c r="I897" s="13">
        <f t="shared" si="497"/>
        <v>130.54981787712191</v>
      </c>
      <c r="J897" s="19" t="str">
        <f t="shared" si="498"/>
        <v>Yes</v>
      </c>
      <c r="K897" s="13">
        <f t="shared" si="499"/>
        <v>-110.41666666666825</v>
      </c>
      <c r="L897" s="13">
        <f t="shared" si="500"/>
        <v>124.11915121045368</v>
      </c>
      <c r="M897" s="13">
        <f t="shared" si="501"/>
        <v>2361.7116271989103</v>
      </c>
      <c r="N897" s="13">
        <f t="shared" si="502"/>
        <v>3.7644122444828083</v>
      </c>
      <c r="O897" s="13">
        <f t="shared" si="503"/>
        <v>-3.7644122444828083</v>
      </c>
      <c r="P897" s="13">
        <f t="shared" si="527"/>
        <v>-1050.0684729531097</v>
      </c>
      <c r="Q897" s="13">
        <f t="shared" si="504"/>
        <v>1050.0684729531097</v>
      </c>
      <c r="R897" s="13">
        <f t="shared" si="505"/>
        <v>2.3617116271989103</v>
      </c>
      <c r="S897" s="13">
        <f t="shared" si="528"/>
        <v>1289.9307896969369</v>
      </c>
      <c r="T897">
        <f t="shared" si="506"/>
        <v>103.986</v>
      </c>
      <c r="U897" s="13">
        <f t="shared" si="494"/>
        <v>239.86231674382719</v>
      </c>
      <c r="V897" s="13">
        <f t="shared" si="529"/>
        <v>50351.422636959862</v>
      </c>
      <c r="W897" s="13">
        <f t="shared" si="531"/>
        <v>-1.4027006172838981</v>
      </c>
      <c r="X897" s="13">
        <f t="shared" si="495"/>
        <v>1.4027006172838981</v>
      </c>
      <c r="Y897">
        <f t="shared" si="507"/>
        <v>227.86920090663583</v>
      </c>
      <c r="Z897">
        <f t="shared" si="508"/>
        <v>193.68882077064043</v>
      </c>
      <c r="AA897">
        <f t="shared" si="509"/>
        <v>174.3199386935764</v>
      </c>
      <c r="AB897">
        <f t="shared" si="510"/>
        <v>165.60394175889758</v>
      </c>
      <c r="AC897">
        <f t="shared" si="511"/>
        <v>165.60394175889758</v>
      </c>
      <c r="AD897">
        <f t="shared" si="512"/>
        <v>149.04354758300784</v>
      </c>
      <c r="AE897">
        <f t="shared" si="513"/>
        <v>126.68701544555665</v>
      </c>
      <c r="AF897">
        <f t="shared" si="514"/>
        <v>120.35266467327881</v>
      </c>
      <c r="AG897">
        <f>AG896+AF897</f>
        <v>25264.193086738891</v>
      </c>
      <c r="AH897" s="13">
        <f>S897-AG897*-1</f>
        <v>26554.123876435828</v>
      </c>
      <c r="AI897" s="13">
        <f t="shared" si="515"/>
        <v>8169201.4822173696</v>
      </c>
      <c r="AJ897" s="13">
        <f>(R897+AH897)/1000</f>
        <v>26.556485588063026</v>
      </c>
      <c r="AK897">
        <f t="shared" si="516"/>
        <v>8170.4914130070583</v>
      </c>
      <c r="AL897" s="13">
        <f>V897-AG897</f>
        <v>25087.229550220971</v>
      </c>
      <c r="BU897" s="13">
        <f t="shared" si="517"/>
        <v>1679.9285049171788</v>
      </c>
      <c r="BV897">
        <f t="shared" si="518"/>
        <v>6719.7140196687151</v>
      </c>
      <c r="BW897">
        <f t="shared" si="519"/>
        <v>1.5272077317428898E-4</v>
      </c>
      <c r="BX897" s="13">
        <f t="shared" si="496"/>
        <v>1505.6085662236023</v>
      </c>
      <c r="BY897">
        <f t="shared" si="520"/>
        <v>930.4660939261862</v>
      </c>
      <c r="BZ897">
        <f t="shared" si="521"/>
        <v>3721.8643757047448</v>
      </c>
      <c r="CA897">
        <f t="shared" si="522"/>
        <v>8.4587826720562378E-5</v>
      </c>
      <c r="CB897">
        <f t="shared" si="523"/>
        <v>11786215.866952116</v>
      </c>
      <c r="CC897">
        <f t="shared" si="524"/>
        <v>21279657.721273974</v>
      </c>
    </row>
    <row r="898" spans="2:81" x14ac:dyDescent="0.25">
      <c r="B898" s="3" t="s">
        <v>38</v>
      </c>
      <c r="C898" s="3">
        <v>890</v>
      </c>
      <c r="D898" s="3">
        <v>301</v>
      </c>
      <c r="E898" s="17">
        <f t="shared" si="530"/>
        <v>18.916666666666664</v>
      </c>
      <c r="F898" s="8">
        <v>68.099999999999994</v>
      </c>
      <c r="G898" s="13">
        <f t="shared" si="525"/>
        <v>-0.16666666666666705</v>
      </c>
      <c r="H898" s="13">
        <f t="shared" si="526"/>
        <v>-0.60000000000000142</v>
      </c>
      <c r="I898" s="13">
        <f t="shared" si="497"/>
        <v>129.02960006076384</v>
      </c>
      <c r="J898" s="19" t="str">
        <f t="shared" si="498"/>
        <v>Yes</v>
      </c>
      <c r="K898" s="13">
        <f t="shared" si="499"/>
        <v>-220.83333333333383</v>
      </c>
      <c r="L898" s="13">
        <f t="shared" si="500"/>
        <v>12.182266727430033</v>
      </c>
      <c r="M898" s="13">
        <f t="shared" si="501"/>
        <v>230.44787892721808</v>
      </c>
      <c r="N898" s="13">
        <f t="shared" si="502"/>
        <v>3.0235805949767025</v>
      </c>
      <c r="O898" s="13">
        <f t="shared" si="503"/>
        <v>-3.0235805949767025</v>
      </c>
      <c r="P898" s="13">
        <f t="shared" si="527"/>
        <v>-1053.0920535480864</v>
      </c>
      <c r="Q898" s="13">
        <f t="shared" si="504"/>
        <v>1053.0920535480864</v>
      </c>
      <c r="R898" s="13">
        <f t="shared" si="505"/>
        <v>0.23044787892721807</v>
      </c>
      <c r="S898" s="13">
        <f t="shared" si="528"/>
        <v>1290.1612375758641</v>
      </c>
      <c r="T898">
        <f t="shared" si="506"/>
        <v>103.986</v>
      </c>
      <c r="U898" s="13">
        <f t="shared" si="494"/>
        <v>237.06918402777771</v>
      </c>
      <c r="V898" s="13">
        <f t="shared" si="529"/>
        <v>50588.491820987641</v>
      </c>
      <c r="W898" s="13">
        <f t="shared" si="531"/>
        <v>-2.7931327160494845</v>
      </c>
      <c r="X898" s="13">
        <f t="shared" si="495"/>
        <v>2.7931327160494845</v>
      </c>
      <c r="Y898">
        <f t="shared" si="507"/>
        <v>225.21572482638882</v>
      </c>
      <c r="Z898">
        <f t="shared" si="508"/>
        <v>191.43336610243048</v>
      </c>
      <c r="AA898">
        <f t="shared" si="509"/>
        <v>172.29002949218744</v>
      </c>
      <c r="AB898">
        <f t="shared" si="510"/>
        <v>163.67552801757807</v>
      </c>
      <c r="AC898">
        <f t="shared" si="511"/>
        <v>163.67552801757807</v>
      </c>
      <c r="AD898">
        <f t="shared" si="512"/>
        <v>147.30797521582028</v>
      </c>
      <c r="AE898">
        <f t="shared" si="513"/>
        <v>125.21177893344723</v>
      </c>
      <c r="AF898">
        <f t="shared" si="514"/>
        <v>118.95118998677486</v>
      </c>
      <c r="AG898">
        <f>AG897+AF898</f>
        <v>25383.144276725667</v>
      </c>
      <c r="AH898" s="13">
        <f>S898-AG898*-1</f>
        <v>26673.30551430153</v>
      </c>
      <c r="AI898" s="13">
        <f t="shared" si="515"/>
        <v>8195874.7877316708</v>
      </c>
      <c r="AJ898" s="13">
        <f>(R898+AH898)/1000</f>
        <v>26.673535962180456</v>
      </c>
      <c r="AK898">
        <f t="shared" si="516"/>
        <v>8197.164948969239</v>
      </c>
      <c r="AL898" s="13">
        <f>V898-AG898</f>
        <v>25205.347544261975</v>
      </c>
      <c r="BU898" s="13">
        <f t="shared" si="517"/>
        <v>1679.9285049171788</v>
      </c>
      <c r="BV898">
        <f t="shared" si="518"/>
        <v>6719.7140196687151</v>
      </c>
      <c r="BW898">
        <f t="shared" si="519"/>
        <v>1.5272077317428898E-4</v>
      </c>
      <c r="BX898" s="13">
        <f t="shared" si="496"/>
        <v>1507.6384754249914</v>
      </c>
      <c r="BY898">
        <f t="shared" si="520"/>
        <v>931.72057781264471</v>
      </c>
      <c r="BZ898">
        <f t="shared" si="521"/>
        <v>3726.8823112505788</v>
      </c>
      <c r="CA898">
        <f t="shared" si="522"/>
        <v>8.4701870710240427E-5</v>
      </c>
      <c r="CB898">
        <f t="shared" si="523"/>
        <v>11786215.866952116</v>
      </c>
      <c r="CC898">
        <f t="shared" si="524"/>
        <v>21251006.44066862</v>
      </c>
    </row>
    <row r="899" spans="2:81" x14ac:dyDescent="0.25">
      <c r="B899" s="3" t="s">
        <v>38</v>
      </c>
      <c r="C899" s="3">
        <v>891</v>
      </c>
      <c r="D899" s="3">
        <v>302</v>
      </c>
      <c r="E899" s="17">
        <f t="shared" si="530"/>
        <v>18.694444444444443</v>
      </c>
      <c r="F899" s="8">
        <v>67.3</v>
      </c>
      <c r="G899" s="13">
        <f t="shared" si="525"/>
        <v>-0.26388888888888767</v>
      </c>
      <c r="H899" s="13">
        <f t="shared" si="526"/>
        <v>-0.94999999999999574</v>
      </c>
      <c r="I899" s="13">
        <f t="shared" si="497"/>
        <v>126.01587396508484</v>
      </c>
      <c r="J899" s="19" t="str">
        <f t="shared" si="498"/>
        <v>Yes</v>
      </c>
      <c r="K899" s="13">
        <f t="shared" si="499"/>
        <v>-349.65277777777618</v>
      </c>
      <c r="L899" s="13">
        <f t="shared" si="500"/>
        <v>-119.65090381269135</v>
      </c>
      <c r="M899" s="13">
        <f t="shared" si="501"/>
        <v>-2236.8071740539244</v>
      </c>
      <c r="N899" s="13">
        <f t="shared" si="502"/>
        <v>3.3003841839707468</v>
      </c>
      <c r="O899" s="13">
        <f t="shared" si="503"/>
        <v>-3.3003841839707468</v>
      </c>
      <c r="P899" s="13">
        <f t="shared" si="527"/>
        <v>-1056.392437732057</v>
      </c>
      <c r="Q899" s="13">
        <f t="shared" si="504"/>
        <v>1056.392437732057</v>
      </c>
      <c r="R899" s="13">
        <f t="shared" si="505"/>
        <v>-2.2368071740539244</v>
      </c>
      <c r="S899" s="13">
        <f t="shared" si="528"/>
        <v>1287.9244304018102</v>
      </c>
      <c r="T899">
        <f t="shared" si="506"/>
        <v>103.986</v>
      </c>
      <c r="U899" s="13">
        <f t="shared" si="494"/>
        <v>231.53199266975304</v>
      </c>
      <c r="V899" s="13">
        <f t="shared" si="529"/>
        <v>50820.023813657397</v>
      </c>
      <c r="W899" s="13">
        <f t="shared" si="531"/>
        <v>-5.5371913580246712</v>
      </c>
      <c r="X899" s="13">
        <f t="shared" si="495"/>
        <v>5.5371913580246712</v>
      </c>
      <c r="Y899">
        <f t="shared" si="507"/>
        <v>219.95539303626538</v>
      </c>
      <c r="Z899">
        <f t="shared" si="508"/>
        <v>186.96208408082558</v>
      </c>
      <c r="AA899">
        <f t="shared" si="509"/>
        <v>168.26587567274302</v>
      </c>
      <c r="AB899">
        <f t="shared" si="510"/>
        <v>159.85258188910586</v>
      </c>
      <c r="AC899">
        <f t="shared" si="511"/>
        <v>159.85258188910586</v>
      </c>
      <c r="AD899">
        <f t="shared" si="512"/>
        <v>143.86732370019527</v>
      </c>
      <c r="AE899">
        <f t="shared" si="513"/>
        <v>122.28722514516598</v>
      </c>
      <c r="AF899">
        <f t="shared" si="514"/>
        <v>116.17286388790767</v>
      </c>
      <c r="AG899">
        <f>AG898+AF899</f>
        <v>25499.317140613573</v>
      </c>
      <c r="AH899" s="13">
        <f>S899-AG899*-1</f>
        <v>26787.241571015384</v>
      </c>
      <c r="AI899" s="13">
        <f t="shared" si="515"/>
        <v>8222662.0293026865</v>
      </c>
      <c r="AJ899" s="13">
        <f>(R899+AH899)/1000</f>
        <v>26.785004763841332</v>
      </c>
      <c r="AK899">
        <f t="shared" si="516"/>
        <v>8223.9499537330812</v>
      </c>
      <c r="AL899" s="13">
        <f>V899-AG899</f>
        <v>25320.706673043824</v>
      </c>
      <c r="BU899" s="13">
        <f t="shared" si="517"/>
        <v>1679.9285049171788</v>
      </c>
      <c r="BV899">
        <f t="shared" si="518"/>
        <v>6719.7140196687151</v>
      </c>
      <c r="BW899">
        <f t="shared" si="519"/>
        <v>1.5272077317428898E-4</v>
      </c>
      <c r="BX899" s="13">
        <f t="shared" si="496"/>
        <v>1511.6626292444357</v>
      </c>
      <c r="BY899">
        <f t="shared" si="520"/>
        <v>934.20750487306123</v>
      </c>
      <c r="BZ899">
        <f t="shared" si="521"/>
        <v>3736.8300194922449</v>
      </c>
      <c r="CA899">
        <f t="shared" si="522"/>
        <v>8.4927954988460105E-5</v>
      </c>
      <c r="CB899">
        <f t="shared" si="523"/>
        <v>11786215.866952116</v>
      </c>
      <c r="CC899">
        <f t="shared" si="524"/>
        <v>21194434.744656004</v>
      </c>
    </row>
    <row r="900" spans="2:81" x14ac:dyDescent="0.25">
      <c r="B900" s="3" t="s">
        <v>38</v>
      </c>
      <c r="C900" s="3">
        <v>892</v>
      </c>
      <c r="D900" s="3">
        <v>303</v>
      </c>
      <c r="E900" s="17">
        <f t="shared" si="530"/>
        <v>18.388888888888889</v>
      </c>
      <c r="F900" s="8">
        <v>66.2</v>
      </c>
      <c r="G900" s="13">
        <f t="shared" si="525"/>
        <v>-0.34722222222222221</v>
      </c>
      <c r="H900" s="13">
        <f t="shared" si="526"/>
        <v>-1.25</v>
      </c>
      <c r="I900" s="13">
        <f t="shared" si="497"/>
        <v>121.93014947145062</v>
      </c>
      <c r="J900" s="19" t="str">
        <f t="shared" si="498"/>
        <v>Yes</v>
      </c>
      <c r="K900" s="13">
        <f t="shared" si="499"/>
        <v>-460.0694444444444</v>
      </c>
      <c r="L900" s="13">
        <f t="shared" si="500"/>
        <v>-234.15329497299376</v>
      </c>
      <c r="M900" s="13">
        <f t="shared" si="501"/>
        <v>-4305.8189242256076</v>
      </c>
      <c r="N900" s="13">
        <f t="shared" si="502"/>
        <v>3.2009808442928405</v>
      </c>
      <c r="O900" s="13">
        <f t="shared" si="503"/>
        <v>-3.2009808442928405</v>
      </c>
      <c r="P900" s="13">
        <f t="shared" si="527"/>
        <v>-1059.5934185763499</v>
      </c>
      <c r="Q900" s="13">
        <f t="shared" si="504"/>
        <v>1059.5934185763499</v>
      </c>
      <c r="R900" s="13">
        <f t="shared" si="505"/>
        <v>-4.3058189242256075</v>
      </c>
      <c r="S900" s="13">
        <f t="shared" si="528"/>
        <v>1283.6186114775846</v>
      </c>
      <c r="T900">
        <f t="shared" si="506"/>
        <v>103.986</v>
      </c>
      <c r="U900" s="13">
        <f t="shared" si="494"/>
        <v>224.02519290123459</v>
      </c>
      <c r="V900" s="13">
        <f t="shared" si="529"/>
        <v>51044.049006558635</v>
      </c>
      <c r="W900" s="13">
        <f t="shared" si="531"/>
        <v>-7.506799768518448</v>
      </c>
      <c r="X900" s="13">
        <f t="shared" si="495"/>
        <v>7.506799768518448</v>
      </c>
      <c r="Y900">
        <f t="shared" si="507"/>
        <v>212.82393325617284</v>
      </c>
      <c r="Z900">
        <f t="shared" si="508"/>
        <v>180.9003432677469</v>
      </c>
      <c r="AA900">
        <f t="shared" si="509"/>
        <v>162.81030894097222</v>
      </c>
      <c r="AB900">
        <f t="shared" si="510"/>
        <v>154.66979349392361</v>
      </c>
      <c r="AC900">
        <f t="shared" si="511"/>
        <v>154.66979349392361</v>
      </c>
      <c r="AD900">
        <f t="shared" si="512"/>
        <v>139.20281414453126</v>
      </c>
      <c r="AE900">
        <f t="shared" si="513"/>
        <v>118.32239202285157</v>
      </c>
      <c r="AF900">
        <f t="shared" si="514"/>
        <v>112.40627242170899</v>
      </c>
      <c r="AG900">
        <f>AG899+AF900</f>
        <v>25611.723413035281</v>
      </c>
      <c r="AH900" s="13">
        <f>S900-AG900*-1</f>
        <v>26895.342024512865</v>
      </c>
      <c r="AI900" s="13">
        <f t="shared" si="515"/>
        <v>8249557.371327199</v>
      </c>
      <c r="AJ900" s="13">
        <f>(R900+AH900)/1000</f>
        <v>26.891036205588641</v>
      </c>
      <c r="AK900">
        <f t="shared" si="516"/>
        <v>8250.8409899386697</v>
      </c>
      <c r="AL900" s="13">
        <f>V900-AG900</f>
        <v>25432.325593523354</v>
      </c>
      <c r="BU900" s="13">
        <f t="shared" si="517"/>
        <v>1679.9285049171788</v>
      </c>
      <c r="BV900">
        <f t="shared" si="518"/>
        <v>6719.7140196687151</v>
      </c>
      <c r="BW900">
        <f t="shared" si="519"/>
        <v>1.5272077317428898E-4</v>
      </c>
      <c r="BX900" s="13">
        <f t="shared" si="496"/>
        <v>1517.1181959762066</v>
      </c>
      <c r="BY900">
        <f t="shared" si="520"/>
        <v>937.57904511329571</v>
      </c>
      <c r="BZ900">
        <f t="shared" si="521"/>
        <v>3750.3161804531828</v>
      </c>
      <c r="CA900">
        <f t="shared" si="522"/>
        <v>8.5234458646663242E-5</v>
      </c>
      <c r="CB900">
        <f t="shared" si="523"/>
        <v>11786215.866952116</v>
      </c>
      <c r="CC900">
        <f t="shared" si="524"/>
        <v>21118219.421816748</v>
      </c>
    </row>
    <row r="901" spans="2:81" x14ac:dyDescent="0.25">
      <c r="B901" s="3" t="s">
        <v>38</v>
      </c>
      <c r="C901" s="3">
        <v>893</v>
      </c>
      <c r="D901" s="3">
        <v>304</v>
      </c>
      <c r="E901" s="17">
        <f t="shared" si="530"/>
        <v>18</v>
      </c>
      <c r="F901" s="8">
        <v>64.8</v>
      </c>
      <c r="G901" s="13">
        <f t="shared" si="525"/>
        <v>-0.36111111111111133</v>
      </c>
      <c r="H901" s="13">
        <f t="shared" si="526"/>
        <v>-1.3000000000000007</v>
      </c>
      <c r="I901" s="13">
        <f t="shared" si="497"/>
        <v>116.82751499999998</v>
      </c>
      <c r="J901" s="19" t="str">
        <f t="shared" si="498"/>
        <v>Yes</v>
      </c>
      <c r="K901" s="13">
        <f t="shared" si="499"/>
        <v>-478.47222222222251</v>
      </c>
      <c r="L901" s="13">
        <f t="shared" si="500"/>
        <v>-257.65870722222252</v>
      </c>
      <c r="M901" s="13">
        <f t="shared" si="501"/>
        <v>-4637.856730000005</v>
      </c>
      <c r="N901" s="13">
        <f t="shared" si="502"/>
        <v>4.7373361712345794</v>
      </c>
      <c r="O901" s="13">
        <f t="shared" si="503"/>
        <v>-4.7373361712345794</v>
      </c>
      <c r="P901" s="13">
        <f t="shared" si="527"/>
        <v>-1064.3307547475845</v>
      </c>
      <c r="Q901" s="13">
        <f t="shared" si="504"/>
        <v>1064.3307547475845</v>
      </c>
      <c r="R901" s="13">
        <f t="shared" si="505"/>
        <v>-4.6378567300000046</v>
      </c>
      <c r="S901" s="13">
        <f t="shared" si="528"/>
        <v>1278.9807547475846</v>
      </c>
      <c r="T901">
        <f t="shared" si="506"/>
        <v>103.986</v>
      </c>
      <c r="U901" s="13">
        <f t="shared" si="494"/>
        <v>214.65</v>
      </c>
      <c r="V901" s="13">
        <f t="shared" si="529"/>
        <v>51258.699006558636</v>
      </c>
      <c r="W901" s="13">
        <f t="shared" si="531"/>
        <v>-9.375192901234584</v>
      </c>
      <c r="X901" s="13">
        <f t="shared" si="495"/>
        <v>9.375192901234584</v>
      </c>
      <c r="Y901">
        <f t="shared" si="507"/>
        <v>203.91749999999999</v>
      </c>
      <c r="Z901">
        <f t="shared" si="508"/>
        <v>173.32987499999999</v>
      </c>
      <c r="AA901">
        <f t="shared" si="509"/>
        <v>155.99688749999999</v>
      </c>
      <c r="AB901">
        <f t="shared" si="510"/>
        <v>148.19704312499999</v>
      </c>
      <c r="AC901">
        <f t="shared" si="511"/>
        <v>148.19704312499999</v>
      </c>
      <c r="AD901">
        <f t="shared" si="512"/>
        <v>133.3773388125</v>
      </c>
      <c r="AE901">
        <f t="shared" si="513"/>
        <v>113.370737990625</v>
      </c>
      <c r="AF901">
        <f t="shared" si="514"/>
        <v>107.70220109109374</v>
      </c>
      <c r="AG901">
        <f>AG900+AF901</f>
        <v>25719.425614126376</v>
      </c>
      <c r="AH901" s="13">
        <f>S901-AG901*-1</f>
        <v>26998.406368873959</v>
      </c>
      <c r="AI901" s="13">
        <f t="shared" si="515"/>
        <v>8276555.7776960731</v>
      </c>
      <c r="AJ901" s="13">
        <f>(R901+AH901)/1000</f>
        <v>26.993768512143959</v>
      </c>
      <c r="AK901">
        <f t="shared" si="516"/>
        <v>8277.8347584508138</v>
      </c>
      <c r="AL901" s="13">
        <f>V901-AG901</f>
        <v>25539.27339243226</v>
      </c>
      <c r="BU901" s="13">
        <f t="shared" si="517"/>
        <v>1679.9285049171788</v>
      </c>
      <c r="BV901">
        <f t="shared" si="518"/>
        <v>6719.7140196687151</v>
      </c>
      <c r="BW901">
        <f t="shared" si="519"/>
        <v>1.5272077317428898E-4</v>
      </c>
      <c r="BX901" s="13">
        <f t="shared" si="496"/>
        <v>1523.9316174171788</v>
      </c>
      <c r="BY901">
        <f t="shared" si="520"/>
        <v>941.78973956381651</v>
      </c>
      <c r="BZ901">
        <f t="shared" si="521"/>
        <v>3767.158958255266</v>
      </c>
      <c r="CA901">
        <f t="shared" si="522"/>
        <v>8.5617249051256049E-5</v>
      </c>
      <c r="CB901">
        <f t="shared" si="523"/>
        <v>11786215.866952116</v>
      </c>
      <c r="CC901">
        <f t="shared" si="524"/>
        <v>21023800.927338872</v>
      </c>
    </row>
    <row r="902" spans="2:81" x14ac:dyDescent="0.25">
      <c r="B902" s="3" t="s">
        <v>38</v>
      </c>
      <c r="C902" s="3">
        <v>894</v>
      </c>
      <c r="D902" s="3">
        <v>305</v>
      </c>
      <c r="E902" s="17">
        <f t="shared" si="530"/>
        <v>17.666666666666668</v>
      </c>
      <c r="F902" s="8">
        <v>63.6</v>
      </c>
      <c r="G902" s="13">
        <f t="shared" si="525"/>
        <v>-0.30555555555555497</v>
      </c>
      <c r="H902" s="13">
        <f t="shared" si="526"/>
        <v>-1.0999999999999979</v>
      </c>
      <c r="I902" s="13">
        <f t="shared" si="497"/>
        <v>112.54063430555556</v>
      </c>
      <c r="J902" s="19" t="str">
        <f t="shared" si="498"/>
        <v>Yes</v>
      </c>
      <c r="K902" s="13">
        <f t="shared" si="499"/>
        <v>-404.86111111111035</v>
      </c>
      <c r="L902" s="13">
        <f t="shared" si="500"/>
        <v>-188.3344768055548</v>
      </c>
      <c r="M902" s="13">
        <f t="shared" si="501"/>
        <v>-3327.2424235648018</v>
      </c>
      <c r="N902" s="13">
        <f t="shared" si="502"/>
        <v>4.5491464653240667</v>
      </c>
      <c r="O902" s="13">
        <f t="shared" si="503"/>
        <v>-4.5491464653240667</v>
      </c>
      <c r="P902" s="13">
        <f t="shared" si="527"/>
        <v>-1068.8799012129086</v>
      </c>
      <c r="Q902" s="13">
        <f t="shared" si="504"/>
        <v>1068.8799012129086</v>
      </c>
      <c r="R902" s="13">
        <f t="shared" si="505"/>
        <v>-3.3272424235648019</v>
      </c>
      <c r="S902" s="13">
        <f t="shared" si="528"/>
        <v>1275.6535123240199</v>
      </c>
      <c r="T902">
        <f t="shared" si="506"/>
        <v>103.986</v>
      </c>
      <c r="U902" s="13">
        <f t="shared" si="494"/>
        <v>206.77361111111114</v>
      </c>
      <c r="V902" s="13">
        <f t="shared" si="529"/>
        <v>51465.472617669744</v>
      </c>
      <c r="W902" s="13">
        <f t="shared" si="531"/>
        <v>-7.8763888888888687</v>
      </c>
      <c r="X902" s="13">
        <f t="shared" si="495"/>
        <v>7.8763888888888687</v>
      </c>
      <c r="Y902">
        <f t="shared" si="507"/>
        <v>196.43493055555558</v>
      </c>
      <c r="Z902">
        <f t="shared" si="508"/>
        <v>166.96969097222225</v>
      </c>
      <c r="AA902">
        <f t="shared" si="509"/>
        <v>150.27272187500003</v>
      </c>
      <c r="AB902">
        <f t="shared" si="510"/>
        <v>142.75908578125004</v>
      </c>
      <c r="AC902">
        <f t="shared" si="511"/>
        <v>142.75908578125004</v>
      </c>
      <c r="AD902">
        <f t="shared" si="512"/>
        <v>128.48317720312502</v>
      </c>
      <c r="AE902">
        <f t="shared" si="513"/>
        <v>109.21070062265626</v>
      </c>
      <c r="AF902">
        <f t="shared" si="514"/>
        <v>103.75016559152344</v>
      </c>
      <c r="AG902">
        <f>AG901+AF902</f>
        <v>25823.175779717898</v>
      </c>
      <c r="AH902" s="13">
        <f>S902-AG902*-1</f>
        <v>27098.829292041919</v>
      </c>
      <c r="AI902" s="13">
        <f t="shared" si="515"/>
        <v>8303654.6069881152</v>
      </c>
      <c r="AJ902" s="13">
        <f>(R902+AH902)/1000</f>
        <v>27.095502049618354</v>
      </c>
      <c r="AK902">
        <f t="shared" si="516"/>
        <v>8304.9302605004323</v>
      </c>
      <c r="AL902" s="13">
        <f>V902-AG902</f>
        <v>25642.296837951846</v>
      </c>
      <c r="BU902" s="13">
        <f t="shared" si="517"/>
        <v>1679.9285049171788</v>
      </c>
      <c r="BV902">
        <f t="shared" si="518"/>
        <v>6719.7140196687151</v>
      </c>
      <c r="BW902">
        <f t="shared" si="519"/>
        <v>1.5272077317428898E-4</v>
      </c>
      <c r="BX902" s="13">
        <f t="shared" si="496"/>
        <v>1529.6557830421787</v>
      </c>
      <c r="BY902">
        <f t="shared" si="520"/>
        <v>945.32727392006643</v>
      </c>
      <c r="BZ902">
        <f t="shared" si="521"/>
        <v>3781.3090956802657</v>
      </c>
      <c r="CA902">
        <f t="shared" si="522"/>
        <v>8.5938843083642398E-5</v>
      </c>
      <c r="CB902">
        <f t="shared" si="523"/>
        <v>11786215.866952116</v>
      </c>
      <c r="CC902">
        <f t="shared" si="524"/>
        <v>20945127.202237286</v>
      </c>
    </row>
    <row r="903" spans="2:81" x14ac:dyDescent="0.25">
      <c r="B903" s="3" t="s">
        <v>38</v>
      </c>
      <c r="C903" s="3">
        <v>895</v>
      </c>
      <c r="D903" s="3">
        <v>306</v>
      </c>
      <c r="E903" s="17">
        <f t="shared" si="530"/>
        <v>17.388888888888889</v>
      </c>
      <c r="F903" s="8">
        <v>62.6</v>
      </c>
      <c r="G903" s="13">
        <f t="shared" si="525"/>
        <v>-0.20833333333333331</v>
      </c>
      <c r="H903" s="13">
        <f t="shared" si="526"/>
        <v>-0.75</v>
      </c>
      <c r="I903" s="13">
        <f t="shared" si="497"/>
        <v>109.02944308256173</v>
      </c>
      <c r="J903" s="19" t="str">
        <f t="shared" si="498"/>
        <v>Yes</v>
      </c>
      <c r="K903" s="13">
        <f t="shared" si="499"/>
        <v>-276.04166666666663</v>
      </c>
      <c r="L903" s="13">
        <f t="shared" si="500"/>
        <v>-63.026223584104912</v>
      </c>
      <c r="M903" s="13">
        <f t="shared" si="501"/>
        <v>-1095.9559989902689</v>
      </c>
      <c r="N903" s="13">
        <f t="shared" si="502"/>
        <v>5.3552399886640325</v>
      </c>
      <c r="O903" s="13">
        <f t="shared" si="503"/>
        <v>-5.3552399886640325</v>
      </c>
      <c r="P903" s="13">
        <f t="shared" si="527"/>
        <v>-1074.2351412015726</v>
      </c>
      <c r="Q903" s="13">
        <f t="shared" si="504"/>
        <v>1074.2351412015726</v>
      </c>
      <c r="R903" s="13">
        <f t="shared" si="505"/>
        <v>-1.095955998990269</v>
      </c>
      <c r="S903" s="13">
        <f t="shared" si="528"/>
        <v>1274.5575563250295</v>
      </c>
      <c r="T903">
        <f t="shared" si="506"/>
        <v>103.986</v>
      </c>
      <c r="U903" s="13">
        <f t="shared" si="494"/>
        <v>200.32241512345684</v>
      </c>
      <c r="V903" s="13">
        <f t="shared" si="529"/>
        <v>51665.795032793198</v>
      </c>
      <c r="W903" s="13">
        <f t="shared" si="531"/>
        <v>-6.4511959876543017</v>
      </c>
      <c r="X903" s="13">
        <f t="shared" si="495"/>
        <v>6.4511959876543017</v>
      </c>
      <c r="Y903">
        <f t="shared" si="507"/>
        <v>190.30629436728398</v>
      </c>
      <c r="Z903">
        <f t="shared" si="508"/>
        <v>161.76035021219138</v>
      </c>
      <c r="AA903">
        <f t="shared" si="509"/>
        <v>145.58431519097226</v>
      </c>
      <c r="AB903">
        <f t="shared" si="510"/>
        <v>138.30509943142366</v>
      </c>
      <c r="AC903">
        <f t="shared" si="511"/>
        <v>138.30509943142366</v>
      </c>
      <c r="AD903">
        <f t="shared" si="512"/>
        <v>124.4745894882813</v>
      </c>
      <c r="AE903">
        <f t="shared" si="513"/>
        <v>105.8034010650391</v>
      </c>
      <c r="AF903">
        <f t="shared" si="514"/>
        <v>100.51323101178714</v>
      </c>
      <c r="AG903">
        <f>AG902+AF903</f>
        <v>25923.689010729686</v>
      </c>
      <c r="AH903" s="13">
        <f>S903-AG903*-1</f>
        <v>27198.246567054717</v>
      </c>
      <c r="AI903" s="13">
        <f t="shared" si="515"/>
        <v>8330852.8535551699</v>
      </c>
      <c r="AJ903" s="13">
        <f>(R903+AH903)/1000</f>
        <v>27.197150611055726</v>
      </c>
      <c r="AK903">
        <f t="shared" si="516"/>
        <v>8332.1274111114872</v>
      </c>
      <c r="AL903" s="13">
        <f>V903-AG903</f>
        <v>25742.106022063512</v>
      </c>
      <c r="BU903" s="13">
        <f t="shared" si="517"/>
        <v>1679.9285049171788</v>
      </c>
      <c r="BV903">
        <f t="shared" si="518"/>
        <v>6719.7140196687151</v>
      </c>
      <c r="BW903">
        <f t="shared" si="519"/>
        <v>1.5272077317428898E-4</v>
      </c>
      <c r="BX903" s="13">
        <f t="shared" si="496"/>
        <v>1534.3441897262064</v>
      </c>
      <c r="BY903">
        <f t="shared" si="520"/>
        <v>948.22470925079551</v>
      </c>
      <c r="BZ903">
        <f t="shared" si="521"/>
        <v>3792.8988370031821</v>
      </c>
      <c r="CA903">
        <f t="shared" si="522"/>
        <v>8.620224629552686E-5</v>
      </c>
      <c r="CB903">
        <f t="shared" si="523"/>
        <v>11786215.866952116</v>
      </c>
      <c r="CC903">
        <f t="shared" si="524"/>
        <v>20881126.390013855</v>
      </c>
    </row>
    <row r="904" spans="2:81" x14ac:dyDescent="0.25">
      <c r="B904" s="3" t="s">
        <v>38</v>
      </c>
      <c r="C904" s="3">
        <v>896</v>
      </c>
      <c r="D904" s="3">
        <v>307</v>
      </c>
      <c r="E904" s="17">
        <f t="shared" si="530"/>
        <v>17.25</v>
      </c>
      <c r="F904" s="8">
        <v>62.1</v>
      </c>
      <c r="G904" s="13">
        <f t="shared" si="525"/>
        <v>-9.7222222222222612E-2</v>
      </c>
      <c r="H904" s="13">
        <f t="shared" si="526"/>
        <v>-0.35000000000000142</v>
      </c>
      <c r="I904" s="13">
        <f t="shared" si="497"/>
        <v>107.29471429687499</v>
      </c>
      <c r="J904" s="19" t="str">
        <f t="shared" si="498"/>
        <v>Yes</v>
      </c>
      <c r="K904" s="13">
        <f t="shared" si="499"/>
        <v>-128.81944444444497</v>
      </c>
      <c r="L904" s="13">
        <f t="shared" si="500"/>
        <v>82.461269852430007</v>
      </c>
      <c r="M904" s="13">
        <f t="shared" si="501"/>
        <v>1422.4569049544177</v>
      </c>
      <c r="N904" s="13">
        <f t="shared" si="502"/>
        <v>4.6097157784112586</v>
      </c>
      <c r="O904" s="13">
        <f t="shared" si="503"/>
        <v>-4.6097157784112586</v>
      </c>
      <c r="P904" s="13">
        <f t="shared" si="527"/>
        <v>-1078.8448569799839</v>
      </c>
      <c r="Q904" s="13">
        <f t="shared" si="504"/>
        <v>1078.8448569799839</v>
      </c>
      <c r="R904" s="13">
        <f t="shared" si="505"/>
        <v>1.4224569049544178</v>
      </c>
      <c r="S904" s="13">
        <f t="shared" si="528"/>
        <v>1275.980013229984</v>
      </c>
      <c r="T904">
        <f t="shared" si="506"/>
        <v>103.986</v>
      </c>
      <c r="U904" s="13">
        <f t="shared" ref="U904:U967" si="532">(0.5*$L$3*E904^2)/1000</f>
        <v>197.13515624999999</v>
      </c>
      <c r="V904" s="13">
        <f t="shared" si="529"/>
        <v>51862.930189043196</v>
      </c>
      <c r="W904" s="13">
        <f t="shared" si="531"/>
        <v>-3.187258873456841</v>
      </c>
      <c r="X904" s="13">
        <f t="shared" ref="X904:X967" si="533">IF(W904&lt;0, -W904, 0)</f>
        <v>3.187258873456841</v>
      </c>
      <c r="Y904">
        <f t="shared" si="507"/>
        <v>187.27839843749999</v>
      </c>
      <c r="Z904">
        <f t="shared" si="508"/>
        <v>159.18663867187499</v>
      </c>
      <c r="AA904">
        <f t="shared" si="509"/>
        <v>143.2679748046875</v>
      </c>
      <c r="AB904">
        <f t="shared" si="510"/>
        <v>136.10457606445311</v>
      </c>
      <c r="AC904">
        <f t="shared" si="511"/>
        <v>136.10457606445311</v>
      </c>
      <c r="AD904">
        <f t="shared" si="512"/>
        <v>122.4941184580078</v>
      </c>
      <c r="AE904">
        <f t="shared" si="513"/>
        <v>104.12000068930664</v>
      </c>
      <c r="AF904">
        <f t="shared" si="514"/>
        <v>98.914000654841303</v>
      </c>
      <c r="AG904">
        <f>AG903+AF904</f>
        <v>26022.603011384526</v>
      </c>
      <c r="AH904" s="13">
        <f>S904-AG904*-1</f>
        <v>27298.583024614509</v>
      </c>
      <c r="AI904" s="13">
        <f t="shared" si="515"/>
        <v>8358151.4365797844</v>
      </c>
      <c r="AJ904" s="13">
        <f>(R904+AH904)/1000</f>
        <v>27.300005481519463</v>
      </c>
      <c r="AK904">
        <f t="shared" si="516"/>
        <v>8359.4274165930074</v>
      </c>
      <c r="AL904" s="13">
        <f>V904-AG904</f>
        <v>25840.32717765867</v>
      </c>
      <c r="BU904" s="13">
        <f t="shared" si="517"/>
        <v>1679.9285049171788</v>
      </c>
      <c r="BV904">
        <f t="shared" si="518"/>
        <v>6719.7140196687151</v>
      </c>
      <c r="BW904">
        <f t="shared" si="519"/>
        <v>1.5272077317428898E-4</v>
      </c>
      <c r="BX904" s="13">
        <f t="shared" ref="BX904:BX967" si="534">BU904-AA904</f>
        <v>1536.6605301124912</v>
      </c>
      <c r="BY904">
        <f t="shared" si="520"/>
        <v>949.65620760951958</v>
      </c>
      <c r="BZ904">
        <f t="shared" si="521"/>
        <v>3798.6248304380783</v>
      </c>
      <c r="CA904">
        <f t="shared" si="522"/>
        <v>8.6332382509956326E-5</v>
      </c>
      <c r="CB904">
        <f t="shared" si="523"/>
        <v>11786215.866952116</v>
      </c>
      <c r="CC904">
        <f t="shared" si="524"/>
        <v>20849650.474923637</v>
      </c>
    </row>
    <row r="905" spans="2:81" x14ac:dyDescent="0.25">
      <c r="B905" s="3" t="s">
        <v>38</v>
      </c>
      <c r="C905" s="3">
        <v>897</v>
      </c>
      <c r="D905" s="3">
        <v>308</v>
      </c>
      <c r="E905" s="17">
        <f t="shared" si="530"/>
        <v>17.194444444444443</v>
      </c>
      <c r="F905" s="8">
        <v>61.9</v>
      </c>
      <c r="G905" s="13">
        <f t="shared" si="525"/>
        <v>-2.7777777777778172E-2</v>
      </c>
      <c r="H905" s="13">
        <f t="shared" si="526"/>
        <v>-0.10000000000000142</v>
      </c>
      <c r="I905" s="13">
        <f t="shared" ref="I905:I968" si="535">0.5*$J$3*$L$2*1.225*(E905)^2</f>
        <v>106.60471792341818</v>
      </c>
      <c r="J905" s="19" t="str">
        <f t="shared" ref="J905:J968" si="536">IF((G905)&lt;0, "Yes", "No")</f>
        <v>Yes</v>
      </c>
      <c r="K905" s="13">
        <f t="shared" ref="K905:K968" si="537">$L$3*G905</f>
        <v>-36.805555555556076</v>
      </c>
      <c r="L905" s="13">
        <f t="shared" ref="L905:L968" si="538">$T$8+I905+K905</f>
        <v>173.78516236786211</v>
      </c>
      <c r="M905" s="13">
        <f t="shared" ref="M905:M968" si="539">L905*E905</f>
        <v>2988.1393196029621</v>
      </c>
      <c r="N905" s="13">
        <f t="shared" ref="N905:N968" si="540">-O905</f>
        <v>4.2558862331832445</v>
      </c>
      <c r="O905" s="13">
        <f t="shared" ref="O905:O968" si="541">W905-R905</f>
        <v>-4.2558862331832445</v>
      </c>
      <c r="P905" s="13">
        <f t="shared" si="527"/>
        <v>-1083.1007432131671</v>
      </c>
      <c r="Q905" s="13">
        <f t="shared" ref="Q905:Q968" si="542">-P905</f>
        <v>1083.1007432131671</v>
      </c>
      <c r="R905" s="13">
        <f t="shared" ref="R905:R968" si="543">L905*E905/1000</f>
        <v>2.9881393196029622</v>
      </c>
      <c r="S905" s="13">
        <f t="shared" si="528"/>
        <v>1278.9681525495869</v>
      </c>
      <c r="T905">
        <f t="shared" ref="T905:T968" si="544">$J$2*$L$3*9.81</f>
        <v>103.986</v>
      </c>
      <c r="U905" s="13">
        <f t="shared" si="532"/>
        <v>195.86740933641971</v>
      </c>
      <c r="V905" s="13">
        <f t="shared" si="529"/>
        <v>52058.797598379613</v>
      </c>
      <c r="W905" s="13">
        <f t="shared" si="531"/>
        <v>-1.2677469135802824</v>
      </c>
      <c r="X905" s="13">
        <f t="shared" si="533"/>
        <v>1.2677469135802824</v>
      </c>
      <c r="Y905">
        <f t="shared" ref="Y905:Y968" si="545">U905*0.95</f>
        <v>186.07403886959872</v>
      </c>
      <c r="Z905">
        <f t="shared" ref="Z905:Z968" si="546">Y905*0.85</f>
        <v>158.1629330391589</v>
      </c>
      <c r="AA905">
        <f t="shared" ref="AA905:AA968" si="547">Z905*0.9</f>
        <v>142.346639735243</v>
      </c>
      <c r="AB905">
        <f t="shared" ref="AB905:AB968" si="548">AA905*0.95</f>
        <v>135.22930774848084</v>
      </c>
      <c r="AC905">
        <f t="shared" ref="AC905:AC968" si="549">AB905</f>
        <v>135.22930774848084</v>
      </c>
      <c r="AD905">
        <f t="shared" ref="AD905:AD968" si="550">AC905*0.9</f>
        <v>121.70637697363276</v>
      </c>
      <c r="AE905">
        <f t="shared" ref="AE905:AE968" si="551">AD905*0.85</f>
        <v>103.45042042758784</v>
      </c>
      <c r="AF905">
        <f t="shared" ref="AF905:AF968" si="552">AE905*0.95</f>
        <v>98.277899406208448</v>
      </c>
      <c r="AG905">
        <f>AG904+AF905</f>
        <v>26120.880910790736</v>
      </c>
      <c r="AH905" s="13">
        <f>S905-AG905*-1</f>
        <v>27399.849063340323</v>
      </c>
      <c r="AI905" s="13">
        <f t="shared" ref="AI905:AI968" si="553">AI904+AH905</f>
        <v>8385551.285643125</v>
      </c>
      <c r="AJ905" s="13">
        <f>(R905+AH905)/1000</f>
        <v>27.402837202659928</v>
      </c>
      <c r="AK905">
        <f t="shared" ref="AK905:AK968" si="554">AK904+AJ905</f>
        <v>8386.8302537956679</v>
      </c>
      <c r="AL905" s="13">
        <f>V905-AG905</f>
        <v>25937.916687588877</v>
      </c>
      <c r="BU905" s="13">
        <f t="shared" ref="BU905:BU968" si="555">SUM($R$8:$R$1808)*0.25</f>
        <v>1679.9285049171788</v>
      </c>
      <c r="BV905">
        <f t="shared" ref="BV905:BV968" si="556">BU905/0.25</f>
        <v>6719.7140196687151</v>
      </c>
      <c r="BW905">
        <f t="shared" ref="BW905:BW968" si="557">BV905/44000000</f>
        <v>1.5272077317428898E-4</v>
      </c>
      <c r="BX905" s="13">
        <f t="shared" si="534"/>
        <v>1537.5818651819359</v>
      </c>
      <c r="BY905">
        <f t="shared" ref="BY905:BY968" si="558">BX905*0.618</f>
        <v>950.2255926824364</v>
      </c>
      <c r="BZ905">
        <f t="shared" ref="BZ905:BZ968" si="559">BY905/0.25</f>
        <v>3800.9023707297456</v>
      </c>
      <c r="CA905">
        <f t="shared" ref="CA905:CA968" si="560">BZ905/44000000</f>
        <v>8.6384144789312394E-5</v>
      </c>
      <c r="CB905">
        <f t="shared" ref="CB905:CB968" si="561">1800/BW905</f>
        <v>11786215.866952116</v>
      </c>
      <c r="CC905">
        <f t="shared" ref="CC905:CC968" si="562">1800/CA905</f>
        <v>20837157.147184022</v>
      </c>
    </row>
    <row r="906" spans="2:81" x14ac:dyDescent="0.25">
      <c r="B906" s="3" t="s">
        <v>38</v>
      </c>
      <c r="C906" s="3">
        <v>898</v>
      </c>
      <c r="D906" s="3">
        <v>309</v>
      </c>
      <c r="E906" s="17">
        <f t="shared" si="530"/>
        <v>17.194444444444443</v>
      </c>
      <c r="F906" s="8">
        <v>61.9</v>
      </c>
      <c r="G906" s="13">
        <f t="shared" ref="G906:G969" si="563">($F907-$F905)/2/3.6</f>
        <v>-1.3888888888889086E-2</v>
      </c>
      <c r="H906" s="13">
        <f t="shared" ref="H906:H969" si="564">($F907-$F905)/2</f>
        <v>-5.0000000000000711E-2</v>
      </c>
      <c r="I906" s="13">
        <f t="shared" si="535"/>
        <v>106.60471792341818</v>
      </c>
      <c r="J906" s="19" t="str">
        <f t="shared" si="536"/>
        <v>Yes</v>
      </c>
      <c r="K906" s="13">
        <f t="shared" si="537"/>
        <v>-18.402777777778038</v>
      </c>
      <c r="L906" s="13">
        <f t="shared" si="538"/>
        <v>192.18794014564017</v>
      </c>
      <c r="M906" s="13">
        <f t="shared" si="539"/>
        <v>3304.5648597264239</v>
      </c>
      <c r="N906" s="13">
        <f t="shared" si="540"/>
        <v>3.3045648597264239</v>
      </c>
      <c r="O906" s="13">
        <f t="shared" si="541"/>
        <v>-3.3045648597264239</v>
      </c>
      <c r="P906" s="13">
        <f t="shared" ref="P906:P969" si="565">P905+O906</f>
        <v>-1086.4053080728936</v>
      </c>
      <c r="Q906" s="13">
        <f t="shared" si="542"/>
        <v>1086.4053080728936</v>
      </c>
      <c r="R906" s="13">
        <f t="shared" si="543"/>
        <v>3.3045648597264239</v>
      </c>
      <c r="S906" s="13">
        <f t="shared" ref="S906:S969" si="566">S905+R906</f>
        <v>1282.2727174093134</v>
      </c>
      <c r="T906">
        <f t="shared" si="544"/>
        <v>103.986</v>
      </c>
      <c r="U906" s="13">
        <f t="shared" si="532"/>
        <v>195.86740933641971</v>
      </c>
      <c r="V906" s="13">
        <f t="shared" ref="V906:V969" si="567">V905+U906</f>
        <v>52254.66500771603</v>
      </c>
      <c r="W906" s="13">
        <f t="shared" si="531"/>
        <v>0</v>
      </c>
      <c r="X906" s="13">
        <f t="shared" si="533"/>
        <v>0</v>
      </c>
      <c r="Y906">
        <f t="shared" si="545"/>
        <v>186.07403886959872</v>
      </c>
      <c r="Z906">
        <f t="shared" si="546"/>
        <v>158.1629330391589</v>
      </c>
      <c r="AA906">
        <f t="shared" si="547"/>
        <v>142.346639735243</v>
      </c>
      <c r="AB906">
        <f t="shared" si="548"/>
        <v>135.22930774848084</v>
      </c>
      <c r="AC906">
        <f t="shared" si="549"/>
        <v>135.22930774848084</v>
      </c>
      <c r="AD906">
        <f t="shared" si="550"/>
        <v>121.70637697363276</v>
      </c>
      <c r="AE906">
        <f t="shared" si="551"/>
        <v>103.45042042758784</v>
      </c>
      <c r="AF906">
        <f t="shared" si="552"/>
        <v>98.277899406208448</v>
      </c>
      <c r="AG906">
        <f>AG905+AF906</f>
        <v>26219.158810196946</v>
      </c>
      <c r="AH906" s="13">
        <f>S906-AG906*-1</f>
        <v>27501.431527606259</v>
      </c>
      <c r="AI906" s="13">
        <f t="shared" si="553"/>
        <v>8413052.7171707321</v>
      </c>
      <c r="AJ906" s="13">
        <f>(R906+AH906)/1000</f>
        <v>27.504736092465983</v>
      </c>
      <c r="AK906">
        <f t="shared" si="554"/>
        <v>8414.3349898881334</v>
      </c>
      <c r="AL906" s="13">
        <f>V906-AG906</f>
        <v>26035.506197519084</v>
      </c>
      <c r="BU906" s="13">
        <f t="shared" si="555"/>
        <v>1679.9285049171788</v>
      </c>
      <c r="BV906">
        <f t="shared" si="556"/>
        <v>6719.7140196687151</v>
      </c>
      <c r="BW906">
        <f t="shared" si="557"/>
        <v>1.5272077317428898E-4</v>
      </c>
      <c r="BX906" s="13">
        <f t="shared" si="534"/>
        <v>1537.5818651819359</v>
      </c>
      <c r="BY906">
        <f t="shared" si="558"/>
        <v>950.2255926824364</v>
      </c>
      <c r="BZ906">
        <f t="shared" si="559"/>
        <v>3800.9023707297456</v>
      </c>
      <c r="CA906">
        <f t="shared" si="560"/>
        <v>8.6384144789312394E-5</v>
      </c>
      <c r="CB906">
        <f t="shared" si="561"/>
        <v>11786215.866952116</v>
      </c>
      <c r="CC906">
        <f t="shared" si="562"/>
        <v>20837157.147184022</v>
      </c>
    </row>
    <row r="907" spans="2:81" x14ac:dyDescent="0.25">
      <c r="B907" s="3" t="s">
        <v>38</v>
      </c>
      <c r="C907" s="3">
        <v>899</v>
      </c>
      <c r="D907" s="3">
        <v>310</v>
      </c>
      <c r="E907" s="17">
        <f t="shared" si="530"/>
        <v>17.166666666666664</v>
      </c>
      <c r="F907" s="8">
        <v>61.8</v>
      </c>
      <c r="G907" s="13">
        <f t="shared" si="563"/>
        <v>-5.5555555555555358E-2</v>
      </c>
      <c r="H907" s="13">
        <f t="shared" si="564"/>
        <v>-0.19999999999999929</v>
      </c>
      <c r="I907" s="13">
        <f t="shared" si="535"/>
        <v>106.26055440972218</v>
      </c>
      <c r="J907" s="19" t="str">
        <f t="shared" si="536"/>
        <v>Yes</v>
      </c>
      <c r="K907" s="13">
        <f t="shared" si="537"/>
        <v>-73.611111111110844</v>
      </c>
      <c r="L907" s="13">
        <f t="shared" si="538"/>
        <v>136.63544329861134</v>
      </c>
      <c r="M907" s="13">
        <f t="shared" si="539"/>
        <v>2345.5751099594941</v>
      </c>
      <c r="N907" s="13">
        <f t="shared" si="540"/>
        <v>2.9779150019348286</v>
      </c>
      <c r="O907" s="13">
        <f t="shared" si="541"/>
        <v>-2.9779150019348286</v>
      </c>
      <c r="P907" s="13">
        <f t="shared" si="565"/>
        <v>-1089.3832230748285</v>
      </c>
      <c r="Q907" s="13">
        <f t="shared" si="542"/>
        <v>1089.3832230748285</v>
      </c>
      <c r="R907" s="13">
        <f t="shared" si="543"/>
        <v>2.3455751099594941</v>
      </c>
      <c r="S907" s="13">
        <f t="shared" si="566"/>
        <v>1284.6182925192729</v>
      </c>
      <c r="T907">
        <f t="shared" si="544"/>
        <v>103.986</v>
      </c>
      <c r="U907" s="13">
        <f t="shared" si="532"/>
        <v>195.23506944444438</v>
      </c>
      <c r="V907" s="13">
        <f t="shared" si="567"/>
        <v>52449.900077160477</v>
      </c>
      <c r="W907" s="13">
        <f t="shared" si="531"/>
        <v>-0.63233989197533447</v>
      </c>
      <c r="X907" s="13">
        <f t="shared" si="533"/>
        <v>0.63233989197533447</v>
      </c>
      <c r="Y907">
        <f t="shared" si="545"/>
        <v>185.47331597222214</v>
      </c>
      <c r="Z907">
        <f t="shared" si="546"/>
        <v>157.65231857638881</v>
      </c>
      <c r="AA907">
        <f t="shared" si="547"/>
        <v>141.88708671874994</v>
      </c>
      <c r="AB907">
        <f t="shared" si="548"/>
        <v>134.79273238281243</v>
      </c>
      <c r="AC907">
        <f t="shared" si="549"/>
        <v>134.79273238281243</v>
      </c>
      <c r="AD907">
        <f t="shared" si="550"/>
        <v>121.31345914453119</v>
      </c>
      <c r="AE907">
        <f t="shared" si="551"/>
        <v>103.11644027285151</v>
      </c>
      <c r="AF907">
        <f t="shared" si="552"/>
        <v>97.960618259208928</v>
      </c>
      <c r="AG907">
        <f>AG906+AF907</f>
        <v>26317.119428456157</v>
      </c>
      <c r="AH907" s="13">
        <f>S907-AG907*-1</f>
        <v>27601.73772097543</v>
      </c>
      <c r="AI907" s="13">
        <f t="shared" si="553"/>
        <v>8440654.4548917077</v>
      </c>
      <c r="AJ907" s="13">
        <f>(R907+AH907)/1000</f>
        <v>27.604083296085392</v>
      </c>
      <c r="AK907">
        <f t="shared" si="554"/>
        <v>8441.9390731842195</v>
      </c>
      <c r="AL907" s="13">
        <f>V907-AG907</f>
        <v>26132.78064870432</v>
      </c>
      <c r="BU907" s="13">
        <f t="shared" si="555"/>
        <v>1679.9285049171788</v>
      </c>
      <c r="BV907">
        <f t="shared" si="556"/>
        <v>6719.7140196687151</v>
      </c>
      <c r="BW907">
        <f t="shared" si="557"/>
        <v>1.5272077317428898E-4</v>
      </c>
      <c r="BX907" s="13">
        <f t="shared" si="534"/>
        <v>1538.0414181984288</v>
      </c>
      <c r="BY907">
        <f t="shared" si="558"/>
        <v>950.50959644662896</v>
      </c>
      <c r="BZ907">
        <f t="shared" si="559"/>
        <v>3802.0383857865158</v>
      </c>
      <c r="CA907">
        <f t="shared" si="560"/>
        <v>8.6409963313329908E-5</v>
      </c>
      <c r="CB907">
        <f t="shared" si="561"/>
        <v>11786215.866952116</v>
      </c>
      <c r="CC907">
        <f t="shared" si="562"/>
        <v>20830931.191036921</v>
      </c>
    </row>
    <row r="908" spans="2:81" x14ac:dyDescent="0.25">
      <c r="B908" s="3" t="s">
        <v>38</v>
      </c>
      <c r="C908" s="3">
        <v>900</v>
      </c>
      <c r="D908" s="3">
        <v>311</v>
      </c>
      <c r="E908" s="17">
        <f t="shared" si="530"/>
        <v>17.083333333333332</v>
      </c>
      <c r="F908" s="8">
        <v>61.5</v>
      </c>
      <c r="G908" s="13">
        <f t="shared" si="563"/>
        <v>-0.12499999999999981</v>
      </c>
      <c r="H908" s="13">
        <f t="shared" si="564"/>
        <v>-0.44999999999999929</v>
      </c>
      <c r="I908" s="13">
        <f t="shared" si="535"/>
        <v>105.23140256076385</v>
      </c>
      <c r="J908" s="19" t="str">
        <f t="shared" si="536"/>
        <v>Yes</v>
      </c>
      <c r="K908" s="13">
        <f t="shared" si="537"/>
        <v>-165.62499999999974</v>
      </c>
      <c r="L908" s="13">
        <f t="shared" si="538"/>
        <v>43.5924025607641</v>
      </c>
      <c r="M908" s="13">
        <f t="shared" si="539"/>
        <v>744.70354374638669</v>
      </c>
      <c r="N908" s="13">
        <f t="shared" si="540"/>
        <v>2.6355889604130498</v>
      </c>
      <c r="O908" s="13">
        <f t="shared" si="541"/>
        <v>-2.6355889604130498</v>
      </c>
      <c r="P908" s="13">
        <f t="shared" si="565"/>
        <v>-1092.0188120352416</v>
      </c>
      <c r="Q908" s="13">
        <f t="shared" si="542"/>
        <v>1092.0188120352416</v>
      </c>
      <c r="R908" s="13">
        <f t="shared" si="543"/>
        <v>0.7447035437463867</v>
      </c>
      <c r="S908" s="13">
        <f t="shared" si="566"/>
        <v>1285.3629960630194</v>
      </c>
      <c r="T908">
        <f t="shared" si="544"/>
        <v>103.986</v>
      </c>
      <c r="U908" s="13">
        <f t="shared" si="532"/>
        <v>193.34418402777771</v>
      </c>
      <c r="V908" s="13">
        <f t="shared" si="567"/>
        <v>52643.244261188258</v>
      </c>
      <c r="W908" s="13">
        <f t="shared" si="531"/>
        <v>-1.8908854166666629</v>
      </c>
      <c r="X908" s="13">
        <f t="shared" si="533"/>
        <v>1.8908854166666629</v>
      </c>
      <c r="Y908">
        <f t="shared" si="545"/>
        <v>183.67697482638883</v>
      </c>
      <c r="Z908">
        <f t="shared" si="546"/>
        <v>156.1254286024305</v>
      </c>
      <c r="AA908">
        <f t="shared" si="547"/>
        <v>140.51288574218745</v>
      </c>
      <c r="AB908">
        <f t="shared" si="548"/>
        <v>133.48724145507808</v>
      </c>
      <c r="AC908">
        <f t="shared" si="549"/>
        <v>133.48724145507808</v>
      </c>
      <c r="AD908">
        <f t="shared" si="550"/>
        <v>120.13851730957028</v>
      </c>
      <c r="AE908">
        <f t="shared" si="551"/>
        <v>102.11773971313472</v>
      </c>
      <c r="AF908">
        <f t="shared" si="552"/>
        <v>97.011852727477986</v>
      </c>
      <c r="AG908">
        <f>AG907+AF908</f>
        <v>26414.131281183636</v>
      </c>
      <c r="AH908" s="13">
        <f>S908-AG908*-1</f>
        <v>27699.494277246657</v>
      </c>
      <c r="AI908" s="13">
        <f t="shared" si="553"/>
        <v>8468353.949168954</v>
      </c>
      <c r="AJ908" s="13">
        <f>(R908+AH908)/1000</f>
        <v>27.700238980790402</v>
      </c>
      <c r="AK908">
        <f t="shared" si="554"/>
        <v>8469.6393121650108</v>
      </c>
      <c r="AL908" s="13">
        <f>V908-AG908</f>
        <v>26229.112980004622</v>
      </c>
      <c r="BU908" s="13">
        <f t="shared" si="555"/>
        <v>1679.9285049171788</v>
      </c>
      <c r="BV908">
        <f t="shared" si="556"/>
        <v>6719.7140196687151</v>
      </c>
      <c r="BW908">
        <f t="shared" si="557"/>
        <v>1.5272077317428898E-4</v>
      </c>
      <c r="BX908" s="13">
        <f t="shared" si="534"/>
        <v>1539.4156191749912</v>
      </c>
      <c r="BY908">
        <f t="shared" si="558"/>
        <v>951.35885265014451</v>
      </c>
      <c r="BZ908">
        <f t="shared" si="559"/>
        <v>3805.4354106005781</v>
      </c>
      <c r="CA908">
        <f t="shared" si="560"/>
        <v>8.6487168422740409E-5</v>
      </c>
      <c r="CB908">
        <f t="shared" si="561"/>
        <v>11786215.866952116</v>
      </c>
      <c r="CC908">
        <f t="shared" si="562"/>
        <v>20812335.897063766</v>
      </c>
    </row>
    <row r="909" spans="2:81" x14ac:dyDescent="0.25">
      <c r="B909" s="3" t="s">
        <v>38</v>
      </c>
      <c r="C909" s="3">
        <v>901</v>
      </c>
      <c r="D909" s="3">
        <v>312</v>
      </c>
      <c r="E909" s="17">
        <f t="shared" si="530"/>
        <v>16.916666666666664</v>
      </c>
      <c r="F909" s="8">
        <v>60.9</v>
      </c>
      <c r="G909" s="13">
        <f t="shared" si="563"/>
        <v>-0.24999999999999961</v>
      </c>
      <c r="H909" s="13">
        <f t="shared" si="564"/>
        <v>-0.89999999999999858</v>
      </c>
      <c r="I909" s="13">
        <f t="shared" si="535"/>
        <v>103.18812297743051</v>
      </c>
      <c r="J909" s="19" t="str">
        <f t="shared" si="536"/>
        <v>Yes</v>
      </c>
      <c r="K909" s="13">
        <f t="shared" si="537"/>
        <v>-331.24999999999949</v>
      </c>
      <c r="L909" s="13">
        <f t="shared" si="538"/>
        <v>-124.07587702256899</v>
      </c>
      <c r="M909" s="13">
        <f t="shared" si="539"/>
        <v>-2098.9502529651249</v>
      </c>
      <c r="N909" s="13">
        <f t="shared" si="540"/>
        <v>1.6552164137015377</v>
      </c>
      <c r="O909" s="13">
        <f t="shared" si="541"/>
        <v>-1.6552164137015377</v>
      </c>
      <c r="P909" s="13">
        <f t="shared" si="565"/>
        <v>-1093.6740284489431</v>
      </c>
      <c r="Q909" s="13">
        <f t="shared" si="542"/>
        <v>1093.6740284489431</v>
      </c>
      <c r="R909" s="13">
        <f t="shared" si="543"/>
        <v>-2.0989502529651252</v>
      </c>
      <c r="S909" s="13">
        <f t="shared" si="566"/>
        <v>1283.2640458100543</v>
      </c>
      <c r="T909">
        <f t="shared" si="544"/>
        <v>103.986</v>
      </c>
      <c r="U909" s="13">
        <f t="shared" si="532"/>
        <v>189.59001736111105</v>
      </c>
      <c r="V909" s="13">
        <f t="shared" si="567"/>
        <v>52832.834278549366</v>
      </c>
      <c r="W909" s="13">
        <f t="shared" si="531"/>
        <v>-3.7541666666666629</v>
      </c>
      <c r="X909" s="13">
        <f t="shared" si="533"/>
        <v>3.7541666666666629</v>
      </c>
      <c r="Y909">
        <f t="shared" si="545"/>
        <v>180.11051649305548</v>
      </c>
      <c r="Z909">
        <f t="shared" si="546"/>
        <v>153.09393901909715</v>
      </c>
      <c r="AA909">
        <f t="shared" si="547"/>
        <v>137.78454511718743</v>
      </c>
      <c r="AB909">
        <f t="shared" si="548"/>
        <v>130.89531786132807</v>
      </c>
      <c r="AC909">
        <f t="shared" si="549"/>
        <v>130.89531786132807</v>
      </c>
      <c r="AD909">
        <f t="shared" si="550"/>
        <v>117.80578607519526</v>
      </c>
      <c r="AE909">
        <f t="shared" si="551"/>
        <v>100.13491816391597</v>
      </c>
      <c r="AF909">
        <f t="shared" si="552"/>
        <v>95.128172255720173</v>
      </c>
      <c r="AG909">
        <f>AG908+AF909</f>
        <v>26509.259453439357</v>
      </c>
      <c r="AH909" s="13">
        <f>S909-AG909*-1</f>
        <v>27792.523499249412</v>
      </c>
      <c r="AI909" s="13">
        <f t="shared" si="553"/>
        <v>8496146.4726682026</v>
      </c>
      <c r="AJ909" s="13">
        <f>(R909+AH909)/1000</f>
        <v>27.790424548996445</v>
      </c>
      <c r="AK909">
        <f t="shared" si="554"/>
        <v>8497.429736714008</v>
      </c>
      <c r="AL909" s="13">
        <f>V909-AG909</f>
        <v>26323.574825110009</v>
      </c>
      <c r="BU909" s="13">
        <f t="shared" si="555"/>
        <v>1679.9285049171788</v>
      </c>
      <c r="BV909">
        <f t="shared" si="556"/>
        <v>6719.7140196687151</v>
      </c>
      <c r="BW909">
        <f t="shared" si="557"/>
        <v>1.5272077317428898E-4</v>
      </c>
      <c r="BX909" s="13">
        <f t="shared" si="534"/>
        <v>1542.1439597999913</v>
      </c>
      <c r="BY909">
        <f t="shared" si="558"/>
        <v>953.04496715639459</v>
      </c>
      <c r="BZ909">
        <f t="shared" si="559"/>
        <v>3812.1798686255784</v>
      </c>
      <c r="CA909">
        <f t="shared" si="560"/>
        <v>8.6640451559672233E-5</v>
      </c>
      <c r="CB909">
        <f t="shared" si="561"/>
        <v>11786215.866952116</v>
      </c>
      <c r="CC909">
        <f t="shared" si="562"/>
        <v>20775514.988634132</v>
      </c>
    </row>
    <row r="910" spans="2:81" x14ac:dyDescent="0.25">
      <c r="B910" s="3" t="s">
        <v>38</v>
      </c>
      <c r="C910" s="3">
        <v>902</v>
      </c>
      <c r="D910" s="3">
        <v>313</v>
      </c>
      <c r="E910" s="17">
        <f t="shared" si="530"/>
        <v>16.583333333333332</v>
      </c>
      <c r="F910" s="8">
        <v>59.7</v>
      </c>
      <c r="G910" s="13">
        <f t="shared" si="563"/>
        <v>-0.87499999999999956</v>
      </c>
      <c r="H910" s="13">
        <f t="shared" si="564"/>
        <v>-3.1499999999999986</v>
      </c>
      <c r="I910" s="13">
        <f t="shared" si="535"/>
        <v>99.161660269097197</v>
      </c>
      <c r="J910" s="19" t="str">
        <f t="shared" si="536"/>
        <v>Yes</v>
      </c>
      <c r="K910" s="13">
        <f t="shared" si="537"/>
        <v>-1159.3749999999993</v>
      </c>
      <c r="L910" s="13">
        <f t="shared" si="538"/>
        <v>-956.22733973090214</v>
      </c>
      <c r="M910" s="13">
        <f t="shared" si="539"/>
        <v>-15857.436717204126</v>
      </c>
      <c r="N910" s="13">
        <f t="shared" si="540"/>
        <v>-8.4595200505374795</v>
      </c>
      <c r="O910" s="13">
        <f t="shared" si="541"/>
        <v>8.4595200505374795</v>
      </c>
      <c r="P910" s="13">
        <f t="shared" si="565"/>
        <v>-1085.2145083984055</v>
      </c>
      <c r="Q910" s="13">
        <f t="shared" si="542"/>
        <v>1085.2145083984055</v>
      </c>
      <c r="R910" s="13">
        <f t="shared" si="543"/>
        <v>-15.857436717204125</v>
      </c>
      <c r="S910" s="13">
        <f t="shared" si="566"/>
        <v>1267.4066090928502</v>
      </c>
      <c r="T910">
        <f t="shared" si="544"/>
        <v>103.986</v>
      </c>
      <c r="U910" s="13">
        <f t="shared" si="532"/>
        <v>182.19210069444441</v>
      </c>
      <c r="V910" s="13">
        <f t="shared" si="567"/>
        <v>53015.026379243813</v>
      </c>
      <c r="W910" s="13">
        <f t="shared" si="531"/>
        <v>-7.3979166666666458</v>
      </c>
      <c r="X910" s="13">
        <f t="shared" si="533"/>
        <v>7.3979166666666458</v>
      </c>
      <c r="Y910">
        <f t="shared" si="545"/>
        <v>173.08249565972218</v>
      </c>
      <c r="Z910">
        <f t="shared" si="546"/>
        <v>147.12012131076386</v>
      </c>
      <c r="AA910">
        <f t="shared" si="547"/>
        <v>132.40810917968747</v>
      </c>
      <c r="AB910">
        <f t="shared" si="548"/>
        <v>125.78770372070309</v>
      </c>
      <c r="AC910">
        <f t="shared" si="549"/>
        <v>125.78770372070309</v>
      </c>
      <c r="AD910">
        <f t="shared" si="550"/>
        <v>113.20893334863278</v>
      </c>
      <c r="AE910">
        <f t="shared" si="551"/>
        <v>96.227593346337869</v>
      </c>
      <c r="AF910">
        <f t="shared" si="552"/>
        <v>91.41621367902097</v>
      </c>
      <c r="AG910">
        <f>AG909+AF910</f>
        <v>26600.675667118379</v>
      </c>
      <c r="AH910" s="13">
        <f>S910-AG910*-1</f>
        <v>27868.082276211229</v>
      </c>
      <c r="AI910" s="13">
        <f t="shared" si="553"/>
        <v>8524014.5549444146</v>
      </c>
      <c r="AJ910" s="13">
        <f>(R910+AH910)/1000</f>
        <v>27.852224839494024</v>
      </c>
      <c r="AK910">
        <f t="shared" si="554"/>
        <v>8525.2819615535027</v>
      </c>
      <c r="AL910" s="13">
        <f>V910-AG910</f>
        <v>26414.350712125433</v>
      </c>
      <c r="BU910" s="13">
        <f t="shared" si="555"/>
        <v>1679.9285049171788</v>
      </c>
      <c r="BV910">
        <f t="shared" si="556"/>
        <v>6719.7140196687151</v>
      </c>
      <c r="BW910">
        <f t="shared" si="557"/>
        <v>1.5272077317428898E-4</v>
      </c>
      <c r="BX910" s="13">
        <f t="shared" si="534"/>
        <v>1547.5203957374913</v>
      </c>
      <c r="BY910">
        <f t="shared" si="558"/>
        <v>956.36760456576962</v>
      </c>
      <c r="BZ910">
        <f t="shared" si="559"/>
        <v>3825.4704182630785</v>
      </c>
      <c r="CA910">
        <f t="shared" si="560"/>
        <v>8.6942509505979056E-5</v>
      </c>
      <c r="CB910">
        <f t="shared" si="561"/>
        <v>11786215.866952116</v>
      </c>
      <c r="CC910">
        <f t="shared" si="562"/>
        <v>20703336.14969112</v>
      </c>
    </row>
    <row r="911" spans="2:81" x14ac:dyDescent="0.25">
      <c r="B911" s="3" t="s">
        <v>38</v>
      </c>
      <c r="C911" s="3">
        <v>903</v>
      </c>
      <c r="D911" s="3">
        <v>314</v>
      </c>
      <c r="E911" s="17">
        <f t="shared" si="530"/>
        <v>15.166666666666666</v>
      </c>
      <c r="F911" s="8">
        <v>54.6</v>
      </c>
      <c r="G911" s="13">
        <f t="shared" si="563"/>
        <v>-1.4444444444444453</v>
      </c>
      <c r="H911" s="13">
        <f t="shared" si="564"/>
        <v>-5.2000000000000028</v>
      </c>
      <c r="I911" s="13">
        <f t="shared" si="535"/>
        <v>82.943128576388872</v>
      </c>
      <c r="J911" s="19" t="str">
        <f t="shared" si="536"/>
        <v>Yes</v>
      </c>
      <c r="K911" s="13">
        <f t="shared" si="537"/>
        <v>-1913.8888888888901</v>
      </c>
      <c r="L911" s="13">
        <f t="shared" si="538"/>
        <v>-1726.9597603125012</v>
      </c>
      <c r="M911" s="13">
        <f t="shared" si="539"/>
        <v>-26192.223031406269</v>
      </c>
      <c r="N911" s="13">
        <f t="shared" si="540"/>
        <v>3.6064748852603437</v>
      </c>
      <c r="O911" s="13">
        <f t="shared" si="541"/>
        <v>-3.6064748852603437</v>
      </c>
      <c r="P911" s="13">
        <f t="shared" si="565"/>
        <v>-1088.8209832836658</v>
      </c>
      <c r="Q911" s="13">
        <f t="shared" si="542"/>
        <v>1088.8209832836658</v>
      </c>
      <c r="R911" s="13">
        <f t="shared" si="543"/>
        <v>-26.192223031406268</v>
      </c>
      <c r="S911" s="13">
        <f t="shared" si="566"/>
        <v>1241.214386061444</v>
      </c>
      <c r="T911">
        <f t="shared" si="544"/>
        <v>103.986</v>
      </c>
      <c r="U911" s="13">
        <f t="shared" si="532"/>
        <v>152.39340277777779</v>
      </c>
      <c r="V911" s="13">
        <f t="shared" si="567"/>
        <v>53167.419782021592</v>
      </c>
      <c r="W911" s="13">
        <f t="shared" si="531"/>
        <v>-29.798697916666612</v>
      </c>
      <c r="X911" s="13">
        <f t="shared" si="533"/>
        <v>29.798697916666612</v>
      </c>
      <c r="Y911">
        <f t="shared" si="545"/>
        <v>144.7737326388889</v>
      </c>
      <c r="Z911">
        <f t="shared" si="546"/>
        <v>123.05767274305556</v>
      </c>
      <c r="AA911">
        <f t="shared" si="547"/>
        <v>110.75190546875001</v>
      </c>
      <c r="AB911">
        <f t="shared" si="548"/>
        <v>105.21431019531251</v>
      </c>
      <c r="AC911">
        <f t="shared" si="549"/>
        <v>105.21431019531251</v>
      </c>
      <c r="AD911">
        <f t="shared" si="550"/>
        <v>94.692879175781258</v>
      </c>
      <c r="AE911">
        <f t="shared" si="551"/>
        <v>80.488947299414065</v>
      </c>
      <c r="AF911">
        <f t="shared" si="552"/>
        <v>76.464499934443353</v>
      </c>
      <c r="AG911">
        <f>AG910+AF911</f>
        <v>26677.140167052821</v>
      </c>
      <c r="AH911" s="13">
        <f>S911-AG911*-1</f>
        <v>27918.354553114266</v>
      </c>
      <c r="AI911" s="13">
        <f t="shared" si="553"/>
        <v>8551932.9094975293</v>
      </c>
      <c r="AJ911" s="13">
        <f>(R911+AH911)/1000</f>
        <v>27.892162330082861</v>
      </c>
      <c r="AK911">
        <f t="shared" si="554"/>
        <v>8553.1741238835857</v>
      </c>
      <c r="AL911" s="13">
        <f>V911-AG911</f>
        <v>26490.279614968771</v>
      </c>
      <c r="BU911" s="13">
        <f t="shared" si="555"/>
        <v>1679.9285049171788</v>
      </c>
      <c r="BV911">
        <f t="shared" si="556"/>
        <v>6719.7140196687151</v>
      </c>
      <c r="BW911">
        <f t="shared" si="557"/>
        <v>1.5272077317428898E-4</v>
      </c>
      <c r="BX911" s="13">
        <f t="shared" si="534"/>
        <v>1569.1765994484288</v>
      </c>
      <c r="BY911">
        <f t="shared" si="558"/>
        <v>969.75113845912892</v>
      </c>
      <c r="BZ911">
        <f t="shared" si="559"/>
        <v>3879.0045538365157</v>
      </c>
      <c r="CA911">
        <f t="shared" si="560"/>
        <v>8.815919440537535E-5</v>
      </c>
      <c r="CB911">
        <f t="shared" si="561"/>
        <v>11786215.866952116</v>
      </c>
      <c r="CC911">
        <f t="shared" si="562"/>
        <v>20417609.440975655</v>
      </c>
    </row>
    <row r="912" spans="2:81" x14ac:dyDescent="0.25">
      <c r="B912" s="3" t="s">
        <v>38</v>
      </c>
      <c r="C912" s="3">
        <v>904</v>
      </c>
      <c r="D912" s="3">
        <v>315</v>
      </c>
      <c r="E912" s="17">
        <f t="shared" si="530"/>
        <v>13.694444444444443</v>
      </c>
      <c r="F912" s="8">
        <v>49.3</v>
      </c>
      <c r="G912" s="13">
        <f t="shared" si="563"/>
        <v>-1.3472222222222225</v>
      </c>
      <c r="H912" s="13">
        <f t="shared" si="564"/>
        <v>-4.8500000000000014</v>
      </c>
      <c r="I912" s="13">
        <f t="shared" si="535"/>
        <v>67.622148617862621</v>
      </c>
      <c r="J912" s="19" t="str">
        <f t="shared" si="536"/>
        <v>Yes</v>
      </c>
      <c r="K912" s="13">
        <f t="shared" si="537"/>
        <v>-1785.0694444444448</v>
      </c>
      <c r="L912" s="13">
        <f t="shared" si="538"/>
        <v>-1613.461295826582</v>
      </c>
      <c r="M912" s="13">
        <f t="shared" si="539"/>
        <v>-22095.456078958468</v>
      </c>
      <c r="N912" s="13">
        <f t="shared" si="540"/>
        <v>6.0541484735107183</v>
      </c>
      <c r="O912" s="13">
        <f t="shared" si="541"/>
        <v>-6.0541484735107183</v>
      </c>
      <c r="P912" s="13">
        <f t="shared" si="565"/>
        <v>-1094.8751317571764</v>
      </c>
      <c r="Q912" s="13">
        <f t="shared" si="542"/>
        <v>1094.8751317571764</v>
      </c>
      <c r="R912" s="13">
        <f t="shared" si="543"/>
        <v>-22.095456078958467</v>
      </c>
      <c r="S912" s="13">
        <f t="shared" si="566"/>
        <v>1219.1189299824855</v>
      </c>
      <c r="T912">
        <f t="shared" si="544"/>
        <v>103.986</v>
      </c>
      <c r="U912" s="13">
        <f t="shared" si="532"/>
        <v>124.24379822530861</v>
      </c>
      <c r="V912" s="13">
        <f t="shared" si="567"/>
        <v>53291.663580246903</v>
      </c>
      <c r="W912" s="13">
        <f t="shared" si="531"/>
        <v>-28.149604552469185</v>
      </c>
      <c r="X912" s="13">
        <f t="shared" si="533"/>
        <v>28.149604552469185</v>
      </c>
      <c r="Y912">
        <f t="shared" si="545"/>
        <v>118.03160831404317</v>
      </c>
      <c r="Z912">
        <f t="shared" si="546"/>
        <v>100.32686706693669</v>
      </c>
      <c r="AA912">
        <f t="shared" si="547"/>
        <v>90.294180360243018</v>
      </c>
      <c r="AB912">
        <f t="shared" si="548"/>
        <v>85.779471342230863</v>
      </c>
      <c r="AC912">
        <f t="shared" si="549"/>
        <v>85.779471342230863</v>
      </c>
      <c r="AD912">
        <f t="shared" si="550"/>
        <v>77.201524208007783</v>
      </c>
      <c r="AE912">
        <f t="shared" si="551"/>
        <v>65.621295576806617</v>
      </c>
      <c r="AF912">
        <f t="shared" si="552"/>
        <v>62.340230797966285</v>
      </c>
      <c r="AG912">
        <f>AG911+AF912</f>
        <v>26739.480397850788</v>
      </c>
      <c r="AH912" s="13">
        <f>S912-AG912*-1</f>
        <v>27958.599327833275</v>
      </c>
      <c r="AI912" s="13">
        <f t="shared" si="553"/>
        <v>8579891.5088253617</v>
      </c>
      <c r="AJ912" s="13">
        <f>(R912+AH912)/1000</f>
        <v>27.936503871754319</v>
      </c>
      <c r="AK912">
        <f t="shared" si="554"/>
        <v>8581.1106277553408</v>
      </c>
      <c r="AL912" s="13">
        <f>V912-AG912</f>
        <v>26552.183182396115</v>
      </c>
      <c r="BU912" s="13">
        <f t="shared" si="555"/>
        <v>1679.9285049171788</v>
      </c>
      <c r="BV912">
        <f t="shared" si="556"/>
        <v>6719.7140196687151</v>
      </c>
      <c r="BW912">
        <f t="shared" si="557"/>
        <v>1.5272077317428898E-4</v>
      </c>
      <c r="BX912" s="13">
        <f t="shared" si="534"/>
        <v>1589.6343245569358</v>
      </c>
      <c r="BY912">
        <f t="shared" si="558"/>
        <v>982.39401257618636</v>
      </c>
      <c r="BZ912">
        <f t="shared" si="559"/>
        <v>3929.5760503047454</v>
      </c>
      <c r="CA912">
        <f t="shared" si="560"/>
        <v>8.9308546597835129E-5</v>
      </c>
      <c r="CB912">
        <f t="shared" si="561"/>
        <v>11786215.866952116</v>
      </c>
      <c r="CC912">
        <f t="shared" si="562"/>
        <v>20154845.964581318</v>
      </c>
    </row>
    <row r="913" spans="2:81" x14ac:dyDescent="0.25">
      <c r="B913" s="3" t="s">
        <v>38</v>
      </c>
      <c r="C913" s="3">
        <v>905</v>
      </c>
      <c r="D913" s="3">
        <v>316</v>
      </c>
      <c r="E913" s="17">
        <f t="shared" si="530"/>
        <v>12.472222222222221</v>
      </c>
      <c r="F913" s="8">
        <v>44.9</v>
      </c>
      <c r="G913" s="13">
        <f t="shared" si="563"/>
        <v>-0.97222222222222221</v>
      </c>
      <c r="H913" s="13">
        <f t="shared" si="564"/>
        <v>-3.5</v>
      </c>
      <c r="I913" s="13">
        <f t="shared" si="535"/>
        <v>56.090306002121892</v>
      </c>
      <c r="J913" s="19" t="str">
        <f t="shared" si="536"/>
        <v>Yes</v>
      </c>
      <c r="K913" s="13">
        <f t="shared" si="537"/>
        <v>-1288.1944444444443</v>
      </c>
      <c r="L913" s="13">
        <f t="shared" si="538"/>
        <v>-1128.1181384423226</v>
      </c>
      <c r="M913" s="13">
        <f t="shared" si="539"/>
        <v>-14070.1401155723</v>
      </c>
      <c r="N913" s="13">
        <f t="shared" si="540"/>
        <v>7.1175913659091776</v>
      </c>
      <c r="O913" s="13">
        <f t="shared" si="541"/>
        <v>-7.1175913659091776</v>
      </c>
      <c r="P913" s="13">
        <f t="shared" si="565"/>
        <v>-1101.9927231230856</v>
      </c>
      <c r="Q913" s="13">
        <f t="shared" si="542"/>
        <v>1101.9927231230856</v>
      </c>
      <c r="R913" s="13">
        <f t="shared" si="543"/>
        <v>-14.0701401155723</v>
      </c>
      <c r="S913" s="13">
        <f t="shared" si="566"/>
        <v>1205.0487898669132</v>
      </c>
      <c r="T913">
        <f t="shared" si="544"/>
        <v>103.986</v>
      </c>
      <c r="U913" s="13">
        <f t="shared" si="532"/>
        <v>103.05606674382713</v>
      </c>
      <c r="V913" s="13">
        <f t="shared" si="567"/>
        <v>53394.719646990729</v>
      </c>
      <c r="W913" s="13">
        <f t="shared" si="531"/>
        <v>-21.187731481481478</v>
      </c>
      <c r="X913" s="13">
        <f t="shared" si="533"/>
        <v>21.187731481481478</v>
      </c>
      <c r="Y913">
        <f t="shared" si="545"/>
        <v>97.903263406635773</v>
      </c>
      <c r="Z913">
        <f t="shared" si="546"/>
        <v>83.217773895640406</v>
      </c>
      <c r="AA913">
        <f t="shared" si="547"/>
        <v>74.895996506076372</v>
      </c>
      <c r="AB913">
        <f t="shared" si="548"/>
        <v>71.151196680772557</v>
      </c>
      <c r="AC913">
        <f t="shared" si="549"/>
        <v>71.151196680772557</v>
      </c>
      <c r="AD913">
        <f t="shared" si="550"/>
        <v>64.036077012695301</v>
      </c>
      <c r="AE913">
        <f t="shared" si="551"/>
        <v>54.430665460791005</v>
      </c>
      <c r="AF913">
        <f t="shared" si="552"/>
        <v>51.70913218775145</v>
      </c>
      <c r="AG913">
        <f>AG912+AF913</f>
        <v>26791.18953003854</v>
      </c>
      <c r="AH913" s="13">
        <f>S913-AG913*-1</f>
        <v>27996.238319905453</v>
      </c>
      <c r="AI913" s="13">
        <f t="shared" si="553"/>
        <v>8607887.7471452672</v>
      </c>
      <c r="AJ913" s="13">
        <f>(R913+AH913)/1000</f>
        <v>27.98216817978988</v>
      </c>
      <c r="AK913">
        <f t="shared" si="554"/>
        <v>8609.0927959351302</v>
      </c>
      <c r="AL913" s="13">
        <f>V913-AG913</f>
        <v>26603.530116952188</v>
      </c>
      <c r="BU913" s="13">
        <f t="shared" si="555"/>
        <v>1679.9285049171788</v>
      </c>
      <c r="BV913">
        <f t="shared" si="556"/>
        <v>6719.7140196687151</v>
      </c>
      <c r="BW913">
        <f t="shared" si="557"/>
        <v>1.5272077317428898E-4</v>
      </c>
      <c r="BX913" s="13">
        <f t="shared" si="534"/>
        <v>1605.0325084111023</v>
      </c>
      <c r="BY913">
        <f t="shared" si="558"/>
        <v>991.9100901980612</v>
      </c>
      <c r="BZ913">
        <f t="shared" si="559"/>
        <v>3967.6403607922448</v>
      </c>
      <c r="CA913">
        <f t="shared" si="560"/>
        <v>9.0173644563460107E-5</v>
      </c>
      <c r="CB913">
        <f t="shared" si="561"/>
        <v>11786215.866952116</v>
      </c>
      <c r="CC913">
        <f t="shared" si="562"/>
        <v>19961486.626319531</v>
      </c>
    </row>
    <row r="914" spans="2:81" x14ac:dyDescent="0.25">
      <c r="B914" s="3" t="s">
        <v>38</v>
      </c>
      <c r="C914" s="3">
        <v>906</v>
      </c>
      <c r="D914" s="3">
        <v>317</v>
      </c>
      <c r="E914" s="17">
        <f t="shared" si="530"/>
        <v>11.749999999999998</v>
      </c>
      <c r="F914" s="8">
        <v>42.3</v>
      </c>
      <c r="G914" s="13">
        <f t="shared" si="563"/>
        <v>-0.4861111111111111</v>
      </c>
      <c r="H914" s="13">
        <f t="shared" si="564"/>
        <v>-1.75</v>
      </c>
      <c r="I914" s="13">
        <f t="shared" si="535"/>
        <v>49.782403671874981</v>
      </c>
      <c r="J914" s="19" t="str">
        <f t="shared" si="536"/>
        <v>Yes</v>
      </c>
      <c r="K914" s="13">
        <f t="shared" si="537"/>
        <v>-644.09722222222217</v>
      </c>
      <c r="L914" s="13">
        <f t="shared" si="538"/>
        <v>-490.32881855034719</v>
      </c>
      <c r="M914" s="13">
        <f t="shared" si="539"/>
        <v>-5761.3636179665782</v>
      </c>
      <c r="N914" s="13">
        <f t="shared" si="540"/>
        <v>5.8282968758605609</v>
      </c>
      <c r="O914" s="13">
        <f t="shared" si="541"/>
        <v>-5.8282968758605609</v>
      </c>
      <c r="P914" s="13">
        <f t="shared" si="565"/>
        <v>-1107.8210199989462</v>
      </c>
      <c r="Q914" s="13">
        <f t="shared" si="542"/>
        <v>1107.8210199989462</v>
      </c>
      <c r="R914" s="13">
        <f t="shared" si="543"/>
        <v>-5.7613636179665786</v>
      </c>
      <c r="S914" s="13">
        <f t="shared" si="566"/>
        <v>1199.2874262489468</v>
      </c>
      <c r="T914">
        <f t="shared" si="544"/>
        <v>103.986</v>
      </c>
      <c r="U914" s="13">
        <f t="shared" si="532"/>
        <v>91.466406249999991</v>
      </c>
      <c r="V914" s="13">
        <f t="shared" si="567"/>
        <v>53486.18605324073</v>
      </c>
      <c r="W914" s="13">
        <f t="shared" si="531"/>
        <v>-11.589660493827139</v>
      </c>
      <c r="X914" s="13">
        <f t="shared" si="533"/>
        <v>11.589660493827139</v>
      </c>
      <c r="Y914">
        <f t="shared" si="545"/>
        <v>86.89308593749999</v>
      </c>
      <c r="Z914">
        <f t="shared" si="546"/>
        <v>73.859123046874984</v>
      </c>
      <c r="AA914">
        <f t="shared" si="547"/>
        <v>66.47321074218749</v>
      </c>
      <c r="AB914">
        <f t="shared" si="548"/>
        <v>63.149550205078114</v>
      </c>
      <c r="AC914">
        <f t="shared" si="549"/>
        <v>63.149550205078114</v>
      </c>
      <c r="AD914">
        <f t="shared" si="550"/>
        <v>56.834595184570304</v>
      </c>
      <c r="AE914">
        <f t="shared" si="551"/>
        <v>48.309405906884756</v>
      </c>
      <c r="AF914">
        <f t="shared" si="552"/>
        <v>45.893935611540513</v>
      </c>
      <c r="AG914">
        <f>AG913+AF914</f>
        <v>26837.083465650081</v>
      </c>
      <c r="AH914" s="13">
        <f>S914-AG914*-1</f>
        <v>28036.370891899027</v>
      </c>
      <c r="AI914" s="13">
        <f t="shared" si="553"/>
        <v>8635924.1180371661</v>
      </c>
      <c r="AJ914" s="13">
        <f>(R914+AH914)/1000</f>
        <v>28.030609528281062</v>
      </c>
      <c r="AK914">
        <f t="shared" si="554"/>
        <v>8637.1234054634115</v>
      </c>
      <c r="AL914" s="13">
        <f>V914-AG914</f>
        <v>26649.102587590649</v>
      </c>
      <c r="BU914" s="13">
        <f t="shared" si="555"/>
        <v>1679.9285049171788</v>
      </c>
      <c r="BV914">
        <f t="shared" si="556"/>
        <v>6719.7140196687151</v>
      </c>
      <c r="BW914">
        <f t="shared" si="557"/>
        <v>1.5272077317428898E-4</v>
      </c>
      <c r="BX914" s="13">
        <f t="shared" si="534"/>
        <v>1613.4552941749912</v>
      </c>
      <c r="BY914">
        <f t="shared" si="558"/>
        <v>997.11537180014454</v>
      </c>
      <c r="BZ914">
        <f t="shared" si="559"/>
        <v>3988.4614872005782</v>
      </c>
      <c r="CA914">
        <f t="shared" si="560"/>
        <v>9.0646851981831316E-5</v>
      </c>
      <c r="CB914">
        <f t="shared" si="561"/>
        <v>11786215.866952116</v>
      </c>
      <c r="CC914">
        <f t="shared" si="562"/>
        <v>19857280.872376911</v>
      </c>
    </row>
    <row r="915" spans="2:81" x14ac:dyDescent="0.25">
      <c r="B915" s="3" t="s">
        <v>38</v>
      </c>
      <c r="C915" s="3">
        <v>907</v>
      </c>
      <c r="D915" s="3">
        <v>318</v>
      </c>
      <c r="E915" s="17">
        <f t="shared" si="530"/>
        <v>11.5</v>
      </c>
      <c r="F915" s="8">
        <v>41.4</v>
      </c>
      <c r="G915" s="13">
        <f t="shared" si="563"/>
        <v>-0.1388888888888889</v>
      </c>
      <c r="H915" s="13">
        <f t="shared" si="564"/>
        <v>-0.5</v>
      </c>
      <c r="I915" s="13">
        <f t="shared" si="535"/>
        <v>47.686539687499994</v>
      </c>
      <c r="J915" s="19" t="str">
        <f t="shared" si="536"/>
        <v>Yes</v>
      </c>
      <c r="K915" s="13">
        <f t="shared" si="537"/>
        <v>-184.0277777777778</v>
      </c>
      <c r="L915" s="13">
        <f t="shared" si="538"/>
        <v>-32.355238090277794</v>
      </c>
      <c r="M915" s="13">
        <f t="shared" si="539"/>
        <v>-372.08523803819463</v>
      </c>
      <c r="N915" s="13">
        <f t="shared" si="540"/>
        <v>3.4786960119618024</v>
      </c>
      <c r="O915" s="13">
        <f t="shared" si="541"/>
        <v>-3.4786960119618024</v>
      </c>
      <c r="P915" s="13">
        <f t="shared" si="565"/>
        <v>-1111.299716010908</v>
      </c>
      <c r="Q915" s="13">
        <f t="shared" si="542"/>
        <v>1111.299716010908</v>
      </c>
      <c r="R915" s="13">
        <f t="shared" si="543"/>
        <v>-0.37208523803819465</v>
      </c>
      <c r="S915" s="13">
        <f t="shared" si="566"/>
        <v>1198.9153410109086</v>
      </c>
      <c r="T915">
        <f t="shared" si="544"/>
        <v>103.986</v>
      </c>
      <c r="U915" s="13">
        <f t="shared" si="532"/>
        <v>87.615624999999994</v>
      </c>
      <c r="V915" s="13">
        <f t="shared" si="567"/>
        <v>53573.801678240729</v>
      </c>
      <c r="W915" s="13">
        <f t="shared" si="531"/>
        <v>-3.8507812499999972</v>
      </c>
      <c r="X915" s="13">
        <f t="shared" si="533"/>
        <v>3.8507812499999972</v>
      </c>
      <c r="Y915">
        <f t="shared" si="545"/>
        <v>83.234843749999996</v>
      </c>
      <c r="Z915">
        <f t="shared" si="546"/>
        <v>70.749617187499993</v>
      </c>
      <c r="AA915">
        <f t="shared" si="547"/>
        <v>63.674655468749997</v>
      </c>
      <c r="AB915">
        <f t="shared" si="548"/>
        <v>60.490922695312491</v>
      </c>
      <c r="AC915">
        <f t="shared" si="549"/>
        <v>60.490922695312491</v>
      </c>
      <c r="AD915">
        <f t="shared" si="550"/>
        <v>54.441830425781241</v>
      </c>
      <c r="AE915">
        <f t="shared" si="551"/>
        <v>46.27555586191405</v>
      </c>
      <c r="AF915">
        <f t="shared" si="552"/>
        <v>43.961778068818347</v>
      </c>
      <c r="AG915">
        <f>AG914+AF915</f>
        <v>26881.045243718898</v>
      </c>
      <c r="AH915" s="13">
        <f>S915-AG915*-1</f>
        <v>28079.960584729808</v>
      </c>
      <c r="AI915" s="13">
        <f t="shared" si="553"/>
        <v>8664004.078621896</v>
      </c>
      <c r="AJ915" s="13">
        <f>(R915+AH915)/1000</f>
        <v>28.07958849949177</v>
      </c>
      <c r="AK915">
        <f t="shared" si="554"/>
        <v>8665.2029939629028</v>
      </c>
      <c r="AL915" s="13">
        <f>V915-AG915</f>
        <v>26692.756434521831</v>
      </c>
      <c r="BU915" s="13">
        <f t="shared" si="555"/>
        <v>1679.9285049171788</v>
      </c>
      <c r="BV915">
        <f t="shared" si="556"/>
        <v>6719.7140196687151</v>
      </c>
      <c r="BW915">
        <f t="shared" si="557"/>
        <v>1.5272077317428898E-4</v>
      </c>
      <c r="BX915" s="13">
        <f t="shared" si="534"/>
        <v>1616.2538494484288</v>
      </c>
      <c r="BY915">
        <f t="shared" si="558"/>
        <v>998.84487895912901</v>
      </c>
      <c r="BZ915">
        <f t="shared" si="559"/>
        <v>3995.379515836516</v>
      </c>
      <c r="CA915">
        <f t="shared" si="560"/>
        <v>9.080407990537536E-5</v>
      </c>
      <c r="CB915">
        <f t="shared" si="561"/>
        <v>11786215.866952116</v>
      </c>
      <c r="CC915">
        <f t="shared" si="562"/>
        <v>19822897.846393406</v>
      </c>
    </row>
    <row r="916" spans="2:81" x14ac:dyDescent="0.25">
      <c r="B916" s="3" t="s">
        <v>38</v>
      </c>
      <c r="C916" s="3">
        <v>908</v>
      </c>
      <c r="D916" s="3">
        <v>319</v>
      </c>
      <c r="E916" s="17">
        <f t="shared" ref="E916:E979" si="568">F916/3.6</f>
        <v>11.472222222222221</v>
      </c>
      <c r="F916" s="8">
        <v>41.3</v>
      </c>
      <c r="G916" s="13">
        <f t="shared" si="563"/>
        <v>9.7222222222222612E-2</v>
      </c>
      <c r="H916" s="13">
        <f t="shared" si="564"/>
        <v>0.35000000000000142</v>
      </c>
      <c r="I916" s="13">
        <f t="shared" si="535"/>
        <v>47.456448154899675</v>
      </c>
      <c r="J916" s="19" t="str">
        <f t="shared" si="536"/>
        <v>No</v>
      </c>
      <c r="K916" s="13">
        <f t="shared" si="537"/>
        <v>128.81944444444497</v>
      </c>
      <c r="L916" s="13">
        <f t="shared" si="538"/>
        <v>280.26189259934466</v>
      </c>
      <c r="M916" s="13">
        <f t="shared" si="539"/>
        <v>3215.2267123202596</v>
      </c>
      <c r="N916" s="13">
        <f t="shared" si="540"/>
        <v>3.6379794129375402</v>
      </c>
      <c r="O916" s="13">
        <f t="shared" si="541"/>
        <v>-3.6379794129375402</v>
      </c>
      <c r="P916" s="13">
        <f t="shared" si="565"/>
        <v>-1114.9376954238455</v>
      </c>
      <c r="Q916" s="13">
        <f t="shared" si="542"/>
        <v>1114.9376954238455</v>
      </c>
      <c r="R916" s="13">
        <f t="shared" si="543"/>
        <v>3.2152267123202596</v>
      </c>
      <c r="S916" s="13">
        <f t="shared" si="566"/>
        <v>1202.130567723229</v>
      </c>
      <c r="T916">
        <f t="shared" si="544"/>
        <v>103.986</v>
      </c>
      <c r="U916" s="13">
        <f t="shared" si="532"/>
        <v>87.192872299382714</v>
      </c>
      <c r="V916" s="13">
        <f t="shared" si="567"/>
        <v>53660.994550540112</v>
      </c>
      <c r="W916" s="13">
        <f t="shared" si="531"/>
        <v>-0.42275270061728065</v>
      </c>
      <c r="X916" s="13">
        <f t="shared" si="533"/>
        <v>0.42275270061728065</v>
      </c>
      <c r="Y916">
        <f t="shared" si="545"/>
        <v>82.833228684413569</v>
      </c>
      <c r="Z916">
        <f t="shared" si="546"/>
        <v>70.40824438175153</v>
      </c>
      <c r="AA916">
        <f t="shared" si="547"/>
        <v>63.36741994357638</v>
      </c>
      <c r="AB916">
        <f t="shared" si="548"/>
        <v>60.199048946397561</v>
      </c>
      <c r="AC916">
        <f t="shared" si="549"/>
        <v>60.199048946397561</v>
      </c>
      <c r="AD916">
        <f t="shared" si="550"/>
        <v>54.179144051757802</v>
      </c>
      <c r="AE916">
        <f t="shared" si="551"/>
        <v>46.052272443994134</v>
      </c>
      <c r="AF916">
        <f t="shared" si="552"/>
        <v>43.749658821794426</v>
      </c>
      <c r="AG916">
        <f>AG915+AF916</f>
        <v>26924.794902540692</v>
      </c>
      <c r="AH916" s="13">
        <f>S916-AG916*-1</f>
        <v>28126.925470263923</v>
      </c>
      <c r="AI916" s="13">
        <f t="shared" si="553"/>
        <v>8692131.0040921606</v>
      </c>
      <c r="AJ916" s="13">
        <f>(R916+AH916)/1000</f>
        <v>28.130140696976245</v>
      </c>
      <c r="AK916">
        <f t="shared" si="554"/>
        <v>8693.3331346598789</v>
      </c>
      <c r="AL916" s="13">
        <f>V916-AG916</f>
        <v>26736.19964799942</v>
      </c>
      <c r="BU916" s="13">
        <f t="shared" si="555"/>
        <v>1679.9285049171788</v>
      </c>
      <c r="BV916">
        <f t="shared" si="556"/>
        <v>6719.7140196687151</v>
      </c>
      <c r="BW916">
        <f t="shared" si="557"/>
        <v>1.5272077317428898E-4</v>
      </c>
      <c r="BX916" s="13">
        <f t="shared" si="534"/>
        <v>1616.5610849736024</v>
      </c>
      <c r="BY916">
        <f t="shared" si="558"/>
        <v>999.03475051368628</v>
      </c>
      <c r="BZ916">
        <f t="shared" si="559"/>
        <v>3996.1390020547451</v>
      </c>
      <c r="CA916">
        <f t="shared" si="560"/>
        <v>9.082134095578966E-5</v>
      </c>
      <c r="CB916">
        <f t="shared" si="561"/>
        <v>11786215.866952116</v>
      </c>
      <c r="CC916">
        <f t="shared" si="562"/>
        <v>19819130.405443039</v>
      </c>
    </row>
    <row r="917" spans="2:81" x14ac:dyDescent="0.25">
      <c r="B917" s="3" t="s">
        <v>38</v>
      </c>
      <c r="C917" s="3">
        <v>909</v>
      </c>
      <c r="D917" s="3">
        <v>320</v>
      </c>
      <c r="E917" s="17">
        <f t="shared" si="568"/>
        <v>11.694444444444445</v>
      </c>
      <c r="F917" s="8">
        <v>42.1</v>
      </c>
      <c r="G917" s="13">
        <f t="shared" si="563"/>
        <v>0.47222222222222299</v>
      </c>
      <c r="H917" s="13">
        <f t="shared" si="564"/>
        <v>1.7000000000000028</v>
      </c>
      <c r="I917" s="13">
        <f t="shared" si="535"/>
        <v>49.312760978973763</v>
      </c>
      <c r="J917" s="19" t="str">
        <f t="shared" si="536"/>
        <v>No</v>
      </c>
      <c r="K917" s="13">
        <f t="shared" si="537"/>
        <v>625.69444444444548</v>
      </c>
      <c r="L917" s="13">
        <f t="shared" si="538"/>
        <v>778.99320542341923</v>
      </c>
      <c r="M917" s="13">
        <f t="shared" si="539"/>
        <v>9109.8927634238753</v>
      </c>
      <c r="N917" s="13">
        <f t="shared" si="540"/>
        <v>5.6992446152757203</v>
      </c>
      <c r="O917" s="13">
        <f t="shared" si="541"/>
        <v>-5.6992446152757203</v>
      </c>
      <c r="P917" s="13">
        <f t="shared" si="565"/>
        <v>-1120.6369400391213</v>
      </c>
      <c r="Q917" s="13">
        <f t="shared" si="542"/>
        <v>1120.6369400391213</v>
      </c>
      <c r="R917" s="13">
        <f t="shared" si="543"/>
        <v>9.1098927634238756</v>
      </c>
      <c r="S917" s="13">
        <f t="shared" si="566"/>
        <v>1211.2404604866529</v>
      </c>
      <c r="T917">
        <f t="shared" si="544"/>
        <v>103.986</v>
      </c>
      <c r="U917" s="13">
        <f t="shared" si="532"/>
        <v>90.603520447530869</v>
      </c>
      <c r="V917" s="13">
        <f t="shared" si="567"/>
        <v>53751.598070987646</v>
      </c>
      <c r="W917" s="13">
        <f t="shared" si="531"/>
        <v>3.4106481481481552</v>
      </c>
      <c r="X917" s="13">
        <f t="shared" si="533"/>
        <v>0</v>
      </c>
      <c r="Y917">
        <f t="shared" si="545"/>
        <v>86.073344425154318</v>
      </c>
      <c r="Z917">
        <f t="shared" si="546"/>
        <v>73.162342761381169</v>
      </c>
      <c r="AA917">
        <f t="shared" si="547"/>
        <v>65.84610848524305</v>
      </c>
      <c r="AB917">
        <f t="shared" si="548"/>
        <v>62.553803060980897</v>
      </c>
      <c r="AC917">
        <f t="shared" si="549"/>
        <v>62.553803060980897</v>
      </c>
      <c r="AD917">
        <f t="shared" si="550"/>
        <v>56.298422754882807</v>
      </c>
      <c r="AE917">
        <f t="shared" si="551"/>
        <v>47.853659341650385</v>
      </c>
      <c r="AF917">
        <f t="shared" si="552"/>
        <v>45.460976374567863</v>
      </c>
      <c r="AG917">
        <f>AG916+AF917</f>
        <v>26970.255878915261</v>
      </c>
      <c r="AH917" s="13">
        <f>S917-AG917*-1</f>
        <v>28181.496339401914</v>
      </c>
      <c r="AI917" s="13">
        <f t="shared" si="553"/>
        <v>8720312.5004315618</v>
      </c>
      <c r="AJ917" s="13">
        <f>(R917+AH917)/1000</f>
        <v>28.190606232165337</v>
      </c>
      <c r="AK917">
        <f t="shared" si="554"/>
        <v>8721.5237408920439</v>
      </c>
      <c r="AL917" s="13">
        <f>V917-AG917</f>
        <v>26781.342192072385</v>
      </c>
      <c r="BU917" s="13">
        <f t="shared" si="555"/>
        <v>1679.9285049171788</v>
      </c>
      <c r="BV917">
        <f t="shared" si="556"/>
        <v>6719.7140196687151</v>
      </c>
      <c r="BW917">
        <f t="shared" si="557"/>
        <v>1.5272077317428898E-4</v>
      </c>
      <c r="BX917" s="13">
        <f t="shared" si="534"/>
        <v>1614.0823964319356</v>
      </c>
      <c r="BY917">
        <f t="shared" si="558"/>
        <v>997.50292099493618</v>
      </c>
      <c r="BZ917">
        <f t="shared" si="559"/>
        <v>3990.0116839797447</v>
      </c>
      <c r="CA917">
        <f t="shared" si="560"/>
        <v>9.0682083726812386E-5</v>
      </c>
      <c r="CB917">
        <f t="shared" si="561"/>
        <v>11786215.866952116</v>
      </c>
      <c r="CC917">
        <f t="shared" si="562"/>
        <v>19849565.934354305</v>
      </c>
    </row>
    <row r="918" spans="2:81" x14ac:dyDescent="0.25">
      <c r="B918" s="3" t="s">
        <v>38</v>
      </c>
      <c r="C918" s="3">
        <v>910</v>
      </c>
      <c r="D918" s="3">
        <v>321</v>
      </c>
      <c r="E918" s="17">
        <f t="shared" si="568"/>
        <v>12.416666666666668</v>
      </c>
      <c r="F918" s="8">
        <v>44.7</v>
      </c>
      <c r="G918" s="13">
        <f t="shared" si="563"/>
        <v>0.87499999999999956</v>
      </c>
      <c r="H918" s="13">
        <f t="shared" si="564"/>
        <v>3.1499999999999986</v>
      </c>
      <c r="I918" s="13">
        <f t="shared" si="535"/>
        <v>55.591727977430558</v>
      </c>
      <c r="J918" s="19" t="str">
        <f t="shared" si="536"/>
        <v>No</v>
      </c>
      <c r="K918" s="13">
        <f t="shared" si="537"/>
        <v>1159.3749999999993</v>
      </c>
      <c r="L918" s="13">
        <f t="shared" si="538"/>
        <v>1318.95272797743</v>
      </c>
      <c r="M918" s="13">
        <f t="shared" si="539"/>
        <v>16376.996372386424</v>
      </c>
      <c r="N918" s="13">
        <f t="shared" si="540"/>
        <v>4.840499458806157</v>
      </c>
      <c r="O918" s="13">
        <f t="shared" si="541"/>
        <v>-4.840499458806157</v>
      </c>
      <c r="P918" s="13">
        <f t="shared" si="565"/>
        <v>-1125.4774394979274</v>
      </c>
      <c r="Q918" s="13">
        <f t="shared" si="542"/>
        <v>1125.4774394979274</v>
      </c>
      <c r="R918" s="13">
        <f t="shared" si="543"/>
        <v>16.376996372386422</v>
      </c>
      <c r="S918" s="13">
        <f t="shared" si="566"/>
        <v>1227.6174568590393</v>
      </c>
      <c r="T918">
        <f t="shared" si="544"/>
        <v>103.986</v>
      </c>
      <c r="U918" s="13">
        <f t="shared" si="532"/>
        <v>102.14001736111113</v>
      </c>
      <c r="V918" s="13">
        <f t="shared" si="567"/>
        <v>53853.738088348757</v>
      </c>
      <c r="W918" s="13">
        <f t="shared" ref="W918:W981" si="569">U918-U917</f>
        <v>11.536496913580265</v>
      </c>
      <c r="X918" s="13">
        <f t="shared" si="533"/>
        <v>0</v>
      </c>
      <c r="Y918">
        <f t="shared" si="545"/>
        <v>97.03301649305557</v>
      </c>
      <c r="Z918">
        <f t="shared" si="546"/>
        <v>82.478064019097232</v>
      </c>
      <c r="AA918">
        <f t="shared" si="547"/>
        <v>74.230257617187505</v>
      </c>
      <c r="AB918">
        <f t="shared" si="548"/>
        <v>70.518744736328131</v>
      </c>
      <c r="AC918">
        <f t="shared" si="549"/>
        <v>70.518744736328131</v>
      </c>
      <c r="AD918">
        <f t="shared" si="550"/>
        <v>63.466870262695316</v>
      </c>
      <c r="AE918">
        <f t="shared" si="551"/>
        <v>53.946839723291021</v>
      </c>
      <c r="AF918">
        <f t="shared" si="552"/>
        <v>51.249497737126468</v>
      </c>
      <c r="AG918">
        <f>AG917+AF918</f>
        <v>27021.505376652389</v>
      </c>
      <c r="AH918" s="13">
        <f>S918-AG918*-1</f>
        <v>28249.122833511428</v>
      </c>
      <c r="AI918" s="13">
        <f t="shared" si="553"/>
        <v>8748561.6232650727</v>
      </c>
      <c r="AJ918" s="13">
        <f>(R918+AH918)/1000</f>
        <v>28.265499829883815</v>
      </c>
      <c r="AK918">
        <f t="shared" si="554"/>
        <v>8749.7892407219279</v>
      </c>
      <c r="AL918" s="13">
        <f>V918-AG918</f>
        <v>26832.232711696368</v>
      </c>
      <c r="BU918" s="13">
        <f t="shared" si="555"/>
        <v>1679.9285049171788</v>
      </c>
      <c r="BV918">
        <f t="shared" si="556"/>
        <v>6719.7140196687151</v>
      </c>
      <c r="BW918">
        <f t="shared" si="557"/>
        <v>1.5272077317428898E-4</v>
      </c>
      <c r="BX918" s="13">
        <f t="shared" si="534"/>
        <v>1605.6982472999912</v>
      </c>
      <c r="BY918">
        <f t="shared" si="558"/>
        <v>992.32151683139455</v>
      </c>
      <c r="BZ918">
        <f t="shared" si="559"/>
        <v>3969.2860673255782</v>
      </c>
      <c r="CA918">
        <f t="shared" si="560"/>
        <v>9.0211046984672237E-5</v>
      </c>
      <c r="CB918">
        <f t="shared" si="561"/>
        <v>11786215.866952116</v>
      </c>
      <c r="CC918">
        <f t="shared" si="562"/>
        <v>19953210.390140336</v>
      </c>
    </row>
    <row r="919" spans="2:81" x14ac:dyDescent="0.25">
      <c r="B919" s="3" t="s">
        <v>38</v>
      </c>
      <c r="C919" s="3">
        <v>911</v>
      </c>
      <c r="D919" s="3">
        <v>322</v>
      </c>
      <c r="E919" s="17">
        <f t="shared" si="568"/>
        <v>13.444444444444443</v>
      </c>
      <c r="F919" s="8">
        <v>48.4</v>
      </c>
      <c r="G919" s="13">
        <f t="shared" si="563"/>
        <v>0.93055555555555491</v>
      </c>
      <c r="H919" s="13">
        <f t="shared" si="564"/>
        <v>3.3499999999999979</v>
      </c>
      <c r="I919" s="13">
        <f t="shared" si="535"/>
        <v>65.175721959876512</v>
      </c>
      <c r="J919" s="19" t="str">
        <f t="shared" si="536"/>
        <v>No</v>
      </c>
      <c r="K919" s="13">
        <f t="shared" si="537"/>
        <v>1232.9861111111102</v>
      </c>
      <c r="L919" s="13">
        <f t="shared" si="538"/>
        <v>1402.1478330709867</v>
      </c>
      <c r="M919" s="13">
        <f t="shared" si="539"/>
        <v>18851.098644621041</v>
      </c>
      <c r="N919" s="13">
        <f t="shared" si="540"/>
        <v>1.2421962526457904</v>
      </c>
      <c r="O919" s="13">
        <f t="shared" si="541"/>
        <v>-1.2421962526457904</v>
      </c>
      <c r="P919" s="13">
        <f t="shared" si="565"/>
        <v>-1126.7196357505732</v>
      </c>
      <c r="Q919" s="13">
        <f t="shared" si="542"/>
        <v>1126.7196357505732</v>
      </c>
      <c r="R919" s="13">
        <f t="shared" si="543"/>
        <v>18.85109864462104</v>
      </c>
      <c r="S919" s="13">
        <f t="shared" si="566"/>
        <v>1246.4685555036604</v>
      </c>
      <c r="T919">
        <f t="shared" si="544"/>
        <v>103.986</v>
      </c>
      <c r="U919" s="13">
        <f t="shared" si="532"/>
        <v>119.74891975308638</v>
      </c>
      <c r="V919" s="13">
        <f t="shared" si="567"/>
        <v>53973.487008101845</v>
      </c>
      <c r="W919" s="13">
        <f t="shared" si="569"/>
        <v>17.608902391975249</v>
      </c>
      <c r="X919" s="13">
        <f t="shared" si="533"/>
        <v>0</v>
      </c>
      <c r="Y919">
        <f t="shared" si="545"/>
        <v>113.76147376543206</v>
      </c>
      <c r="Z919">
        <f t="shared" si="546"/>
        <v>96.697252700617241</v>
      </c>
      <c r="AA919">
        <f t="shared" si="547"/>
        <v>87.027527430555523</v>
      </c>
      <c r="AB919">
        <f t="shared" si="548"/>
        <v>82.676151059027745</v>
      </c>
      <c r="AC919">
        <f t="shared" si="549"/>
        <v>82.676151059027745</v>
      </c>
      <c r="AD919">
        <f t="shared" si="550"/>
        <v>74.408535953124968</v>
      </c>
      <c r="AE919">
        <f t="shared" si="551"/>
        <v>63.247255560156219</v>
      </c>
      <c r="AF919">
        <f t="shared" si="552"/>
        <v>60.084892782148408</v>
      </c>
      <c r="AG919">
        <f>AG918+AF919</f>
        <v>27081.590269434539</v>
      </c>
      <c r="AH919" s="13">
        <f>S919-AG919*-1</f>
        <v>28328.058824938198</v>
      </c>
      <c r="AI919" s="13">
        <f t="shared" si="553"/>
        <v>8776889.6820900105</v>
      </c>
      <c r="AJ919" s="13">
        <f>(R919+AH919)/1000</f>
        <v>28.346909923582817</v>
      </c>
      <c r="AK919">
        <f t="shared" si="554"/>
        <v>8778.1361506455105</v>
      </c>
      <c r="AL919" s="13">
        <f>V919-AG919</f>
        <v>26891.896738667307</v>
      </c>
      <c r="BU919" s="13">
        <f t="shared" si="555"/>
        <v>1679.9285049171788</v>
      </c>
      <c r="BV919">
        <f t="shared" si="556"/>
        <v>6719.7140196687151</v>
      </c>
      <c r="BW919">
        <f t="shared" si="557"/>
        <v>1.5272077317428898E-4</v>
      </c>
      <c r="BX919" s="13">
        <f t="shared" si="534"/>
        <v>1592.9009774866233</v>
      </c>
      <c r="BY919">
        <f t="shared" si="558"/>
        <v>984.41280408673322</v>
      </c>
      <c r="BZ919">
        <f t="shared" si="559"/>
        <v>3937.6512163469329</v>
      </c>
      <c r="CA919">
        <f t="shared" si="560"/>
        <v>8.9492073098793935E-5</v>
      </c>
      <c r="CB919">
        <f t="shared" si="561"/>
        <v>11786215.866952116</v>
      </c>
      <c r="CC919">
        <f t="shared" si="562"/>
        <v>20113513.27187277</v>
      </c>
    </row>
    <row r="920" spans="2:81" x14ac:dyDescent="0.25">
      <c r="B920" s="3" t="s">
        <v>38</v>
      </c>
      <c r="C920" s="3">
        <v>912</v>
      </c>
      <c r="D920" s="3">
        <v>323</v>
      </c>
      <c r="E920" s="17">
        <f t="shared" si="568"/>
        <v>14.277777777777777</v>
      </c>
      <c r="F920" s="8">
        <v>51.4</v>
      </c>
      <c r="G920" s="13">
        <f t="shared" si="563"/>
        <v>0.59722222222222276</v>
      </c>
      <c r="H920" s="13">
        <f t="shared" si="564"/>
        <v>2.1500000000000021</v>
      </c>
      <c r="I920" s="13">
        <f t="shared" si="535"/>
        <v>73.505758823302443</v>
      </c>
      <c r="J920" s="19" t="str">
        <f t="shared" si="536"/>
        <v>No</v>
      </c>
      <c r="K920" s="13">
        <f t="shared" si="537"/>
        <v>791.31944444444514</v>
      </c>
      <c r="L920" s="13">
        <f t="shared" si="538"/>
        <v>968.8112032677476</v>
      </c>
      <c r="M920" s="13">
        <f t="shared" si="539"/>
        <v>13832.471068878396</v>
      </c>
      <c r="N920" s="13">
        <f t="shared" si="540"/>
        <v>-1.4725057829734656</v>
      </c>
      <c r="O920" s="13">
        <f t="shared" si="541"/>
        <v>1.4725057829734656</v>
      </c>
      <c r="P920" s="13">
        <f t="shared" si="565"/>
        <v>-1125.2471299675997</v>
      </c>
      <c r="Q920" s="13">
        <f t="shared" si="542"/>
        <v>1125.2471299675997</v>
      </c>
      <c r="R920" s="13">
        <f t="shared" si="543"/>
        <v>13.832471068878396</v>
      </c>
      <c r="S920" s="13">
        <f t="shared" si="566"/>
        <v>1260.3010265725388</v>
      </c>
      <c r="T920">
        <f t="shared" si="544"/>
        <v>103.986</v>
      </c>
      <c r="U920" s="13">
        <f t="shared" si="532"/>
        <v>135.05389660493825</v>
      </c>
      <c r="V920" s="13">
        <f t="shared" si="567"/>
        <v>54108.540904706781</v>
      </c>
      <c r="W920" s="13">
        <f t="shared" si="569"/>
        <v>15.304976851851862</v>
      </c>
      <c r="X920" s="13">
        <f t="shared" si="533"/>
        <v>0</v>
      </c>
      <c r="Y920">
        <f t="shared" si="545"/>
        <v>128.30120177469132</v>
      </c>
      <c r="Z920">
        <f t="shared" si="546"/>
        <v>109.05602150848762</v>
      </c>
      <c r="AA920">
        <f t="shared" si="547"/>
        <v>98.150419357638853</v>
      </c>
      <c r="AB920">
        <f t="shared" si="548"/>
        <v>93.242898389756903</v>
      </c>
      <c r="AC920">
        <f t="shared" si="549"/>
        <v>93.242898389756903</v>
      </c>
      <c r="AD920">
        <f t="shared" si="550"/>
        <v>83.918608550781215</v>
      </c>
      <c r="AE920">
        <f t="shared" si="551"/>
        <v>71.330817268164026</v>
      </c>
      <c r="AF920">
        <f t="shared" si="552"/>
        <v>67.764276404755819</v>
      </c>
      <c r="AG920">
        <f>AG919+AF920</f>
        <v>27149.354545839295</v>
      </c>
      <c r="AH920" s="13">
        <f>S920-AG920*-1</f>
        <v>28409.655572411833</v>
      </c>
      <c r="AI920" s="13">
        <f t="shared" si="553"/>
        <v>8805299.337662423</v>
      </c>
      <c r="AJ920" s="13">
        <f>(R920+AH920)/1000</f>
        <v>28.423488043480713</v>
      </c>
      <c r="AK920">
        <f t="shared" si="554"/>
        <v>8806.559638688992</v>
      </c>
      <c r="AL920" s="13">
        <f>V920-AG920</f>
        <v>26959.186358867486</v>
      </c>
      <c r="BU920" s="13">
        <f t="shared" si="555"/>
        <v>1679.9285049171788</v>
      </c>
      <c r="BV920">
        <f t="shared" si="556"/>
        <v>6719.7140196687151</v>
      </c>
      <c r="BW920">
        <f t="shared" si="557"/>
        <v>1.5272077317428898E-4</v>
      </c>
      <c r="BX920" s="13">
        <f t="shared" si="534"/>
        <v>1581.7780855595399</v>
      </c>
      <c r="BY920">
        <f t="shared" si="558"/>
        <v>977.53885687579566</v>
      </c>
      <c r="BZ920">
        <f t="shared" si="559"/>
        <v>3910.1554275031826</v>
      </c>
      <c r="CA920">
        <f t="shared" si="560"/>
        <v>8.8867168806890519E-5</v>
      </c>
      <c r="CB920">
        <f t="shared" si="561"/>
        <v>11786215.866952116</v>
      </c>
      <c r="CC920">
        <f t="shared" si="562"/>
        <v>20254949.315550074</v>
      </c>
    </row>
    <row r="921" spans="2:81" x14ac:dyDescent="0.25">
      <c r="B921" s="3" t="s">
        <v>38</v>
      </c>
      <c r="C921" s="3">
        <v>913</v>
      </c>
      <c r="D921" s="3">
        <v>324</v>
      </c>
      <c r="E921" s="17">
        <f t="shared" si="568"/>
        <v>14.638888888888889</v>
      </c>
      <c r="F921" s="8">
        <v>52.7</v>
      </c>
      <c r="G921" s="13">
        <f t="shared" si="563"/>
        <v>0.36111111111111133</v>
      </c>
      <c r="H921" s="13">
        <f t="shared" si="564"/>
        <v>1.3000000000000007</v>
      </c>
      <c r="I921" s="13">
        <f t="shared" si="535"/>
        <v>77.270968872492276</v>
      </c>
      <c r="J921" s="19" t="str">
        <f t="shared" si="536"/>
        <v>No</v>
      </c>
      <c r="K921" s="13">
        <f t="shared" si="537"/>
        <v>478.47222222222251</v>
      </c>
      <c r="L921" s="13">
        <f t="shared" si="538"/>
        <v>659.72919109471479</v>
      </c>
      <c r="M921" s="13">
        <f t="shared" si="539"/>
        <v>9657.7023251920746</v>
      </c>
      <c r="N921" s="13">
        <f t="shared" si="540"/>
        <v>2.7397914455623873</v>
      </c>
      <c r="O921" s="13">
        <f t="shared" si="541"/>
        <v>-2.7397914455623873</v>
      </c>
      <c r="P921" s="13">
        <f t="shared" si="565"/>
        <v>-1127.986921413162</v>
      </c>
      <c r="Q921" s="13">
        <f t="shared" si="542"/>
        <v>1127.986921413162</v>
      </c>
      <c r="R921" s="13">
        <f t="shared" si="543"/>
        <v>9.6577023251920746</v>
      </c>
      <c r="S921" s="13">
        <f t="shared" si="566"/>
        <v>1269.9587288977309</v>
      </c>
      <c r="T921">
        <f t="shared" si="544"/>
        <v>103.986</v>
      </c>
      <c r="U921" s="13">
        <f t="shared" si="532"/>
        <v>141.97180748456793</v>
      </c>
      <c r="V921" s="13">
        <f t="shared" si="567"/>
        <v>54250.512712191347</v>
      </c>
      <c r="W921" s="13">
        <f t="shared" si="569"/>
        <v>6.9179108796296873</v>
      </c>
      <c r="X921" s="13">
        <f t="shared" si="533"/>
        <v>0</v>
      </c>
      <c r="Y921">
        <f t="shared" si="545"/>
        <v>134.87321711033954</v>
      </c>
      <c r="Z921">
        <f t="shared" si="546"/>
        <v>114.6422345437886</v>
      </c>
      <c r="AA921">
        <f t="shared" si="547"/>
        <v>103.17801108940975</v>
      </c>
      <c r="AB921">
        <f t="shared" si="548"/>
        <v>98.019110534939259</v>
      </c>
      <c r="AC921">
        <f t="shared" si="549"/>
        <v>98.019110534939259</v>
      </c>
      <c r="AD921">
        <f t="shared" si="550"/>
        <v>88.217199481445334</v>
      </c>
      <c r="AE921">
        <f t="shared" si="551"/>
        <v>74.984619559228534</v>
      </c>
      <c r="AF921">
        <f t="shared" si="552"/>
        <v>71.235388581267102</v>
      </c>
      <c r="AG921">
        <f>AG920+AF921</f>
        <v>27220.589934420561</v>
      </c>
      <c r="AH921" s="13">
        <f>S921-AG921*-1</f>
        <v>28490.548663318292</v>
      </c>
      <c r="AI921" s="13">
        <f t="shared" si="553"/>
        <v>8833789.8863257412</v>
      </c>
      <c r="AJ921" s="13">
        <f>(R921+AH921)/1000</f>
        <v>28.500206365643486</v>
      </c>
      <c r="AK921">
        <f t="shared" si="554"/>
        <v>8835.0598450546349</v>
      </c>
      <c r="AL921" s="13">
        <f>V921-AG921</f>
        <v>27029.922777770786</v>
      </c>
      <c r="BU921" s="13">
        <f t="shared" si="555"/>
        <v>1679.9285049171788</v>
      </c>
      <c r="BV921">
        <f t="shared" si="556"/>
        <v>6719.7140196687151</v>
      </c>
      <c r="BW921">
        <f t="shared" si="557"/>
        <v>1.5272077317428898E-4</v>
      </c>
      <c r="BX921" s="13">
        <f t="shared" si="534"/>
        <v>1576.7504938277691</v>
      </c>
      <c r="BY921">
        <f t="shared" si="558"/>
        <v>974.4318051855613</v>
      </c>
      <c r="BZ921">
        <f t="shared" si="559"/>
        <v>3897.7272207422452</v>
      </c>
      <c r="CA921">
        <f t="shared" si="560"/>
        <v>8.8584709562323751E-5</v>
      </c>
      <c r="CB921">
        <f t="shared" si="561"/>
        <v>11786215.866952116</v>
      </c>
      <c r="CC921">
        <f t="shared" si="562"/>
        <v>20319533.798703831</v>
      </c>
    </row>
    <row r="922" spans="2:81" x14ac:dyDescent="0.25">
      <c r="B922" s="3" t="s">
        <v>38</v>
      </c>
      <c r="C922" s="3">
        <v>914</v>
      </c>
      <c r="D922" s="3">
        <v>325</v>
      </c>
      <c r="E922" s="17">
        <f t="shared" si="568"/>
        <v>15</v>
      </c>
      <c r="F922" s="8">
        <v>54</v>
      </c>
      <c r="G922" s="13">
        <f t="shared" si="563"/>
        <v>0.59722222222222177</v>
      </c>
      <c r="H922" s="13">
        <f t="shared" si="564"/>
        <v>2.1499999999999986</v>
      </c>
      <c r="I922" s="13">
        <f t="shared" si="535"/>
        <v>81.130218749999983</v>
      </c>
      <c r="J922" s="19" t="str">
        <f t="shared" si="536"/>
        <v>No</v>
      </c>
      <c r="K922" s="13">
        <f t="shared" si="537"/>
        <v>791.31944444444389</v>
      </c>
      <c r="L922" s="13">
        <f t="shared" si="538"/>
        <v>976.4356631944438</v>
      </c>
      <c r="M922" s="13">
        <f t="shared" si="539"/>
        <v>14646.534947916658</v>
      </c>
      <c r="N922" s="13">
        <f t="shared" si="540"/>
        <v>7.5558424324845905</v>
      </c>
      <c r="O922" s="13">
        <f t="shared" si="541"/>
        <v>-7.5558424324845905</v>
      </c>
      <c r="P922" s="13">
        <f t="shared" si="565"/>
        <v>-1135.5427638456465</v>
      </c>
      <c r="Q922" s="13">
        <f t="shared" si="542"/>
        <v>1135.5427638456465</v>
      </c>
      <c r="R922" s="13">
        <f t="shared" si="543"/>
        <v>14.646534947916658</v>
      </c>
      <c r="S922" s="13">
        <f t="shared" si="566"/>
        <v>1284.6052638456476</v>
      </c>
      <c r="T922">
        <f t="shared" si="544"/>
        <v>103.986</v>
      </c>
      <c r="U922" s="13">
        <f t="shared" si="532"/>
        <v>149.0625</v>
      </c>
      <c r="V922" s="13">
        <f t="shared" si="567"/>
        <v>54399.575212191347</v>
      </c>
      <c r="W922" s="13">
        <f t="shared" si="569"/>
        <v>7.0906925154320675</v>
      </c>
      <c r="X922" s="13">
        <f t="shared" si="533"/>
        <v>0</v>
      </c>
      <c r="Y922">
        <f t="shared" si="545"/>
        <v>141.609375</v>
      </c>
      <c r="Z922">
        <f t="shared" si="546"/>
        <v>120.36796875</v>
      </c>
      <c r="AA922">
        <f t="shared" si="547"/>
        <v>108.33117187500001</v>
      </c>
      <c r="AB922">
        <f t="shared" si="548"/>
        <v>102.91461328125</v>
      </c>
      <c r="AC922">
        <f t="shared" si="549"/>
        <v>102.91461328125</v>
      </c>
      <c r="AD922">
        <f t="shared" si="550"/>
        <v>92.623151953125003</v>
      </c>
      <c r="AE922">
        <f t="shared" si="551"/>
        <v>78.729679160156252</v>
      </c>
      <c r="AF922">
        <f t="shared" si="552"/>
        <v>74.793195202148439</v>
      </c>
      <c r="AG922">
        <f>AG921+AF922</f>
        <v>27295.383129622711</v>
      </c>
      <c r="AH922" s="13">
        <f>S922-AG922*-1</f>
        <v>28579.98839346836</v>
      </c>
      <c r="AI922" s="13">
        <f t="shared" si="553"/>
        <v>8862369.87471921</v>
      </c>
      <c r="AJ922" s="13">
        <f>(R922+AH922)/1000</f>
        <v>28.594634928416276</v>
      </c>
      <c r="AK922">
        <f t="shared" si="554"/>
        <v>8863.6544799830517</v>
      </c>
      <c r="AL922" s="13">
        <f>V922-AG922</f>
        <v>27104.192082568636</v>
      </c>
      <c r="BU922" s="13">
        <f t="shared" si="555"/>
        <v>1679.9285049171788</v>
      </c>
      <c r="BV922">
        <f t="shared" si="556"/>
        <v>6719.7140196687151</v>
      </c>
      <c r="BW922">
        <f t="shared" si="557"/>
        <v>1.5272077317428898E-4</v>
      </c>
      <c r="BX922" s="13">
        <f t="shared" si="534"/>
        <v>1571.5973330421787</v>
      </c>
      <c r="BY922">
        <f t="shared" si="558"/>
        <v>971.24715182006639</v>
      </c>
      <c r="BZ922">
        <f t="shared" si="559"/>
        <v>3884.9886072802656</v>
      </c>
      <c r="CA922">
        <f t="shared" si="560"/>
        <v>8.8295195620006041E-5</v>
      </c>
      <c r="CB922">
        <f t="shared" si="561"/>
        <v>11786215.866952116</v>
      </c>
      <c r="CC922">
        <f t="shared" si="562"/>
        <v>20386160.168290671</v>
      </c>
    </row>
    <row r="923" spans="2:81" x14ac:dyDescent="0.25">
      <c r="B923" s="3" t="s">
        <v>38</v>
      </c>
      <c r="C923" s="3">
        <v>915</v>
      </c>
      <c r="D923" s="3">
        <v>326</v>
      </c>
      <c r="E923" s="17">
        <f t="shared" si="568"/>
        <v>15.833333333333332</v>
      </c>
      <c r="F923" s="8">
        <v>57</v>
      </c>
      <c r="G923" s="13">
        <f t="shared" si="563"/>
        <v>0.56944444444444464</v>
      </c>
      <c r="H923" s="13">
        <f t="shared" si="564"/>
        <v>2.0500000000000007</v>
      </c>
      <c r="I923" s="13">
        <f t="shared" si="535"/>
        <v>90.395089409722189</v>
      </c>
      <c r="J923" s="19" t="str">
        <f t="shared" si="536"/>
        <v>No</v>
      </c>
      <c r="K923" s="13">
        <f t="shared" si="537"/>
        <v>754.51388888888914</v>
      </c>
      <c r="L923" s="13">
        <f t="shared" si="538"/>
        <v>948.89497829861136</v>
      </c>
      <c r="M923" s="13">
        <f t="shared" si="539"/>
        <v>15024.170489728012</v>
      </c>
      <c r="N923" s="13">
        <f t="shared" si="540"/>
        <v>-1.9983989547163876</v>
      </c>
      <c r="O923" s="13">
        <f t="shared" si="541"/>
        <v>1.9983989547163876</v>
      </c>
      <c r="P923" s="13">
        <f t="shared" si="565"/>
        <v>-1133.5443648909302</v>
      </c>
      <c r="Q923" s="13">
        <f t="shared" si="542"/>
        <v>1133.5443648909302</v>
      </c>
      <c r="R923" s="13">
        <f t="shared" si="543"/>
        <v>15.024170489728013</v>
      </c>
      <c r="S923" s="13">
        <f t="shared" si="566"/>
        <v>1299.6294343353757</v>
      </c>
      <c r="T923">
        <f t="shared" si="544"/>
        <v>103.986</v>
      </c>
      <c r="U923" s="13">
        <f t="shared" si="532"/>
        <v>166.0850694444444</v>
      </c>
      <c r="V923" s="13">
        <f t="shared" si="567"/>
        <v>54565.660281635792</v>
      </c>
      <c r="W923" s="13">
        <f t="shared" si="569"/>
        <v>17.0225694444444</v>
      </c>
      <c r="X923" s="13">
        <f t="shared" si="533"/>
        <v>0</v>
      </c>
      <c r="Y923">
        <f t="shared" si="545"/>
        <v>157.78081597222217</v>
      </c>
      <c r="Z923">
        <f t="shared" si="546"/>
        <v>134.11369357638884</v>
      </c>
      <c r="AA923">
        <f t="shared" si="547"/>
        <v>120.70232421874996</v>
      </c>
      <c r="AB923">
        <f t="shared" si="548"/>
        <v>114.66720800781246</v>
      </c>
      <c r="AC923">
        <f t="shared" si="549"/>
        <v>114.66720800781246</v>
      </c>
      <c r="AD923">
        <f t="shared" si="550"/>
        <v>103.20048720703122</v>
      </c>
      <c r="AE923">
        <f t="shared" si="551"/>
        <v>87.720414125976532</v>
      </c>
      <c r="AF923">
        <f t="shared" si="552"/>
        <v>83.334393419677696</v>
      </c>
      <c r="AG923">
        <f>AG922+AF923</f>
        <v>27378.717523042389</v>
      </c>
      <c r="AH923" s="13">
        <f>S923-AG923*-1</f>
        <v>28678.346957377766</v>
      </c>
      <c r="AI923" s="13">
        <f t="shared" si="553"/>
        <v>8891048.2216765881</v>
      </c>
      <c r="AJ923" s="13">
        <f>(R923+AH923)/1000</f>
        <v>28.693371127867493</v>
      </c>
      <c r="AK923">
        <f t="shared" si="554"/>
        <v>8892.3478511109188</v>
      </c>
      <c r="AL923" s="13">
        <f>V923-AG923</f>
        <v>27186.942758593403</v>
      </c>
      <c r="BU923" s="13">
        <f t="shared" si="555"/>
        <v>1679.9285049171788</v>
      </c>
      <c r="BV923">
        <f t="shared" si="556"/>
        <v>6719.7140196687151</v>
      </c>
      <c r="BW923">
        <f t="shared" si="557"/>
        <v>1.5272077317428898E-4</v>
      </c>
      <c r="BX923" s="13">
        <f t="shared" si="534"/>
        <v>1559.2261806984288</v>
      </c>
      <c r="BY923">
        <f t="shared" si="558"/>
        <v>963.60177967162906</v>
      </c>
      <c r="BZ923">
        <f t="shared" si="559"/>
        <v>3854.4071186865162</v>
      </c>
      <c r="CA923">
        <f t="shared" si="560"/>
        <v>8.7600161788329914E-5</v>
      </c>
      <c r="CB923">
        <f t="shared" si="561"/>
        <v>11786215.866952116</v>
      </c>
      <c r="CC923">
        <f t="shared" si="562"/>
        <v>20547907.255575363</v>
      </c>
    </row>
    <row r="924" spans="2:81" x14ac:dyDescent="0.25">
      <c r="B924" s="3" t="s">
        <v>38</v>
      </c>
      <c r="C924" s="3">
        <v>916</v>
      </c>
      <c r="D924" s="3">
        <v>327</v>
      </c>
      <c r="E924" s="17">
        <f t="shared" si="568"/>
        <v>16.138888888888889</v>
      </c>
      <c r="F924" s="8">
        <v>58.1</v>
      </c>
      <c r="G924" s="13">
        <f t="shared" si="563"/>
        <v>0.30555555555555597</v>
      </c>
      <c r="H924" s="13">
        <f t="shared" si="564"/>
        <v>1.1000000000000014</v>
      </c>
      <c r="I924" s="13">
        <f t="shared" si="535"/>
        <v>93.917687830825614</v>
      </c>
      <c r="J924" s="19" t="str">
        <f t="shared" si="536"/>
        <v>No</v>
      </c>
      <c r="K924" s="13">
        <f t="shared" si="537"/>
        <v>404.86111111111165</v>
      </c>
      <c r="L924" s="13">
        <f t="shared" si="538"/>
        <v>602.76479894193722</v>
      </c>
      <c r="M924" s="13">
        <f t="shared" si="539"/>
        <v>9727.9541162573751</v>
      </c>
      <c r="N924" s="13">
        <f t="shared" si="540"/>
        <v>3.2557994094671976</v>
      </c>
      <c r="O924" s="13">
        <f t="shared" si="541"/>
        <v>-3.2557994094671976</v>
      </c>
      <c r="P924" s="13">
        <f t="shared" si="565"/>
        <v>-1136.8001643003975</v>
      </c>
      <c r="Q924" s="13">
        <f t="shared" si="542"/>
        <v>1136.8001643003975</v>
      </c>
      <c r="R924" s="13">
        <f t="shared" si="543"/>
        <v>9.7279541162573757</v>
      </c>
      <c r="S924" s="13">
        <f t="shared" si="566"/>
        <v>1309.3573884516331</v>
      </c>
      <c r="T924">
        <f t="shared" si="544"/>
        <v>103.986</v>
      </c>
      <c r="U924" s="13">
        <f t="shared" si="532"/>
        <v>172.55722415123458</v>
      </c>
      <c r="V924" s="13">
        <f t="shared" si="567"/>
        <v>54738.217505787026</v>
      </c>
      <c r="W924" s="13">
        <f t="shared" si="569"/>
        <v>6.4721547067901781</v>
      </c>
      <c r="X924" s="13">
        <f t="shared" si="533"/>
        <v>0</v>
      </c>
      <c r="Y924">
        <f t="shared" si="545"/>
        <v>163.92936294367283</v>
      </c>
      <c r="Z924">
        <f t="shared" si="546"/>
        <v>139.3399585021219</v>
      </c>
      <c r="AA924">
        <f t="shared" si="547"/>
        <v>125.40596265190972</v>
      </c>
      <c r="AB924">
        <f t="shared" si="548"/>
        <v>119.13566451931423</v>
      </c>
      <c r="AC924">
        <f t="shared" si="549"/>
        <v>119.13566451931423</v>
      </c>
      <c r="AD924">
        <f t="shared" si="550"/>
        <v>107.22209806738282</v>
      </c>
      <c r="AE924">
        <f t="shared" si="551"/>
        <v>91.138783357275386</v>
      </c>
      <c r="AF924">
        <f t="shared" si="552"/>
        <v>86.581844189411612</v>
      </c>
      <c r="AG924">
        <f>AG923+AF924</f>
        <v>27465.299367231801</v>
      </c>
      <c r="AH924" s="13">
        <f>S924-AG924*-1</f>
        <v>28774.656755683434</v>
      </c>
      <c r="AI924" s="13">
        <f t="shared" si="553"/>
        <v>8919822.878432272</v>
      </c>
      <c r="AJ924" s="13">
        <f>(R924+AH924)/1000</f>
        <v>28.784384709799692</v>
      </c>
      <c r="AK924">
        <f t="shared" si="554"/>
        <v>8921.1322358207181</v>
      </c>
      <c r="AL924" s="13">
        <f>V924-AG924</f>
        <v>27272.918138555226</v>
      </c>
      <c r="BU924" s="13">
        <f t="shared" si="555"/>
        <v>1679.9285049171788</v>
      </c>
      <c r="BV924">
        <f t="shared" si="556"/>
        <v>6719.7140196687151</v>
      </c>
      <c r="BW924">
        <f t="shared" si="557"/>
        <v>1.5272077317428898E-4</v>
      </c>
      <c r="BX924" s="13">
        <f t="shared" si="534"/>
        <v>1554.5225422652691</v>
      </c>
      <c r="BY924">
        <f t="shared" si="558"/>
        <v>960.69493111993631</v>
      </c>
      <c r="BZ924">
        <f t="shared" si="559"/>
        <v>3842.7797244797453</v>
      </c>
      <c r="CA924">
        <f t="shared" si="560"/>
        <v>8.7335902829085123E-5</v>
      </c>
      <c r="CB924">
        <f t="shared" si="561"/>
        <v>11786215.866952116</v>
      </c>
      <c r="CC924">
        <f t="shared" si="562"/>
        <v>20610080.63914527</v>
      </c>
    </row>
    <row r="925" spans="2:81" x14ac:dyDescent="0.25">
      <c r="B925" s="3" t="s">
        <v>38</v>
      </c>
      <c r="C925" s="3">
        <v>917</v>
      </c>
      <c r="D925" s="3">
        <v>328</v>
      </c>
      <c r="E925" s="17">
        <f t="shared" si="568"/>
        <v>16.444444444444446</v>
      </c>
      <c r="F925" s="8">
        <v>59.2</v>
      </c>
      <c r="G925" s="13">
        <f t="shared" si="563"/>
        <v>0.12499999999999981</v>
      </c>
      <c r="H925" s="13">
        <f t="shared" si="564"/>
        <v>0.44999999999999929</v>
      </c>
      <c r="I925" s="13">
        <f t="shared" si="535"/>
        <v>97.507616543209878</v>
      </c>
      <c r="J925" s="19" t="str">
        <f t="shared" si="536"/>
        <v>No</v>
      </c>
      <c r="K925" s="13">
        <f t="shared" si="537"/>
        <v>165.62499999999974</v>
      </c>
      <c r="L925" s="13">
        <f t="shared" si="538"/>
        <v>367.11861654320967</v>
      </c>
      <c r="M925" s="13">
        <f t="shared" si="539"/>
        <v>6037.0616942661154</v>
      </c>
      <c r="N925" s="13">
        <f t="shared" si="540"/>
        <v>-0.55880057425242935</v>
      </c>
      <c r="O925" s="13">
        <f t="shared" si="541"/>
        <v>0.55880057425242935</v>
      </c>
      <c r="P925" s="13">
        <f t="shared" si="565"/>
        <v>-1136.241363726145</v>
      </c>
      <c r="Q925" s="13">
        <f t="shared" si="542"/>
        <v>1136.241363726145</v>
      </c>
      <c r="R925" s="13">
        <f t="shared" si="543"/>
        <v>6.0370616942661153</v>
      </c>
      <c r="S925" s="13">
        <f t="shared" si="566"/>
        <v>1315.3944501458993</v>
      </c>
      <c r="T925">
        <f t="shared" si="544"/>
        <v>103.986</v>
      </c>
      <c r="U925" s="13">
        <f t="shared" si="532"/>
        <v>179.15308641975312</v>
      </c>
      <c r="V925" s="13">
        <f t="shared" si="567"/>
        <v>54917.370592206782</v>
      </c>
      <c r="W925" s="13">
        <f t="shared" si="569"/>
        <v>6.5958622685185446</v>
      </c>
      <c r="X925" s="13">
        <f t="shared" si="533"/>
        <v>0</v>
      </c>
      <c r="Y925">
        <f t="shared" si="545"/>
        <v>170.19543209876545</v>
      </c>
      <c r="Z925">
        <f t="shared" si="546"/>
        <v>144.66611728395063</v>
      </c>
      <c r="AA925">
        <f t="shared" si="547"/>
        <v>130.19950555555556</v>
      </c>
      <c r="AB925">
        <f t="shared" si="548"/>
        <v>123.68953027777778</v>
      </c>
      <c r="AC925">
        <f t="shared" si="549"/>
        <v>123.68953027777778</v>
      </c>
      <c r="AD925">
        <f t="shared" si="550"/>
        <v>111.32057725</v>
      </c>
      <c r="AE925">
        <f t="shared" si="551"/>
        <v>94.622490662499999</v>
      </c>
      <c r="AF925">
        <f t="shared" si="552"/>
        <v>89.891366129375001</v>
      </c>
      <c r="AG925">
        <f>AG924+AF925</f>
        <v>27555.190733361174</v>
      </c>
      <c r="AH925" s="13">
        <f>S925-AG925*-1</f>
        <v>28870.585183507075</v>
      </c>
      <c r="AI925" s="13">
        <f t="shared" si="553"/>
        <v>8948693.4636157788</v>
      </c>
      <c r="AJ925" s="13">
        <f>(R925+AH925)/1000</f>
        <v>28.876622245201343</v>
      </c>
      <c r="AK925">
        <f t="shared" si="554"/>
        <v>8950.0088580659194</v>
      </c>
      <c r="AL925" s="13">
        <f>V925-AG925</f>
        <v>27362.179858845608</v>
      </c>
      <c r="BU925" s="13">
        <f t="shared" si="555"/>
        <v>1679.9285049171788</v>
      </c>
      <c r="BV925">
        <f t="shared" si="556"/>
        <v>6719.7140196687151</v>
      </c>
      <c r="BW925">
        <f t="shared" si="557"/>
        <v>1.5272077317428898E-4</v>
      </c>
      <c r="BX925" s="13">
        <f t="shared" si="534"/>
        <v>1549.7289993616232</v>
      </c>
      <c r="BY925">
        <f t="shared" si="558"/>
        <v>957.73252160548316</v>
      </c>
      <c r="BZ925">
        <f t="shared" si="559"/>
        <v>3830.9300864219326</v>
      </c>
      <c r="CA925">
        <f t="shared" si="560"/>
        <v>8.7066592873225743E-5</v>
      </c>
      <c r="CB925">
        <f t="shared" si="561"/>
        <v>11786215.866952116</v>
      </c>
      <c r="CC925">
        <f t="shared" si="562"/>
        <v>20673830.692110687</v>
      </c>
    </row>
    <row r="926" spans="2:81" x14ac:dyDescent="0.25">
      <c r="B926" s="3" t="s">
        <v>38</v>
      </c>
      <c r="C926" s="3">
        <v>918</v>
      </c>
      <c r="D926" s="3">
        <v>329</v>
      </c>
      <c r="E926" s="17">
        <f t="shared" si="568"/>
        <v>16.388888888888889</v>
      </c>
      <c r="F926" s="8">
        <v>59</v>
      </c>
      <c r="G926" s="13">
        <f t="shared" si="563"/>
        <v>-1.3888888888889086E-2</v>
      </c>
      <c r="H926" s="13">
        <f t="shared" si="564"/>
        <v>-5.0000000000000711E-2</v>
      </c>
      <c r="I926" s="13">
        <f t="shared" si="535"/>
        <v>96.849894193672824</v>
      </c>
      <c r="J926" s="19" t="str">
        <f t="shared" si="536"/>
        <v>Yes</v>
      </c>
      <c r="K926" s="13">
        <f t="shared" si="537"/>
        <v>-18.402777777778038</v>
      </c>
      <c r="L926" s="13">
        <f t="shared" si="538"/>
        <v>182.4331164158948</v>
      </c>
      <c r="M926" s="13">
        <f t="shared" si="539"/>
        <v>2989.8760745938316</v>
      </c>
      <c r="N926" s="13">
        <f t="shared" si="540"/>
        <v>4.1983251486679425</v>
      </c>
      <c r="O926" s="13">
        <f t="shared" si="541"/>
        <v>-4.1983251486679425</v>
      </c>
      <c r="P926" s="13">
        <f t="shared" si="565"/>
        <v>-1140.4396888748129</v>
      </c>
      <c r="Q926" s="13">
        <f t="shared" si="542"/>
        <v>1140.4396888748129</v>
      </c>
      <c r="R926" s="13">
        <f t="shared" si="543"/>
        <v>2.9898760745938318</v>
      </c>
      <c r="S926" s="13">
        <f t="shared" si="566"/>
        <v>1318.3843262204932</v>
      </c>
      <c r="T926">
        <f t="shared" si="544"/>
        <v>103.986</v>
      </c>
      <c r="U926" s="13">
        <f t="shared" si="532"/>
        <v>177.94463734567901</v>
      </c>
      <c r="V926" s="13">
        <f t="shared" si="567"/>
        <v>55095.315229552463</v>
      </c>
      <c r="W926" s="13">
        <f t="shared" si="569"/>
        <v>-1.2084490740741103</v>
      </c>
      <c r="X926" s="13">
        <f t="shared" si="533"/>
        <v>1.2084490740741103</v>
      </c>
      <c r="Y926">
        <f t="shared" si="545"/>
        <v>169.04740547839506</v>
      </c>
      <c r="Z926">
        <f t="shared" si="546"/>
        <v>143.69029465663581</v>
      </c>
      <c r="AA926">
        <f t="shared" si="547"/>
        <v>129.32126519097224</v>
      </c>
      <c r="AB926">
        <f t="shared" si="548"/>
        <v>122.85520193142362</v>
      </c>
      <c r="AC926">
        <f t="shared" si="549"/>
        <v>122.85520193142362</v>
      </c>
      <c r="AD926">
        <f t="shared" si="550"/>
        <v>110.56968173828126</v>
      </c>
      <c r="AE926">
        <f t="shared" si="551"/>
        <v>93.984229477539074</v>
      </c>
      <c r="AF926">
        <f t="shared" si="552"/>
        <v>89.285018003662117</v>
      </c>
      <c r="AG926">
        <f>AG925+AF926</f>
        <v>27644.475751364836</v>
      </c>
      <c r="AH926" s="13">
        <f>S926-AG926*-1</f>
        <v>28962.86007758533</v>
      </c>
      <c r="AI926" s="13">
        <f t="shared" si="553"/>
        <v>8977656.3236933649</v>
      </c>
      <c r="AJ926" s="13">
        <f>(R926+AH926)/1000</f>
        <v>28.965849953659923</v>
      </c>
      <c r="AK926">
        <f t="shared" si="554"/>
        <v>8978.9747080195793</v>
      </c>
      <c r="AL926" s="13">
        <f>V926-AG926</f>
        <v>27450.839478187627</v>
      </c>
      <c r="BU926" s="13">
        <f t="shared" si="555"/>
        <v>1679.9285049171788</v>
      </c>
      <c r="BV926">
        <f t="shared" si="556"/>
        <v>6719.7140196687151</v>
      </c>
      <c r="BW926">
        <f t="shared" si="557"/>
        <v>1.5272077317428898E-4</v>
      </c>
      <c r="BX926" s="13">
        <f t="shared" si="534"/>
        <v>1550.6072397262064</v>
      </c>
      <c r="BY926">
        <f t="shared" si="558"/>
        <v>958.27527415079555</v>
      </c>
      <c r="BZ926">
        <f t="shared" si="559"/>
        <v>3833.1010966031822</v>
      </c>
      <c r="CA926">
        <f t="shared" si="560"/>
        <v>8.7115934013708683E-5</v>
      </c>
      <c r="CB926">
        <f t="shared" si="561"/>
        <v>11786215.866952116</v>
      </c>
      <c r="CC926">
        <f t="shared" si="562"/>
        <v>20662121.348739136</v>
      </c>
    </row>
    <row r="927" spans="2:81" x14ac:dyDescent="0.25">
      <c r="B927" s="3" t="s">
        <v>38</v>
      </c>
      <c r="C927" s="3">
        <v>919</v>
      </c>
      <c r="D927" s="3">
        <v>330</v>
      </c>
      <c r="E927" s="17">
        <f t="shared" si="568"/>
        <v>16.416666666666668</v>
      </c>
      <c r="F927" s="8">
        <v>59.1</v>
      </c>
      <c r="G927" s="13">
        <f t="shared" si="563"/>
        <v>6.9444444444444448E-2</v>
      </c>
      <c r="H927" s="13">
        <f t="shared" si="564"/>
        <v>0.25</v>
      </c>
      <c r="I927" s="13">
        <f t="shared" si="535"/>
        <v>97.178477144097215</v>
      </c>
      <c r="J927" s="19" t="str">
        <f t="shared" si="536"/>
        <v>No</v>
      </c>
      <c r="K927" s="13">
        <f t="shared" si="537"/>
        <v>92.0138888888889</v>
      </c>
      <c r="L927" s="13">
        <f t="shared" si="538"/>
        <v>293.1783660329861</v>
      </c>
      <c r="M927" s="13">
        <f t="shared" si="539"/>
        <v>4813.011509041522</v>
      </c>
      <c r="N927" s="13">
        <f t="shared" si="540"/>
        <v>4.2092981602760551</v>
      </c>
      <c r="O927" s="13">
        <f t="shared" si="541"/>
        <v>-4.2092981602760551</v>
      </c>
      <c r="P927" s="13">
        <f t="shared" si="565"/>
        <v>-1144.648987035089</v>
      </c>
      <c r="Q927" s="13">
        <f t="shared" si="542"/>
        <v>1144.648987035089</v>
      </c>
      <c r="R927" s="13">
        <f t="shared" si="543"/>
        <v>4.8130115090415222</v>
      </c>
      <c r="S927" s="13">
        <f t="shared" si="566"/>
        <v>1323.1973377295346</v>
      </c>
      <c r="T927">
        <f t="shared" si="544"/>
        <v>103.986</v>
      </c>
      <c r="U927" s="13">
        <f t="shared" si="532"/>
        <v>178.54835069444448</v>
      </c>
      <c r="V927" s="13">
        <f t="shared" si="567"/>
        <v>55273.863580246907</v>
      </c>
      <c r="W927" s="13">
        <f t="shared" si="569"/>
        <v>0.60371334876546712</v>
      </c>
      <c r="X927" s="13">
        <f t="shared" si="533"/>
        <v>0</v>
      </c>
      <c r="Y927">
        <f t="shared" si="545"/>
        <v>169.62093315972226</v>
      </c>
      <c r="Z927">
        <f t="shared" si="546"/>
        <v>144.1777931857639</v>
      </c>
      <c r="AA927">
        <f t="shared" si="547"/>
        <v>129.76001386718752</v>
      </c>
      <c r="AB927">
        <f t="shared" si="548"/>
        <v>123.27201317382814</v>
      </c>
      <c r="AC927">
        <f t="shared" si="549"/>
        <v>123.27201317382814</v>
      </c>
      <c r="AD927">
        <f t="shared" si="550"/>
        <v>110.94481185644533</v>
      </c>
      <c r="AE927">
        <f t="shared" si="551"/>
        <v>94.303090077978524</v>
      </c>
      <c r="AF927">
        <f t="shared" si="552"/>
        <v>89.587935574079594</v>
      </c>
      <c r="AG927">
        <f>AG926+AF927</f>
        <v>27734.063686938916</v>
      </c>
      <c r="AH927" s="13">
        <f>S927-AG927*-1</f>
        <v>29057.261024668453</v>
      </c>
      <c r="AI927" s="13">
        <f t="shared" si="553"/>
        <v>9006713.5847180337</v>
      </c>
      <c r="AJ927" s="13">
        <f>(R927+AH927)/1000</f>
        <v>29.062074036177496</v>
      </c>
      <c r="AK927">
        <f t="shared" si="554"/>
        <v>9008.0367820557567</v>
      </c>
      <c r="AL927" s="13">
        <f>V927-AG927</f>
        <v>27539.799893307991</v>
      </c>
      <c r="BU927" s="13">
        <f t="shared" si="555"/>
        <v>1679.9285049171788</v>
      </c>
      <c r="BV927">
        <f t="shared" si="556"/>
        <v>6719.7140196687151</v>
      </c>
      <c r="BW927">
        <f t="shared" si="557"/>
        <v>1.5272077317428898E-4</v>
      </c>
      <c r="BX927" s="13">
        <f t="shared" si="534"/>
        <v>1550.1684910499912</v>
      </c>
      <c r="BY927">
        <f t="shared" si="558"/>
        <v>958.00412746889458</v>
      </c>
      <c r="BZ927">
        <f t="shared" si="559"/>
        <v>3832.0165098755783</v>
      </c>
      <c r="CA927">
        <f t="shared" si="560"/>
        <v>8.7091284315354053E-5</v>
      </c>
      <c r="CB927">
        <f t="shared" si="561"/>
        <v>11786215.866952116</v>
      </c>
      <c r="CC927">
        <f t="shared" si="562"/>
        <v>20667969.40876738</v>
      </c>
    </row>
    <row r="928" spans="2:81" x14ac:dyDescent="0.25">
      <c r="B928" s="3" t="s">
        <v>38</v>
      </c>
      <c r="C928" s="3">
        <v>920</v>
      </c>
      <c r="D928" s="3">
        <v>331</v>
      </c>
      <c r="E928" s="17">
        <f t="shared" si="568"/>
        <v>16.527777777777779</v>
      </c>
      <c r="F928" s="8">
        <v>59.5</v>
      </c>
      <c r="G928" s="13">
        <f t="shared" si="563"/>
        <v>0.19444444444444425</v>
      </c>
      <c r="H928" s="13">
        <f t="shared" si="564"/>
        <v>0.69999999999999929</v>
      </c>
      <c r="I928" s="13">
        <f t="shared" si="535"/>
        <v>98.498373432677468</v>
      </c>
      <c r="J928" s="19" t="str">
        <f t="shared" si="536"/>
        <v>No</v>
      </c>
      <c r="K928" s="13">
        <f t="shared" si="537"/>
        <v>257.63888888888863</v>
      </c>
      <c r="L928" s="13">
        <f t="shared" si="538"/>
        <v>460.12326232156613</v>
      </c>
      <c r="M928" s="13">
        <f t="shared" si="539"/>
        <v>7604.8150300369962</v>
      </c>
      <c r="N928" s="13">
        <f t="shared" si="540"/>
        <v>5.1797378695431968</v>
      </c>
      <c r="O928" s="13">
        <f t="shared" si="541"/>
        <v>-5.1797378695431968</v>
      </c>
      <c r="P928" s="13">
        <f t="shared" si="565"/>
        <v>-1149.8287249046323</v>
      </c>
      <c r="Q928" s="13">
        <f t="shared" si="542"/>
        <v>1149.8287249046323</v>
      </c>
      <c r="R928" s="13">
        <f t="shared" si="543"/>
        <v>7.6048150300369963</v>
      </c>
      <c r="S928" s="13">
        <f t="shared" si="566"/>
        <v>1330.8021527595715</v>
      </c>
      <c r="T928">
        <f t="shared" si="544"/>
        <v>103.986</v>
      </c>
      <c r="U928" s="13">
        <f t="shared" si="532"/>
        <v>180.97342785493828</v>
      </c>
      <c r="V928" s="13">
        <f t="shared" si="567"/>
        <v>55454.837008101844</v>
      </c>
      <c r="W928" s="13">
        <f t="shared" si="569"/>
        <v>2.4250771604937995</v>
      </c>
      <c r="X928" s="13">
        <f t="shared" si="533"/>
        <v>0</v>
      </c>
      <c r="Y928">
        <f t="shared" si="545"/>
        <v>171.92475646219137</v>
      </c>
      <c r="Z928">
        <f t="shared" si="546"/>
        <v>146.13604299286266</v>
      </c>
      <c r="AA928">
        <f t="shared" si="547"/>
        <v>131.52243869357639</v>
      </c>
      <c r="AB928">
        <f t="shared" si="548"/>
        <v>124.94631675889757</v>
      </c>
      <c r="AC928">
        <f t="shared" si="549"/>
        <v>124.94631675889757</v>
      </c>
      <c r="AD928">
        <f t="shared" si="550"/>
        <v>112.45168508300782</v>
      </c>
      <c r="AE928">
        <f t="shared" si="551"/>
        <v>95.583932320556642</v>
      </c>
      <c r="AF928">
        <f t="shared" si="552"/>
        <v>90.804735704528809</v>
      </c>
      <c r="AG928">
        <f>AG927+AF928</f>
        <v>27824.868422643445</v>
      </c>
      <c r="AH928" s="13">
        <f>S928-AG928*-1</f>
        <v>29155.670575403015</v>
      </c>
      <c r="AI928" s="13">
        <f t="shared" si="553"/>
        <v>9035869.2552934363</v>
      </c>
      <c r="AJ928" s="13">
        <f>(R928+AH928)/1000</f>
        <v>29.163275390433054</v>
      </c>
      <c r="AK928">
        <f t="shared" si="554"/>
        <v>9037.200057446189</v>
      </c>
      <c r="AL928" s="13">
        <f>V928-AG928</f>
        <v>27629.968585458399</v>
      </c>
      <c r="BU928" s="13">
        <f t="shared" si="555"/>
        <v>1679.9285049171788</v>
      </c>
      <c r="BV928">
        <f t="shared" si="556"/>
        <v>6719.7140196687151</v>
      </c>
      <c r="BW928">
        <f t="shared" si="557"/>
        <v>1.5272077317428898E-4</v>
      </c>
      <c r="BX928" s="13">
        <f t="shared" si="534"/>
        <v>1548.4060662236025</v>
      </c>
      <c r="BY928">
        <f t="shared" si="558"/>
        <v>956.9149489261863</v>
      </c>
      <c r="BZ928">
        <f t="shared" si="559"/>
        <v>3827.6597957047452</v>
      </c>
      <c r="CA928">
        <f t="shared" si="560"/>
        <v>8.6992268084198758E-5</v>
      </c>
      <c r="CB928">
        <f t="shared" si="561"/>
        <v>11786215.866952116</v>
      </c>
      <c r="CC928">
        <f t="shared" si="562"/>
        <v>20691494.07919566</v>
      </c>
    </row>
    <row r="929" spans="2:81" x14ac:dyDescent="0.25">
      <c r="B929" s="3" t="s">
        <v>38</v>
      </c>
      <c r="C929" s="3">
        <v>921</v>
      </c>
      <c r="D929" s="3">
        <v>332</v>
      </c>
      <c r="E929" s="17">
        <f t="shared" si="568"/>
        <v>16.805555555555554</v>
      </c>
      <c r="F929" s="8">
        <v>60.5</v>
      </c>
      <c r="G929" s="13">
        <f t="shared" si="563"/>
        <v>0.38888888888888851</v>
      </c>
      <c r="H929" s="13">
        <f t="shared" si="564"/>
        <v>1.3999999999999986</v>
      </c>
      <c r="I929" s="13">
        <f t="shared" si="535"/>
        <v>101.83706556230706</v>
      </c>
      <c r="J929" s="19" t="str">
        <f t="shared" si="536"/>
        <v>No</v>
      </c>
      <c r="K929" s="13">
        <f t="shared" si="537"/>
        <v>515.27777777777726</v>
      </c>
      <c r="L929" s="13">
        <f t="shared" si="538"/>
        <v>721.10084334008434</v>
      </c>
      <c r="M929" s="13">
        <f t="shared" si="539"/>
        <v>12118.500283909749</v>
      </c>
      <c r="N929" s="13">
        <f t="shared" si="540"/>
        <v>5.9842410246505384</v>
      </c>
      <c r="O929" s="13">
        <f t="shared" si="541"/>
        <v>-5.9842410246505384</v>
      </c>
      <c r="P929" s="13">
        <f t="shared" si="565"/>
        <v>-1155.8129659292829</v>
      </c>
      <c r="Q929" s="13">
        <f t="shared" si="542"/>
        <v>1155.8129659292829</v>
      </c>
      <c r="R929" s="13">
        <f t="shared" si="543"/>
        <v>12.118500283909748</v>
      </c>
      <c r="S929" s="13">
        <f t="shared" si="566"/>
        <v>1342.9206530434813</v>
      </c>
      <c r="T929">
        <f t="shared" si="544"/>
        <v>103.986</v>
      </c>
      <c r="U929" s="13">
        <f t="shared" si="532"/>
        <v>187.10768711419749</v>
      </c>
      <c r="V929" s="13">
        <f t="shared" si="567"/>
        <v>55641.944695216043</v>
      </c>
      <c r="W929" s="13">
        <f t="shared" si="569"/>
        <v>6.1342592592592098</v>
      </c>
      <c r="X929" s="13">
        <f t="shared" si="533"/>
        <v>0</v>
      </c>
      <c r="Y929">
        <f t="shared" si="545"/>
        <v>177.75230275848762</v>
      </c>
      <c r="Z929">
        <f t="shared" si="546"/>
        <v>151.08945734471448</v>
      </c>
      <c r="AA929">
        <f t="shared" si="547"/>
        <v>135.98051161024304</v>
      </c>
      <c r="AB929">
        <f t="shared" si="548"/>
        <v>129.18148602973088</v>
      </c>
      <c r="AC929">
        <f t="shared" si="549"/>
        <v>129.18148602973088</v>
      </c>
      <c r="AD929">
        <f t="shared" si="550"/>
        <v>116.26333742675779</v>
      </c>
      <c r="AE929">
        <f t="shared" si="551"/>
        <v>98.823836812744119</v>
      </c>
      <c r="AF929">
        <f t="shared" si="552"/>
        <v>93.882644972106903</v>
      </c>
      <c r="AG929">
        <f>AG928+AF929</f>
        <v>27918.751067615551</v>
      </c>
      <c r="AH929" s="13">
        <f>S929-AG929*-1</f>
        <v>29261.671720659033</v>
      </c>
      <c r="AI929" s="13">
        <f t="shared" si="553"/>
        <v>9065130.9270140957</v>
      </c>
      <c r="AJ929" s="13">
        <f>(R929+AH929)/1000</f>
        <v>29.273790220942942</v>
      </c>
      <c r="AK929">
        <f t="shared" si="554"/>
        <v>9066.4738476671318</v>
      </c>
      <c r="AL929" s="13">
        <f>V929-AG929</f>
        <v>27723.193627600493</v>
      </c>
      <c r="BU929" s="13">
        <f t="shared" si="555"/>
        <v>1679.9285049171788</v>
      </c>
      <c r="BV929">
        <f t="shared" si="556"/>
        <v>6719.7140196687151</v>
      </c>
      <c r="BW929">
        <f t="shared" si="557"/>
        <v>1.5272077317428898E-4</v>
      </c>
      <c r="BX929" s="13">
        <f t="shared" si="534"/>
        <v>1543.9479933069358</v>
      </c>
      <c r="BY929">
        <f t="shared" si="558"/>
        <v>954.15985986368628</v>
      </c>
      <c r="BZ929">
        <f t="shared" si="559"/>
        <v>3816.6394394547451</v>
      </c>
      <c r="CA929">
        <f t="shared" si="560"/>
        <v>8.6741805442153296E-5</v>
      </c>
      <c r="CB929">
        <f t="shared" si="561"/>
        <v>11786215.866952116</v>
      </c>
      <c r="CC929">
        <f t="shared" si="562"/>
        <v>20751239.737572569</v>
      </c>
    </row>
    <row r="930" spans="2:81" x14ac:dyDescent="0.25">
      <c r="B930" s="3" t="s">
        <v>38</v>
      </c>
      <c r="C930" s="3">
        <v>922</v>
      </c>
      <c r="D930" s="3">
        <v>333</v>
      </c>
      <c r="E930" s="17">
        <f t="shared" si="568"/>
        <v>17.305555555555554</v>
      </c>
      <c r="F930" s="8">
        <v>62.3</v>
      </c>
      <c r="G930" s="13">
        <f t="shared" si="563"/>
        <v>0.47222222222222199</v>
      </c>
      <c r="H930" s="13">
        <f t="shared" si="564"/>
        <v>1.6999999999999993</v>
      </c>
      <c r="I930" s="13">
        <f t="shared" si="535"/>
        <v>107.98693646508484</v>
      </c>
      <c r="J930" s="19" t="str">
        <f t="shared" si="536"/>
        <v>No</v>
      </c>
      <c r="K930" s="13">
        <f t="shared" si="537"/>
        <v>625.69444444444412</v>
      </c>
      <c r="L930" s="13">
        <f t="shared" si="538"/>
        <v>837.6673809095289</v>
      </c>
      <c r="M930" s="13">
        <f t="shared" si="539"/>
        <v>14496.299397406568</v>
      </c>
      <c r="N930" s="13">
        <f t="shared" si="540"/>
        <v>3.19699384185102</v>
      </c>
      <c r="O930" s="13">
        <f t="shared" si="541"/>
        <v>-3.19699384185102</v>
      </c>
      <c r="P930" s="13">
        <f t="shared" si="565"/>
        <v>-1159.0099597711339</v>
      </c>
      <c r="Q930" s="13">
        <f t="shared" si="542"/>
        <v>1159.0099597711339</v>
      </c>
      <c r="R930" s="13">
        <f t="shared" si="543"/>
        <v>14.496299397406569</v>
      </c>
      <c r="S930" s="13">
        <f t="shared" si="566"/>
        <v>1357.4169524408878</v>
      </c>
      <c r="T930">
        <f t="shared" si="544"/>
        <v>103.986</v>
      </c>
      <c r="U930" s="13">
        <f t="shared" si="532"/>
        <v>198.40699266975304</v>
      </c>
      <c r="V930" s="13">
        <f t="shared" si="567"/>
        <v>55840.351687885799</v>
      </c>
      <c r="W930" s="13">
        <f t="shared" si="569"/>
        <v>11.299305555555549</v>
      </c>
      <c r="X930" s="13">
        <f t="shared" si="533"/>
        <v>0</v>
      </c>
      <c r="Y930">
        <f t="shared" si="545"/>
        <v>188.48664303626538</v>
      </c>
      <c r="Z930">
        <f t="shared" si="546"/>
        <v>160.21364658082555</v>
      </c>
      <c r="AA930">
        <f t="shared" si="547"/>
        <v>144.19228192274301</v>
      </c>
      <c r="AB930">
        <f t="shared" si="548"/>
        <v>136.98266782660585</v>
      </c>
      <c r="AC930">
        <f t="shared" si="549"/>
        <v>136.98266782660585</v>
      </c>
      <c r="AD930">
        <f t="shared" si="550"/>
        <v>123.28440104394527</v>
      </c>
      <c r="AE930">
        <f t="shared" si="551"/>
        <v>104.79174088735347</v>
      </c>
      <c r="AF930">
        <f t="shared" si="552"/>
        <v>99.552153842985788</v>
      </c>
      <c r="AG930">
        <f>AG929+AF930</f>
        <v>28018.303221458536</v>
      </c>
      <c r="AH930" s="13">
        <f>S930-AG930*-1</f>
        <v>29375.720173899423</v>
      </c>
      <c r="AI930" s="13">
        <f t="shared" si="553"/>
        <v>9094506.6471879948</v>
      </c>
      <c r="AJ930" s="13">
        <f>(R930+AH930)/1000</f>
        <v>29.390216473296832</v>
      </c>
      <c r="AK930">
        <f t="shared" si="554"/>
        <v>9095.864064140429</v>
      </c>
      <c r="AL930" s="13">
        <f>V930-AG930</f>
        <v>27822.048466427263</v>
      </c>
      <c r="BU930" s="13">
        <f t="shared" si="555"/>
        <v>1679.9285049171788</v>
      </c>
      <c r="BV930">
        <f t="shared" si="556"/>
        <v>6719.7140196687151</v>
      </c>
      <c r="BW930">
        <f t="shared" si="557"/>
        <v>1.5272077317428898E-4</v>
      </c>
      <c r="BX930" s="13">
        <f t="shared" si="534"/>
        <v>1535.7362229944358</v>
      </c>
      <c r="BY930">
        <f t="shared" si="558"/>
        <v>949.08498581056131</v>
      </c>
      <c r="BZ930">
        <f t="shared" si="559"/>
        <v>3796.3399432422452</v>
      </c>
      <c r="CA930">
        <f t="shared" si="560"/>
        <v>8.6280453255505577E-5</v>
      </c>
      <c r="CB930">
        <f t="shared" si="561"/>
        <v>11786215.866952116</v>
      </c>
      <c r="CC930">
        <f t="shared" si="562"/>
        <v>20862199.166589815</v>
      </c>
    </row>
    <row r="931" spans="2:81" x14ac:dyDescent="0.25">
      <c r="B931" s="3" t="s">
        <v>38</v>
      </c>
      <c r="C931" s="3">
        <v>923</v>
      </c>
      <c r="D931" s="3">
        <v>334</v>
      </c>
      <c r="E931" s="17">
        <f t="shared" si="568"/>
        <v>17.75</v>
      </c>
      <c r="F931" s="8">
        <v>63.9</v>
      </c>
      <c r="G931" s="13">
        <f t="shared" si="563"/>
        <v>0.38888888888888851</v>
      </c>
      <c r="H931" s="13">
        <f t="shared" si="564"/>
        <v>1.3999999999999986</v>
      </c>
      <c r="I931" s="13">
        <f t="shared" si="535"/>
        <v>113.60484242187498</v>
      </c>
      <c r="J931" s="19" t="str">
        <f t="shared" si="536"/>
        <v>No</v>
      </c>
      <c r="K931" s="13">
        <f t="shared" si="537"/>
        <v>515.27777777777726</v>
      </c>
      <c r="L931" s="13">
        <f t="shared" si="538"/>
        <v>732.86862019965224</v>
      </c>
      <c r="M931" s="13">
        <f t="shared" si="539"/>
        <v>13008.418008543827</v>
      </c>
      <c r="N931" s="13">
        <f t="shared" si="540"/>
        <v>2.6865044282968711</v>
      </c>
      <c r="O931" s="13">
        <f t="shared" si="541"/>
        <v>-2.6865044282968711</v>
      </c>
      <c r="P931" s="13">
        <f t="shared" si="565"/>
        <v>-1161.6964641994309</v>
      </c>
      <c r="Q931" s="13">
        <f t="shared" si="542"/>
        <v>1161.6964641994309</v>
      </c>
      <c r="R931" s="13">
        <f t="shared" si="543"/>
        <v>13.008418008543828</v>
      </c>
      <c r="S931" s="13">
        <f t="shared" si="566"/>
        <v>1370.4253704494317</v>
      </c>
      <c r="T931">
        <f t="shared" si="544"/>
        <v>103.986</v>
      </c>
      <c r="U931" s="13">
        <f t="shared" si="532"/>
        <v>208.72890624999999</v>
      </c>
      <c r="V931" s="13">
        <f t="shared" si="567"/>
        <v>56049.080594135798</v>
      </c>
      <c r="W931" s="13">
        <f t="shared" si="569"/>
        <v>10.321913580246957</v>
      </c>
      <c r="X931" s="13">
        <f t="shared" si="533"/>
        <v>0</v>
      </c>
      <c r="Y931">
        <f t="shared" si="545"/>
        <v>198.29246093749998</v>
      </c>
      <c r="Z931">
        <f t="shared" si="546"/>
        <v>168.54859179687497</v>
      </c>
      <c r="AA931">
        <f t="shared" si="547"/>
        <v>151.69373261718749</v>
      </c>
      <c r="AB931">
        <f t="shared" si="548"/>
        <v>144.10904598632811</v>
      </c>
      <c r="AC931">
        <f t="shared" si="549"/>
        <v>144.10904598632811</v>
      </c>
      <c r="AD931">
        <f t="shared" si="550"/>
        <v>129.6981413876953</v>
      </c>
      <c r="AE931">
        <f t="shared" si="551"/>
        <v>110.243420179541</v>
      </c>
      <c r="AF931">
        <f t="shared" si="552"/>
        <v>104.73124917056396</v>
      </c>
      <c r="AG931">
        <f>AG930+AF931</f>
        <v>28123.0344706291</v>
      </c>
      <c r="AH931" s="13">
        <f>S931-AG931*-1</f>
        <v>29493.459841078533</v>
      </c>
      <c r="AI931" s="13">
        <f t="shared" si="553"/>
        <v>9124000.1070290729</v>
      </c>
      <c r="AJ931" s="13">
        <f>(R931+AH931)/1000</f>
        <v>29.506468259087075</v>
      </c>
      <c r="AK931">
        <f t="shared" si="554"/>
        <v>9125.3705323995164</v>
      </c>
      <c r="AL931" s="13">
        <f>V931-AG931</f>
        <v>27926.046123506698</v>
      </c>
      <c r="BU931" s="13">
        <f t="shared" si="555"/>
        <v>1679.9285049171788</v>
      </c>
      <c r="BV931">
        <f t="shared" si="556"/>
        <v>6719.7140196687151</v>
      </c>
      <c r="BW931">
        <f t="shared" si="557"/>
        <v>1.5272077317428898E-4</v>
      </c>
      <c r="BX931" s="13">
        <f t="shared" si="534"/>
        <v>1528.2347722999912</v>
      </c>
      <c r="BY931">
        <f t="shared" si="558"/>
        <v>944.44908928139455</v>
      </c>
      <c r="BZ931">
        <f t="shared" si="559"/>
        <v>3777.7963571255782</v>
      </c>
      <c r="CA931">
        <f t="shared" si="560"/>
        <v>8.5859008116490409E-5</v>
      </c>
      <c r="CB931">
        <f t="shared" si="561"/>
        <v>11786215.866952116</v>
      </c>
      <c r="CC931">
        <f t="shared" si="562"/>
        <v>20964602.777122989</v>
      </c>
    </row>
    <row r="932" spans="2:81" x14ac:dyDescent="0.25">
      <c r="B932" s="3" t="s">
        <v>38</v>
      </c>
      <c r="C932" s="3">
        <v>924</v>
      </c>
      <c r="D932" s="3">
        <v>335</v>
      </c>
      <c r="E932" s="17">
        <f t="shared" si="568"/>
        <v>18.083333333333332</v>
      </c>
      <c r="F932" s="8">
        <v>65.099999999999994</v>
      </c>
      <c r="G932" s="13">
        <f t="shared" si="563"/>
        <v>2.7777777777777186E-2</v>
      </c>
      <c r="H932" s="13">
        <f t="shared" si="564"/>
        <v>9.9999999999997868E-2</v>
      </c>
      <c r="I932" s="13">
        <f t="shared" si="535"/>
        <v>117.91175526909718</v>
      </c>
      <c r="J932" s="19" t="str">
        <f t="shared" si="536"/>
        <v>No</v>
      </c>
      <c r="K932" s="13">
        <f t="shared" si="537"/>
        <v>36.805555555554776</v>
      </c>
      <c r="L932" s="13">
        <f t="shared" si="538"/>
        <v>258.70331082465196</v>
      </c>
      <c r="M932" s="13">
        <f t="shared" si="539"/>
        <v>4678.2182040791231</v>
      </c>
      <c r="N932" s="13">
        <f t="shared" si="540"/>
        <v>-3.234976240365306</v>
      </c>
      <c r="O932" s="13">
        <f t="shared" si="541"/>
        <v>3.234976240365306</v>
      </c>
      <c r="P932" s="13">
        <f t="shared" si="565"/>
        <v>-1158.4614879590656</v>
      </c>
      <c r="Q932" s="13">
        <f t="shared" si="542"/>
        <v>1158.4614879590656</v>
      </c>
      <c r="R932" s="13">
        <f t="shared" si="543"/>
        <v>4.6782182040791227</v>
      </c>
      <c r="S932" s="13">
        <f t="shared" si="566"/>
        <v>1375.1035886535108</v>
      </c>
      <c r="T932">
        <f t="shared" si="544"/>
        <v>103.986</v>
      </c>
      <c r="U932" s="13">
        <f t="shared" si="532"/>
        <v>216.64210069444442</v>
      </c>
      <c r="V932" s="13">
        <f t="shared" si="567"/>
        <v>56265.722694830241</v>
      </c>
      <c r="W932" s="13">
        <f t="shared" si="569"/>
        <v>7.9131944444444287</v>
      </c>
      <c r="X932" s="13">
        <f t="shared" si="533"/>
        <v>0</v>
      </c>
      <c r="Y932">
        <f t="shared" si="545"/>
        <v>205.8099956597222</v>
      </c>
      <c r="Z932">
        <f t="shared" si="546"/>
        <v>174.93849631076387</v>
      </c>
      <c r="AA932">
        <f t="shared" si="547"/>
        <v>157.44464667968748</v>
      </c>
      <c r="AB932">
        <f t="shared" si="548"/>
        <v>149.57241434570309</v>
      </c>
      <c r="AC932">
        <f t="shared" si="549"/>
        <v>149.57241434570309</v>
      </c>
      <c r="AD932">
        <f t="shared" si="550"/>
        <v>134.61517291113279</v>
      </c>
      <c r="AE932">
        <f t="shared" si="551"/>
        <v>114.42289697446287</v>
      </c>
      <c r="AF932">
        <f t="shared" si="552"/>
        <v>108.70175212573973</v>
      </c>
      <c r="AG932">
        <f>AG931+AF932</f>
        <v>28231.73622275484</v>
      </c>
      <c r="AH932" s="13">
        <f>S932-AG932*-1</f>
        <v>29606.83981140835</v>
      </c>
      <c r="AI932" s="13">
        <f t="shared" si="553"/>
        <v>9153606.9468404818</v>
      </c>
      <c r="AJ932" s="13">
        <f>(R932+AH932)/1000</f>
        <v>29.61151802961243</v>
      </c>
      <c r="AK932">
        <f t="shared" si="554"/>
        <v>9154.9820504291292</v>
      </c>
      <c r="AL932" s="13">
        <f>V932-AG932</f>
        <v>28033.986472075401</v>
      </c>
      <c r="BU932" s="13">
        <f t="shared" si="555"/>
        <v>1679.9285049171788</v>
      </c>
      <c r="BV932">
        <f t="shared" si="556"/>
        <v>6719.7140196687151</v>
      </c>
      <c r="BW932">
        <f t="shared" si="557"/>
        <v>1.5272077317428898E-4</v>
      </c>
      <c r="BX932" s="13">
        <f t="shared" si="534"/>
        <v>1522.4838582374914</v>
      </c>
      <c r="BY932">
        <f t="shared" si="558"/>
        <v>940.89502439076966</v>
      </c>
      <c r="BZ932">
        <f t="shared" si="559"/>
        <v>3763.5800975630787</v>
      </c>
      <c r="CA932">
        <f t="shared" si="560"/>
        <v>8.5535911308251789E-5</v>
      </c>
      <c r="CB932">
        <f t="shared" si="561"/>
        <v>11786215.866952116</v>
      </c>
      <c r="CC932">
        <f t="shared" si="562"/>
        <v>21043792.863949426</v>
      </c>
    </row>
    <row r="933" spans="2:81" x14ac:dyDescent="0.25">
      <c r="B933" s="3" t="s">
        <v>38</v>
      </c>
      <c r="C933" s="3">
        <v>925</v>
      </c>
      <c r="D933" s="3">
        <v>336</v>
      </c>
      <c r="E933" s="17">
        <f t="shared" si="568"/>
        <v>17.805555555555554</v>
      </c>
      <c r="F933" s="8">
        <v>64.099999999999994</v>
      </c>
      <c r="G933" s="13">
        <f t="shared" si="563"/>
        <v>-0.33333333333333215</v>
      </c>
      <c r="H933" s="13">
        <f t="shared" si="564"/>
        <v>-1.1999999999999957</v>
      </c>
      <c r="I933" s="13">
        <f t="shared" si="535"/>
        <v>114.31709674286262</v>
      </c>
      <c r="J933" s="19" t="str">
        <f t="shared" si="536"/>
        <v>Yes</v>
      </c>
      <c r="K933" s="13">
        <f t="shared" si="537"/>
        <v>-441.66666666666509</v>
      </c>
      <c r="L933" s="13">
        <f t="shared" si="538"/>
        <v>-223.36356992380246</v>
      </c>
      <c r="M933" s="13">
        <f t="shared" si="539"/>
        <v>-3977.112453365482</v>
      </c>
      <c r="N933" s="13">
        <f t="shared" si="540"/>
        <v>2.6274400157703433</v>
      </c>
      <c r="O933" s="13">
        <f t="shared" si="541"/>
        <v>-2.6274400157703433</v>
      </c>
      <c r="P933" s="13">
        <f t="shared" si="565"/>
        <v>-1161.088927974836</v>
      </c>
      <c r="Q933" s="13">
        <f t="shared" si="542"/>
        <v>1161.088927974836</v>
      </c>
      <c r="R933" s="13">
        <f t="shared" si="543"/>
        <v>-3.977112453365482</v>
      </c>
      <c r="S933" s="13">
        <f t="shared" si="566"/>
        <v>1371.1264762001454</v>
      </c>
      <c r="T933">
        <f t="shared" si="544"/>
        <v>103.986</v>
      </c>
      <c r="U933" s="13">
        <f t="shared" si="532"/>
        <v>210.0375482253086</v>
      </c>
      <c r="V933" s="13">
        <f t="shared" si="567"/>
        <v>56475.760243055549</v>
      </c>
      <c r="W933" s="13">
        <f t="shared" si="569"/>
        <v>-6.6045524691358253</v>
      </c>
      <c r="X933" s="13">
        <f t="shared" si="533"/>
        <v>6.6045524691358253</v>
      </c>
      <c r="Y933">
        <f t="shared" si="545"/>
        <v>199.53567081404316</v>
      </c>
      <c r="Z933">
        <f t="shared" si="546"/>
        <v>169.60532019193667</v>
      </c>
      <c r="AA933">
        <f t="shared" si="547"/>
        <v>152.64478817274301</v>
      </c>
      <c r="AB933">
        <f t="shared" si="548"/>
        <v>145.01254876410584</v>
      </c>
      <c r="AC933">
        <f t="shared" si="549"/>
        <v>145.01254876410584</v>
      </c>
      <c r="AD933">
        <f t="shared" si="550"/>
        <v>130.51129388769527</v>
      </c>
      <c r="AE933">
        <f t="shared" si="551"/>
        <v>110.93459980454098</v>
      </c>
      <c r="AF933">
        <f t="shared" si="552"/>
        <v>105.38786981431393</v>
      </c>
      <c r="AG933">
        <f>AG932+AF933</f>
        <v>28337.124092569153</v>
      </c>
      <c r="AH933" s="13">
        <f>S933-AG933*-1</f>
        <v>29708.250568769297</v>
      </c>
      <c r="AI933" s="13">
        <f t="shared" si="553"/>
        <v>9183315.1974092517</v>
      </c>
      <c r="AJ933" s="13">
        <f>(R933+AH933)/1000</f>
        <v>29.704273456315931</v>
      </c>
      <c r="AK933">
        <f t="shared" si="554"/>
        <v>9184.6863238854457</v>
      </c>
      <c r="AL933" s="13">
        <f>V933-AG933</f>
        <v>28138.636150486396</v>
      </c>
      <c r="BU933" s="13">
        <f t="shared" si="555"/>
        <v>1679.9285049171788</v>
      </c>
      <c r="BV933">
        <f t="shared" si="556"/>
        <v>6719.7140196687151</v>
      </c>
      <c r="BW933">
        <f t="shared" si="557"/>
        <v>1.5272077317428898E-4</v>
      </c>
      <c r="BX933" s="13">
        <f t="shared" si="534"/>
        <v>1527.2837167444359</v>
      </c>
      <c r="BY933">
        <f t="shared" si="558"/>
        <v>943.86133694806131</v>
      </c>
      <c r="BZ933">
        <f t="shared" si="559"/>
        <v>3775.4453477922452</v>
      </c>
      <c r="CA933">
        <f t="shared" si="560"/>
        <v>8.580557608618739E-5</v>
      </c>
      <c r="CB933">
        <f t="shared" si="561"/>
        <v>11786215.866952116</v>
      </c>
      <c r="CC933">
        <f t="shared" si="562"/>
        <v>20977657.654695895</v>
      </c>
    </row>
    <row r="934" spans="2:81" x14ac:dyDescent="0.25">
      <c r="B934" s="3" t="s">
        <v>38</v>
      </c>
      <c r="C934" s="3">
        <v>926</v>
      </c>
      <c r="D934" s="3">
        <v>337</v>
      </c>
      <c r="E934" s="17">
        <f t="shared" si="568"/>
        <v>17.416666666666668</v>
      </c>
      <c r="F934" s="8">
        <v>62.7</v>
      </c>
      <c r="G934" s="13">
        <f t="shared" si="563"/>
        <v>-0.29166666666666585</v>
      </c>
      <c r="H934" s="13">
        <f t="shared" si="564"/>
        <v>-1.0499999999999972</v>
      </c>
      <c r="I934" s="13">
        <f t="shared" si="535"/>
        <v>109.37805818576389</v>
      </c>
      <c r="J934" s="19" t="str">
        <f t="shared" si="536"/>
        <v>Yes</v>
      </c>
      <c r="K934" s="13">
        <f t="shared" si="537"/>
        <v>-386.45833333333223</v>
      </c>
      <c r="L934" s="13">
        <f t="shared" si="538"/>
        <v>-173.09427514756834</v>
      </c>
      <c r="M934" s="13">
        <f t="shared" si="539"/>
        <v>-3014.7252921534823</v>
      </c>
      <c r="N934" s="13">
        <f t="shared" si="540"/>
        <v>6.05988890537731</v>
      </c>
      <c r="O934" s="13">
        <f t="shared" si="541"/>
        <v>-6.05988890537731</v>
      </c>
      <c r="P934" s="13">
        <f t="shared" si="565"/>
        <v>-1167.1488168802134</v>
      </c>
      <c r="Q934" s="13">
        <f t="shared" si="542"/>
        <v>1167.1488168802134</v>
      </c>
      <c r="R934" s="13">
        <f t="shared" si="543"/>
        <v>-3.0147252921534822</v>
      </c>
      <c r="S934" s="13">
        <f t="shared" si="566"/>
        <v>1368.1117509079918</v>
      </c>
      <c r="T934">
        <f t="shared" si="544"/>
        <v>103.986</v>
      </c>
      <c r="U934" s="13">
        <f t="shared" si="532"/>
        <v>200.96293402777781</v>
      </c>
      <c r="V934" s="13">
        <f t="shared" si="567"/>
        <v>56676.723177083324</v>
      </c>
      <c r="W934" s="13">
        <f t="shared" si="569"/>
        <v>-9.0746141975307921</v>
      </c>
      <c r="X934" s="13">
        <f t="shared" si="533"/>
        <v>9.0746141975307921</v>
      </c>
      <c r="Y934">
        <f t="shared" si="545"/>
        <v>190.9147873263889</v>
      </c>
      <c r="Z934">
        <f t="shared" si="546"/>
        <v>162.27756922743058</v>
      </c>
      <c r="AA934">
        <f t="shared" si="547"/>
        <v>146.04981230468752</v>
      </c>
      <c r="AB934">
        <f t="shared" si="548"/>
        <v>138.74732168945314</v>
      </c>
      <c r="AC934">
        <f t="shared" si="549"/>
        <v>138.74732168945314</v>
      </c>
      <c r="AD934">
        <f t="shared" si="550"/>
        <v>124.87258952050783</v>
      </c>
      <c r="AE934">
        <f t="shared" si="551"/>
        <v>106.14170109243166</v>
      </c>
      <c r="AF934">
        <f t="shared" si="552"/>
        <v>100.83461603781008</v>
      </c>
      <c r="AG934">
        <f>AG933+AF934</f>
        <v>28437.958708606962</v>
      </c>
      <c r="AH934" s="13">
        <f>S934-AG934*-1</f>
        <v>29806.070459514955</v>
      </c>
      <c r="AI934" s="13">
        <f t="shared" si="553"/>
        <v>9213121.2678687666</v>
      </c>
      <c r="AJ934" s="13">
        <f>(R934+AH934)/1000</f>
        <v>29.803055734222802</v>
      </c>
      <c r="AK934">
        <f t="shared" si="554"/>
        <v>9214.4893796196684</v>
      </c>
      <c r="AL934" s="13">
        <f>V934-AG934</f>
        <v>28238.764468476362</v>
      </c>
      <c r="BU934" s="13">
        <f t="shared" si="555"/>
        <v>1679.9285049171788</v>
      </c>
      <c r="BV934">
        <f t="shared" si="556"/>
        <v>6719.7140196687151</v>
      </c>
      <c r="BW934">
        <f t="shared" si="557"/>
        <v>1.5272077317428898E-4</v>
      </c>
      <c r="BX934" s="13">
        <f t="shared" si="534"/>
        <v>1533.8786926124912</v>
      </c>
      <c r="BY934">
        <f t="shared" si="558"/>
        <v>947.93703203451958</v>
      </c>
      <c r="BZ934">
        <f t="shared" si="559"/>
        <v>3791.7481281380783</v>
      </c>
      <c r="CA934">
        <f t="shared" si="560"/>
        <v>8.6176093821319958E-5</v>
      </c>
      <c r="CB934">
        <f t="shared" si="561"/>
        <v>11786215.866952116</v>
      </c>
      <c r="CC934">
        <f t="shared" si="562"/>
        <v>20887463.334462255</v>
      </c>
    </row>
    <row r="935" spans="2:81" x14ac:dyDescent="0.25">
      <c r="B935" s="3" t="s">
        <v>38</v>
      </c>
      <c r="C935" s="3">
        <v>927</v>
      </c>
      <c r="D935" s="3">
        <v>338</v>
      </c>
      <c r="E935" s="17">
        <f t="shared" si="568"/>
        <v>17.222222222222221</v>
      </c>
      <c r="F935" s="8">
        <v>62</v>
      </c>
      <c r="G935" s="13">
        <f t="shared" si="563"/>
        <v>-0.19444444444444522</v>
      </c>
      <c r="H935" s="13">
        <f t="shared" si="564"/>
        <v>-0.70000000000000284</v>
      </c>
      <c r="I935" s="13">
        <f t="shared" si="535"/>
        <v>106.94943788580244</v>
      </c>
      <c r="J935" s="19" t="str">
        <f t="shared" si="536"/>
        <v>Yes</v>
      </c>
      <c r="K935" s="13">
        <f t="shared" si="537"/>
        <v>-257.63888888888994</v>
      </c>
      <c r="L935" s="13">
        <f t="shared" si="538"/>
        <v>-46.70345100308748</v>
      </c>
      <c r="M935" s="13">
        <f t="shared" si="539"/>
        <v>-804.33721171983984</v>
      </c>
      <c r="N935" s="13">
        <f t="shared" si="540"/>
        <v>3.6578252111197149</v>
      </c>
      <c r="O935" s="13">
        <f t="shared" si="541"/>
        <v>-3.6578252111197149</v>
      </c>
      <c r="P935" s="13">
        <f t="shared" si="565"/>
        <v>-1170.8066420913331</v>
      </c>
      <c r="Q935" s="13">
        <f t="shared" si="542"/>
        <v>1170.8066420913331</v>
      </c>
      <c r="R935" s="13">
        <f t="shared" si="543"/>
        <v>-0.80433721171983985</v>
      </c>
      <c r="S935" s="13">
        <f t="shared" si="566"/>
        <v>1367.3074136962719</v>
      </c>
      <c r="T935">
        <f t="shared" si="544"/>
        <v>103.986</v>
      </c>
      <c r="U935" s="13">
        <f t="shared" si="532"/>
        <v>196.50077160493825</v>
      </c>
      <c r="V935" s="13">
        <f t="shared" si="567"/>
        <v>56873.223948688261</v>
      </c>
      <c r="W935" s="13">
        <f t="shared" si="569"/>
        <v>-4.4621624228395547</v>
      </c>
      <c r="X935" s="13">
        <f t="shared" si="533"/>
        <v>4.4621624228395547</v>
      </c>
      <c r="Y935">
        <f t="shared" si="545"/>
        <v>186.67573302469134</v>
      </c>
      <c r="Z935">
        <f t="shared" si="546"/>
        <v>158.67437307098763</v>
      </c>
      <c r="AA935">
        <f t="shared" si="547"/>
        <v>142.80693576388887</v>
      </c>
      <c r="AB935">
        <f t="shared" si="548"/>
        <v>135.66658897569442</v>
      </c>
      <c r="AC935">
        <f t="shared" si="549"/>
        <v>135.66658897569442</v>
      </c>
      <c r="AD935">
        <f t="shared" si="550"/>
        <v>122.09993007812498</v>
      </c>
      <c r="AE935">
        <f t="shared" si="551"/>
        <v>103.78494056640623</v>
      </c>
      <c r="AF935">
        <f t="shared" si="552"/>
        <v>98.595693538085925</v>
      </c>
      <c r="AG935">
        <f>AG934+AF935</f>
        <v>28536.554402145048</v>
      </c>
      <c r="AH935" s="13">
        <f>S935-AG935*-1</f>
        <v>29903.861815841319</v>
      </c>
      <c r="AI935" s="13">
        <f t="shared" si="553"/>
        <v>9243025.1296846084</v>
      </c>
      <c r="AJ935" s="13">
        <f>(R935+AH935)/1000</f>
        <v>29.903057478629599</v>
      </c>
      <c r="AK935">
        <f t="shared" si="554"/>
        <v>9244.3924370982986</v>
      </c>
      <c r="AL935" s="13">
        <f>V935-AG935</f>
        <v>28336.669546543213</v>
      </c>
      <c r="BU935" s="13">
        <f t="shared" si="555"/>
        <v>1679.9285049171788</v>
      </c>
      <c r="BV935">
        <f t="shared" si="556"/>
        <v>6719.7140196687151</v>
      </c>
      <c r="BW935">
        <f t="shared" si="557"/>
        <v>1.5272077317428898E-4</v>
      </c>
      <c r="BX935" s="13">
        <f t="shared" si="534"/>
        <v>1537.1215691532898</v>
      </c>
      <c r="BY935">
        <f t="shared" si="558"/>
        <v>949.94112973673305</v>
      </c>
      <c r="BZ935">
        <f t="shared" si="559"/>
        <v>3799.7645189469322</v>
      </c>
      <c r="CA935">
        <f t="shared" si="560"/>
        <v>8.6358284521521187E-5</v>
      </c>
      <c r="CB935">
        <f t="shared" si="561"/>
        <v>11786215.866952116</v>
      </c>
      <c r="CC935">
        <f t="shared" si="562"/>
        <v>20843396.901329432</v>
      </c>
    </row>
    <row r="936" spans="2:81" x14ac:dyDescent="0.25">
      <c r="B936" s="3" t="s">
        <v>38</v>
      </c>
      <c r="C936" s="3">
        <v>928</v>
      </c>
      <c r="D936" s="3">
        <v>339</v>
      </c>
      <c r="E936" s="17">
        <f t="shared" si="568"/>
        <v>17.027777777777775</v>
      </c>
      <c r="F936" s="8">
        <v>61.3</v>
      </c>
      <c r="G936" s="13">
        <f t="shared" si="563"/>
        <v>-0.15277777777777798</v>
      </c>
      <c r="H936" s="13">
        <f t="shared" si="564"/>
        <v>-0.55000000000000071</v>
      </c>
      <c r="I936" s="13">
        <f t="shared" si="535"/>
        <v>104.54808357156631</v>
      </c>
      <c r="J936" s="19" t="str">
        <f t="shared" si="536"/>
        <v>Yes</v>
      </c>
      <c r="K936" s="13">
        <f t="shared" si="537"/>
        <v>-202.43055555555583</v>
      </c>
      <c r="L936" s="13">
        <f t="shared" si="538"/>
        <v>6.1035280160105003</v>
      </c>
      <c r="M936" s="13">
        <f t="shared" si="539"/>
        <v>103.92951871706767</v>
      </c>
      <c r="N936" s="13">
        <f t="shared" si="540"/>
        <v>4.5159954909393472</v>
      </c>
      <c r="O936" s="13">
        <f t="shared" si="541"/>
        <v>-4.5159954909393472</v>
      </c>
      <c r="P936" s="13">
        <f t="shared" si="565"/>
        <v>-1175.3226375822724</v>
      </c>
      <c r="Q936" s="13">
        <f t="shared" si="542"/>
        <v>1175.3226375822724</v>
      </c>
      <c r="R936" s="13">
        <f t="shared" si="543"/>
        <v>0.10392951871706767</v>
      </c>
      <c r="S936" s="13">
        <f t="shared" si="566"/>
        <v>1367.4113432149888</v>
      </c>
      <c r="T936">
        <f t="shared" si="544"/>
        <v>103.986</v>
      </c>
      <c r="U936" s="13">
        <f t="shared" si="532"/>
        <v>192.08870563271597</v>
      </c>
      <c r="V936" s="13">
        <f t="shared" si="567"/>
        <v>57065.31265432098</v>
      </c>
      <c r="W936" s="13">
        <f t="shared" si="569"/>
        <v>-4.4120659722222797</v>
      </c>
      <c r="X936" s="13">
        <f t="shared" si="533"/>
        <v>4.4120659722222797</v>
      </c>
      <c r="Y936">
        <f t="shared" si="545"/>
        <v>182.48427035108017</v>
      </c>
      <c r="Z936">
        <f t="shared" si="546"/>
        <v>155.11162979841814</v>
      </c>
      <c r="AA936">
        <f t="shared" si="547"/>
        <v>139.60046681857634</v>
      </c>
      <c r="AB936">
        <f t="shared" si="548"/>
        <v>132.62044347764751</v>
      </c>
      <c r="AC936">
        <f t="shared" si="549"/>
        <v>132.62044347764751</v>
      </c>
      <c r="AD936">
        <f t="shared" si="550"/>
        <v>119.35839912988277</v>
      </c>
      <c r="AE936">
        <f t="shared" si="551"/>
        <v>101.45463926040036</v>
      </c>
      <c r="AF936">
        <f t="shared" si="552"/>
        <v>96.381907297380337</v>
      </c>
      <c r="AG936">
        <f>AG935+AF936</f>
        <v>28632.93630944243</v>
      </c>
      <c r="AH936" s="13">
        <f>S936-AG936*-1</f>
        <v>30000.34765265742</v>
      </c>
      <c r="AI936" s="13">
        <f t="shared" si="553"/>
        <v>9273025.4773372654</v>
      </c>
      <c r="AJ936" s="13">
        <f>(R936+AH936)/1000</f>
        <v>30.000451582176137</v>
      </c>
      <c r="AK936">
        <f t="shared" si="554"/>
        <v>9274.3928886804752</v>
      </c>
      <c r="AL936" s="13">
        <f>V936-AG936</f>
        <v>28432.37634487855</v>
      </c>
      <c r="BU936" s="13">
        <f t="shared" si="555"/>
        <v>1679.9285049171788</v>
      </c>
      <c r="BV936">
        <f t="shared" si="556"/>
        <v>6719.7140196687151</v>
      </c>
      <c r="BW936">
        <f t="shared" si="557"/>
        <v>1.5272077317428898E-4</v>
      </c>
      <c r="BX936" s="13">
        <f t="shared" si="534"/>
        <v>1540.3280380986025</v>
      </c>
      <c r="BY936">
        <f t="shared" si="558"/>
        <v>951.92272754493638</v>
      </c>
      <c r="BZ936">
        <f t="shared" si="559"/>
        <v>3807.6909101797455</v>
      </c>
      <c r="CA936">
        <f t="shared" si="560"/>
        <v>8.6538429776812395E-5</v>
      </c>
      <c r="CB936">
        <f t="shared" si="561"/>
        <v>11786215.866952116</v>
      </c>
      <c r="CC936">
        <f t="shared" si="562"/>
        <v>20800007.634091627</v>
      </c>
    </row>
    <row r="937" spans="2:81" x14ac:dyDescent="0.25">
      <c r="B937" s="3" t="s">
        <v>38</v>
      </c>
      <c r="C937" s="3">
        <v>929</v>
      </c>
      <c r="D937" s="3">
        <v>340</v>
      </c>
      <c r="E937" s="17">
        <f t="shared" si="568"/>
        <v>16.916666666666664</v>
      </c>
      <c r="F937" s="8">
        <v>60.9</v>
      </c>
      <c r="G937" s="13">
        <f t="shared" si="563"/>
        <v>-0.11111111111111072</v>
      </c>
      <c r="H937" s="13">
        <f t="shared" si="564"/>
        <v>-0.39999999999999858</v>
      </c>
      <c r="I937" s="13">
        <f t="shared" si="535"/>
        <v>103.18812297743051</v>
      </c>
      <c r="J937" s="19" t="str">
        <f t="shared" si="536"/>
        <v>Yes</v>
      </c>
      <c r="K937" s="13">
        <f t="shared" si="537"/>
        <v>-147.22222222222169</v>
      </c>
      <c r="L937" s="13">
        <f t="shared" si="538"/>
        <v>59.951900755208811</v>
      </c>
      <c r="M937" s="13">
        <f t="shared" si="539"/>
        <v>1014.186321108949</v>
      </c>
      <c r="N937" s="13">
        <f t="shared" si="540"/>
        <v>3.5128745927138683</v>
      </c>
      <c r="O937" s="13">
        <f t="shared" si="541"/>
        <v>-3.5128745927138683</v>
      </c>
      <c r="P937" s="13">
        <f t="shared" si="565"/>
        <v>-1178.8355121749862</v>
      </c>
      <c r="Q937" s="13">
        <f t="shared" si="542"/>
        <v>1178.8355121749862</v>
      </c>
      <c r="R937" s="13">
        <f t="shared" si="543"/>
        <v>1.014186321108949</v>
      </c>
      <c r="S937" s="13">
        <f t="shared" si="566"/>
        <v>1368.4255295360979</v>
      </c>
      <c r="T937">
        <f t="shared" si="544"/>
        <v>103.986</v>
      </c>
      <c r="U937" s="13">
        <f t="shared" si="532"/>
        <v>189.59001736111105</v>
      </c>
      <c r="V937" s="13">
        <f t="shared" si="567"/>
        <v>57254.902671682088</v>
      </c>
      <c r="W937" s="13">
        <f t="shared" si="569"/>
        <v>-2.4986882716049195</v>
      </c>
      <c r="X937" s="13">
        <f t="shared" si="533"/>
        <v>2.4986882716049195</v>
      </c>
      <c r="Y937">
        <f t="shared" si="545"/>
        <v>180.11051649305548</v>
      </c>
      <c r="Z937">
        <f t="shared" si="546"/>
        <v>153.09393901909715</v>
      </c>
      <c r="AA937">
        <f t="shared" si="547"/>
        <v>137.78454511718743</v>
      </c>
      <c r="AB937">
        <f t="shared" si="548"/>
        <v>130.89531786132807</v>
      </c>
      <c r="AC937">
        <f t="shared" si="549"/>
        <v>130.89531786132807</v>
      </c>
      <c r="AD937">
        <f t="shared" si="550"/>
        <v>117.80578607519526</v>
      </c>
      <c r="AE937">
        <f t="shared" si="551"/>
        <v>100.13491816391597</v>
      </c>
      <c r="AF937">
        <f t="shared" si="552"/>
        <v>95.128172255720173</v>
      </c>
      <c r="AG937">
        <f>AG936+AF937</f>
        <v>28728.064481698151</v>
      </c>
      <c r="AH937" s="13">
        <f>S937-AG937*-1</f>
        <v>30096.490011234248</v>
      </c>
      <c r="AI937" s="13">
        <f t="shared" si="553"/>
        <v>9303121.9673484992</v>
      </c>
      <c r="AJ937" s="13">
        <f>(R937+AH937)/1000</f>
        <v>30.097504197555359</v>
      </c>
      <c r="AK937">
        <f t="shared" si="554"/>
        <v>9304.4903928780313</v>
      </c>
      <c r="AL937" s="13">
        <f>V937-AG937</f>
        <v>28526.838189983937</v>
      </c>
      <c r="BU937" s="13">
        <f t="shared" si="555"/>
        <v>1679.9285049171788</v>
      </c>
      <c r="BV937">
        <f t="shared" si="556"/>
        <v>6719.7140196687151</v>
      </c>
      <c r="BW937">
        <f t="shared" si="557"/>
        <v>1.5272077317428898E-4</v>
      </c>
      <c r="BX937" s="13">
        <f t="shared" si="534"/>
        <v>1542.1439597999913</v>
      </c>
      <c r="BY937">
        <f t="shared" si="558"/>
        <v>953.04496715639459</v>
      </c>
      <c r="BZ937">
        <f t="shared" si="559"/>
        <v>3812.1798686255784</v>
      </c>
      <c r="CA937">
        <f t="shared" si="560"/>
        <v>8.6640451559672233E-5</v>
      </c>
      <c r="CB937">
        <f t="shared" si="561"/>
        <v>11786215.866952116</v>
      </c>
      <c r="CC937">
        <f t="shared" si="562"/>
        <v>20775514.988634132</v>
      </c>
    </row>
    <row r="938" spans="2:81" x14ac:dyDescent="0.25">
      <c r="B938" s="3" t="s">
        <v>38</v>
      </c>
      <c r="C938" s="3">
        <v>930</v>
      </c>
      <c r="D938" s="3">
        <v>341</v>
      </c>
      <c r="E938" s="17">
        <f t="shared" si="568"/>
        <v>16.805555555555554</v>
      </c>
      <c r="F938" s="8">
        <v>60.5</v>
      </c>
      <c r="G938" s="13">
        <f t="shared" si="563"/>
        <v>-9.7222222222221627E-2</v>
      </c>
      <c r="H938" s="13">
        <f t="shared" si="564"/>
        <v>-0.34999999999999787</v>
      </c>
      <c r="I938" s="13">
        <f t="shared" si="535"/>
        <v>101.83706556230706</v>
      </c>
      <c r="J938" s="19" t="str">
        <f t="shared" si="536"/>
        <v>Yes</v>
      </c>
      <c r="K938" s="13">
        <f t="shared" si="537"/>
        <v>-128.81944444444366</v>
      </c>
      <c r="L938" s="13">
        <f t="shared" si="538"/>
        <v>77.003621117863418</v>
      </c>
      <c r="M938" s="13">
        <f t="shared" si="539"/>
        <v>1294.0886326752045</v>
      </c>
      <c r="N938" s="13">
        <f t="shared" si="540"/>
        <v>3.7764188795887672</v>
      </c>
      <c r="O938" s="13">
        <f t="shared" si="541"/>
        <v>-3.7764188795887672</v>
      </c>
      <c r="P938" s="13">
        <f t="shared" si="565"/>
        <v>-1182.6119310545751</v>
      </c>
      <c r="Q938" s="13">
        <f t="shared" si="542"/>
        <v>1182.6119310545751</v>
      </c>
      <c r="R938" s="13">
        <f t="shared" si="543"/>
        <v>1.2940886326752046</v>
      </c>
      <c r="S938" s="13">
        <f t="shared" si="566"/>
        <v>1369.7196181687732</v>
      </c>
      <c r="T938">
        <f t="shared" si="544"/>
        <v>103.986</v>
      </c>
      <c r="U938" s="13">
        <f t="shared" si="532"/>
        <v>187.10768711419749</v>
      </c>
      <c r="V938" s="13">
        <f t="shared" si="567"/>
        <v>57442.010358796288</v>
      </c>
      <c r="W938" s="13">
        <f t="shared" si="569"/>
        <v>-2.4823302469135626</v>
      </c>
      <c r="X938" s="13">
        <f t="shared" si="533"/>
        <v>2.4823302469135626</v>
      </c>
      <c r="Y938">
        <f t="shared" si="545"/>
        <v>177.75230275848762</v>
      </c>
      <c r="Z938">
        <f t="shared" si="546"/>
        <v>151.08945734471448</v>
      </c>
      <c r="AA938">
        <f t="shared" si="547"/>
        <v>135.98051161024304</v>
      </c>
      <c r="AB938">
        <f t="shared" si="548"/>
        <v>129.18148602973088</v>
      </c>
      <c r="AC938">
        <f t="shared" si="549"/>
        <v>129.18148602973088</v>
      </c>
      <c r="AD938">
        <f t="shared" si="550"/>
        <v>116.26333742675779</v>
      </c>
      <c r="AE938">
        <f t="shared" si="551"/>
        <v>98.823836812744119</v>
      </c>
      <c r="AF938">
        <f t="shared" si="552"/>
        <v>93.882644972106903</v>
      </c>
      <c r="AG938">
        <f>AG937+AF938</f>
        <v>28821.947126670257</v>
      </c>
      <c r="AH938" s="13">
        <f>S938-AG938*-1</f>
        <v>30191.666744839029</v>
      </c>
      <c r="AI938" s="13">
        <f t="shared" si="553"/>
        <v>9333313.6340933386</v>
      </c>
      <c r="AJ938" s="13">
        <f>(R938+AH938)/1000</f>
        <v>30.192960833471705</v>
      </c>
      <c r="AK938">
        <f t="shared" si="554"/>
        <v>9334.6833537115035</v>
      </c>
      <c r="AL938" s="13">
        <f>V938-AG938</f>
        <v>28620.063232126031</v>
      </c>
      <c r="BU938" s="13">
        <f t="shared" si="555"/>
        <v>1679.9285049171788</v>
      </c>
      <c r="BV938">
        <f t="shared" si="556"/>
        <v>6719.7140196687151</v>
      </c>
      <c r="BW938">
        <f t="shared" si="557"/>
        <v>1.5272077317428898E-4</v>
      </c>
      <c r="BX938" s="13">
        <f t="shared" si="534"/>
        <v>1543.9479933069358</v>
      </c>
      <c r="BY938">
        <f t="shared" si="558"/>
        <v>954.15985986368628</v>
      </c>
      <c r="BZ938">
        <f t="shared" si="559"/>
        <v>3816.6394394547451</v>
      </c>
      <c r="CA938">
        <f t="shared" si="560"/>
        <v>8.6741805442153296E-5</v>
      </c>
      <c r="CB938">
        <f t="shared" si="561"/>
        <v>11786215.866952116</v>
      </c>
      <c r="CC938">
        <f t="shared" si="562"/>
        <v>20751239.737572569</v>
      </c>
    </row>
    <row r="939" spans="2:81" x14ac:dyDescent="0.25">
      <c r="B939" s="3" t="s">
        <v>38</v>
      </c>
      <c r="C939" s="3">
        <v>931</v>
      </c>
      <c r="D939" s="3">
        <v>342</v>
      </c>
      <c r="E939" s="17">
        <f t="shared" si="568"/>
        <v>16.722222222222221</v>
      </c>
      <c r="F939" s="8">
        <v>60.2</v>
      </c>
      <c r="G939" s="13">
        <f t="shared" si="563"/>
        <v>-9.7222222222222612E-2</v>
      </c>
      <c r="H939" s="13">
        <f t="shared" si="564"/>
        <v>-0.35000000000000142</v>
      </c>
      <c r="I939" s="13">
        <f t="shared" si="535"/>
        <v>100.82961521219133</v>
      </c>
      <c r="J939" s="19" t="str">
        <f t="shared" si="536"/>
        <v>Yes</v>
      </c>
      <c r="K939" s="13">
        <f t="shared" si="537"/>
        <v>-128.81944444444497</v>
      </c>
      <c r="L939" s="13">
        <f t="shared" si="538"/>
        <v>75.996170767746378</v>
      </c>
      <c r="M939" s="13">
        <f t="shared" si="539"/>
        <v>1270.8248556162032</v>
      </c>
      <c r="N939" s="13">
        <f t="shared" si="540"/>
        <v>3.121837587097664</v>
      </c>
      <c r="O939" s="13">
        <f t="shared" si="541"/>
        <v>-3.121837587097664</v>
      </c>
      <c r="P939" s="13">
        <f t="shared" si="565"/>
        <v>-1185.7337686416727</v>
      </c>
      <c r="Q939" s="13">
        <f t="shared" si="542"/>
        <v>1185.7337686416727</v>
      </c>
      <c r="R939" s="13">
        <f t="shared" si="543"/>
        <v>1.2708248556162032</v>
      </c>
      <c r="S939" s="13">
        <f t="shared" si="566"/>
        <v>1370.9904430243894</v>
      </c>
      <c r="T939">
        <f t="shared" si="544"/>
        <v>103.986</v>
      </c>
      <c r="U939" s="13">
        <f t="shared" si="532"/>
        <v>185.25667438271603</v>
      </c>
      <c r="V939" s="13">
        <f t="shared" si="567"/>
        <v>57627.267033179007</v>
      </c>
      <c r="W939" s="13">
        <f t="shared" si="569"/>
        <v>-1.8510127314814611</v>
      </c>
      <c r="X939" s="13">
        <f t="shared" si="533"/>
        <v>1.8510127314814611</v>
      </c>
      <c r="Y939">
        <f t="shared" si="545"/>
        <v>175.99384066358022</v>
      </c>
      <c r="Z939">
        <f t="shared" si="546"/>
        <v>149.59476456404317</v>
      </c>
      <c r="AA939">
        <f t="shared" si="547"/>
        <v>134.63528810763887</v>
      </c>
      <c r="AB939">
        <f t="shared" si="548"/>
        <v>127.90352370225692</v>
      </c>
      <c r="AC939">
        <f t="shared" si="549"/>
        <v>127.90352370225692</v>
      </c>
      <c r="AD939">
        <f t="shared" si="550"/>
        <v>115.11317133203123</v>
      </c>
      <c r="AE939">
        <f t="shared" si="551"/>
        <v>97.846195632226539</v>
      </c>
      <c r="AF939">
        <f t="shared" si="552"/>
        <v>92.953885850615208</v>
      </c>
      <c r="AG939">
        <f>AG938+AF939</f>
        <v>28914.901012520873</v>
      </c>
      <c r="AH939" s="13">
        <f>S939-AG939*-1</f>
        <v>30285.891455545261</v>
      </c>
      <c r="AI939" s="13">
        <f t="shared" si="553"/>
        <v>9363599.5255488846</v>
      </c>
      <c r="AJ939" s="13">
        <f>(R939+AH939)/1000</f>
        <v>30.287162280400878</v>
      </c>
      <c r="AK939">
        <f t="shared" si="554"/>
        <v>9364.9705159919049</v>
      </c>
      <c r="AL939" s="13">
        <f>V939-AG939</f>
        <v>28712.366020658133</v>
      </c>
      <c r="BU939" s="13">
        <f t="shared" si="555"/>
        <v>1679.9285049171788</v>
      </c>
      <c r="BV939">
        <f t="shared" si="556"/>
        <v>6719.7140196687151</v>
      </c>
      <c r="BW939">
        <f t="shared" si="557"/>
        <v>1.5272077317428898E-4</v>
      </c>
      <c r="BX939" s="13">
        <f t="shared" si="534"/>
        <v>1545.2932168095399</v>
      </c>
      <c r="BY939">
        <f t="shared" si="558"/>
        <v>954.99120798829563</v>
      </c>
      <c r="BZ939">
        <f t="shared" si="559"/>
        <v>3819.9648319531825</v>
      </c>
      <c r="CA939">
        <f t="shared" si="560"/>
        <v>8.6817382544390512E-5</v>
      </c>
      <c r="CB939">
        <f t="shared" si="561"/>
        <v>11786215.866952116</v>
      </c>
      <c r="CC939">
        <f t="shared" si="562"/>
        <v>20733175.168920159</v>
      </c>
    </row>
    <row r="940" spans="2:81" x14ac:dyDescent="0.25">
      <c r="B940" s="3" t="s">
        <v>38</v>
      </c>
      <c r="C940" s="3">
        <v>932</v>
      </c>
      <c r="D940" s="3">
        <v>343</v>
      </c>
      <c r="E940" s="17">
        <f t="shared" si="568"/>
        <v>16.611111111111111</v>
      </c>
      <c r="F940" s="8">
        <v>59.8</v>
      </c>
      <c r="G940" s="13">
        <f t="shared" si="563"/>
        <v>-0.1111111111111117</v>
      </c>
      <c r="H940" s="13">
        <f t="shared" si="564"/>
        <v>-0.40000000000000213</v>
      </c>
      <c r="I940" s="13">
        <f t="shared" si="535"/>
        <v>99.494138360339477</v>
      </c>
      <c r="J940" s="19" t="str">
        <f t="shared" si="536"/>
        <v>Yes</v>
      </c>
      <c r="K940" s="13">
        <f t="shared" si="537"/>
        <v>-147.222222222223</v>
      </c>
      <c r="L940" s="13">
        <f t="shared" si="538"/>
        <v>56.257916138116485</v>
      </c>
      <c r="M940" s="13">
        <f t="shared" si="539"/>
        <v>934.50649584982386</v>
      </c>
      <c r="N940" s="13">
        <f t="shared" si="540"/>
        <v>3.388210199553519</v>
      </c>
      <c r="O940" s="13">
        <f t="shared" si="541"/>
        <v>-3.388210199553519</v>
      </c>
      <c r="P940" s="13">
        <f t="shared" si="565"/>
        <v>-1189.1219788412261</v>
      </c>
      <c r="Q940" s="13">
        <f t="shared" si="542"/>
        <v>1189.1219788412261</v>
      </c>
      <c r="R940" s="13">
        <f t="shared" si="543"/>
        <v>0.93450649584982382</v>
      </c>
      <c r="S940" s="13">
        <f t="shared" si="566"/>
        <v>1371.9249495202391</v>
      </c>
      <c r="T940">
        <f t="shared" si="544"/>
        <v>103.986</v>
      </c>
      <c r="U940" s="13">
        <f t="shared" si="532"/>
        <v>182.80297067901233</v>
      </c>
      <c r="V940" s="13">
        <f t="shared" si="567"/>
        <v>57810.070003858018</v>
      </c>
      <c r="W940" s="13">
        <f t="shared" si="569"/>
        <v>-2.4537037037036953</v>
      </c>
      <c r="X940" s="13">
        <f t="shared" si="533"/>
        <v>2.4537037037036953</v>
      </c>
      <c r="Y940">
        <f t="shared" si="545"/>
        <v>173.66282214506171</v>
      </c>
      <c r="Z940">
        <f t="shared" si="546"/>
        <v>147.61339882330245</v>
      </c>
      <c r="AA940">
        <f t="shared" si="547"/>
        <v>132.8520589409722</v>
      </c>
      <c r="AB940">
        <f t="shared" si="548"/>
        <v>126.20945599392358</v>
      </c>
      <c r="AC940">
        <f t="shared" si="549"/>
        <v>126.20945599392358</v>
      </c>
      <c r="AD940">
        <f t="shared" si="550"/>
        <v>113.58851039453123</v>
      </c>
      <c r="AE940">
        <f t="shared" si="551"/>
        <v>96.550233835351534</v>
      </c>
      <c r="AF940">
        <f t="shared" si="552"/>
        <v>91.722722143583951</v>
      </c>
      <c r="AG940">
        <f>AG939+AF940</f>
        <v>29006.623734664456</v>
      </c>
      <c r="AH940" s="13">
        <f>S940-AG940*-1</f>
        <v>30378.548684184694</v>
      </c>
      <c r="AI940" s="13">
        <f t="shared" si="553"/>
        <v>9393978.07423307</v>
      </c>
      <c r="AJ940" s="13">
        <f>(R940+AH940)/1000</f>
        <v>30.379483190680546</v>
      </c>
      <c r="AK940">
        <f t="shared" si="554"/>
        <v>9395.3499991825847</v>
      </c>
      <c r="AL940" s="13">
        <f>V940-AG940</f>
        <v>28803.446269193562</v>
      </c>
      <c r="BU940" s="13">
        <f t="shared" si="555"/>
        <v>1679.9285049171788</v>
      </c>
      <c r="BV940">
        <f t="shared" si="556"/>
        <v>6719.7140196687151</v>
      </c>
      <c r="BW940">
        <f t="shared" si="557"/>
        <v>1.5272077317428898E-4</v>
      </c>
      <c r="BX940" s="13">
        <f t="shared" si="534"/>
        <v>1547.0764459762065</v>
      </c>
      <c r="BY940">
        <f t="shared" si="558"/>
        <v>956.09324361329561</v>
      </c>
      <c r="BZ940">
        <f t="shared" si="559"/>
        <v>3824.3729744531825</v>
      </c>
      <c r="CA940">
        <f t="shared" si="560"/>
        <v>8.6917567601208691E-5</v>
      </c>
      <c r="CB940">
        <f t="shared" si="561"/>
        <v>11786215.866952116</v>
      </c>
      <c r="CC940">
        <f t="shared" si="562"/>
        <v>20709277.188458376</v>
      </c>
    </row>
    <row r="941" spans="2:81" x14ac:dyDescent="0.25">
      <c r="B941" s="3" t="s">
        <v>38</v>
      </c>
      <c r="C941" s="3">
        <v>933</v>
      </c>
      <c r="D941" s="3">
        <v>344</v>
      </c>
      <c r="E941" s="17">
        <f t="shared" si="568"/>
        <v>16.5</v>
      </c>
      <c r="F941" s="8">
        <v>59.4</v>
      </c>
      <c r="G941" s="13">
        <f t="shared" si="563"/>
        <v>-0.16666666666666607</v>
      </c>
      <c r="H941" s="13">
        <f t="shared" si="564"/>
        <v>-0.59999999999999787</v>
      </c>
      <c r="I941" s="13">
        <f t="shared" si="535"/>
        <v>98.16756468749999</v>
      </c>
      <c r="J941" s="19" t="str">
        <f t="shared" si="536"/>
        <v>Yes</v>
      </c>
      <c r="K941" s="13">
        <f t="shared" si="537"/>
        <v>-220.83333333333255</v>
      </c>
      <c r="L941" s="13">
        <f t="shared" si="538"/>
        <v>-18.679768645832553</v>
      </c>
      <c r="M941" s="13">
        <f t="shared" si="539"/>
        <v>-308.21618265623715</v>
      </c>
      <c r="N941" s="13">
        <f t="shared" si="540"/>
        <v>2.1291294963561014</v>
      </c>
      <c r="O941" s="13">
        <f t="shared" si="541"/>
        <v>-2.1291294963561014</v>
      </c>
      <c r="P941" s="13">
        <f t="shared" si="565"/>
        <v>-1191.2511083375823</v>
      </c>
      <c r="Q941" s="13">
        <f t="shared" si="542"/>
        <v>1191.2511083375823</v>
      </c>
      <c r="R941" s="13">
        <f t="shared" si="543"/>
        <v>-0.30821618265623713</v>
      </c>
      <c r="S941" s="13">
        <f t="shared" si="566"/>
        <v>1371.6167333375829</v>
      </c>
      <c r="T941">
        <f t="shared" si="544"/>
        <v>103.986</v>
      </c>
      <c r="U941" s="13">
        <f t="shared" si="532"/>
        <v>180.36562499999999</v>
      </c>
      <c r="V941" s="13">
        <f t="shared" si="567"/>
        <v>57990.435628858017</v>
      </c>
      <c r="W941" s="13">
        <f t="shared" si="569"/>
        <v>-2.4373456790123385</v>
      </c>
      <c r="X941" s="13">
        <f t="shared" si="533"/>
        <v>2.4373456790123385</v>
      </c>
      <c r="Y941">
        <f t="shared" si="545"/>
        <v>171.34734374999999</v>
      </c>
      <c r="Z941">
        <f t="shared" si="546"/>
        <v>145.6452421875</v>
      </c>
      <c r="AA941">
        <f t="shared" si="547"/>
        <v>131.08071796875001</v>
      </c>
      <c r="AB941">
        <f t="shared" si="548"/>
        <v>124.5266820703125</v>
      </c>
      <c r="AC941">
        <f t="shared" si="549"/>
        <v>124.5266820703125</v>
      </c>
      <c r="AD941">
        <f t="shared" si="550"/>
        <v>112.07401386328125</v>
      </c>
      <c r="AE941">
        <f t="shared" si="551"/>
        <v>95.262911783789065</v>
      </c>
      <c r="AF941">
        <f t="shared" si="552"/>
        <v>90.499766194599601</v>
      </c>
      <c r="AG941">
        <f>AG940+AF941</f>
        <v>29097.123500859056</v>
      </c>
      <c r="AH941" s="13">
        <f>S941-AG941*-1</f>
        <v>30468.740234196637</v>
      </c>
      <c r="AI941" s="13">
        <f t="shared" si="553"/>
        <v>9424446.8144672662</v>
      </c>
      <c r="AJ941" s="13">
        <f>(R941+AH941)/1000</f>
        <v>30.468432018013981</v>
      </c>
      <c r="AK941">
        <f t="shared" si="554"/>
        <v>9425.8184312005978</v>
      </c>
      <c r="AL941" s="13">
        <f>V941-AG941</f>
        <v>28893.312127998961</v>
      </c>
      <c r="BU941" s="13">
        <f t="shared" si="555"/>
        <v>1679.9285049171788</v>
      </c>
      <c r="BV941">
        <f t="shared" si="556"/>
        <v>6719.7140196687151</v>
      </c>
      <c r="BW941">
        <f t="shared" si="557"/>
        <v>1.5272077317428898E-4</v>
      </c>
      <c r="BX941" s="13">
        <f t="shared" si="534"/>
        <v>1548.8477869484288</v>
      </c>
      <c r="BY941">
        <f t="shared" si="558"/>
        <v>957.18793233412907</v>
      </c>
      <c r="BZ941">
        <f t="shared" si="559"/>
        <v>3828.7517293365163</v>
      </c>
      <c r="CA941">
        <f t="shared" si="560"/>
        <v>8.7017084757648095E-5</v>
      </c>
      <c r="CB941">
        <f t="shared" si="561"/>
        <v>11786215.866952116</v>
      </c>
      <c r="CC941">
        <f t="shared" si="562"/>
        <v>20685593.007547803</v>
      </c>
    </row>
    <row r="942" spans="2:81" x14ac:dyDescent="0.25">
      <c r="B942" s="3" t="s">
        <v>38</v>
      </c>
      <c r="C942" s="3">
        <v>934</v>
      </c>
      <c r="D942" s="3">
        <v>345</v>
      </c>
      <c r="E942" s="17">
        <f t="shared" si="568"/>
        <v>16.277777777777779</v>
      </c>
      <c r="F942" s="8">
        <v>58.6</v>
      </c>
      <c r="G942" s="13">
        <f t="shared" si="563"/>
        <v>-0.26388888888888867</v>
      </c>
      <c r="H942" s="13">
        <f t="shared" si="564"/>
        <v>-0.94999999999999929</v>
      </c>
      <c r="I942" s="13">
        <f t="shared" si="535"/>
        <v>95.541126878858009</v>
      </c>
      <c r="J942" s="19" t="str">
        <f t="shared" si="536"/>
        <v>Yes</v>
      </c>
      <c r="K942" s="13">
        <f t="shared" si="537"/>
        <v>-349.65277777777749</v>
      </c>
      <c r="L942" s="13">
        <f t="shared" si="538"/>
        <v>-150.12565089891947</v>
      </c>
      <c r="M942" s="13">
        <f t="shared" si="539"/>
        <v>-2443.711984076856</v>
      </c>
      <c r="N942" s="13">
        <f t="shared" si="540"/>
        <v>2.3819052998737504</v>
      </c>
      <c r="O942" s="13">
        <f t="shared" si="541"/>
        <v>-2.3819052998737504</v>
      </c>
      <c r="P942" s="13">
        <f t="shared" si="565"/>
        <v>-1193.6330136374561</v>
      </c>
      <c r="Q942" s="13">
        <f t="shared" si="542"/>
        <v>1193.6330136374561</v>
      </c>
      <c r="R942" s="13">
        <f t="shared" si="543"/>
        <v>-2.443711984076856</v>
      </c>
      <c r="S942" s="13">
        <f t="shared" si="566"/>
        <v>1369.1730213535061</v>
      </c>
      <c r="T942">
        <f t="shared" si="544"/>
        <v>103.986</v>
      </c>
      <c r="U942" s="13">
        <f t="shared" si="532"/>
        <v>175.54000771604939</v>
      </c>
      <c r="V942" s="13">
        <f t="shared" si="567"/>
        <v>58165.975636574069</v>
      </c>
      <c r="W942" s="13">
        <f t="shared" si="569"/>
        <v>-4.8256172839506064</v>
      </c>
      <c r="X942" s="13">
        <f t="shared" si="533"/>
        <v>4.8256172839506064</v>
      </c>
      <c r="Y942">
        <f t="shared" si="545"/>
        <v>166.76300733024692</v>
      </c>
      <c r="Z942">
        <f t="shared" si="546"/>
        <v>141.74855623070988</v>
      </c>
      <c r="AA942">
        <f t="shared" si="547"/>
        <v>127.5737006076389</v>
      </c>
      <c r="AB942">
        <f t="shared" si="548"/>
        <v>121.19501557725695</v>
      </c>
      <c r="AC942">
        <f t="shared" si="549"/>
        <v>121.19501557725695</v>
      </c>
      <c r="AD942">
        <f t="shared" si="550"/>
        <v>109.07551401953125</v>
      </c>
      <c r="AE942">
        <f t="shared" si="551"/>
        <v>92.714186916601562</v>
      </c>
      <c r="AF942">
        <f t="shared" si="552"/>
        <v>88.078477570771483</v>
      </c>
      <c r="AG942">
        <f>AG941+AF942</f>
        <v>29185.201978429828</v>
      </c>
      <c r="AH942" s="13">
        <f>S942-AG942*-1</f>
        <v>30554.374999783333</v>
      </c>
      <c r="AI942" s="13">
        <f t="shared" si="553"/>
        <v>9455001.1894670501</v>
      </c>
      <c r="AJ942" s="13">
        <f>(R942+AH942)/1000</f>
        <v>30.551931287799256</v>
      </c>
      <c r="AK942">
        <f t="shared" si="554"/>
        <v>9456.3703624883965</v>
      </c>
      <c r="AL942" s="13">
        <f>V942-AG942</f>
        <v>28980.77365814424</v>
      </c>
      <c r="BU942" s="13">
        <f t="shared" si="555"/>
        <v>1679.9285049171788</v>
      </c>
      <c r="BV942">
        <f t="shared" si="556"/>
        <v>6719.7140196687151</v>
      </c>
      <c r="BW942">
        <f t="shared" si="557"/>
        <v>1.5272077317428898E-4</v>
      </c>
      <c r="BX942" s="13">
        <f t="shared" si="534"/>
        <v>1552.3548043095398</v>
      </c>
      <c r="BY942">
        <f t="shared" si="558"/>
        <v>959.35526906329551</v>
      </c>
      <c r="BZ942">
        <f t="shared" si="559"/>
        <v>3837.421076253182</v>
      </c>
      <c r="CA942">
        <f t="shared" si="560"/>
        <v>8.7214115369390496E-5</v>
      </c>
      <c r="CB942">
        <f t="shared" si="561"/>
        <v>11786215.866952116</v>
      </c>
      <c r="CC942">
        <f t="shared" si="562"/>
        <v>20638860.950159281</v>
      </c>
    </row>
    <row r="943" spans="2:81" x14ac:dyDescent="0.25">
      <c r="B943" s="3" t="s">
        <v>38</v>
      </c>
      <c r="C943" s="3">
        <v>935</v>
      </c>
      <c r="D943" s="3">
        <v>346</v>
      </c>
      <c r="E943" s="17">
        <f t="shared" si="568"/>
        <v>15.972222222222221</v>
      </c>
      <c r="F943" s="8">
        <v>57.5</v>
      </c>
      <c r="G943" s="13">
        <f t="shared" si="563"/>
        <v>-0.27777777777777779</v>
      </c>
      <c r="H943" s="13">
        <f t="shared" si="564"/>
        <v>-1</v>
      </c>
      <c r="I943" s="13">
        <f t="shared" si="535"/>
        <v>91.987923779899674</v>
      </c>
      <c r="J943" s="19" t="str">
        <f t="shared" si="536"/>
        <v>Yes</v>
      </c>
      <c r="K943" s="13">
        <f t="shared" si="537"/>
        <v>-368.0555555555556</v>
      </c>
      <c r="L943" s="13">
        <f t="shared" si="538"/>
        <v>-172.08163177565592</v>
      </c>
      <c r="M943" s="13">
        <f t="shared" si="539"/>
        <v>-2748.5260630833932</v>
      </c>
      <c r="N943" s="13">
        <f t="shared" si="540"/>
        <v>3.7798593535832867</v>
      </c>
      <c r="O943" s="13">
        <f t="shared" si="541"/>
        <v>-3.7798593535832867</v>
      </c>
      <c r="P943" s="13">
        <f t="shared" si="565"/>
        <v>-1197.4128729910394</v>
      </c>
      <c r="Q943" s="13">
        <f t="shared" si="542"/>
        <v>1197.4128729910394</v>
      </c>
      <c r="R943" s="13">
        <f t="shared" si="543"/>
        <v>-2.7485260630833932</v>
      </c>
      <c r="S943" s="13">
        <f t="shared" si="566"/>
        <v>1366.4244952904228</v>
      </c>
      <c r="T943">
        <f t="shared" si="544"/>
        <v>103.986</v>
      </c>
      <c r="U943" s="13">
        <f t="shared" si="532"/>
        <v>169.01162229938271</v>
      </c>
      <c r="V943" s="13">
        <f t="shared" si="567"/>
        <v>58334.987258873451</v>
      </c>
      <c r="W943" s="13">
        <f t="shared" si="569"/>
        <v>-6.5283854166666799</v>
      </c>
      <c r="X943" s="13">
        <f t="shared" si="533"/>
        <v>6.5283854166666799</v>
      </c>
      <c r="Y943">
        <f t="shared" si="545"/>
        <v>160.56104118441357</v>
      </c>
      <c r="Z943">
        <f t="shared" si="546"/>
        <v>136.47688500675153</v>
      </c>
      <c r="AA943">
        <f t="shared" si="547"/>
        <v>122.82919650607639</v>
      </c>
      <c r="AB943">
        <f t="shared" si="548"/>
        <v>116.68773668077256</v>
      </c>
      <c r="AC943">
        <f t="shared" si="549"/>
        <v>116.68773668077256</v>
      </c>
      <c r="AD943">
        <f t="shared" si="550"/>
        <v>105.01896301269531</v>
      </c>
      <c r="AE943">
        <f t="shared" si="551"/>
        <v>89.266118560791014</v>
      </c>
      <c r="AF943">
        <f t="shared" si="552"/>
        <v>84.802812632751454</v>
      </c>
      <c r="AG943">
        <f>AG942+AF943</f>
        <v>29270.00479106258</v>
      </c>
      <c r="AH943" s="13">
        <f>S943-AG943*-1</f>
        <v>30636.429286353003</v>
      </c>
      <c r="AI943" s="13">
        <f t="shared" si="553"/>
        <v>9485637.6187534034</v>
      </c>
      <c r="AJ943" s="13">
        <f>(R943+AH943)/1000</f>
        <v>30.63368076028992</v>
      </c>
      <c r="AK943">
        <f t="shared" si="554"/>
        <v>9487.0040432486858</v>
      </c>
      <c r="AL943" s="13">
        <f>V943-AG943</f>
        <v>29064.982467810871</v>
      </c>
      <c r="BU943" s="13">
        <f t="shared" si="555"/>
        <v>1679.9285049171788</v>
      </c>
      <c r="BV943">
        <f t="shared" si="556"/>
        <v>6719.7140196687151</v>
      </c>
      <c r="BW943">
        <f t="shared" si="557"/>
        <v>1.5272077317428898E-4</v>
      </c>
      <c r="BX943" s="13">
        <f t="shared" si="534"/>
        <v>1557.0993084111024</v>
      </c>
      <c r="BY943">
        <f t="shared" si="558"/>
        <v>962.28737259806121</v>
      </c>
      <c r="BZ943">
        <f t="shared" si="559"/>
        <v>3849.1494903922448</v>
      </c>
      <c r="CA943">
        <f t="shared" si="560"/>
        <v>8.7480670236187387E-5</v>
      </c>
      <c r="CB943">
        <f t="shared" si="561"/>
        <v>11786215.866952116</v>
      </c>
      <c r="CC943">
        <f t="shared" si="562"/>
        <v>20575974.04249664</v>
      </c>
    </row>
    <row r="944" spans="2:81" x14ac:dyDescent="0.25">
      <c r="B944" s="3" t="s">
        <v>38</v>
      </c>
      <c r="C944" s="3">
        <v>936</v>
      </c>
      <c r="D944" s="3">
        <v>347</v>
      </c>
      <c r="E944" s="17">
        <f t="shared" si="568"/>
        <v>15.722222222222221</v>
      </c>
      <c r="F944" s="8">
        <v>56.6</v>
      </c>
      <c r="G944" s="13">
        <f t="shared" si="563"/>
        <v>-0.20833333333333331</v>
      </c>
      <c r="H944" s="13">
        <f t="shared" si="564"/>
        <v>-0.75</v>
      </c>
      <c r="I944" s="13">
        <f t="shared" si="535"/>
        <v>89.130837989969109</v>
      </c>
      <c r="J944" s="19" t="str">
        <f t="shared" si="536"/>
        <v>Yes</v>
      </c>
      <c r="K944" s="13">
        <f t="shared" si="537"/>
        <v>-276.04166666666663</v>
      </c>
      <c r="L944" s="13">
        <f t="shared" si="538"/>
        <v>-82.92482867669753</v>
      </c>
      <c r="M944" s="13">
        <f t="shared" si="539"/>
        <v>-1303.7625841947445</v>
      </c>
      <c r="N944" s="13">
        <f t="shared" si="540"/>
        <v>3.9456297769163755</v>
      </c>
      <c r="O944" s="13">
        <f t="shared" si="541"/>
        <v>-3.9456297769163755</v>
      </c>
      <c r="P944" s="13">
        <f t="shared" si="565"/>
        <v>-1201.3585027679558</v>
      </c>
      <c r="Q944" s="13">
        <f t="shared" si="542"/>
        <v>1201.3585027679558</v>
      </c>
      <c r="R944" s="13">
        <f t="shared" si="543"/>
        <v>-1.3037625841947444</v>
      </c>
      <c r="S944" s="13">
        <f t="shared" si="566"/>
        <v>1365.120732706228</v>
      </c>
      <c r="T944">
        <f t="shared" si="544"/>
        <v>103.986</v>
      </c>
      <c r="U944" s="13">
        <f t="shared" si="532"/>
        <v>163.76222993827159</v>
      </c>
      <c r="V944" s="13">
        <f t="shared" si="567"/>
        <v>58498.749488811722</v>
      </c>
      <c r="W944" s="13">
        <f t="shared" si="569"/>
        <v>-5.24939236111112</v>
      </c>
      <c r="X944" s="13">
        <f t="shared" si="533"/>
        <v>5.24939236111112</v>
      </c>
      <c r="Y944">
        <f t="shared" si="545"/>
        <v>155.574118441358</v>
      </c>
      <c r="Z944">
        <f t="shared" si="546"/>
        <v>132.2380006751543</v>
      </c>
      <c r="AA944">
        <f t="shared" si="547"/>
        <v>119.01420060763887</v>
      </c>
      <c r="AB944">
        <f t="shared" si="548"/>
        <v>113.06349057725691</v>
      </c>
      <c r="AC944">
        <f t="shared" si="549"/>
        <v>113.06349057725691</v>
      </c>
      <c r="AD944">
        <f t="shared" si="550"/>
        <v>101.75714151953123</v>
      </c>
      <c r="AE944">
        <f t="shared" si="551"/>
        <v>86.493570291601543</v>
      </c>
      <c r="AF944">
        <f t="shared" si="552"/>
        <v>82.168891777021457</v>
      </c>
      <c r="AG944">
        <f>AG943+AF944</f>
        <v>29352.173682839602</v>
      </c>
      <c r="AH944" s="13">
        <f>S944-AG944*-1</f>
        <v>30717.294415545832</v>
      </c>
      <c r="AI944" s="13">
        <f t="shared" si="553"/>
        <v>9516354.91316895</v>
      </c>
      <c r="AJ944" s="13">
        <f>(R944+AH944)/1000</f>
        <v>30.71599065296164</v>
      </c>
      <c r="AK944">
        <f t="shared" si="554"/>
        <v>9517.7200339016472</v>
      </c>
      <c r="AL944" s="13">
        <f>V944-AG944</f>
        <v>29146.575805972119</v>
      </c>
      <c r="BU944" s="13">
        <f t="shared" si="555"/>
        <v>1679.9285049171788</v>
      </c>
      <c r="BV944">
        <f t="shared" si="556"/>
        <v>6719.7140196687151</v>
      </c>
      <c r="BW944">
        <f t="shared" si="557"/>
        <v>1.5272077317428898E-4</v>
      </c>
      <c r="BX944" s="13">
        <f t="shared" si="534"/>
        <v>1560.9143043095398</v>
      </c>
      <c r="BY944">
        <f t="shared" si="558"/>
        <v>964.6450400632956</v>
      </c>
      <c r="BZ944">
        <f t="shared" si="559"/>
        <v>3858.5801602531824</v>
      </c>
      <c r="CA944">
        <f t="shared" si="560"/>
        <v>8.7695003642117783E-5</v>
      </c>
      <c r="CB944">
        <f t="shared" si="561"/>
        <v>11786215.866952116</v>
      </c>
      <c r="CC944">
        <f t="shared" si="562"/>
        <v>20525684.762449838</v>
      </c>
    </row>
    <row r="945" spans="2:81" x14ac:dyDescent="0.25">
      <c r="B945" s="3" t="s">
        <v>38</v>
      </c>
      <c r="C945" s="3">
        <v>937</v>
      </c>
      <c r="D945" s="3">
        <v>348</v>
      </c>
      <c r="E945" s="17">
        <f t="shared" si="568"/>
        <v>15.555555555555555</v>
      </c>
      <c r="F945" s="8">
        <v>56</v>
      </c>
      <c r="G945" s="13">
        <f t="shared" si="563"/>
        <v>-0.15277777777777798</v>
      </c>
      <c r="H945" s="13">
        <f t="shared" si="564"/>
        <v>-0.55000000000000071</v>
      </c>
      <c r="I945" s="13">
        <f t="shared" si="535"/>
        <v>87.251154320987638</v>
      </c>
      <c r="J945" s="19" t="str">
        <f t="shared" si="536"/>
        <v>Yes</v>
      </c>
      <c r="K945" s="13">
        <f t="shared" si="537"/>
        <v>-202.43055555555583</v>
      </c>
      <c r="L945" s="13">
        <f t="shared" si="538"/>
        <v>-11.193401234568171</v>
      </c>
      <c r="M945" s="13">
        <f t="shared" si="539"/>
        <v>-174.11957475994933</v>
      </c>
      <c r="N945" s="13">
        <f t="shared" si="540"/>
        <v>3.2794683882030071</v>
      </c>
      <c r="O945" s="13">
        <f t="shared" si="541"/>
        <v>-3.2794683882030071</v>
      </c>
      <c r="P945" s="13">
        <f t="shared" si="565"/>
        <v>-1204.6379711561588</v>
      </c>
      <c r="Q945" s="13">
        <f t="shared" si="542"/>
        <v>1204.6379711561588</v>
      </c>
      <c r="R945" s="13">
        <f t="shared" si="543"/>
        <v>-0.17411957475994932</v>
      </c>
      <c r="S945" s="13">
        <f t="shared" si="566"/>
        <v>1364.946613131468</v>
      </c>
      <c r="T945">
        <f t="shared" si="544"/>
        <v>103.986</v>
      </c>
      <c r="U945" s="13">
        <f t="shared" si="532"/>
        <v>160.30864197530863</v>
      </c>
      <c r="V945" s="13">
        <f t="shared" si="567"/>
        <v>58659.058130787031</v>
      </c>
      <c r="W945" s="13">
        <f t="shared" si="569"/>
        <v>-3.4535879629629562</v>
      </c>
      <c r="X945" s="13">
        <f t="shared" si="533"/>
        <v>3.4535879629629562</v>
      </c>
      <c r="Y945">
        <f t="shared" si="545"/>
        <v>152.29320987654319</v>
      </c>
      <c r="Z945">
        <f t="shared" si="546"/>
        <v>129.44922839506171</v>
      </c>
      <c r="AA945">
        <f t="shared" si="547"/>
        <v>116.50430555555555</v>
      </c>
      <c r="AB945">
        <f t="shared" si="548"/>
        <v>110.67909027777776</v>
      </c>
      <c r="AC945">
        <f t="shared" si="549"/>
        <v>110.67909027777776</v>
      </c>
      <c r="AD945">
        <f t="shared" si="550"/>
        <v>99.611181249999987</v>
      </c>
      <c r="AE945">
        <f t="shared" si="551"/>
        <v>84.669504062499982</v>
      </c>
      <c r="AF945">
        <f t="shared" si="552"/>
        <v>80.436028859374986</v>
      </c>
      <c r="AG945">
        <f>AG944+AF945</f>
        <v>29432.609711698977</v>
      </c>
      <c r="AH945" s="13">
        <f>S945-AG945*-1</f>
        <v>30797.556324830446</v>
      </c>
      <c r="AI945" s="13">
        <f t="shared" si="553"/>
        <v>9547152.4694937803</v>
      </c>
      <c r="AJ945" s="13">
        <f>(R945+AH945)/1000</f>
        <v>30.797382205255687</v>
      </c>
      <c r="AK945">
        <f t="shared" si="554"/>
        <v>9548.5174161069026</v>
      </c>
      <c r="AL945" s="13">
        <f>V945-AG945</f>
        <v>29226.448419088054</v>
      </c>
      <c r="BU945" s="13">
        <f t="shared" si="555"/>
        <v>1679.9285049171788</v>
      </c>
      <c r="BV945">
        <f t="shared" si="556"/>
        <v>6719.7140196687151</v>
      </c>
      <c r="BW945">
        <f t="shared" si="557"/>
        <v>1.5272077317428898E-4</v>
      </c>
      <c r="BX945" s="13">
        <f t="shared" si="534"/>
        <v>1563.4241993616233</v>
      </c>
      <c r="BY945">
        <f t="shared" si="558"/>
        <v>966.19615520548325</v>
      </c>
      <c r="BZ945">
        <f t="shared" si="559"/>
        <v>3864.784620821933</v>
      </c>
      <c r="CA945">
        <f t="shared" si="560"/>
        <v>8.7836014109589383E-5</v>
      </c>
      <c r="CB945">
        <f t="shared" si="561"/>
        <v>11786215.866952116</v>
      </c>
      <c r="CC945">
        <f t="shared" si="562"/>
        <v>20492733.1715464</v>
      </c>
    </row>
    <row r="946" spans="2:81" x14ac:dyDescent="0.25">
      <c r="B946" s="3" t="s">
        <v>38</v>
      </c>
      <c r="C946" s="3">
        <v>938</v>
      </c>
      <c r="D946" s="3">
        <v>349</v>
      </c>
      <c r="E946" s="17">
        <f t="shared" si="568"/>
        <v>15.416666666666666</v>
      </c>
      <c r="F946" s="8">
        <v>55.5</v>
      </c>
      <c r="G946" s="13">
        <f t="shared" si="563"/>
        <v>-0.1388888888888889</v>
      </c>
      <c r="H946" s="13">
        <f t="shared" si="564"/>
        <v>-0.5</v>
      </c>
      <c r="I946" s="13">
        <f t="shared" si="535"/>
        <v>85.700053602430529</v>
      </c>
      <c r="J946" s="19" t="str">
        <f t="shared" si="536"/>
        <v>Yes</v>
      </c>
      <c r="K946" s="13">
        <f t="shared" si="537"/>
        <v>-184.0277777777778</v>
      </c>
      <c r="L946" s="13">
        <f t="shared" si="538"/>
        <v>5.6582758246527476</v>
      </c>
      <c r="M946" s="13">
        <f t="shared" si="539"/>
        <v>87.231752296729852</v>
      </c>
      <c r="N946" s="13">
        <f t="shared" si="540"/>
        <v>2.9371063664942758</v>
      </c>
      <c r="O946" s="13">
        <f t="shared" si="541"/>
        <v>-2.9371063664942758</v>
      </c>
      <c r="P946" s="13">
        <f t="shared" si="565"/>
        <v>-1207.5750775226529</v>
      </c>
      <c r="Q946" s="13">
        <f t="shared" si="542"/>
        <v>1207.5750775226529</v>
      </c>
      <c r="R946" s="13">
        <f t="shared" si="543"/>
        <v>8.7231752296729845E-2</v>
      </c>
      <c r="S946" s="13">
        <f t="shared" si="566"/>
        <v>1365.0338448837647</v>
      </c>
      <c r="T946">
        <f t="shared" si="544"/>
        <v>103.986</v>
      </c>
      <c r="U946" s="13">
        <f t="shared" si="532"/>
        <v>157.45876736111109</v>
      </c>
      <c r="V946" s="13">
        <f t="shared" si="567"/>
        <v>58816.51689814814</v>
      </c>
      <c r="W946" s="13">
        <f t="shared" si="569"/>
        <v>-2.849874614197546</v>
      </c>
      <c r="X946" s="13">
        <f t="shared" si="533"/>
        <v>2.849874614197546</v>
      </c>
      <c r="Y946">
        <f t="shared" si="545"/>
        <v>149.58582899305551</v>
      </c>
      <c r="Z946">
        <f t="shared" si="546"/>
        <v>127.14795464409718</v>
      </c>
      <c r="AA946">
        <f t="shared" si="547"/>
        <v>114.43315917968746</v>
      </c>
      <c r="AB946">
        <f t="shared" si="548"/>
        <v>108.71150122070308</v>
      </c>
      <c r="AC946">
        <f t="shared" si="549"/>
        <v>108.71150122070308</v>
      </c>
      <c r="AD946">
        <f t="shared" si="550"/>
        <v>97.84035109863278</v>
      </c>
      <c r="AE946">
        <f t="shared" si="551"/>
        <v>83.164298433837857</v>
      </c>
      <c r="AF946">
        <f t="shared" si="552"/>
        <v>79.006083512145963</v>
      </c>
      <c r="AG946">
        <f>AG945+AF946</f>
        <v>29511.615795211124</v>
      </c>
      <c r="AH946" s="13">
        <f>S946-AG946*-1</f>
        <v>30876.649640094889</v>
      </c>
      <c r="AI946" s="13">
        <f t="shared" si="553"/>
        <v>9578029.1191338748</v>
      </c>
      <c r="AJ946" s="13">
        <f>(R946+AH946)/1000</f>
        <v>30.876736871847186</v>
      </c>
      <c r="AK946">
        <f t="shared" si="554"/>
        <v>9579.3941529787498</v>
      </c>
      <c r="AL946" s="13">
        <f>V946-AG946</f>
        <v>29304.901102937016</v>
      </c>
      <c r="BU946" s="13">
        <f t="shared" si="555"/>
        <v>1679.9285049171788</v>
      </c>
      <c r="BV946">
        <f t="shared" si="556"/>
        <v>6719.7140196687151</v>
      </c>
      <c r="BW946">
        <f t="shared" si="557"/>
        <v>1.5272077317428898E-4</v>
      </c>
      <c r="BX946" s="13">
        <f t="shared" si="534"/>
        <v>1565.4953457374913</v>
      </c>
      <c r="BY946">
        <f t="shared" si="558"/>
        <v>967.47612366576959</v>
      </c>
      <c r="BZ946">
        <f t="shared" si="559"/>
        <v>3869.9044946630784</v>
      </c>
      <c r="CA946">
        <f t="shared" si="560"/>
        <v>8.7952374878706325E-5</v>
      </c>
      <c r="CB946">
        <f t="shared" si="561"/>
        <v>11786215.866952116</v>
      </c>
      <c r="CC946">
        <f t="shared" si="562"/>
        <v>20465621.337483499</v>
      </c>
    </row>
    <row r="947" spans="2:81" x14ac:dyDescent="0.25">
      <c r="B947" s="3" t="s">
        <v>38</v>
      </c>
      <c r="C947" s="3">
        <v>939</v>
      </c>
      <c r="D947" s="3">
        <v>350</v>
      </c>
      <c r="E947" s="17">
        <f t="shared" si="568"/>
        <v>15.277777777777777</v>
      </c>
      <c r="F947" s="8">
        <v>55</v>
      </c>
      <c r="G947" s="13">
        <f t="shared" si="563"/>
        <v>-0.15277777777777798</v>
      </c>
      <c r="H947" s="13">
        <f t="shared" si="564"/>
        <v>-0.55000000000000071</v>
      </c>
      <c r="I947" s="13">
        <f t="shared" si="535"/>
        <v>84.162864101080217</v>
      </c>
      <c r="J947" s="19" t="str">
        <f t="shared" si="536"/>
        <v>Yes</v>
      </c>
      <c r="K947" s="13">
        <f t="shared" si="537"/>
        <v>-202.43055555555583</v>
      </c>
      <c r="L947" s="13">
        <f t="shared" si="538"/>
        <v>-14.281691454475606</v>
      </c>
      <c r="M947" s="13">
        <f t="shared" si="539"/>
        <v>-218.19250833226619</v>
      </c>
      <c r="N947" s="13">
        <f t="shared" si="540"/>
        <v>2.6061226922850258</v>
      </c>
      <c r="O947" s="13">
        <f t="shared" si="541"/>
        <v>-2.6061226922850258</v>
      </c>
      <c r="P947" s="13">
        <f t="shared" si="565"/>
        <v>-1210.1812002149379</v>
      </c>
      <c r="Q947" s="13">
        <f t="shared" si="542"/>
        <v>1210.1812002149379</v>
      </c>
      <c r="R947" s="13">
        <f t="shared" si="543"/>
        <v>-0.21819250833226619</v>
      </c>
      <c r="S947" s="13">
        <f t="shared" si="566"/>
        <v>1364.8156523754324</v>
      </c>
      <c r="T947">
        <f t="shared" si="544"/>
        <v>103.986</v>
      </c>
      <c r="U947" s="13">
        <f t="shared" si="532"/>
        <v>154.63445216049379</v>
      </c>
      <c r="V947" s="13">
        <f t="shared" si="567"/>
        <v>58971.151350308632</v>
      </c>
      <c r="W947" s="13">
        <f t="shared" si="569"/>
        <v>-2.824315200617292</v>
      </c>
      <c r="X947" s="13">
        <f t="shared" si="533"/>
        <v>2.824315200617292</v>
      </c>
      <c r="Y947">
        <f t="shared" si="545"/>
        <v>146.90272955246911</v>
      </c>
      <c r="Z947">
        <f t="shared" si="546"/>
        <v>124.86732011959874</v>
      </c>
      <c r="AA947">
        <f t="shared" si="547"/>
        <v>112.38058810763887</v>
      </c>
      <c r="AB947">
        <f t="shared" si="548"/>
        <v>106.76155870225692</v>
      </c>
      <c r="AC947">
        <f t="shared" si="549"/>
        <v>106.76155870225692</v>
      </c>
      <c r="AD947">
        <f t="shared" si="550"/>
        <v>96.085402832031235</v>
      </c>
      <c r="AE947">
        <f t="shared" si="551"/>
        <v>81.672592407226546</v>
      </c>
      <c r="AF947">
        <f t="shared" si="552"/>
        <v>77.58896278686521</v>
      </c>
      <c r="AG947">
        <f>AG946+AF947</f>
        <v>29589.204757997988</v>
      </c>
      <c r="AH947" s="13">
        <f>S947-AG947*-1</f>
        <v>30954.020410373421</v>
      </c>
      <c r="AI947" s="13">
        <f t="shared" si="553"/>
        <v>9608983.1395442486</v>
      </c>
      <c r="AJ947" s="13">
        <f>(R947+AH947)/1000</f>
        <v>30.953802217865089</v>
      </c>
      <c r="AK947">
        <f t="shared" si="554"/>
        <v>9610.3479551966157</v>
      </c>
      <c r="AL947" s="13">
        <f>V947-AG947</f>
        <v>29381.946592310644</v>
      </c>
      <c r="BU947" s="13">
        <f t="shared" si="555"/>
        <v>1679.9285049171788</v>
      </c>
      <c r="BV947">
        <f t="shared" si="556"/>
        <v>6719.7140196687151</v>
      </c>
      <c r="BW947">
        <f t="shared" si="557"/>
        <v>1.5272077317428898E-4</v>
      </c>
      <c r="BX947" s="13">
        <f t="shared" si="534"/>
        <v>1567.5479168095399</v>
      </c>
      <c r="BY947">
        <f t="shared" si="558"/>
        <v>968.74461258829558</v>
      </c>
      <c r="BZ947">
        <f t="shared" si="559"/>
        <v>3874.9784503531823</v>
      </c>
      <c r="CA947">
        <f t="shared" si="560"/>
        <v>8.8067692053481412E-5</v>
      </c>
      <c r="CB947">
        <f t="shared" si="561"/>
        <v>11786215.866952116</v>
      </c>
      <c r="CC947">
        <f t="shared" si="562"/>
        <v>20438823.34178694</v>
      </c>
    </row>
    <row r="948" spans="2:81" x14ac:dyDescent="0.25">
      <c r="B948" s="3" t="s">
        <v>38</v>
      </c>
      <c r="C948" s="3">
        <v>940</v>
      </c>
      <c r="D948" s="3">
        <v>351</v>
      </c>
      <c r="E948" s="17">
        <f t="shared" si="568"/>
        <v>15.111111111111111</v>
      </c>
      <c r="F948" s="8">
        <v>54.4</v>
      </c>
      <c r="G948" s="13">
        <f t="shared" si="563"/>
        <v>-0.12499999999999981</v>
      </c>
      <c r="H948" s="13">
        <f t="shared" si="564"/>
        <v>-0.44999999999999929</v>
      </c>
      <c r="I948" s="13">
        <f t="shared" si="535"/>
        <v>82.336599506172831</v>
      </c>
      <c r="J948" s="19" t="str">
        <f t="shared" si="536"/>
        <v>Yes</v>
      </c>
      <c r="K948" s="13">
        <f t="shared" si="537"/>
        <v>-165.62499999999974</v>
      </c>
      <c r="L948" s="13">
        <f t="shared" si="538"/>
        <v>20.697599506173077</v>
      </c>
      <c r="M948" s="13">
        <f t="shared" si="539"/>
        <v>312.76372587105982</v>
      </c>
      <c r="N948" s="13">
        <f t="shared" si="540"/>
        <v>3.6682035406858464</v>
      </c>
      <c r="O948" s="13">
        <f t="shared" si="541"/>
        <v>-3.6682035406858464</v>
      </c>
      <c r="P948" s="13">
        <f t="shared" si="565"/>
        <v>-1213.8494037556238</v>
      </c>
      <c r="Q948" s="13">
        <f t="shared" si="542"/>
        <v>1213.8494037556238</v>
      </c>
      <c r="R948" s="13">
        <f t="shared" si="543"/>
        <v>0.31276372587105983</v>
      </c>
      <c r="S948" s="13">
        <f t="shared" si="566"/>
        <v>1365.1284161013034</v>
      </c>
      <c r="T948">
        <f t="shared" si="544"/>
        <v>103.986</v>
      </c>
      <c r="U948" s="13">
        <f t="shared" si="532"/>
        <v>151.27901234567901</v>
      </c>
      <c r="V948" s="13">
        <f t="shared" si="567"/>
        <v>59122.430362654311</v>
      </c>
      <c r="W948" s="13">
        <f t="shared" si="569"/>
        <v>-3.3554398148147868</v>
      </c>
      <c r="X948" s="13">
        <f t="shared" si="533"/>
        <v>3.3554398148147868</v>
      </c>
      <c r="Y948">
        <f t="shared" si="545"/>
        <v>143.71506172839506</v>
      </c>
      <c r="Z948">
        <f t="shared" si="546"/>
        <v>122.15780246913579</v>
      </c>
      <c r="AA948">
        <f t="shared" si="547"/>
        <v>109.94202222222221</v>
      </c>
      <c r="AB948">
        <f t="shared" si="548"/>
        <v>104.44492111111109</v>
      </c>
      <c r="AC948">
        <f t="shared" si="549"/>
        <v>104.44492111111109</v>
      </c>
      <c r="AD948">
        <f t="shared" si="550"/>
        <v>94.000428999999983</v>
      </c>
      <c r="AE948">
        <f t="shared" si="551"/>
        <v>79.900364649999986</v>
      </c>
      <c r="AF948">
        <f t="shared" si="552"/>
        <v>75.905346417499985</v>
      </c>
      <c r="AG948">
        <f>AG947+AF948</f>
        <v>29665.110104415489</v>
      </c>
      <c r="AH948" s="13">
        <f>S948-AG948*-1</f>
        <v>31030.238520516792</v>
      </c>
      <c r="AI948" s="13">
        <f t="shared" si="553"/>
        <v>9640013.3780647647</v>
      </c>
      <c r="AJ948" s="13">
        <f>(R948+AH948)/1000</f>
        <v>31.030551284242662</v>
      </c>
      <c r="AK948">
        <f t="shared" si="554"/>
        <v>9641.3785064808581</v>
      </c>
      <c r="AL948" s="13">
        <f>V948-AG948</f>
        <v>29457.320258238822</v>
      </c>
      <c r="BU948" s="13">
        <f t="shared" si="555"/>
        <v>1679.9285049171788</v>
      </c>
      <c r="BV948">
        <f t="shared" si="556"/>
        <v>6719.7140196687151</v>
      </c>
      <c r="BW948">
        <f t="shared" si="557"/>
        <v>1.5272077317428898E-4</v>
      </c>
      <c r="BX948" s="13">
        <f t="shared" si="534"/>
        <v>1569.9864826949565</v>
      </c>
      <c r="BY948">
        <f t="shared" si="558"/>
        <v>970.25164630548306</v>
      </c>
      <c r="BZ948">
        <f t="shared" si="559"/>
        <v>3881.0065852219323</v>
      </c>
      <c r="CA948">
        <f t="shared" si="560"/>
        <v>8.8204695118680279E-5</v>
      </c>
      <c r="CB948">
        <f t="shared" si="561"/>
        <v>11786215.866952116</v>
      </c>
      <c r="CC948">
        <f t="shared" si="562"/>
        <v>20407076.94276458</v>
      </c>
    </row>
    <row r="949" spans="2:81" x14ac:dyDescent="0.25">
      <c r="B949" s="3" t="s">
        <v>38</v>
      </c>
      <c r="C949" s="3">
        <v>941</v>
      </c>
      <c r="D949" s="3">
        <v>352</v>
      </c>
      <c r="E949" s="17">
        <f t="shared" si="568"/>
        <v>15.027777777777779</v>
      </c>
      <c r="F949" s="8">
        <v>54.1</v>
      </c>
      <c r="G949" s="13">
        <f t="shared" si="563"/>
        <v>-5.5555555555555358E-2</v>
      </c>
      <c r="H949" s="13">
        <f t="shared" si="564"/>
        <v>-0.19999999999999929</v>
      </c>
      <c r="I949" s="13">
        <f t="shared" si="535"/>
        <v>81.430979266010795</v>
      </c>
      <c r="J949" s="19" t="str">
        <f t="shared" si="536"/>
        <v>Yes</v>
      </c>
      <c r="K949" s="13">
        <f t="shared" si="537"/>
        <v>-73.611111111110844</v>
      </c>
      <c r="L949" s="13">
        <f t="shared" si="538"/>
        <v>111.80586815489995</v>
      </c>
      <c r="M949" s="13">
        <f t="shared" si="539"/>
        <v>1680.1937408833578</v>
      </c>
      <c r="N949" s="13">
        <f t="shared" si="540"/>
        <v>3.344111564957434</v>
      </c>
      <c r="O949" s="13">
        <f t="shared" si="541"/>
        <v>-3.344111564957434</v>
      </c>
      <c r="P949" s="13">
        <f t="shared" si="565"/>
        <v>-1217.1935153205814</v>
      </c>
      <c r="Q949" s="13">
        <f t="shared" si="542"/>
        <v>1217.1935153205814</v>
      </c>
      <c r="R949" s="13">
        <f t="shared" si="543"/>
        <v>1.6801937408833578</v>
      </c>
      <c r="S949" s="13">
        <f t="shared" si="566"/>
        <v>1366.8086098421868</v>
      </c>
      <c r="T949">
        <f t="shared" si="544"/>
        <v>103.986</v>
      </c>
      <c r="U949" s="13">
        <f t="shared" si="532"/>
        <v>149.61509452160493</v>
      </c>
      <c r="V949" s="13">
        <f t="shared" si="567"/>
        <v>59272.045457175918</v>
      </c>
      <c r="W949" s="13">
        <f t="shared" si="569"/>
        <v>-1.6639178240740762</v>
      </c>
      <c r="X949" s="13">
        <f t="shared" si="533"/>
        <v>1.6639178240740762</v>
      </c>
      <c r="Y949">
        <f t="shared" si="545"/>
        <v>142.13433979552468</v>
      </c>
      <c r="Z949">
        <f t="shared" si="546"/>
        <v>120.81418882619597</v>
      </c>
      <c r="AA949">
        <f t="shared" si="547"/>
        <v>108.73276994357637</v>
      </c>
      <c r="AB949">
        <f t="shared" si="548"/>
        <v>103.29613144639755</v>
      </c>
      <c r="AC949">
        <f t="shared" si="549"/>
        <v>103.29613144639755</v>
      </c>
      <c r="AD949">
        <f t="shared" si="550"/>
        <v>92.966518301757802</v>
      </c>
      <c r="AE949">
        <f t="shared" si="551"/>
        <v>79.021540556494131</v>
      </c>
      <c r="AF949">
        <f t="shared" si="552"/>
        <v>75.070463528669421</v>
      </c>
      <c r="AG949">
        <f>AG948+AF949</f>
        <v>29740.18056794416</v>
      </c>
      <c r="AH949" s="13">
        <f>S949-AG949*-1</f>
        <v>31106.989177786349</v>
      </c>
      <c r="AI949" s="13">
        <f t="shared" si="553"/>
        <v>9671120.3672425505</v>
      </c>
      <c r="AJ949" s="13">
        <f>(R949+AH949)/1000</f>
        <v>31.108669371527231</v>
      </c>
      <c r="AK949">
        <f t="shared" si="554"/>
        <v>9672.4871758523859</v>
      </c>
      <c r="AL949" s="13">
        <f>V949-AG949</f>
        <v>29531.864889231758</v>
      </c>
      <c r="BU949" s="13">
        <f t="shared" si="555"/>
        <v>1679.9285049171788</v>
      </c>
      <c r="BV949">
        <f t="shared" si="556"/>
        <v>6719.7140196687151</v>
      </c>
      <c r="BW949">
        <f t="shared" si="557"/>
        <v>1.5272077317428898E-4</v>
      </c>
      <c r="BX949" s="13">
        <f t="shared" si="534"/>
        <v>1571.1957349736024</v>
      </c>
      <c r="BY949">
        <f t="shared" si="558"/>
        <v>970.99896421368624</v>
      </c>
      <c r="BZ949">
        <f t="shared" si="559"/>
        <v>3883.9958568547449</v>
      </c>
      <c r="CA949">
        <f t="shared" si="560"/>
        <v>8.8272633110335111E-5</v>
      </c>
      <c r="CB949">
        <f t="shared" si="561"/>
        <v>11786215.866952116</v>
      </c>
      <c r="CC949">
        <f t="shared" si="562"/>
        <v>20391370.876522012</v>
      </c>
    </row>
    <row r="950" spans="2:81" x14ac:dyDescent="0.25">
      <c r="B950" s="3" t="s">
        <v>38</v>
      </c>
      <c r="C950" s="3">
        <v>942</v>
      </c>
      <c r="D950" s="3">
        <v>353</v>
      </c>
      <c r="E950" s="17">
        <f t="shared" si="568"/>
        <v>15</v>
      </c>
      <c r="F950" s="8">
        <v>54</v>
      </c>
      <c r="G950" s="13">
        <f t="shared" si="563"/>
        <v>-2.7777777777778172E-2</v>
      </c>
      <c r="H950" s="13">
        <f t="shared" si="564"/>
        <v>-0.10000000000000142</v>
      </c>
      <c r="I950" s="13">
        <f t="shared" si="535"/>
        <v>81.130218749999983</v>
      </c>
      <c r="J950" s="19" t="str">
        <f t="shared" si="536"/>
        <v>Yes</v>
      </c>
      <c r="K950" s="13">
        <f t="shared" si="537"/>
        <v>-36.805555555556076</v>
      </c>
      <c r="L950" s="13">
        <f t="shared" si="538"/>
        <v>148.31066319444389</v>
      </c>
      <c r="M950" s="13">
        <f t="shared" si="539"/>
        <v>2224.6599479166584</v>
      </c>
      <c r="N950" s="13">
        <f t="shared" si="540"/>
        <v>2.7772544695215893</v>
      </c>
      <c r="O950" s="13">
        <f t="shared" si="541"/>
        <v>-2.7772544695215893</v>
      </c>
      <c r="P950" s="13">
        <f t="shared" si="565"/>
        <v>-1219.9707697901028</v>
      </c>
      <c r="Q950" s="13">
        <f t="shared" si="542"/>
        <v>1219.9707697901028</v>
      </c>
      <c r="R950" s="13">
        <f t="shared" si="543"/>
        <v>2.2246599479166584</v>
      </c>
      <c r="S950" s="13">
        <f t="shared" si="566"/>
        <v>1369.0332697901035</v>
      </c>
      <c r="T950">
        <f t="shared" si="544"/>
        <v>103.986</v>
      </c>
      <c r="U950" s="13">
        <f t="shared" si="532"/>
        <v>149.0625</v>
      </c>
      <c r="V950" s="13">
        <f t="shared" si="567"/>
        <v>59421.107957175918</v>
      </c>
      <c r="W950" s="13">
        <f t="shared" si="569"/>
        <v>-0.55259452160493083</v>
      </c>
      <c r="X950" s="13">
        <f t="shared" si="533"/>
        <v>0.55259452160493083</v>
      </c>
      <c r="Y950">
        <f t="shared" si="545"/>
        <v>141.609375</v>
      </c>
      <c r="Z950">
        <f t="shared" si="546"/>
        <v>120.36796875</v>
      </c>
      <c r="AA950">
        <f t="shared" si="547"/>
        <v>108.33117187500001</v>
      </c>
      <c r="AB950">
        <f t="shared" si="548"/>
        <v>102.91461328125</v>
      </c>
      <c r="AC950">
        <f t="shared" si="549"/>
        <v>102.91461328125</v>
      </c>
      <c r="AD950">
        <f t="shared" si="550"/>
        <v>92.623151953125003</v>
      </c>
      <c r="AE950">
        <f t="shared" si="551"/>
        <v>78.729679160156252</v>
      </c>
      <c r="AF950">
        <f t="shared" si="552"/>
        <v>74.793195202148439</v>
      </c>
      <c r="AG950">
        <f>AG949+AF950</f>
        <v>29814.97376314631</v>
      </c>
      <c r="AH950" s="13">
        <f>S950-AG950*-1</f>
        <v>31184.007032936413</v>
      </c>
      <c r="AI950" s="13">
        <f t="shared" si="553"/>
        <v>9702304.3742754869</v>
      </c>
      <c r="AJ950" s="13">
        <f>(R950+AH950)/1000</f>
        <v>31.186231692884327</v>
      </c>
      <c r="AK950">
        <f t="shared" si="554"/>
        <v>9703.6734075452696</v>
      </c>
      <c r="AL950" s="13">
        <f>V950-AG950</f>
        <v>29606.134194029608</v>
      </c>
      <c r="BU950" s="13">
        <f t="shared" si="555"/>
        <v>1679.9285049171788</v>
      </c>
      <c r="BV950">
        <f t="shared" si="556"/>
        <v>6719.7140196687151</v>
      </c>
      <c r="BW950">
        <f t="shared" si="557"/>
        <v>1.5272077317428898E-4</v>
      </c>
      <c r="BX950" s="13">
        <f t="shared" si="534"/>
        <v>1571.5973330421787</v>
      </c>
      <c r="BY950">
        <f t="shared" si="558"/>
        <v>971.24715182006639</v>
      </c>
      <c r="BZ950">
        <f t="shared" si="559"/>
        <v>3884.9886072802656</v>
      </c>
      <c r="CA950">
        <f t="shared" si="560"/>
        <v>8.8295195620006041E-5</v>
      </c>
      <c r="CB950">
        <f t="shared" si="561"/>
        <v>11786215.866952116</v>
      </c>
      <c r="CC950">
        <f t="shared" si="562"/>
        <v>20386160.168290671</v>
      </c>
    </row>
    <row r="951" spans="2:81" x14ac:dyDescent="0.25">
      <c r="B951" s="3" t="s">
        <v>38</v>
      </c>
      <c r="C951" s="3">
        <v>943</v>
      </c>
      <c r="D951" s="3">
        <v>354</v>
      </c>
      <c r="E951" s="17">
        <f t="shared" si="568"/>
        <v>14.972222222222221</v>
      </c>
      <c r="F951" s="8">
        <v>53.9</v>
      </c>
      <c r="G951" s="13">
        <f t="shared" si="563"/>
        <v>-1.3888888888889086E-2</v>
      </c>
      <c r="H951" s="13">
        <f t="shared" si="564"/>
        <v>-5.0000000000000711E-2</v>
      </c>
      <c r="I951" s="13">
        <f t="shared" si="535"/>
        <v>80.830014682677444</v>
      </c>
      <c r="J951" s="19" t="str">
        <f t="shared" si="536"/>
        <v>Yes</v>
      </c>
      <c r="K951" s="13">
        <f t="shared" si="537"/>
        <v>-18.402777777778038</v>
      </c>
      <c r="L951" s="13">
        <f t="shared" si="538"/>
        <v>166.41323690489943</v>
      </c>
      <c r="M951" s="13">
        <f t="shared" si="539"/>
        <v>2491.5759636594662</v>
      </c>
      <c r="N951" s="13">
        <f t="shared" si="540"/>
        <v>3.0431481087212209</v>
      </c>
      <c r="O951" s="13">
        <f t="shared" si="541"/>
        <v>-3.0431481087212209</v>
      </c>
      <c r="P951" s="13">
        <f t="shared" si="565"/>
        <v>-1223.013917898824</v>
      </c>
      <c r="Q951" s="13">
        <f t="shared" si="542"/>
        <v>1223.013917898824</v>
      </c>
      <c r="R951" s="13">
        <f t="shared" si="543"/>
        <v>2.4915759636594661</v>
      </c>
      <c r="S951" s="13">
        <f t="shared" si="566"/>
        <v>1371.524845753763</v>
      </c>
      <c r="T951">
        <f t="shared" si="544"/>
        <v>103.986</v>
      </c>
      <c r="U951" s="13">
        <f t="shared" si="532"/>
        <v>148.51092785493825</v>
      </c>
      <c r="V951" s="13">
        <f t="shared" si="567"/>
        <v>59569.618885030854</v>
      </c>
      <c r="W951" s="13">
        <f t="shared" si="569"/>
        <v>-0.55157214506175478</v>
      </c>
      <c r="X951" s="13">
        <f t="shared" si="533"/>
        <v>0.55157214506175478</v>
      </c>
      <c r="Y951">
        <f t="shared" si="545"/>
        <v>141.08538146219132</v>
      </c>
      <c r="Z951">
        <f t="shared" si="546"/>
        <v>119.92257424286262</v>
      </c>
      <c r="AA951">
        <f t="shared" si="547"/>
        <v>107.93031681857636</v>
      </c>
      <c r="AB951">
        <f t="shared" si="548"/>
        <v>102.53380097764753</v>
      </c>
      <c r="AC951">
        <f t="shared" si="549"/>
        <v>102.53380097764753</v>
      </c>
      <c r="AD951">
        <f t="shared" si="550"/>
        <v>92.280420879882783</v>
      </c>
      <c r="AE951">
        <f t="shared" si="551"/>
        <v>78.438357747900369</v>
      </c>
      <c r="AF951">
        <f t="shared" si="552"/>
        <v>74.516439860505344</v>
      </c>
      <c r="AG951">
        <f>AG950+AF951</f>
        <v>29889.490203006815</v>
      </c>
      <c r="AH951" s="13">
        <f>S951-AG951*-1</f>
        <v>31261.015048760579</v>
      </c>
      <c r="AI951" s="13">
        <f t="shared" si="553"/>
        <v>9733565.3893242478</v>
      </c>
      <c r="AJ951" s="13">
        <f>(R951+AH951)/1000</f>
        <v>31.26350662472424</v>
      </c>
      <c r="AK951">
        <f t="shared" si="554"/>
        <v>9734.9369141699935</v>
      </c>
      <c r="AL951" s="13">
        <f>V951-AG951</f>
        <v>29680.128682024038</v>
      </c>
      <c r="BU951" s="13">
        <f t="shared" si="555"/>
        <v>1679.9285049171788</v>
      </c>
      <c r="BV951">
        <f t="shared" si="556"/>
        <v>6719.7140196687151</v>
      </c>
      <c r="BW951">
        <f t="shared" si="557"/>
        <v>1.5272077317428898E-4</v>
      </c>
      <c r="BX951" s="13">
        <f t="shared" si="534"/>
        <v>1571.9981880986024</v>
      </c>
      <c r="BY951">
        <f t="shared" si="558"/>
        <v>971.49488024493633</v>
      </c>
      <c r="BZ951">
        <f t="shared" si="559"/>
        <v>3885.9795209797453</v>
      </c>
      <c r="CA951">
        <f t="shared" si="560"/>
        <v>8.8317716385903305E-5</v>
      </c>
      <c r="CB951">
        <f t="shared" si="561"/>
        <v>11786215.866952116</v>
      </c>
      <c r="CC951">
        <f t="shared" si="562"/>
        <v>20380961.755565774</v>
      </c>
    </row>
    <row r="952" spans="2:81" x14ac:dyDescent="0.25">
      <c r="B952" s="3" t="s">
        <v>38</v>
      </c>
      <c r="C952" s="3">
        <v>944</v>
      </c>
      <c r="D952" s="3">
        <v>355</v>
      </c>
      <c r="E952" s="17">
        <f t="shared" si="568"/>
        <v>14.972222222222221</v>
      </c>
      <c r="F952" s="8">
        <v>53.9</v>
      </c>
      <c r="G952" s="13">
        <f t="shared" si="563"/>
        <v>1.3888888888889086E-2</v>
      </c>
      <c r="H952" s="13">
        <f t="shared" si="564"/>
        <v>5.0000000000000711E-2</v>
      </c>
      <c r="I952" s="13">
        <f t="shared" si="535"/>
        <v>80.830014682677444</v>
      </c>
      <c r="J952" s="19" t="str">
        <f t="shared" si="536"/>
        <v>No</v>
      </c>
      <c r="K952" s="13">
        <f t="shared" si="537"/>
        <v>18.402777777778038</v>
      </c>
      <c r="L952" s="13">
        <f t="shared" si="538"/>
        <v>203.21879246045549</v>
      </c>
      <c r="M952" s="13">
        <f t="shared" si="539"/>
        <v>3042.6369204495973</v>
      </c>
      <c r="N952" s="13">
        <f t="shared" si="540"/>
        <v>3.0426369204495973</v>
      </c>
      <c r="O952" s="13">
        <f t="shared" si="541"/>
        <v>-3.0426369204495973</v>
      </c>
      <c r="P952" s="13">
        <f t="shared" si="565"/>
        <v>-1226.0565548192737</v>
      </c>
      <c r="Q952" s="13">
        <f t="shared" si="542"/>
        <v>1226.0565548192737</v>
      </c>
      <c r="R952" s="13">
        <f t="shared" si="543"/>
        <v>3.0426369204495973</v>
      </c>
      <c r="S952" s="13">
        <f t="shared" si="566"/>
        <v>1374.5674826742127</v>
      </c>
      <c r="T952">
        <f t="shared" si="544"/>
        <v>103.986</v>
      </c>
      <c r="U952" s="13">
        <f t="shared" si="532"/>
        <v>148.51092785493825</v>
      </c>
      <c r="V952" s="13">
        <f t="shared" si="567"/>
        <v>59718.129812885789</v>
      </c>
      <c r="W952" s="13">
        <f t="shared" si="569"/>
        <v>0</v>
      </c>
      <c r="X952" s="13">
        <f t="shared" si="533"/>
        <v>0</v>
      </c>
      <c r="Y952">
        <f t="shared" si="545"/>
        <v>141.08538146219132</v>
      </c>
      <c r="Z952">
        <f t="shared" si="546"/>
        <v>119.92257424286262</v>
      </c>
      <c r="AA952">
        <f t="shared" si="547"/>
        <v>107.93031681857636</v>
      </c>
      <c r="AB952">
        <f t="shared" si="548"/>
        <v>102.53380097764753</v>
      </c>
      <c r="AC952">
        <f t="shared" si="549"/>
        <v>102.53380097764753</v>
      </c>
      <c r="AD952">
        <f t="shared" si="550"/>
        <v>92.280420879882783</v>
      </c>
      <c r="AE952">
        <f t="shared" si="551"/>
        <v>78.438357747900369</v>
      </c>
      <c r="AF952">
        <f t="shared" si="552"/>
        <v>74.516439860505344</v>
      </c>
      <c r="AG952">
        <f>AG951+AF952</f>
        <v>29964.00664286732</v>
      </c>
      <c r="AH952" s="13">
        <f>S952-AG952*-1</f>
        <v>31338.574125541534</v>
      </c>
      <c r="AI952" s="13">
        <f t="shared" si="553"/>
        <v>9764903.9634497892</v>
      </c>
      <c r="AJ952" s="13">
        <f>(R952+AH952)/1000</f>
        <v>31.341616762461985</v>
      </c>
      <c r="AK952">
        <f t="shared" si="554"/>
        <v>9766.2785309324554</v>
      </c>
      <c r="AL952" s="13">
        <f>V952-AG952</f>
        <v>29754.123170018469</v>
      </c>
      <c r="BU952" s="13">
        <f t="shared" si="555"/>
        <v>1679.9285049171788</v>
      </c>
      <c r="BV952">
        <f t="shared" si="556"/>
        <v>6719.7140196687151</v>
      </c>
      <c r="BW952">
        <f t="shared" si="557"/>
        <v>1.5272077317428898E-4</v>
      </c>
      <c r="BX952" s="13">
        <f t="shared" si="534"/>
        <v>1571.9981880986024</v>
      </c>
      <c r="BY952">
        <f t="shared" si="558"/>
        <v>971.49488024493633</v>
      </c>
      <c r="BZ952">
        <f t="shared" si="559"/>
        <v>3885.9795209797453</v>
      </c>
      <c r="CA952">
        <f t="shared" si="560"/>
        <v>8.8317716385903305E-5</v>
      </c>
      <c r="CB952">
        <f t="shared" si="561"/>
        <v>11786215.866952116</v>
      </c>
      <c r="CC952">
        <f t="shared" si="562"/>
        <v>20380961.755565774</v>
      </c>
    </row>
    <row r="953" spans="2:81" x14ac:dyDescent="0.25">
      <c r="B953" s="3" t="s">
        <v>38</v>
      </c>
      <c r="C953" s="3">
        <v>945</v>
      </c>
      <c r="D953" s="3">
        <v>356</v>
      </c>
      <c r="E953" s="17">
        <f t="shared" si="568"/>
        <v>15</v>
      </c>
      <c r="F953" s="8">
        <v>54</v>
      </c>
      <c r="G953" s="13">
        <f t="shared" si="563"/>
        <v>4.1666666666667261E-2</v>
      </c>
      <c r="H953" s="13">
        <f t="shared" si="564"/>
        <v>0.15000000000000213</v>
      </c>
      <c r="I953" s="13">
        <f t="shared" si="535"/>
        <v>81.130218749999983</v>
      </c>
      <c r="J953" s="19" t="str">
        <f t="shared" si="536"/>
        <v>No</v>
      </c>
      <c r="K953" s="13">
        <f t="shared" si="537"/>
        <v>55.208333333334124</v>
      </c>
      <c r="L953" s="13">
        <f t="shared" si="538"/>
        <v>240.32455208333408</v>
      </c>
      <c r="M953" s="13">
        <f t="shared" si="539"/>
        <v>3604.868281250011</v>
      </c>
      <c r="N953" s="13">
        <f t="shared" si="540"/>
        <v>3.0532961361882562</v>
      </c>
      <c r="O953" s="13">
        <f t="shared" si="541"/>
        <v>-3.0532961361882562</v>
      </c>
      <c r="P953" s="13">
        <f t="shared" si="565"/>
        <v>-1229.109850955462</v>
      </c>
      <c r="Q953" s="13">
        <f t="shared" si="542"/>
        <v>1229.109850955462</v>
      </c>
      <c r="R953" s="13">
        <f t="shared" si="543"/>
        <v>3.604868281250011</v>
      </c>
      <c r="S953" s="13">
        <f t="shared" si="566"/>
        <v>1378.1723509554627</v>
      </c>
      <c r="T953">
        <f t="shared" si="544"/>
        <v>103.986</v>
      </c>
      <c r="U953" s="13">
        <f t="shared" si="532"/>
        <v>149.0625</v>
      </c>
      <c r="V953" s="13">
        <f t="shared" si="567"/>
        <v>59867.192312885789</v>
      </c>
      <c r="W953" s="13">
        <f t="shared" si="569"/>
        <v>0.55157214506175478</v>
      </c>
      <c r="X953" s="13">
        <f t="shared" si="533"/>
        <v>0</v>
      </c>
      <c r="Y953">
        <f t="shared" si="545"/>
        <v>141.609375</v>
      </c>
      <c r="Z953">
        <f t="shared" si="546"/>
        <v>120.36796875</v>
      </c>
      <c r="AA953">
        <f t="shared" si="547"/>
        <v>108.33117187500001</v>
      </c>
      <c r="AB953">
        <f t="shared" si="548"/>
        <v>102.91461328125</v>
      </c>
      <c r="AC953">
        <f t="shared" si="549"/>
        <v>102.91461328125</v>
      </c>
      <c r="AD953">
        <f t="shared" si="550"/>
        <v>92.623151953125003</v>
      </c>
      <c r="AE953">
        <f t="shared" si="551"/>
        <v>78.729679160156252</v>
      </c>
      <c r="AF953">
        <f t="shared" si="552"/>
        <v>74.793195202148439</v>
      </c>
      <c r="AG953">
        <f>AG952+AF953</f>
        <v>30038.79983806947</v>
      </c>
      <c r="AH953" s="13">
        <f>S953-AG953*-1</f>
        <v>31416.972189024931</v>
      </c>
      <c r="AI953" s="13">
        <f t="shared" si="553"/>
        <v>9796320.9356388133</v>
      </c>
      <c r="AJ953" s="13">
        <f>(R953+AH953)/1000</f>
        <v>31.420577057306183</v>
      </c>
      <c r="AK953">
        <f t="shared" si="554"/>
        <v>9797.6991079897616</v>
      </c>
      <c r="AL953" s="13">
        <f>V953-AG953</f>
        <v>29828.392474816319</v>
      </c>
      <c r="BU953" s="13">
        <f t="shared" si="555"/>
        <v>1679.9285049171788</v>
      </c>
      <c r="BV953">
        <f t="shared" si="556"/>
        <v>6719.7140196687151</v>
      </c>
      <c r="BW953">
        <f t="shared" si="557"/>
        <v>1.5272077317428898E-4</v>
      </c>
      <c r="BX953" s="13">
        <f t="shared" si="534"/>
        <v>1571.5973330421787</v>
      </c>
      <c r="BY953">
        <f t="shared" si="558"/>
        <v>971.24715182006639</v>
      </c>
      <c r="BZ953">
        <f t="shared" si="559"/>
        <v>3884.9886072802656</v>
      </c>
      <c r="CA953">
        <f t="shared" si="560"/>
        <v>8.8295195620006041E-5</v>
      </c>
      <c r="CB953">
        <f t="shared" si="561"/>
        <v>11786215.866952116</v>
      </c>
      <c r="CC953">
        <f t="shared" si="562"/>
        <v>20386160.168290671</v>
      </c>
    </row>
    <row r="954" spans="2:81" x14ac:dyDescent="0.25">
      <c r="B954" s="3" t="s">
        <v>38</v>
      </c>
      <c r="C954" s="3">
        <v>946</v>
      </c>
      <c r="D954" s="3">
        <v>357</v>
      </c>
      <c r="E954" s="17">
        <f t="shared" si="568"/>
        <v>15.055555555555555</v>
      </c>
      <c r="F954" s="8">
        <v>54.2</v>
      </c>
      <c r="G954" s="13">
        <f t="shared" si="563"/>
        <v>0.1388888888888889</v>
      </c>
      <c r="H954" s="13">
        <f t="shared" si="564"/>
        <v>0.5</v>
      </c>
      <c r="I954" s="13">
        <f t="shared" si="535"/>
        <v>81.732296230709863</v>
      </c>
      <c r="J954" s="19" t="str">
        <f t="shared" si="536"/>
        <v>No</v>
      </c>
      <c r="K954" s="13">
        <f t="shared" si="537"/>
        <v>184.0277777777778</v>
      </c>
      <c r="L954" s="13">
        <f t="shared" si="538"/>
        <v>369.74607400848765</v>
      </c>
      <c r="M954" s="13">
        <f t="shared" si="539"/>
        <v>5566.7325586833422</v>
      </c>
      <c r="N954" s="13">
        <f t="shared" si="540"/>
        <v>4.4605211389302477</v>
      </c>
      <c r="O954" s="13">
        <f t="shared" si="541"/>
        <v>-4.4605211389302477</v>
      </c>
      <c r="P954" s="13">
        <f t="shared" si="565"/>
        <v>-1233.5703720943923</v>
      </c>
      <c r="Q954" s="13">
        <f t="shared" si="542"/>
        <v>1233.5703720943923</v>
      </c>
      <c r="R954" s="13">
        <f t="shared" si="543"/>
        <v>5.5667325586833423</v>
      </c>
      <c r="S954" s="13">
        <f t="shared" si="566"/>
        <v>1383.7390835141459</v>
      </c>
      <c r="T954">
        <f t="shared" si="544"/>
        <v>103.986</v>
      </c>
      <c r="U954" s="13">
        <f t="shared" si="532"/>
        <v>150.16871141975309</v>
      </c>
      <c r="V954" s="13">
        <f t="shared" si="567"/>
        <v>60017.361024305545</v>
      </c>
      <c r="W954" s="13">
        <f t="shared" si="569"/>
        <v>1.1062114197530946</v>
      </c>
      <c r="X954" s="13">
        <f t="shared" si="533"/>
        <v>0</v>
      </c>
      <c r="Y954">
        <f t="shared" si="545"/>
        <v>142.66027584876542</v>
      </c>
      <c r="Z954">
        <f t="shared" si="546"/>
        <v>121.26123447145061</v>
      </c>
      <c r="AA954">
        <f t="shared" si="547"/>
        <v>109.13511102430554</v>
      </c>
      <c r="AB954">
        <f t="shared" si="548"/>
        <v>103.67835547309026</v>
      </c>
      <c r="AC954">
        <f t="shared" si="549"/>
        <v>103.67835547309026</v>
      </c>
      <c r="AD954">
        <f t="shared" si="550"/>
        <v>93.310519925781236</v>
      </c>
      <c r="AE954">
        <f t="shared" si="551"/>
        <v>79.313941936914048</v>
      </c>
      <c r="AF954">
        <f t="shared" si="552"/>
        <v>75.348244840068347</v>
      </c>
      <c r="AG954">
        <f>AG953+AF954</f>
        <v>30114.148082909538</v>
      </c>
      <c r="AH954" s="13">
        <f>S954-AG954*-1</f>
        <v>31497.887166423683</v>
      </c>
      <c r="AI954" s="13">
        <f t="shared" si="553"/>
        <v>9827818.822805237</v>
      </c>
      <c r="AJ954" s="13">
        <f>(R954+AH954)/1000</f>
        <v>31.503453898982368</v>
      </c>
      <c r="AK954">
        <f t="shared" si="554"/>
        <v>9829.2025618887437</v>
      </c>
      <c r="AL954" s="13">
        <f>V954-AG954</f>
        <v>29903.212941396006</v>
      </c>
      <c r="BU954" s="13">
        <f t="shared" si="555"/>
        <v>1679.9285049171788</v>
      </c>
      <c r="BV954">
        <f t="shared" si="556"/>
        <v>6719.7140196687151</v>
      </c>
      <c r="BW954">
        <f t="shared" si="557"/>
        <v>1.5272077317428898E-4</v>
      </c>
      <c r="BX954" s="13">
        <f t="shared" si="534"/>
        <v>1570.7933938928732</v>
      </c>
      <c r="BY954">
        <f t="shared" si="558"/>
        <v>970.75031742579563</v>
      </c>
      <c r="BZ954">
        <f t="shared" si="559"/>
        <v>3883.0012697031825</v>
      </c>
      <c r="CA954">
        <f t="shared" si="560"/>
        <v>8.8250028856890514E-5</v>
      </c>
      <c r="CB954">
        <f t="shared" si="561"/>
        <v>11786215.866952116</v>
      </c>
      <c r="CC954">
        <f t="shared" si="562"/>
        <v>20396593.897084679</v>
      </c>
    </row>
    <row r="955" spans="2:81" x14ac:dyDescent="0.25">
      <c r="B955" s="3" t="s">
        <v>38</v>
      </c>
      <c r="C955" s="3">
        <v>947</v>
      </c>
      <c r="D955" s="3">
        <v>358</v>
      </c>
      <c r="E955" s="17">
        <f t="shared" si="568"/>
        <v>15.277777777777777</v>
      </c>
      <c r="F955" s="8">
        <v>55</v>
      </c>
      <c r="G955" s="13">
        <f t="shared" si="563"/>
        <v>0.22222222222222143</v>
      </c>
      <c r="H955" s="13">
        <f t="shared" si="564"/>
        <v>0.79999999999999716</v>
      </c>
      <c r="I955" s="13">
        <f t="shared" si="535"/>
        <v>84.162864101080217</v>
      </c>
      <c r="J955" s="19" t="str">
        <f t="shared" si="536"/>
        <v>No</v>
      </c>
      <c r="K955" s="13">
        <f t="shared" si="537"/>
        <v>294.44444444444338</v>
      </c>
      <c r="L955" s="13">
        <f t="shared" si="538"/>
        <v>482.5933085455236</v>
      </c>
      <c r="M955" s="13">
        <f t="shared" si="539"/>
        <v>7372.9533250010545</v>
      </c>
      <c r="N955" s="13">
        <f t="shared" si="540"/>
        <v>2.9072125842603551</v>
      </c>
      <c r="O955" s="13">
        <f t="shared" si="541"/>
        <v>-2.9072125842603551</v>
      </c>
      <c r="P955" s="13">
        <f t="shared" si="565"/>
        <v>-1236.4775846786526</v>
      </c>
      <c r="Q955" s="13">
        <f t="shared" si="542"/>
        <v>1236.4775846786526</v>
      </c>
      <c r="R955" s="13">
        <f t="shared" si="543"/>
        <v>7.3729533250010544</v>
      </c>
      <c r="S955" s="13">
        <f t="shared" si="566"/>
        <v>1391.1120368391471</v>
      </c>
      <c r="T955">
        <f t="shared" si="544"/>
        <v>103.986</v>
      </c>
      <c r="U955" s="13">
        <f t="shared" si="532"/>
        <v>154.63445216049379</v>
      </c>
      <c r="V955" s="13">
        <f t="shared" si="567"/>
        <v>60171.995476466036</v>
      </c>
      <c r="W955" s="13">
        <f t="shared" si="569"/>
        <v>4.4657407407406993</v>
      </c>
      <c r="X955" s="13">
        <f t="shared" si="533"/>
        <v>0</v>
      </c>
      <c r="Y955">
        <f t="shared" si="545"/>
        <v>146.90272955246911</v>
      </c>
      <c r="Z955">
        <f t="shared" si="546"/>
        <v>124.86732011959874</v>
      </c>
      <c r="AA955">
        <f t="shared" si="547"/>
        <v>112.38058810763887</v>
      </c>
      <c r="AB955">
        <f t="shared" si="548"/>
        <v>106.76155870225692</v>
      </c>
      <c r="AC955">
        <f t="shared" si="549"/>
        <v>106.76155870225692</v>
      </c>
      <c r="AD955">
        <f t="shared" si="550"/>
        <v>96.085402832031235</v>
      </c>
      <c r="AE955">
        <f t="shared" si="551"/>
        <v>81.672592407226546</v>
      </c>
      <c r="AF955">
        <f t="shared" si="552"/>
        <v>77.58896278686521</v>
      </c>
      <c r="AG955">
        <f>AG954+AF955</f>
        <v>30191.737045696402</v>
      </c>
      <c r="AH955" s="13">
        <f>S955-AG955*-1</f>
        <v>31582.849082535547</v>
      </c>
      <c r="AI955" s="13">
        <f t="shared" si="553"/>
        <v>9859401.6718877722</v>
      </c>
      <c r="AJ955" s="13">
        <f>(R955+AH955)/1000</f>
        <v>31.590222035860549</v>
      </c>
      <c r="AK955">
        <f t="shared" si="554"/>
        <v>9860.792783924604</v>
      </c>
      <c r="AL955" s="13">
        <f>V955-AG955</f>
        <v>29980.258430769634</v>
      </c>
      <c r="BU955" s="13">
        <f t="shared" si="555"/>
        <v>1679.9285049171788</v>
      </c>
      <c r="BV955">
        <f t="shared" si="556"/>
        <v>6719.7140196687151</v>
      </c>
      <c r="BW955">
        <f t="shared" si="557"/>
        <v>1.5272077317428898E-4</v>
      </c>
      <c r="BX955" s="13">
        <f t="shared" si="534"/>
        <v>1567.5479168095399</v>
      </c>
      <c r="BY955">
        <f t="shared" si="558"/>
        <v>968.74461258829558</v>
      </c>
      <c r="BZ955">
        <f t="shared" si="559"/>
        <v>3874.9784503531823</v>
      </c>
      <c r="CA955">
        <f t="shared" si="560"/>
        <v>8.8067692053481412E-5</v>
      </c>
      <c r="CB955">
        <f t="shared" si="561"/>
        <v>11786215.866952116</v>
      </c>
      <c r="CC955">
        <f t="shared" si="562"/>
        <v>20438823.34178694</v>
      </c>
    </row>
    <row r="956" spans="2:81" x14ac:dyDescent="0.25">
      <c r="B956" s="3" t="s">
        <v>38</v>
      </c>
      <c r="C956" s="3">
        <v>948</v>
      </c>
      <c r="D956" s="3">
        <v>359</v>
      </c>
      <c r="E956" s="17">
        <f t="shared" si="568"/>
        <v>15.499999999999998</v>
      </c>
      <c r="F956" s="8">
        <v>55.8</v>
      </c>
      <c r="G956" s="13">
        <f t="shared" si="563"/>
        <v>0.16666666666666705</v>
      </c>
      <c r="H956" s="13">
        <f t="shared" si="564"/>
        <v>0.60000000000000142</v>
      </c>
      <c r="I956" s="13">
        <f t="shared" si="535"/>
        <v>86.62904468749997</v>
      </c>
      <c r="J956" s="19" t="str">
        <f t="shared" si="536"/>
        <v>No</v>
      </c>
      <c r="K956" s="13">
        <f t="shared" si="537"/>
        <v>220.83333333333383</v>
      </c>
      <c r="L956" s="13">
        <f t="shared" si="538"/>
        <v>411.44837802083379</v>
      </c>
      <c r="M956" s="13">
        <f t="shared" si="539"/>
        <v>6377.4498593229227</v>
      </c>
      <c r="N956" s="13">
        <f t="shared" si="540"/>
        <v>1.8462770198167391</v>
      </c>
      <c r="O956" s="13">
        <f t="shared" si="541"/>
        <v>-1.8462770198167391</v>
      </c>
      <c r="P956" s="13">
        <f t="shared" si="565"/>
        <v>-1238.3238616984695</v>
      </c>
      <c r="Q956" s="13">
        <f t="shared" si="542"/>
        <v>1238.3238616984695</v>
      </c>
      <c r="R956" s="13">
        <f t="shared" si="543"/>
        <v>6.3774498593229225</v>
      </c>
      <c r="S956" s="13">
        <f t="shared" si="566"/>
        <v>1397.48948669847</v>
      </c>
      <c r="T956">
        <f t="shared" si="544"/>
        <v>103.986</v>
      </c>
      <c r="U956" s="13">
        <f t="shared" si="532"/>
        <v>159.16562499999998</v>
      </c>
      <c r="V956" s="13">
        <f t="shared" si="567"/>
        <v>60331.161101466038</v>
      </c>
      <c r="W956" s="13">
        <f t="shared" si="569"/>
        <v>4.5311728395061834</v>
      </c>
      <c r="X956" s="13">
        <f t="shared" si="533"/>
        <v>0</v>
      </c>
      <c r="Y956">
        <f t="shared" si="545"/>
        <v>151.20734374999998</v>
      </c>
      <c r="Z956">
        <f t="shared" si="546"/>
        <v>128.52624218749997</v>
      </c>
      <c r="AA956">
        <f t="shared" si="547"/>
        <v>115.67361796874998</v>
      </c>
      <c r="AB956">
        <f t="shared" si="548"/>
        <v>109.88993707031247</v>
      </c>
      <c r="AC956">
        <f t="shared" si="549"/>
        <v>109.88993707031247</v>
      </c>
      <c r="AD956">
        <f t="shared" si="550"/>
        <v>98.900943363281229</v>
      </c>
      <c r="AE956">
        <f t="shared" si="551"/>
        <v>84.065801858789044</v>
      </c>
      <c r="AF956">
        <f t="shared" si="552"/>
        <v>79.86251176584959</v>
      </c>
      <c r="AG956">
        <f>AG955+AF956</f>
        <v>30271.59955746225</v>
      </c>
      <c r="AH956" s="13">
        <f>S956-AG956*-1</f>
        <v>31669.089044160719</v>
      </c>
      <c r="AI956" s="13">
        <f t="shared" si="553"/>
        <v>9891070.7609319333</v>
      </c>
      <c r="AJ956" s="13">
        <f>(R956+AH956)/1000</f>
        <v>31.675466494020043</v>
      </c>
      <c r="AK956">
        <f t="shared" si="554"/>
        <v>9892.4682504186239</v>
      </c>
      <c r="AL956" s="13">
        <f>V956-AG956</f>
        <v>30059.561544003787</v>
      </c>
      <c r="BU956" s="13">
        <f t="shared" si="555"/>
        <v>1679.9285049171788</v>
      </c>
      <c r="BV956">
        <f t="shared" si="556"/>
        <v>6719.7140196687151</v>
      </c>
      <c r="BW956">
        <f t="shared" si="557"/>
        <v>1.5272077317428898E-4</v>
      </c>
      <c r="BX956" s="13">
        <f t="shared" si="534"/>
        <v>1564.2548869484287</v>
      </c>
      <c r="BY956">
        <f t="shared" si="558"/>
        <v>966.70952013412898</v>
      </c>
      <c r="BZ956">
        <f t="shared" si="559"/>
        <v>3866.8380805365159</v>
      </c>
      <c r="CA956">
        <f t="shared" si="560"/>
        <v>8.7882683648557181E-5</v>
      </c>
      <c r="CB956">
        <f t="shared" si="561"/>
        <v>11786215.866952116</v>
      </c>
      <c r="CC956">
        <f t="shared" si="562"/>
        <v>20481850.636220887</v>
      </c>
    </row>
    <row r="957" spans="2:81" x14ac:dyDescent="0.25">
      <c r="B957" s="3" t="s">
        <v>38</v>
      </c>
      <c r="C957" s="3">
        <v>949</v>
      </c>
      <c r="D957" s="3">
        <v>360</v>
      </c>
      <c r="E957" s="17">
        <f t="shared" si="568"/>
        <v>15.611111111111111</v>
      </c>
      <c r="F957" s="8">
        <v>56.2</v>
      </c>
      <c r="G957" s="13">
        <f t="shared" si="563"/>
        <v>4.1666666666667261E-2</v>
      </c>
      <c r="H957" s="13">
        <f t="shared" si="564"/>
        <v>0.15000000000000213</v>
      </c>
      <c r="I957" s="13">
        <f t="shared" si="535"/>
        <v>87.875489749228379</v>
      </c>
      <c r="J957" s="19" t="str">
        <f t="shared" si="536"/>
        <v>No</v>
      </c>
      <c r="K957" s="13">
        <f t="shared" si="537"/>
        <v>55.208333333334124</v>
      </c>
      <c r="L957" s="13">
        <f t="shared" si="538"/>
        <v>247.06982308256249</v>
      </c>
      <c r="M957" s="13">
        <f t="shared" si="539"/>
        <v>3857.0344603444478</v>
      </c>
      <c r="N957" s="13">
        <f t="shared" si="540"/>
        <v>1.566911003554321</v>
      </c>
      <c r="O957" s="13">
        <f t="shared" si="541"/>
        <v>-1.566911003554321</v>
      </c>
      <c r="P957" s="13">
        <f t="shared" si="565"/>
        <v>-1239.8907727020239</v>
      </c>
      <c r="Q957" s="13">
        <f t="shared" si="542"/>
        <v>1239.8907727020239</v>
      </c>
      <c r="R957" s="13">
        <f t="shared" si="543"/>
        <v>3.857034460344448</v>
      </c>
      <c r="S957" s="13">
        <f t="shared" si="566"/>
        <v>1401.3465211588145</v>
      </c>
      <c r="T957">
        <f t="shared" si="544"/>
        <v>103.986</v>
      </c>
      <c r="U957" s="13">
        <f t="shared" si="532"/>
        <v>161.4557484567901</v>
      </c>
      <c r="V957" s="13">
        <f t="shared" si="567"/>
        <v>60492.61684992283</v>
      </c>
      <c r="W957" s="13">
        <f t="shared" si="569"/>
        <v>2.290123456790127</v>
      </c>
      <c r="X957" s="13">
        <f t="shared" si="533"/>
        <v>0</v>
      </c>
      <c r="Y957">
        <f t="shared" si="545"/>
        <v>153.38296103395058</v>
      </c>
      <c r="Z957">
        <f t="shared" si="546"/>
        <v>130.37551687885798</v>
      </c>
      <c r="AA957">
        <f t="shared" si="547"/>
        <v>117.33796519097218</v>
      </c>
      <c r="AB957">
        <f t="shared" si="548"/>
        <v>111.47106693142356</v>
      </c>
      <c r="AC957">
        <f t="shared" si="549"/>
        <v>111.47106693142356</v>
      </c>
      <c r="AD957">
        <f t="shared" si="550"/>
        <v>100.32396023828122</v>
      </c>
      <c r="AE957">
        <f t="shared" si="551"/>
        <v>85.275366202539033</v>
      </c>
      <c r="AF957">
        <f t="shared" si="552"/>
        <v>81.011597892412084</v>
      </c>
      <c r="AG957">
        <f>AG956+AF957</f>
        <v>30352.611155354662</v>
      </c>
      <c r="AH957" s="13">
        <f>S957-AG957*-1</f>
        <v>31753.957676513477</v>
      </c>
      <c r="AI957" s="13">
        <f t="shared" si="553"/>
        <v>9922824.7186084464</v>
      </c>
      <c r="AJ957" s="13">
        <f>(R957+AH957)/1000</f>
        <v>31.757814710973822</v>
      </c>
      <c r="AK957">
        <f t="shared" si="554"/>
        <v>9924.2260651295983</v>
      </c>
      <c r="AL957" s="13">
        <f>V957-AG957</f>
        <v>30140.005694568168</v>
      </c>
      <c r="BU957" s="13">
        <f t="shared" si="555"/>
        <v>1679.9285049171788</v>
      </c>
      <c r="BV957">
        <f t="shared" si="556"/>
        <v>6719.7140196687151</v>
      </c>
      <c r="BW957">
        <f t="shared" si="557"/>
        <v>1.5272077317428898E-4</v>
      </c>
      <c r="BX957" s="13">
        <f t="shared" si="534"/>
        <v>1562.5905397262065</v>
      </c>
      <c r="BY957">
        <f t="shared" si="558"/>
        <v>965.68095355079561</v>
      </c>
      <c r="BZ957">
        <f t="shared" si="559"/>
        <v>3862.7238142031824</v>
      </c>
      <c r="CA957">
        <f t="shared" si="560"/>
        <v>8.7789177595526876E-5</v>
      </c>
      <c r="CB957">
        <f t="shared" si="561"/>
        <v>11786215.866952116</v>
      </c>
      <c r="CC957">
        <f t="shared" si="562"/>
        <v>20503666.27528033</v>
      </c>
    </row>
    <row r="958" spans="2:81" x14ac:dyDescent="0.25">
      <c r="B958" s="3" t="s">
        <v>38</v>
      </c>
      <c r="C958" s="3">
        <v>950</v>
      </c>
      <c r="D958" s="3">
        <v>361</v>
      </c>
      <c r="E958" s="17">
        <f t="shared" si="568"/>
        <v>15.583333333333334</v>
      </c>
      <c r="F958" s="8">
        <v>56.1</v>
      </c>
      <c r="G958" s="13">
        <f t="shared" si="563"/>
        <v>-0.15277777777777798</v>
      </c>
      <c r="H958" s="13">
        <f t="shared" si="564"/>
        <v>-0.55000000000000071</v>
      </c>
      <c r="I958" s="13">
        <f t="shared" si="535"/>
        <v>87.563043810763887</v>
      </c>
      <c r="J958" s="19" t="str">
        <f t="shared" si="536"/>
        <v>Yes</v>
      </c>
      <c r="K958" s="13">
        <f t="shared" si="537"/>
        <v>-202.43055555555583</v>
      </c>
      <c r="L958" s="13">
        <f t="shared" si="538"/>
        <v>-10.881511744791936</v>
      </c>
      <c r="M958" s="13">
        <f t="shared" si="539"/>
        <v>-169.57022468967435</v>
      </c>
      <c r="N958" s="13">
        <f t="shared" si="540"/>
        <v>0.40449420432263572</v>
      </c>
      <c r="O958" s="13">
        <f t="shared" si="541"/>
        <v>-0.40449420432263572</v>
      </c>
      <c r="P958" s="13">
        <f t="shared" si="565"/>
        <v>-1240.2952669063466</v>
      </c>
      <c r="Q958" s="13">
        <f t="shared" si="542"/>
        <v>1240.2952669063466</v>
      </c>
      <c r="R958" s="13">
        <f t="shared" si="543"/>
        <v>-0.16957022468967434</v>
      </c>
      <c r="S958" s="13">
        <f t="shared" si="566"/>
        <v>1401.1769509341248</v>
      </c>
      <c r="T958">
        <f t="shared" si="544"/>
        <v>103.986</v>
      </c>
      <c r="U958" s="13">
        <f t="shared" si="532"/>
        <v>160.88168402777779</v>
      </c>
      <c r="V958" s="13">
        <f t="shared" si="567"/>
        <v>60653.498533950609</v>
      </c>
      <c r="W958" s="13">
        <f t="shared" si="569"/>
        <v>-0.57406442901231003</v>
      </c>
      <c r="X958" s="13">
        <f t="shared" si="533"/>
        <v>0.57406442901231003</v>
      </c>
      <c r="Y958">
        <f t="shared" si="545"/>
        <v>152.8375998263889</v>
      </c>
      <c r="Z958">
        <f t="shared" si="546"/>
        <v>129.91195985243056</v>
      </c>
      <c r="AA958">
        <f t="shared" si="547"/>
        <v>116.9207638671875</v>
      </c>
      <c r="AB958">
        <f t="shared" si="548"/>
        <v>111.07472567382813</v>
      </c>
      <c r="AC958">
        <f t="shared" si="549"/>
        <v>111.07472567382813</v>
      </c>
      <c r="AD958">
        <f t="shared" si="550"/>
        <v>99.967253106445312</v>
      </c>
      <c r="AE958">
        <f t="shared" si="551"/>
        <v>84.972165140478509</v>
      </c>
      <c r="AF958">
        <f t="shared" si="552"/>
        <v>80.723556883454577</v>
      </c>
      <c r="AG958">
        <f>AG957+AF958</f>
        <v>30433.334712238116</v>
      </c>
      <c r="AH958" s="13">
        <f>S958-AG958*-1</f>
        <v>31834.511663172241</v>
      </c>
      <c r="AI958" s="13">
        <f t="shared" si="553"/>
        <v>9954659.2302716188</v>
      </c>
      <c r="AJ958" s="13">
        <f>(R958+AH958)/1000</f>
        <v>31.834342092947551</v>
      </c>
      <c r="AK958">
        <f t="shared" si="554"/>
        <v>9956.0604072225451</v>
      </c>
      <c r="AL958" s="13">
        <f>V958-AG958</f>
        <v>30220.163821712493</v>
      </c>
      <c r="BU958" s="13">
        <f t="shared" si="555"/>
        <v>1679.9285049171788</v>
      </c>
      <c r="BV958">
        <f t="shared" si="556"/>
        <v>6719.7140196687151</v>
      </c>
      <c r="BW958">
        <f t="shared" si="557"/>
        <v>1.5272077317428898E-4</v>
      </c>
      <c r="BX958" s="13">
        <f t="shared" si="534"/>
        <v>1563.0077410499912</v>
      </c>
      <c r="BY958">
        <f t="shared" si="558"/>
        <v>965.93878396889454</v>
      </c>
      <c r="BZ958">
        <f t="shared" si="559"/>
        <v>3863.7551358755782</v>
      </c>
      <c r="CA958">
        <f t="shared" si="560"/>
        <v>8.7812616724444956E-5</v>
      </c>
      <c r="CB958">
        <f t="shared" si="561"/>
        <v>11786215.866952116</v>
      </c>
      <c r="CC958">
        <f t="shared" si="562"/>
        <v>20498193.393420681</v>
      </c>
    </row>
    <row r="959" spans="2:81" x14ac:dyDescent="0.25">
      <c r="B959" s="3" t="s">
        <v>38</v>
      </c>
      <c r="C959" s="3">
        <v>951</v>
      </c>
      <c r="D959" s="3">
        <v>362</v>
      </c>
      <c r="E959" s="17">
        <f t="shared" si="568"/>
        <v>15.305555555555555</v>
      </c>
      <c r="F959" s="8">
        <v>55.1</v>
      </c>
      <c r="G959" s="13">
        <f t="shared" si="563"/>
        <v>-0.47222222222222199</v>
      </c>
      <c r="H959" s="13">
        <f t="shared" si="564"/>
        <v>-1.6999999999999993</v>
      </c>
      <c r="I959" s="13">
        <f t="shared" si="535"/>
        <v>84.469189103973747</v>
      </c>
      <c r="J959" s="19" t="str">
        <f t="shared" si="536"/>
        <v>Yes</v>
      </c>
      <c r="K959" s="13">
        <f t="shared" si="537"/>
        <v>-625.69444444444412</v>
      </c>
      <c r="L959" s="13">
        <f t="shared" si="538"/>
        <v>-437.23925534047038</v>
      </c>
      <c r="M959" s="13">
        <f t="shared" si="539"/>
        <v>-6692.1897136833104</v>
      </c>
      <c r="N959" s="13">
        <f t="shared" si="540"/>
        <v>-1.0077761334363711</v>
      </c>
      <c r="O959" s="13">
        <f t="shared" si="541"/>
        <v>1.0077761334363711</v>
      </c>
      <c r="P959" s="13">
        <f t="shared" si="565"/>
        <v>-1239.2874907729101</v>
      </c>
      <c r="Q959" s="13">
        <f t="shared" si="542"/>
        <v>1239.2874907729101</v>
      </c>
      <c r="R959" s="13">
        <f t="shared" si="543"/>
        <v>-6.6921897136833106</v>
      </c>
      <c r="S959" s="13">
        <f t="shared" si="566"/>
        <v>1394.4847612204414</v>
      </c>
      <c r="T959">
        <f t="shared" si="544"/>
        <v>103.986</v>
      </c>
      <c r="U959" s="13">
        <f t="shared" si="532"/>
        <v>155.19727044753085</v>
      </c>
      <c r="V959" s="13">
        <f t="shared" si="567"/>
        <v>60808.695804398143</v>
      </c>
      <c r="W959" s="13">
        <f t="shared" si="569"/>
        <v>-5.6844135802469395</v>
      </c>
      <c r="X959" s="13">
        <f t="shared" si="533"/>
        <v>5.6844135802469395</v>
      </c>
      <c r="Y959">
        <f t="shared" si="545"/>
        <v>147.43740692515431</v>
      </c>
      <c r="Z959">
        <f t="shared" si="546"/>
        <v>125.32179588638115</v>
      </c>
      <c r="AA959">
        <f t="shared" si="547"/>
        <v>112.78961629774304</v>
      </c>
      <c r="AB959">
        <f t="shared" si="548"/>
        <v>107.15013548285589</v>
      </c>
      <c r="AC959">
        <f t="shared" si="549"/>
        <v>107.15013548285589</v>
      </c>
      <c r="AD959">
        <f t="shared" si="550"/>
        <v>96.435121934570304</v>
      </c>
      <c r="AE959">
        <f t="shared" si="551"/>
        <v>81.969853644384756</v>
      </c>
      <c r="AF959">
        <f t="shared" si="552"/>
        <v>77.871360962165511</v>
      </c>
      <c r="AG959">
        <f>AG958+AF959</f>
        <v>30511.206073200283</v>
      </c>
      <c r="AH959" s="13">
        <f>S959-AG959*-1</f>
        <v>31905.690834420726</v>
      </c>
      <c r="AI959" s="13">
        <f t="shared" si="553"/>
        <v>9986564.9211060386</v>
      </c>
      <c r="AJ959" s="13">
        <f>(R959+AH959)/1000</f>
        <v>31.898998644707046</v>
      </c>
      <c r="AK959">
        <f t="shared" si="554"/>
        <v>9987.9594058672519</v>
      </c>
      <c r="AL959" s="13">
        <f>V959-AG959</f>
        <v>30297.48973119786</v>
      </c>
      <c r="BU959" s="13">
        <f t="shared" si="555"/>
        <v>1679.9285049171788</v>
      </c>
      <c r="BV959">
        <f t="shared" si="556"/>
        <v>6719.7140196687151</v>
      </c>
      <c r="BW959">
        <f t="shared" si="557"/>
        <v>1.5272077317428898E-4</v>
      </c>
      <c r="BX959" s="13">
        <f t="shared" si="534"/>
        <v>1567.1388886194356</v>
      </c>
      <c r="BY959">
        <f t="shared" si="558"/>
        <v>968.49183316681126</v>
      </c>
      <c r="BZ959">
        <f t="shared" si="559"/>
        <v>3873.967332667245</v>
      </c>
      <c r="CA959">
        <f t="shared" si="560"/>
        <v>8.8044712106073747E-5</v>
      </c>
      <c r="CB959">
        <f t="shared" si="561"/>
        <v>11786215.866952116</v>
      </c>
      <c r="CC959">
        <f t="shared" si="562"/>
        <v>20444157.939109523</v>
      </c>
    </row>
    <row r="960" spans="2:81" x14ac:dyDescent="0.25">
      <c r="B960" s="3" t="s">
        <v>38</v>
      </c>
      <c r="C960" s="3">
        <v>952</v>
      </c>
      <c r="D960" s="3">
        <v>363</v>
      </c>
      <c r="E960" s="17">
        <f t="shared" si="568"/>
        <v>14.638888888888889</v>
      </c>
      <c r="F960" s="8">
        <v>52.7</v>
      </c>
      <c r="G960" s="13">
        <f t="shared" si="563"/>
        <v>-0.93055555555555591</v>
      </c>
      <c r="H960" s="13">
        <f t="shared" si="564"/>
        <v>-3.3500000000000014</v>
      </c>
      <c r="I960" s="13">
        <f t="shared" si="535"/>
        <v>77.270968872492276</v>
      </c>
      <c r="J960" s="19" t="str">
        <f t="shared" si="536"/>
        <v>Yes</v>
      </c>
      <c r="K960" s="13">
        <f t="shared" si="537"/>
        <v>-1232.9861111111115</v>
      </c>
      <c r="L960" s="13">
        <f t="shared" si="538"/>
        <v>-1051.7291422386193</v>
      </c>
      <c r="M960" s="13">
        <f t="shared" si="539"/>
        <v>-15396.146054437566</v>
      </c>
      <c r="N960" s="13">
        <f t="shared" si="540"/>
        <v>-2.1706830914746433</v>
      </c>
      <c r="O960" s="13">
        <f t="shared" si="541"/>
        <v>2.1706830914746433</v>
      </c>
      <c r="P960" s="13">
        <f t="shared" si="565"/>
        <v>-1237.1168076814356</v>
      </c>
      <c r="Q960" s="13">
        <f t="shared" si="542"/>
        <v>1237.1168076814356</v>
      </c>
      <c r="R960" s="13">
        <f t="shared" si="543"/>
        <v>-15.396146054437565</v>
      </c>
      <c r="S960" s="13">
        <f t="shared" si="566"/>
        <v>1379.0886151660038</v>
      </c>
      <c r="T960">
        <f t="shared" si="544"/>
        <v>103.986</v>
      </c>
      <c r="U960" s="13">
        <f t="shared" si="532"/>
        <v>141.97180748456793</v>
      </c>
      <c r="V960" s="13">
        <f t="shared" si="567"/>
        <v>60950.667611882709</v>
      </c>
      <c r="W960" s="13">
        <f t="shared" si="569"/>
        <v>-13.225462962962922</v>
      </c>
      <c r="X960" s="13">
        <f t="shared" si="533"/>
        <v>13.225462962962922</v>
      </c>
      <c r="Y960">
        <f t="shared" si="545"/>
        <v>134.87321711033954</v>
      </c>
      <c r="Z960">
        <f t="shared" si="546"/>
        <v>114.6422345437886</v>
      </c>
      <c r="AA960">
        <f t="shared" si="547"/>
        <v>103.17801108940975</v>
      </c>
      <c r="AB960">
        <f t="shared" si="548"/>
        <v>98.019110534939259</v>
      </c>
      <c r="AC960">
        <f t="shared" si="549"/>
        <v>98.019110534939259</v>
      </c>
      <c r="AD960">
        <f t="shared" si="550"/>
        <v>88.217199481445334</v>
      </c>
      <c r="AE960">
        <f t="shared" si="551"/>
        <v>74.984619559228534</v>
      </c>
      <c r="AF960">
        <f t="shared" si="552"/>
        <v>71.235388581267102</v>
      </c>
      <c r="AG960">
        <f>AG959+AF960</f>
        <v>30582.441461781549</v>
      </c>
      <c r="AH960" s="13">
        <f>S960-AG960*-1</f>
        <v>31961.530076947554</v>
      </c>
      <c r="AI960" s="13">
        <f t="shared" si="553"/>
        <v>10018526.451182986</v>
      </c>
      <c r="AJ960" s="13">
        <f>(R960+AH960)/1000</f>
        <v>31.946133930893115</v>
      </c>
      <c r="AK960">
        <f t="shared" si="554"/>
        <v>10019.905539798145</v>
      </c>
      <c r="AL960" s="13">
        <f>V960-AG960</f>
        <v>30368.22615010116</v>
      </c>
      <c r="BU960" s="13">
        <f t="shared" si="555"/>
        <v>1679.9285049171788</v>
      </c>
      <c r="BV960">
        <f t="shared" si="556"/>
        <v>6719.7140196687151</v>
      </c>
      <c r="BW960">
        <f t="shared" si="557"/>
        <v>1.5272077317428898E-4</v>
      </c>
      <c r="BX960" s="13">
        <f t="shared" si="534"/>
        <v>1576.7504938277691</v>
      </c>
      <c r="BY960">
        <f t="shared" si="558"/>
        <v>974.4318051855613</v>
      </c>
      <c r="BZ960">
        <f t="shared" si="559"/>
        <v>3897.7272207422452</v>
      </c>
      <c r="CA960">
        <f t="shared" si="560"/>
        <v>8.8584709562323751E-5</v>
      </c>
      <c r="CB960">
        <f t="shared" si="561"/>
        <v>11786215.866952116</v>
      </c>
      <c r="CC960">
        <f t="shared" si="562"/>
        <v>20319533.798703831</v>
      </c>
    </row>
    <row r="961" spans="2:81" x14ac:dyDescent="0.25">
      <c r="B961" s="3" t="s">
        <v>38</v>
      </c>
      <c r="C961" s="3">
        <v>953</v>
      </c>
      <c r="D961" s="3">
        <v>364</v>
      </c>
      <c r="E961" s="17">
        <f t="shared" si="568"/>
        <v>13.444444444444443</v>
      </c>
      <c r="F961" s="8">
        <v>48.4</v>
      </c>
      <c r="G961" s="13">
        <f t="shared" si="563"/>
        <v>-1.3333333333333335</v>
      </c>
      <c r="H961" s="13">
        <f t="shared" si="564"/>
        <v>-4.8000000000000007</v>
      </c>
      <c r="I961" s="13">
        <f t="shared" si="535"/>
        <v>65.175721959876512</v>
      </c>
      <c r="J961" s="19" t="str">
        <f t="shared" si="536"/>
        <v>Yes</v>
      </c>
      <c r="K961" s="13">
        <f t="shared" si="537"/>
        <v>-1766.666666666667</v>
      </c>
      <c r="L961" s="13">
        <f t="shared" si="538"/>
        <v>-1597.5049447067904</v>
      </c>
      <c r="M961" s="13">
        <f t="shared" si="539"/>
        <v>-21477.566478835735</v>
      </c>
      <c r="N961" s="13">
        <f t="shared" si="540"/>
        <v>0.74532125264581239</v>
      </c>
      <c r="O961" s="13">
        <f t="shared" si="541"/>
        <v>-0.74532125264581239</v>
      </c>
      <c r="P961" s="13">
        <f t="shared" si="565"/>
        <v>-1237.8621289340815</v>
      </c>
      <c r="Q961" s="13">
        <f t="shared" si="542"/>
        <v>1237.8621289340815</v>
      </c>
      <c r="R961" s="13">
        <f t="shared" si="543"/>
        <v>-21.477566478835737</v>
      </c>
      <c r="S961" s="13">
        <f t="shared" si="566"/>
        <v>1357.611048687168</v>
      </c>
      <c r="T961">
        <f t="shared" si="544"/>
        <v>103.986</v>
      </c>
      <c r="U961" s="13">
        <f t="shared" si="532"/>
        <v>119.74891975308638</v>
      </c>
      <c r="V961" s="13">
        <f t="shared" si="567"/>
        <v>61070.416531635798</v>
      </c>
      <c r="W961" s="13">
        <f t="shared" si="569"/>
        <v>-22.222887731481549</v>
      </c>
      <c r="X961" s="13">
        <f t="shared" si="533"/>
        <v>22.222887731481549</v>
      </c>
      <c r="Y961">
        <f t="shared" si="545"/>
        <v>113.76147376543206</v>
      </c>
      <c r="Z961">
        <f t="shared" si="546"/>
        <v>96.697252700617241</v>
      </c>
      <c r="AA961">
        <f t="shared" si="547"/>
        <v>87.027527430555523</v>
      </c>
      <c r="AB961">
        <f t="shared" si="548"/>
        <v>82.676151059027745</v>
      </c>
      <c r="AC961">
        <f t="shared" si="549"/>
        <v>82.676151059027745</v>
      </c>
      <c r="AD961">
        <f t="shared" si="550"/>
        <v>74.408535953124968</v>
      </c>
      <c r="AE961">
        <f t="shared" si="551"/>
        <v>63.247255560156219</v>
      </c>
      <c r="AF961">
        <f t="shared" si="552"/>
        <v>60.084892782148408</v>
      </c>
      <c r="AG961">
        <f>AG960+AF961</f>
        <v>30642.526354563699</v>
      </c>
      <c r="AH961" s="13">
        <f>S961-AG961*-1</f>
        <v>32000.137403250868</v>
      </c>
      <c r="AI961" s="13">
        <f t="shared" si="553"/>
        <v>10050526.588586237</v>
      </c>
      <c r="AJ961" s="13">
        <f>(R961+AH961)/1000</f>
        <v>31.978659836772032</v>
      </c>
      <c r="AK961">
        <f t="shared" si="554"/>
        <v>10051.884199634917</v>
      </c>
      <c r="AL961" s="13">
        <f>V961-AG961</f>
        <v>30427.890177072099</v>
      </c>
      <c r="BU961" s="13">
        <f t="shared" si="555"/>
        <v>1679.9285049171788</v>
      </c>
      <c r="BV961">
        <f t="shared" si="556"/>
        <v>6719.7140196687151</v>
      </c>
      <c r="BW961">
        <f t="shared" si="557"/>
        <v>1.5272077317428898E-4</v>
      </c>
      <c r="BX961" s="13">
        <f t="shared" si="534"/>
        <v>1592.9009774866233</v>
      </c>
      <c r="BY961">
        <f t="shared" si="558"/>
        <v>984.41280408673322</v>
      </c>
      <c r="BZ961">
        <f t="shared" si="559"/>
        <v>3937.6512163469329</v>
      </c>
      <c r="CA961">
        <f t="shared" si="560"/>
        <v>8.9492073098793935E-5</v>
      </c>
      <c r="CB961">
        <f t="shared" si="561"/>
        <v>11786215.866952116</v>
      </c>
      <c r="CC961">
        <f t="shared" si="562"/>
        <v>20113513.27187277</v>
      </c>
    </row>
    <row r="962" spans="2:81" x14ac:dyDescent="0.25">
      <c r="B962" s="3" t="s">
        <v>38</v>
      </c>
      <c r="C962" s="3">
        <v>954</v>
      </c>
      <c r="D962" s="3">
        <v>365</v>
      </c>
      <c r="E962" s="17">
        <f t="shared" si="568"/>
        <v>11.972222222222223</v>
      </c>
      <c r="F962" s="8">
        <v>43.1</v>
      </c>
      <c r="G962" s="13">
        <f t="shared" si="563"/>
        <v>-1.4722222222222223</v>
      </c>
      <c r="H962" s="13">
        <f t="shared" si="564"/>
        <v>-5.3000000000000007</v>
      </c>
      <c r="I962" s="13">
        <f t="shared" si="535"/>
        <v>51.683232391010804</v>
      </c>
      <c r="J962" s="19" t="str">
        <f t="shared" si="536"/>
        <v>Yes</v>
      </c>
      <c r="K962" s="13">
        <f t="shared" si="537"/>
        <v>-1950.6944444444446</v>
      </c>
      <c r="L962" s="13">
        <f t="shared" si="538"/>
        <v>-1795.0252120534337</v>
      </c>
      <c r="M962" s="13">
        <f t="shared" si="539"/>
        <v>-21490.440733195279</v>
      </c>
      <c r="N962" s="13">
        <f t="shared" si="540"/>
        <v>3.2996344982861601</v>
      </c>
      <c r="O962" s="13">
        <f t="shared" si="541"/>
        <v>-3.2996344982861601</v>
      </c>
      <c r="P962" s="13">
        <f t="shared" si="565"/>
        <v>-1241.1617634323677</v>
      </c>
      <c r="Q962" s="13">
        <f t="shared" si="542"/>
        <v>1241.1617634323677</v>
      </c>
      <c r="R962" s="13">
        <f t="shared" si="543"/>
        <v>-21.490440733195278</v>
      </c>
      <c r="S962" s="13">
        <f t="shared" si="566"/>
        <v>1336.1206079539727</v>
      </c>
      <c r="T962">
        <f t="shared" si="544"/>
        <v>103.986</v>
      </c>
      <c r="U962" s="13">
        <f t="shared" si="532"/>
        <v>94.958844521604945</v>
      </c>
      <c r="V962" s="13">
        <f t="shared" si="567"/>
        <v>61165.375376157404</v>
      </c>
      <c r="W962" s="13">
        <f t="shared" si="569"/>
        <v>-24.790075231481438</v>
      </c>
      <c r="X962" s="13">
        <f t="shared" si="533"/>
        <v>24.790075231481438</v>
      </c>
      <c r="Y962">
        <f t="shared" si="545"/>
        <v>90.21090229552469</v>
      </c>
      <c r="Z962">
        <f t="shared" si="546"/>
        <v>76.679266951195984</v>
      </c>
      <c r="AA962">
        <f t="shared" si="547"/>
        <v>69.011340256076394</v>
      </c>
      <c r="AB962">
        <f t="shared" si="548"/>
        <v>65.560773243272578</v>
      </c>
      <c r="AC962">
        <f t="shared" si="549"/>
        <v>65.560773243272578</v>
      </c>
      <c r="AD962">
        <f t="shared" si="550"/>
        <v>59.004695918945323</v>
      </c>
      <c r="AE962">
        <f t="shared" si="551"/>
        <v>50.153991531103522</v>
      </c>
      <c r="AF962">
        <f t="shared" si="552"/>
        <v>47.646291954548346</v>
      </c>
      <c r="AG962">
        <f>AG961+AF962</f>
        <v>30690.172646518247</v>
      </c>
      <c r="AH962" s="13">
        <f>S962-AG962*-1</f>
        <v>32026.293254472221</v>
      </c>
      <c r="AI962" s="13">
        <f t="shared" si="553"/>
        <v>10082552.88184071</v>
      </c>
      <c r="AJ962" s="13">
        <f>(R962+AH962)/1000</f>
        <v>32.004802813739026</v>
      </c>
      <c r="AK962">
        <f t="shared" si="554"/>
        <v>10083.889002448655</v>
      </c>
      <c r="AL962" s="13">
        <f>V962-AG962</f>
        <v>30475.202729639157</v>
      </c>
      <c r="BU962" s="13">
        <f t="shared" si="555"/>
        <v>1679.9285049171788</v>
      </c>
      <c r="BV962">
        <f t="shared" si="556"/>
        <v>6719.7140196687151</v>
      </c>
      <c r="BW962">
        <f t="shared" si="557"/>
        <v>1.5272077317428898E-4</v>
      </c>
      <c r="BX962" s="13">
        <f t="shared" si="534"/>
        <v>1610.9171646611023</v>
      </c>
      <c r="BY962">
        <f t="shared" si="558"/>
        <v>995.54680776056125</v>
      </c>
      <c r="BZ962">
        <f t="shared" si="559"/>
        <v>3982.187231042245</v>
      </c>
      <c r="CA962">
        <f t="shared" si="560"/>
        <v>9.0504255250960111E-5</v>
      </c>
      <c r="CB962">
        <f t="shared" si="561"/>
        <v>11786215.866952116</v>
      </c>
      <c r="CC962">
        <f t="shared" si="562"/>
        <v>19888567.614956476</v>
      </c>
    </row>
    <row r="963" spans="2:81" x14ac:dyDescent="0.25">
      <c r="B963" s="3" t="s">
        <v>38</v>
      </c>
      <c r="C963" s="3">
        <v>955</v>
      </c>
      <c r="D963" s="3">
        <v>366</v>
      </c>
      <c r="E963" s="17">
        <f t="shared" si="568"/>
        <v>10.499999999999998</v>
      </c>
      <c r="F963" s="8">
        <v>37.799999999999997</v>
      </c>
      <c r="G963" s="13">
        <f t="shared" si="563"/>
        <v>-1.4722222222222223</v>
      </c>
      <c r="H963" s="13">
        <f t="shared" si="564"/>
        <v>-5.3000000000000007</v>
      </c>
      <c r="I963" s="13">
        <f t="shared" si="535"/>
        <v>39.75380718749998</v>
      </c>
      <c r="J963" s="19" t="str">
        <f t="shared" si="536"/>
        <v>Yes</v>
      </c>
      <c r="K963" s="13">
        <f t="shared" si="537"/>
        <v>-1950.6944444444446</v>
      </c>
      <c r="L963" s="13">
        <f t="shared" si="538"/>
        <v>-1806.9546372569446</v>
      </c>
      <c r="M963" s="13">
        <f t="shared" si="539"/>
        <v>-18973.023691197915</v>
      </c>
      <c r="N963" s="13">
        <f t="shared" si="540"/>
        <v>2.9451958304070516</v>
      </c>
      <c r="O963" s="13">
        <f t="shared" si="541"/>
        <v>-2.9451958304070516</v>
      </c>
      <c r="P963" s="13">
        <f t="shared" si="565"/>
        <v>-1244.1069592627748</v>
      </c>
      <c r="Q963" s="13">
        <f t="shared" si="542"/>
        <v>1244.1069592627748</v>
      </c>
      <c r="R963" s="13">
        <f t="shared" si="543"/>
        <v>-18.973023691197916</v>
      </c>
      <c r="S963" s="13">
        <f t="shared" si="566"/>
        <v>1317.1475842627747</v>
      </c>
      <c r="T963">
        <f t="shared" si="544"/>
        <v>103.986</v>
      </c>
      <c r="U963" s="13">
        <f t="shared" si="532"/>
        <v>73.040624999999977</v>
      </c>
      <c r="V963" s="13">
        <f t="shared" si="567"/>
        <v>61238.416001157406</v>
      </c>
      <c r="W963" s="13">
        <f t="shared" si="569"/>
        <v>-21.918219521604968</v>
      </c>
      <c r="X963" s="13">
        <f t="shared" si="533"/>
        <v>21.918219521604968</v>
      </c>
      <c r="Y963">
        <f t="shared" si="545"/>
        <v>69.38859374999997</v>
      </c>
      <c r="Z963">
        <f t="shared" si="546"/>
        <v>58.980304687499974</v>
      </c>
      <c r="AA963">
        <f t="shared" si="547"/>
        <v>53.08227421874998</v>
      </c>
      <c r="AB963">
        <f t="shared" si="548"/>
        <v>50.428160507812478</v>
      </c>
      <c r="AC963">
        <f t="shared" si="549"/>
        <v>50.428160507812478</v>
      </c>
      <c r="AD963">
        <f t="shared" si="550"/>
        <v>45.385344457031231</v>
      </c>
      <c r="AE963">
        <f t="shared" si="551"/>
        <v>38.577542788476542</v>
      </c>
      <c r="AF963">
        <f t="shared" si="552"/>
        <v>36.648665649052717</v>
      </c>
      <c r="AG963">
        <f>AG962+AF963</f>
        <v>30726.8213121673</v>
      </c>
      <c r="AH963" s="13">
        <f>S963-AG963*-1</f>
        <v>32043.968896430073</v>
      </c>
      <c r="AI963" s="13">
        <f t="shared" si="553"/>
        <v>10114596.85073714</v>
      </c>
      <c r="AJ963" s="13">
        <f>(R963+AH963)/1000</f>
        <v>32.024995872738877</v>
      </c>
      <c r="AK963">
        <f t="shared" si="554"/>
        <v>10115.913998321394</v>
      </c>
      <c r="AL963" s="13">
        <f>V963-AG963</f>
        <v>30511.594688990106</v>
      </c>
      <c r="BU963" s="13">
        <f t="shared" si="555"/>
        <v>1679.9285049171788</v>
      </c>
      <c r="BV963">
        <f t="shared" si="556"/>
        <v>6719.7140196687151</v>
      </c>
      <c r="BW963">
        <f t="shared" si="557"/>
        <v>1.5272077317428898E-4</v>
      </c>
      <c r="BX963" s="13">
        <f t="shared" si="534"/>
        <v>1626.8462306984288</v>
      </c>
      <c r="BY963">
        <f t="shared" si="558"/>
        <v>1005.3909705716291</v>
      </c>
      <c r="BZ963">
        <f t="shared" si="559"/>
        <v>4021.5638822865162</v>
      </c>
      <c r="CA963">
        <f t="shared" si="560"/>
        <v>9.1399179142875363E-5</v>
      </c>
      <c r="CB963">
        <f t="shared" si="561"/>
        <v>11786215.866952116</v>
      </c>
      <c r="CC963">
        <f t="shared" si="562"/>
        <v>19693831.135903712</v>
      </c>
    </row>
    <row r="964" spans="2:81" x14ac:dyDescent="0.25">
      <c r="B964" s="3" t="s">
        <v>38</v>
      </c>
      <c r="C964" s="3">
        <v>956</v>
      </c>
      <c r="D964" s="3">
        <v>367</v>
      </c>
      <c r="E964" s="17">
        <f t="shared" si="568"/>
        <v>9.0277777777777768</v>
      </c>
      <c r="F964" s="8">
        <v>32.5</v>
      </c>
      <c r="G964" s="13">
        <f t="shared" si="563"/>
        <v>-1.4722222222222219</v>
      </c>
      <c r="H964" s="13">
        <f t="shared" si="564"/>
        <v>-5.2999999999999989</v>
      </c>
      <c r="I964" s="13">
        <f t="shared" si="535"/>
        <v>29.387446349344124</v>
      </c>
      <c r="J964" s="19" t="str">
        <f t="shared" si="536"/>
        <v>Yes</v>
      </c>
      <c r="K964" s="13">
        <f t="shared" si="537"/>
        <v>-1950.6944444444439</v>
      </c>
      <c r="L964" s="13">
        <f t="shared" si="538"/>
        <v>-1817.3209980950996</v>
      </c>
      <c r="M964" s="13">
        <f t="shared" si="539"/>
        <v>-16406.370121691871</v>
      </c>
      <c r="N964" s="13">
        <f t="shared" si="540"/>
        <v>2.639993690036512</v>
      </c>
      <c r="O964" s="13">
        <f t="shared" si="541"/>
        <v>-2.639993690036512</v>
      </c>
      <c r="P964" s="13">
        <f t="shared" si="565"/>
        <v>-1246.7469529528114</v>
      </c>
      <c r="Q964" s="13">
        <f t="shared" si="542"/>
        <v>1246.7469529528114</v>
      </c>
      <c r="R964" s="13">
        <f t="shared" si="543"/>
        <v>-16.406370121691872</v>
      </c>
      <c r="S964" s="13">
        <f t="shared" si="566"/>
        <v>1300.7412141410828</v>
      </c>
      <c r="T964">
        <f t="shared" si="544"/>
        <v>103.986</v>
      </c>
      <c r="U964" s="13">
        <f t="shared" si="532"/>
        <v>53.994261188271594</v>
      </c>
      <c r="V964" s="13">
        <f t="shared" si="567"/>
        <v>61292.410262345678</v>
      </c>
      <c r="W964" s="13">
        <f t="shared" si="569"/>
        <v>-19.046363811728384</v>
      </c>
      <c r="X964" s="13">
        <f t="shared" si="533"/>
        <v>19.046363811728384</v>
      </c>
      <c r="Y964">
        <f t="shared" si="545"/>
        <v>51.294548128858011</v>
      </c>
      <c r="Z964">
        <f t="shared" si="546"/>
        <v>43.600365909529309</v>
      </c>
      <c r="AA964">
        <f t="shared" si="547"/>
        <v>39.240329318576379</v>
      </c>
      <c r="AB964">
        <f t="shared" si="548"/>
        <v>37.278312852647559</v>
      </c>
      <c r="AC964">
        <f t="shared" si="549"/>
        <v>37.278312852647559</v>
      </c>
      <c r="AD964">
        <f t="shared" si="550"/>
        <v>33.550481567382803</v>
      </c>
      <c r="AE964">
        <f t="shared" si="551"/>
        <v>28.517909332275384</v>
      </c>
      <c r="AF964">
        <f t="shared" si="552"/>
        <v>27.092013865661613</v>
      </c>
      <c r="AG964">
        <f>AG963+AF964</f>
        <v>30753.913326032962</v>
      </c>
      <c r="AH964" s="13">
        <f>S964-AG964*-1</f>
        <v>32054.654540174044</v>
      </c>
      <c r="AI964" s="13">
        <f t="shared" si="553"/>
        <v>10146651.505277313</v>
      </c>
      <c r="AJ964" s="13">
        <f>(R964+AH964)/1000</f>
        <v>32.038248170052356</v>
      </c>
      <c r="AK964">
        <f t="shared" si="554"/>
        <v>10147.952246491446</v>
      </c>
      <c r="AL964" s="13">
        <f>V964-AG964</f>
        <v>30538.496936312717</v>
      </c>
      <c r="BU964" s="13">
        <f t="shared" si="555"/>
        <v>1679.9285049171788</v>
      </c>
      <c r="BV964">
        <f t="shared" si="556"/>
        <v>6719.7140196687151</v>
      </c>
      <c r="BW964">
        <f t="shared" si="557"/>
        <v>1.5272077317428898E-4</v>
      </c>
      <c r="BX964" s="13">
        <f t="shared" si="534"/>
        <v>1640.6881755986024</v>
      </c>
      <c r="BY964">
        <f t="shared" si="558"/>
        <v>1013.9452925199363</v>
      </c>
      <c r="BZ964">
        <f t="shared" si="559"/>
        <v>4055.7811700797452</v>
      </c>
      <c r="CA964">
        <f t="shared" si="560"/>
        <v>9.2176844774539661E-5</v>
      </c>
      <c r="CB964">
        <f t="shared" si="561"/>
        <v>11786215.866952116</v>
      </c>
      <c r="CC964">
        <f t="shared" si="562"/>
        <v>19527680.779296771</v>
      </c>
    </row>
    <row r="965" spans="2:81" x14ac:dyDescent="0.25">
      <c r="B965" s="3" t="s">
        <v>38</v>
      </c>
      <c r="C965" s="3">
        <v>957</v>
      </c>
      <c r="D965" s="3">
        <v>368</v>
      </c>
      <c r="E965" s="17">
        <f t="shared" si="568"/>
        <v>7.5555555555555554</v>
      </c>
      <c r="F965" s="8">
        <v>27.2</v>
      </c>
      <c r="G965" s="13">
        <f t="shared" si="563"/>
        <v>-1.0277777777777775</v>
      </c>
      <c r="H965" s="13">
        <f t="shared" si="564"/>
        <v>-3.6999999999999993</v>
      </c>
      <c r="I965" s="13">
        <f t="shared" si="535"/>
        <v>20.584149876543208</v>
      </c>
      <c r="J965" s="19" t="str">
        <f t="shared" si="536"/>
        <v>Yes</v>
      </c>
      <c r="K965" s="13">
        <f t="shared" si="537"/>
        <v>-1361.8055555555552</v>
      </c>
      <c r="L965" s="13">
        <f t="shared" si="538"/>
        <v>-1237.235405679012</v>
      </c>
      <c r="M965" s="13">
        <f t="shared" si="539"/>
        <v>-9348.0008429080899</v>
      </c>
      <c r="N965" s="13">
        <f t="shared" si="540"/>
        <v>6.8265072589437512</v>
      </c>
      <c r="O965" s="13">
        <f t="shared" si="541"/>
        <v>-6.8265072589437512</v>
      </c>
      <c r="P965" s="13">
        <f t="shared" si="565"/>
        <v>-1253.5734602117552</v>
      </c>
      <c r="Q965" s="13">
        <f t="shared" si="542"/>
        <v>1253.5734602117552</v>
      </c>
      <c r="R965" s="13">
        <f t="shared" si="543"/>
        <v>-9.3480008429080907</v>
      </c>
      <c r="S965" s="13">
        <f t="shared" si="566"/>
        <v>1291.3932132981747</v>
      </c>
      <c r="T965">
        <f t="shared" si="544"/>
        <v>103.986</v>
      </c>
      <c r="U965" s="13">
        <f t="shared" si="532"/>
        <v>37.819753086419752</v>
      </c>
      <c r="V965" s="13">
        <f t="shared" si="567"/>
        <v>61330.230015432098</v>
      </c>
      <c r="W965" s="13">
        <f t="shared" si="569"/>
        <v>-16.174508101851842</v>
      </c>
      <c r="X965" s="13">
        <f t="shared" si="533"/>
        <v>16.174508101851842</v>
      </c>
      <c r="Y965">
        <f t="shared" si="545"/>
        <v>35.928765432098764</v>
      </c>
      <c r="Z965">
        <f t="shared" si="546"/>
        <v>30.539450617283947</v>
      </c>
      <c r="AA965">
        <f t="shared" si="547"/>
        <v>27.485505555555552</v>
      </c>
      <c r="AB965">
        <f t="shared" si="548"/>
        <v>26.111230277777771</v>
      </c>
      <c r="AC965">
        <f t="shared" si="549"/>
        <v>26.111230277777771</v>
      </c>
      <c r="AD965">
        <f t="shared" si="550"/>
        <v>23.500107249999996</v>
      </c>
      <c r="AE965">
        <f t="shared" si="551"/>
        <v>19.975091162499996</v>
      </c>
      <c r="AF965">
        <f t="shared" si="552"/>
        <v>18.976336604374996</v>
      </c>
      <c r="AG965">
        <f>AG964+AF965</f>
        <v>30772.889662637335</v>
      </c>
      <c r="AH965" s="13">
        <f>S965-AG965*-1</f>
        <v>32064.282875935511</v>
      </c>
      <c r="AI965" s="13">
        <f t="shared" si="553"/>
        <v>10178715.788153248</v>
      </c>
      <c r="AJ965" s="13">
        <f>(R965+AH965)/1000</f>
        <v>32.054934875092606</v>
      </c>
      <c r="AK965">
        <f t="shared" si="554"/>
        <v>10180.007181366538</v>
      </c>
      <c r="AL965" s="13">
        <f>V965-AG965</f>
        <v>30557.340352794763</v>
      </c>
      <c r="BU965" s="13">
        <f t="shared" si="555"/>
        <v>1679.9285049171788</v>
      </c>
      <c r="BV965">
        <f t="shared" si="556"/>
        <v>6719.7140196687151</v>
      </c>
      <c r="BW965">
        <f t="shared" si="557"/>
        <v>1.5272077317428898E-4</v>
      </c>
      <c r="BX965" s="13">
        <f t="shared" si="534"/>
        <v>1652.4429993616232</v>
      </c>
      <c r="BY965">
        <f t="shared" si="558"/>
        <v>1021.2097736054831</v>
      </c>
      <c r="BZ965">
        <f t="shared" si="559"/>
        <v>4084.8390944219323</v>
      </c>
      <c r="CA965">
        <f t="shared" si="560"/>
        <v>9.2837252145953008E-5</v>
      </c>
      <c r="CB965">
        <f t="shared" si="561"/>
        <v>11786215.866952116</v>
      </c>
      <c r="CC965">
        <f t="shared" si="562"/>
        <v>19388768.607349031</v>
      </c>
    </row>
    <row r="966" spans="2:81" x14ac:dyDescent="0.25">
      <c r="B966" s="3" t="s">
        <v>38</v>
      </c>
      <c r="C966" s="3">
        <v>958</v>
      </c>
      <c r="D966" s="3">
        <v>369</v>
      </c>
      <c r="E966" s="17">
        <f t="shared" si="568"/>
        <v>6.9722222222222223</v>
      </c>
      <c r="F966" s="8">
        <v>25.1</v>
      </c>
      <c r="G966" s="13">
        <f t="shared" si="563"/>
        <v>-0.16666666666666657</v>
      </c>
      <c r="H966" s="13">
        <f t="shared" si="564"/>
        <v>-0.59999999999999964</v>
      </c>
      <c r="I966" s="13">
        <f t="shared" si="535"/>
        <v>17.528411904899691</v>
      </c>
      <c r="J966" s="19" t="str">
        <f t="shared" si="536"/>
        <v>Yes</v>
      </c>
      <c r="K966" s="13">
        <f t="shared" si="537"/>
        <v>-220.8333333333332</v>
      </c>
      <c r="L966" s="13">
        <f t="shared" si="538"/>
        <v>-99.318921428433498</v>
      </c>
      <c r="M966" s="13">
        <f t="shared" si="539"/>
        <v>-692.47359107046691</v>
      </c>
      <c r="N966" s="13">
        <f t="shared" si="540"/>
        <v>4.9219071959665683</v>
      </c>
      <c r="O966" s="13">
        <f t="shared" si="541"/>
        <v>-4.9219071959665683</v>
      </c>
      <c r="P966" s="13">
        <f t="shared" si="565"/>
        <v>-1258.4953674077217</v>
      </c>
      <c r="Q966" s="13">
        <f t="shared" si="542"/>
        <v>1258.4953674077217</v>
      </c>
      <c r="R966" s="13">
        <f t="shared" si="543"/>
        <v>-0.69247359107046691</v>
      </c>
      <c r="S966" s="13">
        <f t="shared" si="566"/>
        <v>1290.7007397071043</v>
      </c>
      <c r="T966">
        <f t="shared" si="544"/>
        <v>103.986</v>
      </c>
      <c r="U966" s="13">
        <f t="shared" si="532"/>
        <v>32.205372299382717</v>
      </c>
      <c r="V966" s="13">
        <f t="shared" si="567"/>
        <v>61362.435387731479</v>
      </c>
      <c r="W966" s="13">
        <f t="shared" si="569"/>
        <v>-5.6143807870370352</v>
      </c>
      <c r="X966" s="13">
        <f t="shared" si="533"/>
        <v>5.6143807870370352</v>
      </c>
      <c r="Y966">
        <f t="shared" si="545"/>
        <v>30.59510368441358</v>
      </c>
      <c r="Z966">
        <f t="shared" si="546"/>
        <v>26.005838131751542</v>
      </c>
      <c r="AA966">
        <f t="shared" si="547"/>
        <v>23.405254318576389</v>
      </c>
      <c r="AB966">
        <f t="shared" si="548"/>
        <v>22.234991602647568</v>
      </c>
      <c r="AC966">
        <f t="shared" si="549"/>
        <v>22.234991602647568</v>
      </c>
      <c r="AD966">
        <f t="shared" si="550"/>
        <v>20.011492442382814</v>
      </c>
      <c r="AE966">
        <f t="shared" si="551"/>
        <v>17.00976857602539</v>
      </c>
      <c r="AF966">
        <f t="shared" si="552"/>
        <v>16.15928014722412</v>
      </c>
      <c r="AG966">
        <f>AG965+AF966</f>
        <v>30789.04894278456</v>
      </c>
      <c r="AH966" s="13">
        <f>S966-AG966*-1</f>
        <v>32079.749682491663</v>
      </c>
      <c r="AI966" s="13">
        <f t="shared" si="553"/>
        <v>10210795.53783574</v>
      </c>
      <c r="AJ966" s="13">
        <f>(R966+AH966)/1000</f>
        <v>32.079057208900593</v>
      </c>
      <c r="AK966">
        <f t="shared" si="554"/>
        <v>10212.086238575439</v>
      </c>
      <c r="AL966" s="13">
        <f>V966-AG966</f>
        <v>30573.386444946918</v>
      </c>
      <c r="BU966" s="13">
        <f t="shared" si="555"/>
        <v>1679.9285049171788</v>
      </c>
      <c r="BV966">
        <f t="shared" si="556"/>
        <v>6719.7140196687151</v>
      </c>
      <c r="BW966">
        <f t="shared" si="557"/>
        <v>1.5272077317428898E-4</v>
      </c>
      <c r="BX966" s="13">
        <f t="shared" si="534"/>
        <v>1656.5232505986023</v>
      </c>
      <c r="BY966">
        <f t="shared" si="558"/>
        <v>1023.7313688699362</v>
      </c>
      <c r="BZ966">
        <f t="shared" si="559"/>
        <v>4094.9254754797448</v>
      </c>
      <c r="CA966">
        <f t="shared" si="560"/>
        <v>9.3066488079085116E-5</v>
      </c>
      <c r="CB966">
        <f t="shared" si="561"/>
        <v>11786215.866952116</v>
      </c>
      <c r="CC966">
        <f t="shared" si="562"/>
        <v>19341011.325907279</v>
      </c>
    </row>
    <row r="967" spans="2:81" x14ac:dyDescent="0.25">
      <c r="B967" s="3" t="s">
        <v>38</v>
      </c>
      <c r="C967" s="3">
        <v>959</v>
      </c>
      <c r="D967" s="3">
        <v>370</v>
      </c>
      <c r="E967" s="17">
        <f t="shared" si="568"/>
        <v>7.2222222222222223</v>
      </c>
      <c r="F967" s="8">
        <v>26</v>
      </c>
      <c r="G967" s="13">
        <f t="shared" si="563"/>
        <v>0.58333333333333326</v>
      </c>
      <c r="H967" s="13">
        <f t="shared" si="564"/>
        <v>2.0999999999999996</v>
      </c>
      <c r="I967" s="13">
        <f t="shared" si="535"/>
        <v>18.807965663580244</v>
      </c>
      <c r="J967" s="19" t="str">
        <f t="shared" si="536"/>
        <v>No</v>
      </c>
      <c r="K967" s="13">
        <f t="shared" si="537"/>
        <v>772.91666666666652</v>
      </c>
      <c r="L967" s="13">
        <f t="shared" si="538"/>
        <v>895.71063233024677</v>
      </c>
      <c r="M967" s="13">
        <f t="shared" si="539"/>
        <v>6469.0212334962271</v>
      </c>
      <c r="N967" s="13">
        <f t="shared" si="540"/>
        <v>4.1180663723851145</v>
      </c>
      <c r="O967" s="13">
        <f t="shared" si="541"/>
        <v>-4.1180663723851145</v>
      </c>
      <c r="P967" s="13">
        <f t="shared" si="565"/>
        <v>-1262.6134337801068</v>
      </c>
      <c r="Q967" s="13">
        <f t="shared" si="542"/>
        <v>1262.6134337801068</v>
      </c>
      <c r="R967" s="13">
        <f t="shared" si="543"/>
        <v>6.4690212334962274</v>
      </c>
      <c r="S967" s="13">
        <f t="shared" si="566"/>
        <v>1297.1697609406006</v>
      </c>
      <c r="T967">
        <f t="shared" si="544"/>
        <v>103.986</v>
      </c>
      <c r="U967" s="13">
        <f t="shared" si="532"/>
        <v>34.556327160493829</v>
      </c>
      <c r="V967" s="13">
        <f t="shared" si="567"/>
        <v>61396.99171489197</v>
      </c>
      <c r="W967" s="13">
        <f t="shared" si="569"/>
        <v>2.3509548611111128</v>
      </c>
      <c r="X967" s="13">
        <f t="shared" si="533"/>
        <v>0</v>
      </c>
      <c r="Y967">
        <f t="shared" si="545"/>
        <v>32.82851080246914</v>
      </c>
      <c r="Z967">
        <f t="shared" si="546"/>
        <v>27.904234182098769</v>
      </c>
      <c r="AA967">
        <f t="shared" si="547"/>
        <v>25.113810763888893</v>
      </c>
      <c r="AB967">
        <f t="shared" si="548"/>
        <v>23.858120225694446</v>
      </c>
      <c r="AC967">
        <f t="shared" si="549"/>
        <v>23.858120225694446</v>
      </c>
      <c r="AD967">
        <f t="shared" si="550"/>
        <v>21.472308203125003</v>
      </c>
      <c r="AE967">
        <f t="shared" si="551"/>
        <v>18.251461972656251</v>
      </c>
      <c r="AF967">
        <f t="shared" si="552"/>
        <v>17.338888874023439</v>
      </c>
      <c r="AG967">
        <f>AG966+AF967</f>
        <v>30806.387831658583</v>
      </c>
      <c r="AH967" s="13">
        <f>S967-AG967*-1</f>
        <v>32103.557592599183</v>
      </c>
      <c r="AI967" s="13">
        <f t="shared" si="553"/>
        <v>10242899.095428338</v>
      </c>
      <c r="AJ967" s="13">
        <f>(R967+AH967)/1000</f>
        <v>32.11002661383268</v>
      </c>
      <c r="AK967">
        <f t="shared" si="554"/>
        <v>10244.196265189272</v>
      </c>
      <c r="AL967" s="13">
        <f>V967-AG967</f>
        <v>30590.603883233387</v>
      </c>
      <c r="BU967" s="13">
        <f t="shared" si="555"/>
        <v>1679.9285049171788</v>
      </c>
      <c r="BV967">
        <f t="shared" si="556"/>
        <v>6719.7140196687151</v>
      </c>
      <c r="BW967">
        <f t="shared" si="557"/>
        <v>1.5272077317428898E-4</v>
      </c>
      <c r="BX967" s="13">
        <f t="shared" si="534"/>
        <v>1654.8146941532898</v>
      </c>
      <c r="BY967">
        <f t="shared" si="558"/>
        <v>1022.6754809867331</v>
      </c>
      <c r="BZ967">
        <f t="shared" si="559"/>
        <v>4090.7019239469323</v>
      </c>
      <c r="CA967">
        <f t="shared" si="560"/>
        <v>9.2970498271521183E-5</v>
      </c>
      <c r="CB967">
        <f t="shared" si="561"/>
        <v>11786215.866952116</v>
      </c>
      <c r="CC967">
        <f t="shared" si="562"/>
        <v>19360980.455790218</v>
      </c>
    </row>
    <row r="968" spans="2:81" x14ac:dyDescent="0.25">
      <c r="B968" s="3" t="s">
        <v>38</v>
      </c>
      <c r="C968" s="3">
        <v>960</v>
      </c>
      <c r="D968" s="3">
        <v>371</v>
      </c>
      <c r="E968" s="17">
        <f t="shared" si="568"/>
        <v>8.1388888888888893</v>
      </c>
      <c r="F968" s="8">
        <v>29.3</v>
      </c>
      <c r="G968" s="13">
        <f t="shared" si="563"/>
        <v>1.1944444444444446</v>
      </c>
      <c r="H968" s="13">
        <f t="shared" si="564"/>
        <v>4.3000000000000007</v>
      </c>
      <c r="I968" s="13">
        <f t="shared" si="535"/>
        <v>23.885281719714502</v>
      </c>
      <c r="J968" s="19" t="str">
        <f t="shared" si="536"/>
        <v>No</v>
      </c>
      <c r="K968" s="13">
        <f t="shared" si="537"/>
        <v>1582.6388888888891</v>
      </c>
      <c r="L968" s="13">
        <f t="shared" si="538"/>
        <v>1710.5101706086036</v>
      </c>
      <c r="M968" s="13">
        <f t="shared" si="539"/>
        <v>13921.652221897803</v>
      </c>
      <c r="N968" s="13">
        <f t="shared" si="540"/>
        <v>4.5929774533792855</v>
      </c>
      <c r="O968" s="13">
        <f t="shared" si="541"/>
        <v>-4.5929774533792855</v>
      </c>
      <c r="P968" s="13">
        <f t="shared" si="565"/>
        <v>-1267.2064112334861</v>
      </c>
      <c r="Q968" s="13">
        <f t="shared" si="542"/>
        <v>1267.2064112334861</v>
      </c>
      <c r="R968" s="13">
        <f t="shared" si="543"/>
        <v>13.921652221897803</v>
      </c>
      <c r="S968" s="13">
        <f t="shared" si="566"/>
        <v>1311.0914131624984</v>
      </c>
      <c r="T968">
        <f t="shared" si="544"/>
        <v>103.986</v>
      </c>
      <c r="U968" s="13">
        <f t="shared" ref="U968:U1031" si="570">(0.5*$L$3*E968^2)/1000</f>
        <v>43.885001929012347</v>
      </c>
      <c r="V968" s="13">
        <f t="shared" si="567"/>
        <v>61440.876716820982</v>
      </c>
      <c r="W968" s="13">
        <f t="shared" si="569"/>
        <v>9.3286747685185176</v>
      </c>
      <c r="X968" s="13">
        <f t="shared" ref="X968:X1031" si="571">IF(W968&lt;0, -W968, 0)</f>
        <v>0</v>
      </c>
      <c r="Y968">
        <f t="shared" si="545"/>
        <v>41.69075183256173</v>
      </c>
      <c r="Z968">
        <f t="shared" si="546"/>
        <v>35.43713905767747</v>
      </c>
      <c r="AA968">
        <f t="shared" si="547"/>
        <v>31.893425151909724</v>
      </c>
      <c r="AB968">
        <f t="shared" si="548"/>
        <v>30.298753894314238</v>
      </c>
      <c r="AC968">
        <f t="shared" si="549"/>
        <v>30.298753894314238</v>
      </c>
      <c r="AD968">
        <f t="shared" si="550"/>
        <v>27.268878504882814</v>
      </c>
      <c r="AE968">
        <f t="shared" si="551"/>
        <v>23.178546729150391</v>
      </c>
      <c r="AF968">
        <f t="shared" si="552"/>
        <v>22.019619392692871</v>
      </c>
      <c r="AG968">
        <f>AG967+AF968</f>
        <v>30828.407451051276</v>
      </c>
      <c r="AH968" s="13">
        <f>S968-AG968*-1</f>
        <v>32139.498864213776</v>
      </c>
      <c r="AI968" s="13">
        <f t="shared" si="553"/>
        <v>10275038.594292551</v>
      </c>
      <c r="AJ968" s="13">
        <f>(R968+AH968)/1000</f>
        <v>32.153420516435673</v>
      </c>
      <c r="AK968">
        <f t="shared" si="554"/>
        <v>10276.349685705707</v>
      </c>
      <c r="AL968" s="13">
        <f>V968-AG968</f>
        <v>30612.469265769705</v>
      </c>
      <c r="BU968" s="13">
        <f t="shared" si="555"/>
        <v>1679.9285049171788</v>
      </c>
      <c r="BV968">
        <f t="shared" si="556"/>
        <v>6719.7140196687151</v>
      </c>
      <c r="BW968">
        <f t="shared" si="557"/>
        <v>1.5272077317428898E-4</v>
      </c>
      <c r="BX968" s="13">
        <f t="shared" ref="BX968:BX1031" si="572">BU968-AA968</f>
        <v>1648.0350797652691</v>
      </c>
      <c r="BY968">
        <f t="shared" si="558"/>
        <v>1018.4856792949363</v>
      </c>
      <c r="BZ968">
        <f t="shared" si="559"/>
        <v>4073.9427171797452</v>
      </c>
      <c r="CA968">
        <f t="shared" si="560"/>
        <v>9.2589607208630576E-5</v>
      </c>
      <c r="CB968">
        <f t="shared" si="561"/>
        <v>11786215.866952116</v>
      </c>
      <c r="CC968">
        <f t="shared" si="562"/>
        <v>19440626.807543214</v>
      </c>
    </row>
    <row r="969" spans="2:81" x14ac:dyDescent="0.25">
      <c r="B969" s="3" t="s">
        <v>38</v>
      </c>
      <c r="C969" s="3">
        <v>961</v>
      </c>
      <c r="D969" s="3">
        <v>372</v>
      </c>
      <c r="E969" s="17">
        <f t="shared" si="568"/>
        <v>9.6111111111111107</v>
      </c>
      <c r="F969" s="8">
        <v>34.6</v>
      </c>
      <c r="G969" s="13">
        <f t="shared" si="563"/>
        <v>1.5416666666666663</v>
      </c>
      <c r="H969" s="13">
        <f t="shared" si="564"/>
        <v>5.5499999999999989</v>
      </c>
      <c r="I969" s="13">
        <f t="shared" ref="I969:I1032" si="573">0.5*$J$3*$L$2*1.225*(E969)^2</f>
        <v>33.307905582561723</v>
      </c>
      <c r="J969" s="19" t="str">
        <f t="shared" ref="J969:J1032" si="574">IF((G969)&lt;0, "Yes", "No")</f>
        <v>No</v>
      </c>
      <c r="K969" s="13">
        <f t="shared" ref="K969:K1032" si="575">$L$3*G969</f>
        <v>2042.7083333333328</v>
      </c>
      <c r="L969" s="13">
        <f t="shared" ref="L969:L1032" si="576">$T$8+I969+K969</f>
        <v>2180.0022389158944</v>
      </c>
      <c r="M969" s="13">
        <f t="shared" ref="M969:M1032" si="577">L969*E969</f>
        <v>20952.243740691651</v>
      </c>
      <c r="N969" s="13">
        <f t="shared" ref="N969:N1032" si="578">-O969</f>
        <v>3.6398305462472038</v>
      </c>
      <c r="O969" s="13">
        <f t="shared" ref="O969:O1032" si="579">W969-R969</f>
        <v>-3.6398305462472038</v>
      </c>
      <c r="P969" s="13">
        <f t="shared" si="565"/>
        <v>-1270.8462417797332</v>
      </c>
      <c r="Q969" s="13">
        <f t="shared" ref="Q969:Q1032" si="580">-P969</f>
        <v>1270.8462417797332</v>
      </c>
      <c r="R969" s="13">
        <f t="shared" ref="R969:R1032" si="581">L969*E969/1000</f>
        <v>20.95224374069165</v>
      </c>
      <c r="S969" s="13">
        <f t="shared" si="566"/>
        <v>1332.0436569031901</v>
      </c>
      <c r="T969">
        <f t="shared" ref="T969:T1032" si="582">$J$2*$L$3*9.81</f>
        <v>103.986</v>
      </c>
      <c r="U969" s="13">
        <f t="shared" si="570"/>
        <v>61.197415123456793</v>
      </c>
      <c r="V969" s="13">
        <f t="shared" si="567"/>
        <v>61502.074131944435</v>
      </c>
      <c r="W969" s="13">
        <f t="shared" si="569"/>
        <v>17.312413194444446</v>
      </c>
      <c r="X969" s="13">
        <f t="shared" si="571"/>
        <v>0</v>
      </c>
      <c r="Y969">
        <f t="shared" ref="Y969:Y1032" si="583">U969*0.95</f>
        <v>58.137544367283951</v>
      </c>
      <c r="Z969">
        <f t="shared" ref="Z969:Z1032" si="584">Y969*0.85</f>
        <v>49.416912712191355</v>
      </c>
      <c r="AA969">
        <f t="shared" ref="AA969:AA1032" si="585">Z969*0.9</f>
        <v>44.47522144097222</v>
      </c>
      <c r="AB969">
        <f t="shared" ref="AB969:AB1032" si="586">AA969*0.95</f>
        <v>42.25146036892361</v>
      </c>
      <c r="AC969">
        <f t="shared" ref="AC969:AC1032" si="587">AB969</f>
        <v>42.25146036892361</v>
      </c>
      <c r="AD969">
        <f t="shared" ref="AD969:AD1032" si="588">AC969*0.9</f>
        <v>38.026314332031248</v>
      </c>
      <c r="AE969">
        <f t="shared" ref="AE969:AE1032" si="589">AD969*0.85</f>
        <v>32.322367182226557</v>
      </c>
      <c r="AF969">
        <f t="shared" ref="AF969:AF1032" si="590">AE969*0.95</f>
        <v>30.706248823115228</v>
      </c>
      <c r="AG969">
        <f>AG968+AF969</f>
        <v>30859.113699874393</v>
      </c>
      <c r="AH969" s="13">
        <f>S969-AG969*-1</f>
        <v>32191.157356777585</v>
      </c>
      <c r="AI969" s="13">
        <f t="shared" ref="AI969:AI1032" si="591">AI968+AH969</f>
        <v>10307229.751649329</v>
      </c>
      <c r="AJ969" s="13">
        <f>(R969+AH969)/1000</f>
        <v>32.212109600518275</v>
      </c>
      <c r="AK969">
        <f t="shared" ref="AK969:AK1032" si="592">AK968+AJ969</f>
        <v>10308.561795306225</v>
      </c>
      <c r="AL969" s="13">
        <f>V969-AG969</f>
        <v>30642.960432070042</v>
      </c>
      <c r="BU969" s="13">
        <f t="shared" ref="BU969:BU1032" si="593">SUM($R$8:$R$1808)*0.25</f>
        <v>1679.9285049171788</v>
      </c>
      <c r="BV969">
        <f t="shared" ref="BV969:BV1032" si="594">BU969/0.25</f>
        <v>6719.7140196687151</v>
      </c>
      <c r="BW969">
        <f t="shared" ref="BW969:BW1032" si="595">BV969/44000000</f>
        <v>1.5272077317428898E-4</v>
      </c>
      <c r="BX969" s="13">
        <f t="shared" si="572"/>
        <v>1635.4532834762065</v>
      </c>
      <c r="BY969">
        <f t="shared" ref="BY969:BY1032" si="596">BX969*0.618</f>
        <v>1010.7101291882956</v>
      </c>
      <c r="BZ969">
        <f t="shared" ref="BZ969:BZ1032" si="597">BY969/0.25</f>
        <v>4042.8405167531823</v>
      </c>
      <c r="CA969">
        <f t="shared" ref="CA969:CA1032" si="598">BZ969/44000000</f>
        <v>9.1882739017117777E-5</v>
      </c>
      <c r="CB969">
        <f t="shared" ref="CB969:CB1032" si="599">1800/BW969</f>
        <v>11786215.866952116</v>
      </c>
      <c r="CC969">
        <f t="shared" ref="CC969:CC1032" si="600">1800/CA969</f>
        <v>19590186.571001757</v>
      </c>
    </row>
    <row r="970" spans="2:81" x14ac:dyDescent="0.25">
      <c r="B970" s="3" t="s">
        <v>38</v>
      </c>
      <c r="C970" s="3">
        <v>962</v>
      </c>
      <c r="D970" s="3">
        <v>373</v>
      </c>
      <c r="E970" s="17">
        <f t="shared" si="568"/>
        <v>11.222222222222221</v>
      </c>
      <c r="F970" s="8">
        <v>40.4</v>
      </c>
      <c r="G970" s="13">
        <f t="shared" ref="G970:G1033" si="601">($F971-$F969)/2/3.6</f>
        <v>1.4861111111111105</v>
      </c>
      <c r="H970" s="13">
        <f t="shared" ref="H970:H1033" si="602">($F971-$F969)/2</f>
        <v>5.3499999999999979</v>
      </c>
      <c r="I970" s="13">
        <f t="shared" si="573"/>
        <v>45.410664552469122</v>
      </c>
      <c r="J970" s="19" t="str">
        <f t="shared" si="574"/>
        <v>No</v>
      </c>
      <c r="K970" s="13">
        <f t="shared" si="575"/>
        <v>1969.0972222222215</v>
      </c>
      <c r="L970" s="13">
        <f t="shared" si="576"/>
        <v>2118.4938867746905</v>
      </c>
      <c r="M970" s="13">
        <f t="shared" si="577"/>
        <v>23774.209173804858</v>
      </c>
      <c r="N970" s="13">
        <f t="shared" si="578"/>
        <v>1.537519358990064</v>
      </c>
      <c r="O970" s="13">
        <f t="shared" si="579"/>
        <v>-1.537519358990064</v>
      </c>
      <c r="P970" s="13">
        <f t="shared" ref="P970:P1033" si="603">P969+O970</f>
        <v>-1272.3837611387232</v>
      </c>
      <c r="Q970" s="13">
        <f t="shared" si="580"/>
        <v>1272.3837611387232</v>
      </c>
      <c r="R970" s="13">
        <f t="shared" si="581"/>
        <v>23.774209173804859</v>
      </c>
      <c r="S970" s="13">
        <f t="shared" ref="S970:S1033" si="604">S969+R970</f>
        <v>1355.817866076995</v>
      </c>
      <c r="T970">
        <f t="shared" si="582"/>
        <v>103.986</v>
      </c>
      <c r="U970" s="13">
        <f t="shared" si="570"/>
        <v>83.434104938271588</v>
      </c>
      <c r="V970" s="13">
        <f t="shared" ref="V970:V1033" si="605">V969+U970</f>
        <v>61585.508236882706</v>
      </c>
      <c r="W970" s="13">
        <f t="shared" si="569"/>
        <v>22.236689814814795</v>
      </c>
      <c r="X970" s="13">
        <f t="shared" si="571"/>
        <v>0</v>
      </c>
      <c r="Y970">
        <f t="shared" si="583"/>
        <v>79.262399691357999</v>
      </c>
      <c r="Z970">
        <f t="shared" si="584"/>
        <v>67.373039737654295</v>
      </c>
      <c r="AA970">
        <f t="shared" si="585"/>
        <v>60.635735763888867</v>
      </c>
      <c r="AB970">
        <f t="shared" si="586"/>
        <v>57.603948975694422</v>
      </c>
      <c r="AC970">
        <f t="shared" si="587"/>
        <v>57.603948975694422</v>
      </c>
      <c r="AD970">
        <f t="shared" si="588"/>
        <v>51.843554078124981</v>
      </c>
      <c r="AE970">
        <f t="shared" si="589"/>
        <v>44.067020966406233</v>
      </c>
      <c r="AF970">
        <f t="shared" si="590"/>
        <v>41.863669918085918</v>
      </c>
      <c r="AG970">
        <f>AG969+AF970</f>
        <v>30900.977369792479</v>
      </c>
      <c r="AH970" s="13">
        <f>S970-AG970*-1</f>
        <v>32256.795235869475</v>
      </c>
      <c r="AI970" s="13">
        <f t="shared" si="591"/>
        <v>10339486.5468852</v>
      </c>
      <c r="AJ970" s="13">
        <f>(R970+AH970)/1000</f>
        <v>32.280569445043277</v>
      </c>
      <c r="AK970">
        <f t="shared" si="592"/>
        <v>10340.842364751268</v>
      </c>
      <c r="AL970" s="13">
        <f>V970-AG970</f>
        <v>30684.530867090227</v>
      </c>
      <c r="BU970" s="13">
        <f t="shared" si="593"/>
        <v>1679.9285049171788</v>
      </c>
      <c r="BV970">
        <f t="shared" si="594"/>
        <v>6719.7140196687151</v>
      </c>
      <c r="BW970">
        <f t="shared" si="595"/>
        <v>1.5272077317428898E-4</v>
      </c>
      <c r="BX970" s="13">
        <f t="shared" si="572"/>
        <v>1619.29276915329</v>
      </c>
      <c r="BY970">
        <f t="shared" si="596"/>
        <v>1000.7229313367333</v>
      </c>
      <c r="BZ970">
        <f t="shared" si="597"/>
        <v>4002.8917253469331</v>
      </c>
      <c r="CA970">
        <f t="shared" si="598"/>
        <v>9.0974811939703026E-5</v>
      </c>
      <c r="CB970">
        <f t="shared" si="599"/>
        <v>11786215.866952116</v>
      </c>
      <c r="CC970">
        <f t="shared" si="600"/>
        <v>19785696.30012555</v>
      </c>
    </row>
    <row r="971" spans="2:81" x14ac:dyDescent="0.25">
      <c r="B971" s="3" t="s">
        <v>38</v>
      </c>
      <c r="C971" s="3">
        <v>963</v>
      </c>
      <c r="D971" s="3">
        <v>374</v>
      </c>
      <c r="E971" s="17">
        <f t="shared" si="568"/>
        <v>12.583333333333332</v>
      </c>
      <c r="F971" s="8">
        <v>45.3</v>
      </c>
      <c r="G971" s="13">
        <f t="shared" si="601"/>
        <v>1.1944444444444446</v>
      </c>
      <c r="H971" s="13">
        <f t="shared" si="602"/>
        <v>4.3000000000000007</v>
      </c>
      <c r="I971" s="13">
        <f t="shared" si="573"/>
        <v>57.094139435763871</v>
      </c>
      <c r="J971" s="19" t="str">
        <f t="shared" si="574"/>
        <v>No</v>
      </c>
      <c r="K971" s="13">
        <f t="shared" si="575"/>
        <v>1582.6388888888891</v>
      </c>
      <c r="L971" s="13">
        <f t="shared" si="576"/>
        <v>1743.719028324653</v>
      </c>
      <c r="M971" s="13">
        <f t="shared" si="577"/>
        <v>21941.797773085214</v>
      </c>
      <c r="N971" s="13">
        <f t="shared" si="578"/>
        <v>0.47546868357905225</v>
      </c>
      <c r="O971" s="13">
        <f t="shared" si="579"/>
        <v>-0.47546868357905225</v>
      </c>
      <c r="P971" s="13">
        <f t="shared" si="603"/>
        <v>-1272.8592298223023</v>
      </c>
      <c r="Q971" s="13">
        <f t="shared" si="580"/>
        <v>1272.8592298223023</v>
      </c>
      <c r="R971" s="13">
        <f t="shared" si="581"/>
        <v>21.941797773085213</v>
      </c>
      <c r="S971" s="13">
        <f t="shared" si="604"/>
        <v>1377.7596638500802</v>
      </c>
      <c r="T971">
        <f t="shared" si="582"/>
        <v>103.986</v>
      </c>
      <c r="U971" s="13">
        <f t="shared" si="570"/>
        <v>104.90043402777775</v>
      </c>
      <c r="V971" s="13">
        <f t="shared" si="605"/>
        <v>61690.408670910481</v>
      </c>
      <c r="W971" s="13">
        <f t="shared" si="569"/>
        <v>21.466329089506161</v>
      </c>
      <c r="X971" s="13">
        <f t="shared" si="571"/>
        <v>0</v>
      </c>
      <c r="Y971">
        <f t="shared" si="583"/>
        <v>99.655412326388856</v>
      </c>
      <c r="Z971">
        <f t="shared" si="584"/>
        <v>84.707100477430529</v>
      </c>
      <c r="AA971">
        <f t="shared" si="585"/>
        <v>76.236390429687475</v>
      </c>
      <c r="AB971">
        <f t="shared" si="586"/>
        <v>72.424570908203094</v>
      </c>
      <c r="AC971">
        <f t="shared" si="587"/>
        <v>72.424570908203094</v>
      </c>
      <c r="AD971">
        <f t="shared" si="588"/>
        <v>65.182113817382785</v>
      </c>
      <c r="AE971">
        <f t="shared" si="589"/>
        <v>55.404796744775368</v>
      </c>
      <c r="AF971">
        <f t="shared" si="590"/>
        <v>52.634556907536599</v>
      </c>
      <c r="AG971">
        <f>AG970+AF971</f>
        <v>30953.611926700018</v>
      </c>
      <c r="AH971" s="13">
        <f>S971-AG971*-1</f>
        <v>32331.371590550098</v>
      </c>
      <c r="AI971" s="13">
        <f t="shared" si="591"/>
        <v>10371817.918475751</v>
      </c>
      <c r="AJ971" s="13">
        <f>(R971+AH971)/1000</f>
        <v>32.35331338832318</v>
      </c>
      <c r="AK971">
        <f t="shared" si="592"/>
        <v>10373.195678139591</v>
      </c>
      <c r="AL971" s="13">
        <f>V971-AG971</f>
        <v>30736.796744210464</v>
      </c>
      <c r="BU971" s="13">
        <f t="shared" si="593"/>
        <v>1679.9285049171788</v>
      </c>
      <c r="BV971">
        <f t="shared" si="594"/>
        <v>6719.7140196687151</v>
      </c>
      <c r="BW971">
        <f t="shared" si="595"/>
        <v>1.5272077317428898E-4</v>
      </c>
      <c r="BX971" s="13">
        <f t="shared" si="572"/>
        <v>1603.6921144874914</v>
      </c>
      <c r="BY971">
        <f t="shared" si="596"/>
        <v>991.08172675326966</v>
      </c>
      <c r="BZ971">
        <f t="shared" si="597"/>
        <v>3964.3269070130787</v>
      </c>
      <c r="CA971">
        <f t="shared" si="598"/>
        <v>9.0098338795751792E-5</v>
      </c>
      <c r="CB971">
        <f t="shared" si="599"/>
        <v>11786215.866952116</v>
      </c>
      <c r="CC971">
        <f t="shared" si="600"/>
        <v>19978170.786039747</v>
      </c>
    </row>
    <row r="972" spans="2:81" x14ac:dyDescent="0.25">
      <c r="B972" s="3" t="s">
        <v>38</v>
      </c>
      <c r="C972" s="3">
        <v>964</v>
      </c>
      <c r="D972" s="3">
        <v>375</v>
      </c>
      <c r="E972" s="17">
        <f t="shared" si="568"/>
        <v>13.611111111111111</v>
      </c>
      <c r="F972" s="8">
        <v>49</v>
      </c>
      <c r="G972" s="13">
        <f t="shared" si="601"/>
        <v>0.80555555555555614</v>
      </c>
      <c r="H972" s="13">
        <f t="shared" si="602"/>
        <v>2.9000000000000021</v>
      </c>
      <c r="I972" s="13">
        <f t="shared" si="573"/>
        <v>66.801665027006152</v>
      </c>
      <c r="J972" s="19" t="str">
        <f t="shared" si="574"/>
        <v>No</v>
      </c>
      <c r="K972" s="13">
        <f t="shared" si="575"/>
        <v>1067.3611111111118</v>
      </c>
      <c r="L972" s="13">
        <f t="shared" si="576"/>
        <v>1238.1487761381179</v>
      </c>
      <c r="M972" s="13">
        <f t="shared" si="577"/>
        <v>16852.580564102162</v>
      </c>
      <c r="N972" s="13">
        <f t="shared" si="578"/>
        <v>-0.98328942046574497</v>
      </c>
      <c r="O972" s="13">
        <f t="shared" si="579"/>
        <v>0.98328942046574497</v>
      </c>
      <c r="P972" s="13">
        <f t="shared" si="603"/>
        <v>-1271.8759404018365</v>
      </c>
      <c r="Q972" s="13">
        <f t="shared" si="580"/>
        <v>1271.8759404018365</v>
      </c>
      <c r="R972" s="13">
        <f t="shared" si="581"/>
        <v>16.852580564102162</v>
      </c>
      <c r="S972" s="13">
        <f t="shared" si="604"/>
        <v>1394.6122444141824</v>
      </c>
      <c r="T972">
        <f t="shared" si="582"/>
        <v>103.986</v>
      </c>
      <c r="U972" s="13">
        <f t="shared" si="570"/>
        <v>122.73630401234566</v>
      </c>
      <c r="V972" s="13">
        <f t="shared" si="605"/>
        <v>61813.144974922827</v>
      </c>
      <c r="W972" s="13">
        <f t="shared" si="569"/>
        <v>17.835869984567907</v>
      </c>
      <c r="X972" s="13">
        <f t="shared" si="571"/>
        <v>0</v>
      </c>
      <c r="Y972">
        <f t="shared" si="583"/>
        <v>116.59948881172836</v>
      </c>
      <c r="Z972">
        <f t="shared" si="584"/>
        <v>99.1095654899691</v>
      </c>
      <c r="AA972">
        <f t="shared" si="585"/>
        <v>89.198608940972193</v>
      </c>
      <c r="AB972">
        <f t="shared" si="586"/>
        <v>84.738678493923572</v>
      </c>
      <c r="AC972">
        <f t="shared" si="587"/>
        <v>84.738678493923572</v>
      </c>
      <c r="AD972">
        <f t="shared" si="588"/>
        <v>76.264810644531224</v>
      </c>
      <c r="AE972">
        <f t="shared" si="589"/>
        <v>64.825089047851534</v>
      </c>
      <c r="AF972">
        <f t="shared" si="590"/>
        <v>61.583834595458953</v>
      </c>
      <c r="AG972">
        <f>AG971+AF972</f>
        <v>31015.195761295476</v>
      </c>
      <c r="AH972" s="13">
        <f>S972-AG972*-1</f>
        <v>32409.808005709659</v>
      </c>
      <c r="AI972" s="13">
        <f t="shared" si="591"/>
        <v>10404227.72648146</v>
      </c>
      <c r="AJ972" s="13">
        <f>(R972+AH972)/1000</f>
        <v>32.426660586273762</v>
      </c>
      <c r="AK972">
        <f t="shared" si="592"/>
        <v>10405.622338725865</v>
      </c>
      <c r="AL972" s="13">
        <f>V972-AG972</f>
        <v>30797.949213627351</v>
      </c>
      <c r="BU972" s="13">
        <f t="shared" si="593"/>
        <v>1679.9285049171788</v>
      </c>
      <c r="BV972">
        <f t="shared" si="594"/>
        <v>6719.7140196687151</v>
      </c>
      <c r="BW972">
        <f t="shared" si="595"/>
        <v>1.5272077317428898E-4</v>
      </c>
      <c r="BX972" s="13">
        <f t="shared" si="572"/>
        <v>1590.7298959762065</v>
      </c>
      <c r="BY972">
        <f t="shared" si="596"/>
        <v>983.07107571329561</v>
      </c>
      <c r="BZ972">
        <f t="shared" si="597"/>
        <v>3932.2843028531825</v>
      </c>
      <c r="CA972">
        <f t="shared" si="598"/>
        <v>8.937009779211778E-5</v>
      </c>
      <c r="CB972">
        <f t="shared" si="599"/>
        <v>11786215.866952116</v>
      </c>
      <c r="CC972">
        <f t="shared" si="600"/>
        <v>20140964.869334131</v>
      </c>
    </row>
    <row r="973" spans="2:81" x14ac:dyDescent="0.25">
      <c r="B973" s="3" t="s">
        <v>38</v>
      </c>
      <c r="C973" s="3">
        <v>965</v>
      </c>
      <c r="D973" s="3">
        <v>376</v>
      </c>
      <c r="E973" s="17">
        <f t="shared" si="568"/>
        <v>14.194444444444445</v>
      </c>
      <c r="F973" s="8">
        <v>51.1</v>
      </c>
      <c r="G973" s="13">
        <f t="shared" si="601"/>
        <v>0.43055555555555575</v>
      </c>
      <c r="H973" s="13">
        <f t="shared" si="602"/>
        <v>1.5500000000000007</v>
      </c>
      <c r="I973" s="13">
        <f t="shared" si="573"/>
        <v>72.650218965084861</v>
      </c>
      <c r="J973" s="19" t="str">
        <f t="shared" si="574"/>
        <v>No</v>
      </c>
      <c r="K973" s="13">
        <f t="shared" si="575"/>
        <v>570.48611111111131</v>
      </c>
      <c r="L973" s="13">
        <f t="shared" si="576"/>
        <v>747.12233007619625</v>
      </c>
      <c r="M973" s="13">
        <f t="shared" si="577"/>
        <v>10604.986407470453</v>
      </c>
      <c r="N973" s="13">
        <f t="shared" si="578"/>
        <v>-0.14070224993697522</v>
      </c>
      <c r="O973" s="13">
        <f t="shared" si="579"/>
        <v>0.14070224993697522</v>
      </c>
      <c r="P973" s="13">
        <f t="shared" si="603"/>
        <v>-1271.7352381518995</v>
      </c>
      <c r="Q973" s="13">
        <f t="shared" si="580"/>
        <v>1271.7352381518995</v>
      </c>
      <c r="R973" s="13">
        <f t="shared" si="581"/>
        <v>10.604986407470452</v>
      </c>
      <c r="S973" s="13">
        <f t="shared" si="604"/>
        <v>1405.2172308216529</v>
      </c>
      <c r="T973">
        <f t="shared" si="582"/>
        <v>103.986</v>
      </c>
      <c r="U973" s="13">
        <f t="shared" si="570"/>
        <v>133.48199266975308</v>
      </c>
      <c r="V973" s="13">
        <f t="shared" si="605"/>
        <v>61946.62696759258</v>
      </c>
      <c r="W973" s="13">
        <f t="shared" si="569"/>
        <v>10.745688657407428</v>
      </c>
      <c r="X973" s="13">
        <f t="shared" si="571"/>
        <v>0</v>
      </c>
      <c r="Y973">
        <f t="shared" si="583"/>
        <v>126.80789303626543</v>
      </c>
      <c r="Z973">
        <f t="shared" si="584"/>
        <v>107.78670908082562</v>
      </c>
      <c r="AA973">
        <f t="shared" si="585"/>
        <v>97.008038172743056</v>
      </c>
      <c r="AB973">
        <f t="shared" si="586"/>
        <v>92.157636264105903</v>
      </c>
      <c r="AC973">
        <f t="shared" si="587"/>
        <v>92.157636264105903</v>
      </c>
      <c r="AD973">
        <f t="shared" si="588"/>
        <v>82.941872637695312</v>
      </c>
      <c r="AE973">
        <f t="shared" si="589"/>
        <v>70.50059174204101</v>
      </c>
      <c r="AF973">
        <f t="shared" si="590"/>
        <v>66.975562154938956</v>
      </c>
      <c r="AG973">
        <f>AG972+AF973</f>
        <v>31082.171323450413</v>
      </c>
      <c r="AH973" s="13">
        <f>S973-AG973*-1</f>
        <v>32487.388554272067</v>
      </c>
      <c r="AI973" s="13">
        <f t="shared" si="591"/>
        <v>10436715.115035731</v>
      </c>
      <c r="AJ973" s="13">
        <f>(R973+AH973)/1000</f>
        <v>32.497993540679538</v>
      </c>
      <c r="AK973">
        <f t="shared" si="592"/>
        <v>10438.120332266544</v>
      </c>
      <c r="AL973" s="13">
        <f>V973-AG973</f>
        <v>30864.455644142166</v>
      </c>
      <c r="BU973" s="13">
        <f t="shared" si="593"/>
        <v>1679.9285049171788</v>
      </c>
      <c r="BV973">
        <f t="shared" si="594"/>
        <v>6719.7140196687151</v>
      </c>
      <c r="BW973">
        <f t="shared" si="595"/>
        <v>1.5272077317428898E-4</v>
      </c>
      <c r="BX973" s="13">
        <f t="shared" si="572"/>
        <v>1582.9204667444358</v>
      </c>
      <c r="BY973">
        <f t="shared" si="596"/>
        <v>978.24484844806125</v>
      </c>
      <c r="BZ973">
        <f t="shared" si="597"/>
        <v>3912.979393792245</v>
      </c>
      <c r="CA973">
        <f t="shared" si="598"/>
        <v>8.8931349858914659E-5</v>
      </c>
      <c r="CB973">
        <f t="shared" si="599"/>
        <v>11786215.866952116</v>
      </c>
      <c r="CC973">
        <f t="shared" si="600"/>
        <v>20240331.478782389</v>
      </c>
    </row>
    <row r="974" spans="2:81" x14ac:dyDescent="0.25">
      <c r="B974" s="3" t="s">
        <v>38</v>
      </c>
      <c r="C974" s="3">
        <v>966</v>
      </c>
      <c r="D974" s="3">
        <v>377</v>
      </c>
      <c r="E974" s="17">
        <f t="shared" si="568"/>
        <v>14.472222222222221</v>
      </c>
      <c r="F974" s="8">
        <v>52.1</v>
      </c>
      <c r="G974" s="13">
        <f t="shared" si="601"/>
        <v>0.15277777777777798</v>
      </c>
      <c r="H974" s="13">
        <f t="shared" si="602"/>
        <v>0.55000000000000071</v>
      </c>
      <c r="I974" s="13">
        <f t="shared" si="573"/>
        <v>75.521494196566337</v>
      </c>
      <c r="J974" s="19" t="str">
        <f t="shared" si="574"/>
        <v>No</v>
      </c>
      <c r="K974" s="13">
        <f t="shared" si="575"/>
        <v>202.43055555555583</v>
      </c>
      <c r="L974" s="13">
        <f t="shared" si="576"/>
        <v>381.9380497521222</v>
      </c>
      <c r="M974" s="13">
        <f t="shared" si="577"/>
        <v>5527.4923311348794</v>
      </c>
      <c r="N974" s="13">
        <f t="shared" si="578"/>
        <v>0.25202936817191723</v>
      </c>
      <c r="O974" s="13">
        <f t="shared" si="579"/>
        <v>-0.25202936817191723</v>
      </c>
      <c r="P974" s="13">
        <f t="shared" si="603"/>
        <v>-1271.9872675200713</v>
      </c>
      <c r="Q974" s="13">
        <f t="shared" si="580"/>
        <v>1271.9872675200713</v>
      </c>
      <c r="R974" s="13">
        <f t="shared" si="581"/>
        <v>5.5274923311348791</v>
      </c>
      <c r="S974" s="13">
        <f t="shared" si="604"/>
        <v>1410.7447231527879</v>
      </c>
      <c r="T974">
        <f t="shared" si="582"/>
        <v>103.986</v>
      </c>
      <c r="U974" s="13">
        <f t="shared" si="570"/>
        <v>138.75745563271605</v>
      </c>
      <c r="V974" s="13">
        <f t="shared" si="605"/>
        <v>62085.384423225296</v>
      </c>
      <c r="W974" s="13">
        <f t="shared" si="569"/>
        <v>5.2754629629629619</v>
      </c>
      <c r="X974" s="13">
        <f t="shared" si="571"/>
        <v>0</v>
      </c>
      <c r="Y974">
        <f t="shared" si="583"/>
        <v>131.81958285108024</v>
      </c>
      <c r="Z974">
        <f t="shared" si="584"/>
        <v>112.0466454234182</v>
      </c>
      <c r="AA974">
        <f t="shared" si="585"/>
        <v>100.84198088107638</v>
      </c>
      <c r="AB974">
        <f t="shared" si="586"/>
        <v>95.799881837022554</v>
      </c>
      <c r="AC974">
        <f t="shared" si="587"/>
        <v>95.799881837022554</v>
      </c>
      <c r="AD974">
        <f t="shared" si="588"/>
        <v>86.219893653320298</v>
      </c>
      <c r="AE974">
        <f t="shared" si="589"/>
        <v>73.286909605322251</v>
      </c>
      <c r="AF974">
        <f t="shared" si="590"/>
        <v>69.62256412505613</v>
      </c>
      <c r="AG974">
        <f>AG973+AF974</f>
        <v>31151.79388757547</v>
      </c>
      <c r="AH974" s="13">
        <f>S974-AG974*-1</f>
        <v>32562.538610728257</v>
      </c>
      <c r="AI974" s="13">
        <f t="shared" si="591"/>
        <v>10469277.65364646</v>
      </c>
      <c r="AJ974" s="13">
        <f>(R974+AH974)/1000</f>
        <v>32.568066103059394</v>
      </c>
      <c r="AK974">
        <f t="shared" si="592"/>
        <v>10470.688398369604</v>
      </c>
      <c r="AL974" s="13">
        <f>V974-AG974</f>
        <v>30933.590535649826</v>
      </c>
      <c r="BU974" s="13">
        <f t="shared" si="593"/>
        <v>1679.9285049171788</v>
      </c>
      <c r="BV974">
        <f t="shared" si="594"/>
        <v>6719.7140196687151</v>
      </c>
      <c r="BW974">
        <f t="shared" si="595"/>
        <v>1.5272077317428898E-4</v>
      </c>
      <c r="BX974" s="13">
        <f t="shared" si="572"/>
        <v>1579.0865240361024</v>
      </c>
      <c r="BY974">
        <f t="shared" si="596"/>
        <v>975.87547185431129</v>
      </c>
      <c r="BZ974">
        <f t="shared" si="597"/>
        <v>3903.5018874172451</v>
      </c>
      <c r="CA974">
        <f t="shared" si="598"/>
        <v>8.8715951986755574E-5</v>
      </c>
      <c r="CB974">
        <f t="shared" si="599"/>
        <v>11786215.866952116</v>
      </c>
      <c r="CC974">
        <f t="shared" si="600"/>
        <v>20289473.98624232</v>
      </c>
    </row>
    <row r="975" spans="2:81" x14ac:dyDescent="0.25">
      <c r="B975" s="3" t="s">
        <v>38</v>
      </c>
      <c r="C975" s="3">
        <v>967</v>
      </c>
      <c r="D975" s="3">
        <v>378</v>
      </c>
      <c r="E975" s="17">
        <f t="shared" si="568"/>
        <v>14.5</v>
      </c>
      <c r="F975" s="8">
        <v>52.2</v>
      </c>
      <c r="G975" s="13">
        <f t="shared" si="601"/>
        <v>0</v>
      </c>
      <c r="H975" s="13">
        <f t="shared" si="602"/>
        <v>0</v>
      </c>
      <c r="I975" s="13">
        <f t="shared" si="573"/>
        <v>75.811682187499983</v>
      </c>
      <c r="J975" s="19" t="str">
        <f t="shared" si="574"/>
        <v>No</v>
      </c>
      <c r="K975" s="13">
        <f t="shared" si="575"/>
        <v>0</v>
      </c>
      <c r="L975" s="13">
        <f t="shared" si="576"/>
        <v>179.79768218749999</v>
      </c>
      <c r="M975" s="13">
        <f t="shared" si="577"/>
        <v>2607.0663917187499</v>
      </c>
      <c r="N975" s="13">
        <f t="shared" si="578"/>
        <v>2.0738970244347894</v>
      </c>
      <c r="O975" s="13">
        <f t="shared" si="579"/>
        <v>-2.0738970244347894</v>
      </c>
      <c r="P975" s="13">
        <f t="shared" si="603"/>
        <v>-1274.061164544506</v>
      </c>
      <c r="Q975" s="13">
        <f t="shared" si="580"/>
        <v>1274.061164544506</v>
      </c>
      <c r="R975" s="13">
        <f t="shared" si="581"/>
        <v>2.60706639171875</v>
      </c>
      <c r="S975" s="13">
        <f t="shared" si="604"/>
        <v>1413.3517895445066</v>
      </c>
      <c r="T975">
        <f t="shared" si="582"/>
        <v>103.986</v>
      </c>
      <c r="U975" s="13">
        <f t="shared" si="570"/>
        <v>139.29062500000001</v>
      </c>
      <c r="V975" s="13">
        <f t="shared" si="605"/>
        <v>62224.675048225297</v>
      </c>
      <c r="W975" s="13">
        <f t="shared" si="569"/>
        <v>0.53316936728396058</v>
      </c>
      <c r="X975" s="13">
        <f t="shared" si="571"/>
        <v>0</v>
      </c>
      <c r="Y975">
        <f t="shared" si="583"/>
        <v>132.32609375000001</v>
      </c>
      <c r="Z975">
        <f t="shared" si="584"/>
        <v>112.47717968750001</v>
      </c>
      <c r="AA975">
        <f t="shared" si="585"/>
        <v>101.22946171875002</v>
      </c>
      <c r="AB975">
        <f t="shared" si="586"/>
        <v>96.167988632812509</v>
      </c>
      <c r="AC975">
        <f t="shared" si="587"/>
        <v>96.167988632812509</v>
      </c>
      <c r="AD975">
        <f t="shared" si="588"/>
        <v>86.551189769531263</v>
      </c>
      <c r="AE975">
        <f t="shared" si="589"/>
        <v>73.568511304101577</v>
      </c>
      <c r="AF975">
        <f t="shared" si="590"/>
        <v>69.890085738896488</v>
      </c>
      <c r="AG975">
        <f>AG974+AF975</f>
        <v>31221.683973314368</v>
      </c>
      <c r="AH975" s="13">
        <f>S975-AG975*-1</f>
        <v>32635.035762858875</v>
      </c>
      <c r="AI975" s="13">
        <f t="shared" si="591"/>
        <v>10501912.689409319</v>
      </c>
      <c r="AJ975" s="13">
        <f>(R975+AH975)/1000</f>
        <v>32.637642829250595</v>
      </c>
      <c r="AK975">
        <f t="shared" si="592"/>
        <v>10503.326041198856</v>
      </c>
      <c r="AL975" s="13">
        <f>V975-AG975</f>
        <v>31002.991074910929</v>
      </c>
      <c r="BU975" s="13">
        <f t="shared" si="593"/>
        <v>1679.9285049171788</v>
      </c>
      <c r="BV975">
        <f t="shared" si="594"/>
        <v>6719.7140196687151</v>
      </c>
      <c r="BW975">
        <f t="shared" si="595"/>
        <v>1.5272077317428898E-4</v>
      </c>
      <c r="BX975" s="13">
        <f t="shared" si="572"/>
        <v>1578.6990431984289</v>
      </c>
      <c r="BY975">
        <f t="shared" si="596"/>
        <v>975.63600869662901</v>
      </c>
      <c r="BZ975">
        <f t="shared" si="597"/>
        <v>3902.544034786516</v>
      </c>
      <c r="CA975">
        <f t="shared" si="598"/>
        <v>8.8694182608784459E-5</v>
      </c>
      <c r="CB975">
        <f t="shared" si="599"/>
        <v>11786215.866952116</v>
      </c>
      <c r="CC975">
        <f t="shared" si="600"/>
        <v>20294453.898284465</v>
      </c>
    </row>
    <row r="976" spans="2:81" x14ac:dyDescent="0.25">
      <c r="B976" s="3" t="s">
        <v>38</v>
      </c>
      <c r="C976" s="3">
        <v>968</v>
      </c>
      <c r="D976" s="3">
        <v>379</v>
      </c>
      <c r="E976" s="17">
        <f t="shared" si="568"/>
        <v>14.472222222222221</v>
      </c>
      <c r="F976" s="8">
        <v>52.1</v>
      </c>
      <c r="G976" s="13">
        <f t="shared" si="601"/>
        <v>-6.9444444444444448E-2</v>
      </c>
      <c r="H976" s="13">
        <f t="shared" si="602"/>
        <v>-0.25</v>
      </c>
      <c r="I976" s="13">
        <f t="shared" si="573"/>
        <v>75.521494196566337</v>
      </c>
      <c r="J976" s="19" t="str">
        <f t="shared" si="574"/>
        <v>Yes</v>
      </c>
      <c r="K976" s="13">
        <f t="shared" si="575"/>
        <v>-92.0138888888889</v>
      </c>
      <c r="L976" s="13">
        <f t="shared" si="576"/>
        <v>87.493605307677441</v>
      </c>
      <c r="M976" s="13">
        <f t="shared" si="577"/>
        <v>1266.2268990361097</v>
      </c>
      <c r="N976" s="13">
        <f t="shared" si="578"/>
        <v>1.7993962663200702</v>
      </c>
      <c r="O976" s="13">
        <f t="shared" si="579"/>
        <v>-1.7993962663200702</v>
      </c>
      <c r="P976" s="13">
        <f t="shared" si="603"/>
        <v>-1275.8605608108262</v>
      </c>
      <c r="Q976" s="13">
        <f t="shared" si="580"/>
        <v>1275.8605608108262</v>
      </c>
      <c r="R976" s="13">
        <f t="shared" si="581"/>
        <v>1.2662268990361096</v>
      </c>
      <c r="S976" s="13">
        <f t="shared" si="604"/>
        <v>1414.6180164435427</v>
      </c>
      <c r="T976">
        <f t="shared" si="582"/>
        <v>103.986</v>
      </c>
      <c r="U976" s="13">
        <f t="shared" si="570"/>
        <v>138.75745563271605</v>
      </c>
      <c r="V976" s="13">
        <f t="shared" si="605"/>
        <v>62363.432503858014</v>
      </c>
      <c r="W976" s="13">
        <f t="shared" si="569"/>
        <v>-0.53316936728396058</v>
      </c>
      <c r="X976" s="13">
        <f t="shared" si="571"/>
        <v>0.53316936728396058</v>
      </c>
      <c r="Y976">
        <f t="shared" si="583"/>
        <v>131.81958285108024</v>
      </c>
      <c r="Z976">
        <f t="shared" si="584"/>
        <v>112.0466454234182</v>
      </c>
      <c r="AA976">
        <f t="shared" si="585"/>
        <v>100.84198088107638</v>
      </c>
      <c r="AB976">
        <f t="shared" si="586"/>
        <v>95.799881837022554</v>
      </c>
      <c r="AC976">
        <f t="shared" si="587"/>
        <v>95.799881837022554</v>
      </c>
      <c r="AD976">
        <f t="shared" si="588"/>
        <v>86.219893653320298</v>
      </c>
      <c r="AE976">
        <f t="shared" si="589"/>
        <v>73.286909605322251</v>
      </c>
      <c r="AF976">
        <f t="shared" si="590"/>
        <v>69.62256412505613</v>
      </c>
      <c r="AG976">
        <f>AG975+AF976</f>
        <v>31291.306537439425</v>
      </c>
      <c r="AH976" s="13">
        <f>S976-AG976*-1</f>
        <v>32705.924553882967</v>
      </c>
      <c r="AI976" s="13">
        <f t="shared" si="591"/>
        <v>10534618.613963202</v>
      </c>
      <c r="AJ976" s="13">
        <f>(R976+AH976)/1000</f>
        <v>32.707190780782</v>
      </c>
      <c r="AK976">
        <f t="shared" si="592"/>
        <v>10536.033231979638</v>
      </c>
      <c r="AL976" s="13">
        <f>V976-AG976</f>
        <v>31072.125966418589</v>
      </c>
      <c r="BU976" s="13">
        <f t="shared" si="593"/>
        <v>1679.9285049171788</v>
      </c>
      <c r="BV976">
        <f t="shared" si="594"/>
        <v>6719.7140196687151</v>
      </c>
      <c r="BW976">
        <f t="shared" si="595"/>
        <v>1.5272077317428898E-4</v>
      </c>
      <c r="BX976" s="13">
        <f t="shared" si="572"/>
        <v>1579.0865240361024</v>
      </c>
      <c r="BY976">
        <f t="shared" si="596"/>
        <v>975.87547185431129</v>
      </c>
      <c r="BZ976">
        <f t="shared" si="597"/>
        <v>3903.5018874172451</v>
      </c>
      <c r="CA976">
        <f t="shared" si="598"/>
        <v>8.8715951986755574E-5</v>
      </c>
      <c r="CB976">
        <f t="shared" si="599"/>
        <v>11786215.866952116</v>
      </c>
      <c r="CC976">
        <f t="shared" si="600"/>
        <v>20289473.98624232</v>
      </c>
    </row>
    <row r="977" spans="2:81" x14ac:dyDescent="0.25">
      <c r="B977" s="3" t="s">
        <v>38</v>
      </c>
      <c r="C977" s="3">
        <v>969</v>
      </c>
      <c r="D977" s="3">
        <v>380</v>
      </c>
      <c r="E977" s="17">
        <f t="shared" si="568"/>
        <v>14.361111111111111</v>
      </c>
      <c r="F977" s="8">
        <v>51.7</v>
      </c>
      <c r="G977" s="13">
        <f t="shared" si="601"/>
        <v>-0.16666666666666705</v>
      </c>
      <c r="H977" s="13">
        <f t="shared" si="602"/>
        <v>-0.60000000000000142</v>
      </c>
      <c r="I977" s="13">
        <f t="shared" si="573"/>
        <v>74.366306719714501</v>
      </c>
      <c r="J977" s="19" t="str">
        <f t="shared" si="574"/>
        <v>Yes</v>
      </c>
      <c r="K977" s="13">
        <f t="shared" si="575"/>
        <v>-220.83333333333383</v>
      </c>
      <c r="L977" s="13">
        <f t="shared" si="576"/>
        <v>-42.481026613619321</v>
      </c>
      <c r="M977" s="13">
        <f t="shared" si="577"/>
        <v>-610.07474331225524</v>
      </c>
      <c r="N977" s="13">
        <f t="shared" si="578"/>
        <v>1.5123789603914286</v>
      </c>
      <c r="O977" s="13">
        <f t="shared" si="579"/>
        <v>-1.5123789603914286</v>
      </c>
      <c r="P977" s="13">
        <f t="shared" si="603"/>
        <v>-1277.3729397712177</v>
      </c>
      <c r="Q977" s="13">
        <f t="shared" si="580"/>
        <v>1277.3729397712177</v>
      </c>
      <c r="R977" s="13">
        <f t="shared" si="581"/>
        <v>-0.6100747433122552</v>
      </c>
      <c r="S977" s="13">
        <f t="shared" si="604"/>
        <v>1414.0079417002305</v>
      </c>
      <c r="T977">
        <f t="shared" si="582"/>
        <v>103.986</v>
      </c>
      <c r="U977" s="13">
        <f t="shared" si="570"/>
        <v>136.63500192901236</v>
      </c>
      <c r="V977" s="13">
        <f t="shared" si="605"/>
        <v>62500.067505787025</v>
      </c>
      <c r="W977" s="13">
        <f t="shared" si="569"/>
        <v>-2.1224537037036839</v>
      </c>
      <c r="X977" s="13">
        <f t="shared" si="571"/>
        <v>2.1224537037036839</v>
      </c>
      <c r="Y977">
        <f t="shared" si="583"/>
        <v>129.80325183256173</v>
      </c>
      <c r="Z977">
        <f t="shared" si="584"/>
        <v>110.33276405767747</v>
      </c>
      <c r="AA977">
        <f t="shared" si="585"/>
        <v>99.299487651909715</v>
      </c>
      <c r="AB977">
        <f t="shared" si="586"/>
        <v>94.334513269314229</v>
      </c>
      <c r="AC977">
        <f t="shared" si="587"/>
        <v>94.334513269314229</v>
      </c>
      <c r="AD977">
        <f t="shared" si="588"/>
        <v>84.90106194238281</v>
      </c>
      <c r="AE977">
        <f t="shared" si="589"/>
        <v>72.165902651025391</v>
      </c>
      <c r="AF977">
        <f t="shared" si="590"/>
        <v>68.557607518474114</v>
      </c>
      <c r="AG977">
        <f>AG976+AF977</f>
        <v>31359.864144957897</v>
      </c>
      <c r="AH977" s="13">
        <f>S977-AG977*-1</f>
        <v>32773.872086658128</v>
      </c>
      <c r="AI977" s="13">
        <f t="shared" si="591"/>
        <v>10567392.486049859</v>
      </c>
      <c r="AJ977" s="13">
        <f>(R977+AH977)/1000</f>
        <v>32.773262011914809</v>
      </c>
      <c r="AK977">
        <f t="shared" si="592"/>
        <v>10568.806493991553</v>
      </c>
      <c r="AL977" s="13">
        <f>V977-AG977</f>
        <v>31140.203360829128</v>
      </c>
      <c r="BU977" s="13">
        <f t="shared" si="593"/>
        <v>1679.9285049171788</v>
      </c>
      <c r="BV977">
        <f t="shared" si="594"/>
        <v>6719.7140196687151</v>
      </c>
      <c r="BW977">
        <f t="shared" si="595"/>
        <v>1.5272077317428898E-4</v>
      </c>
      <c r="BX977" s="13">
        <f t="shared" si="572"/>
        <v>1580.6290172652691</v>
      </c>
      <c r="BY977">
        <f t="shared" si="596"/>
        <v>976.82873266993636</v>
      </c>
      <c r="BZ977">
        <f t="shared" si="597"/>
        <v>3907.3149306797454</v>
      </c>
      <c r="CA977">
        <f t="shared" si="598"/>
        <v>8.8802612060903311E-5</v>
      </c>
      <c r="CB977">
        <f t="shared" si="599"/>
        <v>11786215.866952116</v>
      </c>
      <c r="CC977">
        <f t="shared" si="600"/>
        <v>20269674.03577622</v>
      </c>
    </row>
    <row r="978" spans="2:81" x14ac:dyDescent="0.25">
      <c r="B978" s="3" t="s">
        <v>38</v>
      </c>
      <c r="C978" s="3">
        <v>970</v>
      </c>
      <c r="D978" s="3">
        <v>381</v>
      </c>
      <c r="E978" s="17">
        <f t="shared" si="568"/>
        <v>14.138888888888888</v>
      </c>
      <c r="F978" s="8">
        <v>50.9</v>
      </c>
      <c r="G978" s="13">
        <f t="shared" si="601"/>
        <v>-0.34722222222222221</v>
      </c>
      <c r="H978" s="13">
        <f t="shared" si="602"/>
        <v>-1.25</v>
      </c>
      <c r="I978" s="13">
        <f t="shared" si="573"/>
        <v>72.082641303047822</v>
      </c>
      <c r="J978" s="19" t="str">
        <f t="shared" si="574"/>
        <v>Yes</v>
      </c>
      <c r="K978" s="13">
        <f t="shared" si="575"/>
        <v>-460.0694444444444</v>
      </c>
      <c r="L978" s="13">
        <f t="shared" si="576"/>
        <v>-284.00080314139655</v>
      </c>
      <c r="M978" s="13">
        <f t="shared" si="577"/>
        <v>-4015.455799971412</v>
      </c>
      <c r="N978" s="13">
        <f t="shared" si="578"/>
        <v>0.1803775333619706</v>
      </c>
      <c r="O978" s="13">
        <f t="shared" si="579"/>
        <v>-0.1803775333619706</v>
      </c>
      <c r="P978" s="13">
        <f t="shared" si="603"/>
        <v>-1277.5533173045797</v>
      </c>
      <c r="Q978" s="13">
        <f t="shared" si="580"/>
        <v>1277.5533173045797</v>
      </c>
      <c r="R978" s="13">
        <f t="shared" si="581"/>
        <v>-4.015455799971412</v>
      </c>
      <c r="S978" s="13">
        <f t="shared" si="604"/>
        <v>1409.992485900259</v>
      </c>
      <c r="T978">
        <f t="shared" si="582"/>
        <v>103.986</v>
      </c>
      <c r="U978" s="13">
        <f t="shared" si="570"/>
        <v>132.43916859567898</v>
      </c>
      <c r="V978" s="13">
        <f t="shared" si="605"/>
        <v>62632.506674382705</v>
      </c>
      <c r="W978" s="13">
        <f t="shared" si="569"/>
        <v>-4.1958333333333826</v>
      </c>
      <c r="X978" s="13">
        <f t="shared" si="571"/>
        <v>4.1958333333333826</v>
      </c>
      <c r="Y978">
        <f t="shared" si="583"/>
        <v>125.81721016589502</v>
      </c>
      <c r="Z978">
        <f t="shared" si="584"/>
        <v>106.94462864101077</v>
      </c>
      <c r="AA978">
        <f t="shared" si="585"/>
        <v>96.250165776909697</v>
      </c>
      <c r="AB978">
        <f t="shared" si="586"/>
        <v>91.437657488064204</v>
      </c>
      <c r="AC978">
        <f t="shared" si="587"/>
        <v>91.437657488064204</v>
      </c>
      <c r="AD978">
        <f t="shared" si="588"/>
        <v>82.293891739257788</v>
      </c>
      <c r="AE978">
        <f t="shared" si="589"/>
        <v>69.949807978369122</v>
      </c>
      <c r="AF978">
        <f t="shared" si="590"/>
        <v>66.452317579450664</v>
      </c>
      <c r="AG978">
        <f>AG977+AF978</f>
        <v>31426.316462537347</v>
      </c>
      <c r="AH978" s="13">
        <f>S978-AG978*-1</f>
        <v>32836.308948437603</v>
      </c>
      <c r="AI978" s="13">
        <f t="shared" si="591"/>
        <v>10600228.794998296</v>
      </c>
      <c r="AJ978" s="13">
        <f>(R978+AH978)/1000</f>
        <v>32.832293492637632</v>
      </c>
      <c r="AK978">
        <f t="shared" si="592"/>
        <v>10601.638787484191</v>
      </c>
      <c r="AL978" s="13">
        <f>V978-AG978</f>
        <v>31206.190211845358</v>
      </c>
      <c r="BU978" s="13">
        <f t="shared" si="593"/>
        <v>1679.9285049171788</v>
      </c>
      <c r="BV978">
        <f t="shared" si="594"/>
        <v>6719.7140196687151</v>
      </c>
      <c r="BW978">
        <f t="shared" si="595"/>
        <v>1.5272077317428898E-4</v>
      </c>
      <c r="BX978" s="13">
        <f t="shared" si="572"/>
        <v>1583.6783391402691</v>
      </c>
      <c r="BY978">
        <f t="shared" si="596"/>
        <v>978.71321358868636</v>
      </c>
      <c r="BZ978">
        <f t="shared" si="597"/>
        <v>3914.8528543547454</v>
      </c>
      <c r="CA978">
        <f t="shared" si="598"/>
        <v>8.8973928508062392E-5</v>
      </c>
      <c r="CB978">
        <f t="shared" si="599"/>
        <v>11786215.866952116</v>
      </c>
      <c r="CC978">
        <f t="shared" si="600"/>
        <v>20230645.428192962</v>
      </c>
    </row>
    <row r="979" spans="2:81" x14ac:dyDescent="0.25">
      <c r="B979" s="3" t="s">
        <v>38</v>
      </c>
      <c r="C979" s="3">
        <v>971</v>
      </c>
      <c r="D979" s="3">
        <v>382</v>
      </c>
      <c r="E979" s="17">
        <f t="shared" si="568"/>
        <v>13.666666666666668</v>
      </c>
      <c r="F979" s="8">
        <v>49.2</v>
      </c>
      <c r="G979" s="13">
        <f t="shared" si="601"/>
        <v>-0.69444444444444442</v>
      </c>
      <c r="H979" s="13">
        <f t="shared" si="602"/>
        <v>-2.5</v>
      </c>
      <c r="I979" s="13">
        <f t="shared" si="573"/>
        <v>67.348097638888888</v>
      </c>
      <c r="J979" s="19" t="str">
        <f t="shared" si="574"/>
        <v>Yes</v>
      </c>
      <c r="K979" s="13">
        <f t="shared" si="575"/>
        <v>-920.1388888888888</v>
      </c>
      <c r="L979" s="13">
        <f t="shared" si="576"/>
        <v>-748.80479124999988</v>
      </c>
      <c r="M979" s="13">
        <f t="shared" si="577"/>
        <v>-10233.665480416666</v>
      </c>
      <c r="N979" s="13">
        <f t="shared" si="578"/>
        <v>-1.5347746625154794</v>
      </c>
      <c r="O979" s="13">
        <f t="shared" si="579"/>
        <v>1.5347746625154794</v>
      </c>
      <c r="P979" s="13">
        <f t="shared" si="603"/>
        <v>-1276.0185426420642</v>
      </c>
      <c r="Q979" s="13">
        <f t="shared" si="580"/>
        <v>1276.0185426420642</v>
      </c>
      <c r="R979" s="13">
        <f t="shared" si="581"/>
        <v>-10.233665480416667</v>
      </c>
      <c r="S979" s="13">
        <f t="shared" si="604"/>
        <v>1399.7588204198423</v>
      </c>
      <c r="T979">
        <f t="shared" si="582"/>
        <v>103.986</v>
      </c>
      <c r="U979" s="13">
        <f t="shared" si="570"/>
        <v>123.74027777777779</v>
      </c>
      <c r="V979" s="13">
        <f t="shared" si="605"/>
        <v>62756.24695216048</v>
      </c>
      <c r="W979" s="13">
        <f t="shared" si="569"/>
        <v>-8.6988908179011872</v>
      </c>
      <c r="X979" s="13">
        <f t="shared" si="571"/>
        <v>8.6988908179011872</v>
      </c>
      <c r="Y979">
        <f t="shared" si="583"/>
        <v>117.55326388888889</v>
      </c>
      <c r="Z979">
        <f t="shared" si="584"/>
        <v>99.920274305555552</v>
      </c>
      <c r="AA979">
        <f t="shared" si="585"/>
        <v>89.928246874999999</v>
      </c>
      <c r="AB979">
        <f t="shared" si="586"/>
        <v>85.43183453124999</v>
      </c>
      <c r="AC979">
        <f t="shared" si="587"/>
        <v>85.43183453124999</v>
      </c>
      <c r="AD979">
        <f t="shared" si="588"/>
        <v>76.888651078124994</v>
      </c>
      <c r="AE979">
        <f t="shared" si="589"/>
        <v>65.355353416406246</v>
      </c>
      <c r="AF979">
        <f t="shared" si="590"/>
        <v>62.087585745585933</v>
      </c>
      <c r="AG979">
        <f>AG978+AF979</f>
        <v>31488.404048282933</v>
      </c>
      <c r="AH979" s="13">
        <f>S979-AG979*-1</f>
        <v>32888.162868702777</v>
      </c>
      <c r="AI979" s="13">
        <f t="shared" si="591"/>
        <v>10633116.957866998</v>
      </c>
      <c r="AJ979" s="13">
        <f>(R979+AH979)/1000</f>
        <v>32.877929203222358</v>
      </c>
      <c r="AK979">
        <f t="shared" si="592"/>
        <v>10634.516716687414</v>
      </c>
      <c r="AL979" s="13">
        <f>V979-AG979</f>
        <v>31267.842903877547</v>
      </c>
      <c r="BU979" s="13">
        <f t="shared" si="593"/>
        <v>1679.9285049171788</v>
      </c>
      <c r="BV979">
        <f t="shared" si="594"/>
        <v>6719.7140196687151</v>
      </c>
      <c r="BW979">
        <f t="shared" si="595"/>
        <v>1.5272077317428898E-4</v>
      </c>
      <c r="BX979" s="13">
        <f t="shared" si="572"/>
        <v>1590.0002580421788</v>
      </c>
      <c r="BY979">
        <f t="shared" si="596"/>
        <v>982.62015947006648</v>
      </c>
      <c r="BZ979">
        <f t="shared" si="597"/>
        <v>3930.4806378802659</v>
      </c>
      <c r="CA979">
        <f t="shared" si="598"/>
        <v>8.9329105406369679E-5</v>
      </c>
      <c r="CB979">
        <f t="shared" si="599"/>
        <v>11786215.866952116</v>
      </c>
      <c r="CC979">
        <f t="shared" si="600"/>
        <v>20150207.391102448</v>
      </c>
    </row>
    <row r="980" spans="2:81" x14ac:dyDescent="0.25">
      <c r="B980" s="3" t="s">
        <v>38</v>
      </c>
      <c r="C980" s="3">
        <v>972</v>
      </c>
      <c r="D980" s="3">
        <v>383</v>
      </c>
      <c r="E980" s="17">
        <f t="shared" ref="E980:E1043" si="606">F980/3.6</f>
        <v>12.75</v>
      </c>
      <c r="F980" s="8">
        <v>45.9</v>
      </c>
      <c r="G980" s="13">
        <f t="shared" si="601"/>
        <v>-1.1944444444444446</v>
      </c>
      <c r="H980" s="13">
        <f t="shared" si="602"/>
        <v>-4.3000000000000007</v>
      </c>
      <c r="I980" s="13">
        <f t="shared" si="573"/>
        <v>58.616583046874993</v>
      </c>
      <c r="J980" s="19" t="str">
        <f t="shared" si="574"/>
        <v>Yes</v>
      </c>
      <c r="K980" s="13">
        <f t="shared" si="575"/>
        <v>-1582.6388888888891</v>
      </c>
      <c r="L980" s="13">
        <f t="shared" si="576"/>
        <v>-1420.0363058420141</v>
      </c>
      <c r="M980" s="13">
        <f t="shared" si="577"/>
        <v>-18105.462899485679</v>
      </c>
      <c r="N980" s="13">
        <f t="shared" si="578"/>
        <v>-2.0628413717078828</v>
      </c>
      <c r="O980" s="13">
        <f t="shared" si="579"/>
        <v>2.0628413717078828</v>
      </c>
      <c r="P980" s="13">
        <f t="shared" si="603"/>
        <v>-1273.9557012703563</v>
      </c>
      <c r="Q980" s="13">
        <f t="shared" si="580"/>
        <v>1273.9557012703563</v>
      </c>
      <c r="R980" s="13">
        <f t="shared" si="581"/>
        <v>-18.10546289948568</v>
      </c>
      <c r="S980" s="13">
        <f t="shared" si="604"/>
        <v>1381.6533575203566</v>
      </c>
      <c r="T980">
        <f t="shared" si="582"/>
        <v>103.986</v>
      </c>
      <c r="U980" s="13">
        <f t="shared" si="570"/>
        <v>107.69765624999999</v>
      </c>
      <c r="V980" s="13">
        <f t="shared" si="605"/>
        <v>62863.944608410478</v>
      </c>
      <c r="W980" s="13">
        <f t="shared" si="569"/>
        <v>-16.042621527777797</v>
      </c>
      <c r="X980" s="13">
        <f t="shared" si="571"/>
        <v>16.042621527777797</v>
      </c>
      <c r="Y980">
        <f t="shared" si="583"/>
        <v>102.31277343749998</v>
      </c>
      <c r="Z980">
        <f t="shared" si="584"/>
        <v>86.965857421874986</v>
      </c>
      <c r="AA980">
        <f t="shared" si="585"/>
        <v>78.269271679687492</v>
      </c>
      <c r="AB980">
        <f t="shared" si="586"/>
        <v>74.355808095703111</v>
      </c>
      <c r="AC980">
        <f t="shared" si="587"/>
        <v>74.355808095703111</v>
      </c>
      <c r="AD980">
        <f t="shared" si="588"/>
        <v>66.9202272861328</v>
      </c>
      <c r="AE980">
        <f t="shared" si="589"/>
        <v>56.882193193212878</v>
      </c>
      <c r="AF980">
        <f t="shared" si="590"/>
        <v>54.038083533552232</v>
      </c>
      <c r="AG980">
        <f>AG979+AF980</f>
        <v>31542.442131816486</v>
      </c>
      <c r="AH980" s="13">
        <f>S980-AG980*-1</f>
        <v>32924.09548933684</v>
      </c>
      <c r="AI980" s="13">
        <f t="shared" si="591"/>
        <v>10666041.053356335</v>
      </c>
      <c r="AJ980" s="13">
        <f>(R980+AH980)/1000</f>
        <v>32.905990026437358</v>
      </c>
      <c r="AK980">
        <f t="shared" si="592"/>
        <v>10667.422706713851</v>
      </c>
      <c r="AL980" s="13">
        <f>V980-AG980</f>
        <v>31321.502476593992</v>
      </c>
      <c r="BU980" s="13">
        <f t="shared" si="593"/>
        <v>1679.9285049171788</v>
      </c>
      <c r="BV980">
        <f t="shared" si="594"/>
        <v>6719.7140196687151</v>
      </c>
      <c r="BW980">
        <f t="shared" si="595"/>
        <v>1.5272077317428898E-4</v>
      </c>
      <c r="BX980" s="13">
        <f t="shared" si="572"/>
        <v>1601.6592332374912</v>
      </c>
      <c r="BY980">
        <f t="shared" si="596"/>
        <v>989.82540614076959</v>
      </c>
      <c r="BZ980">
        <f t="shared" si="597"/>
        <v>3959.3016245630783</v>
      </c>
      <c r="CA980">
        <f t="shared" si="598"/>
        <v>8.9984127830979049E-5</v>
      </c>
      <c r="CB980">
        <f t="shared" si="599"/>
        <v>11786215.866952116</v>
      </c>
      <c r="CC980">
        <f t="shared" si="600"/>
        <v>20003527.770819932</v>
      </c>
    </row>
    <row r="981" spans="2:81" x14ac:dyDescent="0.25">
      <c r="B981" s="3" t="s">
        <v>38</v>
      </c>
      <c r="C981" s="3">
        <v>973</v>
      </c>
      <c r="D981" s="3">
        <v>384</v>
      </c>
      <c r="E981" s="17">
        <f t="shared" si="606"/>
        <v>11.277777777777779</v>
      </c>
      <c r="F981" s="8">
        <v>40.6</v>
      </c>
      <c r="G981" s="13">
        <f t="shared" si="601"/>
        <v>-1.4722222222222223</v>
      </c>
      <c r="H981" s="13">
        <f t="shared" si="602"/>
        <v>-5.3000000000000007</v>
      </c>
      <c r="I981" s="13">
        <f t="shared" si="573"/>
        <v>45.861387989969138</v>
      </c>
      <c r="J981" s="19" t="str">
        <f t="shared" si="574"/>
        <v>Yes</v>
      </c>
      <c r="K981" s="13">
        <f t="shared" si="575"/>
        <v>-1950.6944444444446</v>
      </c>
      <c r="L981" s="13">
        <f t="shared" si="576"/>
        <v>-1800.8470564544755</v>
      </c>
      <c r="M981" s="13">
        <f t="shared" si="577"/>
        <v>-20309.552914458807</v>
      </c>
      <c r="N981" s="13">
        <f t="shared" si="578"/>
        <v>3.1258733972695723</v>
      </c>
      <c r="O981" s="13">
        <f t="shared" si="579"/>
        <v>-3.1258733972695723</v>
      </c>
      <c r="P981" s="13">
        <f t="shared" si="603"/>
        <v>-1277.0815746676258</v>
      </c>
      <c r="Q981" s="13">
        <f t="shared" si="580"/>
        <v>1277.0815746676258</v>
      </c>
      <c r="R981" s="13">
        <f t="shared" si="581"/>
        <v>-20.309552914458806</v>
      </c>
      <c r="S981" s="13">
        <f t="shared" si="604"/>
        <v>1361.3438046058977</v>
      </c>
      <c r="T981">
        <f t="shared" si="582"/>
        <v>103.986</v>
      </c>
      <c r="U981" s="13">
        <f t="shared" si="570"/>
        <v>84.262229938271616</v>
      </c>
      <c r="V981" s="13">
        <f t="shared" si="605"/>
        <v>62948.206838348749</v>
      </c>
      <c r="W981" s="13">
        <f t="shared" si="569"/>
        <v>-23.435426311728378</v>
      </c>
      <c r="X981" s="13">
        <f t="shared" si="571"/>
        <v>23.435426311728378</v>
      </c>
      <c r="Y981">
        <f t="shared" si="583"/>
        <v>80.049118441358033</v>
      </c>
      <c r="Z981">
        <f t="shared" si="584"/>
        <v>68.041750675154333</v>
      </c>
      <c r="AA981">
        <f t="shared" si="585"/>
        <v>61.237575607638902</v>
      </c>
      <c r="AB981">
        <f t="shared" si="586"/>
        <v>58.175696827256957</v>
      </c>
      <c r="AC981">
        <f t="shared" si="587"/>
        <v>58.175696827256957</v>
      </c>
      <c r="AD981">
        <f t="shared" si="588"/>
        <v>52.358127144531259</v>
      </c>
      <c r="AE981">
        <f t="shared" si="589"/>
        <v>44.504408072851568</v>
      </c>
      <c r="AF981">
        <f t="shared" si="590"/>
        <v>42.279187669208987</v>
      </c>
      <c r="AG981">
        <f>AG980+AF981</f>
        <v>31584.721319485696</v>
      </c>
      <c r="AH981" s="13">
        <f>S981-AG981*-1</f>
        <v>32946.06512409159</v>
      </c>
      <c r="AI981" s="13">
        <f t="shared" si="591"/>
        <v>10698987.118480425</v>
      </c>
      <c r="AJ981" s="13">
        <f>(R981+AH981)/1000</f>
        <v>32.925755571177135</v>
      </c>
      <c r="AK981">
        <f t="shared" si="592"/>
        <v>10700.348462285028</v>
      </c>
      <c r="AL981" s="13">
        <f>V981-AG981</f>
        <v>31363.485518863054</v>
      </c>
      <c r="BU981" s="13">
        <f t="shared" si="593"/>
        <v>1679.9285049171788</v>
      </c>
      <c r="BV981">
        <f t="shared" si="594"/>
        <v>6719.7140196687151</v>
      </c>
      <c r="BW981">
        <f t="shared" si="595"/>
        <v>1.5272077317428898E-4</v>
      </c>
      <c r="BX981" s="13">
        <f t="shared" si="572"/>
        <v>1618.6909293095398</v>
      </c>
      <c r="BY981">
        <f t="shared" si="596"/>
        <v>1000.3509943132956</v>
      </c>
      <c r="BZ981">
        <f t="shared" si="597"/>
        <v>4001.4039772531823</v>
      </c>
      <c r="CA981">
        <f t="shared" si="598"/>
        <v>9.0940999483026867E-5</v>
      </c>
      <c r="CB981">
        <f t="shared" si="599"/>
        <v>11786215.866952116</v>
      </c>
      <c r="CC981">
        <f t="shared" si="600"/>
        <v>19793052.751041625</v>
      </c>
    </row>
    <row r="982" spans="2:81" x14ac:dyDescent="0.25">
      <c r="B982" s="3" t="s">
        <v>38</v>
      </c>
      <c r="C982" s="3">
        <v>974</v>
      </c>
      <c r="D982" s="3">
        <v>385</v>
      </c>
      <c r="E982" s="17">
        <f t="shared" si="606"/>
        <v>9.8055555555555554</v>
      </c>
      <c r="F982" s="8">
        <v>35.299999999999997</v>
      </c>
      <c r="G982" s="13">
        <f t="shared" si="601"/>
        <v>-1.4722222222222223</v>
      </c>
      <c r="H982" s="13">
        <f t="shared" si="602"/>
        <v>-5.3000000000000007</v>
      </c>
      <c r="I982" s="13">
        <f t="shared" si="573"/>
        <v>34.669257298418202</v>
      </c>
      <c r="J982" s="19" t="str">
        <f t="shared" si="574"/>
        <v>Yes</v>
      </c>
      <c r="K982" s="13">
        <f t="shared" si="575"/>
        <v>-1950.6944444444446</v>
      </c>
      <c r="L982" s="13">
        <f t="shared" si="576"/>
        <v>-1812.0391871460263</v>
      </c>
      <c r="M982" s="13">
        <f t="shared" si="577"/>
        <v>-17768.050918404089</v>
      </c>
      <c r="N982" s="13">
        <f t="shared" si="578"/>
        <v>2.7955196834477753</v>
      </c>
      <c r="O982" s="13">
        <f t="shared" si="579"/>
        <v>-2.7955196834477753</v>
      </c>
      <c r="P982" s="13">
        <f t="shared" si="603"/>
        <v>-1279.8770943510735</v>
      </c>
      <c r="Q982" s="13">
        <f t="shared" si="580"/>
        <v>1279.8770943510735</v>
      </c>
      <c r="R982" s="13">
        <f t="shared" si="581"/>
        <v>-17.768050918404089</v>
      </c>
      <c r="S982" s="13">
        <f t="shared" si="604"/>
        <v>1343.5757536874937</v>
      </c>
      <c r="T982">
        <f t="shared" si="582"/>
        <v>103.986</v>
      </c>
      <c r="U982" s="13">
        <f t="shared" si="570"/>
        <v>63.698659336419752</v>
      </c>
      <c r="V982" s="13">
        <f t="shared" si="605"/>
        <v>63011.905497685169</v>
      </c>
      <c r="W982" s="13">
        <f t="shared" ref="W982:W1045" si="607">U982-U981</f>
        <v>-20.563570601851865</v>
      </c>
      <c r="X982" s="13">
        <f t="shared" si="571"/>
        <v>20.563570601851865</v>
      </c>
      <c r="Y982">
        <f t="shared" si="583"/>
        <v>60.513726369598764</v>
      </c>
      <c r="Z982">
        <f t="shared" si="584"/>
        <v>51.436667414158947</v>
      </c>
      <c r="AA982">
        <f t="shared" si="585"/>
        <v>46.293000672743055</v>
      </c>
      <c r="AB982">
        <f t="shared" si="586"/>
        <v>43.978350639105898</v>
      </c>
      <c r="AC982">
        <f t="shared" si="587"/>
        <v>43.978350639105898</v>
      </c>
      <c r="AD982">
        <f t="shared" si="588"/>
        <v>39.580515575195307</v>
      </c>
      <c r="AE982">
        <f t="shared" si="589"/>
        <v>33.643438238916012</v>
      </c>
      <c r="AF982">
        <f t="shared" si="590"/>
        <v>31.961266326970211</v>
      </c>
      <c r="AG982">
        <f>AG981+AF982</f>
        <v>31616.682585812665</v>
      </c>
      <c r="AH982" s="13">
        <f>S982-AG982*-1</f>
        <v>32960.258339500157</v>
      </c>
      <c r="AI982" s="13">
        <f t="shared" si="591"/>
        <v>10731947.376819925</v>
      </c>
      <c r="AJ982" s="13">
        <f>(R982+AH982)/1000</f>
        <v>32.942490288581752</v>
      </c>
      <c r="AK982">
        <f t="shared" si="592"/>
        <v>10733.29095257361</v>
      </c>
      <c r="AL982" s="13">
        <f>V982-AG982</f>
        <v>31395.222911872504</v>
      </c>
      <c r="BU982" s="13">
        <f t="shared" si="593"/>
        <v>1679.9285049171788</v>
      </c>
      <c r="BV982">
        <f t="shared" si="594"/>
        <v>6719.7140196687151</v>
      </c>
      <c r="BW982">
        <f t="shared" si="595"/>
        <v>1.5272077317428898E-4</v>
      </c>
      <c r="BX982" s="13">
        <f t="shared" si="572"/>
        <v>1633.6355042444357</v>
      </c>
      <c r="BY982">
        <f t="shared" si="596"/>
        <v>1009.5867416230612</v>
      </c>
      <c r="BZ982">
        <f t="shared" si="597"/>
        <v>4038.346966492245</v>
      </c>
      <c r="CA982">
        <f t="shared" si="598"/>
        <v>9.1780612874823745E-5</v>
      </c>
      <c r="CB982">
        <f t="shared" si="599"/>
        <v>11786215.866952116</v>
      </c>
      <c r="CC982">
        <f t="shared" si="600"/>
        <v>19611984.967402156</v>
      </c>
    </row>
    <row r="983" spans="2:81" x14ac:dyDescent="0.25">
      <c r="B983" s="3" t="s">
        <v>38</v>
      </c>
      <c r="C983" s="3">
        <v>975</v>
      </c>
      <c r="D983" s="3">
        <v>386</v>
      </c>
      <c r="E983" s="17">
        <f t="shared" si="606"/>
        <v>8.3333333333333339</v>
      </c>
      <c r="F983" s="8">
        <v>30</v>
      </c>
      <c r="G983" s="13">
        <f t="shared" si="601"/>
        <v>-1.4722222222222219</v>
      </c>
      <c r="H983" s="13">
        <f t="shared" si="602"/>
        <v>-5.2999999999999989</v>
      </c>
      <c r="I983" s="13">
        <f t="shared" si="573"/>
        <v>25.040190972222224</v>
      </c>
      <c r="J983" s="19" t="str">
        <f t="shared" si="574"/>
        <v>Yes</v>
      </c>
      <c r="K983" s="13">
        <f t="shared" si="575"/>
        <v>-1950.6944444444439</v>
      </c>
      <c r="L983" s="13">
        <f t="shared" si="576"/>
        <v>-1821.6682534722217</v>
      </c>
      <c r="M983" s="13">
        <f t="shared" si="577"/>
        <v>-15180.568778935183</v>
      </c>
      <c r="N983" s="13">
        <f t="shared" si="578"/>
        <v>2.5111461130401178</v>
      </c>
      <c r="O983" s="13">
        <f t="shared" si="579"/>
        <v>-2.5111461130401178</v>
      </c>
      <c r="P983" s="13">
        <f t="shared" si="603"/>
        <v>-1282.3882404641136</v>
      </c>
      <c r="Q983" s="13">
        <f t="shared" si="580"/>
        <v>1282.3882404641136</v>
      </c>
      <c r="R983" s="13">
        <f t="shared" si="581"/>
        <v>-15.180568778935184</v>
      </c>
      <c r="S983" s="13">
        <f t="shared" si="604"/>
        <v>1328.3951849085586</v>
      </c>
      <c r="T983">
        <f t="shared" si="582"/>
        <v>103.986</v>
      </c>
      <c r="U983" s="13">
        <f t="shared" si="570"/>
        <v>46.00694444444445</v>
      </c>
      <c r="V983" s="13">
        <f t="shared" si="605"/>
        <v>63057.912442129615</v>
      </c>
      <c r="W983" s="13">
        <f t="shared" si="607"/>
        <v>-17.691714891975302</v>
      </c>
      <c r="X983" s="13">
        <f t="shared" si="571"/>
        <v>17.691714891975302</v>
      </c>
      <c r="Y983">
        <f t="shared" si="583"/>
        <v>43.706597222222229</v>
      </c>
      <c r="Z983">
        <f t="shared" si="584"/>
        <v>37.150607638888893</v>
      </c>
      <c r="AA983">
        <f t="shared" si="585"/>
        <v>33.435546875000007</v>
      </c>
      <c r="AB983">
        <f t="shared" si="586"/>
        <v>31.763769531250006</v>
      </c>
      <c r="AC983">
        <f t="shared" si="587"/>
        <v>31.763769531250006</v>
      </c>
      <c r="AD983">
        <f t="shared" si="588"/>
        <v>28.587392578125005</v>
      </c>
      <c r="AE983">
        <f t="shared" si="589"/>
        <v>24.299283691406252</v>
      </c>
      <c r="AF983">
        <f t="shared" si="590"/>
        <v>23.084319506835939</v>
      </c>
      <c r="AG983">
        <f>AG982+AF983</f>
        <v>31639.766905319502</v>
      </c>
      <c r="AH983" s="13">
        <f>S983-AG983*-1</f>
        <v>32968.162090228063</v>
      </c>
      <c r="AI983" s="13">
        <f t="shared" si="591"/>
        <v>10764915.538910154</v>
      </c>
      <c r="AJ983" s="13">
        <f>(R983+AH983)/1000</f>
        <v>32.952981521449125</v>
      </c>
      <c r="AK983">
        <f t="shared" si="592"/>
        <v>10766.243934095059</v>
      </c>
      <c r="AL983" s="13">
        <f>V983-AG983</f>
        <v>31418.145536810112</v>
      </c>
      <c r="BU983" s="13">
        <f t="shared" si="593"/>
        <v>1679.9285049171788</v>
      </c>
      <c r="BV983">
        <f t="shared" si="594"/>
        <v>6719.7140196687151</v>
      </c>
      <c r="BW983">
        <f t="shared" si="595"/>
        <v>1.5272077317428898E-4</v>
      </c>
      <c r="BX983" s="13">
        <f t="shared" si="572"/>
        <v>1646.4929580421788</v>
      </c>
      <c r="BY983">
        <f t="shared" si="596"/>
        <v>1017.5326480700664</v>
      </c>
      <c r="BZ983">
        <f t="shared" si="597"/>
        <v>4070.1305922802658</v>
      </c>
      <c r="CA983">
        <f t="shared" si="598"/>
        <v>9.2502968006369672E-5</v>
      </c>
      <c r="CB983">
        <f t="shared" si="599"/>
        <v>11786215.866952116</v>
      </c>
      <c r="CC983">
        <f t="shared" si="600"/>
        <v>19458835.092470262</v>
      </c>
    </row>
    <row r="984" spans="2:81" x14ac:dyDescent="0.25">
      <c r="B984" s="3" t="s">
        <v>38</v>
      </c>
      <c r="C984" s="3">
        <v>976</v>
      </c>
      <c r="D984" s="3">
        <v>387</v>
      </c>
      <c r="E984" s="17">
        <f t="shared" si="606"/>
        <v>6.8611111111111107</v>
      </c>
      <c r="F984" s="8">
        <v>24.7</v>
      </c>
      <c r="G984" s="13">
        <f t="shared" si="601"/>
        <v>-1.4861111111111109</v>
      </c>
      <c r="H984" s="13">
        <f t="shared" si="602"/>
        <v>-5.35</v>
      </c>
      <c r="I984" s="13">
        <f t="shared" si="573"/>
        <v>16.974189011381167</v>
      </c>
      <c r="J984" s="19" t="str">
        <f t="shared" si="574"/>
        <v>Yes</v>
      </c>
      <c r="K984" s="13">
        <f t="shared" si="575"/>
        <v>-1969.0972222222219</v>
      </c>
      <c r="L984" s="13">
        <f t="shared" si="576"/>
        <v>-1848.1370332108409</v>
      </c>
      <c r="M984" s="13">
        <f t="shared" si="577"/>
        <v>-12680.273533418824</v>
      </c>
      <c r="N984" s="13">
        <f t="shared" si="578"/>
        <v>2.1395856486799474</v>
      </c>
      <c r="O984" s="13">
        <f t="shared" si="579"/>
        <v>-2.1395856486799474</v>
      </c>
      <c r="P984" s="13">
        <f t="shared" si="603"/>
        <v>-1284.5278261127935</v>
      </c>
      <c r="Q984" s="13">
        <f t="shared" si="580"/>
        <v>1284.5278261127935</v>
      </c>
      <c r="R984" s="13">
        <f t="shared" si="581"/>
        <v>-12.680273533418823</v>
      </c>
      <c r="S984" s="13">
        <f t="shared" si="604"/>
        <v>1315.7149113751398</v>
      </c>
      <c r="T984">
        <f t="shared" si="582"/>
        <v>103.986</v>
      </c>
      <c r="U984" s="13">
        <f t="shared" si="570"/>
        <v>31.187085262345679</v>
      </c>
      <c r="V984" s="13">
        <f t="shared" si="605"/>
        <v>63089.099527391962</v>
      </c>
      <c r="W984" s="13">
        <f t="shared" si="607"/>
        <v>-14.819859182098771</v>
      </c>
      <c r="X984" s="13">
        <f t="shared" si="571"/>
        <v>14.819859182098771</v>
      </c>
      <c r="Y984">
        <f t="shared" si="583"/>
        <v>29.627730999228394</v>
      </c>
      <c r="Z984">
        <f t="shared" si="584"/>
        <v>25.183571349344135</v>
      </c>
      <c r="AA984">
        <f t="shared" si="585"/>
        <v>22.665214214409723</v>
      </c>
      <c r="AB984">
        <f t="shared" si="586"/>
        <v>21.531953503689234</v>
      </c>
      <c r="AC984">
        <f t="shared" si="587"/>
        <v>21.531953503689234</v>
      </c>
      <c r="AD984">
        <f t="shared" si="588"/>
        <v>19.378758153320312</v>
      </c>
      <c r="AE984">
        <f t="shared" si="589"/>
        <v>16.471944430322264</v>
      </c>
      <c r="AF984">
        <f t="shared" si="590"/>
        <v>15.64834720880615</v>
      </c>
      <c r="AG984">
        <f>AG983+AF984</f>
        <v>31655.41525252831</v>
      </c>
      <c r="AH984" s="13">
        <f>S984-AG984*-1</f>
        <v>32971.13016390345</v>
      </c>
      <c r="AI984" s="13">
        <f t="shared" si="591"/>
        <v>10797886.669074059</v>
      </c>
      <c r="AJ984" s="13">
        <f>(R984+AH984)/1000</f>
        <v>32.958449890370026</v>
      </c>
      <c r="AK984">
        <f t="shared" si="592"/>
        <v>10799.202383985428</v>
      </c>
      <c r="AL984" s="13">
        <f>V984-AG984</f>
        <v>31433.684274863652</v>
      </c>
      <c r="BU984" s="13">
        <f t="shared" si="593"/>
        <v>1679.9285049171788</v>
      </c>
      <c r="BV984">
        <f t="shared" si="594"/>
        <v>6719.7140196687151</v>
      </c>
      <c r="BW984">
        <f t="shared" si="595"/>
        <v>1.5272077317428898E-4</v>
      </c>
      <c r="BX984" s="13">
        <f t="shared" si="572"/>
        <v>1657.2632907027692</v>
      </c>
      <c r="BY984">
        <f t="shared" si="596"/>
        <v>1024.1887136543114</v>
      </c>
      <c r="BZ984">
        <f t="shared" si="597"/>
        <v>4096.7548546172457</v>
      </c>
      <c r="CA984">
        <f t="shared" si="598"/>
        <v>9.3108064877664673E-5</v>
      </c>
      <c r="CB984">
        <f t="shared" si="599"/>
        <v>11786215.866952116</v>
      </c>
      <c r="CC984">
        <f t="shared" si="600"/>
        <v>19332374.723554101</v>
      </c>
    </row>
    <row r="985" spans="2:81" x14ac:dyDescent="0.25">
      <c r="B985" s="3" t="s">
        <v>38</v>
      </c>
      <c r="C985" s="3">
        <v>977</v>
      </c>
      <c r="D985" s="3">
        <v>388</v>
      </c>
      <c r="E985" s="17">
        <f t="shared" si="606"/>
        <v>5.3611111111111116</v>
      </c>
      <c r="F985" s="8">
        <v>19.3</v>
      </c>
      <c r="G985" s="13">
        <f t="shared" si="601"/>
        <v>-1.2083333333333333</v>
      </c>
      <c r="H985" s="13">
        <f t="shared" si="602"/>
        <v>-4.3499999999999996</v>
      </c>
      <c r="I985" s="13">
        <f t="shared" si="573"/>
        <v>10.363578594714506</v>
      </c>
      <c r="J985" s="19" t="str">
        <f t="shared" si="574"/>
        <v>Yes</v>
      </c>
      <c r="K985" s="13">
        <f t="shared" si="575"/>
        <v>-1601.0416666666665</v>
      </c>
      <c r="L985" s="13">
        <f t="shared" si="576"/>
        <v>-1486.692088071952</v>
      </c>
      <c r="M985" s="13">
        <f t="shared" si="577"/>
        <v>-7970.3214721635213</v>
      </c>
      <c r="N985" s="13">
        <f t="shared" si="578"/>
        <v>4.1755118611698077</v>
      </c>
      <c r="O985" s="13">
        <f t="shared" si="579"/>
        <v>-4.1755118611698077</v>
      </c>
      <c r="P985" s="13">
        <f t="shared" si="603"/>
        <v>-1288.7033379739632</v>
      </c>
      <c r="Q985" s="13">
        <f t="shared" si="580"/>
        <v>1288.7033379739632</v>
      </c>
      <c r="R985" s="13">
        <f t="shared" si="581"/>
        <v>-7.9703214721635209</v>
      </c>
      <c r="S985" s="13">
        <f t="shared" si="604"/>
        <v>1307.7445899029763</v>
      </c>
      <c r="T985">
        <f t="shared" si="582"/>
        <v>103.986</v>
      </c>
      <c r="U985" s="13">
        <f t="shared" si="570"/>
        <v>19.041251929012351</v>
      </c>
      <c r="V985" s="13">
        <f t="shared" si="605"/>
        <v>63108.140779320973</v>
      </c>
      <c r="W985" s="13">
        <f t="shared" si="607"/>
        <v>-12.145833333333329</v>
      </c>
      <c r="X985" s="13">
        <f t="shared" si="571"/>
        <v>12.145833333333329</v>
      </c>
      <c r="Y985">
        <f t="shared" si="583"/>
        <v>18.089189332561734</v>
      </c>
      <c r="Z985">
        <f t="shared" si="584"/>
        <v>15.375810932677473</v>
      </c>
      <c r="AA985">
        <f t="shared" si="585"/>
        <v>13.838229839409726</v>
      </c>
      <c r="AB985">
        <f t="shared" si="586"/>
        <v>13.146318347439239</v>
      </c>
      <c r="AC985">
        <f t="shared" si="587"/>
        <v>13.146318347439239</v>
      </c>
      <c r="AD985">
        <f t="shared" si="588"/>
        <v>11.831686512695315</v>
      </c>
      <c r="AE985">
        <f t="shared" si="589"/>
        <v>10.056933535791018</v>
      </c>
      <c r="AF985">
        <f t="shared" si="590"/>
        <v>9.5540868590014671</v>
      </c>
      <c r="AG985">
        <f>AG984+AF985</f>
        <v>31664.969339387309</v>
      </c>
      <c r="AH985" s="13">
        <f>S985-AG985*-1</f>
        <v>32972.713929290287</v>
      </c>
      <c r="AI985" s="13">
        <f t="shared" si="591"/>
        <v>10830859.383003348</v>
      </c>
      <c r="AJ985" s="13">
        <f>(R985+AH985)/1000</f>
        <v>32.964743607818122</v>
      </c>
      <c r="AK985">
        <f t="shared" si="592"/>
        <v>10832.167127593246</v>
      </c>
      <c r="AL985" s="13">
        <f>V985-AG985</f>
        <v>31443.171439933663</v>
      </c>
      <c r="BU985" s="13">
        <f t="shared" si="593"/>
        <v>1679.9285049171788</v>
      </c>
      <c r="BV985">
        <f t="shared" si="594"/>
        <v>6719.7140196687151</v>
      </c>
      <c r="BW985">
        <f t="shared" si="595"/>
        <v>1.5272077317428898E-4</v>
      </c>
      <c r="BX985" s="13">
        <f t="shared" si="572"/>
        <v>1666.0902750777691</v>
      </c>
      <c r="BY985">
        <f t="shared" si="596"/>
        <v>1029.6437899980613</v>
      </c>
      <c r="BZ985">
        <f t="shared" si="597"/>
        <v>4118.5751599922451</v>
      </c>
      <c r="CA985">
        <f t="shared" si="598"/>
        <v>9.3603980908914659E-5</v>
      </c>
      <c r="CB985">
        <f t="shared" si="599"/>
        <v>11786215.866952116</v>
      </c>
      <c r="CC985">
        <f t="shared" si="600"/>
        <v>19229951.360205147</v>
      </c>
    </row>
    <row r="986" spans="2:81" x14ac:dyDescent="0.25">
      <c r="B986" s="3" t="s">
        <v>38</v>
      </c>
      <c r="C986" s="3">
        <v>978</v>
      </c>
      <c r="D986" s="3">
        <v>389</v>
      </c>
      <c r="E986" s="17">
        <f t="shared" si="606"/>
        <v>4.4444444444444446</v>
      </c>
      <c r="F986" s="8">
        <v>16</v>
      </c>
      <c r="G986" s="13">
        <f t="shared" si="601"/>
        <v>-0.84722222222222243</v>
      </c>
      <c r="H986" s="13">
        <f t="shared" si="602"/>
        <v>-3.0500000000000007</v>
      </c>
      <c r="I986" s="13">
        <f t="shared" si="573"/>
        <v>7.1225432098765431</v>
      </c>
      <c r="J986" s="19" t="str">
        <f t="shared" si="574"/>
        <v>Yes</v>
      </c>
      <c r="K986" s="13">
        <f t="shared" si="575"/>
        <v>-1122.5694444444448</v>
      </c>
      <c r="L986" s="13">
        <f t="shared" si="576"/>
        <v>-1011.4609012345683</v>
      </c>
      <c r="M986" s="13">
        <f t="shared" si="577"/>
        <v>-4495.3817832647483</v>
      </c>
      <c r="N986" s="13">
        <f t="shared" si="578"/>
        <v>1.4594503926611795</v>
      </c>
      <c r="O986" s="13">
        <f t="shared" si="579"/>
        <v>-1.4594503926611795</v>
      </c>
      <c r="P986" s="13">
        <f t="shared" si="603"/>
        <v>-1290.1627883666245</v>
      </c>
      <c r="Q986" s="13">
        <f t="shared" si="580"/>
        <v>1290.1627883666245</v>
      </c>
      <c r="R986" s="13">
        <f t="shared" si="581"/>
        <v>-4.4953817832647482</v>
      </c>
      <c r="S986" s="13">
        <f t="shared" si="604"/>
        <v>1303.2492081197115</v>
      </c>
      <c r="T986">
        <f t="shared" si="582"/>
        <v>103.986</v>
      </c>
      <c r="U986" s="13">
        <f t="shared" si="570"/>
        <v>13.086419753086423</v>
      </c>
      <c r="V986" s="13">
        <f t="shared" si="605"/>
        <v>63121.227199074063</v>
      </c>
      <c r="W986" s="13">
        <f t="shared" si="607"/>
        <v>-5.9548321759259277</v>
      </c>
      <c r="X986" s="13">
        <f t="shared" si="571"/>
        <v>5.9548321759259277</v>
      </c>
      <c r="Y986">
        <f t="shared" si="583"/>
        <v>12.432098765432102</v>
      </c>
      <c r="Z986">
        <f t="shared" si="584"/>
        <v>10.567283950617286</v>
      </c>
      <c r="AA986">
        <f t="shared" si="585"/>
        <v>9.5105555555555572</v>
      </c>
      <c r="AB986">
        <f t="shared" si="586"/>
        <v>9.0350277777777794</v>
      </c>
      <c r="AC986">
        <f t="shared" si="587"/>
        <v>9.0350277777777794</v>
      </c>
      <c r="AD986">
        <f t="shared" si="588"/>
        <v>8.1315250000000017</v>
      </c>
      <c r="AE986">
        <f t="shared" si="589"/>
        <v>6.911796250000001</v>
      </c>
      <c r="AF986">
        <f t="shared" si="590"/>
        <v>6.5662064375000009</v>
      </c>
      <c r="AG986">
        <f>AG985+AF986</f>
        <v>31671.535545824809</v>
      </c>
      <c r="AH986" s="13">
        <f>S986-AG986*-1</f>
        <v>32974.784753944521</v>
      </c>
      <c r="AI986" s="13">
        <f t="shared" si="591"/>
        <v>10863834.167757293</v>
      </c>
      <c r="AJ986" s="13">
        <f>(R986+AH986)/1000</f>
        <v>32.970289372161254</v>
      </c>
      <c r="AK986">
        <f t="shared" si="592"/>
        <v>10865.137416965406</v>
      </c>
      <c r="AL986" s="13">
        <f>V986-AG986</f>
        <v>31449.691653249254</v>
      </c>
      <c r="BU986" s="13">
        <f t="shared" si="593"/>
        <v>1679.9285049171788</v>
      </c>
      <c r="BV986">
        <f t="shared" si="594"/>
        <v>6719.7140196687151</v>
      </c>
      <c r="BW986">
        <f t="shared" si="595"/>
        <v>1.5272077317428898E-4</v>
      </c>
      <c r="BX986" s="13">
        <f t="shared" si="572"/>
        <v>1670.4179493616232</v>
      </c>
      <c r="BY986">
        <f t="shared" si="596"/>
        <v>1032.3182927054831</v>
      </c>
      <c r="BZ986">
        <f t="shared" si="597"/>
        <v>4129.2731708219326</v>
      </c>
      <c r="CA986">
        <f t="shared" si="598"/>
        <v>9.3847117518680291E-5</v>
      </c>
      <c r="CB986">
        <f t="shared" si="599"/>
        <v>11786215.866952116</v>
      </c>
      <c r="CC986">
        <f t="shared" si="600"/>
        <v>19180130.914960809</v>
      </c>
    </row>
    <row r="987" spans="2:81" x14ac:dyDescent="0.25">
      <c r="B987" s="3" t="s">
        <v>38</v>
      </c>
      <c r="C987" s="3">
        <v>979</v>
      </c>
      <c r="D987" s="3">
        <v>390</v>
      </c>
      <c r="E987" s="17">
        <f t="shared" si="606"/>
        <v>3.6666666666666665</v>
      </c>
      <c r="F987" s="8">
        <v>13.2</v>
      </c>
      <c r="G987" s="13">
        <f t="shared" si="601"/>
        <v>-0.73611111111111116</v>
      </c>
      <c r="H987" s="13">
        <f t="shared" si="602"/>
        <v>-2.6500000000000004</v>
      </c>
      <c r="I987" s="13">
        <f t="shared" si="573"/>
        <v>4.8477809722222212</v>
      </c>
      <c r="J987" s="19" t="str">
        <f t="shared" si="574"/>
        <v>Yes</v>
      </c>
      <c r="K987" s="13">
        <f t="shared" si="575"/>
        <v>-975.34722222222229</v>
      </c>
      <c r="L987" s="13">
        <f t="shared" si="576"/>
        <v>-866.51344125000003</v>
      </c>
      <c r="M987" s="13">
        <f t="shared" si="577"/>
        <v>-3177.2159512499998</v>
      </c>
      <c r="N987" s="13">
        <f t="shared" si="578"/>
        <v>1.00225935739198</v>
      </c>
      <c r="O987" s="13">
        <f t="shared" si="579"/>
        <v>-1.00225935739198</v>
      </c>
      <c r="P987" s="13">
        <f t="shared" si="603"/>
        <v>-1291.1650477240164</v>
      </c>
      <c r="Q987" s="13">
        <f t="shared" si="580"/>
        <v>1291.1650477240164</v>
      </c>
      <c r="R987" s="13">
        <f t="shared" si="581"/>
        <v>-3.1772159512499996</v>
      </c>
      <c r="S987" s="13">
        <f t="shared" si="604"/>
        <v>1300.0719921684615</v>
      </c>
      <c r="T987">
        <f t="shared" si="582"/>
        <v>103.986</v>
      </c>
      <c r="U987" s="13">
        <f t="shared" si="570"/>
        <v>8.9069444444444432</v>
      </c>
      <c r="V987" s="13">
        <f t="shared" si="605"/>
        <v>63130.13414351851</v>
      </c>
      <c r="W987" s="13">
        <f t="shared" si="607"/>
        <v>-4.1794753086419796</v>
      </c>
      <c r="X987" s="13">
        <f t="shared" si="571"/>
        <v>4.1794753086419796</v>
      </c>
      <c r="Y987">
        <f t="shared" si="583"/>
        <v>8.4615972222222204</v>
      </c>
      <c r="Z987">
        <f t="shared" si="584"/>
        <v>7.192357638888887</v>
      </c>
      <c r="AA987">
        <f t="shared" si="585"/>
        <v>6.4731218749999986</v>
      </c>
      <c r="AB987">
        <f t="shared" si="586"/>
        <v>6.1494657812499982</v>
      </c>
      <c r="AC987">
        <f t="shared" si="587"/>
        <v>6.1494657812499982</v>
      </c>
      <c r="AD987">
        <f t="shared" si="588"/>
        <v>5.5345192031249981</v>
      </c>
      <c r="AE987">
        <f t="shared" si="589"/>
        <v>4.7043413226562487</v>
      </c>
      <c r="AF987">
        <f t="shared" si="590"/>
        <v>4.4691242565234361</v>
      </c>
      <c r="AG987">
        <f>AG986+AF987</f>
        <v>31676.004670081333</v>
      </c>
      <c r="AH987" s="13">
        <f>S987-AG987*-1</f>
        <v>32976.076662249798</v>
      </c>
      <c r="AI987" s="13">
        <f t="shared" si="591"/>
        <v>10896810.244419543</v>
      </c>
      <c r="AJ987" s="13">
        <f>(R987+AH987)/1000</f>
        <v>32.972899446298548</v>
      </c>
      <c r="AK987">
        <f t="shared" si="592"/>
        <v>10898.110316411705</v>
      </c>
      <c r="AL987" s="13">
        <f>V987-AG987</f>
        <v>31454.129473437177</v>
      </c>
      <c r="BU987" s="13">
        <f t="shared" si="593"/>
        <v>1679.9285049171788</v>
      </c>
      <c r="BV987">
        <f t="shared" si="594"/>
        <v>6719.7140196687151</v>
      </c>
      <c r="BW987">
        <f t="shared" si="595"/>
        <v>1.5272077317428898E-4</v>
      </c>
      <c r="BX987" s="13">
        <f t="shared" si="572"/>
        <v>1673.4553830421787</v>
      </c>
      <c r="BY987">
        <f t="shared" si="596"/>
        <v>1034.1954267200665</v>
      </c>
      <c r="BZ987">
        <f t="shared" si="597"/>
        <v>4136.781706880266</v>
      </c>
      <c r="CA987">
        <f t="shared" si="598"/>
        <v>9.4017766065460597E-5</v>
      </c>
      <c r="CB987">
        <f t="shared" si="599"/>
        <v>11786215.866952116</v>
      </c>
      <c r="CC987">
        <f t="shared" si="600"/>
        <v>19145317.691836413</v>
      </c>
    </row>
    <row r="988" spans="2:81" x14ac:dyDescent="0.25">
      <c r="B988" s="3" t="s">
        <v>38</v>
      </c>
      <c r="C988" s="3">
        <v>980</v>
      </c>
      <c r="D988" s="3">
        <v>391</v>
      </c>
      <c r="E988" s="17">
        <f t="shared" si="606"/>
        <v>2.9722222222222219</v>
      </c>
      <c r="F988" s="8">
        <v>10.7</v>
      </c>
      <c r="G988" s="13">
        <f t="shared" si="601"/>
        <v>-0.61111111111111094</v>
      </c>
      <c r="H988" s="13">
        <f t="shared" si="602"/>
        <v>-2.1999999999999993</v>
      </c>
      <c r="I988" s="13">
        <f t="shared" si="573"/>
        <v>3.1853905160108011</v>
      </c>
      <c r="J988" s="19" t="str">
        <f t="shared" si="574"/>
        <v>Yes</v>
      </c>
      <c r="K988" s="13">
        <f t="shared" si="575"/>
        <v>-809.72222222222194</v>
      </c>
      <c r="L988" s="13">
        <f t="shared" si="576"/>
        <v>-702.55083170621117</v>
      </c>
      <c r="M988" s="13">
        <f t="shared" si="577"/>
        <v>-2088.1371942379051</v>
      </c>
      <c r="N988" s="13">
        <f t="shared" si="578"/>
        <v>0.96621272860160134</v>
      </c>
      <c r="O988" s="13">
        <f t="shared" si="579"/>
        <v>-0.96621272860160134</v>
      </c>
      <c r="P988" s="13">
        <f t="shared" si="603"/>
        <v>-1292.1312604526181</v>
      </c>
      <c r="Q988" s="13">
        <f t="shared" si="580"/>
        <v>1292.1312604526181</v>
      </c>
      <c r="R988" s="13">
        <f t="shared" si="581"/>
        <v>-2.088137194237905</v>
      </c>
      <c r="S988" s="13">
        <f t="shared" si="604"/>
        <v>1297.9838549742235</v>
      </c>
      <c r="T988">
        <f t="shared" si="582"/>
        <v>103.986</v>
      </c>
      <c r="U988" s="13">
        <f t="shared" si="570"/>
        <v>5.8525945216049369</v>
      </c>
      <c r="V988" s="13">
        <f t="shared" si="605"/>
        <v>63135.986738040112</v>
      </c>
      <c r="W988" s="13">
        <f t="shared" si="607"/>
        <v>-3.0543499228395063</v>
      </c>
      <c r="X988" s="13">
        <f t="shared" si="571"/>
        <v>3.0543499228395063</v>
      </c>
      <c r="Y988">
        <f t="shared" si="583"/>
        <v>5.5599647955246896</v>
      </c>
      <c r="Z988">
        <f t="shared" si="584"/>
        <v>4.7259700761959857</v>
      </c>
      <c r="AA988">
        <f t="shared" si="585"/>
        <v>4.2533730685763871</v>
      </c>
      <c r="AB988">
        <f t="shared" si="586"/>
        <v>4.0407044151475677</v>
      </c>
      <c r="AC988">
        <f t="shared" si="587"/>
        <v>4.0407044151475677</v>
      </c>
      <c r="AD988">
        <f t="shared" si="588"/>
        <v>3.636633973632811</v>
      </c>
      <c r="AE988">
        <f t="shared" si="589"/>
        <v>3.0911388775878894</v>
      </c>
      <c r="AF988">
        <f t="shared" si="590"/>
        <v>2.9365819337084949</v>
      </c>
      <c r="AG988">
        <f>AG987+AF988</f>
        <v>31678.94125201504</v>
      </c>
      <c r="AH988" s="13">
        <f>S988-AG988*-1</f>
        <v>32976.925106989263</v>
      </c>
      <c r="AI988" s="13">
        <f t="shared" si="591"/>
        <v>10929787.169526532</v>
      </c>
      <c r="AJ988" s="13">
        <f>(R988+AH988)/1000</f>
        <v>32.974836969795028</v>
      </c>
      <c r="AK988">
        <f t="shared" si="592"/>
        <v>10931.0851533815</v>
      </c>
      <c r="AL988" s="13">
        <f>V988-AG988</f>
        <v>31457.045486025072</v>
      </c>
      <c r="BU988" s="13">
        <f t="shared" si="593"/>
        <v>1679.9285049171788</v>
      </c>
      <c r="BV988">
        <f t="shared" si="594"/>
        <v>6719.7140196687151</v>
      </c>
      <c r="BW988">
        <f t="shared" si="595"/>
        <v>1.5272077317428898E-4</v>
      </c>
      <c r="BX988" s="13">
        <f t="shared" si="572"/>
        <v>1675.6751318486024</v>
      </c>
      <c r="BY988">
        <f t="shared" si="596"/>
        <v>1035.5672314824362</v>
      </c>
      <c r="BZ988">
        <f t="shared" si="597"/>
        <v>4142.2689259297449</v>
      </c>
      <c r="CA988">
        <f t="shared" si="598"/>
        <v>9.4142475589312379E-5</v>
      </c>
      <c r="CB988">
        <f t="shared" si="599"/>
        <v>11786215.866952116</v>
      </c>
      <c r="CC988">
        <f t="shared" si="600"/>
        <v>19119956.095613305</v>
      </c>
    </row>
    <row r="989" spans="2:81" x14ac:dyDescent="0.25">
      <c r="B989" s="3" t="s">
        <v>38</v>
      </c>
      <c r="C989" s="3">
        <v>981</v>
      </c>
      <c r="D989" s="3">
        <v>392</v>
      </c>
      <c r="E989" s="17">
        <f t="shared" si="606"/>
        <v>2.4444444444444446</v>
      </c>
      <c r="F989" s="8">
        <v>8.8000000000000007</v>
      </c>
      <c r="G989" s="13">
        <f t="shared" si="601"/>
        <v>-0.48611111111111099</v>
      </c>
      <c r="H989" s="13">
        <f t="shared" si="602"/>
        <v>-1.7499999999999996</v>
      </c>
      <c r="I989" s="13">
        <f t="shared" si="573"/>
        <v>2.1545693209876542</v>
      </c>
      <c r="J989" s="19" t="str">
        <f t="shared" si="574"/>
        <v>Yes</v>
      </c>
      <c r="K989" s="13">
        <f t="shared" si="575"/>
        <v>-644.09722222222206</v>
      </c>
      <c r="L989" s="13">
        <f t="shared" si="576"/>
        <v>-537.95665290123441</v>
      </c>
      <c r="M989" s="13">
        <f t="shared" si="577"/>
        <v>-1315.0051515363509</v>
      </c>
      <c r="N989" s="13">
        <f t="shared" si="578"/>
        <v>0.5789473947599435</v>
      </c>
      <c r="O989" s="13">
        <f t="shared" si="579"/>
        <v>-0.5789473947599435</v>
      </c>
      <c r="P989" s="13">
        <f t="shared" si="603"/>
        <v>-1292.7102078473781</v>
      </c>
      <c r="Q989" s="13">
        <f t="shared" si="580"/>
        <v>1292.7102078473781</v>
      </c>
      <c r="R989" s="13">
        <f t="shared" si="581"/>
        <v>-1.315005151536351</v>
      </c>
      <c r="S989" s="13">
        <f t="shared" si="604"/>
        <v>1296.6688498226872</v>
      </c>
      <c r="T989">
        <f t="shared" si="582"/>
        <v>103.986</v>
      </c>
      <c r="U989" s="13">
        <f t="shared" si="570"/>
        <v>3.9586419753086424</v>
      </c>
      <c r="V989" s="13">
        <f t="shared" si="605"/>
        <v>63139.945380015422</v>
      </c>
      <c r="W989" s="13">
        <f t="shared" si="607"/>
        <v>-1.8939525462962945</v>
      </c>
      <c r="X989" s="13">
        <f t="shared" si="571"/>
        <v>1.8939525462962945</v>
      </c>
      <c r="Y989">
        <f t="shared" si="583"/>
        <v>3.7607098765432099</v>
      </c>
      <c r="Z989">
        <f t="shared" si="584"/>
        <v>3.1966033950617283</v>
      </c>
      <c r="AA989">
        <f t="shared" si="585"/>
        <v>2.8769430555555555</v>
      </c>
      <c r="AB989">
        <f t="shared" si="586"/>
        <v>2.7330959027777775</v>
      </c>
      <c r="AC989">
        <f t="shared" si="587"/>
        <v>2.7330959027777775</v>
      </c>
      <c r="AD989">
        <f t="shared" si="588"/>
        <v>2.4597863124999999</v>
      </c>
      <c r="AE989">
        <f t="shared" si="589"/>
        <v>2.0908183656249997</v>
      </c>
      <c r="AF989">
        <f t="shared" si="590"/>
        <v>1.9862774473437497</v>
      </c>
      <c r="AG989">
        <f>AG988+AF989</f>
        <v>31680.927529462384</v>
      </c>
      <c r="AH989" s="13">
        <f>S989-AG989*-1</f>
        <v>32977.596379285074</v>
      </c>
      <c r="AI989" s="13">
        <f t="shared" si="591"/>
        <v>10962764.765905818</v>
      </c>
      <c r="AJ989" s="13">
        <f>(R989+AH989)/1000</f>
        <v>32.976281374133542</v>
      </c>
      <c r="AK989">
        <f t="shared" si="592"/>
        <v>10964.061434755633</v>
      </c>
      <c r="AL989" s="13">
        <f>V989-AG989</f>
        <v>31459.017850553038</v>
      </c>
      <c r="BU989" s="13">
        <f t="shared" si="593"/>
        <v>1679.9285049171788</v>
      </c>
      <c r="BV989">
        <f t="shared" si="594"/>
        <v>6719.7140196687151</v>
      </c>
      <c r="BW989">
        <f t="shared" si="595"/>
        <v>1.5272077317428898E-4</v>
      </c>
      <c r="BX989" s="13">
        <f t="shared" si="572"/>
        <v>1677.0515618616232</v>
      </c>
      <c r="BY989">
        <f t="shared" si="596"/>
        <v>1036.4178652304831</v>
      </c>
      <c r="BZ989">
        <f t="shared" si="597"/>
        <v>4145.6714609219325</v>
      </c>
      <c r="CA989">
        <f t="shared" si="598"/>
        <v>9.421980593004392E-5</v>
      </c>
      <c r="CB989">
        <f t="shared" si="599"/>
        <v>11786215.866952116</v>
      </c>
      <c r="CC989">
        <f t="shared" si="600"/>
        <v>19104263.506299932</v>
      </c>
    </row>
    <row r="990" spans="2:81" x14ac:dyDescent="0.25">
      <c r="B990" s="3" t="s">
        <v>38</v>
      </c>
      <c r="C990" s="3">
        <v>982</v>
      </c>
      <c r="D990" s="3">
        <v>393</v>
      </c>
      <c r="E990" s="17">
        <f t="shared" si="606"/>
        <v>2</v>
      </c>
      <c r="F990" s="8">
        <v>7.2</v>
      </c>
      <c r="G990" s="13">
        <f t="shared" si="601"/>
        <v>-0.45833333333333343</v>
      </c>
      <c r="H990" s="13">
        <f t="shared" si="602"/>
        <v>-1.6500000000000004</v>
      </c>
      <c r="I990" s="13">
        <f t="shared" si="573"/>
        <v>1.4423149999999998</v>
      </c>
      <c r="J990" s="19" t="str">
        <f t="shared" si="574"/>
        <v>Yes</v>
      </c>
      <c r="K990" s="13">
        <f t="shared" si="575"/>
        <v>-607.29166666666674</v>
      </c>
      <c r="L990" s="13">
        <f t="shared" si="576"/>
        <v>-501.86335166666674</v>
      </c>
      <c r="M990" s="13">
        <f t="shared" si="577"/>
        <v>-1003.7267033333335</v>
      </c>
      <c r="N990" s="13">
        <f t="shared" si="578"/>
        <v>0.30491527197530899</v>
      </c>
      <c r="O990" s="13">
        <f t="shared" si="579"/>
        <v>-0.30491527197530899</v>
      </c>
      <c r="P990" s="13">
        <f t="shared" si="603"/>
        <v>-1293.0151231193533</v>
      </c>
      <c r="Q990" s="13">
        <f t="shared" si="580"/>
        <v>1293.0151231193533</v>
      </c>
      <c r="R990" s="13">
        <f t="shared" si="581"/>
        <v>-1.0037267033333335</v>
      </c>
      <c r="S990" s="13">
        <f t="shared" si="604"/>
        <v>1295.6651231193539</v>
      </c>
      <c r="T990">
        <f t="shared" si="582"/>
        <v>103.986</v>
      </c>
      <c r="U990" s="13">
        <f t="shared" si="570"/>
        <v>2.65</v>
      </c>
      <c r="V990" s="13">
        <f t="shared" si="605"/>
        <v>63142.595380015424</v>
      </c>
      <c r="W990" s="13">
        <f t="shared" si="607"/>
        <v>-1.3086419753086425</v>
      </c>
      <c r="X990" s="13">
        <f t="shared" si="571"/>
        <v>1.3086419753086425</v>
      </c>
      <c r="Y990">
        <f t="shared" si="583"/>
        <v>2.5174999999999996</v>
      </c>
      <c r="Z990">
        <f t="shared" si="584"/>
        <v>2.1398749999999995</v>
      </c>
      <c r="AA990">
        <f t="shared" si="585"/>
        <v>1.9258874999999995</v>
      </c>
      <c r="AB990">
        <f t="shared" si="586"/>
        <v>1.8295931249999995</v>
      </c>
      <c r="AC990">
        <f t="shared" si="587"/>
        <v>1.8295931249999995</v>
      </c>
      <c r="AD990">
        <f t="shared" si="588"/>
        <v>1.6466338124999995</v>
      </c>
      <c r="AE990">
        <f t="shared" si="589"/>
        <v>1.3996387406249995</v>
      </c>
      <c r="AF990">
        <f t="shared" si="590"/>
        <v>1.3296568035937495</v>
      </c>
      <c r="AG990">
        <f>AG989+AF990</f>
        <v>31682.257186265979</v>
      </c>
      <c r="AH990" s="13">
        <f>S990-AG990*-1</f>
        <v>32977.922309385336</v>
      </c>
      <c r="AI990" s="13">
        <f t="shared" si="591"/>
        <v>10995742.688215204</v>
      </c>
      <c r="AJ990" s="13">
        <f>(R990+AH990)/1000</f>
        <v>32.976918582682003</v>
      </c>
      <c r="AK990">
        <f t="shared" si="592"/>
        <v>10997.038353338316</v>
      </c>
      <c r="AL990" s="13">
        <f>V990-AG990</f>
        <v>31460.338193749445</v>
      </c>
      <c r="BU990" s="13">
        <f t="shared" si="593"/>
        <v>1679.9285049171788</v>
      </c>
      <c r="BV990">
        <f t="shared" si="594"/>
        <v>6719.7140196687151</v>
      </c>
      <c r="BW990">
        <f t="shared" si="595"/>
        <v>1.5272077317428898E-4</v>
      </c>
      <c r="BX990" s="13">
        <f t="shared" si="572"/>
        <v>1678.0026174171787</v>
      </c>
      <c r="BY990">
        <f t="shared" si="596"/>
        <v>1037.0056175638165</v>
      </c>
      <c r="BZ990">
        <f t="shared" si="597"/>
        <v>4148.0224702552659</v>
      </c>
      <c r="CA990">
        <f t="shared" si="598"/>
        <v>9.4273237960346953E-5</v>
      </c>
      <c r="CB990">
        <f t="shared" si="599"/>
        <v>11786215.866952116</v>
      </c>
      <c r="CC990">
        <f t="shared" si="600"/>
        <v>19093435.623343211</v>
      </c>
    </row>
    <row r="991" spans="2:81" x14ac:dyDescent="0.25">
      <c r="B991" s="3" t="s">
        <v>38</v>
      </c>
      <c r="C991" s="3">
        <v>983</v>
      </c>
      <c r="D991" s="3">
        <v>394</v>
      </c>
      <c r="E991" s="17">
        <f t="shared" si="606"/>
        <v>1.5277777777777777</v>
      </c>
      <c r="F991" s="8">
        <v>5.5</v>
      </c>
      <c r="G991" s="13">
        <f t="shared" si="601"/>
        <v>-0.55555555555555558</v>
      </c>
      <c r="H991" s="13">
        <f t="shared" si="602"/>
        <v>-2</v>
      </c>
      <c r="I991" s="13">
        <f t="shared" si="573"/>
        <v>0.84162864101080226</v>
      </c>
      <c r="J991" s="19" t="str">
        <f t="shared" si="574"/>
        <v>Yes</v>
      </c>
      <c r="K991" s="13">
        <f t="shared" si="575"/>
        <v>-736.1111111111112</v>
      </c>
      <c r="L991" s="13">
        <f t="shared" si="576"/>
        <v>-631.28348247010035</v>
      </c>
      <c r="M991" s="13">
        <f t="shared" si="577"/>
        <v>-964.46087599598661</v>
      </c>
      <c r="N991" s="13">
        <f t="shared" si="578"/>
        <v>0.13919460239907522</v>
      </c>
      <c r="O991" s="13">
        <f t="shared" si="579"/>
        <v>-0.13919460239907522</v>
      </c>
      <c r="P991" s="13">
        <f t="shared" si="603"/>
        <v>-1293.1543177217525</v>
      </c>
      <c r="Q991" s="13">
        <f t="shared" si="580"/>
        <v>1293.1543177217525</v>
      </c>
      <c r="R991" s="13">
        <f t="shared" si="581"/>
        <v>-0.96446087599598662</v>
      </c>
      <c r="S991" s="13">
        <f t="shared" si="604"/>
        <v>1294.700662243358</v>
      </c>
      <c r="T991">
        <f t="shared" si="582"/>
        <v>103.986</v>
      </c>
      <c r="U991" s="13">
        <f t="shared" si="570"/>
        <v>1.5463445216049381</v>
      </c>
      <c r="V991" s="13">
        <f t="shared" si="605"/>
        <v>63144.141724537032</v>
      </c>
      <c r="W991" s="13">
        <f t="shared" si="607"/>
        <v>-1.1036554783950618</v>
      </c>
      <c r="X991" s="13">
        <f t="shared" si="571"/>
        <v>1.1036554783950618</v>
      </c>
      <c r="Y991">
        <f t="shared" si="583"/>
        <v>1.469027295524691</v>
      </c>
      <c r="Z991">
        <f t="shared" si="584"/>
        <v>1.2486732011959873</v>
      </c>
      <c r="AA991">
        <f t="shared" si="585"/>
        <v>1.1238058810763887</v>
      </c>
      <c r="AB991">
        <f t="shared" si="586"/>
        <v>1.0676155870225692</v>
      </c>
      <c r="AC991">
        <f t="shared" si="587"/>
        <v>1.0676155870225692</v>
      </c>
      <c r="AD991">
        <f t="shared" si="588"/>
        <v>0.9608540283203123</v>
      </c>
      <c r="AE991">
        <f t="shared" si="589"/>
        <v>0.81672592407226541</v>
      </c>
      <c r="AF991">
        <f t="shared" si="590"/>
        <v>0.77588962786865212</v>
      </c>
      <c r="AG991">
        <f>AG990+AF991</f>
        <v>31683.033075893847</v>
      </c>
      <c r="AH991" s="13">
        <f>S991-AG991*-1</f>
        <v>32977.733738137205</v>
      </c>
      <c r="AI991" s="13">
        <f t="shared" si="591"/>
        <v>11028720.421953341</v>
      </c>
      <c r="AJ991" s="13">
        <f>(R991+AH991)/1000</f>
        <v>32.976769277261205</v>
      </c>
      <c r="AK991">
        <f t="shared" si="592"/>
        <v>11030.015122615578</v>
      </c>
      <c r="AL991" s="13">
        <f>V991-AG991</f>
        <v>31461.108648643185</v>
      </c>
      <c r="BU991" s="13">
        <f t="shared" si="593"/>
        <v>1679.9285049171788</v>
      </c>
      <c r="BV991">
        <f t="shared" si="594"/>
        <v>6719.7140196687151</v>
      </c>
      <c r="BW991">
        <f t="shared" si="595"/>
        <v>1.5272077317428898E-4</v>
      </c>
      <c r="BX991" s="13">
        <f t="shared" si="572"/>
        <v>1678.8046990361024</v>
      </c>
      <c r="BY991">
        <f t="shared" si="596"/>
        <v>1037.5013040043114</v>
      </c>
      <c r="BZ991">
        <f t="shared" si="597"/>
        <v>4150.0052160172454</v>
      </c>
      <c r="CA991">
        <f t="shared" si="598"/>
        <v>9.4318300364028301E-5</v>
      </c>
      <c r="CB991">
        <f t="shared" si="599"/>
        <v>11786215.866952116</v>
      </c>
      <c r="CC991">
        <f t="shared" si="600"/>
        <v>19084313.362865634</v>
      </c>
    </row>
    <row r="992" spans="2:81" x14ac:dyDescent="0.25">
      <c r="B992" s="3" t="s">
        <v>38</v>
      </c>
      <c r="C992" s="3">
        <v>984</v>
      </c>
      <c r="D992" s="3">
        <v>395</v>
      </c>
      <c r="E992" s="17">
        <f t="shared" si="606"/>
        <v>0.88888888888888895</v>
      </c>
      <c r="F992" s="8">
        <v>3.2</v>
      </c>
      <c r="G992" s="13">
        <f t="shared" si="601"/>
        <v>-0.61111111111111116</v>
      </c>
      <c r="H992" s="13">
        <f t="shared" si="602"/>
        <v>-2.2000000000000002</v>
      </c>
      <c r="I992" s="13">
        <f t="shared" si="573"/>
        <v>0.28490172839506173</v>
      </c>
      <c r="J992" s="19" t="str">
        <f t="shared" si="574"/>
        <v>Yes</v>
      </c>
      <c r="K992" s="13">
        <f t="shared" si="575"/>
        <v>-809.72222222222229</v>
      </c>
      <c r="L992" s="13">
        <f t="shared" si="576"/>
        <v>-705.45132049382721</v>
      </c>
      <c r="M992" s="13">
        <f t="shared" si="577"/>
        <v>-627.06784043895755</v>
      </c>
      <c r="N992" s="13">
        <f t="shared" si="578"/>
        <v>0.39581989104252369</v>
      </c>
      <c r="O992" s="13">
        <f t="shared" si="579"/>
        <v>-0.39581989104252369</v>
      </c>
      <c r="P992" s="13">
        <f t="shared" si="603"/>
        <v>-1293.550137612795</v>
      </c>
      <c r="Q992" s="13">
        <f t="shared" si="580"/>
        <v>1293.550137612795</v>
      </c>
      <c r="R992" s="13">
        <f t="shared" si="581"/>
        <v>-0.62706784043895758</v>
      </c>
      <c r="S992" s="13">
        <f t="shared" si="604"/>
        <v>1294.0735944029191</v>
      </c>
      <c r="T992">
        <f t="shared" si="582"/>
        <v>103.986</v>
      </c>
      <c r="U992" s="13">
        <f t="shared" si="570"/>
        <v>0.52345679012345681</v>
      </c>
      <c r="V992" s="13">
        <f t="shared" si="605"/>
        <v>63144.665181327153</v>
      </c>
      <c r="W992" s="13">
        <f t="shared" si="607"/>
        <v>-1.0228877314814813</v>
      </c>
      <c r="X992" s="13">
        <f t="shared" si="571"/>
        <v>1.0228877314814813</v>
      </c>
      <c r="Y992">
        <f t="shared" si="583"/>
        <v>0.49728395061728392</v>
      </c>
      <c r="Z992">
        <f t="shared" si="584"/>
        <v>0.42269135802469132</v>
      </c>
      <c r="AA992">
        <f t="shared" si="585"/>
        <v>0.38042222222222222</v>
      </c>
      <c r="AB992">
        <f t="shared" si="586"/>
        <v>0.36140111111111106</v>
      </c>
      <c r="AC992">
        <f t="shared" si="587"/>
        <v>0.36140111111111106</v>
      </c>
      <c r="AD992">
        <f t="shared" si="588"/>
        <v>0.32526099999999997</v>
      </c>
      <c r="AE992">
        <f t="shared" si="589"/>
        <v>0.27647184999999996</v>
      </c>
      <c r="AF992">
        <f t="shared" si="590"/>
        <v>0.26264825749999993</v>
      </c>
      <c r="AG992">
        <f>AG991+AF992</f>
        <v>31683.295724151347</v>
      </c>
      <c r="AH992" s="13">
        <f>S992-AG992*-1</f>
        <v>32977.369318554265</v>
      </c>
      <c r="AI992" s="13">
        <f t="shared" si="591"/>
        <v>11061697.791271895</v>
      </c>
      <c r="AJ992" s="13">
        <f>(R992+AH992)/1000</f>
        <v>32.976742250713826</v>
      </c>
      <c r="AK992">
        <f t="shared" si="592"/>
        <v>11062.991864866292</v>
      </c>
      <c r="AL992" s="13">
        <f>V992-AG992</f>
        <v>31461.369457175806</v>
      </c>
      <c r="BU992" s="13">
        <f t="shared" si="593"/>
        <v>1679.9285049171788</v>
      </c>
      <c r="BV992">
        <f t="shared" si="594"/>
        <v>6719.7140196687151</v>
      </c>
      <c r="BW992">
        <f t="shared" si="595"/>
        <v>1.5272077317428898E-4</v>
      </c>
      <c r="BX992" s="13">
        <f t="shared" si="572"/>
        <v>1679.5480826949565</v>
      </c>
      <c r="BY992">
        <f t="shared" si="596"/>
        <v>1037.9607151054831</v>
      </c>
      <c r="BZ992">
        <f t="shared" si="597"/>
        <v>4151.8428604219325</v>
      </c>
      <c r="CA992">
        <f t="shared" si="598"/>
        <v>9.4360065009589371E-5</v>
      </c>
      <c r="CB992">
        <f t="shared" si="599"/>
        <v>11786215.866952116</v>
      </c>
      <c r="CC992">
        <f t="shared" si="600"/>
        <v>19075866.467631985</v>
      </c>
    </row>
    <row r="993" spans="2:81" x14ac:dyDescent="0.25">
      <c r="B993" s="3" t="s">
        <v>38</v>
      </c>
      <c r="C993" s="3">
        <v>985</v>
      </c>
      <c r="D993" s="3">
        <v>396</v>
      </c>
      <c r="E993" s="17">
        <f t="shared" si="606"/>
        <v>0.30555555555555558</v>
      </c>
      <c r="F993" s="8">
        <v>1.1000000000000001</v>
      </c>
      <c r="G993" s="13">
        <f t="shared" si="601"/>
        <v>-0.44444444444444448</v>
      </c>
      <c r="H993" s="13">
        <f t="shared" si="602"/>
        <v>-1.6</v>
      </c>
      <c r="I993" s="13">
        <f t="shared" si="573"/>
        <v>3.3665145640432097E-2</v>
      </c>
      <c r="J993" s="19" t="str">
        <f t="shared" si="574"/>
        <v>Yes</v>
      </c>
      <c r="K993" s="13">
        <f t="shared" si="575"/>
        <v>-588.88888888888891</v>
      </c>
      <c r="L993" s="13">
        <f t="shared" si="576"/>
        <v>-484.86922374324848</v>
      </c>
      <c r="M993" s="13">
        <f t="shared" si="577"/>
        <v>-148.15448503265927</v>
      </c>
      <c r="N993" s="13">
        <f t="shared" si="578"/>
        <v>0.31344852422660002</v>
      </c>
      <c r="O993" s="13">
        <f t="shared" si="579"/>
        <v>-0.31344852422660002</v>
      </c>
      <c r="P993" s="13">
        <f t="shared" si="603"/>
        <v>-1293.8635861370215</v>
      </c>
      <c r="Q993" s="13">
        <f t="shared" si="580"/>
        <v>1293.8635861370215</v>
      </c>
      <c r="R993" s="13">
        <f t="shared" si="581"/>
        <v>-0.14815448503265927</v>
      </c>
      <c r="S993" s="13">
        <f t="shared" si="604"/>
        <v>1293.9254399178865</v>
      </c>
      <c r="T993">
        <f t="shared" si="582"/>
        <v>103.986</v>
      </c>
      <c r="U993" s="13">
        <f t="shared" si="570"/>
        <v>6.1853780864197537E-2</v>
      </c>
      <c r="V993" s="13">
        <f t="shared" si="605"/>
        <v>63144.727035108015</v>
      </c>
      <c r="W993" s="13">
        <f t="shared" si="607"/>
        <v>-0.46160300925925929</v>
      </c>
      <c r="X993" s="13">
        <f t="shared" si="571"/>
        <v>0.46160300925925929</v>
      </c>
      <c r="Y993">
        <f t="shared" si="583"/>
        <v>5.8761091820987654E-2</v>
      </c>
      <c r="Z993">
        <f t="shared" si="584"/>
        <v>4.9946928047839505E-2</v>
      </c>
      <c r="AA993">
        <f t="shared" si="585"/>
        <v>4.4952235243055555E-2</v>
      </c>
      <c r="AB993">
        <f t="shared" si="586"/>
        <v>4.2704623480902773E-2</v>
      </c>
      <c r="AC993">
        <f t="shared" si="587"/>
        <v>4.2704623480902773E-2</v>
      </c>
      <c r="AD993">
        <f t="shared" si="588"/>
        <v>3.8434161132812499E-2</v>
      </c>
      <c r="AE993">
        <f t="shared" si="589"/>
        <v>3.266903696289062E-2</v>
      </c>
      <c r="AF993">
        <f t="shared" si="590"/>
        <v>3.1035585114746089E-2</v>
      </c>
      <c r="AG993">
        <f>AG992+AF993</f>
        <v>31683.326759736461</v>
      </c>
      <c r="AH993" s="13">
        <f>S993-AG993*-1</f>
        <v>32977.252199654351</v>
      </c>
      <c r="AI993" s="13">
        <f t="shared" si="591"/>
        <v>11094675.043471549</v>
      </c>
      <c r="AJ993" s="13">
        <f>(R993+AH993)/1000</f>
        <v>32.97710404516932</v>
      </c>
      <c r="AK993">
        <f t="shared" si="592"/>
        <v>11095.96896891146</v>
      </c>
      <c r="AL993" s="13">
        <f>V993-AG993</f>
        <v>31461.400275371554</v>
      </c>
      <c r="BU993" s="13">
        <f t="shared" si="593"/>
        <v>1679.9285049171788</v>
      </c>
      <c r="BV993">
        <f t="shared" si="594"/>
        <v>6719.7140196687151</v>
      </c>
      <c r="BW993">
        <f t="shared" si="595"/>
        <v>1.5272077317428898E-4</v>
      </c>
      <c r="BX993" s="13">
        <f t="shared" si="572"/>
        <v>1679.8835526819357</v>
      </c>
      <c r="BY993">
        <f t="shared" si="596"/>
        <v>1038.1680355574363</v>
      </c>
      <c r="BZ993">
        <f t="shared" si="597"/>
        <v>4152.6721422297451</v>
      </c>
      <c r="CA993">
        <f t="shared" si="598"/>
        <v>9.4378912323403303E-5</v>
      </c>
      <c r="CB993">
        <f t="shared" si="599"/>
        <v>11786215.866952116</v>
      </c>
      <c r="CC993">
        <f t="shared" si="600"/>
        <v>19072057.048422363</v>
      </c>
    </row>
    <row r="994" spans="2:81" x14ac:dyDescent="0.25">
      <c r="B994" s="3" t="s">
        <v>38</v>
      </c>
      <c r="C994" s="3">
        <v>986</v>
      </c>
      <c r="D994" s="3">
        <v>397</v>
      </c>
      <c r="E994" s="17">
        <f t="shared" si="606"/>
        <v>0</v>
      </c>
      <c r="F994" s="8">
        <v>0</v>
      </c>
      <c r="G994" s="13">
        <f t="shared" si="601"/>
        <v>-0.15277777777777779</v>
      </c>
      <c r="H994" s="13">
        <f t="shared" si="602"/>
        <v>-0.55000000000000004</v>
      </c>
      <c r="I994" s="13">
        <f t="shared" si="573"/>
        <v>0</v>
      </c>
      <c r="J994" s="19" t="str">
        <f t="shared" si="574"/>
        <v>Yes</v>
      </c>
      <c r="K994" s="13">
        <f t="shared" si="575"/>
        <v>-202.43055555555557</v>
      </c>
      <c r="L994" s="13">
        <f t="shared" si="576"/>
        <v>-98.444555555555567</v>
      </c>
      <c r="M994" s="13">
        <f t="shared" si="577"/>
        <v>0</v>
      </c>
      <c r="N994" s="13">
        <f t="shared" si="578"/>
        <v>6.1853780864197537E-2</v>
      </c>
      <c r="O994" s="13">
        <f t="shared" si="579"/>
        <v>-6.1853780864197537E-2</v>
      </c>
      <c r="P994" s="13">
        <f t="shared" si="603"/>
        <v>-1293.9254399178856</v>
      </c>
      <c r="Q994" s="13">
        <f t="shared" si="580"/>
        <v>1293.9254399178856</v>
      </c>
      <c r="R994" s="13">
        <f t="shared" si="581"/>
        <v>0</v>
      </c>
      <c r="S994" s="13">
        <f t="shared" si="604"/>
        <v>1293.9254399178865</v>
      </c>
      <c r="T994">
        <f t="shared" si="582"/>
        <v>103.986</v>
      </c>
      <c r="U994" s="13">
        <f t="shared" si="570"/>
        <v>0</v>
      </c>
      <c r="V994" s="13">
        <f t="shared" si="605"/>
        <v>63144.727035108015</v>
      </c>
      <c r="W994" s="13">
        <f t="shared" si="607"/>
        <v>-6.1853780864197537E-2</v>
      </c>
      <c r="X994" s="13">
        <f t="shared" si="571"/>
        <v>6.1853780864197537E-2</v>
      </c>
      <c r="Y994">
        <f t="shared" si="583"/>
        <v>0</v>
      </c>
      <c r="Z994">
        <f t="shared" si="584"/>
        <v>0</v>
      </c>
      <c r="AA994">
        <f t="shared" si="585"/>
        <v>0</v>
      </c>
      <c r="AB994">
        <f t="shared" si="586"/>
        <v>0</v>
      </c>
      <c r="AC994">
        <f t="shared" si="587"/>
        <v>0</v>
      </c>
      <c r="AD994">
        <f t="shared" si="588"/>
        <v>0</v>
      </c>
      <c r="AE994">
        <f t="shared" si="589"/>
        <v>0</v>
      </c>
      <c r="AF994">
        <f t="shared" si="590"/>
        <v>0</v>
      </c>
      <c r="AG994">
        <f>AG993+AF994</f>
        <v>31683.326759736461</v>
      </c>
      <c r="AH994" s="13">
        <f>S994-AG994*-1</f>
        <v>32977.252199654351</v>
      </c>
      <c r="AI994" s="13">
        <f t="shared" si="591"/>
        <v>11127652.295671202</v>
      </c>
      <c r="AJ994" s="13">
        <f>(R994+AH994)/1000</f>
        <v>32.977252199654352</v>
      </c>
      <c r="AK994">
        <f t="shared" si="592"/>
        <v>11128.946221111115</v>
      </c>
      <c r="AL994" s="13">
        <f>V994-AG994</f>
        <v>31461.400275371554</v>
      </c>
      <c r="BU994" s="13">
        <f t="shared" si="593"/>
        <v>1679.9285049171788</v>
      </c>
      <c r="BV994">
        <f t="shared" si="594"/>
        <v>6719.7140196687151</v>
      </c>
      <c r="BW994">
        <f t="shared" si="595"/>
        <v>1.5272077317428898E-4</v>
      </c>
      <c r="BX994" s="13">
        <f t="shared" si="572"/>
        <v>1679.9285049171788</v>
      </c>
      <c r="BY994">
        <f t="shared" si="596"/>
        <v>1038.1958160388165</v>
      </c>
      <c r="BZ994">
        <f t="shared" si="597"/>
        <v>4152.7832641552659</v>
      </c>
      <c r="CA994">
        <f t="shared" si="598"/>
        <v>9.4381437821710584E-5</v>
      </c>
      <c r="CB994">
        <f t="shared" si="599"/>
        <v>11786215.866952116</v>
      </c>
      <c r="CC994">
        <f t="shared" si="600"/>
        <v>19071546.710278507</v>
      </c>
    </row>
    <row r="995" spans="2:81" x14ac:dyDescent="0.25">
      <c r="B995" s="3" t="s">
        <v>38</v>
      </c>
      <c r="C995" s="3">
        <v>987</v>
      </c>
      <c r="D995" s="3">
        <v>398</v>
      </c>
      <c r="E995" s="17">
        <f t="shared" si="606"/>
        <v>0</v>
      </c>
      <c r="F995" s="8">
        <v>0</v>
      </c>
      <c r="G995" s="13">
        <f t="shared" si="601"/>
        <v>0</v>
      </c>
      <c r="H995" s="13">
        <f t="shared" si="602"/>
        <v>0</v>
      </c>
      <c r="I995" s="13">
        <f t="shared" si="573"/>
        <v>0</v>
      </c>
      <c r="J995" s="19" t="str">
        <f t="shared" si="574"/>
        <v>No</v>
      </c>
      <c r="K995" s="13">
        <f t="shared" si="575"/>
        <v>0</v>
      </c>
      <c r="L995" s="13">
        <f t="shared" si="576"/>
        <v>103.986</v>
      </c>
      <c r="M995" s="13">
        <f t="shared" si="577"/>
        <v>0</v>
      </c>
      <c r="N995" s="13">
        <f t="shared" si="578"/>
        <v>0</v>
      </c>
      <c r="O995" s="13">
        <f t="shared" si="579"/>
        <v>0</v>
      </c>
      <c r="P995" s="13">
        <f t="shared" si="603"/>
        <v>-1293.9254399178856</v>
      </c>
      <c r="Q995" s="13">
        <f t="shared" si="580"/>
        <v>1293.9254399178856</v>
      </c>
      <c r="R995" s="13">
        <f t="shared" si="581"/>
        <v>0</v>
      </c>
      <c r="S995" s="13">
        <f t="shared" si="604"/>
        <v>1293.9254399178865</v>
      </c>
      <c r="T995">
        <f t="shared" si="582"/>
        <v>103.986</v>
      </c>
      <c r="U995" s="13">
        <f t="shared" si="570"/>
        <v>0</v>
      </c>
      <c r="V995" s="13">
        <f t="shared" si="605"/>
        <v>63144.727035108015</v>
      </c>
      <c r="W995" s="13">
        <f t="shared" si="607"/>
        <v>0</v>
      </c>
      <c r="X995" s="13">
        <f t="shared" si="571"/>
        <v>0</v>
      </c>
      <c r="Y995">
        <f t="shared" si="583"/>
        <v>0</v>
      </c>
      <c r="Z995">
        <f t="shared" si="584"/>
        <v>0</v>
      </c>
      <c r="AA995">
        <f t="shared" si="585"/>
        <v>0</v>
      </c>
      <c r="AB995">
        <f t="shared" si="586"/>
        <v>0</v>
      </c>
      <c r="AC995">
        <f t="shared" si="587"/>
        <v>0</v>
      </c>
      <c r="AD995">
        <f t="shared" si="588"/>
        <v>0</v>
      </c>
      <c r="AE995">
        <f t="shared" si="589"/>
        <v>0</v>
      </c>
      <c r="AF995">
        <f t="shared" si="590"/>
        <v>0</v>
      </c>
      <c r="AG995">
        <f>AG994+AF995</f>
        <v>31683.326759736461</v>
      </c>
      <c r="AH995" s="13">
        <f>S995-AG995*-1</f>
        <v>32977.252199654351</v>
      </c>
      <c r="AI995" s="13">
        <f t="shared" si="591"/>
        <v>11160629.547870856</v>
      </c>
      <c r="AJ995" s="13">
        <f>(R995+AH995)/1000</f>
        <v>32.977252199654352</v>
      </c>
      <c r="AK995">
        <f t="shared" si="592"/>
        <v>11161.92347331077</v>
      </c>
      <c r="AL995" s="13">
        <f>V995-AG995</f>
        <v>31461.400275371554</v>
      </c>
      <c r="BU995" s="13">
        <f t="shared" si="593"/>
        <v>1679.9285049171788</v>
      </c>
      <c r="BV995">
        <f t="shared" si="594"/>
        <v>6719.7140196687151</v>
      </c>
      <c r="BW995">
        <f t="shared" si="595"/>
        <v>1.5272077317428898E-4</v>
      </c>
      <c r="BX995" s="13">
        <f t="shared" si="572"/>
        <v>1679.9285049171788</v>
      </c>
      <c r="BY995">
        <f t="shared" si="596"/>
        <v>1038.1958160388165</v>
      </c>
      <c r="BZ995">
        <f t="shared" si="597"/>
        <v>4152.7832641552659</v>
      </c>
      <c r="CA995">
        <f t="shared" si="598"/>
        <v>9.4381437821710584E-5</v>
      </c>
      <c r="CB995">
        <f t="shared" si="599"/>
        <v>11786215.866952116</v>
      </c>
      <c r="CC995">
        <f t="shared" si="600"/>
        <v>19071546.710278507</v>
      </c>
    </row>
    <row r="996" spans="2:81" x14ac:dyDescent="0.25">
      <c r="B996" s="3" t="s">
        <v>38</v>
      </c>
      <c r="C996" s="3">
        <v>988</v>
      </c>
      <c r="D996" s="3">
        <v>399</v>
      </c>
      <c r="E996" s="17">
        <f t="shared" si="606"/>
        <v>0</v>
      </c>
      <c r="F996" s="8">
        <v>0</v>
      </c>
      <c r="G996" s="13">
        <f t="shared" si="601"/>
        <v>0</v>
      </c>
      <c r="H996" s="13">
        <f t="shared" si="602"/>
        <v>0</v>
      </c>
      <c r="I996" s="13">
        <f t="shared" si="573"/>
        <v>0</v>
      </c>
      <c r="J996" s="19" t="str">
        <f t="shared" si="574"/>
        <v>No</v>
      </c>
      <c r="K996" s="13">
        <f t="shared" si="575"/>
        <v>0</v>
      </c>
      <c r="L996" s="13">
        <f t="shared" si="576"/>
        <v>103.986</v>
      </c>
      <c r="M996" s="13">
        <f t="shared" si="577"/>
        <v>0</v>
      </c>
      <c r="N996" s="13">
        <f t="shared" si="578"/>
        <v>0</v>
      </c>
      <c r="O996" s="13">
        <f t="shared" si="579"/>
        <v>0</v>
      </c>
      <c r="P996" s="13">
        <f t="shared" si="603"/>
        <v>-1293.9254399178856</v>
      </c>
      <c r="Q996" s="13">
        <f t="shared" si="580"/>
        <v>1293.9254399178856</v>
      </c>
      <c r="R996" s="13">
        <f t="shared" si="581"/>
        <v>0</v>
      </c>
      <c r="S996" s="13">
        <f t="shared" si="604"/>
        <v>1293.9254399178865</v>
      </c>
      <c r="T996">
        <f t="shared" si="582"/>
        <v>103.986</v>
      </c>
      <c r="U996" s="13">
        <f t="shared" si="570"/>
        <v>0</v>
      </c>
      <c r="V996" s="13">
        <f t="shared" si="605"/>
        <v>63144.727035108015</v>
      </c>
      <c r="W996" s="13">
        <f t="shared" si="607"/>
        <v>0</v>
      </c>
      <c r="X996" s="13">
        <f t="shared" si="571"/>
        <v>0</v>
      </c>
      <c r="Y996">
        <f t="shared" si="583"/>
        <v>0</v>
      </c>
      <c r="Z996">
        <f t="shared" si="584"/>
        <v>0</v>
      </c>
      <c r="AA996">
        <f t="shared" si="585"/>
        <v>0</v>
      </c>
      <c r="AB996">
        <f t="shared" si="586"/>
        <v>0</v>
      </c>
      <c r="AC996">
        <f t="shared" si="587"/>
        <v>0</v>
      </c>
      <c r="AD996">
        <f t="shared" si="588"/>
        <v>0</v>
      </c>
      <c r="AE996">
        <f t="shared" si="589"/>
        <v>0</v>
      </c>
      <c r="AF996">
        <f t="shared" si="590"/>
        <v>0</v>
      </c>
      <c r="AG996">
        <f>AG995+AF996</f>
        <v>31683.326759736461</v>
      </c>
      <c r="AH996" s="13">
        <f>S996-AG996*-1</f>
        <v>32977.252199654351</v>
      </c>
      <c r="AI996" s="13">
        <f t="shared" si="591"/>
        <v>11193606.800070509</v>
      </c>
      <c r="AJ996" s="13">
        <f>(R996+AH996)/1000</f>
        <v>32.977252199654352</v>
      </c>
      <c r="AK996">
        <f t="shared" si="592"/>
        <v>11194.900725510424</v>
      </c>
      <c r="AL996" s="13">
        <f>V996-AG996</f>
        <v>31461.400275371554</v>
      </c>
      <c r="BU996" s="13">
        <f t="shared" si="593"/>
        <v>1679.9285049171788</v>
      </c>
      <c r="BV996">
        <f t="shared" si="594"/>
        <v>6719.7140196687151</v>
      </c>
      <c r="BW996">
        <f t="shared" si="595"/>
        <v>1.5272077317428898E-4</v>
      </c>
      <c r="BX996" s="13">
        <f t="shared" si="572"/>
        <v>1679.9285049171788</v>
      </c>
      <c r="BY996">
        <f t="shared" si="596"/>
        <v>1038.1958160388165</v>
      </c>
      <c r="BZ996">
        <f t="shared" si="597"/>
        <v>4152.7832641552659</v>
      </c>
      <c r="CA996">
        <f t="shared" si="598"/>
        <v>9.4381437821710584E-5</v>
      </c>
      <c r="CB996">
        <f t="shared" si="599"/>
        <v>11786215.866952116</v>
      </c>
      <c r="CC996">
        <f t="shared" si="600"/>
        <v>19071546.710278507</v>
      </c>
    </row>
    <row r="997" spans="2:81" x14ac:dyDescent="0.25">
      <c r="B997" s="3" t="s">
        <v>38</v>
      </c>
      <c r="C997" s="3">
        <v>989</v>
      </c>
      <c r="D997" s="3">
        <v>400</v>
      </c>
      <c r="E997" s="17">
        <f t="shared" si="606"/>
        <v>0</v>
      </c>
      <c r="F997" s="8">
        <v>0</v>
      </c>
      <c r="G997" s="13">
        <f t="shared" si="601"/>
        <v>0</v>
      </c>
      <c r="H997" s="13">
        <f t="shared" si="602"/>
        <v>0</v>
      </c>
      <c r="I997" s="13">
        <f t="shared" si="573"/>
        <v>0</v>
      </c>
      <c r="J997" s="19" t="str">
        <f t="shared" si="574"/>
        <v>No</v>
      </c>
      <c r="K997" s="13">
        <f t="shared" si="575"/>
        <v>0</v>
      </c>
      <c r="L997" s="13">
        <f t="shared" si="576"/>
        <v>103.986</v>
      </c>
      <c r="M997" s="13">
        <f t="shared" si="577"/>
        <v>0</v>
      </c>
      <c r="N997" s="13">
        <f t="shared" si="578"/>
        <v>0</v>
      </c>
      <c r="O997" s="13">
        <f t="shared" si="579"/>
        <v>0</v>
      </c>
      <c r="P997" s="13">
        <f t="shared" si="603"/>
        <v>-1293.9254399178856</v>
      </c>
      <c r="Q997" s="13">
        <f t="shared" si="580"/>
        <v>1293.9254399178856</v>
      </c>
      <c r="R997" s="13">
        <f t="shared" si="581"/>
        <v>0</v>
      </c>
      <c r="S997" s="13">
        <f t="shared" si="604"/>
        <v>1293.9254399178865</v>
      </c>
      <c r="T997">
        <f t="shared" si="582"/>
        <v>103.986</v>
      </c>
      <c r="U997" s="13">
        <f t="shared" si="570"/>
        <v>0</v>
      </c>
      <c r="V997" s="13">
        <f t="shared" si="605"/>
        <v>63144.727035108015</v>
      </c>
      <c r="W997" s="13">
        <f t="shared" si="607"/>
        <v>0</v>
      </c>
      <c r="X997" s="13">
        <f t="shared" si="571"/>
        <v>0</v>
      </c>
      <c r="Y997">
        <f t="shared" si="583"/>
        <v>0</v>
      </c>
      <c r="Z997">
        <f t="shared" si="584"/>
        <v>0</v>
      </c>
      <c r="AA997">
        <f t="shared" si="585"/>
        <v>0</v>
      </c>
      <c r="AB997">
        <f t="shared" si="586"/>
        <v>0</v>
      </c>
      <c r="AC997">
        <f t="shared" si="587"/>
        <v>0</v>
      </c>
      <c r="AD997">
        <f t="shared" si="588"/>
        <v>0</v>
      </c>
      <c r="AE997">
        <f t="shared" si="589"/>
        <v>0</v>
      </c>
      <c r="AF997">
        <f t="shared" si="590"/>
        <v>0</v>
      </c>
      <c r="AG997">
        <f>AG996+AF997</f>
        <v>31683.326759736461</v>
      </c>
      <c r="AH997" s="13">
        <f>S997-AG997*-1</f>
        <v>32977.252199654351</v>
      </c>
      <c r="AI997" s="13">
        <f t="shared" si="591"/>
        <v>11226584.052270163</v>
      </c>
      <c r="AJ997" s="13">
        <f>(R997+AH997)/1000</f>
        <v>32.977252199654352</v>
      </c>
      <c r="AK997">
        <f t="shared" si="592"/>
        <v>11227.877977710079</v>
      </c>
      <c r="AL997" s="13">
        <f>V997-AG997</f>
        <v>31461.400275371554</v>
      </c>
      <c r="BU997" s="13">
        <f t="shared" si="593"/>
        <v>1679.9285049171788</v>
      </c>
      <c r="BV997">
        <f t="shared" si="594"/>
        <v>6719.7140196687151</v>
      </c>
      <c r="BW997">
        <f t="shared" si="595"/>
        <v>1.5272077317428898E-4</v>
      </c>
      <c r="BX997" s="13">
        <f t="shared" si="572"/>
        <v>1679.9285049171788</v>
      </c>
      <c r="BY997">
        <f t="shared" si="596"/>
        <v>1038.1958160388165</v>
      </c>
      <c r="BZ997">
        <f t="shared" si="597"/>
        <v>4152.7832641552659</v>
      </c>
      <c r="CA997">
        <f t="shared" si="598"/>
        <v>9.4381437821710584E-5</v>
      </c>
      <c r="CB997">
        <f t="shared" si="599"/>
        <v>11786215.866952116</v>
      </c>
      <c r="CC997">
        <f t="shared" si="600"/>
        <v>19071546.710278507</v>
      </c>
    </row>
    <row r="998" spans="2:81" x14ac:dyDescent="0.25">
      <c r="B998" s="3" t="s">
        <v>38</v>
      </c>
      <c r="C998" s="3">
        <v>990</v>
      </c>
      <c r="D998" s="3">
        <v>401</v>
      </c>
      <c r="E998" s="17">
        <f t="shared" si="606"/>
        <v>0</v>
      </c>
      <c r="F998" s="8">
        <v>0</v>
      </c>
      <c r="G998" s="13">
        <f t="shared" si="601"/>
        <v>0</v>
      </c>
      <c r="H998" s="13">
        <f t="shared" si="602"/>
        <v>0</v>
      </c>
      <c r="I998" s="13">
        <f t="shared" si="573"/>
        <v>0</v>
      </c>
      <c r="J998" s="19" t="str">
        <f t="shared" si="574"/>
        <v>No</v>
      </c>
      <c r="K998" s="13">
        <f t="shared" si="575"/>
        <v>0</v>
      </c>
      <c r="L998" s="13">
        <f t="shared" si="576"/>
        <v>103.986</v>
      </c>
      <c r="M998" s="13">
        <f t="shared" si="577"/>
        <v>0</v>
      </c>
      <c r="N998" s="13">
        <f t="shared" si="578"/>
        <v>0</v>
      </c>
      <c r="O998" s="13">
        <f t="shared" si="579"/>
        <v>0</v>
      </c>
      <c r="P998" s="13">
        <f t="shared" si="603"/>
        <v>-1293.9254399178856</v>
      </c>
      <c r="Q998" s="13">
        <f t="shared" si="580"/>
        <v>1293.9254399178856</v>
      </c>
      <c r="R998" s="13">
        <f t="shared" si="581"/>
        <v>0</v>
      </c>
      <c r="S998" s="13">
        <f t="shared" si="604"/>
        <v>1293.9254399178865</v>
      </c>
      <c r="T998">
        <f t="shared" si="582"/>
        <v>103.986</v>
      </c>
      <c r="U998" s="13">
        <f t="shared" si="570"/>
        <v>0</v>
      </c>
      <c r="V998" s="13">
        <f t="shared" si="605"/>
        <v>63144.727035108015</v>
      </c>
      <c r="W998" s="13">
        <f t="shared" si="607"/>
        <v>0</v>
      </c>
      <c r="X998" s="13">
        <f t="shared" si="571"/>
        <v>0</v>
      </c>
      <c r="Y998">
        <f t="shared" si="583"/>
        <v>0</v>
      </c>
      <c r="Z998">
        <f t="shared" si="584"/>
        <v>0</v>
      </c>
      <c r="AA998">
        <f t="shared" si="585"/>
        <v>0</v>
      </c>
      <c r="AB998">
        <f t="shared" si="586"/>
        <v>0</v>
      </c>
      <c r="AC998">
        <f t="shared" si="587"/>
        <v>0</v>
      </c>
      <c r="AD998">
        <f t="shared" si="588"/>
        <v>0</v>
      </c>
      <c r="AE998">
        <f t="shared" si="589"/>
        <v>0</v>
      </c>
      <c r="AF998">
        <f t="shared" si="590"/>
        <v>0</v>
      </c>
      <c r="AG998">
        <f>AG997+AF998</f>
        <v>31683.326759736461</v>
      </c>
      <c r="AH998" s="13">
        <f>S998-AG998*-1</f>
        <v>32977.252199654351</v>
      </c>
      <c r="AI998" s="13">
        <f t="shared" si="591"/>
        <v>11259561.304469816</v>
      </c>
      <c r="AJ998" s="13">
        <f>(R998+AH998)/1000</f>
        <v>32.977252199654352</v>
      </c>
      <c r="AK998">
        <f t="shared" si="592"/>
        <v>11260.855229909734</v>
      </c>
      <c r="AL998" s="13">
        <f>V998-AG998</f>
        <v>31461.400275371554</v>
      </c>
      <c r="BU998" s="13">
        <f t="shared" si="593"/>
        <v>1679.9285049171788</v>
      </c>
      <c r="BV998">
        <f t="shared" si="594"/>
        <v>6719.7140196687151</v>
      </c>
      <c r="BW998">
        <f t="shared" si="595"/>
        <v>1.5272077317428898E-4</v>
      </c>
      <c r="BX998" s="13">
        <f t="shared" si="572"/>
        <v>1679.9285049171788</v>
      </c>
      <c r="BY998">
        <f t="shared" si="596"/>
        <v>1038.1958160388165</v>
      </c>
      <c r="BZ998">
        <f t="shared" si="597"/>
        <v>4152.7832641552659</v>
      </c>
      <c r="CA998">
        <f t="shared" si="598"/>
        <v>9.4381437821710584E-5</v>
      </c>
      <c r="CB998">
        <f t="shared" si="599"/>
        <v>11786215.866952116</v>
      </c>
      <c r="CC998">
        <f t="shared" si="600"/>
        <v>19071546.710278507</v>
      </c>
    </row>
    <row r="999" spans="2:81" x14ac:dyDescent="0.25">
      <c r="B999" s="3" t="s">
        <v>38</v>
      </c>
      <c r="C999" s="3">
        <v>991</v>
      </c>
      <c r="D999" s="3">
        <v>402</v>
      </c>
      <c r="E999" s="17">
        <f t="shared" si="606"/>
        <v>0</v>
      </c>
      <c r="F999" s="8">
        <v>0</v>
      </c>
      <c r="G999" s="13">
        <f t="shared" si="601"/>
        <v>0</v>
      </c>
      <c r="H999" s="13">
        <f t="shared" si="602"/>
        <v>0</v>
      </c>
      <c r="I999" s="13">
        <f t="shared" si="573"/>
        <v>0</v>
      </c>
      <c r="J999" s="19" t="str">
        <f t="shared" si="574"/>
        <v>No</v>
      </c>
      <c r="K999" s="13">
        <f t="shared" si="575"/>
        <v>0</v>
      </c>
      <c r="L999" s="13">
        <f t="shared" si="576"/>
        <v>103.986</v>
      </c>
      <c r="M999" s="13">
        <f t="shared" si="577"/>
        <v>0</v>
      </c>
      <c r="N999" s="13">
        <f t="shared" si="578"/>
        <v>0</v>
      </c>
      <c r="O999" s="13">
        <f t="shared" si="579"/>
        <v>0</v>
      </c>
      <c r="P999" s="13">
        <f t="shared" si="603"/>
        <v>-1293.9254399178856</v>
      </c>
      <c r="Q999" s="13">
        <f t="shared" si="580"/>
        <v>1293.9254399178856</v>
      </c>
      <c r="R999" s="13">
        <f t="shared" si="581"/>
        <v>0</v>
      </c>
      <c r="S999" s="13">
        <f t="shared" si="604"/>
        <v>1293.9254399178865</v>
      </c>
      <c r="T999">
        <f t="shared" si="582"/>
        <v>103.986</v>
      </c>
      <c r="U999" s="13">
        <f t="shared" si="570"/>
        <v>0</v>
      </c>
      <c r="V999" s="13">
        <f t="shared" si="605"/>
        <v>63144.727035108015</v>
      </c>
      <c r="W999" s="13">
        <f t="shared" si="607"/>
        <v>0</v>
      </c>
      <c r="X999" s="13">
        <f t="shared" si="571"/>
        <v>0</v>
      </c>
      <c r="Y999">
        <f t="shared" si="583"/>
        <v>0</v>
      </c>
      <c r="Z999">
        <f t="shared" si="584"/>
        <v>0</v>
      </c>
      <c r="AA999">
        <f t="shared" si="585"/>
        <v>0</v>
      </c>
      <c r="AB999">
        <f t="shared" si="586"/>
        <v>0</v>
      </c>
      <c r="AC999">
        <f t="shared" si="587"/>
        <v>0</v>
      </c>
      <c r="AD999">
        <f t="shared" si="588"/>
        <v>0</v>
      </c>
      <c r="AE999">
        <f t="shared" si="589"/>
        <v>0</v>
      </c>
      <c r="AF999">
        <f t="shared" si="590"/>
        <v>0</v>
      </c>
      <c r="AG999">
        <f>AG998+AF999</f>
        <v>31683.326759736461</v>
      </c>
      <c r="AH999" s="13">
        <f>S999-AG999*-1</f>
        <v>32977.252199654351</v>
      </c>
      <c r="AI999" s="13">
        <f t="shared" si="591"/>
        <v>11292538.55666947</v>
      </c>
      <c r="AJ999" s="13">
        <f>(R999+AH999)/1000</f>
        <v>32.977252199654352</v>
      </c>
      <c r="AK999">
        <f t="shared" si="592"/>
        <v>11293.832482109388</v>
      </c>
      <c r="AL999" s="13">
        <f>V999-AG999</f>
        <v>31461.400275371554</v>
      </c>
      <c r="BU999" s="13">
        <f t="shared" si="593"/>
        <v>1679.9285049171788</v>
      </c>
      <c r="BV999">
        <f t="shared" si="594"/>
        <v>6719.7140196687151</v>
      </c>
      <c r="BW999">
        <f t="shared" si="595"/>
        <v>1.5272077317428898E-4</v>
      </c>
      <c r="BX999" s="13">
        <f t="shared" si="572"/>
        <v>1679.9285049171788</v>
      </c>
      <c r="BY999">
        <f t="shared" si="596"/>
        <v>1038.1958160388165</v>
      </c>
      <c r="BZ999">
        <f t="shared" si="597"/>
        <v>4152.7832641552659</v>
      </c>
      <c r="CA999">
        <f t="shared" si="598"/>
        <v>9.4381437821710584E-5</v>
      </c>
      <c r="CB999">
        <f t="shared" si="599"/>
        <v>11786215.866952116</v>
      </c>
      <c r="CC999">
        <f t="shared" si="600"/>
        <v>19071546.710278507</v>
      </c>
    </row>
    <row r="1000" spans="2:81" x14ac:dyDescent="0.25">
      <c r="B1000" s="3" t="s">
        <v>38</v>
      </c>
      <c r="C1000" s="3">
        <v>992</v>
      </c>
      <c r="D1000" s="3">
        <v>403</v>
      </c>
      <c r="E1000" s="17">
        <f t="shared" si="606"/>
        <v>0</v>
      </c>
      <c r="F1000" s="8">
        <v>0</v>
      </c>
      <c r="G1000" s="13">
        <f t="shared" si="601"/>
        <v>0</v>
      </c>
      <c r="H1000" s="13">
        <f t="shared" si="602"/>
        <v>0</v>
      </c>
      <c r="I1000" s="13">
        <f t="shared" si="573"/>
        <v>0</v>
      </c>
      <c r="J1000" s="19" t="str">
        <f t="shared" si="574"/>
        <v>No</v>
      </c>
      <c r="K1000" s="13">
        <f t="shared" si="575"/>
        <v>0</v>
      </c>
      <c r="L1000" s="13">
        <f t="shared" si="576"/>
        <v>103.986</v>
      </c>
      <c r="M1000" s="13">
        <f t="shared" si="577"/>
        <v>0</v>
      </c>
      <c r="N1000" s="13">
        <f t="shared" si="578"/>
        <v>0</v>
      </c>
      <c r="O1000" s="13">
        <f t="shared" si="579"/>
        <v>0</v>
      </c>
      <c r="P1000" s="13">
        <f t="shared" si="603"/>
        <v>-1293.9254399178856</v>
      </c>
      <c r="Q1000" s="13">
        <f t="shared" si="580"/>
        <v>1293.9254399178856</v>
      </c>
      <c r="R1000" s="13">
        <f t="shared" si="581"/>
        <v>0</v>
      </c>
      <c r="S1000" s="13">
        <f t="shared" si="604"/>
        <v>1293.9254399178865</v>
      </c>
      <c r="T1000">
        <f t="shared" si="582"/>
        <v>103.986</v>
      </c>
      <c r="U1000" s="13">
        <f t="shared" si="570"/>
        <v>0</v>
      </c>
      <c r="V1000" s="13">
        <f t="shared" si="605"/>
        <v>63144.727035108015</v>
      </c>
      <c r="W1000" s="13">
        <f t="shared" si="607"/>
        <v>0</v>
      </c>
      <c r="X1000" s="13">
        <f t="shared" si="571"/>
        <v>0</v>
      </c>
      <c r="Y1000">
        <f t="shared" si="583"/>
        <v>0</v>
      </c>
      <c r="Z1000">
        <f t="shared" si="584"/>
        <v>0</v>
      </c>
      <c r="AA1000">
        <f t="shared" si="585"/>
        <v>0</v>
      </c>
      <c r="AB1000">
        <f t="shared" si="586"/>
        <v>0</v>
      </c>
      <c r="AC1000">
        <f t="shared" si="587"/>
        <v>0</v>
      </c>
      <c r="AD1000">
        <f t="shared" si="588"/>
        <v>0</v>
      </c>
      <c r="AE1000">
        <f t="shared" si="589"/>
        <v>0</v>
      </c>
      <c r="AF1000">
        <f t="shared" si="590"/>
        <v>0</v>
      </c>
      <c r="AG1000">
        <f>AG999+AF1000</f>
        <v>31683.326759736461</v>
      </c>
      <c r="AH1000" s="13">
        <f>S1000-AG1000*-1</f>
        <v>32977.252199654351</v>
      </c>
      <c r="AI1000" s="13">
        <f t="shared" si="591"/>
        <v>11325515.808869123</v>
      </c>
      <c r="AJ1000" s="13">
        <f>(R1000+AH1000)/1000</f>
        <v>32.977252199654352</v>
      </c>
      <c r="AK1000">
        <f t="shared" si="592"/>
        <v>11326.809734309043</v>
      </c>
      <c r="AL1000" s="13">
        <f>V1000-AG1000</f>
        <v>31461.400275371554</v>
      </c>
      <c r="BU1000" s="13">
        <f t="shared" si="593"/>
        <v>1679.9285049171788</v>
      </c>
      <c r="BV1000">
        <f t="shared" si="594"/>
        <v>6719.7140196687151</v>
      </c>
      <c r="BW1000">
        <f t="shared" si="595"/>
        <v>1.5272077317428898E-4</v>
      </c>
      <c r="BX1000" s="13">
        <f t="shared" si="572"/>
        <v>1679.9285049171788</v>
      </c>
      <c r="BY1000">
        <f t="shared" si="596"/>
        <v>1038.1958160388165</v>
      </c>
      <c r="BZ1000">
        <f t="shared" si="597"/>
        <v>4152.7832641552659</v>
      </c>
      <c r="CA1000">
        <f t="shared" si="598"/>
        <v>9.4381437821710584E-5</v>
      </c>
      <c r="CB1000">
        <f t="shared" si="599"/>
        <v>11786215.866952116</v>
      </c>
      <c r="CC1000">
        <f t="shared" si="600"/>
        <v>19071546.710278507</v>
      </c>
    </row>
    <row r="1001" spans="2:81" x14ac:dyDescent="0.25">
      <c r="B1001" s="3" t="s">
        <v>38</v>
      </c>
      <c r="C1001" s="3">
        <v>993</v>
      </c>
      <c r="D1001" s="3">
        <v>404</v>
      </c>
      <c r="E1001" s="17">
        <f t="shared" si="606"/>
        <v>0</v>
      </c>
      <c r="F1001" s="8">
        <v>0</v>
      </c>
      <c r="G1001" s="13">
        <f t="shared" si="601"/>
        <v>0</v>
      </c>
      <c r="H1001" s="13">
        <f t="shared" si="602"/>
        <v>0</v>
      </c>
      <c r="I1001" s="13">
        <f t="shared" si="573"/>
        <v>0</v>
      </c>
      <c r="J1001" s="19" t="str">
        <f t="shared" si="574"/>
        <v>No</v>
      </c>
      <c r="K1001" s="13">
        <f t="shared" si="575"/>
        <v>0</v>
      </c>
      <c r="L1001" s="13">
        <f t="shared" si="576"/>
        <v>103.986</v>
      </c>
      <c r="M1001" s="13">
        <f t="shared" si="577"/>
        <v>0</v>
      </c>
      <c r="N1001" s="13">
        <f t="shared" si="578"/>
        <v>0</v>
      </c>
      <c r="O1001" s="13">
        <f t="shared" si="579"/>
        <v>0</v>
      </c>
      <c r="P1001" s="13">
        <f t="shared" si="603"/>
        <v>-1293.9254399178856</v>
      </c>
      <c r="Q1001" s="13">
        <f t="shared" si="580"/>
        <v>1293.9254399178856</v>
      </c>
      <c r="R1001" s="13">
        <f t="shared" si="581"/>
        <v>0</v>
      </c>
      <c r="S1001" s="13">
        <f t="shared" si="604"/>
        <v>1293.9254399178865</v>
      </c>
      <c r="T1001">
        <f t="shared" si="582"/>
        <v>103.986</v>
      </c>
      <c r="U1001" s="13">
        <f t="shared" si="570"/>
        <v>0</v>
      </c>
      <c r="V1001" s="13">
        <f t="shared" si="605"/>
        <v>63144.727035108015</v>
      </c>
      <c r="W1001" s="13">
        <f t="shared" si="607"/>
        <v>0</v>
      </c>
      <c r="X1001" s="13">
        <f t="shared" si="571"/>
        <v>0</v>
      </c>
      <c r="Y1001">
        <f t="shared" si="583"/>
        <v>0</v>
      </c>
      <c r="Z1001">
        <f t="shared" si="584"/>
        <v>0</v>
      </c>
      <c r="AA1001">
        <f t="shared" si="585"/>
        <v>0</v>
      </c>
      <c r="AB1001">
        <f t="shared" si="586"/>
        <v>0</v>
      </c>
      <c r="AC1001">
        <f t="shared" si="587"/>
        <v>0</v>
      </c>
      <c r="AD1001">
        <f t="shared" si="588"/>
        <v>0</v>
      </c>
      <c r="AE1001">
        <f t="shared" si="589"/>
        <v>0</v>
      </c>
      <c r="AF1001">
        <f t="shared" si="590"/>
        <v>0</v>
      </c>
      <c r="AG1001">
        <f>AG1000+AF1001</f>
        <v>31683.326759736461</v>
      </c>
      <c r="AH1001" s="13">
        <f>S1001-AG1001*-1</f>
        <v>32977.252199654351</v>
      </c>
      <c r="AI1001" s="13">
        <f t="shared" si="591"/>
        <v>11358493.061068777</v>
      </c>
      <c r="AJ1001" s="13">
        <f>(R1001+AH1001)/1000</f>
        <v>32.977252199654352</v>
      </c>
      <c r="AK1001">
        <f t="shared" si="592"/>
        <v>11359.786986508698</v>
      </c>
      <c r="AL1001" s="13">
        <f>V1001-AG1001</f>
        <v>31461.400275371554</v>
      </c>
      <c r="BU1001" s="13">
        <f t="shared" si="593"/>
        <v>1679.9285049171788</v>
      </c>
      <c r="BV1001">
        <f t="shared" si="594"/>
        <v>6719.7140196687151</v>
      </c>
      <c r="BW1001">
        <f t="shared" si="595"/>
        <v>1.5272077317428898E-4</v>
      </c>
      <c r="BX1001" s="13">
        <f t="shared" si="572"/>
        <v>1679.9285049171788</v>
      </c>
      <c r="BY1001">
        <f t="shared" si="596"/>
        <v>1038.1958160388165</v>
      </c>
      <c r="BZ1001">
        <f t="shared" si="597"/>
        <v>4152.7832641552659</v>
      </c>
      <c r="CA1001">
        <f t="shared" si="598"/>
        <v>9.4381437821710584E-5</v>
      </c>
      <c r="CB1001">
        <f t="shared" si="599"/>
        <v>11786215.866952116</v>
      </c>
      <c r="CC1001">
        <f t="shared" si="600"/>
        <v>19071546.710278507</v>
      </c>
    </row>
    <row r="1002" spans="2:81" x14ac:dyDescent="0.25">
      <c r="B1002" s="3" t="s">
        <v>38</v>
      </c>
      <c r="C1002" s="3">
        <v>994</v>
      </c>
      <c r="D1002" s="3">
        <v>405</v>
      </c>
      <c r="E1002" s="17">
        <f t="shared" si="606"/>
        <v>0</v>
      </c>
      <c r="F1002" s="8">
        <v>0</v>
      </c>
      <c r="G1002" s="13">
        <f t="shared" si="601"/>
        <v>0</v>
      </c>
      <c r="H1002" s="13">
        <f t="shared" si="602"/>
        <v>0</v>
      </c>
      <c r="I1002" s="13">
        <f t="shared" si="573"/>
        <v>0</v>
      </c>
      <c r="J1002" s="19" t="str">
        <f t="shared" si="574"/>
        <v>No</v>
      </c>
      <c r="K1002" s="13">
        <f t="shared" si="575"/>
        <v>0</v>
      </c>
      <c r="L1002" s="13">
        <f t="shared" si="576"/>
        <v>103.986</v>
      </c>
      <c r="M1002" s="13">
        <f t="shared" si="577"/>
        <v>0</v>
      </c>
      <c r="N1002" s="13">
        <f t="shared" si="578"/>
        <v>0</v>
      </c>
      <c r="O1002" s="13">
        <f t="shared" si="579"/>
        <v>0</v>
      </c>
      <c r="P1002" s="13">
        <f t="shared" si="603"/>
        <v>-1293.9254399178856</v>
      </c>
      <c r="Q1002" s="13">
        <f t="shared" si="580"/>
        <v>1293.9254399178856</v>
      </c>
      <c r="R1002" s="13">
        <f t="shared" si="581"/>
        <v>0</v>
      </c>
      <c r="S1002" s="13">
        <f t="shared" si="604"/>
        <v>1293.9254399178865</v>
      </c>
      <c r="T1002">
        <f t="shared" si="582"/>
        <v>103.986</v>
      </c>
      <c r="U1002" s="13">
        <f t="shared" si="570"/>
        <v>0</v>
      </c>
      <c r="V1002" s="13">
        <f t="shared" si="605"/>
        <v>63144.727035108015</v>
      </c>
      <c r="W1002" s="13">
        <f t="shared" si="607"/>
        <v>0</v>
      </c>
      <c r="X1002" s="13">
        <f t="shared" si="571"/>
        <v>0</v>
      </c>
      <c r="Y1002">
        <f t="shared" si="583"/>
        <v>0</v>
      </c>
      <c r="Z1002">
        <f t="shared" si="584"/>
        <v>0</v>
      </c>
      <c r="AA1002">
        <f t="shared" si="585"/>
        <v>0</v>
      </c>
      <c r="AB1002">
        <f t="shared" si="586"/>
        <v>0</v>
      </c>
      <c r="AC1002">
        <f t="shared" si="587"/>
        <v>0</v>
      </c>
      <c r="AD1002">
        <f t="shared" si="588"/>
        <v>0</v>
      </c>
      <c r="AE1002">
        <f t="shared" si="589"/>
        <v>0</v>
      </c>
      <c r="AF1002">
        <f t="shared" si="590"/>
        <v>0</v>
      </c>
      <c r="AG1002">
        <f>AG1001+AF1002</f>
        <v>31683.326759736461</v>
      </c>
      <c r="AH1002" s="13">
        <f>S1002-AG1002*-1</f>
        <v>32977.252199654351</v>
      </c>
      <c r="AI1002" s="13">
        <f t="shared" si="591"/>
        <v>11391470.313268431</v>
      </c>
      <c r="AJ1002" s="13">
        <f>(R1002+AH1002)/1000</f>
        <v>32.977252199654352</v>
      </c>
      <c r="AK1002">
        <f t="shared" si="592"/>
        <v>11392.764238708352</v>
      </c>
      <c r="AL1002" s="13">
        <f>V1002-AG1002</f>
        <v>31461.400275371554</v>
      </c>
      <c r="BU1002" s="13">
        <f t="shared" si="593"/>
        <v>1679.9285049171788</v>
      </c>
      <c r="BV1002">
        <f t="shared" si="594"/>
        <v>6719.7140196687151</v>
      </c>
      <c r="BW1002">
        <f t="shared" si="595"/>
        <v>1.5272077317428898E-4</v>
      </c>
      <c r="BX1002" s="13">
        <f t="shared" si="572"/>
        <v>1679.9285049171788</v>
      </c>
      <c r="BY1002">
        <f t="shared" si="596"/>
        <v>1038.1958160388165</v>
      </c>
      <c r="BZ1002">
        <f t="shared" si="597"/>
        <v>4152.7832641552659</v>
      </c>
      <c r="CA1002">
        <f t="shared" si="598"/>
        <v>9.4381437821710584E-5</v>
      </c>
      <c r="CB1002">
        <f t="shared" si="599"/>
        <v>11786215.866952116</v>
      </c>
      <c r="CC1002">
        <f t="shared" si="600"/>
        <v>19071546.710278507</v>
      </c>
    </row>
    <row r="1003" spans="2:81" x14ac:dyDescent="0.25">
      <c r="B1003" s="3" t="s">
        <v>38</v>
      </c>
      <c r="C1003" s="3">
        <v>995</v>
      </c>
      <c r="D1003" s="3">
        <v>406</v>
      </c>
      <c r="E1003" s="17">
        <f t="shared" si="606"/>
        <v>0</v>
      </c>
      <c r="F1003" s="8">
        <v>0</v>
      </c>
      <c r="G1003" s="13">
        <f t="shared" si="601"/>
        <v>0</v>
      </c>
      <c r="H1003" s="13">
        <f t="shared" si="602"/>
        <v>0</v>
      </c>
      <c r="I1003" s="13">
        <f t="shared" si="573"/>
        <v>0</v>
      </c>
      <c r="J1003" s="19" t="str">
        <f t="shared" si="574"/>
        <v>No</v>
      </c>
      <c r="K1003" s="13">
        <f t="shared" si="575"/>
        <v>0</v>
      </c>
      <c r="L1003" s="13">
        <f t="shared" si="576"/>
        <v>103.986</v>
      </c>
      <c r="M1003" s="13">
        <f t="shared" si="577"/>
        <v>0</v>
      </c>
      <c r="N1003" s="13">
        <f t="shared" si="578"/>
        <v>0</v>
      </c>
      <c r="O1003" s="13">
        <f t="shared" si="579"/>
        <v>0</v>
      </c>
      <c r="P1003" s="13">
        <f t="shared" si="603"/>
        <v>-1293.9254399178856</v>
      </c>
      <c r="Q1003" s="13">
        <f t="shared" si="580"/>
        <v>1293.9254399178856</v>
      </c>
      <c r="R1003" s="13">
        <f t="shared" si="581"/>
        <v>0</v>
      </c>
      <c r="S1003" s="13">
        <f t="shared" si="604"/>
        <v>1293.9254399178865</v>
      </c>
      <c r="T1003">
        <f t="shared" si="582"/>
        <v>103.986</v>
      </c>
      <c r="U1003" s="13">
        <f t="shared" si="570"/>
        <v>0</v>
      </c>
      <c r="V1003" s="13">
        <f t="shared" si="605"/>
        <v>63144.727035108015</v>
      </c>
      <c r="W1003" s="13">
        <f t="shared" si="607"/>
        <v>0</v>
      </c>
      <c r="X1003" s="13">
        <f t="shared" si="571"/>
        <v>0</v>
      </c>
      <c r="Y1003">
        <f t="shared" si="583"/>
        <v>0</v>
      </c>
      <c r="Z1003">
        <f t="shared" si="584"/>
        <v>0</v>
      </c>
      <c r="AA1003">
        <f t="shared" si="585"/>
        <v>0</v>
      </c>
      <c r="AB1003">
        <f t="shared" si="586"/>
        <v>0</v>
      </c>
      <c r="AC1003">
        <f t="shared" si="587"/>
        <v>0</v>
      </c>
      <c r="AD1003">
        <f t="shared" si="588"/>
        <v>0</v>
      </c>
      <c r="AE1003">
        <f t="shared" si="589"/>
        <v>0</v>
      </c>
      <c r="AF1003">
        <f t="shared" si="590"/>
        <v>0</v>
      </c>
      <c r="AG1003">
        <f>AG1002+AF1003</f>
        <v>31683.326759736461</v>
      </c>
      <c r="AH1003" s="13">
        <f>S1003-AG1003*-1</f>
        <v>32977.252199654351</v>
      </c>
      <c r="AI1003" s="13">
        <f t="shared" si="591"/>
        <v>11424447.565468084</v>
      </c>
      <c r="AJ1003" s="13">
        <f>(R1003+AH1003)/1000</f>
        <v>32.977252199654352</v>
      </c>
      <c r="AK1003">
        <f t="shared" si="592"/>
        <v>11425.741490908007</v>
      </c>
      <c r="AL1003" s="13">
        <f>V1003-AG1003</f>
        <v>31461.400275371554</v>
      </c>
      <c r="BU1003" s="13">
        <f t="shared" si="593"/>
        <v>1679.9285049171788</v>
      </c>
      <c r="BV1003">
        <f t="shared" si="594"/>
        <v>6719.7140196687151</v>
      </c>
      <c r="BW1003">
        <f t="shared" si="595"/>
        <v>1.5272077317428898E-4</v>
      </c>
      <c r="BX1003" s="13">
        <f t="shared" si="572"/>
        <v>1679.9285049171788</v>
      </c>
      <c r="BY1003">
        <f t="shared" si="596"/>
        <v>1038.1958160388165</v>
      </c>
      <c r="BZ1003">
        <f t="shared" si="597"/>
        <v>4152.7832641552659</v>
      </c>
      <c r="CA1003">
        <f t="shared" si="598"/>
        <v>9.4381437821710584E-5</v>
      </c>
      <c r="CB1003">
        <f t="shared" si="599"/>
        <v>11786215.866952116</v>
      </c>
      <c r="CC1003">
        <f t="shared" si="600"/>
        <v>19071546.710278507</v>
      </c>
    </row>
    <row r="1004" spans="2:81" x14ac:dyDescent="0.25">
      <c r="B1004" s="3" t="s">
        <v>38</v>
      </c>
      <c r="C1004" s="3">
        <v>996</v>
      </c>
      <c r="D1004" s="3">
        <v>407</v>
      </c>
      <c r="E1004" s="17">
        <f t="shared" si="606"/>
        <v>0</v>
      </c>
      <c r="F1004" s="8">
        <v>0</v>
      </c>
      <c r="G1004" s="13">
        <f t="shared" si="601"/>
        <v>0</v>
      </c>
      <c r="H1004" s="13">
        <f t="shared" si="602"/>
        <v>0</v>
      </c>
      <c r="I1004" s="13">
        <f t="shared" si="573"/>
        <v>0</v>
      </c>
      <c r="J1004" s="19" t="str">
        <f t="shared" si="574"/>
        <v>No</v>
      </c>
      <c r="K1004" s="13">
        <f t="shared" si="575"/>
        <v>0</v>
      </c>
      <c r="L1004" s="13">
        <f t="shared" si="576"/>
        <v>103.986</v>
      </c>
      <c r="M1004" s="13">
        <f t="shared" si="577"/>
        <v>0</v>
      </c>
      <c r="N1004" s="13">
        <f t="shared" si="578"/>
        <v>0</v>
      </c>
      <c r="O1004" s="13">
        <f t="shared" si="579"/>
        <v>0</v>
      </c>
      <c r="P1004" s="13">
        <f t="shared" si="603"/>
        <v>-1293.9254399178856</v>
      </c>
      <c r="Q1004" s="13">
        <f t="shared" si="580"/>
        <v>1293.9254399178856</v>
      </c>
      <c r="R1004" s="13">
        <f t="shared" si="581"/>
        <v>0</v>
      </c>
      <c r="S1004" s="13">
        <f t="shared" si="604"/>
        <v>1293.9254399178865</v>
      </c>
      <c r="T1004">
        <f t="shared" si="582"/>
        <v>103.986</v>
      </c>
      <c r="U1004" s="13">
        <f t="shared" si="570"/>
        <v>0</v>
      </c>
      <c r="V1004" s="13">
        <f t="shared" si="605"/>
        <v>63144.727035108015</v>
      </c>
      <c r="W1004" s="13">
        <f t="shared" si="607"/>
        <v>0</v>
      </c>
      <c r="X1004" s="13">
        <f t="shared" si="571"/>
        <v>0</v>
      </c>
      <c r="Y1004">
        <f t="shared" si="583"/>
        <v>0</v>
      </c>
      <c r="Z1004">
        <f t="shared" si="584"/>
        <v>0</v>
      </c>
      <c r="AA1004">
        <f t="shared" si="585"/>
        <v>0</v>
      </c>
      <c r="AB1004">
        <f t="shared" si="586"/>
        <v>0</v>
      </c>
      <c r="AC1004">
        <f t="shared" si="587"/>
        <v>0</v>
      </c>
      <c r="AD1004">
        <f t="shared" si="588"/>
        <v>0</v>
      </c>
      <c r="AE1004">
        <f t="shared" si="589"/>
        <v>0</v>
      </c>
      <c r="AF1004">
        <f t="shared" si="590"/>
        <v>0</v>
      </c>
      <c r="AG1004">
        <f>AG1003+AF1004</f>
        <v>31683.326759736461</v>
      </c>
      <c r="AH1004" s="13">
        <f>S1004-AG1004*-1</f>
        <v>32977.252199654351</v>
      </c>
      <c r="AI1004" s="13">
        <f t="shared" si="591"/>
        <v>11457424.817667738</v>
      </c>
      <c r="AJ1004" s="13">
        <f>(R1004+AH1004)/1000</f>
        <v>32.977252199654352</v>
      </c>
      <c r="AK1004">
        <f t="shared" si="592"/>
        <v>11458.718743107662</v>
      </c>
      <c r="AL1004" s="13">
        <f>V1004-AG1004</f>
        <v>31461.400275371554</v>
      </c>
      <c r="BU1004" s="13">
        <f t="shared" si="593"/>
        <v>1679.9285049171788</v>
      </c>
      <c r="BV1004">
        <f t="shared" si="594"/>
        <v>6719.7140196687151</v>
      </c>
      <c r="BW1004">
        <f t="shared" si="595"/>
        <v>1.5272077317428898E-4</v>
      </c>
      <c r="BX1004" s="13">
        <f t="shared" si="572"/>
        <v>1679.9285049171788</v>
      </c>
      <c r="BY1004">
        <f t="shared" si="596"/>
        <v>1038.1958160388165</v>
      </c>
      <c r="BZ1004">
        <f t="shared" si="597"/>
        <v>4152.7832641552659</v>
      </c>
      <c r="CA1004">
        <f t="shared" si="598"/>
        <v>9.4381437821710584E-5</v>
      </c>
      <c r="CB1004">
        <f t="shared" si="599"/>
        <v>11786215.866952116</v>
      </c>
      <c r="CC1004">
        <f t="shared" si="600"/>
        <v>19071546.710278507</v>
      </c>
    </row>
    <row r="1005" spans="2:81" x14ac:dyDescent="0.25">
      <c r="B1005" s="3" t="s">
        <v>38</v>
      </c>
      <c r="C1005" s="3">
        <v>997</v>
      </c>
      <c r="D1005" s="3">
        <v>408</v>
      </c>
      <c r="E1005" s="17">
        <f t="shared" si="606"/>
        <v>0</v>
      </c>
      <c r="F1005" s="8">
        <v>0</v>
      </c>
      <c r="G1005" s="13">
        <f t="shared" si="601"/>
        <v>0</v>
      </c>
      <c r="H1005" s="13">
        <f t="shared" si="602"/>
        <v>0</v>
      </c>
      <c r="I1005" s="13">
        <f t="shared" si="573"/>
        <v>0</v>
      </c>
      <c r="J1005" s="19" t="str">
        <f t="shared" si="574"/>
        <v>No</v>
      </c>
      <c r="K1005" s="13">
        <f t="shared" si="575"/>
        <v>0</v>
      </c>
      <c r="L1005" s="13">
        <f t="shared" si="576"/>
        <v>103.986</v>
      </c>
      <c r="M1005" s="13">
        <f t="shared" si="577"/>
        <v>0</v>
      </c>
      <c r="N1005" s="13">
        <f t="shared" si="578"/>
        <v>0</v>
      </c>
      <c r="O1005" s="13">
        <f t="shared" si="579"/>
        <v>0</v>
      </c>
      <c r="P1005" s="13">
        <f t="shared" si="603"/>
        <v>-1293.9254399178856</v>
      </c>
      <c r="Q1005" s="13">
        <f t="shared" si="580"/>
        <v>1293.9254399178856</v>
      </c>
      <c r="R1005" s="13">
        <f t="shared" si="581"/>
        <v>0</v>
      </c>
      <c r="S1005" s="13">
        <f t="shared" si="604"/>
        <v>1293.9254399178865</v>
      </c>
      <c r="T1005">
        <f t="shared" si="582"/>
        <v>103.986</v>
      </c>
      <c r="U1005" s="13">
        <f t="shared" si="570"/>
        <v>0</v>
      </c>
      <c r="V1005" s="13">
        <f t="shared" si="605"/>
        <v>63144.727035108015</v>
      </c>
      <c r="W1005" s="13">
        <f t="shared" si="607"/>
        <v>0</v>
      </c>
      <c r="X1005" s="13">
        <f t="shared" si="571"/>
        <v>0</v>
      </c>
      <c r="Y1005">
        <f t="shared" si="583"/>
        <v>0</v>
      </c>
      <c r="Z1005">
        <f t="shared" si="584"/>
        <v>0</v>
      </c>
      <c r="AA1005">
        <f t="shared" si="585"/>
        <v>0</v>
      </c>
      <c r="AB1005">
        <f t="shared" si="586"/>
        <v>0</v>
      </c>
      <c r="AC1005">
        <f t="shared" si="587"/>
        <v>0</v>
      </c>
      <c r="AD1005">
        <f t="shared" si="588"/>
        <v>0</v>
      </c>
      <c r="AE1005">
        <f t="shared" si="589"/>
        <v>0</v>
      </c>
      <c r="AF1005">
        <f t="shared" si="590"/>
        <v>0</v>
      </c>
      <c r="AG1005">
        <f>AG1004+AF1005</f>
        <v>31683.326759736461</v>
      </c>
      <c r="AH1005" s="13">
        <f>S1005-AG1005*-1</f>
        <v>32977.252199654351</v>
      </c>
      <c r="AI1005" s="13">
        <f t="shared" si="591"/>
        <v>11490402.069867391</v>
      </c>
      <c r="AJ1005" s="13">
        <f>(R1005+AH1005)/1000</f>
        <v>32.977252199654352</v>
      </c>
      <c r="AK1005">
        <f t="shared" si="592"/>
        <v>11491.695995307316</v>
      </c>
      <c r="AL1005" s="13">
        <f>V1005-AG1005</f>
        <v>31461.400275371554</v>
      </c>
      <c r="BU1005" s="13">
        <f t="shared" si="593"/>
        <v>1679.9285049171788</v>
      </c>
      <c r="BV1005">
        <f t="shared" si="594"/>
        <v>6719.7140196687151</v>
      </c>
      <c r="BW1005">
        <f t="shared" si="595"/>
        <v>1.5272077317428898E-4</v>
      </c>
      <c r="BX1005" s="13">
        <f t="shared" si="572"/>
        <v>1679.9285049171788</v>
      </c>
      <c r="BY1005">
        <f t="shared" si="596"/>
        <v>1038.1958160388165</v>
      </c>
      <c r="BZ1005">
        <f t="shared" si="597"/>
        <v>4152.7832641552659</v>
      </c>
      <c r="CA1005">
        <f t="shared" si="598"/>
        <v>9.4381437821710584E-5</v>
      </c>
      <c r="CB1005">
        <f t="shared" si="599"/>
        <v>11786215.866952116</v>
      </c>
      <c r="CC1005">
        <f t="shared" si="600"/>
        <v>19071546.710278507</v>
      </c>
    </row>
    <row r="1006" spans="2:81" x14ac:dyDescent="0.25">
      <c r="B1006" s="3" t="s">
        <v>38</v>
      </c>
      <c r="C1006" s="3">
        <v>998</v>
      </c>
      <c r="D1006" s="3">
        <v>409</v>
      </c>
      <c r="E1006" s="17">
        <f t="shared" si="606"/>
        <v>0</v>
      </c>
      <c r="F1006" s="8">
        <v>0</v>
      </c>
      <c r="G1006" s="13">
        <f t="shared" si="601"/>
        <v>0</v>
      </c>
      <c r="H1006" s="13">
        <f t="shared" si="602"/>
        <v>0</v>
      </c>
      <c r="I1006" s="13">
        <f t="shared" si="573"/>
        <v>0</v>
      </c>
      <c r="J1006" s="19" t="str">
        <f t="shared" si="574"/>
        <v>No</v>
      </c>
      <c r="K1006" s="13">
        <f t="shared" si="575"/>
        <v>0</v>
      </c>
      <c r="L1006" s="13">
        <f t="shared" si="576"/>
        <v>103.986</v>
      </c>
      <c r="M1006" s="13">
        <f t="shared" si="577"/>
        <v>0</v>
      </c>
      <c r="N1006" s="13">
        <f t="shared" si="578"/>
        <v>0</v>
      </c>
      <c r="O1006" s="13">
        <f t="shared" si="579"/>
        <v>0</v>
      </c>
      <c r="P1006" s="13">
        <f t="shared" si="603"/>
        <v>-1293.9254399178856</v>
      </c>
      <c r="Q1006" s="13">
        <f t="shared" si="580"/>
        <v>1293.9254399178856</v>
      </c>
      <c r="R1006" s="13">
        <f t="shared" si="581"/>
        <v>0</v>
      </c>
      <c r="S1006" s="13">
        <f t="shared" si="604"/>
        <v>1293.9254399178865</v>
      </c>
      <c r="T1006">
        <f t="shared" si="582"/>
        <v>103.986</v>
      </c>
      <c r="U1006" s="13">
        <f t="shared" si="570"/>
        <v>0</v>
      </c>
      <c r="V1006" s="13">
        <f t="shared" si="605"/>
        <v>63144.727035108015</v>
      </c>
      <c r="W1006" s="13">
        <f t="shared" si="607"/>
        <v>0</v>
      </c>
      <c r="X1006" s="13">
        <f t="shared" si="571"/>
        <v>0</v>
      </c>
      <c r="Y1006">
        <f t="shared" si="583"/>
        <v>0</v>
      </c>
      <c r="Z1006">
        <f t="shared" si="584"/>
        <v>0</v>
      </c>
      <c r="AA1006">
        <f t="shared" si="585"/>
        <v>0</v>
      </c>
      <c r="AB1006">
        <f t="shared" si="586"/>
        <v>0</v>
      </c>
      <c r="AC1006">
        <f t="shared" si="587"/>
        <v>0</v>
      </c>
      <c r="AD1006">
        <f t="shared" si="588"/>
        <v>0</v>
      </c>
      <c r="AE1006">
        <f t="shared" si="589"/>
        <v>0</v>
      </c>
      <c r="AF1006">
        <f t="shared" si="590"/>
        <v>0</v>
      </c>
      <c r="AG1006">
        <f>AG1005+AF1006</f>
        <v>31683.326759736461</v>
      </c>
      <c r="AH1006" s="13">
        <f>S1006-AG1006*-1</f>
        <v>32977.252199654351</v>
      </c>
      <c r="AI1006" s="13">
        <f t="shared" si="591"/>
        <v>11523379.322067045</v>
      </c>
      <c r="AJ1006" s="13">
        <f>(R1006+AH1006)/1000</f>
        <v>32.977252199654352</v>
      </c>
      <c r="AK1006">
        <f t="shared" si="592"/>
        <v>11524.673247506971</v>
      </c>
      <c r="AL1006" s="13">
        <f>V1006-AG1006</f>
        <v>31461.400275371554</v>
      </c>
      <c r="BU1006" s="13">
        <f t="shared" si="593"/>
        <v>1679.9285049171788</v>
      </c>
      <c r="BV1006">
        <f t="shared" si="594"/>
        <v>6719.7140196687151</v>
      </c>
      <c r="BW1006">
        <f t="shared" si="595"/>
        <v>1.5272077317428898E-4</v>
      </c>
      <c r="BX1006" s="13">
        <f t="shared" si="572"/>
        <v>1679.9285049171788</v>
      </c>
      <c r="BY1006">
        <f t="shared" si="596"/>
        <v>1038.1958160388165</v>
      </c>
      <c r="BZ1006">
        <f t="shared" si="597"/>
        <v>4152.7832641552659</v>
      </c>
      <c r="CA1006">
        <f t="shared" si="598"/>
        <v>9.4381437821710584E-5</v>
      </c>
      <c r="CB1006">
        <f t="shared" si="599"/>
        <v>11786215.866952116</v>
      </c>
      <c r="CC1006">
        <f t="shared" si="600"/>
        <v>19071546.710278507</v>
      </c>
    </row>
    <row r="1007" spans="2:81" x14ac:dyDescent="0.25">
      <c r="B1007" s="3" t="s">
        <v>38</v>
      </c>
      <c r="C1007" s="3">
        <v>999</v>
      </c>
      <c r="D1007" s="3">
        <v>410</v>
      </c>
      <c r="E1007" s="17">
        <f t="shared" si="606"/>
        <v>0</v>
      </c>
      <c r="F1007" s="8">
        <v>0</v>
      </c>
      <c r="G1007" s="13">
        <f t="shared" si="601"/>
        <v>0</v>
      </c>
      <c r="H1007" s="13">
        <f t="shared" si="602"/>
        <v>0</v>
      </c>
      <c r="I1007" s="13">
        <f t="shared" si="573"/>
        <v>0</v>
      </c>
      <c r="J1007" s="19" t="str">
        <f t="shared" si="574"/>
        <v>No</v>
      </c>
      <c r="K1007" s="13">
        <f t="shared" si="575"/>
        <v>0</v>
      </c>
      <c r="L1007" s="13">
        <f t="shared" si="576"/>
        <v>103.986</v>
      </c>
      <c r="M1007" s="13">
        <f t="shared" si="577"/>
        <v>0</v>
      </c>
      <c r="N1007" s="13">
        <f t="shared" si="578"/>
        <v>0</v>
      </c>
      <c r="O1007" s="13">
        <f t="shared" si="579"/>
        <v>0</v>
      </c>
      <c r="P1007" s="13">
        <f t="shared" si="603"/>
        <v>-1293.9254399178856</v>
      </c>
      <c r="Q1007" s="13">
        <f t="shared" si="580"/>
        <v>1293.9254399178856</v>
      </c>
      <c r="R1007" s="13">
        <f t="shared" si="581"/>
        <v>0</v>
      </c>
      <c r="S1007" s="13">
        <f t="shared" si="604"/>
        <v>1293.9254399178865</v>
      </c>
      <c r="T1007">
        <f t="shared" si="582"/>
        <v>103.986</v>
      </c>
      <c r="U1007" s="13">
        <f t="shared" si="570"/>
        <v>0</v>
      </c>
      <c r="V1007" s="13">
        <f t="shared" si="605"/>
        <v>63144.727035108015</v>
      </c>
      <c r="W1007" s="13">
        <f t="shared" si="607"/>
        <v>0</v>
      </c>
      <c r="X1007" s="13">
        <f t="shared" si="571"/>
        <v>0</v>
      </c>
      <c r="Y1007">
        <f t="shared" si="583"/>
        <v>0</v>
      </c>
      <c r="Z1007">
        <f t="shared" si="584"/>
        <v>0</v>
      </c>
      <c r="AA1007">
        <f t="shared" si="585"/>
        <v>0</v>
      </c>
      <c r="AB1007">
        <f t="shared" si="586"/>
        <v>0</v>
      </c>
      <c r="AC1007">
        <f t="shared" si="587"/>
        <v>0</v>
      </c>
      <c r="AD1007">
        <f t="shared" si="588"/>
        <v>0</v>
      </c>
      <c r="AE1007">
        <f t="shared" si="589"/>
        <v>0</v>
      </c>
      <c r="AF1007">
        <f t="shared" si="590"/>
        <v>0</v>
      </c>
      <c r="AG1007">
        <f>AG1006+AF1007</f>
        <v>31683.326759736461</v>
      </c>
      <c r="AH1007" s="13">
        <f>S1007-AG1007*-1</f>
        <v>32977.252199654351</v>
      </c>
      <c r="AI1007" s="13">
        <f t="shared" si="591"/>
        <v>11556356.574266698</v>
      </c>
      <c r="AJ1007" s="13">
        <f>(R1007+AH1007)/1000</f>
        <v>32.977252199654352</v>
      </c>
      <c r="AK1007">
        <f t="shared" si="592"/>
        <v>11557.650499706626</v>
      </c>
      <c r="AL1007" s="13">
        <f>V1007-AG1007</f>
        <v>31461.400275371554</v>
      </c>
      <c r="BU1007" s="13">
        <f t="shared" si="593"/>
        <v>1679.9285049171788</v>
      </c>
      <c r="BV1007">
        <f t="shared" si="594"/>
        <v>6719.7140196687151</v>
      </c>
      <c r="BW1007">
        <f t="shared" si="595"/>
        <v>1.5272077317428898E-4</v>
      </c>
      <c r="BX1007" s="13">
        <f t="shared" si="572"/>
        <v>1679.9285049171788</v>
      </c>
      <c r="BY1007">
        <f t="shared" si="596"/>
        <v>1038.1958160388165</v>
      </c>
      <c r="BZ1007">
        <f t="shared" si="597"/>
        <v>4152.7832641552659</v>
      </c>
      <c r="CA1007">
        <f t="shared" si="598"/>
        <v>9.4381437821710584E-5</v>
      </c>
      <c r="CB1007">
        <f t="shared" si="599"/>
        <v>11786215.866952116</v>
      </c>
      <c r="CC1007">
        <f t="shared" si="600"/>
        <v>19071546.710278507</v>
      </c>
    </row>
    <row r="1008" spans="2:81" x14ac:dyDescent="0.25">
      <c r="B1008" s="3" t="s">
        <v>38</v>
      </c>
      <c r="C1008" s="3">
        <v>1000</v>
      </c>
      <c r="D1008" s="3">
        <v>411</v>
      </c>
      <c r="E1008" s="17">
        <f t="shared" si="606"/>
        <v>0</v>
      </c>
      <c r="F1008" s="8">
        <v>0</v>
      </c>
      <c r="G1008" s="13">
        <f t="shared" si="601"/>
        <v>0</v>
      </c>
      <c r="H1008" s="13">
        <f t="shared" si="602"/>
        <v>0</v>
      </c>
      <c r="I1008" s="13">
        <f t="shared" si="573"/>
        <v>0</v>
      </c>
      <c r="J1008" s="19" t="str">
        <f t="shared" si="574"/>
        <v>No</v>
      </c>
      <c r="K1008" s="13">
        <f t="shared" si="575"/>
        <v>0</v>
      </c>
      <c r="L1008" s="13">
        <f t="shared" si="576"/>
        <v>103.986</v>
      </c>
      <c r="M1008" s="13">
        <f t="shared" si="577"/>
        <v>0</v>
      </c>
      <c r="N1008" s="13">
        <f t="shared" si="578"/>
        <v>0</v>
      </c>
      <c r="O1008" s="13">
        <f t="shared" si="579"/>
        <v>0</v>
      </c>
      <c r="P1008" s="13">
        <f t="shared" si="603"/>
        <v>-1293.9254399178856</v>
      </c>
      <c r="Q1008" s="13">
        <f t="shared" si="580"/>
        <v>1293.9254399178856</v>
      </c>
      <c r="R1008" s="13">
        <f t="shared" si="581"/>
        <v>0</v>
      </c>
      <c r="S1008" s="13">
        <f t="shared" si="604"/>
        <v>1293.9254399178865</v>
      </c>
      <c r="T1008">
        <f t="shared" si="582"/>
        <v>103.986</v>
      </c>
      <c r="U1008" s="13">
        <f t="shared" si="570"/>
        <v>0</v>
      </c>
      <c r="V1008" s="13">
        <f t="shared" si="605"/>
        <v>63144.727035108015</v>
      </c>
      <c r="W1008" s="13">
        <f t="shared" si="607"/>
        <v>0</v>
      </c>
      <c r="X1008" s="13">
        <f t="shared" si="571"/>
        <v>0</v>
      </c>
      <c r="Y1008">
        <f t="shared" si="583"/>
        <v>0</v>
      </c>
      <c r="Z1008">
        <f t="shared" si="584"/>
        <v>0</v>
      </c>
      <c r="AA1008">
        <f t="shared" si="585"/>
        <v>0</v>
      </c>
      <c r="AB1008">
        <f t="shared" si="586"/>
        <v>0</v>
      </c>
      <c r="AC1008">
        <f t="shared" si="587"/>
        <v>0</v>
      </c>
      <c r="AD1008">
        <f t="shared" si="588"/>
        <v>0</v>
      </c>
      <c r="AE1008">
        <f t="shared" si="589"/>
        <v>0</v>
      </c>
      <c r="AF1008">
        <f t="shared" si="590"/>
        <v>0</v>
      </c>
      <c r="AG1008">
        <f>AG1007+AF1008</f>
        <v>31683.326759736461</v>
      </c>
      <c r="AH1008" s="13">
        <f>S1008-AG1008*-1</f>
        <v>32977.252199654351</v>
      </c>
      <c r="AI1008" s="13">
        <f t="shared" si="591"/>
        <v>11589333.826466352</v>
      </c>
      <c r="AJ1008" s="13">
        <f>(R1008+AH1008)/1000</f>
        <v>32.977252199654352</v>
      </c>
      <c r="AK1008">
        <f t="shared" si="592"/>
        <v>11590.627751906281</v>
      </c>
      <c r="AL1008" s="13">
        <f>V1008-AG1008</f>
        <v>31461.400275371554</v>
      </c>
      <c r="BU1008" s="13">
        <f t="shared" si="593"/>
        <v>1679.9285049171788</v>
      </c>
      <c r="BV1008">
        <f t="shared" si="594"/>
        <v>6719.7140196687151</v>
      </c>
      <c r="BW1008">
        <f t="shared" si="595"/>
        <v>1.5272077317428898E-4</v>
      </c>
      <c r="BX1008" s="13">
        <f t="shared" si="572"/>
        <v>1679.9285049171788</v>
      </c>
      <c r="BY1008">
        <f t="shared" si="596"/>
        <v>1038.1958160388165</v>
      </c>
      <c r="BZ1008">
        <f t="shared" si="597"/>
        <v>4152.7832641552659</v>
      </c>
      <c r="CA1008">
        <f t="shared" si="598"/>
        <v>9.4381437821710584E-5</v>
      </c>
      <c r="CB1008">
        <f t="shared" si="599"/>
        <v>11786215.866952116</v>
      </c>
      <c r="CC1008">
        <f t="shared" si="600"/>
        <v>19071546.710278507</v>
      </c>
    </row>
    <row r="1009" spans="2:81" x14ac:dyDescent="0.25">
      <c r="B1009" s="3" t="s">
        <v>38</v>
      </c>
      <c r="C1009" s="3">
        <v>1001</v>
      </c>
      <c r="D1009" s="3">
        <v>412</v>
      </c>
      <c r="E1009" s="17">
        <f t="shared" si="606"/>
        <v>0</v>
      </c>
      <c r="F1009" s="8">
        <v>0</v>
      </c>
      <c r="G1009" s="13">
        <f t="shared" si="601"/>
        <v>0</v>
      </c>
      <c r="H1009" s="13">
        <f t="shared" si="602"/>
        <v>0</v>
      </c>
      <c r="I1009" s="13">
        <f t="shared" si="573"/>
        <v>0</v>
      </c>
      <c r="J1009" s="19" t="str">
        <f t="shared" si="574"/>
        <v>No</v>
      </c>
      <c r="K1009" s="13">
        <f t="shared" si="575"/>
        <v>0</v>
      </c>
      <c r="L1009" s="13">
        <f t="shared" si="576"/>
        <v>103.986</v>
      </c>
      <c r="M1009" s="13">
        <f t="shared" si="577"/>
        <v>0</v>
      </c>
      <c r="N1009" s="13">
        <f t="shared" si="578"/>
        <v>0</v>
      </c>
      <c r="O1009" s="13">
        <f t="shared" si="579"/>
        <v>0</v>
      </c>
      <c r="P1009" s="13">
        <f t="shared" si="603"/>
        <v>-1293.9254399178856</v>
      </c>
      <c r="Q1009" s="13">
        <f t="shared" si="580"/>
        <v>1293.9254399178856</v>
      </c>
      <c r="R1009" s="13">
        <f t="shared" si="581"/>
        <v>0</v>
      </c>
      <c r="S1009" s="13">
        <f t="shared" si="604"/>
        <v>1293.9254399178865</v>
      </c>
      <c r="T1009">
        <f t="shared" si="582"/>
        <v>103.986</v>
      </c>
      <c r="U1009" s="13">
        <f t="shared" si="570"/>
        <v>0</v>
      </c>
      <c r="V1009" s="13">
        <f t="shared" si="605"/>
        <v>63144.727035108015</v>
      </c>
      <c r="W1009" s="13">
        <f t="shared" si="607"/>
        <v>0</v>
      </c>
      <c r="X1009" s="13">
        <f t="shared" si="571"/>
        <v>0</v>
      </c>
      <c r="Y1009">
        <f t="shared" si="583"/>
        <v>0</v>
      </c>
      <c r="Z1009">
        <f t="shared" si="584"/>
        <v>0</v>
      </c>
      <c r="AA1009">
        <f t="shared" si="585"/>
        <v>0</v>
      </c>
      <c r="AB1009">
        <f t="shared" si="586"/>
        <v>0</v>
      </c>
      <c r="AC1009">
        <f t="shared" si="587"/>
        <v>0</v>
      </c>
      <c r="AD1009">
        <f t="shared" si="588"/>
        <v>0</v>
      </c>
      <c r="AE1009">
        <f t="shared" si="589"/>
        <v>0</v>
      </c>
      <c r="AF1009">
        <f t="shared" si="590"/>
        <v>0</v>
      </c>
      <c r="AG1009">
        <f>AG1008+AF1009</f>
        <v>31683.326759736461</v>
      </c>
      <c r="AH1009" s="13">
        <f>S1009-AG1009*-1</f>
        <v>32977.252199654351</v>
      </c>
      <c r="AI1009" s="13">
        <f t="shared" si="591"/>
        <v>11622311.078666005</v>
      </c>
      <c r="AJ1009" s="13">
        <f>(R1009+AH1009)/1000</f>
        <v>32.977252199654352</v>
      </c>
      <c r="AK1009">
        <f t="shared" si="592"/>
        <v>11623.605004105935</v>
      </c>
      <c r="AL1009" s="13">
        <f>V1009-AG1009</f>
        <v>31461.400275371554</v>
      </c>
      <c r="BU1009" s="13">
        <f t="shared" si="593"/>
        <v>1679.9285049171788</v>
      </c>
      <c r="BV1009">
        <f t="shared" si="594"/>
        <v>6719.7140196687151</v>
      </c>
      <c r="BW1009">
        <f t="shared" si="595"/>
        <v>1.5272077317428898E-4</v>
      </c>
      <c r="BX1009" s="13">
        <f t="shared" si="572"/>
        <v>1679.9285049171788</v>
      </c>
      <c r="BY1009">
        <f t="shared" si="596"/>
        <v>1038.1958160388165</v>
      </c>
      <c r="BZ1009">
        <f t="shared" si="597"/>
        <v>4152.7832641552659</v>
      </c>
      <c r="CA1009">
        <f t="shared" si="598"/>
        <v>9.4381437821710584E-5</v>
      </c>
      <c r="CB1009">
        <f t="shared" si="599"/>
        <v>11786215.866952116</v>
      </c>
      <c r="CC1009">
        <f t="shared" si="600"/>
        <v>19071546.710278507</v>
      </c>
    </row>
    <row r="1010" spans="2:81" x14ac:dyDescent="0.25">
      <c r="B1010" s="3" t="s">
        <v>38</v>
      </c>
      <c r="C1010" s="3">
        <v>1002</v>
      </c>
      <c r="D1010" s="3">
        <v>413</v>
      </c>
      <c r="E1010" s="17">
        <f t="shared" si="606"/>
        <v>0</v>
      </c>
      <c r="F1010" s="8">
        <v>0</v>
      </c>
      <c r="G1010" s="13">
        <f t="shared" si="601"/>
        <v>0</v>
      </c>
      <c r="H1010" s="13">
        <f t="shared" si="602"/>
        <v>0</v>
      </c>
      <c r="I1010" s="13">
        <f t="shared" si="573"/>
        <v>0</v>
      </c>
      <c r="J1010" s="19" t="str">
        <f t="shared" si="574"/>
        <v>No</v>
      </c>
      <c r="K1010" s="13">
        <f t="shared" si="575"/>
        <v>0</v>
      </c>
      <c r="L1010" s="13">
        <f t="shared" si="576"/>
        <v>103.986</v>
      </c>
      <c r="M1010" s="13">
        <f t="shared" si="577"/>
        <v>0</v>
      </c>
      <c r="N1010" s="13">
        <f t="shared" si="578"/>
        <v>0</v>
      </c>
      <c r="O1010" s="13">
        <f t="shared" si="579"/>
        <v>0</v>
      </c>
      <c r="P1010" s="13">
        <f t="shared" si="603"/>
        <v>-1293.9254399178856</v>
      </c>
      <c r="Q1010" s="13">
        <f t="shared" si="580"/>
        <v>1293.9254399178856</v>
      </c>
      <c r="R1010" s="13">
        <f t="shared" si="581"/>
        <v>0</v>
      </c>
      <c r="S1010" s="13">
        <f t="shared" si="604"/>
        <v>1293.9254399178865</v>
      </c>
      <c r="T1010">
        <f t="shared" si="582"/>
        <v>103.986</v>
      </c>
      <c r="U1010" s="13">
        <f t="shared" si="570"/>
        <v>0</v>
      </c>
      <c r="V1010" s="13">
        <f t="shared" si="605"/>
        <v>63144.727035108015</v>
      </c>
      <c r="W1010" s="13">
        <f t="shared" si="607"/>
        <v>0</v>
      </c>
      <c r="X1010" s="13">
        <f t="shared" si="571"/>
        <v>0</v>
      </c>
      <c r="Y1010">
        <f t="shared" si="583"/>
        <v>0</v>
      </c>
      <c r="Z1010">
        <f t="shared" si="584"/>
        <v>0</v>
      </c>
      <c r="AA1010">
        <f t="shared" si="585"/>
        <v>0</v>
      </c>
      <c r="AB1010">
        <f t="shared" si="586"/>
        <v>0</v>
      </c>
      <c r="AC1010">
        <f t="shared" si="587"/>
        <v>0</v>
      </c>
      <c r="AD1010">
        <f t="shared" si="588"/>
        <v>0</v>
      </c>
      <c r="AE1010">
        <f t="shared" si="589"/>
        <v>0</v>
      </c>
      <c r="AF1010">
        <f t="shared" si="590"/>
        <v>0</v>
      </c>
      <c r="AG1010">
        <f>AG1009+AF1010</f>
        <v>31683.326759736461</v>
      </c>
      <c r="AH1010" s="13">
        <f>S1010-AG1010*-1</f>
        <v>32977.252199654351</v>
      </c>
      <c r="AI1010" s="13">
        <f t="shared" si="591"/>
        <v>11655288.330865659</v>
      </c>
      <c r="AJ1010" s="13">
        <f>(R1010+AH1010)/1000</f>
        <v>32.977252199654352</v>
      </c>
      <c r="AK1010">
        <f t="shared" si="592"/>
        <v>11656.58225630559</v>
      </c>
      <c r="AL1010" s="13">
        <f>V1010-AG1010</f>
        <v>31461.400275371554</v>
      </c>
      <c r="BU1010" s="13">
        <f t="shared" si="593"/>
        <v>1679.9285049171788</v>
      </c>
      <c r="BV1010">
        <f t="shared" si="594"/>
        <v>6719.7140196687151</v>
      </c>
      <c r="BW1010">
        <f t="shared" si="595"/>
        <v>1.5272077317428898E-4</v>
      </c>
      <c r="BX1010" s="13">
        <f t="shared" si="572"/>
        <v>1679.9285049171788</v>
      </c>
      <c r="BY1010">
        <f t="shared" si="596"/>
        <v>1038.1958160388165</v>
      </c>
      <c r="BZ1010">
        <f t="shared" si="597"/>
        <v>4152.7832641552659</v>
      </c>
      <c r="CA1010">
        <f t="shared" si="598"/>
        <v>9.4381437821710584E-5</v>
      </c>
      <c r="CB1010">
        <f t="shared" si="599"/>
        <v>11786215.866952116</v>
      </c>
      <c r="CC1010">
        <f t="shared" si="600"/>
        <v>19071546.710278507</v>
      </c>
    </row>
    <row r="1011" spans="2:81" x14ac:dyDescent="0.25">
      <c r="B1011" s="3" t="s">
        <v>38</v>
      </c>
      <c r="C1011" s="3">
        <v>1003</v>
      </c>
      <c r="D1011" s="3">
        <v>414</v>
      </c>
      <c r="E1011" s="17">
        <f t="shared" si="606"/>
        <v>0</v>
      </c>
      <c r="F1011" s="8">
        <v>0</v>
      </c>
      <c r="G1011" s="13">
        <f t="shared" si="601"/>
        <v>0</v>
      </c>
      <c r="H1011" s="13">
        <f t="shared" si="602"/>
        <v>0</v>
      </c>
      <c r="I1011" s="13">
        <f t="shared" si="573"/>
        <v>0</v>
      </c>
      <c r="J1011" s="19" t="str">
        <f t="shared" si="574"/>
        <v>No</v>
      </c>
      <c r="K1011" s="13">
        <f t="shared" si="575"/>
        <v>0</v>
      </c>
      <c r="L1011" s="13">
        <f t="shared" si="576"/>
        <v>103.986</v>
      </c>
      <c r="M1011" s="13">
        <f t="shared" si="577"/>
        <v>0</v>
      </c>
      <c r="N1011" s="13">
        <f t="shared" si="578"/>
        <v>0</v>
      </c>
      <c r="O1011" s="13">
        <f t="shared" si="579"/>
        <v>0</v>
      </c>
      <c r="P1011" s="13">
        <f t="shared" si="603"/>
        <v>-1293.9254399178856</v>
      </c>
      <c r="Q1011" s="13">
        <f t="shared" si="580"/>
        <v>1293.9254399178856</v>
      </c>
      <c r="R1011" s="13">
        <f t="shared" si="581"/>
        <v>0</v>
      </c>
      <c r="S1011" s="13">
        <f t="shared" si="604"/>
        <v>1293.9254399178865</v>
      </c>
      <c r="T1011">
        <f t="shared" si="582"/>
        <v>103.986</v>
      </c>
      <c r="U1011" s="13">
        <f t="shared" si="570"/>
        <v>0</v>
      </c>
      <c r="V1011" s="13">
        <f t="shared" si="605"/>
        <v>63144.727035108015</v>
      </c>
      <c r="W1011" s="13">
        <f t="shared" si="607"/>
        <v>0</v>
      </c>
      <c r="X1011" s="13">
        <f t="shared" si="571"/>
        <v>0</v>
      </c>
      <c r="Y1011">
        <f t="shared" si="583"/>
        <v>0</v>
      </c>
      <c r="Z1011">
        <f t="shared" si="584"/>
        <v>0</v>
      </c>
      <c r="AA1011">
        <f t="shared" si="585"/>
        <v>0</v>
      </c>
      <c r="AB1011">
        <f t="shared" si="586"/>
        <v>0</v>
      </c>
      <c r="AC1011">
        <f t="shared" si="587"/>
        <v>0</v>
      </c>
      <c r="AD1011">
        <f t="shared" si="588"/>
        <v>0</v>
      </c>
      <c r="AE1011">
        <f t="shared" si="589"/>
        <v>0</v>
      </c>
      <c r="AF1011">
        <f t="shared" si="590"/>
        <v>0</v>
      </c>
      <c r="AG1011">
        <f>AG1010+AF1011</f>
        <v>31683.326759736461</v>
      </c>
      <c r="AH1011" s="13">
        <f>S1011-AG1011*-1</f>
        <v>32977.252199654351</v>
      </c>
      <c r="AI1011" s="13">
        <f t="shared" si="591"/>
        <v>11688265.583065312</v>
      </c>
      <c r="AJ1011" s="13">
        <f>(R1011+AH1011)/1000</f>
        <v>32.977252199654352</v>
      </c>
      <c r="AK1011">
        <f t="shared" si="592"/>
        <v>11689.559508505245</v>
      </c>
      <c r="AL1011" s="13">
        <f>V1011-AG1011</f>
        <v>31461.400275371554</v>
      </c>
      <c r="BU1011" s="13">
        <f t="shared" si="593"/>
        <v>1679.9285049171788</v>
      </c>
      <c r="BV1011">
        <f t="shared" si="594"/>
        <v>6719.7140196687151</v>
      </c>
      <c r="BW1011">
        <f t="shared" si="595"/>
        <v>1.5272077317428898E-4</v>
      </c>
      <c r="BX1011" s="13">
        <f t="shared" si="572"/>
        <v>1679.9285049171788</v>
      </c>
      <c r="BY1011">
        <f t="shared" si="596"/>
        <v>1038.1958160388165</v>
      </c>
      <c r="BZ1011">
        <f t="shared" si="597"/>
        <v>4152.7832641552659</v>
      </c>
      <c r="CA1011">
        <f t="shared" si="598"/>
        <v>9.4381437821710584E-5</v>
      </c>
      <c r="CB1011">
        <f t="shared" si="599"/>
        <v>11786215.866952116</v>
      </c>
      <c r="CC1011">
        <f t="shared" si="600"/>
        <v>19071546.710278507</v>
      </c>
    </row>
    <row r="1012" spans="2:81" x14ac:dyDescent="0.25">
      <c r="B1012" s="3" t="s">
        <v>38</v>
      </c>
      <c r="C1012" s="3">
        <v>1004</v>
      </c>
      <c r="D1012" s="3">
        <v>415</v>
      </c>
      <c r="E1012" s="17">
        <f t="shared" si="606"/>
        <v>0</v>
      </c>
      <c r="F1012" s="8">
        <v>0</v>
      </c>
      <c r="G1012" s="13">
        <f t="shared" si="601"/>
        <v>0</v>
      </c>
      <c r="H1012" s="13">
        <f t="shared" si="602"/>
        <v>0</v>
      </c>
      <c r="I1012" s="13">
        <f t="shared" si="573"/>
        <v>0</v>
      </c>
      <c r="J1012" s="19" t="str">
        <f t="shared" si="574"/>
        <v>No</v>
      </c>
      <c r="K1012" s="13">
        <f t="shared" si="575"/>
        <v>0</v>
      </c>
      <c r="L1012" s="13">
        <f t="shared" si="576"/>
        <v>103.986</v>
      </c>
      <c r="M1012" s="13">
        <f t="shared" si="577"/>
        <v>0</v>
      </c>
      <c r="N1012" s="13">
        <f t="shared" si="578"/>
        <v>0</v>
      </c>
      <c r="O1012" s="13">
        <f t="shared" si="579"/>
        <v>0</v>
      </c>
      <c r="P1012" s="13">
        <f t="shared" si="603"/>
        <v>-1293.9254399178856</v>
      </c>
      <c r="Q1012" s="13">
        <f t="shared" si="580"/>
        <v>1293.9254399178856</v>
      </c>
      <c r="R1012" s="13">
        <f t="shared" si="581"/>
        <v>0</v>
      </c>
      <c r="S1012" s="13">
        <f t="shared" si="604"/>
        <v>1293.9254399178865</v>
      </c>
      <c r="T1012">
        <f t="shared" si="582"/>
        <v>103.986</v>
      </c>
      <c r="U1012" s="13">
        <f t="shared" si="570"/>
        <v>0</v>
      </c>
      <c r="V1012" s="13">
        <f t="shared" si="605"/>
        <v>63144.727035108015</v>
      </c>
      <c r="W1012" s="13">
        <f t="shared" si="607"/>
        <v>0</v>
      </c>
      <c r="X1012" s="13">
        <f t="shared" si="571"/>
        <v>0</v>
      </c>
      <c r="Y1012">
        <f t="shared" si="583"/>
        <v>0</v>
      </c>
      <c r="Z1012">
        <f t="shared" si="584"/>
        <v>0</v>
      </c>
      <c r="AA1012">
        <f t="shared" si="585"/>
        <v>0</v>
      </c>
      <c r="AB1012">
        <f t="shared" si="586"/>
        <v>0</v>
      </c>
      <c r="AC1012">
        <f t="shared" si="587"/>
        <v>0</v>
      </c>
      <c r="AD1012">
        <f t="shared" si="588"/>
        <v>0</v>
      </c>
      <c r="AE1012">
        <f t="shared" si="589"/>
        <v>0</v>
      </c>
      <c r="AF1012">
        <f t="shared" si="590"/>
        <v>0</v>
      </c>
      <c r="AG1012">
        <f>AG1011+AF1012</f>
        <v>31683.326759736461</v>
      </c>
      <c r="AH1012" s="13">
        <f>S1012-AG1012*-1</f>
        <v>32977.252199654351</v>
      </c>
      <c r="AI1012" s="13">
        <f t="shared" si="591"/>
        <v>11721242.835264966</v>
      </c>
      <c r="AJ1012" s="13">
        <f>(R1012+AH1012)/1000</f>
        <v>32.977252199654352</v>
      </c>
      <c r="AK1012">
        <f t="shared" si="592"/>
        <v>11722.536760704899</v>
      </c>
      <c r="AL1012" s="13">
        <f>V1012-AG1012</f>
        <v>31461.400275371554</v>
      </c>
      <c r="BU1012" s="13">
        <f t="shared" si="593"/>
        <v>1679.9285049171788</v>
      </c>
      <c r="BV1012">
        <f t="shared" si="594"/>
        <v>6719.7140196687151</v>
      </c>
      <c r="BW1012">
        <f t="shared" si="595"/>
        <v>1.5272077317428898E-4</v>
      </c>
      <c r="BX1012" s="13">
        <f t="shared" si="572"/>
        <v>1679.9285049171788</v>
      </c>
      <c r="BY1012">
        <f t="shared" si="596"/>
        <v>1038.1958160388165</v>
      </c>
      <c r="BZ1012">
        <f t="shared" si="597"/>
        <v>4152.7832641552659</v>
      </c>
      <c r="CA1012">
        <f t="shared" si="598"/>
        <v>9.4381437821710584E-5</v>
      </c>
      <c r="CB1012">
        <f t="shared" si="599"/>
        <v>11786215.866952116</v>
      </c>
      <c r="CC1012">
        <f t="shared" si="600"/>
        <v>19071546.710278507</v>
      </c>
    </row>
    <row r="1013" spans="2:81" x14ac:dyDescent="0.25">
      <c r="B1013" s="3" t="s">
        <v>38</v>
      </c>
      <c r="C1013" s="3">
        <v>1005</v>
      </c>
      <c r="D1013" s="3">
        <v>416</v>
      </c>
      <c r="E1013" s="17">
        <f t="shared" si="606"/>
        <v>0</v>
      </c>
      <c r="F1013" s="8">
        <v>0</v>
      </c>
      <c r="G1013" s="13">
        <f t="shared" si="601"/>
        <v>0</v>
      </c>
      <c r="H1013" s="13">
        <f t="shared" si="602"/>
        <v>0</v>
      </c>
      <c r="I1013" s="13">
        <f t="shared" si="573"/>
        <v>0</v>
      </c>
      <c r="J1013" s="19" t="str">
        <f t="shared" si="574"/>
        <v>No</v>
      </c>
      <c r="K1013" s="13">
        <f t="shared" si="575"/>
        <v>0</v>
      </c>
      <c r="L1013" s="13">
        <f t="shared" si="576"/>
        <v>103.986</v>
      </c>
      <c r="M1013" s="13">
        <f t="shared" si="577"/>
        <v>0</v>
      </c>
      <c r="N1013" s="13">
        <f t="shared" si="578"/>
        <v>0</v>
      </c>
      <c r="O1013" s="13">
        <f t="shared" si="579"/>
        <v>0</v>
      </c>
      <c r="P1013" s="13">
        <f t="shared" si="603"/>
        <v>-1293.9254399178856</v>
      </c>
      <c r="Q1013" s="13">
        <f t="shared" si="580"/>
        <v>1293.9254399178856</v>
      </c>
      <c r="R1013" s="13">
        <f t="shared" si="581"/>
        <v>0</v>
      </c>
      <c r="S1013" s="13">
        <f t="shared" si="604"/>
        <v>1293.9254399178865</v>
      </c>
      <c r="T1013">
        <f t="shared" si="582"/>
        <v>103.986</v>
      </c>
      <c r="U1013" s="13">
        <f t="shared" si="570"/>
        <v>0</v>
      </c>
      <c r="V1013" s="13">
        <f t="shared" si="605"/>
        <v>63144.727035108015</v>
      </c>
      <c r="W1013" s="13">
        <f t="shared" si="607"/>
        <v>0</v>
      </c>
      <c r="X1013" s="13">
        <f t="shared" si="571"/>
        <v>0</v>
      </c>
      <c r="Y1013">
        <f t="shared" si="583"/>
        <v>0</v>
      </c>
      <c r="Z1013">
        <f t="shared" si="584"/>
        <v>0</v>
      </c>
      <c r="AA1013">
        <f t="shared" si="585"/>
        <v>0</v>
      </c>
      <c r="AB1013">
        <f t="shared" si="586"/>
        <v>0</v>
      </c>
      <c r="AC1013">
        <f t="shared" si="587"/>
        <v>0</v>
      </c>
      <c r="AD1013">
        <f t="shared" si="588"/>
        <v>0</v>
      </c>
      <c r="AE1013">
        <f t="shared" si="589"/>
        <v>0</v>
      </c>
      <c r="AF1013">
        <f t="shared" si="590"/>
        <v>0</v>
      </c>
      <c r="AG1013">
        <f>AG1012+AF1013</f>
        <v>31683.326759736461</v>
      </c>
      <c r="AH1013" s="13">
        <f>S1013-AG1013*-1</f>
        <v>32977.252199654351</v>
      </c>
      <c r="AI1013" s="13">
        <f t="shared" si="591"/>
        <v>11754220.087464619</v>
      </c>
      <c r="AJ1013" s="13">
        <f>(R1013+AH1013)/1000</f>
        <v>32.977252199654352</v>
      </c>
      <c r="AK1013">
        <f t="shared" si="592"/>
        <v>11755.514012904554</v>
      </c>
      <c r="AL1013" s="13">
        <f>V1013-AG1013</f>
        <v>31461.400275371554</v>
      </c>
      <c r="BU1013" s="13">
        <f t="shared" si="593"/>
        <v>1679.9285049171788</v>
      </c>
      <c r="BV1013">
        <f t="shared" si="594"/>
        <v>6719.7140196687151</v>
      </c>
      <c r="BW1013">
        <f t="shared" si="595"/>
        <v>1.5272077317428898E-4</v>
      </c>
      <c r="BX1013" s="13">
        <f t="shared" si="572"/>
        <v>1679.9285049171788</v>
      </c>
      <c r="BY1013">
        <f t="shared" si="596"/>
        <v>1038.1958160388165</v>
      </c>
      <c r="BZ1013">
        <f t="shared" si="597"/>
        <v>4152.7832641552659</v>
      </c>
      <c r="CA1013">
        <f t="shared" si="598"/>
        <v>9.4381437821710584E-5</v>
      </c>
      <c r="CB1013">
        <f t="shared" si="599"/>
        <v>11786215.866952116</v>
      </c>
      <c r="CC1013">
        <f t="shared" si="600"/>
        <v>19071546.710278507</v>
      </c>
    </row>
    <row r="1014" spans="2:81" x14ac:dyDescent="0.25">
      <c r="B1014" s="3" t="s">
        <v>38</v>
      </c>
      <c r="C1014" s="3">
        <v>1006</v>
      </c>
      <c r="D1014" s="3">
        <v>417</v>
      </c>
      <c r="E1014" s="17">
        <f t="shared" si="606"/>
        <v>0</v>
      </c>
      <c r="F1014" s="8">
        <v>0</v>
      </c>
      <c r="G1014" s="13">
        <f t="shared" si="601"/>
        <v>0</v>
      </c>
      <c r="H1014" s="13">
        <f t="shared" si="602"/>
        <v>0</v>
      </c>
      <c r="I1014" s="13">
        <f t="shared" si="573"/>
        <v>0</v>
      </c>
      <c r="J1014" s="19" t="str">
        <f t="shared" si="574"/>
        <v>No</v>
      </c>
      <c r="K1014" s="13">
        <f t="shared" si="575"/>
        <v>0</v>
      </c>
      <c r="L1014" s="13">
        <f t="shared" si="576"/>
        <v>103.986</v>
      </c>
      <c r="M1014" s="13">
        <f t="shared" si="577"/>
        <v>0</v>
      </c>
      <c r="N1014" s="13">
        <f t="shared" si="578"/>
        <v>0</v>
      </c>
      <c r="O1014" s="13">
        <f t="shared" si="579"/>
        <v>0</v>
      </c>
      <c r="P1014" s="13">
        <f t="shared" si="603"/>
        <v>-1293.9254399178856</v>
      </c>
      <c r="Q1014" s="13">
        <f t="shared" si="580"/>
        <v>1293.9254399178856</v>
      </c>
      <c r="R1014" s="13">
        <f t="shared" si="581"/>
        <v>0</v>
      </c>
      <c r="S1014" s="13">
        <f t="shared" si="604"/>
        <v>1293.9254399178865</v>
      </c>
      <c r="T1014">
        <f t="shared" si="582"/>
        <v>103.986</v>
      </c>
      <c r="U1014" s="13">
        <f t="shared" si="570"/>
        <v>0</v>
      </c>
      <c r="V1014" s="13">
        <f t="shared" si="605"/>
        <v>63144.727035108015</v>
      </c>
      <c r="W1014" s="13">
        <f t="shared" si="607"/>
        <v>0</v>
      </c>
      <c r="X1014" s="13">
        <f t="shared" si="571"/>
        <v>0</v>
      </c>
      <c r="Y1014">
        <f t="shared" si="583"/>
        <v>0</v>
      </c>
      <c r="Z1014">
        <f t="shared" si="584"/>
        <v>0</v>
      </c>
      <c r="AA1014">
        <f t="shared" si="585"/>
        <v>0</v>
      </c>
      <c r="AB1014">
        <f t="shared" si="586"/>
        <v>0</v>
      </c>
      <c r="AC1014">
        <f t="shared" si="587"/>
        <v>0</v>
      </c>
      <c r="AD1014">
        <f t="shared" si="588"/>
        <v>0</v>
      </c>
      <c r="AE1014">
        <f t="shared" si="589"/>
        <v>0</v>
      </c>
      <c r="AF1014">
        <f t="shared" si="590"/>
        <v>0</v>
      </c>
      <c r="AG1014">
        <f>AG1013+AF1014</f>
        <v>31683.326759736461</v>
      </c>
      <c r="AH1014" s="13">
        <f>S1014-AG1014*-1</f>
        <v>32977.252199654351</v>
      </c>
      <c r="AI1014" s="13">
        <f t="shared" si="591"/>
        <v>11787197.339664273</v>
      </c>
      <c r="AJ1014" s="13">
        <f>(R1014+AH1014)/1000</f>
        <v>32.977252199654352</v>
      </c>
      <c r="AK1014">
        <f t="shared" si="592"/>
        <v>11788.491265104209</v>
      </c>
      <c r="AL1014" s="13">
        <f>V1014-AG1014</f>
        <v>31461.400275371554</v>
      </c>
      <c r="BU1014" s="13">
        <f t="shared" si="593"/>
        <v>1679.9285049171788</v>
      </c>
      <c r="BV1014">
        <f t="shared" si="594"/>
        <v>6719.7140196687151</v>
      </c>
      <c r="BW1014">
        <f t="shared" si="595"/>
        <v>1.5272077317428898E-4</v>
      </c>
      <c r="BX1014" s="13">
        <f t="shared" si="572"/>
        <v>1679.9285049171788</v>
      </c>
      <c r="BY1014">
        <f t="shared" si="596"/>
        <v>1038.1958160388165</v>
      </c>
      <c r="BZ1014">
        <f t="shared" si="597"/>
        <v>4152.7832641552659</v>
      </c>
      <c r="CA1014">
        <f t="shared" si="598"/>
        <v>9.4381437821710584E-5</v>
      </c>
      <c r="CB1014">
        <f t="shared" si="599"/>
        <v>11786215.866952116</v>
      </c>
      <c r="CC1014">
        <f t="shared" si="600"/>
        <v>19071546.710278507</v>
      </c>
    </row>
    <row r="1015" spans="2:81" x14ac:dyDescent="0.25">
      <c r="B1015" s="3" t="s">
        <v>38</v>
      </c>
      <c r="C1015" s="3">
        <v>1007</v>
      </c>
      <c r="D1015" s="3">
        <v>418</v>
      </c>
      <c r="E1015" s="17">
        <f t="shared" si="606"/>
        <v>0</v>
      </c>
      <c r="F1015" s="8">
        <v>0</v>
      </c>
      <c r="G1015" s="13">
        <f t="shared" si="601"/>
        <v>0</v>
      </c>
      <c r="H1015" s="13">
        <f t="shared" si="602"/>
        <v>0</v>
      </c>
      <c r="I1015" s="13">
        <f t="shared" si="573"/>
        <v>0</v>
      </c>
      <c r="J1015" s="19" t="str">
        <f t="shared" si="574"/>
        <v>No</v>
      </c>
      <c r="K1015" s="13">
        <f t="shared" si="575"/>
        <v>0</v>
      </c>
      <c r="L1015" s="13">
        <f t="shared" si="576"/>
        <v>103.986</v>
      </c>
      <c r="M1015" s="13">
        <f t="shared" si="577"/>
        <v>0</v>
      </c>
      <c r="N1015" s="13">
        <f t="shared" si="578"/>
        <v>0</v>
      </c>
      <c r="O1015" s="13">
        <f t="shared" si="579"/>
        <v>0</v>
      </c>
      <c r="P1015" s="13">
        <f t="shared" si="603"/>
        <v>-1293.9254399178856</v>
      </c>
      <c r="Q1015" s="13">
        <f t="shared" si="580"/>
        <v>1293.9254399178856</v>
      </c>
      <c r="R1015" s="13">
        <f t="shared" si="581"/>
        <v>0</v>
      </c>
      <c r="S1015" s="13">
        <f t="shared" si="604"/>
        <v>1293.9254399178865</v>
      </c>
      <c r="T1015">
        <f t="shared" si="582"/>
        <v>103.986</v>
      </c>
      <c r="U1015" s="13">
        <f t="shared" si="570"/>
        <v>0</v>
      </c>
      <c r="V1015" s="13">
        <f t="shared" si="605"/>
        <v>63144.727035108015</v>
      </c>
      <c r="W1015" s="13">
        <f t="shared" si="607"/>
        <v>0</v>
      </c>
      <c r="X1015" s="13">
        <f t="shared" si="571"/>
        <v>0</v>
      </c>
      <c r="Y1015">
        <f t="shared" si="583"/>
        <v>0</v>
      </c>
      <c r="Z1015">
        <f t="shared" si="584"/>
        <v>0</v>
      </c>
      <c r="AA1015">
        <f t="shared" si="585"/>
        <v>0</v>
      </c>
      <c r="AB1015">
        <f t="shared" si="586"/>
        <v>0</v>
      </c>
      <c r="AC1015">
        <f t="shared" si="587"/>
        <v>0</v>
      </c>
      <c r="AD1015">
        <f t="shared" si="588"/>
        <v>0</v>
      </c>
      <c r="AE1015">
        <f t="shared" si="589"/>
        <v>0</v>
      </c>
      <c r="AF1015">
        <f t="shared" si="590"/>
        <v>0</v>
      </c>
      <c r="AG1015">
        <f>AG1014+AF1015</f>
        <v>31683.326759736461</v>
      </c>
      <c r="AH1015" s="13">
        <f>S1015-AG1015*-1</f>
        <v>32977.252199654351</v>
      </c>
      <c r="AI1015" s="13">
        <f t="shared" si="591"/>
        <v>11820174.591863927</v>
      </c>
      <c r="AJ1015" s="13">
        <f>(R1015+AH1015)/1000</f>
        <v>32.977252199654352</v>
      </c>
      <c r="AK1015">
        <f t="shared" si="592"/>
        <v>11821.468517303863</v>
      </c>
      <c r="AL1015" s="13">
        <f>V1015-AG1015</f>
        <v>31461.400275371554</v>
      </c>
      <c r="BU1015" s="13">
        <f t="shared" si="593"/>
        <v>1679.9285049171788</v>
      </c>
      <c r="BV1015">
        <f t="shared" si="594"/>
        <v>6719.7140196687151</v>
      </c>
      <c r="BW1015">
        <f t="shared" si="595"/>
        <v>1.5272077317428898E-4</v>
      </c>
      <c r="BX1015" s="13">
        <f t="shared" si="572"/>
        <v>1679.9285049171788</v>
      </c>
      <c r="BY1015">
        <f t="shared" si="596"/>
        <v>1038.1958160388165</v>
      </c>
      <c r="BZ1015">
        <f t="shared" si="597"/>
        <v>4152.7832641552659</v>
      </c>
      <c r="CA1015">
        <f t="shared" si="598"/>
        <v>9.4381437821710584E-5</v>
      </c>
      <c r="CB1015">
        <f t="shared" si="599"/>
        <v>11786215.866952116</v>
      </c>
      <c r="CC1015">
        <f t="shared" si="600"/>
        <v>19071546.710278507</v>
      </c>
    </row>
    <row r="1016" spans="2:81" x14ac:dyDescent="0.25">
      <c r="B1016" s="3" t="s">
        <v>38</v>
      </c>
      <c r="C1016" s="3">
        <v>1008</v>
      </c>
      <c r="D1016" s="3">
        <v>419</v>
      </c>
      <c r="E1016" s="17">
        <f t="shared" si="606"/>
        <v>0</v>
      </c>
      <c r="F1016" s="8">
        <v>0</v>
      </c>
      <c r="G1016" s="13">
        <f t="shared" si="601"/>
        <v>0</v>
      </c>
      <c r="H1016" s="13">
        <f t="shared" si="602"/>
        <v>0</v>
      </c>
      <c r="I1016" s="13">
        <f t="shared" si="573"/>
        <v>0</v>
      </c>
      <c r="J1016" s="19" t="str">
        <f t="shared" si="574"/>
        <v>No</v>
      </c>
      <c r="K1016" s="13">
        <f t="shared" si="575"/>
        <v>0</v>
      </c>
      <c r="L1016" s="13">
        <f t="shared" si="576"/>
        <v>103.986</v>
      </c>
      <c r="M1016" s="13">
        <f t="shared" si="577"/>
        <v>0</v>
      </c>
      <c r="N1016" s="13">
        <f t="shared" si="578"/>
        <v>0</v>
      </c>
      <c r="O1016" s="13">
        <f t="shared" si="579"/>
        <v>0</v>
      </c>
      <c r="P1016" s="13">
        <f t="shared" si="603"/>
        <v>-1293.9254399178856</v>
      </c>
      <c r="Q1016" s="13">
        <f t="shared" si="580"/>
        <v>1293.9254399178856</v>
      </c>
      <c r="R1016" s="13">
        <f t="shared" si="581"/>
        <v>0</v>
      </c>
      <c r="S1016" s="13">
        <f t="shared" si="604"/>
        <v>1293.9254399178865</v>
      </c>
      <c r="T1016">
        <f t="shared" si="582"/>
        <v>103.986</v>
      </c>
      <c r="U1016" s="13">
        <f t="shared" si="570"/>
        <v>0</v>
      </c>
      <c r="V1016" s="13">
        <f t="shared" si="605"/>
        <v>63144.727035108015</v>
      </c>
      <c r="W1016" s="13">
        <f t="shared" si="607"/>
        <v>0</v>
      </c>
      <c r="X1016" s="13">
        <f t="shared" si="571"/>
        <v>0</v>
      </c>
      <c r="Y1016">
        <f t="shared" si="583"/>
        <v>0</v>
      </c>
      <c r="Z1016">
        <f t="shared" si="584"/>
        <v>0</v>
      </c>
      <c r="AA1016">
        <f t="shared" si="585"/>
        <v>0</v>
      </c>
      <c r="AB1016">
        <f t="shared" si="586"/>
        <v>0</v>
      </c>
      <c r="AC1016">
        <f t="shared" si="587"/>
        <v>0</v>
      </c>
      <c r="AD1016">
        <f t="shared" si="588"/>
        <v>0</v>
      </c>
      <c r="AE1016">
        <f t="shared" si="589"/>
        <v>0</v>
      </c>
      <c r="AF1016">
        <f t="shared" si="590"/>
        <v>0</v>
      </c>
      <c r="AG1016">
        <f>AG1015+AF1016</f>
        <v>31683.326759736461</v>
      </c>
      <c r="AH1016" s="13">
        <f>S1016-AG1016*-1</f>
        <v>32977.252199654351</v>
      </c>
      <c r="AI1016" s="13">
        <f t="shared" si="591"/>
        <v>11853151.84406358</v>
      </c>
      <c r="AJ1016" s="13">
        <f>(R1016+AH1016)/1000</f>
        <v>32.977252199654352</v>
      </c>
      <c r="AK1016">
        <f t="shared" si="592"/>
        <v>11854.445769503518</v>
      </c>
      <c r="AL1016" s="13">
        <f>V1016-AG1016</f>
        <v>31461.400275371554</v>
      </c>
      <c r="BU1016" s="13">
        <f t="shared" si="593"/>
        <v>1679.9285049171788</v>
      </c>
      <c r="BV1016">
        <f t="shared" si="594"/>
        <v>6719.7140196687151</v>
      </c>
      <c r="BW1016">
        <f t="shared" si="595"/>
        <v>1.5272077317428898E-4</v>
      </c>
      <c r="BX1016" s="13">
        <f t="shared" si="572"/>
        <v>1679.9285049171788</v>
      </c>
      <c r="BY1016">
        <f t="shared" si="596"/>
        <v>1038.1958160388165</v>
      </c>
      <c r="BZ1016">
        <f t="shared" si="597"/>
        <v>4152.7832641552659</v>
      </c>
      <c r="CA1016">
        <f t="shared" si="598"/>
        <v>9.4381437821710584E-5</v>
      </c>
      <c r="CB1016">
        <f t="shared" si="599"/>
        <v>11786215.866952116</v>
      </c>
      <c r="CC1016">
        <f t="shared" si="600"/>
        <v>19071546.710278507</v>
      </c>
    </row>
    <row r="1017" spans="2:81" x14ac:dyDescent="0.25">
      <c r="B1017" s="3" t="s">
        <v>38</v>
      </c>
      <c r="C1017" s="3">
        <v>1009</v>
      </c>
      <c r="D1017" s="3">
        <v>420</v>
      </c>
      <c r="E1017" s="17">
        <f t="shared" si="606"/>
        <v>0</v>
      </c>
      <c r="F1017" s="8">
        <v>0</v>
      </c>
      <c r="G1017" s="13">
        <f t="shared" si="601"/>
        <v>0</v>
      </c>
      <c r="H1017" s="13">
        <f t="shared" si="602"/>
        <v>0</v>
      </c>
      <c r="I1017" s="13">
        <f t="shared" si="573"/>
        <v>0</v>
      </c>
      <c r="J1017" s="19" t="str">
        <f t="shared" si="574"/>
        <v>No</v>
      </c>
      <c r="K1017" s="13">
        <f t="shared" si="575"/>
        <v>0</v>
      </c>
      <c r="L1017" s="13">
        <f t="shared" si="576"/>
        <v>103.986</v>
      </c>
      <c r="M1017" s="13">
        <f t="shared" si="577"/>
        <v>0</v>
      </c>
      <c r="N1017" s="13">
        <f t="shared" si="578"/>
        <v>0</v>
      </c>
      <c r="O1017" s="13">
        <f t="shared" si="579"/>
        <v>0</v>
      </c>
      <c r="P1017" s="13">
        <f t="shared" si="603"/>
        <v>-1293.9254399178856</v>
      </c>
      <c r="Q1017" s="13">
        <f t="shared" si="580"/>
        <v>1293.9254399178856</v>
      </c>
      <c r="R1017" s="13">
        <f t="shared" si="581"/>
        <v>0</v>
      </c>
      <c r="S1017" s="13">
        <f t="shared" si="604"/>
        <v>1293.9254399178865</v>
      </c>
      <c r="T1017">
        <f t="shared" si="582"/>
        <v>103.986</v>
      </c>
      <c r="U1017" s="13">
        <f t="shared" si="570"/>
        <v>0</v>
      </c>
      <c r="V1017" s="13">
        <f t="shared" si="605"/>
        <v>63144.727035108015</v>
      </c>
      <c r="W1017" s="13">
        <f t="shared" si="607"/>
        <v>0</v>
      </c>
      <c r="X1017" s="13">
        <f t="shared" si="571"/>
        <v>0</v>
      </c>
      <c r="Y1017">
        <f t="shared" si="583"/>
        <v>0</v>
      </c>
      <c r="Z1017">
        <f t="shared" si="584"/>
        <v>0</v>
      </c>
      <c r="AA1017">
        <f t="shared" si="585"/>
        <v>0</v>
      </c>
      <c r="AB1017">
        <f t="shared" si="586"/>
        <v>0</v>
      </c>
      <c r="AC1017">
        <f t="shared" si="587"/>
        <v>0</v>
      </c>
      <c r="AD1017">
        <f t="shared" si="588"/>
        <v>0</v>
      </c>
      <c r="AE1017">
        <f t="shared" si="589"/>
        <v>0</v>
      </c>
      <c r="AF1017">
        <f t="shared" si="590"/>
        <v>0</v>
      </c>
      <c r="AG1017">
        <f>AG1016+AF1017</f>
        <v>31683.326759736461</v>
      </c>
      <c r="AH1017" s="13">
        <f>S1017-AG1017*-1</f>
        <v>32977.252199654351</v>
      </c>
      <c r="AI1017" s="13">
        <f t="shared" si="591"/>
        <v>11886129.096263234</v>
      </c>
      <c r="AJ1017" s="13">
        <f>(R1017+AH1017)/1000</f>
        <v>32.977252199654352</v>
      </c>
      <c r="AK1017">
        <f t="shared" si="592"/>
        <v>11887.423021703173</v>
      </c>
      <c r="AL1017" s="13">
        <f>V1017-AG1017</f>
        <v>31461.400275371554</v>
      </c>
      <c r="BU1017" s="13">
        <f t="shared" si="593"/>
        <v>1679.9285049171788</v>
      </c>
      <c r="BV1017">
        <f t="shared" si="594"/>
        <v>6719.7140196687151</v>
      </c>
      <c r="BW1017">
        <f t="shared" si="595"/>
        <v>1.5272077317428898E-4</v>
      </c>
      <c r="BX1017" s="13">
        <f t="shared" si="572"/>
        <v>1679.9285049171788</v>
      </c>
      <c r="BY1017">
        <f t="shared" si="596"/>
        <v>1038.1958160388165</v>
      </c>
      <c r="BZ1017">
        <f t="shared" si="597"/>
        <v>4152.7832641552659</v>
      </c>
      <c r="CA1017">
        <f t="shared" si="598"/>
        <v>9.4381437821710584E-5</v>
      </c>
      <c r="CB1017">
        <f t="shared" si="599"/>
        <v>11786215.866952116</v>
      </c>
      <c r="CC1017">
        <f t="shared" si="600"/>
        <v>19071546.710278507</v>
      </c>
    </row>
    <row r="1018" spans="2:81" x14ac:dyDescent="0.25">
      <c r="B1018" s="3" t="s">
        <v>38</v>
      </c>
      <c r="C1018" s="3">
        <v>1010</v>
      </c>
      <c r="D1018" s="3">
        <v>421</v>
      </c>
      <c r="E1018" s="17">
        <f t="shared" si="606"/>
        <v>0</v>
      </c>
      <c r="F1018" s="8">
        <v>0</v>
      </c>
      <c r="G1018" s="13">
        <f t="shared" si="601"/>
        <v>0</v>
      </c>
      <c r="H1018" s="13">
        <f t="shared" si="602"/>
        <v>0</v>
      </c>
      <c r="I1018" s="13">
        <f t="shared" si="573"/>
        <v>0</v>
      </c>
      <c r="J1018" s="19" t="str">
        <f t="shared" si="574"/>
        <v>No</v>
      </c>
      <c r="K1018" s="13">
        <f t="shared" si="575"/>
        <v>0</v>
      </c>
      <c r="L1018" s="13">
        <f t="shared" si="576"/>
        <v>103.986</v>
      </c>
      <c r="M1018" s="13">
        <f t="shared" si="577"/>
        <v>0</v>
      </c>
      <c r="N1018" s="13">
        <f t="shared" si="578"/>
        <v>0</v>
      </c>
      <c r="O1018" s="13">
        <f t="shared" si="579"/>
        <v>0</v>
      </c>
      <c r="P1018" s="13">
        <f t="shared" si="603"/>
        <v>-1293.9254399178856</v>
      </c>
      <c r="Q1018" s="13">
        <f t="shared" si="580"/>
        <v>1293.9254399178856</v>
      </c>
      <c r="R1018" s="13">
        <f t="shared" si="581"/>
        <v>0</v>
      </c>
      <c r="S1018" s="13">
        <f t="shared" si="604"/>
        <v>1293.9254399178865</v>
      </c>
      <c r="T1018">
        <f t="shared" si="582"/>
        <v>103.986</v>
      </c>
      <c r="U1018" s="13">
        <f t="shared" si="570"/>
        <v>0</v>
      </c>
      <c r="V1018" s="13">
        <f t="shared" si="605"/>
        <v>63144.727035108015</v>
      </c>
      <c r="W1018" s="13">
        <f t="shared" si="607"/>
        <v>0</v>
      </c>
      <c r="X1018" s="13">
        <f t="shared" si="571"/>
        <v>0</v>
      </c>
      <c r="Y1018">
        <f t="shared" si="583"/>
        <v>0</v>
      </c>
      <c r="Z1018">
        <f t="shared" si="584"/>
        <v>0</v>
      </c>
      <c r="AA1018">
        <f t="shared" si="585"/>
        <v>0</v>
      </c>
      <c r="AB1018">
        <f t="shared" si="586"/>
        <v>0</v>
      </c>
      <c r="AC1018">
        <f t="shared" si="587"/>
        <v>0</v>
      </c>
      <c r="AD1018">
        <f t="shared" si="588"/>
        <v>0</v>
      </c>
      <c r="AE1018">
        <f t="shared" si="589"/>
        <v>0</v>
      </c>
      <c r="AF1018">
        <f t="shared" si="590"/>
        <v>0</v>
      </c>
      <c r="AG1018">
        <f>AG1017+AF1018</f>
        <v>31683.326759736461</v>
      </c>
      <c r="AH1018" s="13">
        <f>S1018-AG1018*-1</f>
        <v>32977.252199654351</v>
      </c>
      <c r="AI1018" s="13">
        <f t="shared" si="591"/>
        <v>11919106.348462887</v>
      </c>
      <c r="AJ1018" s="13">
        <f>(R1018+AH1018)/1000</f>
        <v>32.977252199654352</v>
      </c>
      <c r="AK1018">
        <f t="shared" si="592"/>
        <v>11920.400273902827</v>
      </c>
      <c r="AL1018" s="13">
        <f>V1018-AG1018</f>
        <v>31461.400275371554</v>
      </c>
      <c r="BU1018" s="13">
        <f t="shared" si="593"/>
        <v>1679.9285049171788</v>
      </c>
      <c r="BV1018">
        <f t="shared" si="594"/>
        <v>6719.7140196687151</v>
      </c>
      <c r="BW1018">
        <f t="shared" si="595"/>
        <v>1.5272077317428898E-4</v>
      </c>
      <c r="BX1018" s="13">
        <f t="shared" si="572"/>
        <v>1679.9285049171788</v>
      </c>
      <c r="BY1018">
        <f t="shared" si="596"/>
        <v>1038.1958160388165</v>
      </c>
      <c r="BZ1018">
        <f t="shared" si="597"/>
        <v>4152.7832641552659</v>
      </c>
      <c r="CA1018">
        <f t="shared" si="598"/>
        <v>9.4381437821710584E-5</v>
      </c>
      <c r="CB1018">
        <f t="shared" si="599"/>
        <v>11786215.866952116</v>
      </c>
      <c r="CC1018">
        <f t="shared" si="600"/>
        <v>19071546.710278507</v>
      </c>
    </row>
    <row r="1019" spans="2:81" x14ac:dyDescent="0.25">
      <c r="B1019" s="3" t="s">
        <v>38</v>
      </c>
      <c r="C1019" s="3">
        <v>1011</v>
      </c>
      <c r="D1019" s="3">
        <v>422</v>
      </c>
      <c r="E1019" s="17">
        <f t="shared" si="606"/>
        <v>0</v>
      </c>
      <c r="F1019" s="8">
        <v>0</v>
      </c>
      <c r="G1019" s="13">
        <f t="shared" si="601"/>
        <v>0</v>
      </c>
      <c r="H1019" s="13">
        <f t="shared" si="602"/>
        <v>0</v>
      </c>
      <c r="I1019" s="13">
        <f t="shared" si="573"/>
        <v>0</v>
      </c>
      <c r="J1019" s="19" t="str">
        <f t="shared" si="574"/>
        <v>No</v>
      </c>
      <c r="K1019" s="13">
        <f t="shared" si="575"/>
        <v>0</v>
      </c>
      <c r="L1019" s="13">
        <f t="shared" si="576"/>
        <v>103.986</v>
      </c>
      <c r="M1019" s="13">
        <f t="shared" si="577"/>
        <v>0</v>
      </c>
      <c r="N1019" s="13">
        <f t="shared" si="578"/>
        <v>0</v>
      </c>
      <c r="O1019" s="13">
        <f t="shared" si="579"/>
        <v>0</v>
      </c>
      <c r="P1019" s="13">
        <f t="shared" si="603"/>
        <v>-1293.9254399178856</v>
      </c>
      <c r="Q1019" s="13">
        <f t="shared" si="580"/>
        <v>1293.9254399178856</v>
      </c>
      <c r="R1019" s="13">
        <f t="shared" si="581"/>
        <v>0</v>
      </c>
      <c r="S1019" s="13">
        <f t="shared" si="604"/>
        <v>1293.9254399178865</v>
      </c>
      <c r="T1019">
        <f t="shared" si="582"/>
        <v>103.986</v>
      </c>
      <c r="U1019" s="13">
        <f t="shared" si="570"/>
        <v>0</v>
      </c>
      <c r="V1019" s="13">
        <f t="shared" si="605"/>
        <v>63144.727035108015</v>
      </c>
      <c r="W1019" s="13">
        <f t="shared" si="607"/>
        <v>0</v>
      </c>
      <c r="X1019" s="13">
        <f t="shared" si="571"/>
        <v>0</v>
      </c>
      <c r="Y1019">
        <f t="shared" si="583"/>
        <v>0</v>
      </c>
      <c r="Z1019">
        <f t="shared" si="584"/>
        <v>0</v>
      </c>
      <c r="AA1019">
        <f t="shared" si="585"/>
        <v>0</v>
      </c>
      <c r="AB1019">
        <f t="shared" si="586"/>
        <v>0</v>
      </c>
      <c r="AC1019">
        <f t="shared" si="587"/>
        <v>0</v>
      </c>
      <c r="AD1019">
        <f t="shared" si="588"/>
        <v>0</v>
      </c>
      <c r="AE1019">
        <f t="shared" si="589"/>
        <v>0</v>
      </c>
      <c r="AF1019">
        <f t="shared" si="590"/>
        <v>0</v>
      </c>
      <c r="AG1019">
        <f>AG1018+AF1019</f>
        <v>31683.326759736461</v>
      </c>
      <c r="AH1019" s="13">
        <f>S1019-AG1019*-1</f>
        <v>32977.252199654351</v>
      </c>
      <c r="AI1019" s="13">
        <f t="shared" si="591"/>
        <v>11952083.600662541</v>
      </c>
      <c r="AJ1019" s="13">
        <f>(R1019+AH1019)/1000</f>
        <v>32.977252199654352</v>
      </c>
      <c r="AK1019">
        <f t="shared" si="592"/>
        <v>11953.377526102482</v>
      </c>
      <c r="AL1019" s="13">
        <f>V1019-AG1019</f>
        <v>31461.400275371554</v>
      </c>
      <c r="BU1019" s="13">
        <f t="shared" si="593"/>
        <v>1679.9285049171788</v>
      </c>
      <c r="BV1019">
        <f t="shared" si="594"/>
        <v>6719.7140196687151</v>
      </c>
      <c r="BW1019">
        <f t="shared" si="595"/>
        <v>1.5272077317428898E-4</v>
      </c>
      <c r="BX1019" s="13">
        <f t="shared" si="572"/>
        <v>1679.9285049171788</v>
      </c>
      <c r="BY1019">
        <f t="shared" si="596"/>
        <v>1038.1958160388165</v>
      </c>
      <c r="BZ1019">
        <f t="shared" si="597"/>
        <v>4152.7832641552659</v>
      </c>
      <c r="CA1019">
        <f t="shared" si="598"/>
        <v>9.4381437821710584E-5</v>
      </c>
      <c r="CB1019">
        <f t="shared" si="599"/>
        <v>11786215.866952116</v>
      </c>
      <c r="CC1019">
        <f t="shared" si="600"/>
        <v>19071546.710278507</v>
      </c>
    </row>
    <row r="1020" spans="2:81" x14ac:dyDescent="0.25">
      <c r="B1020" s="3" t="s">
        <v>38</v>
      </c>
      <c r="C1020" s="3">
        <v>1012</v>
      </c>
      <c r="D1020" s="3">
        <v>423</v>
      </c>
      <c r="E1020" s="17">
        <f t="shared" si="606"/>
        <v>0</v>
      </c>
      <c r="F1020" s="8">
        <v>0</v>
      </c>
      <c r="G1020" s="13">
        <f t="shared" si="601"/>
        <v>0</v>
      </c>
      <c r="H1020" s="13">
        <f t="shared" si="602"/>
        <v>0</v>
      </c>
      <c r="I1020" s="13">
        <f t="shared" si="573"/>
        <v>0</v>
      </c>
      <c r="J1020" s="19" t="str">
        <f t="shared" si="574"/>
        <v>No</v>
      </c>
      <c r="K1020" s="13">
        <f t="shared" si="575"/>
        <v>0</v>
      </c>
      <c r="L1020" s="13">
        <f t="shared" si="576"/>
        <v>103.986</v>
      </c>
      <c r="M1020" s="13">
        <f t="shared" si="577"/>
        <v>0</v>
      </c>
      <c r="N1020" s="13">
        <f t="shared" si="578"/>
        <v>0</v>
      </c>
      <c r="O1020" s="13">
        <f t="shared" si="579"/>
        <v>0</v>
      </c>
      <c r="P1020" s="13">
        <f t="shared" si="603"/>
        <v>-1293.9254399178856</v>
      </c>
      <c r="Q1020" s="13">
        <f t="shared" si="580"/>
        <v>1293.9254399178856</v>
      </c>
      <c r="R1020" s="13">
        <f t="shared" si="581"/>
        <v>0</v>
      </c>
      <c r="S1020" s="13">
        <f t="shared" si="604"/>
        <v>1293.9254399178865</v>
      </c>
      <c r="T1020">
        <f t="shared" si="582"/>
        <v>103.986</v>
      </c>
      <c r="U1020" s="13">
        <f t="shared" si="570"/>
        <v>0</v>
      </c>
      <c r="V1020" s="13">
        <f t="shared" si="605"/>
        <v>63144.727035108015</v>
      </c>
      <c r="W1020" s="13">
        <f t="shared" si="607"/>
        <v>0</v>
      </c>
      <c r="X1020" s="13">
        <f t="shared" si="571"/>
        <v>0</v>
      </c>
      <c r="Y1020">
        <f t="shared" si="583"/>
        <v>0</v>
      </c>
      <c r="Z1020">
        <f t="shared" si="584"/>
        <v>0</v>
      </c>
      <c r="AA1020">
        <f t="shared" si="585"/>
        <v>0</v>
      </c>
      <c r="AB1020">
        <f t="shared" si="586"/>
        <v>0</v>
      </c>
      <c r="AC1020">
        <f t="shared" si="587"/>
        <v>0</v>
      </c>
      <c r="AD1020">
        <f t="shared" si="588"/>
        <v>0</v>
      </c>
      <c r="AE1020">
        <f t="shared" si="589"/>
        <v>0</v>
      </c>
      <c r="AF1020">
        <f t="shared" si="590"/>
        <v>0</v>
      </c>
      <c r="AG1020">
        <f>AG1019+AF1020</f>
        <v>31683.326759736461</v>
      </c>
      <c r="AH1020" s="13">
        <f>S1020-AG1020*-1</f>
        <v>32977.252199654351</v>
      </c>
      <c r="AI1020" s="13">
        <f t="shared" si="591"/>
        <v>11985060.852862194</v>
      </c>
      <c r="AJ1020" s="13">
        <f>(R1020+AH1020)/1000</f>
        <v>32.977252199654352</v>
      </c>
      <c r="AK1020">
        <f t="shared" si="592"/>
        <v>11986.354778302137</v>
      </c>
      <c r="AL1020" s="13">
        <f>V1020-AG1020</f>
        <v>31461.400275371554</v>
      </c>
      <c r="BU1020" s="13">
        <f t="shared" si="593"/>
        <v>1679.9285049171788</v>
      </c>
      <c r="BV1020">
        <f t="shared" si="594"/>
        <v>6719.7140196687151</v>
      </c>
      <c r="BW1020">
        <f t="shared" si="595"/>
        <v>1.5272077317428898E-4</v>
      </c>
      <c r="BX1020" s="13">
        <f t="shared" si="572"/>
        <v>1679.9285049171788</v>
      </c>
      <c r="BY1020">
        <f t="shared" si="596"/>
        <v>1038.1958160388165</v>
      </c>
      <c r="BZ1020">
        <f t="shared" si="597"/>
        <v>4152.7832641552659</v>
      </c>
      <c r="CA1020">
        <f t="shared" si="598"/>
        <v>9.4381437821710584E-5</v>
      </c>
      <c r="CB1020">
        <f t="shared" si="599"/>
        <v>11786215.866952116</v>
      </c>
      <c r="CC1020">
        <f t="shared" si="600"/>
        <v>19071546.710278507</v>
      </c>
    </row>
    <row r="1021" spans="2:81" x14ac:dyDescent="0.25">
      <c r="B1021" s="3" t="s">
        <v>38</v>
      </c>
      <c r="C1021" s="3">
        <v>1013</v>
      </c>
      <c r="D1021" s="3">
        <v>424</v>
      </c>
      <c r="E1021" s="17">
        <f t="shared" si="606"/>
        <v>0</v>
      </c>
      <c r="F1021" s="8">
        <v>0</v>
      </c>
      <c r="G1021" s="13">
        <f t="shared" si="601"/>
        <v>0</v>
      </c>
      <c r="H1021" s="13">
        <f t="shared" si="602"/>
        <v>0</v>
      </c>
      <c r="I1021" s="13">
        <f t="shared" si="573"/>
        <v>0</v>
      </c>
      <c r="J1021" s="19" t="str">
        <f t="shared" si="574"/>
        <v>No</v>
      </c>
      <c r="K1021" s="13">
        <f t="shared" si="575"/>
        <v>0</v>
      </c>
      <c r="L1021" s="13">
        <f t="shared" si="576"/>
        <v>103.986</v>
      </c>
      <c r="M1021" s="13">
        <f t="shared" si="577"/>
        <v>0</v>
      </c>
      <c r="N1021" s="13">
        <f t="shared" si="578"/>
        <v>0</v>
      </c>
      <c r="O1021" s="13">
        <f t="shared" si="579"/>
        <v>0</v>
      </c>
      <c r="P1021" s="13">
        <f t="shared" si="603"/>
        <v>-1293.9254399178856</v>
      </c>
      <c r="Q1021" s="13">
        <f t="shared" si="580"/>
        <v>1293.9254399178856</v>
      </c>
      <c r="R1021" s="13">
        <f t="shared" si="581"/>
        <v>0</v>
      </c>
      <c r="S1021" s="13">
        <f t="shared" si="604"/>
        <v>1293.9254399178865</v>
      </c>
      <c r="T1021">
        <f t="shared" si="582"/>
        <v>103.986</v>
      </c>
      <c r="U1021" s="13">
        <f t="shared" si="570"/>
        <v>0</v>
      </c>
      <c r="V1021" s="13">
        <f t="shared" si="605"/>
        <v>63144.727035108015</v>
      </c>
      <c r="W1021" s="13">
        <f t="shared" si="607"/>
        <v>0</v>
      </c>
      <c r="X1021" s="13">
        <f t="shared" si="571"/>
        <v>0</v>
      </c>
      <c r="Y1021">
        <f t="shared" si="583"/>
        <v>0</v>
      </c>
      <c r="Z1021">
        <f t="shared" si="584"/>
        <v>0</v>
      </c>
      <c r="AA1021">
        <f t="shared" si="585"/>
        <v>0</v>
      </c>
      <c r="AB1021">
        <f t="shared" si="586"/>
        <v>0</v>
      </c>
      <c r="AC1021">
        <f t="shared" si="587"/>
        <v>0</v>
      </c>
      <c r="AD1021">
        <f t="shared" si="588"/>
        <v>0</v>
      </c>
      <c r="AE1021">
        <f t="shared" si="589"/>
        <v>0</v>
      </c>
      <c r="AF1021">
        <f t="shared" si="590"/>
        <v>0</v>
      </c>
      <c r="AG1021">
        <f>AG1020+AF1021</f>
        <v>31683.326759736461</v>
      </c>
      <c r="AH1021" s="13">
        <f>S1021-AG1021*-1</f>
        <v>32977.252199654351</v>
      </c>
      <c r="AI1021" s="13">
        <f t="shared" si="591"/>
        <v>12018038.105061848</v>
      </c>
      <c r="AJ1021" s="13">
        <f>(R1021+AH1021)/1000</f>
        <v>32.977252199654352</v>
      </c>
      <c r="AK1021">
        <f t="shared" si="592"/>
        <v>12019.332030501791</v>
      </c>
      <c r="AL1021" s="13">
        <f>V1021-AG1021</f>
        <v>31461.400275371554</v>
      </c>
      <c r="BU1021" s="13">
        <f t="shared" si="593"/>
        <v>1679.9285049171788</v>
      </c>
      <c r="BV1021">
        <f t="shared" si="594"/>
        <v>6719.7140196687151</v>
      </c>
      <c r="BW1021">
        <f t="shared" si="595"/>
        <v>1.5272077317428898E-4</v>
      </c>
      <c r="BX1021" s="13">
        <f t="shared" si="572"/>
        <v>1679.9285049171788</v>
      </c>
      <c r="BY1021">
        <f t="shared" si="596"/>
        <v>1038.1958160388165</v>
      </c>
      <c r="BZ1021">
        <f t="shared" si="597"/>
        <v>4152.7832641552659</v>
      </c>
      <c r="CA1021">
        <f t="shared" si="598"/>
        <v>9.4381437821710584E-5</v>
      </c>
      <c r="CB1021">
        <f t="shared" si="599"/>
        <v>11786215.866952116</v>
      </c>
      <c r="CC1021">
        <f t="shared" si="600"/>
        <v>19071546.710278507</v>
      </c>
    </row>
    <row r="1022" spans="2:81" x14ac:dyDescent="0.25">
      <c r="B1022" s="3" t="s">
        <v>38</v>
      </c>
      <c r="C1022" s="3">
        <v>1014</v>
      </c>
      <c r="D1022" s="3">
        <v>425</v>
      </c>
      <c r="E1022" s="17">
        <f t="shared" si="606"/>
        <v>0</v>
      </c>
      <c r="F1022" s="8">
        <v>0</v>
      </c>
      <c r="G1022" s="13">
        <f t="shared" si="601"/>
        <v>0</v>
      </c>
      <c r="H1022" s="13">
        <f t="shared" si="602"/>
        <v>0</v>
      </c>
      <c r="I1022" s="13">
        <f t="shared" si="573"/>
        <v>0</v>
      </c>
      <c r="J1022" s="19" t="str">
        <f t="shared" si="574"/>
        <v>No</v>
      </c>
      <c r="K1022" s="13">
        <f t="shared" si="575"/>
        <v>0</v>
      </c>
      <c r="L1022" s="13">
        <f t="shared" si="576"/>
        <v>103.986</v>
      </c>
      <c r="M1022" s="13">
        <f t="shared" si="577"/>
        <v>0</v>
      </c>
      <c r="N1022" s="13">
        <f t="shared" si="578"/>
        <v>0</v>
      </c>
      <c r="O1022" s="13">
        <f t="shared" si="579"/>
        <v>0</v>
      </c>
      <c r="P1022" s="13">
        <f t="shared" si="603"/>
        <v>-1293.9254399178856</v>
      </c>
      <c r="Q1022" s="13">
        <f t="shared" si="580"/>
        <v>1293.9254399178856</v>
      </c>
      <c r="R1022" s="13">
        <f t="shared" si="581"/>
        <v>0</v>
      </c>
      <c r="S1022" s="13">
        <f t="shared" si="604"/>
        <v>1293.9254399178865</v>
      </c>
      <c r="T1022">
        <f t="shared" si="582"/>
        <v>103.986</v>
      </c>
      <c r="U1022" s="13">
        <f t="shared" si="570"/>
        <v>0</v>
      </c>
      <c r="V1022" s="13">
        <f t="shared" si="605"/>
        <v>63144.727035108015</v>
      </c>
      <c r="W1022" s="13">
        <f t="shared" si="607"/>
        <v>0</v>
      </c>
      <c r="X1022" s="13">
        <f t="shared" si="571"/>
        <v>0</v>
      </c>
      <c r="Y1022">
        <f t="shared" si="583"/>
        <v>0</v>
      </c>
      <c r="Z1022">
        <f t="shared" si="584"/>
        <v>0</v>
      </c>
      <c r="AA1022">
        <f t="shared" si="585"/>
        <v>0</v>
      </c>
      <c r="AB1022">
        <f t="shared" si="586"/>
        <v>0</v>
      </c>
      <c r="AC1022">
        <f t="shared" si="587"/>
        <v>0</v>
      </c>
      <c r="AD1022">
        <f t="shared" si="588"/>
        <v>0</v>
      </c>
      <c r="AE1022">
        <f t="shared" si="589"/>
        <v>0</v>
      </c>
      <c r="AF1022">
        <f t="shared" si="590"/>
        <v>0</v>
      </c>
      <c r="AG1022">
        <f>AG1021+AF1022</f>
        <v>31683.326759736461</v>
      </c>
      <c r="AH1022" s="13">
        <f>S1022-AG1022*-1</f>
        <v>32977.252199654351</v>
      </c>
      <c r="AI1022" s="13">
        <f t="shared" si="591"/>
        <v>12051015.357261501</v>
      </c>
      <c r="AJ1022" s="13">
        <f>(R1022+AH1022)/1000</f>
        <v>32.977252199654352</v>
      </c>
      <c r="AK1022">
        <f t="shared" si="592"/>
        <v>12052.309282701446</v>
      </c>
      <c r="AL1022" s="13">
        <f>V1022-AG1022</f>
        <v>31461.400275371554</v>
      </c>
      <c r="BU1022" s="13">
        <f t="shared" si="593"/>
        <v>1679.9285049171788</v>
      </c>
      <c r="BV1022">
        <f t="shared" si="594"/>
        <v>6719.7140196687151</v>
      </c>
      <c r="BW1022">
        <f t="shared" si="595"/>
        <v>1.5272077317428898E-4</v>
      </c>
      <c r="BX1022" s="13">
        <f t="shared" si="572"/>
        <v>1679.9285049171788</v>
      </c>
      <c r="BY1022">
        <f t="shared" si="596"/>
        <v>1038.1958160388165</v>
      </c>
      <c r="BZ1022">
        <f t="shared" si="597"/>
        <v>4152.7832641552659</v>
      </c>
      <c r="CA1022">
        <f t="shared" si="598"/>
        <v>9.4381437821710584E-5</v>
      </c>
      <c r="CB1022">
        <f t="shared" si="599"/>
        <v>11786215.866952116</v>
      </c>
      <c r="CC1022">
        <f t="shared" si="600"/>
        <v>19071546.710278507</v>
      </c>
    </row>
    <row r="1023" spans="2:81" x14ac:dyDescent="0.25">
      <c r="B1023" s="3" t="s">
        <v>38</v>
      </c>
      <c r="C1023" s="3">
        <v>1015</v>
      </c>
      <c r="D1023" s="3">
        <v>426</v>
      </c>
      <c r="E1023" s="17">
        <f t="shared" si="606"/>
        <v>0</v>
      </c>
      <c r="F1023" s="8">
        <v>0</v>
      </c>
      <c r="G1023" s="13">
        <f t="shared" si="601"/>
        <v>0</v>
      </c>
      <c r="H1023" s="13">
        <f t="shared" si="602"/>
        <v>0</v>
      </c>
      <c r="I1023" s="13">
        <f t="shared" si="573"/>
        <v>0</v>
      </c>
      <c r="J1023" s="19" t="str">
        <f t="shared" si="574"/>
        <v>No</v>
      </c>
      <c r="K1023" s="13">
        <f t="shared" si="575"/>
        <v>0</v>
      </c>
      <c r="L1023" s="13">
        <f t="shared" si="576"/>
        <v>103.986</v>
      </c>
      <c r="M1023" s="13">
        <f t="shared" si="577"/>
        <v>0</v>
      </c>
      <c r="N1023" s="13">
        <f t="shared" si="578"/>
        <v>0</v>
      </c>
      <c r="O1023" s="13">
        <f t="shared" si="579"/>
        <v>0</v>
      </c>
      <c r="P1023" s="13">
        <f t="shared" si="603"/>
        <v>-1293.9254399178856</v>
      </c>
      <c r="Q1023" s="13">
        <f t="shared" si="580"/>
        <v>1293.9254399178856</v>
      </c>
      <c r="R1023" s="13">
        <f t="shared" si="581"/>
        <v>0</v>
      </c>
      <c r="S1023" s="13">
        <f t="shared" si="604"/>
        <v>1293.9254399178865</v>
      </c>
      <c r="T1023">
        <f t="shared" si="582"/>
        <v>103.986</v>
      </c>
      <c r="U1023" s="13">
        <f t="shared" si="570"/>
        <v>0</v>
      </c>
      <c r="V1023" s="13">
        <f t="shared" si="605"/>
        <v>63144.727035108015</v>
      </c>
      <c r="W1023" s="13">
        <f t="shared" si="607"/>
        <v>0</v>
      </c>
      <c r="X1023" s="13">
        <f t="shared" si="571"/>
        <v>0</v>
      </c>
      <c r="Y1023">
        <f t="shared" si="583"/>
        <v>0</v>
      </c>
      <c r="Z1023">
        <f t="shared" si="584"/>
        <v>0</v>
      </c>
      <c r="AA1023">
        <f t="shared" si="585"/>
        <v>0</v>
      </c>
      <c r="AB1023">
        <f t="shared" si="586"/>
        <v>0</v>
      </c>
      <c r="AC1023">
        <f t="shared" si="587"/>
        <v>0</v>
      </c>
      <c r="AD1023">
        <f t="shared" si="588"/>
        <v>0</v>
      </c>
      <c r="AE1023">
        <f t="shared" si="589"/>
        <v>0</v>
      </c>
      <c r="AF1023">
        <f t="shared" si="590"/>
        <v>0</v>
      </c>
      <c r="AG1023">
        <f>AG1022+AF1023</f>
        <v>31683.326759736461</v>
      </c>
      <c r="AH1023" s="13">
        <f>S1023-AG1023*-1</f>
        <v>32977.252199654351</v>
      </c>
      <c r="AI1023" s="13">
        <f t="shared" si="591"/>
        <v>12083992.609461155</v>
      </c>
      <c r="AJ1023" s="13">
        <f>(R1023+AH1023)/1000</f>
        <v>32.977252199654352</v>
      </c>
      <c r="AK1023">
        <f t="shared" si="592"/>
        <v>12085.286534901101</v>
      </c>
      <c r="AL1023" s="13">
        <f>V1023-AG1023</f>
        <v>31461.400275371554</v>
      </c>
      <c r="BU1023" s="13">
        <f t="shared" si="593"/>
        <v>1679.9285049171788</v>
      </c>
      <c r="BV1023">
        <f t="shared" si="594"/>
        <v>6719.7140196687151</v>
      </c>
      <c r="BW1023">
        <f t="shared" si="595"/>
        <v>1.5272077317428898E-4</v>
      </c>
      <c r="BX1023" s="13">
        <f t="shared" si="572"/>
        <v>1679.9285049171788</v>
      </c>
      <c r="BY1023">
        <f t="shared" si="596"/>
        <v>1038.1958160388165</v>
      </c>
      <c r="BZ1023">
        <f t="shared" si="597"/>
        <v>4152.7832641552659</v>
      </c>
      <c r="CA1023">
        <f t="shared" si="598"/>
        <v>9.4381437821710584E-5</v>
      </c>
      <c r="CB1023">
        <f t="shared" si="599"/>
        <v>11786215.866952116</v>
      </c>
      <c r="CC1023">
        <f t="shared" si="600"/>
        <v>19071546.710278507</v>
      </c>
    </row>
    <row r="1024" spans="2:81" x14ac:dyDescent="0.25">
      <c r="B1024" s="3" t="s">
        <v>38</v>
      </c>
      <c r="C1024" s="3">
        <v>1016</v>
      </c>
      <c r="D1024" s="3">
        <v>427</v>
      </c>
      <c r="E1024" s="17">
        <f t="shared" si="606"/>
        <v>0</v>
      </c>
      <c r="F1024" s="8">
        <v>0</v>
      </c>
      <c r="G1024" s="13">
        <f t="shared" si="601"/>
        <v>0</v>
      </c>
      <c r="H1024" s="13">
        <f t="shared" si="602"/>
        <v>0</v>
      </c>
      <c r="I1024" s="13">
        <f t="shared" si="573"/>
        <v>0</v>
      </c>
      <c r="J1024" s="19" t="str">
        <f t="shared" si="574"/>
        <v>No</v>
      </c>
      <c r="K1024" s="13">
        <f t="shared" si="575"/>
        <v>0</v>
      </c>
      <c r="L1024" s="13">
        <f t="shared" si="576"/>
        <v>103.986</v>
      </c>
      <c r="M1024" s="13">
        <f t="shared" si="577"/>
        <v>0</v>
      </c>
      <c r="N1024" s="13">
        <f t="shared" si="578"/>
        <v>0</v>
      </c>
      <c r="O1024" s="13">
        <f t="shared" si="579"/>
        <v>0</v>
      </c>
      <c r="P1024" s="13">
        <f t="shared" si="603"/>
        <v>-1293.9254399178856</v>
      </c>
      <c r="Q1024" s="13">
        <f t="shared" si="580"/>
        <v>1293.9254399178856</v>
      </c>
      <c r="R1024" s="13">
        <f t="shared" si="581"/>
        <v>0</v>
      </c>
      <c r="S1024" s="13">
        <f t="shared" si="604"/>
        <v>1293.9254399178865</v>
      </c>
      <c r="T1024">
        <f t="shared" si="582"/>
        <v>103.986</v>
      </c>
      <c r="U1024" s="13">
        <f t="shared" si="570"/>
        <v>0</v>
      </c>
      <c r="V1024" s="13">
        <f t="shared" si="605"/>
        <v>63144.727035108015</v>
      </c>
      <c r="W1024" s="13">
        <f t="shared" si="607"/>
        <v>0</v>
      </c>
      <c r="X1024" s="13">
        <f t="shared" si="571"/>
        <v>0</v>
      </c>
      <c r="Y1024">
        <f t="shared" si="583"/>
        <v>0</v>
      </c>
      <c r="Z1024">
        <f t="shared" si="584"/>
        <v>0</v>
      </c>
      <c r="AA1024">
        <f t="shared" si="585"/>
        <v>0</v>
      </c>
      <c r="AB1024">
        <f t="shared" si="586"/>
        <v>0</v>
      </c>
      <c r="AC1024">
        <f t="shared" si="587"/>
        <v>0</v>
      </c>
      <c r="AD1024">
        <f t="shared" si="588"/>
        <v>0</v>
      </c>
      <c r="AE1024">
        <f t="shared" si="589"/>
        <v>0</v>
      </c>
      <c r="AF1024">
        <f t="shared" si="590"/>
        <v>0</v>
      </c>
      <c r="AG1024">
        <f>AG1023+AF1024</f>
        <v>31683.326759736461</v>
      </c>
      <c r="AH1024" s="13">
        <f>S1024-AG1024*-1</f>
        <v>32977.252199654351</v>
      </c>
      <c r="AI1024" s="13">
        <f t="shared" si="591"/>
        <v>12116969.861660808</v>
      </c>
      <c r="AJ1024" s="13">
        <f>(R1024+AH1024)/1000</f>
        <v>32.977252199654352</v>
      </c>
      <c r="AK1024">
        <f t="shared" si="592"/>
        <v>12118.263787100756</v>
      </c>
      <c r="AL1024" s="13">
        <f>V1024-AG1024</f>
        <v>31461.400275371554</v>
      </c>
      <c r="BU1024" s="13">
        <f t="shared" si="593"/>
        <v>1679.9285049171788</v>
      </c>
      <c r="BV1024">
        <f t="shared" si="594"/>
        <v>6719.7140196687151</v>
      </c>
      <c r="BW1024">
        <f t="shared" si="595"/>
        <v>1.5272077317428898E-4</v>
      </c>
      <c r="BX1024" s="13">
        <f t="shared" si="572"/>
        <v>1679.9285049171788</v>
      </c>
      <c r="BY1024">
        <f t="shared" si="596"/>
        <v>1038.1958160388165</v>
      </c>
      <c r="BZ1024">
        <f t="shared" si="597"/>
        <v>4152.7832641552659</v>
      </c>
      <c r="CA1024">
        <f t="shared" si="598"/>
        <v>9.4381437821710584E-5</v>
      </c>
      <c r="CB1024">
        <f t="shared" si="599"/>
        <v>11786215.866952116</v>
      </c>
      <c r="CC1024">
        <f t="shared" si="600"/>
        <v>19071546.710278507</v>
      </c>
    </row>
    <row r="1025" spans="2:81" x14ac:dyDescent="0.25">
      <c r="B1025" s="3" t="s">
        <v>38</v>
      </c>
      <c r="C1025" s="3">
        <v>1017</v>
      </c>
      <c r="D1025" s="3">
        <v>428</v>
      </c>
      <c r="E1025" s="17">
        <f t="shared" si="606"/>
        <v>0</v>
      </c>
      <c r="F1025" s="8">
        <v>0</v>
      </c>
      <c r="G1025" s="13">
        <f t="shared" si="601"/>
        <v>0</v>
      </c>
      <c r="H1025" s="13">
        <f t="shared" si="602"/>
        <v>0</v>
      </c>
      <c r="I1025" s="13">
        <f t="shared" si="573"/>
        <v>0</v>
      </c>
      <c r="J1025" s="19" t="str">
        <f t="shared" si="574"/>
        <v>No</v>
      </c>
      <c r="K1025" s="13">
        <f t="shared" si="575"/>
        <v>0</v>
      </c>
      <c r="L1025" s="13">
        <f t="shared" si="576"/>
        <v>103.986</v>
      </c>
      <c r="M1025" s="13">
        <f t="shared" si="577"/>
        <v>0</v>
      </c>
      <c r="N1025" s="13">
        <f t="shared" si="578"/>
        <v>0</v>
      </c>
      <c r="O1025" s="13">
        <f t="shared" si="579"/>
        <v>0</v>
      </c>
      <c r="P1025" s="13">
        <f t="shared" si="603"/>
        <v>-1293.9254399178856</v>
      </c>
      <c r="Q1025" s="13">
        <f t="shared" si="580"/>
        <v>1293.9254399178856</v>
      </c>
      <c r="R1025" s="13">
        <f t="shared" si="581"/>
        <v>0</v>
      </c>
      <c r="S1025" s="13">
        <f t="shared" si="604"/>
        <v>1293.9254399178865</v>
      </c>
      <c r="T1025">
        <f t="shared" si="582"/>
        <v>103.986</v>
      </c>
      <c r="U1025" s="13">
        <f t="shared" si="570"/>
        <v>0</v>
      </c>
      <c r="V1025" s="13">
        <f t="shared" si="605"/>
        <v>63144.727035108015</v>
      </c>
      <c r="W1025" s="13">
        <f t="shared" si="607"/>
        <v>0</v>
      </c>
      <c r="X1025" s="13">
        <f t="shared" si="571"/>
        <v>0</v>
      </c>
      <c r="Y1025">
        <f t="shared" si="583"/>
        <v>0</v>
      </c>
      <c r="Z1025">
        <f t="shared" si="584"/>
        <v>0</v>
      </c>
      <c r="AA1025">
        <f t="shared" si="585"/>
        <v>0</v>
      </c>
      <c r="AB1025">
        <f t="shared" si="586"/>
        <v>0</v>
      </c>
      <c r="AC1025">
        <f t="shared" si="587"/>
        <v>0</v>
      </c>
      <c r="AD1025">
        <f t="shared" si="588"/>
        <v>0</v>
      </c>
      <c r="AE1025">
        <f t="shared" si="589"/>
        <v>0</v>
      </c>
      <c r="AF1025">
        <f t="shared" si="590"/>
        <v>0</v>
      </c>
      <c r="AG1025">
        <f>AG1024+AF1025</f>
        <v>31683.326759736461</v>
      </c>
      <c r="AH1025" s="13">
        <f>S1025-AG1025*-1</f>
        <v>32977.252199654351</v>
      </c>
      <c r="AI1025" s="13">
        <f t="shared" si="591"/>
        <v>12149947.113860462</v>
      </c>
      <c r="AJ1025" s="13">
        <f>(R1025+AH1025)/1000</f>
        <v>32.977252199654352</v>
      </c>
      <c r="AK1025">
        <f t="shared" si="592"/>
        <v>12151.24103930041</v>
      </c>
      <c r="AL1025" s="13">
        <f>V1025-AG1025</f>
        <v>31461.400275371554</v>
      </c>
      <c r="BU1025" s="13">
        <f t="shared" si="593"/>
        <v>1679.9285049171788</v>
      </c>
      <c r="BV1025">
        <f t="shared" si="594"/>
        <v>6719.7140196687151</v>
      </c>
      <c r="BW1025">
        <f t="shared" si="595"/>
        <v>1.5272077317428898E-4</v>
      </c>
      <c r="BX1025" s="13">
        <f t="shared" si="572"/>
        <v>1679.9285049171788</v>
      </c>
      <c r="BY1025">
        <f t="shared" si="596"/>
        <v>1038.1958160388165</v>
      </c>
      <c r="BZ1025">
        <f t="shared" si="597"/>
        <v>4152.7832641552659</v>
      </c>
      <c r="CA1025">
        <f t="shared" si="598"/>
        <v>9.4381437821710584E-5</v>
      </c>
      <c r="CB1025">
        <f t="shared" si="599"/>
        <v>11786215.866952116</v>
      </c>
      <c r="CC1025">
        <f t="shared" si="600"/>
        <v>19071546.710278507</v>
      </c>
    </row>
    <row r="1026" spans="2:81" x14ac:dyDescent="0.25">
      <c r="B1026" s="3" t="s">
        <v>38</v>
      </c>
      <c r="C1026" s="3">
        <v>1018</v>
      </c>
      <c r="D1026" s="3">
        <v>429</v>
      </c>
      <c r="E1026" s="17">
        <f t="shared" si="606"/>
        <v>0</v>
      </c>
      <c r="F1026" s="8">
        <v>0</v>
      </c>
      <c r="G1026" s="13">
        <f t="shared" si="601"/>
        <v>0</v>
      </c>
      <c r="H1026" s="13">
        <f t="shared" si="602"/>
        <v>0</v>
      </c>
      <c r="I1026" s="13">
        <f t="shared" si="573"/>
        <v>0</v>
      </c>
      <c r="J1026" s="19" t="str">
        <f t="shared" si="574"/>
        <v>No</v>
      </c>
      <c r="K1026" s="13">
        <f t="shared" si="575"/>
        <v>0</v>
      </c>
      <c r="L1026" s="13">
        <f t="shared" si="576"/>
        <v>103.986</v>
      </c>
      <c r="M1026" s="13">
        <f t="shared" si="577"/>
        <v>0</v>
      </c>
      <c r="N1026" s="13">
        <f t="shared" si="578"/>
        <v>0</v>
      </c>
      <c r="O1026" s="13">
        <f t="shared" si="579"/>
        <v>0</v>
      </c>
      <c r="P1026" s="13">
        <f t="shared" si="603"/>
        <v>-1293.9254399178856</v>
      </c>
      <c r="Q1026" s="13">
        <f t="shared" si="580"/>
        <v>1293.9254399178856</v>
      </c>
      <c r="R1026" s="13">
        <f t="shared" si="581"/>
        <v>0</v>
      </c>
      <c r="S1026" s="13">
        <f t="shared" si="604"/>
        <v>1293.9254399178865</v>
      </c>
      <c r="T1026">
        <f t="shared" si="582"/>
        <v>103.986</v>
      </c>
      <c r="U1026" s="13">
        <f t="shared" si="570"/>
        <v>0</v>
      </c>
      <c r="V1026" s="13">
        <f t="shared" si="605"/>
        <v>63144.727035108015</v>
      </c>
      <c r="W1026" s="13">
        <f t="shared" si="607"/>
        <v>0</v>
      </c>
      <c r="X1026" s="13">
        <f t="shared" si="571"/>
        <v>0</v>
      </c>
      <c r="Y1026">
        <f t="shared" si="583"/>
        <v>0</v>
      </c>
      <c r="Z1026">
        <f t="shared" si="584"/>
        <v>0</v>
      </c>
      <c r="AA1026">
        <f t="shared" si="585"/>
        <v>0</v>
      </c>
      <c r="AB1026">
        <f t="shared" si="586"/>
        <v>0</v>
      </c>
      <c r="AC1026">
        <f t="shared" si="587"/>
        <v>0</v>
      </c>
      <c r="AD1026">
        <f t="shared" si="588"/>
        <v>0</v>
      </c>
      <c r="AE1026">
        <f t="shared" si="589"/>
        <v>0</v>
      </c>
      <c r="AF1026">
        <f t="shared" si="590"/>
        <v>0</v>
      </c>
      <c r="AG1026">
        <f>AG1025+AF1026</f>
        <v>31683.326759736461</v>
      </c>
      <c r="AH1026" s="13">
        <f>S1026-AG1026*-1</f>
        <v>32977.252199654351</v>
      </c>
      <c r="AI1026" s="13">
        <f t="shared" si="591"/>
        <v>12182924.366060115</v>
      </c>
      <c r="AJ1026" s="13">
        <f>(R1026+AH1026)/1000</f>
        <v>32.977252199654352</v>
      </c>
      <c r="AK1026">
        <f t="shared" si="592"/>
        <v>12184.218291500065</v>
      </c>
      <c r="AL1026" s="13">
        <f>V1026-AG1026</f>
        <v>31461.400275371554</v>
      </c>
      <c r="BU1026" s="13">
        <f t="shared" si="593"/>
        <v>1679.9285049171788</v>
      </c>
      <c r="BV1026">
        <f t="shared" si="594"/>
        <v>6719.7140196687151</v>
      </c>
      <c r="BW1026">
        <f t="shared" si="595"/>
        <v>1.5272077317428898E-4</v>
      </c>
      <c r="BX1026" s="13">
        <f t="shared" si="572"/>
        <v>1679.9285049171788</v>
      </c>
      <c r="BY1026">
        <f t="shared" si="596"/>
        <v>1038.1958160388165</v>
      </c>
      <c r="BZ1026">
        <f t="shared" si="597"/>
        <v>4152.7832641552659</v>
      </c>
      <c r="CA1026">
        <f t="shared" si="598"/>
        <v>9.4381437821710584E-5</v>
      </c>
      <c r="CB1026">
        <f t="shared" si="599"/>
        <v>11786215.866952116</v>
      </c>
      <c r="CC1026">
        <f t="shared" si="600"/>
        <v>19071546.710278507</v>
      </c>
    </row>
    <row r="1027" spans="2:81" x14ac:dyDescent="0.25">
      <c r="B1027" s="3" t="s">
        <v>38</v>
      </c>
      <c r="C1027" s="3">
        <v>1019</v>
      </c>
      <c r="D1027" s="3">
        <v>430</v>
      </c>
      <c r="E1027" s="17">
        <f t="shared" si="606"/>
        <v>0</v>
      </c>
      <c r="F1027" s="8">
        <v>0</v>
      </c>
      <c r="G1027" s="13">
        <f t="shared" si="601"/>
        <v>0</v>
      </c>
      <c r="H1027" s="13">
        <f t="shared" si="602"/>
        <v>0</v>
      </c>
      <c r="I1027" s="13">
        <f t="shared" si="573"/>
        <v>0</v>
      </c>
      <c r="J1027" s="19" t="str">
        <f t="shared" si="574"/>
        <v>No</v>
      </c>
      <c r="K1027" s="13">
        <f t="shared" si="575"/>
        <v>0</v>
      </c>
      <c r="L1027" s="13">
        <f t="shared" si="576"/>
        <v>103.986</v>
      </c>
      <c r="M1027" s="13">
        <f t="shared" si="577"/>
        <v>0</v>
      </c>
      <c r="N1027" s="13">
        <f t="shared" si="578"/>
        <v>0</v>
      </c>
      <c r="O1027" s="13">
        <f t="shared" si="579"/>
        <v>0</v>
      </c>
      <c r="P1027" s="13">
        <f t="shared" si="603"/>
        <v>-1293.9254399178856</v>
      </c>
      <c r="Q1027" s="13">
        <f t="shared" si="580"/>
        <v>1293.9254399178856</v>
      </c>
      <c r="R1027" s="13">
        <f t="shared" si="581"/>
        <v>0</v>
      </c>
      <c r="S1027" s="13">
        <f t="shared" si="604"/>
        <v>1293.9254399178865</v>
      </c>
      <c r="T1027">
        <f t="shared" si="582"/>
        <v>103.986</v>
      </c>
      <c r="U1027" s="13">
        <f t="shared" si="570"/>
        <v>0</v>
      </c>
      <c r="V1027" s="13">
        <f t="shared" si="605"/>
        <v>63144.727035108015</v>
      </c>
      <c r="W1027" s="13">
        <f t="shared" si="607"/>
        <v>0</v>
      </c>
      <c r="X1027" s="13">
        <f t="shared" si="571"/>
        <v>0</v>
      </c>
      <c r="Y1027">
        <f t="shared" si="583"/>
        <v>0</v>
      </c>
      <c r="Z1027">
        <f t="shared" si="584"/>
        <v>0</v>
      </c>
      <c r="AA1027">
        <f t="shared" si="585"/>
        <v>0</v>
      </c>
      <c r="AB1027">
        <f t="shared" si="586"/>
        <v>0</v>
      </c>
      <c r="AC1027">
        <f t="shared" si="587"/>
        <v>0</v>
      </c>
      <c r="AD1027">
        <f t="shared" si="588"/>
        <v>0</v>
      </c>
      <c r="AE1027">
        <f t="shared" si="589"/>
        <v>0</v>
      </c>
      <c r="AF1027">
        <f t="shared" si="590"/>
        <v>0</v>
      </c>
      <c r="AG1027">
        <f>AG1026+AF1027</f>
        <v>31683.326759736461</v>
      </c>
      <c r="AH1027" s="13">
        <f>S1027-AG1027*-1</f>
        <v>32977.252199654351</v>
      </c>
      <c r="AI1027" s="13">
        <f t="shared" si="591"/>
        <v>12215901.618259769</v>
      </c>
      <c r="AJ1027" s="13">
        <f>(R1027+AH1027)/1000</f>
        <v>32.977252199654352</v>
      </c>
      <c r="AK1027">
        <f t="shared" si="592"/>
        <v>12217.19554369972</v>
      </c>
      <c r="AL1027" s="13">
        <f>V1027-AG1027</f>
        <v>31461.400275371554</v>
      </c>
      <c r="BU1027" s="13">
        <f t="shared" si="593"/>
        <v>1679.9285049171788</v>
      </c>
      <c r="BV1027">
        <f t="shared" si="594"/>
        <v>6719.7140196687151</v>
      </c>
      <c r="BW1027">
        <f t="shared" si="595"/>
        <v>1.5272077317428898E-4</v>
      </c>
      <c r="BX1027" s="13">
        <f t="shared" si="572"/>
        <v>1679.9285049171788</v>
      </c>
      <c r="BY1027">
        <f t="shared" si="596"/>
        <v>1038.1958160388165</v>
      </c>
      <c r="BZ1027">
        <f t="shared" si="597"/>
        <v>4152.7832641552659</v>
      </c>
      <c r="CA1027">
        <f t="shared" si="598"/>
        <v>9.4381437821710584E-5</v>
      </c>
      <c r="CB1027">
        <f t="shared" si="599"/>
        <v>11786215.866952116</v>
      </c>
      <c r="CC1027">
        <f t="shared" si="600"/>
        <v>19071546.710278507</v>
      </c>
    </row>
    <row r="1028" spans="2:81" x14ac:dyDescent="0.25">
      <c r="B1028" s="3" t="s">
        <v>38</v>
      </c>
      <c r="C1028" s="3">
        <v>1020</v>
      </c>
      <c r="D1028" s="3">
        <v>431</v>
      </c>
      <c r="E1028" s="17">
        <f t="shared" si="606"/>
        <v>0</v>
      </c>
      <c r="F1028" s="8">
        <v>0</v>
      </c>
      <c r="G1028" s="13">
        <f t="shared" si="601"/>
        <v>0</v>
      </c>
      <c r="H1028" s="13">
        <f t="shared" si="602"/>
        <v>0</v>
      </c>
      <c r="I1028" s="13">
        <f t="shared" si="573"/>
        <v>0</v>
      </c>
      <c r="J1028" s="19" t="str">
        <f t="shared" si="574"/>
        <v>No</v>
      </c>
      <c r="K1028" s="13">
        <f t="shared" si="575"/>
        <v>0</v>
      </c>
      <c r="L1028" s="13">
        <f t="shared" si="576"/>
        <v>103.986</v>
      </c>
      <c r="M1028" s="13">
        <f t="shared" si="577"/>
        <v>0</v>
      </c>
      <c r="N1028" s="13">
        <f t="shared" si="578"/>
        <v>0</v>
      </c>
      <c r="O1028" s="13">
        <f t="shared" si="579"/>
        <v>0</v>
      </c>
      <c r="P1028" s="13">
        <f t="shared" si="603"/>
        <v>-1293.9254399178856</v>
      </c>
      <c r="Q1028" s="13">
        <f t="shared" si="580"/>
        <v>1293.9254399178856</v>
      </c>
      <c r="R1028" s="13">
        <f t="shared" si="581"/>
        <v>0</v>
      </c>
      <c r="S1028" s="13">
        <f t="shared" si="604"/>
        <v>1293.9254399178865</v>
      </c>
      <c r="T1028">
        <f t="shared" si="582"/>
        <v>103.986</v>
      </c>
      <c r="U1028" s="13">
        <f t="shared" si="570"/>
        <v>0</v>
      </c>
      <c r="V1028" s="13">
        <f t="shared" si="605"/>
        <v>63144.727035108015</v>
      </c>
      <c r="W1028" s="13">
        <f t="shared" si="607"/>
        <v>0</v>
      </c>
      <c r="X1028" s="13">
        <f t="shared" si="571"/>
        <v>0</v>
      </c>
      <c r="Y1028">
        <f t="shared" si="583"/>
        <v>0</v>
      </c>
      <c r="Z1028">
        <f t="shared" si="584"/>
        <v>0</v>
      </c>
      <c r="AA1028">
        <f t="shared" si="585"/>
        <v>0</v>
      </c>
      <c r="AB1028">
        <f t="shared" si="586"/>
        <v>0</v>
      </c>
      <c r="AC1028">
        <f t="shared" si="587"/>
        <v>0</v>
      </c>
      <c r="AD1028">
        <f t="shared" si="588"/>
        <v>0</v>
      </c>
      <c r="AE1028">
        <f t="shared" si="589"/>
        <v>0</v>
      </c>
      <c r="AF1028">
        <f t="shared" si="590"/>
        <v>0</v>
      </c>
      <c r="AG1028">
        <f>AG1027+AF1028</f>
        <v>31683.326759736461</v>
      </c>
      <c r="AH1028" s="13">
        <f>S1028-AG1028*-1</f>
        <v>32977.252199654351</v>
      </c>
      <c r="AI1028" s="13">
        <f t="shared" si="591"/>
        <v>12248878.870459422</v>
      </c>
      <c r="AJ1028" s="13">
        <f>(R1028+AH1028)/1000</f>
        <v>32.977252199654352</v>
      </c>
      <c r="AK1028">
        <f t="shared" si="592"/>
        <v>12250.172795899374</v>
      </c>
      <c r="AL1028" s="13">
        <f>V1028-AG1028</f>
        <v>31461.400275371554</v>
      </c>
      <c r="BU1028" s="13">
        <f t="shared" si="593"/>
        <v>1679.9285049171788</v>
      </c>
      <c r="BV1028">
        <f t="shared" si="594"/>
        <v>6719.7140196687151</v>
      </c>
      <c r="BW1028">
        <f t="shared" si="595"/>
        <v>1.5272077317428898E-4</v>
      </c>
      <c r="BX1028" s="13">
        <f t="shared" si="572"/>
        <v>1679.9285049171788</v>
      </c>
      <c r="BY1028">
        <f t="shared" si="596"/>
        <v>1038.1958160388165</v>
      </c>
      <c r="BZ1028">
        <f t="shared" si="597"/>
        <v>4152.7832641552659</v>
      </c>
      <c r="CA1028">
        <f t="shared" si="598"/>
        <v>9.4381437821710584E-5</v>
      </c>
      <c r="CB1028">
        <f t="shared" si="599"/>
        <v>11786215.866952116</v>
      </c>
      <c r="CC1028">
        <f t="shared" si="600"/>
        <v>19071546.710278507</v>
      </c>
    </row>
    <row r="1029" spans="2:81" x14ac:dyDescent="0.25">
      <c r="B1029" s="3" t="s">
        <v>38</v>
      </c>
      <c r="C1029" s="3">
        <v>1021</v>
      </c>
      <c r="D1029" s="3">
        <v>432</v>
      </c>
      <c r="E1029" s="17">
        <f t="shared" si="606"/>
        <v>0</v>
      </c>
      <c r="F1029" s="8">
        <v>0</v>
      </c>
      <c r="G1029" s="13">
        <f t="shared" si="601"/>
        <v>0</v>
      </c>
      <c r="H1029" s="13">
        <f t="shared" si="602"/>
        <v>0</v>
      </c>
      <c r="I1029" s="13">
        <f t="shared" si="573"/>
        <v>0</v>
      </c>
      <c r="J1029" s="19" t="str">
        <f t="shared" si="574"/>
        <v>No</v>
      </c>
      <c r="K1029" s="13">
        <f t="shared" si="575"/>
        <v>0</v>
      </c>
      <c r="L1029" s="13">
        <f t="shared" si="576"/>
        <v>103.986</v>
      </c>
      <c r="M1029" s="13">
        <f t="shared" si="577"/>
        <v>0</v>
      </c>
      <c r="N1029" s="13">
        <f t="shared" si="578"/>
        <v>0</v>
      </c>
      <c r="O1029" s="13">
        <f t="shared" si="579"/>
        <v>0</v>
      </c>
      <c r="P1029" s="13">
        <f t="shared" si="603"/>
        <v>-1293.9254399178856</v>
      </c>
      <c r="Q1029" s="13">
        <f t="shared" si="580"/>
        <v>1293.9254399178856</v>
      </c>
      <c r="R1029" s="13">
        <f t="shared" si="581"/>
        <v>0</v>
      </c>
      <c r="S1029" s="13">
        <f t="shared" si="604"/>
        <v>1293.9254399178865</v>
      </c>
      <c r="T1029">
        <f t="shared" si="582"/>
        <v>103.986</v>
      </c>
      <c r="U1029" s="13">
        <f t="shared" si="570"/>
        <v>0</v>
      </c>
      <c r="V1029" s="13">
        <f t="shared" si="605"/>
        <v>63144.727035108015</v>
      </c>
      <c r="W1029" s="13">
        <f t="shared" si="607"/>
        <v>0</v>
      </c>
      <c r="X1029" s="13">
        <f t="shared" si="571"/>
        <v>0</v>
      </c>
      <c r="Y1029">
        <f t="shared" si="583"/>
        <v>0</v>
      </c>
      <c r="Z1029">
        <f t="shared" si="584"/>
        <v>0</v>
      </c>
      <c r="AA1029">
        <f t="shared" si="585"/>
        <v>0</v>
      </c>
      <c r="AB1029">
        <f t="shared" si="586"/>
        <v>0</v>
      </c>
      <c r="AC1029">
        <f t="shared" si="587"/>
        <v>0</v>
      </c>
      <c r="AD1029">
        <f t="shared" si="588"/>
        <v>0</v>
      </c>
      <c r="AE1029">
        <f t="shared" si="589"/>
        <v>0</v>
      </c>
      <c r="AF1029">
        <f t="shared" si="590"/>
        <v>0</v>
      </c>
      <c r="AG1029">
        <f>AG1028+AF1029</f>
        <v>31683.326759736461</v>
      </c>
      <c r="AH1029" s="13">
        <f>S1029-AG1029*-1</f>
        <v>32977.252199654351</v>
      </c>
      <c r="AI1029" s="13">
        <f t="shared" si="591"/>
        <v>12281856.122659076</v>
      </c>
      <c r="AJ1029" s="13">
        <f>(R1029+AH1029)/1000</f>
        <v>32.977252199654352</v>
      </c>
      <c r="AK1029">
        <f t="shared" si="592"/>
        <v>12283.150048099029</v>
      </c>
      <c r="AL1029" s="13">
        <f>V1029-AG1029</f>
        <v>31461.400275371554</v>
      </c>
      <c r="BU1029" s="13">
        <f t="shared" si="593"/>
        <v>1679.9285049171788</v>
      </c>
      <c r="BV1029">
        <f t="shared" si="594"/>
        <v>6719.7140196687151</v>
      </c>
      <c r="BW1029">
        <f t="shared" si="595"/>
        <v>1.5272077317428898E-4</v>
      </c>
      <c r="BX1029" s="13">
        <f t="shared" si="572"/>
        <v>1679.9285049171788</v>
      </c>
      <c r="BY1029">
        <f t="shared" si="596"/>
        <v>1038.1958160388165</v>
      </c>
      <c r="BZ1029">
        <f t="shared" si="597"/>
        <v>4152.7832641552659</v>
      </c>
      <c r="CA1029">
        <f t="shared" si="598"/>
        <v>9.4381437821710584E-5</v>
      </c>
      <c r="CB1029">
        <f t="shared" si="599"/>
        <v>11786215.866952116</v>
      </c>
      <c r="CC1029">
        <f t="shared" si="600"/>
        <v>19071546.710278507</v>
      </c>
    </row>
    <row r="1030" spans="2:81" x14ac:dyDescent="0.25">
      <c r="B1030" s="3" t="s">
        <v>38</v>
      </c>
      <c r="C1030" s="3">
        <v>1022</v>
      </c>
      <c r="D1030" s="3">
        <v>433</v>
      </c>
      <c r="E1030" s="17">
        <f t="shared" si="606"/>
        <v>0</v>
      </c>
      <c r="F1030" s="8">
        <v>0</v>
      </c>
      <c r="G1030" s="13">
        <f t="shared" si="601"/>
        <v>0</v>
      </c>
      <c r="H1030" s="13">
        <f t="shared" si="602"/>
        <v>0</v>
      </c>
      <c r="I1030" s="13">
        <f t="shared" si="573"/>
        <v>0</v>
      </c>
      <c r="J1030" s="19" t="str">
        <f t="shared" si="574"/>
        <v>No</v>
      </c>
      <c r="K1030" s="13">
        <f t="shared" si="575"/>
        <v>0</v>
      </c>
      <c r="L1030" s="13">
        <f t="shared" si="576"/>
        <v>103.986</v>
      </c>
      <c r="M1030" s="13">
        <f t="shared" si="577"/>
        <v>0</v>
      </c>
      <c r="N1030" s="13">
        <f t="shared" si="578"/>
        <v>0</v>
      </c>
      <c r="O1030" s="13">
        <f t="shared" si="579"/>
        <v>0</v>
      </c>
      <c r="P1030" s="13">
        <f t="shared" si="603"/>
        <v>-1293.9254399178856</v>
      </c>
      <c r="Q1030" s="13">
        <f t="shared" si="580"/>
        <v>1293.9254399178856</v>
      </c>
      <c r="R1030" s="13">
        <f t="shared" si="581"/>
        <v>0</v>
      </c>
      <c r="S1030" s="13">
        <f t="shared" si="604"/>
        <v>1293.9254399178865</v>
      </c>
      <c r="T1030">
        <f t="shared" si="582"/>
        <v>103.986</v>
      </c>
      <c r="U1030" s="13">
        <f t="shared" si="570"/>
        <v>0</v>
      </c>
      <c r="V1030" s="13">
        <f t="shared" si="605"/>
        <v>63144.727035108015</v>
      </c>
      <c r="W1030" s="13">
        <f t="shared" si="607"/>
        <v>0</v>
      </c>
      <c r="X1030" s="13">
        <f t="shared" si="571"/>
        <v>0</v>
      </c>
      <c r="Y1030">
        <f t="shared" si="583"/>
        <v>0</v>
      </c>
      <c r="Z1030">
        <f t="shared" si="584"/>
        <v>0</v>
      </c>
      <c r="AA1030">
        <f t="shared" si="585"/>
        <v>0</v>
      </c>
      <c r="AB1030">
        <f t="shared" si="586"/>
        <v>0</v>
      </c>
      <c r="AC1030">
        <f t="shared" si="587"/>
        <v>0</v>
      </c>
      <c r="AD1030">
        <f t="shared" si="588"/>
        <v>0</v>
      </c>
      <c r="AE1030">
        <f t="shared" si="589"/>
        <v>0</v>
      </c>
      <c r="AF1030">
        <f t="shared" si="590"/>
        <v>0</v>
      </c>
      <c r="AG1030">
        <f>AG1029+AF1030</f>
        <v>31683.326759736461</v>
      </c>
      <c r="AH1030" s="13">
        <f>S1030-AG1030*-1</f>
        <v>32977.252199654351</v>
      </c>
      <c r="AI1030" s="13">
        <f t="shared" si="591"/>
        <v>12314833.37485873</v>
      </c>
      <c r="AJ1030" s="13">
        <f>(R1030+AH1030)/1000</f>
        <v>32.977252199654352</v>
      </c>
      <c r="AK1030">
        <f t="shared" si="592"/>
        <v>12316.127300298684</v>
      </c>
      <c r="AL1030" s="13">
        <f>V1030-AG1030</f>
        <v>31461.400275371554</v>
      </c>
      <c r="BU1030" s="13">
        <f t="shared" si="593"/>
        <v>1679.9285049171788</v>
      </c>
      <c r="BV1030">
        <f t="shared" si="594"/>
        <v>6719.7140196687151</v>
      </c>
      <c r="BW1030">
        <f t="shared" si="595"/>
        <v>1.5272077317428898E-4</v>
      </c>
      <c r="BX1030" s="13">
        <f t="shared" si="572"/>
        <v>1679.9285049171788</v>
      </c>
      <c r="BY1030">
        <f t="shared" si="596"/>
        <v>1038.1958160388165</v>
      </c>
      <c r="BZ1030">
        <f t="shared" si="597"/>
        <v>4152.7832641552659</v>
      </c>
      <c r="CA1030">
        <f t="shared" si="598"/>
        <v>9.4381437821710584E-5</v>
      </c>
      <c r="CB1030">
        <f t="shared" si="599"/>
        <v>11786215.866952116</v>
      </c>
      <c r="CC1030">
        <f t="shared" si="600"/>
        <v>19071546.710278507</v>
      </c>
    </row>
    <row r="1031" spans="2:81" x14ac:dyDescent="0.25">
      <c r="B1031" s="5" t="s">
        <v>39</v>
      </c>
      <c r="C1031" s="5">
        <v>1023</v>
      </c>
      <c r="D1031" s="5">
        <v>1</v>
      </c>
      <c r="E1031" s="17">
        <f t="shared" si="606"/>
        <v>0</v>
      </c>
      <c r="F1031" s="9">
        <v>0</v>
      </c>
      <c r="G1031" s="13">
        <f t="shared" si="601"/>
        <v>0</v>
      </c>
      <c r="H1031" s="13">
        <f t="shared" si="602"/>
        <v>0</v>
      </c>
      <c r="I1031" s="13">
        <f t="shared" si="573"/>
        <v>0</v>
      </c>
      <c r="J1031" s="19" t="str">
        <f t="shared" si="574"/>
        <v>No</v>
      </c>
      <c r="K1031" s="13">
        <f t="shared" si="575"/>
        <v>0</v>
      </c>
      <c r="L1031" s="13">
        <f t="shared" si="576"/>
        <v>103.986</v>
      </c>
      <c r="M1031" s="13">
        <f t="shared" si="577"/>
        <v>0</v>
      </c>
      <c r="N1031" s="13">
        <f t="shared" si="578"/>
        <v>0</v>
      </c>
      <c r="O1031" s="13">
        <f t="shared" si="579"/>
        <v>0</v>
      </c>
      <c r="P1031" s="13">
        <f t="shared" si="603"/>
        <v>-1293.9254399178856</v>
      </c>
      <c r="Q1031" s="13">
        <f t="shared" si="580"/>
        <v>1293.9254399178856</v>
      </c>
      <c r="R1031" s="13">
        <f t="shared" si="581"/>
        <v>0</v>
      </c>
      <c r="S1031" s="13">
        <f t="shared" si="604"/>
        <v>1293.9254399178865</v>
      </c>
      <c r="T1031">
        <f t="shared" si="582"/>
        <v>103.986</v>
      </c>
      <c r="U1031" s="13">
        <f t="shared" si="570"/>
        <v>0</v>
      </c>
      <c r="V1031" s="13">
        <f t="shared" si="605"/>
        <v>63144.727035108015</v>
      </c>
      <c r="W1031" s="13">
        <f t="shared" si="607"/>
        <v>0</v>
      </c>
      <c r="X1031" s="13">
        <f t="shared" si="571"/>
        <v>0</v>
      </c>
      <c r="Y1031">
        <f t="shared" si="583"/>
        <v>0</v>
      </c>
      <c r="Z1031">
        <f t="shared" si="584"/>
        <v>0</v>
      </c>
      <c r="AA1031">
        <f t="shared" si="585"/>
        <v>0</v>
      </c>
      <c r="AB1031">
        <f t="shared" si="586"/>
        <v>0</v>
      </c>
      <c r="AC1031">
        <f t="shared" si="587"/>
        <v>0</v>
      </c>
      <c r="AD1031">
        <f t="shared" si="588"/>
        <v>0</v>
      </c>
      <c r="AE1031">
        <f t="shared" si="589"/>
        <v>0</v>
      </c>
      <c r="AF1031">
        <f t="shared" si="590"/>
        <v>0</v>
      </c>
      <c r="AG1031">
        <f>AG1030+AF1031</f>
        <v>31683.326759736461</v>
      </c>
      <c r="AH1031" s="13">
        <f>S1031-AG1031*-1</f>
        <v>32977.252199654351</v>
      </c>
      <c r="AI1031" s="13">
        <f t="shared" si="591"/>
        <v>12347810.627058383</v>
      </c>
      <c r="AJ1031" s="13">
        <f>(R1031+AH1031)/1000</f>
        <v>32.977252199654352</v>
      </c>
      <c r="AK1031">
        <f t="shared" si="592"/>
        <v>12349.104552498338</v>
      </c>
      <c r="AL1031" s="13">
        <f>V1031-AG1031</f>
        <v>31461.400275371554</v>
      </c>
      <c r="BU1031" s="13">
        <f t="shared" si="593"/>
        <v>1679.9285049171788</v>
      </c>
      <c r="BV1031">
        <f t="shared" si="594"/>
        <v>6719.7140196687151</v>
      </c>
      <c r="BW1031">
        <f t="shared" si="595"/>
        <v>1.5272077317428898E-4</v>
      </c>
      <c r="BX1031" s="13">
        <f t="shared" si="572"/>
        <v>1679.9285049171788</v>
      </c>
      <c r="BY1031">
        <f t="shared" si="596"/>
        <v>1038.1958160388165</v>
      </c>
      <c r="BZ1031">
        <f t="shared" si="597"/>
        <v>4152.7832641552659</v>
      </c>
      <c r="CA1031">
        <f t="shared" si="598"/>
        <v>9.4381437821710584E-5</v>
      </c>
      <c r="CB1031">
        <f t="shared" si="599"/>
        <v>11786215.866952116</v>
      </c>
      <c r="CC1031">
        <f t="shared" si="600"/>
        <v>19071546.710278507</v>
      </c>
    </row>
    <row r="1032" spans="2:81" x14ac:dyDescent="0.25">
      <c r="B1032" s="5" t="s">
        <v>39</v>
      </c>
      <c r="C1032" s="5">
        <v>1024</v>
      </c>
      <c r="D1032" s="5">
        <v>2</v>
      </c>
      <c r="E1032" s="17">
        <f t="shared" si="606"/>
        <v>0</v>
      </c>
      <c r="F1032" s="9">
        <v>0</v>
      </c>
      <c r="G1032" s="13">
        <f t="shared" si="601"/>
        <v>0</v>
      </c>
      <c r="H1032" s="13">
        <f t="shared" si="602"/>
        <v>0</v>
      </c>
      <c r="I1032" s="13">
        <f t="shared" si="573"/>
        <v>0</v>
      </c>
      <c r="J1032" s="19" t="str">
        <f t="shared" si="574"/>
        <v>No</v>
      </c>
      <c r="K1032" s="13">
        <f t="shared" si="575"/>
        <v>0</v>
      </c>
      <c r="L1032" s="13">
        <f t="shared" si="576"/>
        <v>103.986</v>
      </c>
      <c r="M1032" s="13">
        <f t="shared" si="577"/>
        <v>0</v>
      </c>
      <c r="N1032" s="13">
        <f t="shared" si="578"/>
        <v>0</v>
      </c>
      <c r="O1032" s="13">
        <f t="shared" si="579"/>
        <v>0</v>
      </c>
      <c r="P1032" s="13">
        <f t="shared" si="603"/>
        <v>-1293.9254399178856</v>
      </c>
      <c r="Q1032" s="13">
        <f t="shared" si="580"/>
        <v>1293.9254399178856</v>
      </c>
      <c r="R1032" s="13">
        <f t="shared" si="581"/>
        <v>0</v>
      </c>
      <c r="S1032" s="13">
        <f t="shared" si="604"/>
        <v>1293.9254399178865</v>
      </c>
      <c r="T1032">
        <f t="shared" si="582"/>
        <v>103.986</v>
      </c>
      <c r="U1032" s="13">
        <f t="shared" ref="U1032:U1095" si="608">(0.5*$L$3*E1032^2)/1000</f>
        <v>0</v>
      </c>
      <c r="V1032" s="13">
        <f t="shared" si="605"/>
        <v>63144.727035108015</v>
      </c>
      <c r="W1032" s="13">
        <f t="shared" si="607"/>
        <v>0</v>
      </c>
      <c r="X1032" s="13">
        <f t="shared" ref="X1032:X1095" si="609">IF(W1032&lt;0, -W1032, 0)</f>
        <v>0</v>
      </c>
      <c r="Y1032">
        <f t="shared" si="583"/>
        <v>0</v>
      </c>
      <c r="Z1032">
        <f t="shared" si="584"/>
        <v>0</v>
      </c>
      <c r="AA1032">
        <f t="shared" si="585"/>
        <v>0</v>
      </c>
      <c r="AB1032">
        <f t="shared" si="586"/>
        <v>0</v>
      </c>
      <c r="AC1032">
        <f t="shared" si="587"/>
        <v>0</v>
      </c>
      <c r="AD1032">
        <f t="shared" si="588"/>
        <v>0</v>
      </c>
      <c r="AE1032">
        <f t="shared" si="589"/>
        <v>0</v>
      </c>
      <c r="AF1032">
        <f t="shared" si="590"/>
        <v>0</v>
      </c>
      <c r="AG1032">
        <f>AG1031+AF1032</f>
        <v>31683.326759736461</v>
      </c>
      <c r="AH1032" s="13">
        <f>S1032-AG1032*-1</f>
        <v>32977.252199654351</v>
      </c>
      <c r="AI1032" s="13">
        <f t="shared" si="591"/>
        <v>12380787.879258037</v>
      </c>
      <c r="AJ1032" s="13">
        <f>(R1032+AH1032)/1000</f>
        <v>32.977252199654352</v>
      </c>
      <c r="AK1032">
        <f t="shared" si="592"/>
        <v>12382.081804697993</v>
      </c>
      <c r="AL1032" s="13">
        <f>V1032-AG1032</f>
        <v>31461.400275371554</v>
      </c>
      <c r="BU1032" s="13">
        <f t="shared" si="593"/>
        <v>1679.9285049171788</v>
      </c>
      <c r="BV1032">
        <f t="shared" si="594"/>
        <v>6719.7140196687151</v>
      </c>
      <c r="BW1032">
        <f t="shared" si="595"/>
        <v>1.5272077317428898E-4</v>
      </c>
      <c r="BX1032" s="13">
        <f t="shared" ref="BX1032:BX1095" si="610">BU1032-AA1032</f>
        <v>1679.9285049171788</v>
      </c>
      <c r="BY1032">
        <f t="shared" si="596"/>
        <v>1038.1958160388165</v>
      </c>
      <c r="BZ1032">
        <f t="shared" si="597"/>
        <v>4152.7832641552659</v>
      </c>
      <c r="CA1032">
        <f t="shared" si="598"/>
        <v>9.4381437821710584E-5</v>
      </c>
      <c r="CB1032">
        <f t="shared" si="599"/>
        <v>11786215.866952116</v>
      </c>
      <c r="CC1032">
        <f t="shared" si="600"/>
        <v>19071546.710278507</v>
      </c>
    </row>
    <row r="1033" spans="2:81" x14ac:dyDescent="0.25">
      <c r="B1033" s="5" t="s">
        <v>39</v>
      </c>
      <c r="C1033" s="5">
        <v>1025</v>
      </c>
      <c r="D1033" s="5">
        <v>3</v>
      </c>
      <c r="E1033" s="17">
        <f t="shared" si="606"/>
        <v>0</v>
      </c>
      <c r="F1033" s="9">
        <v>0</v>
      </c>
      <c r="G1033" s="13">
        <f t="shared" si="601"/>
        <v>0</v>
      </c>
      <c r="H1033" s="13">
        <f t="shared" si="602"/>
        <v>0</v>
      </c>
      <c r="I1033" s="13">
        <f t="shared" ref="I1033:I1096" si="611">0.5*$J$3*$L$2*1.225*(E1033)^2</f>
        <v>0</v>
      </c>
      <c r="J1033" s="19" t="str">
        <f t="shared" ref="J1033:J1096" si="612">IF((G1033)&lt;0, "Yes", "No")</f>
        <v>No</v>
      </c>
      <c r="K1033" s="13">
        <f t="shared" ref="K1033:K1096" si="613">$L$3*G1033</f>
        <v>0</v>
      </c>
      <c r="L1033" s="13">
        <f t="shared" ref="L1033:L1096" si="614">$T$8+I1033+K1033</f>
        <v>103.986</v>
      </c>
      <c r="M1033" s="13">
        <f t="shared" ref="M1033:M1096" si="615">L1033*E1033</f>
        <v>0</v>
      </c>
      <c r="N1033" s="13">
        <f t="shared" ref="N1033:N1096" si="616">-O1033</f>
        <v>0</v>
      </c>
      <c r="O1033" s="13">
        <f t="shared" ref="O1033:O1096" si="617">W1033-R1033</f>
        <v>0</v>
      </c>
      <c r="P1033" s="13">
        <f t="shared" si="603"/>
        <v>-1293.9254399178856</v>
      </c>
      <c r="Q1033" s="13">
        <f t="shared" ref="Q1033:Q1096" si="618">-P1033</f>
        <v>1293.9254399178856</v>
      </c>
      <c r="R1033" s="13">
        <f t="shared" ref="R1033:R1096" si="619">L1033*E1033/1000</f>
        <v>0</v>
      </c>
      <c r="S1033" s="13">
        <f t="shared" si="604"/>
        <v>1293.9254399178865</v>
      </c>
      <c r="T1033">
        <f t="shared" ref="T1033:T1096" si="620">$J$2*$L$3*9.81</f>
        <v>103.986</v>
      </c>
      <c r="U1033" s="13">
        <f t="shared" si="608"/>
        <v>0</v>
      </c>
      <c r="V1033" s="13">
        <f t="shared" si="605"/>
        <v>63144.727035108015</v>
      </c>
      <c r="W1033" s="13">
        <f t="shared" si="607"/>
        <v>0</v>
      </c>
      <c r="X1033" s="13">
        <f t="shared" si="609"/>
        <v>0</v>
      </c>
      <c r="Y1033">
        <f t="shared" ref="Y1033:Y1096" si="621">U1033*0.95</f>
        <v>0</v>
      </c>
      <c r="Z1033">
        <f t="shared" ref="Z1033:Z1096" si="622">Y1033*0.85</f>
        <v>0</v>
      </c>
      <c r="AA1033">
        <f t="shared" ref="AA1033:AA1096" si="623">Z1033*0.9</f>
        <v>0</v>
      </c>
      <c r="AB1033">
        <f t="shared" ref="AB1033:AB1096" si="624">AA1033*0.95</f>
        <v>0</v>
      </c>
      <c r="AC1033">
        <f t="shared" ref="AC1033:AC1096" si="625">AB1033</f>
        <v>0</v>
      </c>
      <c r="AD1033">
        <f t="shared" ref="AD1033:AD1096" si="626">AC1033*0.9</f>
        <v>0</v>
      </c>
      <c r="AE1033">
        <f t="shared" ref="AE1033:AE1096" si="627">AD1033*0.85</f>
        <v>0</v>
      </c>
      <c r="AF1033">
        <f t="shared" ref="AF1033:AF1096" si="628">AE1033*0.95</f>
        <v>0</v>
      </c>
      <c r="AG1033">
        <f>AG1032+AF1033</f>
        <v>31683.326759736461</v>
      </c>
      <c r="AH1033" s="13">
        <f>S1033-AG1033*-1</f>
        <v>32977.252199654351</v>
      </c>
      <c r="AI1033" s="13">
        <f t="shared" ref="AI1033:AI1096" si="629">AI1032+AH1033</f>
        <v>12413765.13145769</v>
      </c>
      <c r="AJ1033" s="13">
        <f>(R1033+AH1033)/1000</f>
        <v>32.977252199654352</v>
      </c>
      <c r="AK1033">
        <f t="shared" ref="AK1033:AK1096" si="630">AK1032+AJ1033</f>
        <v>12415.059056897648</v>
      </c>
      <c r="AL1033" s="13">
        <f>V1033-AG1033</f>
        <v>31461.400275371554</v>
      </c>
      <c r="BU1033" s="13">
        <f t="shared" ref="BU1033:BU1096" si="631">SUM($R$8:$R$1808)*0.25</f>
        <v>1679.9285049171788</v>
      </c>
      <c r="BV1033">
        <f t="shared" ref="BV1033:BV1096" si="632">BU1033/0.25</f>
        <v>6719.7140196687151</v>
      </c>
      <c r="BW1033">
        <f t="shared" ref="BW1033:BW1096" si="633">BV1033/44000000</f>
        <v>1.5272077317428898E-4</v>
      </c>
      <c r="BX1033" s="13">
        <f t="shared" si="610"/>
        <v>1679.9285049171788</v>
      </c>
      <c r="BY1033">
        <f t="shared" ref="BY1033:BY1096" si="634">BX1033*0.618</f>
        <v>1038.1958160388165</v>
      </c>
      <c r="BZ1033">
        <f t="shared" ref="BZ1033:BZ1096" si="635">BY1033/0.25</f>
        <v>4152.7832641552659</v>
      </c>
      <c r="CA1033">
        <f t="shared" ref="CA1033:CA1096" si="636">BZ1033/44000000</f>
        <v>9.4381437821710584E-5</v>
      </c>
      <c r="CB1033">
        <f t="shared" ref="CB1033:CB1096" si="637">1800/BW1033</f>
        <v>11786215.866952116</v>
      </c>
      <c r="CC1033">
        <f t="shared" ref="CC1033:CC1096" si="638">1800/CA1033</f>
        <v>19071546.710278507</v>
      </c>
    </row>
    <row r="1034" spans="2:81" x14ac:dyDescent="0.25">
      <c r="B1034" s="5" t="s">
        <v>39</v>
      </c>
      <c r="C1034" s="5">
        <v>1026</v>
      </c>
      <c r="D1034" s="5">
        <v>4</v>
      </c>
      <c r="E1034" s="17">
        <f t="shared" si="606"/>
        <v>0</v>
      </c>
      <c r="F1034" s="9">
        <v>0</v>
      </c>
      <c r="G1034" s="13">
        <f t="shared" ref="G1034:G1097" si="639">($F1035-$F1033)/2/3.6</f>
        <v>0.11111111111111112</v>
      </c>
      <c r="H1034" s="13">
        <f t="shared" ref="H1034:H1097" si="640">($F1035-$F1033)/2</f>
        <v>0.4</v>
      </c>
      <c r="I1034" s="13">
        <f t="shared" si="611"/>
        <v>0</v>
      </c>
      <c r="J1034" s="19" t="str">
        <f t="shared" si="612"/>
        <v>No</v>
      </c>
      <c r="K1034" s="13">
        <f t="shared" si="613"/>
        <v>147.22222222222223</v>
      </c>
      <c r="L1034" s="13">
        <f t="shared" si="614"/>
        <v>251.20822222222222</v>
      </c>
      <c r="M1034" s="13">
        <f t="shared" si="615"/>
        <v>0</v>
      </c>
      <c r="N1034" s="13">
        <f t="shared" si="616"/>
        <v>0</v>
      </c>
      <c r="O1034" s="13">
        <f t="shared" si="617"/>
        <v>0</v>
      </c>
      <c r="P1034" s="13">
        <f t="shared" ref="P1034:P1097" si="641">P1033+O1034</f>
        <v>-1293.9254399178856</v>
      </c>
      <c r="Q1034" s="13">
        <f t="shared" si="618"/>
        <v>1293.9254399178856</v>
      </c>
      <c r="R1034" s="13">
        <f t="shared" si="619"/>
        <v>0</v>
      </c>
      <c r="S1034" s="13">
        <f t="shared" ref="S1034:S1097" si="642">S1033+R1034</f>
        <v>1293.9254399178865</v>
      </c>
      <c r="T1034">
        <f t="shared" si="620"/>
        <v>103.986</v>
      </c>
      <c r="U1034" s="13">
        <f t="shared" si="608"/>
        <v>0</v>
      </c>
      <c r="V1034" s="13">
        <f t="shared" ref="V1034:V1097" si="643">V1033+U1034</f>
        <v>63144.727035108015</v>
      </c>
      <c r="W1034" s="13">
        <f t="shared" si="607"/>
        <v>0</v>
      </c>
      <c r="X1034" s="13">
        <f t="shared" si="609"/>
        <v>0</v>
      </c>
      <c r="Y1034">
        <f t="shared" si="621"/>
        <v>0</v>
      </c>
      <c r="Z1034">
        <f t="shared" si="622"/>
        <v>0</v>
      </c>
      <c r="AA1034">
        <f t="shared" si="623"/>
        <v>0</v>
      </c>
      <c r="AB1034">
        <f t="shared" si="624"/>
        <v>0</v>
      </c>
      <c r="AC1034">
        <f t="shared" si="625"/>
        <v>0</v>
      </c>
      <c r="AD1034">
        <f t="shared" si="626"/>
        <v>0</v>
      </c>
      <c r="AE1034">
        <f t="shared" si="627"/>
        <v>0</v>
      </c>
      <c r="AF1034">
        <f t="shared" si="628"/>
        <v>0</v>
      </c>
      <c r="AG1034">
        <f>AG1033+AF1034</f>
        <v>31683.326759736461</v>
      </c>
      <c r="AH1034" s="13">
        <f>S1034-AG1034*-1</f>
        <v>32977.252199654351</v>
      </c>
      <c r="AI1034" s="13">
        <f t="shared" si="629"/>
        <v>12446742.383657344</v>
      </c>
      <c r="AJ1034" s="13">
        <f>(R1034+AH1034)/1000</f>
        <v>32.977252199654352</v>
      </c>
      <c r="AK1034">
        <f t="shared" si="630"/>
        <v>12448.036309097302</v>
      </c>
      <c r="AL1034" s="13">
        <f>V1034-AG1034</f>
        <v>31461.400275371554</v>
      </c>
      <c r="BU1034" s="13">
        <f t="shared" si="631"/>
        <v>1679.9285049171788</v>
      </c>
      <c r="BV1034">
        <f t="shared" si="632"/>
        <v>6719.7140196687151</v>
      </c>
      <c r="BW1034">
        <f t="shared" si="633"/>
        <v>1.5272077317428898E-4</v>
      </c>
      <c r="BX1034" s="13">
        <f t="shared" si="610"/>
        <v>1679.9285049171788</v>
      </c>
      <c r="BY1034">
        <f t="shared" si="634"/>
        <v>1038.1958160388165</v>
      </c>
      <c r="BZ1034">
        <f t="shared" si="635"/>
        <v>4152.7832641552659</v>
      </c>
      <c r="CA1034">
        <f t="shared" si="636"/>
        <v>9.4381437821710584E-5</v>
      </c>
      <c r="CB1034">
        <f t="shared" si="637"/>
        <v>11786215.866952116</v>
      </c>
      <c r="CC1034">
        <f t="shared" si="638"/>
        <v>19071546.710278507</v>
      </c>
    </row>
    <row r="1035" spans="2:81" x14ac:dyDescent="0.25">
      <c r="B1035" s="5" t="s">
        <v>39</v>
      </c>
      <c r="C1035" s="5">
        <v>1027</v>
      </c>
      <c r="D1035" s="5">
        <v>5</v>
      </c>
      <c r="E1035" s="17">
        <f t="shared" si="606"/>
        <v>0.22222222222222224</v>
      </c>
      <c r="F1035" s="9">
        <v>0.8</v>
      </c>
      <c r="G1035" s="13">
        <f t="shared" si="639"/>
        <v>0.5</v>
      </c>
      <c r="H1035" s="13">
        <f t="shared" si="640"/>
        <v>1.8</v>
      </c>
      <c r="I1035" s="13">
        <f t="shared" si="611"/>
        <v>1.7806358024691358E-2</v>
      </c>
      <c r="J1035" s="19" t="str">
        <f t="shared" si="612"/>
        <v>No</v>
      </c>
      <c r="K1035" s="13">
        <f t="shared" si="613"/>
        <v>662.5</v>
      </c>
      <c r="L1035" s="13">
        <f t="shared" si="614"/>
        <v>766.50380635802469</v>
      </c>
      <c r="M1035" s="13">
        <f t="shared" si="615"/>
        <v>170.33417919067216</v>
      </c>
      <c r="N1035" s="13">
        <f t="shared" si="616"/>
        <v>0.1376181298079561</v>
      </c>
      <c r="O1035" s="13">
        <f t="shared" si="617"/>
        <v>-0.1376181298079561</v>
      </c>
      <c r="P1035" s="13">
        <f t="shared" si="641"/>
        <v>-1294.0630580476936</v>
      </c>
      <c r="Q1035" s="13">
        <f t="shared" si="618"/>
        <v>1294.0630580476936</v>
      </c>
      <c r="R1035" s="13">
        <f t="shared" si="619"/>
        <v>0.17033417919067215</v>
      </c>
      <c r="S1035" s="13">
        <f t="shared" si="642"/>
        <v>1294.0957740970771</v>
      </c>
      <c r="T1035">
        <f t="shared" si="620"/>
        <v>103.986</v>
      </c>
      <c r="U1035" s="13">
        <f t="shared" si="608"/>
        <v>3.271604938271605E-2</v>
      </c>
      <c r="V1035" s="13">
        <f t="shared" si="643"/>
        <v>63144.759751157399</v>
      </c>
      <c r="W1035" s="13">
        <f t="shared" si="607"/>
        <v>3.271604938271605E-2</v>
      </c>
      <c r="X1035" s="13">
        <f t="shared" si="609"/>
        <v>0</v>
      </c>
      <c r="Y1035">
        <f t="shared" si="621"/>
        <v>3.1080246913580245E-2</v>
      </c>
      <c r="Z1035">
        <f t="shared" si="622"/>
        <v>2.6418209876543208E-2</v>
      </c>
      <c r="AA1035">
        <f t="shared" si="623"/>
        <v>2.3776388888888889E-2</v>
      </c>
      <c r="AB1035">
        <f t="shared" si="624"/>
        <v>2.2587569444444441E-2</v>
      </c>
      <c r="AC1035">
        <f t="shared" si="625"/>
        <v>2.2587569444444441E-2</v>
      </c>
      <c r="AD1035">
        <f t="shared" si="626"/>
        <v>2.0328812499999998E-2</v>
      </c>
      <c r="AE1035">
        <f t="shared" si="627"/>
        <v>1.7279490624999998E-2</v>
      </c>
      <c r="AF1035">
        <f t="shared" si="628"/>
        <v>1.6415516093749995E-2</v>
      </c>
      <c r="AG1035">
        <f>AG1034+AF1035</f>
        <v>31683.343175252554</v>
      </c>
      <c r="AH1035" s="13">
        <f>S1035-AG1035*-1</f>
        <v>32977.438949349627</v>
      </c>
      <c r="AI1035" s="13">
        <f t="shared" si="629"/>
        <v>12479719.822606694</v>
      </c>
      <c r="AJ1035" s="13">
        <f>(R1035+AH1035)/1000</f>
        <v>32.977609283528814</v>
      </c>
      <c r="AK1035">
        <f t="shared" si="630"/>
        <v>12481.013918380831</v>
      </c>
      <c r="AL1035" s="13">
        <f>V1035-AG1035</f>
        <v>31461.416575904845</v>
      </c>
      <c r="BU1035" s="13">
        <f t="shared" si="631"/>
        <v>1679.9285049171788</v>
      </c>
      <c r="BV1035">
        <f t="shared" si="632"/>
        <v>6719.7140196687151</v>
      </c>
      <c r="BW1035">
        <f t="shared" si="633"/>
        <v>1.5272077317428898E-4</v>
      </c>
      <c r="BX1035" s="13">
        <f t="shared" si="610"/>
        <v>1679.90472852829</v>
      </c>
      <c r="BY1035">
        <f t="shared" si="634"/>
        <v>1038.1811222304832</v>
      </c>
      <c r="BZ1035">
        <f t="shared" si="635"/>
        <v>4152.7244889219328</v>
      </c>
      <c r="CA1035">
        <f t="shared" si="636"/>
        <v>9.438010202095302E-5</v>
      </c>
      <c r="CB1035">
        <f t="shared" si="637"/>
        <v>11786215.866952116</v>
      </c>
      <c r="CC1035">
        <f t="shared" si="638"/>
        <v>19071816.637794986</v>
      </c>
    </row>
    <row r="1036" spans="2:81" x14ac:dyDescent="0.25">
      <c r="B1036" s="5" t="s">
        <v>39</v>
      </c>
      <c r="C1036" s="5">
        <v>1028</v>
      </c>
      <c r="D1036" s="5">
        <v>6</v>
      </c>
      <c r="E1036" s="17">
        <f t="shared" si="606"/>
        <v>1</v>
      </c>
      <c r="F1036" s="9">
        <v>3.6</v>
      </c>
      <c r="G1036" s="13">
        <f t="shared" si="639"/>
        <v>1.0833333333333333</v>
      </c>
      <c r="H1036" s="13">
        <f t="shared" si="640"/>
        <v>3.9</v>
      </c>
      <c r="I1036" s="13">
        <f t="shared" si="611"/>
        <v>0.36057874999999995</v>
      </c>
      <c r="J1036" s="19" t="str">
        <f t="shared" si="612"/>
        <v>No</v>
      </c>
      <c r="K1036" s="13">
        <f t="shared" si="613"/>
        <v>1435.4166666666665</v>
      </c>
      <c r="L1036" s="13">
        <f t="shared" si="614"/>
        <v>1539.7632454166665</v>
      </c>
      <c r="M1036" s="13">
        <f t="shared" si="615"/>
        <v>1539.7632454166665</v>
      </c>
      <c r="N1036" s="13">
        <f t="shared" si="616"/>
        <v>0.90997929479938255</v>
      </c>
      <c r="O1036" s="13">
        <f t="shared" si="617"/>
        <v>-0.90997929479938255</v>
      </c>
      <c r="P1036" s="13">
        <f t="shared" si="641"/>
        <v>-1294.9730373424929</v>
      </c>
      <c r="Q1036" s="13">
        <f t="shared" si="618"/>
        <v>1294.9730373424929</v>
      </c>
      <c r="R1036" s="13">
        <f t="shared" si="619"/>
        <v>1.5397632454166665</v>
      </c>
      <c r="S1036" s="13">
        <f t="shared" si="642"/>
        <v>1295.6355373424938</v>
      </c>
      <c r="T1036">
        <f t="shared" si="620"/>
        <v>103.986</v>
      </c>
      <c r="U1036" s="13">
        <f t="shared" si="608"/>
        <v>0.66249999999999998</v>
      </c>
      <c r="V1036" s="13">
        <f t="shared" si="643"/>
        <v>63145.422251157397</v>
      </c>
      <c r="W1036" s="13">
        <f t="shared" si="607"/>
        <v>0.62978395061728398</v>
      </c>
      <c r="X1036" s="13">
        <f t="shared" si="609"/>
        <v>0</v>
      </c>
      <c r="Y1036">
        <f t="shared" si="621"/>
        <v>0.62937499999999991</v>
      </c>
      <c r="Z1036">
        <f t="shared" si="622"/>
        <v>0.53496874999999988</v>
      </c>
      <c r="AA1036">
        <f t="shared" si="623"/>
        <v>0.48147187499999988</v>
      </c>
      <c r="AB1036">
        <f t="shared" si="624"/>
        <v>0.45739828124999987</v>
      </c>
      <c r="AC1036">
        <f t="shared" si="625"/>
        <v>0.45739828124999987</v>
      </c>
      <c r="AD1036">
        <f t="shared" si="626"/>
        <v>0.41165845312499988</v>
      </c>
      <c r="AE1036">
        <f t="shared" si="627"/>
        <v>0.34990968515624987</v>
      </c>
      <c r="AF1036">
        <f t="shared" si="628"/>
        <v>0.33241420089843737</v>
      </c>
      <c r="AG1036">
        <f>AG1035+AF1036</f>
        <v>31683.675589453451</v>
      </c>
      <c r="AH1036" s="13">
        <f>S1036-AG1036*-1</f>
        <v>32979.311126795947</v>
      </c>
      <c r="AI1036" s="13">
        <f t="shared" si="629"/>
        <v>12512699.13373349</v>
      </c>
      <c r="AJ1036" s="13">
        <f>(R1036+AH1036)/1000</f>
        <v>32.980850890041367</v>
      </c>
      <c r="AK1036">
        <f t="shared" si="630"/>
        <v>12513.994769270872</v>
      </c>
      <c r="AL1036" s="13">
        <f>V1036-AG1036</f>
        <v>31461.746661703946</v>
      </c>
      <c r="BU1036" s="13">
        <f t="shared" si="631"/>
        <v>1679.9285049171788</v>
      </c>
      <c r="BV1036">
        <f t="shared" si="632"/>
        <v>6719.7140196687151</v>
      </c>
      <c r="BW1036">
        <f t="shared" si="633"/>
        <v>1.5272077317428898E-4</v>
      </c>
      <c r="BX1036" s="13">
        <f t="shared" si="610"/>
        <v>1679.4470330421789</v>
      </c>
      <c r="BY1036">
        <f t="shared" si="634"/>
        <v>1037.8982664200664</v>
      </c>
      <c r="BZ1036">
        <f t="shared" si="635"/>
        <v>4151.5930656802657</v>
      </c>
      <c r="CA1036">
        <f t="shared" si="636"/>
        <v>9.4354387856369673E-5</v>
      </c>
      <c r="CB1036">
        <f t="shared" si="637"/>
        <v>11786215.866952116</v>
      </c>
      <c r="CC1036">
        <f t="shared" si="638"/>
        <v>19077014.232131291</v>
      </c>
    </row>
    <row r="1037" spans="2:81" x14ac:dyDescent="0.25">
      <c r="B1037" s="5" t="s">
        <v>39</v>
      </c>
      <c r="C1037" s="5">
        <v>1029</v>
      </c>
      <c r="D1037" s="5">
        <v>7</v>
      </c>
      <c r="E1037" s="17">
        <f t="shared" si="606"/>
        <v>2.3888888888888888</v>
      </c>
      <c r="F1037" s="9">
        <v>8.6</v>
      </c>
      <c r="G1037" s="13">
        <f t="shared" si="639"/>
        <v>1.5277777777777777</v>
      </c>
      <c r="H1037" s="13">
        <f t="shared" si="640"/>
        <v>5.5</v>
      </c>
      <c r="I1037" s="13">
        <f t="shared" si="611"/>
        <v>2.0577472492283944</v>
      </c>
      <c r="J1037" s="19" t="str">
        <f t="shared" si="612"/>
        <v>No</v>
      </c>
      <c r="K1037" s="13">
        <f t="shared" si="613"/>
        <v>2024.3055555555554</v>
      </c>
      <c r="L1037" s="13">
        <f t="shared" si="614"/>
        <v>2130.3493028047837</v>
      </c>
      <c r="M1037" s="13">
        <f t="shared" si="615"/>
        <v>5089.1677789225387</v>
      </c>
      <c r="N1037" s="13">
        <f t="shared" si="616"/>
        <v>1.9709193221324157</v>
      </c>
      <c r="O1037" s="13">
        <f t="shared" si="617"/>
        <v>-1.9709193221324157</v>
      </c>
      <c r="P1037" s="13">
        <f t="shared" si="641"/>
        <v>-1296.9439566646254</v>
      </c>
      <c r="Q1037" s="13">
        <f t="shared" si="618"/>
        <v>1296.9439566646254</v>
      </c>
      <c r="R1037" s="13">
        <f t="shared" si="619"/>
        <v>5.0891677789225387</v>
      </c>
      <c r="S1037" s="13">
        <f t="shared" si="642"/>
        <v>1300.7247051214163</v>
      </c>
      <c r="T1037">
        <f t="shared" si="620"/>
        <v>103.986</v>
      </c>
      <c r="U1037" s="13">
        <f t="shared" si="608"/>
        <v>3.7807484567901231</v>
      </c>
      <c r="V1037" s="13">
        <f t="shared" si="643"/>
        <v>63149.202999614186</v>
      </c>
      <c r="W1037" s="13">
        <f t="shared" si="607"/>
        <v>3.118248456790123</v>
      </c>
      <c r="X1037" s="13">
        <f t="shared" si="609"/>
        <v>0</v>
      </c>
      <c r="Y1037">
        <f t="shared" si="621"/>
        <v>3.5917110339506166</v>
      </c>
      <c r="Z1037">
        <f t="shared" si="622"/>
        <v>3.0529543788580242</v>
      </c>
      <c r="AA1037">
        <f t="shared" si="623"/>
        <v>2.7476589409722219</v>
      </c>
      <c r="AB1037">
        <f t="shared" si="624"/>
        <v>2.6102759939236106</v>
      </c>
      <c r="AC1037">
        <f t="shared" si="625"/>
        <v>2.6102759939236106</v>
      </c>
      <c r="AD1037">
        <f t="shared" si="626"/>
        <v>2.3492483945312497</v>
      </c>
      <c r="AE1037">
        <f t="shared" si="627"/>
        <v>1.9968611353515622</v>
      </c>
      <c r="AF1037">
        <f t="shared" si="628"/>
        <v>1.8970180785839841</v>
      </c>
      <c r="AG1037">
        <f>AG1036+AF1037</f>
        <v>31685.572607532034</v>
      </c>
      <c r="AH1037" s="13">
        <f>S1037-AG1037*-1</f>
        <v>32986.297312653449</v>
      </c>
      <c r="AI1037" s="13">
        <f t="shared" si="629"/>
        <v>12545685.431046143</v>
      </c>
      <c r="AJ1037" s="13">
        <f>(R1037+AH1037)/1000</f>
        <v>32.991386480432375</v>
      </c>
      <c r="AK1037">
        <f t="shared" si="630"/>
        <v>12546.986155751305</v>
      </c>
      <c r="AL1037" s="13">
        <f>V1037-AG1037</f>
        <v>31463.630392082152</v>
      </c>
      <c r="BU1037" s="13">
        <f t="shared" si="631"/>
        <v>1679.9285049171788</v>
      </c>
      <c r="BV1037">
        <f t="shared" si="632"/>
        <v>6719.7140196687151</v>
      </c>
      <c r="BW1037">
        <f t="shared" si="633"/>
        <v>1.5272077317428898E-4</v>
      </c>
      <c r="BX1037" s="13">
        <f t="shared" si="610"/>
        <v>1677.1808459762065</v>
      </c>
      <c r="BY1037">
        <f t="shared" si="634"/>
        <v>1036.4977628132956</v>
      </c>
      <c r="BZ1037">
        <f t="shared" si="635"/>
        <v>4145.9910512531824</v>
      </c>
      <c r="CA1037">
        <f t="shared" si="636"/>
        <v>9.4227069346663236E-5</v>
      </c>
      <c r="CB1037">
        <f t="shared" si="637"/>
        <v>11786215.866952116</v>
      </c>
      <c r="CC1037">
        <f t="shared" si="638"/>
        <v>19102790.869763386</v>
      </c>
    </row>
    <row r="1038" spans="2:81" x14ac:dyDescent="0.25">
      <c r="B1038" s="5" t="s">
        <v>39</v>
      </c>
      <c r="C1038" s="5">
        <v>1030</v>
      </c>
      <c r="D1038" s="5">
        <v>8</v>
      </c>
      <c r="E1038" s="17">
        <f t="shared" si="606"/>
        <v>4.0555555555555554</v>
      </c>
      <c r="F1038" s="9">
        <v>14.6</v>
      </c>
      <c r="G1038" s="13">
        <f t="shared" si="639"/>
        <v>1.5833333333333333</v>
      </c>
      <c r="H1038" s="13">
        <f t="shared" si="640"/>
        <v>5.7</v>
      </c>
      <c r="I1038" s="13">
        <f t="shared" si="611"/>
        <v>5.9306301195987636</v>
      </c>
      <c r="J1038" s="19" t="str">
        <f t="shared" si="612"/>
        <v>No</v>
      </c>
      <c r="K1038" s="13">
        <f t="shared" si="613"/>
        <v>2097.9166666666665</v>
      </c>
      <c r="L1038" s="13">
        <f t="shared" si="614"/>
        <v>2207.8332967862652</v>
      </c>
      <c r="M1038" s="13">
        <f t="shared" si="615"/>
        <v>8953.9905925220755</v>
      </c>
      <c r="N1038" s="13">
        <f t="shared" si="616"/>
        <v>1.8382498517813364</v>
      </c>
      <c r="O1038" s="13">
        <f t="shared" si="617"/>
        <v>-1.8382498517813364</v>
      </c>
      <c r="P1038" s="13">
        <f t="shared" si="641"/>
        <v>-1298.7822065164066</v>
      </c>
      <c r="Q1038" s="13">
        <f t="shared" si="618"/>
        <v>1298.7822065164066</v>
      </c>
      <c r="R1038" s="13">
        <f t="shared" si="619"/>
        <v>8.9539905925220751</v>
      </c>
      <c r="S1038" s="13">
        <f t="shared" si="642"/>
        <v>1309.6786957139384</v>
      </c>
      <c r="T1038">
        <f t="shared" si="620"/>
        <v>103.986</v>
      </c>
      <c r="U1038" s="13">
        <f t="shared" si="608"/>
        <v>10.896489197530862</v>
      </c>
      <c r="V1038" s="13">
        <f t="shared" si="643"/>
        <v>63160.09948881172</v>
      </c>
      <c r="W1038" s="13">
        <f t="shared" si="607"/>
        <v>7.1157407407407387</v>
      </c>
      <c r="X1038" s="13">
        <f t="shared" si="609"/>
        <v>0</v>
      </c>
      <c r="Y1038">
        <f t="shared" si="621"/>
        <v>10.351664737654318</v>
      </c>
      <c r="Z1038">
        <f t="shared" si="622"/>
        <v>8.7989150270061689</v>
      </c>
      <c r="AA1038">
        <f t="shared" si="623"/>
        <v>7.919023524305552</v>
      </c>
      <c r="AB1038">
        <f t="shared" si="624"/>
        <v>7.5230723480902739</v>
      </c>
      <c r="AC1038">
        <f t="shared" si="625"/>
        <v>7.5230723480902739</v>
      </c>
      <c r="AD1038">
        <f t="shared" si="626"/>
        <v>6.7707651132812465</v>
      </c>
      <c r="AE1038">
        <f t="shared" si="627"/>
        <v>5.7551503462890592</v>
      </c>
      <c r="AF1038">
        <f t="shared" si="628"/>
        <v>5.4673928289746057</v>
      </c>
      <c r="AG1038">
        <f>AG1037+AF1038</f>
        <v>31691.040000361008</v>
      </c>
      <c r="AH1038" s="13">
        <f>S1038-AG1038*-1</f>
        <v>33000.718696074946</v>
      </c>
      <c r="AI1038" s="13">
        <f t="shared" si="629"/>
        <v>12578686.149742218</v>
      </c>
      <c r="AJ1038" s="13">
        <f>(R1038+AH1038)/1000</f>
        <v>33.009672686667464</v>
      </c>
      <c r="AK1038">
        <f t="shared" si="630"/>
        <v>12579.995828437972</v>
      </c>
      <c r="AL1038" s="13">
        <f>V1038-AG1038</f>
        <v>31469.059488450712</v>
      </c>
      <c r="BU1038" s="13">
        <f t="shared" si="631"/>
        <v>1679.9285049171788</v>
      </c>
      <c r="BV1038">
        <f t="shared" si="632"/>
        <v>6719.7140196687151</v>
      </c>
      <c r="BW1038">
        <f t="shared" si="633"/>
        <v>1.5272077317428898E-4</v>
      </c>
      <c r="BX1038" s="13">
        <f t="shared" si="610"/>
        <v>1672.0094813928731</v>
      </c>
      <c r="BY1038">
        <f t="shared" si="634"/>
        <v>1033.3018595007957</v>
      </c>
      <c r="BZ1038">
        <f t="shared" si="635"/>
        <v>4133.2074380031827</v>
      </c>
      <c r="CA1038">
        <f t="shared" si="636"/>
        <v>9.3936532681890517E-5</v>
      </c>
      <c r="CB1038">
        <f t="shared" si="637"/>
        <v>11786215.866952116</v>
      </c>
      <c r="CC1038">
        <f t="shared" si="638"/>
        <v>19161873.965431254</v>
      </c>
    </row>
    <row r="1039" spans="2:81" x14ac:dyDescent="0.25">
      <c r="B1039" s="5" t="s">
        <v>39</v>
      </c>
      <c r="C1039" s="5">
        <v>1031</v>
      </c>
      <c r="D1039" s="5">
        <v>9</v>
      </c>
      <c r="E1039" s="17">
        <f t="shared" si="606"/>
        <v>5.5555555555555554</v>
      </c>
      <c r="F1039" s="9">
        <v>20</v>
      </c>
      <c r="G1039" s="13">
        <f t="shared" si="639"/>
        <v>1.3611111111111109</v>
      </c>
      <c r="H1039" s="13">
        <f t="shared" si="640"/>
        <v>4.8999999999999995</v>
      </c>
      <c r="I1039" s="13">
        <f t="shared" si="611"/>
        <v>11.128973765432097</v>
      </c>
      <c r="J1039" s="19" t="str">
        <f t="shared" si="612"/>
        <v>No</v>
      </c>
      <c r="K1039" s="13">
        <f t="shared" si="613"/>
        <v>1803.4722222222219</v>
      </c>
      <c r="L1039" s="13">
        <f t="shared" si="614"/>
        <v>1918.587195987654</v>
      </c>
      <c r="M1039" s="13">
        <f t="shared" si="615"/>
        <v>10658.817755486967</v>
      </c>
      <c r="N1039" s="13">
        <f t="shared" si="616"/>
        <v>1.1077760888202963</v>
      </c>
      <c r="O1039" s="13">
        <f t="shared" si="617"/>
        <v>-1.1077760888202963</v>
      </c>
      <c r="P1039" s="13">
        <f t="shared" si="641"/>
        <v>-1299.889982605227</v>
      </c>
      <c r="Q1039" s="13">
        <f t="shared" si="618"/>
        <v>1299.889982605227</v>
      </c>
      <c r="R1039" s="13">
        <f t="shared" si="619"/>
        <v>10.658817755486966</v>
      </c>
      <c r="S1039" s="13">
        <f t="shared" si="642"/>
        <v>1320.3375134694254</v>
      </c>
      <c r="T1039">
        <f t="shared" si="620"/>
        <v>103.986</v>
      </c>
      <c r="U1039" s="13">
        <f t="shared" si="608"/>
        <v>20.447530864197532</v>
      </c>
      <c r="V1039" s="13">
        <f t="shared" si="643"/>
        <v>63180.54701967592</v>
      </c>
      <c r="W1039" s="13">
        <f t="shared" si="607"/>
        <v>9.55104166666667</v>
      </c>
      <c r="X1039" s="13">
        <f t="shared" si="609"/>
        <v>0</v>
      </c>
      <c r="Y1039">
        <f t="shared" si="621"/>
        <v>19.425154320987655</v>
      </c>
      <c r="Z1039">
        <f t="shared" si="622"/>
        <v>16.511381172839506</v>
      </c>
      <c r="AA1039">
        <f t="shared" si="623"/>
        <v>14.860243055555555</v>
      </c>
      <c r="AB1039">
        <f t="shared" si="624"/>
        <v>14.117230902777777</v>
      </c>
      <c r="AC1039">
        <f t="shared" si="625"/>
        <v>14.117230902777777</v>
      </c>
      <c r="AD1039">
        <f t="shared" si="626"/>
        <v>12.7055078125</v>
      </c>
      <c r="AE1039">
        <f t="shared" si="627"/>
        <v>10.799681640625</v>
      </c>
      <c r="AF1039">
        <f t="shared" si="628"/>
        <v>10.25969755859375</v>
      </c>
      <c r="AG1039">
        <f>AG1038+AF1039</f>
        <v>31701.299697919603</v>
      </c>
      <c r="AH1039" s="13">
        <f>S1039-AG1039*-1</f>
        <v>33021.637211389032</v>
      </c>
      <c r="AI1039" s="13">
        <f t="shared" si="629"/>
        <v>12611707.786953608</v>
      </c>
      <c r="AJ1039" s="13">
        <f>(R1039+AH1039)/1000</f>
        <v>33.032296029144518</v>
      </c>
      <c r="AK1039">
        <f t="shared" si="630"/>
        <v>12613.028124467117</v>
      </c>
      <c r="AL1039" s="13">
        <f>V1039-AG1039</f>
        <v>31479.247321756317</v>
      </c>
      <c r="BU1039" s="13">
        <f t="shared" si="631"/>
        <v>1679.9285049171788</v>
      </c>
      <c r="BV1039">
        <f t="shared" si="632"/>
        <v>6719.7140196687151</v>
      </c>
      <c r="BW1039">
        <f t="shared" si="633"/>
        <v>1.5272077317428898E-4</v>
      </c>
      <c r="BX1039" s="13">
        <f t="shared" si="610"/>
        <v>1665.0682618616231</v>
      </c>
      <c r="BY1039">
        <f t="shared" si="634"/>
        <v>1029.0121858304831</v>
      </c>
      <c r="BZ1039">
        <f t="shared" si="635"/>
        <v>4116.0487433219323</v>
      </c>
      <c r="CA1039">
        <f t="shared" si="636"/>
        <v>9.354656234822574E-5</v>
      </c>
      <c r="CB1039">
        <f t="shared" si="637"/>
        <v>11786215.866952116</v>
      </c>
      <c r="CC1039">
        <f t="shared" si="638"/>
        <v>19241754.638716981</v>
      </c>
    </row>
    <row r="1040" spans="2:81" x14ac:dyDescent="0.25">
      <c r="B1040" s="5" t="s">
        <v>39</v>
      </c>
      <c r="C1040" s="5">
        <v>1032</v>
      </c>
      <c r="D1040" s="5">
        <v>10</v>
      </c>
      <c r="E1040" s="17">
        <f t="shared" si="606"/>
        <v>6.7777777777777768</v>
      </c>
      <c r="F1040" s="9">
        <v>24.4</v>
      </c>
      <c r="G1040" s="13">
        <f t="shared" si="639"/>
        <v>1.1388888888888888</v>
      </c>
      <c r="H1040" s="13">
        <f t="shared" si="640"/>
        <v>4.0999999999999996</v>
      </c>
      <c r="I1040" s="13">
        <f t="shared" si="611"/>
        <v>16.564364552469129</v>
      </c>
      <c r="J1040" s="19" t="str">
        <f t="shared" si="612"/>
        <v>No</v>
      </c>
      <c r="K1040" s="13">
        <f t="shared" si="613"/>
        <v>1509.0277777777776</v>
      </c>
      <c r="L1040" s="13">
        <f t="shared" si="614"/>
        <v>1629.5781423302467</v>
      </c>
      <c r="M1040" s="13">
        <f t="shared" si="615"/>
        <v>11044.918520238338</v>
      </c>
      <c r="N1040" s="13">
        <f t="shared" si="616"/>
        <v>1.0583444461642717</v>
      </c>
      <c r="O1040" s="13">
        <f t="shared" si="617"/>
        <v>-1.0583444461642717</v>
      </c>
      <c r="P1040" s="13">
        <f t="shared" si="641"/>
        <v>-1300.9483270513913</v>
      </c>
      <c r="Q1040" s="13">
        <f t="shared" si="618"/>
        <v>1300.9483270513913</v>
      </c>
      <c r="R1040" s="13">
        <f t="shared" si="619"/>
        <v>11.044918520238339</v>
      </c>
      <c r="S1040" s="13">
        <f t="shared" si="642"/>
        <v>1331.3824319896637</v>
      </c>
      <c r="T1040">
        <f t="shared" si="620"/>
        <v>103.986</v>
      </c>
      <c r="U1040" s="13">
        <f t="shared" si="608"/>
        <v>30.434104938271599</v>
      </c>
      <c r="V1040" s="13">
        <f t="shared" si="643"/>
        <v>63210.981124614191</v>
      </c>
      <c r="W1040" s="13">
        <f t="shared" si="607"/>
        <v>9.9865740740740669</v>
      </c>
      <c r="X1040" s="13">
        <f t="shared" si="609"/>
        <v>0</v>
      </c>
      <c r="Y1040">
        <f t="shared" si="621"/>
        <v>28.912399691358019</v>
      </c>
      <c r="Z1040">
        <f t="shared" si="622"/>
        <v>24.575539737654314</v>
      </c>
      <c r="AA1040">
        <f t="shared" si="623"/>
        <v>22.117985763888882</v>
      </c>
      <c r="AB1040">
        <f t="shared" si="624"/>
        <v>21.012086475694439</v>
      </c>
      <c r="AC1040">
        <f t="shared" si="625"/>
        <v>21.012086475694439</v>
      </c>
      <c r="AD1040">
        <f t="shared" si="626"/>
        <v>18.910877828124995</v>
      </c>
      <c r="AE1040">
        <f t="shared" si="627"/>
        <v>16.074246153906245</v>
      </c>
      <c r="AF1040">
        <f t="shared" si="628"/>
        <v>15.270533846210931</v>
      </c>
      <c r="AG1040">
        <f>AG1039+AF1040</f>
        <v>31716.570231765814</v>
      </c>
      <c r="AH1040" s="13">
        <f>S1040-AG1040*-1</f>
        <v>33047.952663755481</v>
      </c>
      <c r="AI1040" s="13">
        <f t="shared" si="629"/>
        <v>12644755.739617363</v>
      </c>
      <c r="AJ1040" s="13">
        <f>(R1040+AH1040)/1000</f>
        <v>33.058997582275715</v>
      </c>
      <c r="AK1040">
        <f t="shared" si="630"/>
        <v>12646.087122049392</v>
      </c>
      <c r="AL1040" s="13">
        <f>V1040-AG1040</f>
        <v>31494.410892848377</v>
      </c>
      <c r="BU1040" s="13">
        <f t="shared" si="631"/>
        <v>1679.9285049171788</v>
      </c>
      <c r="BV1040">
        <f t="shared" si="632"/>
        <v>6719.7140196687151</v>
      </c>
      <c r="BW1040">
        <f t="shared" si="633"/>
        <v>1.5272077317428898E-4</v>
      </c>
      <c r="BX1040" s="13">
        <f t="shared" si="610"/>
        <v>1657.81051915329</v>
      </c>
      <c r="BY1040">
        <f t="shared" si="634"/>
        <v>1024.5269008367331</v>
      </c>
      <c r="BZ1040">
        <f t="shared" si="635"/>
        <v>4098.1076033469326</v>
      </c>
      <c r="CA1040">
        <f t="shared" si="636"/>
        <v>9.3138809166975735E-5</v>
      </c>
      <c r="CB1040">
        <f t="shared" si="637"/>
        <v>11786215.866952116</v>
      </c>
      <c r="CC1040">
        <f t="shared" si="638"/>
        <v>19325993.279268023</v>
      </c>
    </row>
    <row r="1041" spans="2:81" x14ac:dyDescent="0.25">
      <c r="B1041" s="5" t="s">
        <v>39</v>
      </c>
      <c r="C1041" s="5">
        <v>1033</v>
      </c>
      <c r="D1041" s="5">
        <v>11</v>
      </c>
      <c r="E1041" s="17">
        <f t="shared" si="606"/>
        <v>7.833333333333333</v>
      </c>
      <c r="F1041" s="9">
        <v>28.2</v>
      </c>
      <c r="G1041" s="13">
        <f t="shared" si="639"/>
        <v>1.0138888888888891</v>
      </c>
      <c r="H1041" s="13">
        <f t="shared" si="640"/>
        <v>3.6500000000000004</v>
      </c>
      <c r="I1041" s="13">
        <f t="shared" si="611"/>
        <v>22.125512743055552</v>
      </c>
      <c r="J1041" s="19" t="str">
        <f t="shared" si="612"/>
        <v>No</v>
      </c>
      <c r="K1041" s="13">
        <f t="shared" si="613"/>
        <v>1343.4027777777781</v>
      </c>
      <c r="L1041" s="13">
        <f t="shared" si="614"/>
        <v>1469.5142905208336</v>
      </c>
      <c r="M1041" s="13">
        <f t="shared" si="615"/>
        <v>11511.19527574653</v>
      </c>
      <c r="N1041" s="13">
        <f t="shared" si="616"/>
        <v>1.2935641029070162</v>
      </c>
      <c r="O1041" s="13">
        <f t="shared" si="617"/>
        <v>-1.2935641029070162</v>
      </c>
      <c r="P1041" s="13">
        <f t="shared" si="641"/>
        <v>-1302.2418911542984</v>
      </c>
      <c r="Q1041" s="13">
        <f t="shared" si="618"/>
        <v>1302.2418911542984</v>
      </c>
      <c r="R1041" s="13">
        <f t="shared" si="619"/>
        <v>11.51119527574653</v>
      </c>
      <c r="S1041" s="13">
        <f t="shared" si="642"/>
        <v>1342.8936272654103</v>
      </c>
      <c r="T1041">
        <f t="shared" si="620"/>
        <v>103.986</v>
      </c>
      <c r="U1041" s="13">
        <f t="shared" si="608"/>
        <v>40.651736111111113</v>
      </c>
      <c r="V1041" s="13">
        <f t="shared" si="643"/>
        <v>63251.632860725302</v>
      </c>
      <c r="W1041" s="13">
        <f t="shared" si="607"/>
        <v>10.217631172839514</v>
      </c>
      <c r="X1041" s="13">
        <f t="shared" si="609"/>
        <v>0</v>
      </c>
      <c r="Y1041">
        <f t="shared" si="621"/>
        <v>38.619149305555553</v>
      </c>
      <c r="Z1041">
        <f t="shared" si="622"/>
        <v>32.826276909722218</v>
      </c>
      <c r="AA1041">
        <f t="shared" si="623"/>
        <v>29.543649218749998</v>
      </c>
      <c r="AB1041">
        <f t="shared" si="624"/>
        <v>28.066466757812496</v>
      </c>
      <c r="AC1041">
        <f t="shared" si="625"/>
        <v>28.066466757812496</v>
      </c>
      <c r="AD1041">
        <f t="shared" si="626"/>
        <v>25.259820082031247</v>
      </c>
      <c r="AE1041">
        <f t="shared" si="627"/>
        <v>21.47084706972656</v>
      </c>
      <c r="AF1041">
        <f t="shared" si="628"/>
        <v>20.397304716240232</v>
      </c>
      <c r="AG1041">
        <f>AG1040+AF1041</f>
        <v>31736.967536482054</v>
      </c>
      <c r="AH1041" s="13">
        <f>S1041-AG1041*-1</f>
        <v>33079.861163747468</v>
      </c>
      <c r="AI1041" s="13">
        <f t="shared" si="629"/>
        <v>12677835.600781109</v>
      </c>
      <c r="AJ1041" s="13">
        <f>(R1041+AH1041)/1000</f>
        <v>33.091372359023211</v>
      </c>
      <c r="AK1041">
        <f t="shared" si="630"/>
        <v>12679.178494408416</v>
      </c>
      <c r="AL1041" s="13">
        <f>V1041-AG1041</f>
        <v>31514.665324243248</v>
      </c>
      <c r="BU1041" s="13">
        <f t="shared" si="631"/>
        <v>1679.9285049171788</v>
      </c>
      <c r="BV1041">
        <f t="shared" si="632"/>
        <v>6719.7140196687151</v>
      </c>
      <c r="BW1041">
        <f t="shared" si="633"/>
        <v>1.5272077317428898E-4</v>
      </c>
      <c r="BX1041" s="13">
        <f t="shared" si="610"/>
        <v>1650.3848556984287</v>
      </c>
      <c r="BY1041">
        <f t="shared" si="634"/>
        <v>1019.9378408216289</v>
      </c>
      <c r="BZ1041">
        <f t="shared" si="635"/>
        <v>4079.7513632865157</v>
      </c>
      <c r="CA1041">
        <f t="shared" si="636"/>
        <v>9.2721621892875354E-5</v>
      </c>
      <c r="CB1041">
        <f t="shared" si="637"/>
        <v>11786215.866952116</v>
      </c>
      <c r="CC1041">
        <f t="shared" si="638"/>
        <v>19412947.738118786</v>
      </c>
    </row>
    <row r="1042" spans="2:81" x14ac:dyDescent="0.25">
      <c r="B1042" s="5" t="s">
        <v>39</v>
      </c>
      <c r="C1042" s="5">
        <v>1034</v>
      </c>
      <c r="D1042" s="5">
        <v>12</v>
      </c>
      <c r="E1042" s="17">
        <f t="shared" si="606"/>
        <v>8.8055555555555554</v>
      </c>
      <c r="F1042" s="9">
        <v>31.7</v>
      </c>
      <c r="G1042" s="13">
        <f t="shared" si="639"/>
        <v>0.94444444444444453</v>
      </c>
      <c r="H1042" s="13">
        <f t="shared" si="640"/>
        <v>3.4000000000000004</v>
      </c>
      <c r="I1042" s="13">
        <f t="shared" si="611"/>
        <v>27.958486117862648</v>
      </c>
      <c r="J1042" s="19" t="str">
        <f t="shared" si="612"/>
        <v>No</v>
      </c>
      <c r="K1042" s="13">
        <f t="shared" si="613"/>
        <v>1251.3888888888889</v>
      </c>
      <c r="L1042" s="13">
        <f t="shared" si="614"/>
        <v>1383.3333750067516</v>
      </c>
      <c r="M1042" s="13">
        <f t="shared" si="615"/>
        <v>12181.018885476118</v>
      </c>
      <c r="N1042" s="13">
        <f t="shared" si="616"/>
        <v>1.4639567712785944</v>
      </c>
      <c r="O1042" s="13">
        <f t="shared" si="617"/>
        <v>-1.4639567712785944</v>
      </c>
      <c r="P1042" s="13">
        <f t="shared" si="641"/>
        <v>-1303.705847925577</v>
      </c>
      <c r="Q1042" s="13">
        <f t="shared" si="618"/>
        <v>1303.705847925577</v>
      </c>
      <c r="R1042" s="13">
        <f t="shared" si="619"/>
        <v>12.181018885476119</v>
      </c>
      <c r="S1042" s="13">
        <f t="shared" si="642"/>
        <v>1355.0746461508863</v>
      </c>
      <c r="T1042">
        <f t="shared" si="620"/>
        <v>103.986</v>
      </c>
      <c r="U1042" s="13">
        <f t="shared" si="608"/>
        <v>51.368798225308637</v>
      </c>
      <c r="V1042" s="13">
        <f t="shared" si="643"/>
        <v>63303.001658950612</v>
      </c>
      <c r="W1042" s="13">
        <f t="shared" si="607"/>
        <v>10.717062114197525</v>
      </c>
      <c r="X1042" s="13">
        <f t="shared" si="609"/>
        <v>0</v>
      </c>
      <c r="Y1042">
        <f t="shared" si="621"/>
        <v>48.800358314043201</v>
      </c>
      <c r="Z1042">
        <f t="shared" si="622"/>
        <v>41.480304566936717</v>
      </c>
      <c r="AA1042">
        <f t="shared" si="623"/>
        <v>37.332274110243048</v>
      </c>
      <c r="AB1042">
        <f t="shared" si="624"/>
        <v>35.465660404730897</v>
      </c>
      <c r="AC1042">
        <f t="shared" si="625"/>
        <v>35.465660404730897</v>
      </c>
      <c r="AD1042">
        <f t="shared" si="626"/>
        <v>31.919094364257809</v>
      </c>
      <c r="AE1042">
        <f t="shared" si="627"/>
        <v>27.131230209619137</v>
      </c>
      <c r="AF1042">
        <f t="shared" si="628"/>
        <v>25.774668699138179</v>
      </c>
      <c r="AG1042">
        <f>AG1041+AF1042</f>
        <v>31762.742205181192</v>
      </c>
      <c r="AH1042" s="13">
        <f>S1042-AG1042*-1</f>
        <v>33117.816851332078</v>
      </c>
      <c r="AI1042" s="13">
        <f t="shared" si="629"/>
        <v>12710953.417632442</v>
      </c>
      <c r="AJ1042" s="13">
        <f>(R1042+AH1042)/1000</f>
        <v>33.129997870217558</v>
      </c>
      <c r="AK1042">
        <f t="shared" si="630"/>
        <v>12712.308492278633</v>
      </c>
      <c r="AL1042" s="13">
        <f>V1042-AG1042</f>
        <v>31540.25945376942</v>
      </c>
      <c r="BU1042" s="13">
        <f t="shared" si="631"/>
        <v>1679.9285049171788</v>
      </c>
      <c r="BV1042">
        <f t="shared" si="632"/>
        <v>6719.7140196687151</v>
      </c>
      <c r="BW1042">
        <f t="shared" si="633"/>
        <v>1.5272077317428898E-4</v>
      </c>
      <c r="BX1042" s="13">
        <f t="shared" si="610"/>
        <v>1642.5962308069356</v>
      </c>
      <c r="BY1042">
        <f t="shared" si="634"/>
        <v>1015.1244706386863</v>
      </c>
      <c r="BZ1042">
        <f t="shared" si="635"/>
        <v>4060.497882554745</v>
      </c>
      <c r="CA1042">
        <f t="shared" si="636"/>
        <v>9.2284042785335116E-5</v>
      </c>
      <c r="CB1042">
        <f t="shared" si="637"/>
        <v>11786215.866952116</v>
      </c>
      <c r="CC1042">
        <f t="shared" si="638"/>
        <v>19504997.24190712</v>
      </c>
    </row>
    <row r="1043" spans="2:81" x14ac:dyDescent="0.25">
      <c r="B1043" s="5" t="s">
        <v>39</v>
      </c>
      <c r="C1043" s="5">
        <v>1035</v>
      </c>
      <c r="D1043" s="5">
        <v>13</v>
      </c>
      <c r="E1043" s="17">
        <f t="shared" si="606"/>
        <v>9.7222222222222214</v>
      </c>
      <c r="F1043" s="9">
        <v>35</v>
      </c>
      <c r="G1043" s="13">
        <f t="shared" si="639"/>
        <v>0.81944444444444475</v>
      </c>
      <c r="H1043" s="13">
        <f t="shared" si="640"/>
        <v>2.9500000000000011</v>
      </c>
      <c r="I1043" s="13">
        <f t="shared" si="611"/>
        <v>34.082482156635791</v>
      </c>
      <c r="J1043" s="19" t="str">
        <f t="shared" si="612"/>
        <v>No</v>
      </c>
      <c r="K1043" s="13">
        <f t="shared" si="613"/>
        <v>1085.7638888888894</v>
      </c>
      <c r="L1043" s="13">
        <f t="shared" si="614"/>
        <v>1223.8323710455252</v>
      </c>
      <c r="M1043" s="13">
        <f t="shared" si="615"/>
        <v>11898.370274053716</v>
      </c>
      <c r="N1043" s="13">
        <f t="shared" si="616"/>
        <v>0.6466052277574228</v>
      </c>
      <c r="O1043" s="13">
        <f t="shared" si="617"/>
        <v>-0.6466052277574228</v>
      </c>
      <c r="P1043" s="13">
        <f t="shared" si="641"/>
        <v>-1304.3524531533344</v>
      </c>
      <c r="Q1043" s="13">
        <f t="shared" si="618"/>
        <v>1304.3524531533344</v>
      </c>
      <c r="R1043" s="13">
        <f t="shared" si="619"/>
        <v>11.898370274053715</v>
      </c>
      <c r="S1043" s="13">
        <f t="shared" si="642"/>
        <v>1366.9730164249399</v>
      </c>
      <c r="T1043">
        <f t="shared" si="620"/>
        <v>103.986</v>
      </c>
      <c r="U1043" s="13">
        <f t="shared" si="608"/>
        <v>62.620563271604929</v>
      </c>
      <c r="V1043" s="13">
        <f t="shared" si="643"/>
        <v>63365.62222222222</v>
      </c>
      <c r="W1043" s="13">
        <f t="shared" si="607"/>
        <v>11.251765046296292</v>
      </c>
      <c r="X1043" s="13">
        <f t="shared" si="609"/>
        <v>0</v>
      </c>
      <c r="Y1043">
        <f t="shared" si="621"/>
        <v>59.489535108024683</v>
      </c>
      <c r="Z1043">
        <f t="shared" si="622"/>
        <v>50.56610484182098</v>
      </c>
      <c r="AA1043">
        <f t="shared" si="623"/>
        <v>45.509494357638886</v>
      </c>
      <c r="AB1043">
        <f t="shared" si="624"/>
        <v>43.234019639756937</v>
      </c>
      <c r="AC1043">
        <f t="shared" si="625"/>
        <v>43.234019639756937</v>
      </c>
      <c r="AD1043">
        <f t="shared" si="626"/>
        <v>38.910617675781246</v>
      </c>
      <c r="AE1043">
        <f t="shared" si="627"/>
        <v>33.074025024414055</v>
      </c>
      <c r="AF1043">
        <f t="shared" si="628"/>
        <v>31.420323773193353</v>
      </c>
      <c r="AG1043">
        <f>AG1042+AF1043</f>
        <v>31794.162528954384</v>
      </c>
      <c r="AH1043" s="13">
        <f>S1043-AG1043*-1</f>
        <v>33161.135545379322</v>
      </c>
      <c r="AI1043" s="13">
        <f t="shared" si="629"/>
        <v>12744114.553177821</v>
      </c>
      <c r="AJ1043" s="13">
        <f>(R1043+AH1043)/1000</f>
        <v>33.17303391565337</v>
      </c>
      <c r="AK1043">
        <f t="shared" si="630"/>
        <v>12745.481526194286</v>
      </c>
      <c r="AL1043" s="13">
        <f>V1043-AG1043</f>
        <v>31571.459693267836</v>
      </c>
      <c r="BU1043" s="13">
        <f t="shared" si="631"/>
        <v>1679.9285049171788</v>
      </c>
      <c r="BV1043">
        <f t="shared" si="632"/>
        <v>6719.7140196687151</v>
      </c>
      <c r="BW1043">
        <f t="shared" si="633"/>
        <v>1.5272077317428898E-4</v>
      </c>
      <c r="BX1043" s="13">
        <f t="shared" si="610"/>
        <v>1634.4190105595399</v>
      </c>
      <c r="BY1043">
        <f t="shared" si="634"/>
        <v>1010.0709485257956</v>
      </c>
      <c r="BZ1043">
        <f t="shared" si="635"/>
        <v>4040.2837941031826</v>
      </c>
      <c r="CA1043">
        <f t="shared" si="636"/>
        <v>9.1824631684163236E-5</v>
      </c>
      <c r="CB1043">
        <f t="shared" si="637"/>
        <v>11786215.866952116</v>
      </c>
      <c r="CC1043">
        <f t="shared" si="638"/>
        <v>19602583.391689677</v>
      </c>
    </row>
    <row r="1044" spans="2:81" x14ac:dyDescent="0.25">
      <c r="B1044" s="5" t="s">
        <v>39</v>
      </c>
      <c r="C1044" s="5">
        <v>1036</v>
      </c>
      <c r="D1044" s="5">
        <v>14</v>
      </c>
      <c r="E1044" s="17">
        <f t="shared" ref="E1044:E1107" si="644">F1044/3.6</f>
        <v>10.444444444444445</v>
      </c>
      <c r="F1044" s="9">
        <v>37.6</v>
      </c>
      <c r="G1044" s="13">
        <f t="shared" si="639"/>
        <v>0.65277777777777812</v>
      </c>
      <c r="H1044" s="13">
        <f t="shared" si="640"/>
        <v>2.3500000000000014</v>
      </c>
      <c r="I1044" s="13">
        <f t="shared" si="611"/>
        <v>39.334244876543202</v>
      </c>
      <c r="J1044" s="19" t="str">
        <f t="shared" si="612"/>
        <v>No</v>
      </c>
      <c r="K1044" s="13">
        <f t="shared" si="613"/>
        <v>864.930555555556</v>
      </c>
      <c r="L1044" s="13">
        <f t="shared" si="614"/>
        <v>1008.2508004320991</v>
      </c>
      <c r="M1044" s="13">
        <f t="shared" si="615"/>
        <v>10530.619471179702</v>
      </c>
      <c r="N1044" s="13">
        <f t="shared" si="616"/>
        <v>0.88142965636489023</v>
      </c>
      <c r="O1044" s="13">
        <f t="shared" si="617"/>
        <v>-0.88142965636489023</v>
      </c>
      <c r="P1044" s="13">
        <f t="shared" si="641"/>
        <v>-1305.2338828096993</v>
      </c>
      <c r="Q1044" s="13">
        <f t="shared" si="618"/>
        <v>1305.2338828096993</v>
      </c>
      <c r="R1044" s="13">
        <f t="shared" si="619"/>
        <v>10.530619471179701</v>
      </c>
      <c r="S1044" s="13">
        <f t="shared" si="642"/>
        <v>1377.5036358961197</v>
      </c>
      <c r="T1044">
        <f t="shared" si="620"/>
        <v>103.986</v>
      </c>
      <c r="U1044" s="13">
        <f t="shared" si="608"/>
        <v>72.26975308641974</v>
      </c>
      <c r="V1044" s="13">
        <f t="shared" si="643"/>
        <v>63437.891975308637</v>
      </c>
      <c r="W1044" s="13">
        <f t="shared" si="607"/>
        <v>9.649189814814811</v>
      </c>
      <c r="X1044" s="13">
        <f t="shared" si="609"/>
        <v>0</v>
      </c>
      <c r="Y1044">
        <f t="shared" si="621"/>
        <v>68.656265432098749</v>
      </c>
      <c r="Z1044">
        <f t="shared" si="622"/>
        <v>58.357825617283936</v>
      </c>
      <c r="AA1044">
        <f t="shared" si="623"/>
        <v>52.522043055555542</v>
      </c>
      <c r="AB1044">
        <f t="shared" si="624"/>
        <v>49.89594090277776</v>
      </c>
      <c r="AC1044">
        <f t="shared" si="625"/>
        <v>49.89594090277776</v>
      </c>
      <c r="AD1044">
        <f t="shared" si="626"/>
        <v>44.906346812499983</v>
      </c>
      <c r="AE1044">
        <f t="shared" si="627"/>
        <v>38.170394790624982</v>
      </c>
      <c r="AF1044">
        <f t="shared" si="628"/>
        <v>36.261875051093732</v>
      </c>
      <c r="AG1044">
        <f>AG1043+AF1044</f>
        <v>31830.424404005476</v>
      </c>
      <c r="AH1044" s="13">
        <f>S1044-AG1044*-1</f>
        <v>33207.928039901599</v>
      </c>
      <c r="AI1044" s="13">
        <f t="shared" si="629"/>
        <v>12777322.481217721</v>
      </c>
      <c r="AJ1044" s="13">
        <f>(R1044+AH1044)/1000</f>
        <v>33.218458659372779</v>
      </c>
      <c r="AK1044">
        <f t="shared" si="630"/>
        <v>12778.699984853658</v>
      </c>
      <c r="AL1044" s="13">
        <f>V1044-AG1044</f>
        <v>31607.467571303161</v>
      </c>
      <c r="BU1044" s="13">
        <f t="shared" si="631"/>
        <v>1679.9285049171788</v>
      </c>
      <c r="BV1044">
        <f t="shared" si="632"/>
        <v>6719.7140196687151</v>
      </c>
      <c r="BW1044">
        <f t="shared" si="633"/>
        <v>1.5272077317428898E-4</v>
      </c>
      <c r="BX1044" s="13">
        <f t="shared" si="610"/>
        <v>1627.4064618616233</v>
      </c>
      <c r="BY1044">
        <f t="shared" si="634"/>
        <v>1005.7371934304832</v>
      </c>
      <c r="BZ1044">
        <f t="shared" si="635"/>
        <v>4022.9487737219329</v>
      </c>
      <c r="CA1044">
        <f t="shared" si="636"/>
        <v>9.1430653948225741E-5</v>
      </c>
      <c r="CB1044">
        <f t="shared" si="637"/>
        <v>11786215.866952116</v>
      </c>
      <c r="CC1044">
        <f t="shared" si="638"/>
        <v>19687051.577026699</v>
      </c>
    </row>
    <row r="1045" spans="2:81" x14ac:dyDescent="0.25">
      <c r="B1045" s="5" t="s">
        <v>39</v>
      </c>
      <c r="C1045" s="5">
        <v>1037</v>
      </c>
      <c r="D1045" s="5">
        <v>15</v>
      </c>
      <c r="E1045" s="17">
        <f t="shared" si="644"/>
        <v>11.027777777777779</v>
      </c>
      <c r="F1045" s="9">
        <v>39.700000000000003</v>
      </c>
      <c r="G1045" s="13">
        <f t="shared" si="639"/>
        <v>0.54166666666666641</v>
      </c>
      <c r="H1045" s="13">
        <f t="shared" si="640"/>
        <v>1.9499999999999993</v>
      </c>
      <c r="I1045" s="13">
        <f t="shared" si="611"/>
        <v>43.850660654899691</v>
      </c>
      <c r="J1045" s="19" t="str">
        <f t="shared" si="612"/>
        <v>No</v>
      </c>
      <c r="K1045" s="13">
        <f t="shared" si="613"/>
        <v>717.70833333333303</v>
      </c>
      <c r="L1045" s="13">
        <f t="shared" si="614"/>
        <v>865.5449939882327</v>
      </c>
      <c r="M1045" s="13">
        <f t="shared" si="615"/>
        <v>9545.0378503702341</v>
      </c>
      <c r="N1045" s="13">
        <f t="shared" si="616"/>
        <v>1.2469186374072461</v>
      </c>
      <c r="O1045" s="13">
        <f t="shared" si="617"/>
        <v>-1.2469186374072461</v>
      </c>
      <c r="P1045" s="13">
        <f t="shared" si="641"/>
        <v>-1306.4808014471064</v>
      </c>
      <c r="Q1045" s="13">
        <f t="shared" si="618"/>
        <v>1306.4808014471064</v>
      </c>
      <c r="R1045" s="13">
        <f t="shared" si="619"/>
        <v>9.5450378503702336</v>
      </c>
      <c r="S1045" s="13">
        <f t="shared" si="642"/>
        <v>1387.0486737464898</v>
      </c>
      <c r="T1045">
        <f t="shared" si="620"/>
        <v>103.986</v>
      </c>
      <c r="U1045" s="13">
        <f t="shared" si="608"/>
        <v>80.567872299382728</v>
      </c>
      <c r="V1045" s="13">
        <f t="shared" si="643"/>
        <v>63518.459847608021</v>
      </c>
      <c r="W1045" s="13">
        <f t="shared" si="607"/>
        <v>8.2981192129629875</v>
      </c>
      <c r="X1045" s="13">
        <f t="shared" si="609"/>
        <v>0</v>
      </c>
      <c r="Y1045">
        <f t="shared" si="621"/>
        <v>76.539478684413581</v>
      </c>
      <c r="Z1045">
        <f t="shared" si="622"/>
        <v>65.058556881751542</v>
      </c>
      <c r="AA1045">
        <f t="shared" si="623"/>
        <v>58.552701193576389</v>
      </c>
      <c r="AB1045">
        <f t="shared" si="624"/>
        <v>55.625066133897569</v>
      </c>
      <c r="AC1045">
        <f t="shared" si="625"/>
        <v>55.625066133897569</v>
      </c>
      <c r="AD1045">
        <f t="shared" si="626"/>
        <v>50.062559520507811</v>
      </c>
      <c r="AE1045">
        <f t="shared" si="627"/>
        <v>42.553175592431636</v>
      </c>
      <c r="AF1045">
        <f t="shared" si="628"/>
        <v>40.425516812810052</v>
      </c>
      <c r="AG1045">
        <f>AG1044+AF1045</f>
        <v>31870.849920818288</v>
      </c>
      <c r="AH1045" s="13">
        <f>S1045-AG1045*-1</f>
        <v>33257.89859456478</v>
      </c>
      <c r="AI1045" s="13">
        <f t="shared" si="629"/>
        <v>12810580.379812287</v>
      </c>
      <c r="AJ1045" s="13">
        <f>(R1045+AH1045)/1000</f>
        <v>33.267443632415151</v>
      </c>
      <c r="AK1045">
        <f t="shared" si="630"/>
        <v>12811.967428486074</v>
      </c>
      <c r="AL1045" s="13">
        <f>V1045-AG1045</f>
        <v>31647.609926789733</v>
      </c>
      <c r="BU1045" s="13">
        <f t="shared" si="631"/>
        <v>1679.9285049171788</v>
      </c>
      <c r="BV1045">
        <f t="shared" si="632"/>
        <v>6719.7140196687151</v>
      </c>
      <c r="BW1045">
        <f t="shared" si="633"/>
        <v>1.5272077317428898E-4</v>
      </c>
      <c r="BX1045" s="13">
        <f t="shared" si="610"/>
        <v>1621.3758037236023</v>
      </c>
      <c r="BY1045">
        <f t="shared" si="634"/>
        <v>1002.0102467011862</v>
      </c>
      <c r="BZ1045">
        <f t="shared" si="635"/>
        <v>4008.040986804745</v>
      </c>
      <c r="CA1045">
        <f t="shared" si="636"/>
        <v>9.1091840609198744E-5</v>
      </c>
      <c r="CB1045">
        <f t="shared" si="637"/>
        <v>11786215.866952116</v>
      </c>
      <c r="CC1045">
        <f t="shared" si="638"/>
        <v>19760276.968409728</v>
      </c>
    </row>
    <row r="1046" spans="2:81" x14ac:dyDescent="0.25">
      <c r="B1046" s="5" t="s">
        <v>39</v>
      </c>
      <c r="C1046" s="5">
        <v>1038</v>
      </c>
      <c r="D1046" s="5">
        <v>16</v>
      </c>
      <c r="E1046" s="17">
        <f t="shared" si="644"/>
        <v>11.527777777777777</v>
      </c>
      <c r="F1046" s="9">
        <v>41.5</v>
      </c>
      <c r="G1046" s="13">
        <f t="shared" si="639"/>
        <v>0.54166666666666641</v>
      </c>
      <c r="H1046" s="13">
        <f t="shared" si="640"/>
        <v>1.9499999999999993</v>
      </c>
      <c r="I1046" s="13">
        <f t="shared" si="611"/>
        <v>47.917187668788564</v>
      </c>
      <c r="J1046" s="19" t="str">
        <f t="shared" si="612"/>
        <v>No</v>
      </c>
      <c r="K1046" s="13">
        <f t="shared" si="613"/>
        <v>717.70833333333303</v>
      </c>
      <c r="L1046" s="13">
        <f t="shared" si="614"/>
        <v>869.61152100212166</v>
      </c>
      <c r="M1046" s="13">
        <f t="shared" si="615"/>
        <v>10024.68836710779</v>
      </c>
      <c r="N1046" s="13">
        <f t="shared" si="616"/>
        <v>2.5531605893300391</v>
      </c>
      <c r="O1046" s="13">
        <f t="shared" si="617"/>
        <v>-2.5531605893300391</v>
      </c>
      <c r="P1046" s="13">
        <f t="shared" si="641"/>
        <v>-1309.0339620364364</v>
      </c>
      <c r="Q1046" s="13">
        <f t="shared" si="618"/>
        <v>1309.0339620364364</v>
      </c>
      <c r="R1046" s="13">
        <f t="shared" si="619"/>
        <v>10.024688367107791</v>
      </c>
      <c r="S1046" s="13">
        <f t="shared" si="642"/>
        <v>1397.0733621135976</v>
      </c>
      <c r="T1046">
        <f t="shared" si="620"/>
        <v>103.986</v>
      </c>
      <c r="U1046" s="13">
        <f t="shared" si="608"/>
        <v>88.039400077160479</v>
      </c>
      <c r="V1046" s="13">
        <f t="shared" si="643"/>
        <v>63606.499247685184</v>
      </c>
      <c r="W1046" s="13">
        <f t="shared" ref="W1046:W1109" si="645">U1046-U1045</f>
        <v>7.4715277777777516</v>
      </c>
      <c r="X1046" s="13">
        <f t="shared" si="609"/>
        <v>0</v>
      </c>
      <c r="Y1046">
        <f t="shared" si="621"/>
        <v>83.637430073302454</v>
      </c>
      <c r="Z1046">
        <f t="shared" si="622"/>
        <v>71.09181556230709</v>
      </c>
      <c r="AA1046">
        <f t="shared" si="623"/>
        <v>63.982634006076381</v>
      </c>
      <c r="AB1046">
        <f t="shared" si="624"/>
        <v>60.783502305772558</v>
      </c>
      <c r="AC1046">
        <f t="shared" si="625"/>
        <v>60.783502305772558</v>
      </c>
      <c r="AD1046">
        <f t="shared" si="626"/>
        <v>54.705152075195301</v>
      </c>
      <c r="AE1046">
        <f t="shared" si="627"/>
        <v>46.499379263916005</v>
      </c>
      <c r="AF1046">
        <f t="shared" si="628"/>
        <v>44.174410300720204</v>
      </c>
      <c r="AG1046">
        <f>AG1045+AF1046</f>
        <v>31915.024331119006</v>
      </c>
      <c r="AH1046" s="13">
        <f>S1046-AG1046*-1</f>
        <v>33312.097693232601</v>
      </c>
      <c r="AI1046" s="13">
        <f t="shared" si="629"/>
        <v>12843892.47750552</v>
      </c>
      <c r="AJ1046" s="13">
        <f>(R1046+AH1046)/1000</f>
        <v>33.322122381599705</v>
      </c>
      <c r="AK1046">
        <f t="shared" si="630"/>
        <v>12845.289550867674</v>
      </c>
      <c r="AL1046" s="13">
        <f>V1046-AG1046</f>
        <v>31691.474916566178</v>
      </c>
      <c r="BU1046" s="13">
        <f t="shared" si="631"/>
        <v>1679.9285049171788</v>
      </c>
      <c r="BV1046">
        <f t="shared" si="632"/>
        <v>6719.7140196687151</v>
      </c>
      <c r="BW1046">
        <f t="shared" si="633"/>
        <v>1.5272077317428898E-4</v>
      </c>
      <c r="BX1046" s="13">
        <f t="shared" si="610"/>
        <v>1615.9458709111025</v>
      </c>
      <c r="BY1046">
        <f t="shared" si="634"/>
        <v>998.65454822306128</v>
      </c>
      <c r="BZ1046">
        <f t="shared" si="635"/>
        <v>3994.6181928922451</v>
      </c>
      <c r="CA1046">
        <f t="shared" si="636"/>
        <v>9.0786777111187393E-5</v>
      </c>
      <c r="CB1046">
        <f t="shared" si="637"/>
        <v>11786215.866952116</v>
      </c>
      <c r="CC1046">
        <f t="shared" si="638"/>
        <v>19826675.836234648</v>
      </c>
    </row>
    <row r="1047" spans="2:81" x14ac:dyDescent="0.25">
      <c r="B1047" s="5" t="s">
        <v>39</v>
      </c>
      <c r="C1047" s="5">
        <v>1039</v>
      </c>
      <c r="D1047" s="5">
        <v>17</v>
      </c>
      <c r="E1047" s="17">
        <f t="shared" si="644"/>
        <v>12.111111111111111</v>
      </c>
      <c r="F1047" s="9">
        <v>43.6</v>
      </c>
      <c r="G1047" s="13">
        <f t="shared" si="639"/>
        <v>0.625</v>
      </c>
      <c r="H1047" s="13">
        <f t="shared" si="640"/>
        <v>2.25</v>
      </c>
      <c r="I1047" s="13">
        <f t="shared" si="611"/>
        <v>52.889334922839495</v>
      </c>
      <c r="J1047" s="19" t="str">
        <f t="shared" si="612"/>
        <v>No</v>
      </c>
      <c r="K1047" s="13">
        <f t="shared" si="613"/>
        <v>828.125</v>
      </c>
      <c r="L1047" s="13">
        <f t="shared" si="614"/>
        <v>985.00033492283956</v>
      </c>
      <c r="M1047" s="13">
        <f t="shared" si="615"/>
        <v>11929.448500732167</v>
      </c>
      <c r="N1047" s="13">
        <f t="shared" si="616"/>
        <v>2.7940028988802972</v>
      </c>
      <c r="O1047" s="13">
        <f t="shared" si="617"/>
        <v>-2.7940028988802972</v>
      </c>
      <c r="P1047" s="13">
        <f t="shared" si="641"/>
        <v>-1311.8279649353167</v>
      </c>
      <c r="Q1047" s="13">
        <f t="shared" si="618"/>
        <v>1311.8279649353167</v>
      </c>
      <c r="R1047" s="13">
        <f t="shared" si="619"/>
        <v>11.929448500732168</v>
      </c>
      <c r="S1047" s="13">
        <f t="shared" si="642"/>
        <v>1409.0028106143297</v>
      </c>
      <c r="T1047">
        <f t="shared" si="620"/>
        <v>103.986</v>
      </c>
      <c r="U1047" s="13">
        <f t="shared" si="608"/>
        <v>97.17484567901235</v>
      </c>
      <c r="V1047" s="13">
        <f t="shared" si="643"/>
        <v>63703.6740933642</v>
      </c>
      <c r="W1047" s="13">
        <f t="shared" si="645"/>
        <v>9.1354456018518704</v>
      </c>
      <c r="X1047" s="13">
        <f t="shared" si="609"/>
        <v>0</v>
      </c>
      <c r="Y1047">
        <f t="shared" si="621"/>
        <v>92.316103395061731</v>
      </c>
      <c r="Z1047">
        <f t="shared" si="622"/>
        <v>78.468687885802467</v>
      </c>
      <c r="AA1047">
        <f t="shared" si="623"/>
        <v>70.621819097222229</v>
      </c>
      <c r="AB1047">
        <f t="shared" si="624"/>
        <v>67.090728142361115</v>
      </c>
      <c r="AC1047">
        <f t="shared" si="625"/>
        <v>67.090728142361115</v>
      </c>
      <c r="AD1047">
        <f t="shared" si="626"/>
        <v>60.381655328125007</v>
      </c>
      <c r="AE1047">
        <f t="shared" si="627"/>
        <v>51.324407028906258</v>
      </c>
      <c r="AF1047">
        <f t="shared" si="628"/>
        <v>48.758186677460941</v>
      </c>
      <c r="AG1047">
        <f>AG1046+AF1047</f>
        <v>31963.782517796466</v>
      </c>
      <c r="AH1047" s="13">
        <f>S1047-AG1047*-1</f>
        <v>33372.785328410799</v>
      </c>
      <c r="AI1047" s="13">
        <f t="shared" si="629"/>
        <v>12877265.262833931</v>
      </c>
      <c r="AJ1047" s="13">
        <f>(R1047+AH1047)/1000</f>
        <v>33.38471477691153</v>
      </c>
      <c r="AK1047">
        <f t="shared" si="630"/>
        <v>12878.674265644586</v>
      </c>
      <c r="AL1047" s="13">
        <f>V1047-AG1047</f>
        <v>31739.891575567734</v>
      </c>
      <c r="BU1047" s="13">
        <f t="shared" si="631"/>
        <v>1679.9285049171788</v>
      </c>
      <c r="BV1047">
        <f t="shared" si="632"/>
        <v>6719.7140196687151</v>
      </c>
      <c r="BW1047">
        <f t="shared" si="633"/>
        <v>1.5272077317428898E-4</v>
      </c>
      <c r="BX1047" s="13">
        <f t="shared" si="610"/>
        <v>1609.3066858199566</v>
      </c>
      <c r="BY1047">
        <f t="shared" si="634"/>
        <v>994.55153183673315</v>
      </c>
      <c r="BZ1047">
        <f t="shared" si="635"/>
        <v>3978.2061273469326</v>
      </c>
      <c r="CA1047">
        <f t="shared" si="636"/>
        <v>9.0413775621521196E-5</v>
      </c>
      <c r="CB1047">
        <f t="shared" si="637"/>
        <v>11786215.866952116</v>
      </c>
      <c r="CC1047">
        <f t="shared" si="638"/>
        <v>19908470.668617293</v>
      </c>
    </row>
    <row r="1048" spans="2:81" x14ac:dyDescent="0.25">
      <c r="B1048" s="5" t="s">
        <v>39</v>
      </c>
      <c r="C1048" s="5">
        <v>1040</v>
      </c>
      <c r="D1048" s="5">
        <v>18</v>
      </c>
      <c r="E1048" s="17">
        <f t="shared" si="644"/>
        <v>12.777777777777777</v>
      </c>
      <c r="F1048" s="9">
        <v>46</v>
      </c>
      <c r="G1048" s="13">
        <f t="shared" si="639"/>
        <v>0.6666666666666663</v>
      </c>
      <c r="H1048" s="13">
        <f t="shared" si="640"/>
        <v>2.3999999999999986</v>
      </c>
      <c r="I1048" s="13">
        <f t="shared" si="611"/>
        <v>58.87227121913579</v>
      </c>
      <c r="J1048" s="19" t="str">
        <f t="shared" si="612"/>
        <v>No</v>
      </c>
      <c r="K1048" s="13">
        <f t="shared" si="613"/>
        <v>883.3333333333328</v>
      </c>
      <c r="L1048" s="13">
        <f t="shared" si="614"/>
        <v>1046.1916045524686</v>
      </c>
      <c r="M1048" s="13">
        <f t="shared" si="615"/>
        <v>13368.003835948208</v>
      </c>
      <c r="N1048" s="13">
        <f t="shared" si="616"/>
        <v>2.3754112433556216</v>
      </c>
      <c r="O1048" s="13">
        <f t="shared" si="617"/>
        <v>-2.3754112433556216</v>
      </c>
      <c r="P1048" s="13">
        <f t="shared" si="641"/>
        <v>-1314.2033761786722</v>
      </c>
      <c r="Q1048" s="13">
        <f t="shared" si="618"/>
        <v>1314.2033761786722</v>
      </c>
      <c r="R1048" s="13">
        <f t="shared" si="619"/>
        <v>13.368003835948208</v>
      </c>
      <c r="S1048" s="13">
        <f t="shared" si="642"/>
        <v>1422.370814450278</v>
      </c>
      <c r="T1048">
        <f t="shared" si="620"/>
        <v>103.986</v>
      </c>
      <c r="U1048" s="13">
        <f t="shared" si="608"/>
        <v>108.16743827160494</v>
      </c>
      <c r="V1048" s="13">
        <f t="shared" si="643"/>
        <v>63811.841531635808</v>
      </c>
      <c r="W1048" s="13">
        <f t="shared" si="645"/>
        <v>10.992592592592587</v>
      </c>
      <c r="X1048" s="13">
        <f t="shared" si="609"/>
        <v>0</v>
      </c>
      <c r="Y1048">
        <f t="shared" si="621"/>
        <v>102.75906635802468</v>
      </c>
      <c r="Z1048">
        <f t="shared" si="622"/>
        <v>87.345206404320976</v>
      </c>
      <c r="AA1048">
        <f t="shared" si="623"/>
        <v>78.610685763888881</v>
      </c>
      <c r="AB1048">
        <f t="shared" si="624"/>
        <v>74.68015147569443</v>
      </c>
      <c r="AC1048">
        <f t="shared" si="625"/>
        <v>74.68015147569443</v>
      </c>
      <c r="AD1048">
        <f t="shared" si="626"/>
        <v>67.212136328124984</v>
      </c>
      <c r="AE1048">
        <f t="shared" si="627"/>
        <v>57.130315878906238</v>
      </c>
      <c r="AF1048">
        <f t="shared" si="628"/>
        <v>54.273800084960925</v>
      </c>
      <c r="AG1048">
        <f>AG1047+AF1048</f>
        <v>32018.056317881426</v>
      </c>
      <c r="AH1048" s="13">
        <f>S1048-AG1048*-1</f>
        <v>33440.427132331708</v>
      </c>
      <c r="AI1048" s="13">
        <f t="shared" si="629"/>
        <v>12910705.689966261</v>
      </c>
      <c r="AJ1048" s="13">
        <f>(R1048+AH1048)/1000</f>
        <v>33.453795136167656</v>
      </c>
      <c r="AK1048">
        <f t="shared" si="630"/>
        <v>12912.128060780753</v>
      </c>
      <c r="AL1048" s="13">
        <f>V1048-AG1048</f>
        <v>31793.785213754381</v>
      </c>
      <c r="BU1048" s="13">
        <f t="shared" si="631"/>
        <v>1679.9285049171788</v>
      </c>
      <c r="BV1048">
        <f t="shared" si="632"/>
        <v>6719.7140196687151</v>
      </c>
      <c r="BW1048">
        <f t="shared" si="633"/>
        <v>1.5272077317428898E-4</v>
      </c>
      <c r="BX1048" s="13">
        <f t="shared" si="610"/>
        <v>1601.31781915329</v>
      </c>
      <c r="BY1048">
        <f t="shared" si="634"/>
        <v>989.61441223673319</v>
      </c>
      <c r="BZ1048">
        <f t="shared" si="635"/>
        <v>3958.4576489469327</v>
      </c>
      <c r="CA1048">
        <f t="shared" si="636"/>
        <v>8.9964946566975743E-5</v>
      </c>
      <c r="CB1048">
        <f t="shared" si="637"/>
        <v>11786215.866952116</v>
      </c>
      <c r="CC1048">
        <f t="shared" si="638"/>
        <v>20007792.68689904</v>
      </c>
    </row>
    <row r="1049" spans="2:81" x14ac:dyDescent="0.25">
      <c r="B1049" s="5" t="s">
        <v>39</v>
      </c>
      <c r="C1049" s="5">
        <v>1041</v>
      </c>
      <c r="D1049" s="5">
        <v>19</v>
      </c>
      <c r="E1049" s="17">
        <f t="shared" si="644"/>
        <v>13.444444444444443</v>
      </c>
      <c r="F1049" s="9">
        <v>48.4</v>
      </c>
      <c r="G1049" s="13">
        <f t="shared" si="639"/>
        <v>0.625</v>
      </c>
      <c r="H1049" s="13">
        <f t="shared" si="640"/>
        <v>2.25</v>
      </c>
      <c r="I1049" s="13">
        <f t="shared" si="611"/>
        <v>65.175721959876512</v>
      </c>
      <c r="J1049" s="19" t="str">
        <f t="shared" si="612"/>
        <v>No</v>
      </c>
      <c r="K1049" s="13">
        <f t="shared" si="613"/>
        <v>828.125</v>
      </c>
      <c r="L1049" s="13">
        <f t="shared" si="614"/>
        <v>997.28672195987656</v>
      </c>
      <c r="M1049" s="13">
        <f t="shared" si="615"/>
        <v>13407.965928571672</v>
      </c>
      <c r="N1049" s="13">
        <f t="shared" si="616"/>
        <v>1.8264844470902251</v>
      </c>
      <c r="O1049" s="13">
        <f t="shared" si="617"/>
        <v>-1.8264844470902251</v>
      </c>
      <c r="P1049" s="13">
        <f t="shared" si="641"/>
        <v>-1316.0298606257625</v>
      </c>
      <c r="Q1049" s="13">
        <f t="shared" si="618"/>
        <v>1316.0298606257625</v>
      </c>
      <c r="R1049" s="13">
        <f t="shared" si="619"/>
        <v>13.407965928571672</v>
      </c>
      <c r="S1049" s="13">
        <f t="shared" si="642"/>
        <v>1435.7787803788497</v>
      </c>
      <c r="T1049">
        <f t="shared" si="620"/>
        <v>103.986</v>
      </c>
      <c r="U1049" s="13">
        <f t="shared" si="608"/>
        <v>119.74891975308638</v>
      </c>
      <c r="V1049" s="13">
        <f t="shared" si="643"/>
        <v>63931.590451388896</v>
      </c>
      <c r="W1049" s="13">
        <f t="shared" si="645"/>
        <v>11.581481481481447</v>
      </c>
      <c r="X1049" s="13">
        <f t="shared" si="609"/>
        <v>0</v>
      </c>
      <c r="Y1049">
        <f t="shared" si="621"/>
        <v>113.76147376543206</v>
      </c>
      <c r="Z1049">
        <f t="shared" si="622"/>
        <v>96.697252700617241</v>
      </c>
      <c r="AA1049">
        <f t="shared" si="623"/>
        <v>87.027527430555523</v>
      </c>
      <c r="AB1049">
        <f t="shared" si="624"/>
        <v>82.676151059027745</v>
      </c>
      <c r="AC1049">
        <f t="shared" si="625"/>
        <v>82.676151059027745</v>
      </c>
      <c r="AD1049">
        <f t="shared" si="626"/>
        <v>74.408535953124968</v>
      </c>
      <c r="AE1049">
        <f t="shared" si="627"/>
        <v>63.247255560156219</v>
      </c>
      <c r="AF1049">
        <f t="shared" si="628"/>
        <v>60.084892782148408</v>
      </c>
      <c r="AG1049">
        <f>AG1048+AF1049</f>
        <v>32078.141210663576</v>
      </c>
      <c r="AH1049" s="13">
        <f>S1049-AG1049*-1</f>
        <v>33513.919991042429</v>
      </c>
      <c r="AI1049" s="13">
        <f t="shared" si="629"/>
        <v>12944219.609957304</v>
      </c>
      <c r="AJ1049" s="13">
        <f>(R1049+AH1049)/1000</f>
        <v>33.527327956971</v>
      </c>
      <c r="AK1049">
        <f t="shared" si="630"/>
        <v>12945.655388737723</v>
      </c>
      <c r="AL1049" s="13">
        <f>V1049-AG1049</f>
        <v>31853.44924072532</v>
      </c>
      <c r="BU1049" s="13">
        <f t="shared" si="631"/>
        <v>1679.9285049171788</v>
      </c>
      <c r="BV1049">
        <f t="shared" si="632"/>
        <v>6719.7140196687151</v>
      </c>
      <c r="BW1049">
        <f t="shared" si="633"/>
        <v>1.5272077317428898E-4</v>
      </c>
      <c r="BX1049" s="13">
        <f t="shared" si="610"/>
        <v>1592.9009774866233</v>
      </c>
      <c r="BY1049">
        <f t="shared" si="634"/>
        <v>984.41280408673322</v>
      </c>
      <c r="BZ1049">
        <f t="shared" si="635"/>
        <v>3937.6512163469329</v>
      </c>
      <c r="CA1049">
        <f t="shared" si="636"/>
        <v>8.9492073098793935E-5</v>
      </c>
      <c r="CB1049">
        <f t="shared" si="637"/>
        <v>11786215.866952116</v>
      </c>
      <c r="CC1049">
        <f t="shared" si="638"/>
        <v>20113513.27187277</v>
      </c>
    </row>
    <row r="1050" spans="2:81" x14ac:dyDescent="0.25">
      <c r="B1050" s="5" t="s">
        <v>39</v>
      </c>
      <c r="C1050" s="5">
        <v>1042</v>
      </c>
      <c r="D1050" s="5">
        <v>20</v>
      </c>
      <c r="E1050" s="17">
        <f t="shared" si="644"/>
        <v>14.027777777777777</v>
      </c>
      <c r="F1050" s="9">
        <v>50.5</v>
      </c>
      <c r="G1050" s="13">
        <f t="shared" si="639"/>
        <v>0.4861111111111111</v>
      </c>
      <c r="H1050" s="13">
        <f t="shared" si="640"/>
        <v>1.75</v>
      </c>
      <c r="I1050" s="13">
        <f t="shared" si="611"/>
        <v>70.954163363233008</v>
      </c>
      <c r="J1050" s="19" t="str">
        <f t="shared" si="612"/>
        <v>No</v>
      </c>
      <c r="K1050" s="13">
        <f t="shared" si="613"/>
        <v>644.09722222222217</v>
      </c>
      <c r="L1050" s="13">
        <f t="shared" si="614"/>
        <v>819.03738558545524</v>
      </c>
      <c r="M1050" s="13">
        <f t="shared" si="615"/>
        <v>11489.274436684858</v>
      </c>
      <c r="N1050" s="13">
        <f t="shared" si="616"/>
        <v>0.87240522372187712</v>
      </c>
      <c r="O1050" s="13">
        <f t="shared" si="617"/>
        <v>-0.87240522372187712</v>
      </c>
      <c r="P1050" s="13">
        <f t="shared" si="641"/>
        <v>-1316.9022658494844</v>
      </c>
      <c r="Q1050" s="13">
        <f t="shared" si="618"/>
        <v>1316.9022658494844</v>
      </c>
      <c r="R1050" s="13">
        <f t="shared" si="619"/>
        <v>11.489274436684859</v>
      </c>
      <c r="S1050" s="13">
        <f t="shared" si="642"/>
        <v>1447.2680548155345</v>
      </c>
      <c r="T1050">
        <f t="shared" si="620"/>
        <v>103.986</v>
      </c>
      <c r="U1050" s="13">
        <f t="shared" si="608"/>
        <v>130.36578896604937</v>
      </c>
      <c r="V1050" s="13">
        <f t="shared" si="643"/>
        <v>64061.956240354943</v>
      </c>
      <c r="W1050" s="13">
        <f t="shared" si="645"/>
        <v>10.616869212962982</v>
      </c>
      <c r="X1050" s="13">
        <f t="shared" si="609"/>
        <v>0</v>
      </c>
      <c r="Y1050">
        <f t="shared" si="621"/>
        <v>123.8474995177469</v>
      </c>
      <c r="Z1050">
        <f t="shared" si="622"/>
        <v>105.27037459008486</v>
      </c>
      <c r="AA1050">
        <f t="shared" si="623"/>
        <v>94.743337131076373</v>
      </c>
      <c r="AB1050">
        <f t="shared" si="624"/>
        <v>90.006170274522546</v>
      </c>
      <c r="AC1050">
        <f t="shared" si="625"/>
        <v>90.006170274522546</v>
      </c>
      <c r="AD1050">
        <f t="shared" si="626"/>
        <v>81.005553247070296</v>
      </c>
      <c r="AE1050">
        <f t="shared" si="627"/>
        <v>68.854720260009756</v>
      </c>
      <c r="AF1050">
        <f t="shared" si="628"/>
        <v>65.411984247009272</v>
      </c>
      <c r="AG1050">
        <f>AG1049+AF1050</f>
        <v>32143.553194910586</v>
      </c>
      <c r="AH1050" s="13">
        <f>S1050-AG1050*-1</f>
        <v>33590.821249726119</v>
      </c>
      <c r="AI1050" s="13">
        <f t="shared" si="629"/>
        <v>12977810.431207029</v>
      </c>
      <c r="AJ1050" s="13">
        <f>(R1050+AH1050)/1000</f>
        <v>33.60231052416281</v>
      </c>
      <c r="AK1050">
        <f t="shared" si="630"/>
        <v>12979.257699261885</v>
      </c>
      <c r="AL1050" s="13">
        <f>V1050-AG1050</f>
        <v>31918.403045444356</v>
      </c>
      <c r="BU1050" s="13">
        <f t="shared" si="631"/>
        <v>1679.9285049171788</v>
      </c>
      <c r="BV1050">
        <f t="shared" si="632"/>
        <v>6719.7140196687151</v>
      </c>
      <c r="BW1050">
        <f t="shared" si="633"/>
        <v>1.5272077317428898E-4</v>
      </c>
      <c r="BX1050" s="13">
        <f t="shared" si="610"/>
        <v>1585.1851677861023</v>
      </c>
      <c r="BY1050">
        <f t="shared" si="634"/>
        <v>979.64443369181117</v>
      </c>
      <c r="BZ1050">
        <f t="shared" si="635"/>
        <v>3918.5777347672447</v>
      </c>
      <c r="CA1050">
        <f t="shared" si="636"/>
        <v>8.9058584881073749E-5</v>
      </c>
      <c r="CB1050">
        <f t="shared" si="637"/>
        <v>11786215.866952116</v>
      </c>
      <c r="CC1050">
        <f t="shared" si="638"/>
        <v>20211414.794022024</v>
      </c>
    </row>
    <row r="1051" spans="2:81" x14ac:dyDescent="0.25">
      <c r="B1051" s="5" t="s">
        <v>39</v>
      </c>
      <c r="C1051" s="5">
        <v>1043</v>
      </c>
      <c r="D1051" s="5">
        <v>21</v>
      </c>
      <c r="E1051" s="17">
        <f t="shared" si="644"/>
        <v>14.416666666666666</v>
      </c>
      <c r="F1051" s="9">
        <v>51.9</v>
      </c>
      <c r="G1051" s="13">
        <f t="shared" si="639"/>
        <v>0.29166666666666685</v>
      </c>
      <c r="H1051" s="13">
        <f t="shared" si="640"/>
        <v>1.0500000000000007</v>
      </c>
      <c r="I1051" s="13">
        <f t="shared" si="611"/>
        <v>74.942787560763875</v>
      </c>
      <c r="J1051" s="19" t="str">
        <f t="shared" si="612"/>
        <v>No</v>
      </c>
      <c r="K1051" s="13">
        <f t="shared" si="613"/>
        <v>386.4583333333336</v>
      </c>
      <c r="L1051" s="13">
        <f t="shared" si="614"/>
        <v>565.38712089409751</v>
      </c>
      <c r="M1051" s="13">
        <f t="shared" si="615"/>
        <v>8150.9976595565722</v>
      </c>
      <c r="N1051" s="13">
        <f t="shared" si="616"/>
        <v>0.82260259782814238</v>
      </c>
      <c r="O1051" s="13">
        <f t="shared" si="617"/>
        <v>-0.82260259782814238</v>
      </c>
      <c r="P1051" s="13">
        <f t="shared" si="641"/>
        <v>-1317.7248684473125</v>
      </c>
      <c r="Q1051" s="13">
        <f t="shared" si="618"/>
        <v>1317.7248684473125</v>
      </c>
      <c r="R1051" s="13">
        <f t="shared" si="619"/>
        <v>8.1509976595565714</v>
      </c>
      <c r="S1051" s="13">
        <f t="shared" si="642"/>
        <v>1455.4190524750911</v>
      </c>
      <c r="T1051">
        <f t="shared" si="620"/>
        <v>103.986</v>
      </c>
      <c r="U1051" s="13">
        <f t="shared" si="608"/>
        <v>137.69418402777779</v>
      </c>
      <c r="V1051" s="13">
        <f t="shared" si="643"/>
        <v>64199.650424382722</v>
      </c>
      <c r="W1051" s="13">
        <f t="shared" si="645"/>
        <v>7.328395061728429</v>
      </c>
      <c r="X1051" s="13">
        <f t="shared" si="609"/>
        <v>0</v>
      </c>
      <c r="Y1051">
        <f t="shared" si="621"/>
        <v>130.80947482638891</v>
      </c>
      <c r="Z1051">
        <f t="shared" si="622"/>
        <v>111.18805360243057</v>
      </c>
      <c r="AA1051">
        <f t="shared" si="623"/>
        <v>100.06924824218751</v>
      </c>
      <c r="AB1051">
        <f t="shared" si="624"/>
        <v>95.065785830078127</v>
      </c>
      <c r="AC1051">
        <f t="shared" si="625"/>
        <v>95.065785830078127</v>
      </c>
      <c r="AD1051">
        <f t="shared" si="626"/>
        <v>85.559207247070319</v>
      </c>
      <c r="AE1051">
        <f t="shared" si="627"/>
        <v>72.725326160009772</v>
      </c>
      <c r="AF1051">
        <f t="shared" si="628"/>
        <v>69.089059852009285</v>
      </c>
      <c r="AG1051">
        <f>AG1050+AF1051</f>
        <v>32212.642254762595</v>
      </c>
      <c r="AH1051" s="13">
        <f>S1051-AG1051*-1</f>
        <v>33668.061307237687</v>
      </c>
      <c r="AI1051" s="13">
        <f t="shared" si="629"/>
        <v>13011478.492514268</v>
      </c>
      <c r="AJ1051" s="13">
        <f>(R1051+AH1051)/1000</f>
        <v>33.676212304897241</v>
      </c>
      <c r="AK1051">
        <f t="shared" si="630"/>
        <v>13012.933911566783</v>
      </c>
      <c r="AL1051" s="13">
        <f>V1051-AG1051</f>
        <v>31987.008169620127</v>
      </c>
      <c r="BU1051" s="13">
        <f t="shared" si="631"/>
        <v>1679.9285049171788</v>
      </c>
      <c r="BV1051">
        <f t="shared" si="632"/>
        <v>6719.7140196687151</v>
      </c>
      <c r="BW1051">
        <f t="shared" si="633"/>
        <v>1.5272077317428898E-4</v>
      </c>
      <c r="BX1051" s="13">
        <f t="shared" si="610"/>
        <v>1579.8592566749912</v>
      </c>
      <c r="BY1051">
        <f t="shared" si="634"/>
        <v>976.35302062514461</v>
      </c>
      <c r="BZ1051">
        <f t="shared" si="635"/>
        <v>3905.4120825005784</v>
      </c>
      <c r="CA1051">
        <f t="shared" si="636"/>
        <v>8.8759365511376789E-5</v>
      </c>
      <c r="CB1051">
        <f t="shared" si="637"/>
        <v>11786215.866952116</v>
      </c>
      <c r="CC1051">
        <f t="shared" si="638"/>
        <v>20279550.103017397</v>
      </c>
    </row>
    <row r="1052" spans="2:81" x14ac:dyDescent="0.25">
      <c r="B1052" s="5" t="s">
        <v>39</v>
      </c>
      <c r="C1052" s="5">
        <v>1044</v>
      </c>
      <c r="D1052" s="5">
        <v>22</v>
      </c>
      <c r="E1052" s="17">
        <f t="shared" si="644"/>
        <v>14.611111111111111</v>
      </c>
      <c r="F1052" s="9">
        <v>52.6</v>
      </c>
      <c r="G1052" s="13">
        <f t="shared" si="639"/>
        <v>0.12499999999999981</v>
      </c>
      <c r="H1052" s="13">
        <f t="shared" si="640"/>
        <v>0.44999999999999929</v>
      </c>
      <c r="I1052" s="13">
        <f t="shared" si="611"/>
        <v>76.977998638117271</v>
      </c>
      <c r="J1052" s="19" t="str">
        <f t="shared" si="612"/>
        <v>No</v>
      </c>
      <c r="K1052" s="13">
        <f t="shared" si="613"/>
        <v>165.62499999999974</v>
      </c>
      <c r="L1052" s="13">
        <f t="shared" si="614"/>
        <v>346.588998638117</v>
      </c>
      <c r="M1052" s="13">
        <f t="shared" si="615"/>
        <v>5064.0503689902653</v>
      </c>
      <c r="N1052" s="13">
        <f t="shared" si="616"/>
        <v>1.3247081622001664</v>
      </c>
      <c r="O1052" s="13">
        <f t="shared" si="617"/>
        <v>-1.3247081622001664</v>
      </c>
      <c r="P1052" s="13">
        <f t="shared" si="641"/>
        <v>-1319.0495766095125</v>
      </c>
      <c r="Q1052" s="13">
        <f t="shared" si="618"/>
        <v>1319.0495766095125</v>
      </c>
      <c r="R1052" s="13">
        <f t="shared" si="619"/>
        <v>5.0640503689902649</v>
      </c>
      <c r="S1052" s="13">
        <f t="shared" si="642"/>
        <v>1460.4831028440815</v>
      </c>
      <c r="T1052">
        <f t="shared" si="620"/>
        <v>103.986</v>
      </c>
      <c r="U1052" s="13">
        <f t="shared" si="608"/>
        <v>141.43352623456789</v>
      </c>
      <c r="V1052" s="13">
        <f t="shared" si="643"/>
        <v>64341.083950617292</v>
      </c>
      <c r="W1052" s="13">
        <f t="shared" si="645"/>
        <v>3.7393422067900985</v>
      </c>
      <c r="X1052" s="13">
        <f t="shared" si="609"/>
        <v>0</v>
      </c>
      <c r="Y1052">
        <f t="shared" si="621"/>
        <v>134.3618499228395</v>
      </c>
      <c r="Z1052">
        <f t="shared" si="622"/>
        <v>114.20757243441356</v>
      </c>
      <c r="AA1052">
        <f t="shared" si="623"/>
        <v>102.78681519097221</v>
      </c>
      <c r="AB1052">
        <f t="shared" si="624"/>
        <v>97.647474431423589</v>
      </c>
      <c r="AC1052">
        <f t="shared" si="625"/>
        <v>97.647474431423589</v>
      </c>
      <c r="AD1052">
        <f t="shared" si="626"/>
        <v>87.882726988281235</v>
      </c>
      <c r="AE1052">
        <f t="shared" si="627"/>
        <v>74.700317940039042</v>
      </c>
      <c r="AF1052">
        <f t="shared" si="628"/>
        <v>70.965302043037084</v>
      </c>
      <c r="AG1052">
        <f>AG1051+AF1052</f>
        <v>32283.607556805633</v>
      </c>
      <c r="AH1052" s="13">
        <f>S1052-AG1052*-1</f>
        <v>33744.090659649715</v>
      </c>
      <c r="AI1052" s="13">
        <f t="shared" si="629"/>
        <v>13045222.583173918</v>
      </c>
      <c r="AJ1052" s="13">
        <f>(R1052+AH1052)/1000</f>
        <v>33.749154710018708</v>
      </c>
      <c r="AK1052">
        <f t="shared" si="630"/>
        <v>13046.683066276801</v>
      </c>
      <c r="AL1052" s="13">
        <f>V1052-AG1052</f>
        <v>32057.476393811659</v>
      </c>
      <c r="BU1052" s="13">
        <f t="shared" si="631"/>
        <v>1679.9285049171788</v>
      </c>
      <c r="BV1052">
        <f t="shared" si="632"/>
        <v>6719.7140196687151</v>
      </c>
      <c r="BW1052">
        <f t="shared" si="633"/>
        <v>1.5272077317428898E-4</v>
      </c>
      <c r="BX1052" s="13">
        <f t="shared" si="610"/>
        <v>1577.1416897262066</v>
      </c>
      <c r="BY1052">
        <f t="shared" si="634"/>
        <v>974.67356425079561</v>
      </c>
      <c r="BZ1052">
        <f t="shared" si="635"/>
        <v>3898.6942570031824</v>
      </c>
      <c r="CA1052">
        <f t="shared" si="636"/>
        <v>8.8606687659163239E-5</v>
      </c>
      <c r="CB1052">
        <f t="shared" si="637"/>
        <v>11786215.866952116</v>
      </c>
      <c r="CC1052">
        <f t="shared" si="638"/>
        <v>20314493.719976604</v>
      </c>
    </row>
    <row r="1053" spans="2:81" x14ac:dyDescent="0.25">
      <c r="B1053" s="5" t="s">
        <v>39</v>
      </c>
      <c r="C1053" s="5">
        <v>1045</v>
      </c>
      <c r="D1053" s="5">
        <v>23</v>
      </c>
      <c r="E1053" s="17">
        <f t="shared" si="644"/>
        <v>14.666666666666666</v>
      </c>
      <c r="F1053" s="9">
        <v>52.8</v>
      </c>
      <c r="G1053" s="13">
        <f t="shared" si="639"/>
        <v>4.1666666666666269E-2</v>
      </c>
      <c r="H1053" s="13">
        <f t="shared" si="640"/>
        <v>0.14999999999999858</v>
      </c>
      <c r="I1053" s="13">
        <f t="shared" si="611"/>
        <v>77.564495555555538</v>
      </c>
      <c r="J1053" s="19" t="str">
        <f t="shared" si="612"/>
        <v>No</v>
      </c>
      <c r="K1053" s="13">
        <f t="shared" si="613"/>
        <v>55.208333333332803</v>
      </c>
      <c r="L1053" s="13">
        <f t="shared" si="614"/>
        <v>236.75882888888833</v>
      </c>
      <c r="M1053" s="13">
        <f t="shared" si="615"/>
        <v>3472.4628237036954</v>
      </c>
      <c r="N1053" s="13">
        <f t="shared" si="616"/>
        <v>2.3948779471604968</v>
      </c>
      <c r="O1053" s="13">
        <f t="shared" si="617"/>
        <v>-2.3948779471604968</v>
      </c>
      <c r="P1053" s="13">
        <f t="shared" si="641"/>
        <v>-1321.444454556673</v>
      </c>
      <c r="Q1053" s="13">
        <f t="shared" si="618"/>
        <v>1321.444454556673</v>
      </c>
      <c r="R1053" s="13">
        <f t="shared" si="619"/>
        <v>3.4724628237036956</v>
      </c>
      <c r="S1053" s="13">
        <f t="shared" si="642"/>
        <v>1463.9555656677851</v>
      </c>
      <c r="T1053">
        <f t="shared" si="620"/>
        <v>103.986</v>
      </c>
      <c r="U1053" s="13">
        <f t="shared" si="608"/>
        <v>142.51111111111109</v>
      </c>
      <c r="V1053" s="13">
        <f t="shared" si="643"/>
        <v>64483.595061728403</v>
      </c>
      <c r="W1053" s="13">
        <f t="shared" si="645"/>
        <v>1.0775848765431988</v>
      </c>
      <c r="X1053" s="13">
        <f t="shared" si="609"/>
        <v>0</v>
      </c>
      <c r="Y1053">
        <f t="shared" si="621"/>
        <v>135.38555555555553</v>
      </c>
      <c r="Z1053">
        <f t="shared" si="622"/>
        <v>115.07772222222219</v>
      </c>
      <c r="AA1053">
        <f t="shared" si="623"/>
        <v>103.56994999999998</v>
      </c>
      <c r="AB1053">
        <f t="shared" si="624"/>
        <v>98.391452499999971</v>
      </c>
      <c r="AC1053">
        <f t="shared" si="625"/>
        <v>98.391452499999971</v>
      </c>
      <c r="AD1053">
        <f t="shared" si="626"/>
        <v>88.55230724999997</v>
      </c>
      <c r="AE1053">
        <f t="shared" si="627"/>
        <v>75.269461162499979</v>
      </c>
      <c r="AF1053">
        <f t="shared" si="628"/>
        <v>71.505988104374978</v>
      </c>
      <c r="AG1053">
        <f>AG1052+AF1053</f>
        <v>32355.113544910007</v>
      </c>
      <c r="AH1053" s="13">
        <f>S1053-AG1053*-1</f>
        <v>33819.069110577795</v>
      </c>
      <c r="AI1053" s="13">
        <f t="shared" si="629"/>
        <v>13079041.652284496</v>
      </c>
      <c r="AJ1053" s="13">
        <f>(R1053+AH1053)/1000</f>
        <v>33.822541573401494</v>
      </c>
      <c r="AK1053">
        <f t="shared" si="630"/>
        <v>13080.505607850202</v>
      </c>
      <c r="AL1053" s="13">
        <f>V1053-AG1053</f>
        <v>32128.481516818396</v>
      </c>
      <c r="BU1053" s="13">
        <f t="shared" si="631"/>
        <v>1679.9285049171788</v>
      </c>
      <c r="BV1053">
        <f t="shared" si="632"/>
        <v>6719.7140196687151</v>
      </c>
      <c r="BW1053">
        <f t="shared" si="633"/>
        <v>1.5272077317428898E-4</v>
      </c>
      <c r="BX1053" s="13">
        <f t="shared" si="610"/>
        <v>1576.3585549171787</v>
      </c>
      <c r="BY1053">
        <f t="shared" si="634"/>
        <v>974.18958693881643</v>
      </c>
      <c r="BZ1053">
        <f t="shared" si="635"/>
        <v>3896.7583477552657</v>
      </c>
      <c r="CA1053">
        <f t="shared" si="636"/>
        <v>8.8562689721710582E-5</v>
      </c>
      <c r="CB1053">
        <f t="shared" si="637"/>
        <v>11786215.866952116</v>
      </c>
      <c r="CC1053">
        <f t="shared" si="638"/>
        <v>20324585.958896656</v>
      </c>
    </row>
    <row r="1054" spans="2:81" x14ac:dyDescent="0.25">
      <c r="B1054" s="5" t="s">
        <v>39</v>
      </c>
      <c r="C1054" s="5">
        <v>1046</v>
      </c>
      <c r="D1054" s="5">
        <v>24</v>
      </c>
      <c r="E1054" s="17">
        <f t="shared" si="644"/>
        <v>14.694444444444443</v>
      </c>
      <c r="F1054" s="9">
        <v>52.9</v>
      </c>
      <c r="G1054" s="13">
        <f t="shared" si="639"/>
        <v>4.1666666666667261E-2</v>
      </c>
      <c r="H1054" s="13">
        <f t="shared" si="640"/>
        <v>0.15000000000000213</v>
      </c>
      <c r="I1054" s="13">
        <f t="shared" si="611"/>
        <v>77.858578687307073</v>
      </c>
      <c r="J1054" s="19" t="str">
        <f t="shared" si="612"/>
        <v>No</v>
      </c>
      <c r="K1054" s="13">
        <f t="shared" si="613"/>
        <v>55.208333333334124</v>
      </c>
      <c r="L1054" s="13">
        <f t="shared" si="614"/>
        <v>237.0529120206412</v>
      </c>
      <c r="M1054" s="13">
        <f t="shared" si="615"/>
        <v>3483.3608460810883</v>
      </c>
      <c r="N1054" s="13">
        <f t="shared" si="616"/>
        <v>2.9430348429946678</v>
      </c>
      <c r="O1054" s="13">
        <f t="shared" si="617"/>
        <v>-2.9430348429946678</v>
      </c>
      <c r="P1054" s="13">
        <f t="shared" si="641"/>
        <v>-1324.3874893996676</v>
      </c>
      <c r="Q1054" s="13">
        <f t="shared" si="618"/>
        <v>1324.3874893996676</v>
      </c>
      <c r="R1054" s="13">
        <f t="shared" si="619"/>
        <v>3.4833608460810881</v>
      </c>
      <c r="S1054" s="13">
        <f t="shared" si="642"/>
        <v>1467.4389265138661</v>
      </c>
      <c r="T1054">
        <f t="shared" si="620"/>
        <v>103.986</v>
      </c>
      <c r="U1054" s="13">
        <f t="shared" si="608"/>
        <v>143.05143711419751</v>
      </c>
      <c r="V1054" s="13">
        <f t="shared" si="643"/>
        <v>64626.646498842601</v>
      </c>
      <c r="W1054" s="13">
        <f t="shared" si="645"/>
        <v>0.54032600308642031</v>
      </c>
      <c r="X1054" s="13">
        <f t="shared" si="609"/>
        <v>0</v>
      </c>
      <c r="Y1054">
        <f t="shared" si="621"/>
        <v>135.89886525848763</v>
      </c>
      <c r="Z1054">
        <f t="shared" si="622"/>
        <v>115.51403546971449</v>
      </c>
      <c r="AA1054">
        <f t="shared" si="623"/>
        <v>103.96263192274304</v>
      </c>
      <c r="AB1054">
        <f t="shared" si="624"/>
        <v>98.764500326605884</v>
      </c>
      <c r="AC1054">
        <f t="shared" si="625"/>
        <v>98.764500326605884</v>
      </c>
      <c r="AD1054">
        <f t="shared" si="626"/>
        <v>88.888050293945298</v>
      </c>
      <c r="AE1054">
        <f t="shared" si="627"/>
        <v>75.554842749853506</v>
      </c>
      <c r="AF1054">
        <f t="shared" si="628"/>
        <v>71.777100612360826</v>
      </c>
      <c r="AG1054">
        <f>AG1053+AF1054</f>
        <v>32426.89064552237</v>
      </c>
      <c r="AH1054" s="13">
        <f>S1054-AG1054*-1</f>
        <v>33894.329572036237</v>
      </c>
      <c r="AI1054" s="13">
        <f t="shared" si="629"/>
        <v>13112935.981856532</v>
      </c>
      <c r="AJ1054" s="13">
        <f>(R1054+AH1054)/1000</f>
        <v>33.897812932882317</v>
      </c>
      <c r="AK1054">
        <f t="shared" si="630"/>
        <v>13114.403420783085</v>
      </c>
      <c r="AL1054" s="13">
        <f>V1054-AG1054</f>
        <v>32199.755853320232</v>
      </c>
      <c r="BU1054" s="13">
        <f t="shared" si="631"/>
        <v>1679.9285049171788</v>
      </c>
      <c r="BV1054">
        <f t="shared" si="632"/>
        <v>6719.7140196687151</v>
      </c>
      <c r="BW1054">
        <f t="shared" si="633"/>
        <v>1.5272077317428898E-4</v>
      </c>
      <c r="BX1054" s="13">
        <f t="shared" si="610"/>
        <v>1575.9658729944358</v>
      </c>
      <c r="BY1054">
        <f t="shared" si="634"/>
        <v>973.94690951056134</v>
      </c>
      <c r="BZ1054">
        <f t="shared" si="635"/>
        <v>3895.7876380422454</v>
      </c>
      <c r="CA1054">
        <f t="shared" si="636"/>
        <v>8.854062813732376E-5</v>
      </c>
      <c r="CB1054">
        <f t="shared" si="637"/>
        <v>11786215.866952116</v>
      </c>
      <c r="CC1054">
        <f t="shared" si="638"/>
        <v>20329650.216714703</v>
      </c>
    </row>
    <row r="1055" spans="2:81" x14ac:dyDescent="0.25">
      <c r="B1055" s="5" t="s">
        <v>39</v>
      </c>
      <c r="C1055" s="5">
        <v>1047</v>
      </c>
      <c r="D1055" s="5">
        <v>25</v>
      </c>
      <c r="E1055" s="17">
        <f t="shared" si="644"/>
        <v>14.75</v>
      </c>
      <c r="F1055" s="9">
        <v>53.1</v>
      </c>
      <c r="G1055" s="13">
        <f t="shared" si="639"/>
        <v>5.5555555555555358E-2</v>
      </c>
      <c r="H1055" s="13">
        <f t="shared" si="640"/>
        <v>0.19999999999999929</v>
      </c>
      <c r="I1055" s="13">
        <f t="shared" si="611"/>
        <v>78.448414296874986</v>
      </c>
      <c r="J1055" s="19" t="str">
        <f t="shared" si="612"/>
        <v>No</v>
      </c>
      <c r="K1055" s="13">
        <f t="shared" si="613"/>
        <v>73.611111111110844</v>
      </c>
      <c r="L1055" s="13">
        <f t="shared" si="614"/>
        <v>256.04552540798585</v>
      </c>
      <c r="M1055" s="13">
        <f t="shared" si="615"/>
        <v>3776.6714997677914</v>
      </c>
      <c r="N1055" s="13">
        <f t="shared" si="616"/>
        <v>2.692952363965309</v>
      </c>
      <c r="O1055" s="13">
        <f t="shared" si="617"/>
        <v>-2.692952363965309</v>
      </c>
      <c r="P1055" s="13">
        <f t="shared" si="641"/>
        <v>-1327.080441763633</v>
      </c>
      <c r="Q1055" s="13">
        <f t="shared" si="618"/>
        <v>1327.080441763633</v>
      </c>
      <c r="R1055" s="13">
        <f t="shared" si="619"/>
        <v>3.7766714997677915</v>
      </c>
      <c r="S1055" s="13">
        <f t="shared" si="642"/>
        <v>1471.215598013634</v>
      </c>
      <c r="T1055">
        <f t="shared" si="620"/>
        <v>103.986</v>
      </c>
      <c r="U1055" s="13">
        <f t="shared" si="608"/>
        <v>144.13515624999999</v>
      </c>
      <c r="V1055" s="13">
        <f t="shared" si="643"/>
        <v>64770.7816550926</v>
      </c>
      <c r="W1055" s="13">
        <f t="shared" si="645"/>
        <v>1.0837191358024825</v>
      </c>
      <c r="X1055" s="13">
        <f t="shared" si="609"/>
        <v>0</v>
      </c>
      <c r="Y1055">
        <f t="shared" si="621"/>
        <v>136.92839843749999</v>
      </c>
      <c r="Z1055">
        <f t="shared" si="622"/>
        <v>116.38913867187499</v>
      </c>
      <c r="AA1055">
        <f t="shared" si="623"/>
        <v>104.75022480468749</v>
      </c>
      <c r="AB1055">
        <f t="shared" si="624"/>
        <v>99.512713564453108</v>
      </c>
      <c r="AC1055">
        <f t="shared" si="625"/>
        <v>99.512713564453108</v>
      </c>
      <c r="AD1055">
        <f t="shared" si="626"/>
        <v>89.561442208007804</v>
      </c>
      <c r="AE1055">
        <f t="shared" si="627"/>
        <v>76.127225876806634</v>
      </c>
      <c r="AF1055">
        <f t="shared" si="628"/>
        <v>72.320864582966294</v>
      </c>
      <c r="AG1055">
        <f>AG1054+AF1055</f>
        <v>32499.211510105335</v>
      </c>
      <c r="AH1055" s="13">
        <f>S1055-AG1055*-1</f>
        <v>33970.427108118965</v>
      </c>
      <c r="AI1055" s="13">
        <f t="shared" si="629"/>
        <v>13146906.408964651</v>
      </c>
      <c r="AJ1055" s="13">
        <f>(R1055+AH1055)/1000</f>
        <v>33.974203779618733</v>
      </c>
      <c r="AK1055">
        <f t="shared" si="630"/>
        <v>13148.377624562703</v>
      </c>
      <c r="AL1055" s="13">
        <f>V1055-AG1055</f>
        <v>32271.570144987265</v>
      </c>
      <c r="BU1055" s="13">
        <f t="shared" si="631"/>
        <v>1679.9285049171788</v>
      </c>
      <c r="BV1055">
        <f t="shared" si="632"/>
        <v>6719.7140196687151</v>
      </c>
      <c r="BW1055">
        <f t="shared" si="633"/>
        <v>1.5272077317428898E-4</v>
      </c>
      <c r="BX1055" s="13">
        <f t="shared" si="610"/>
        <v>1575.1782801124914</v>
      </c>
      <c r="BY1055">
        <f t="shared" si="634"/>
        <v>973.46017710951969</v>
      </c>
      <c r="BZ1055">
        <f t="shared" si="635"/>
        <v>3893.8407084380788</v>
      </c>
      <c r="CA1055">
        <f t="shared" si="636"/>
        <v>8.8496379737229062E-5</v>
      </c>
      <c r="CB1055">
        <f t="shared" si="637"/>
        <v>11786215.866952116</v>
      </c>
      <c r="CC1055">
        <f t="shared" si="638"/>
        <v>20339815.090116818</v>
      </c>
    </row>
    <row r="1056" spans="2:81" x14ac:dyDescent="0.25">
      <c r="B1056" s="5" t="s">
        <v>39</v>
      </c>
      <c r="C1056" s="5">
        <v>1048</v>
      </c>
      <c r="D1056" s="5">
        <v>26</v>
      </c>
      <c r="E1056" s="17">
        <f t="shared" si="644"/>
        <v>14.805555555555554</v>
      </c>
      <c r="F1056" s="9">
        <v>53.3</v>
      </c>
      <c r="G1056" s="13">
        <f t="shared" si="639"/>
        <v>0</v>
      </c>
      <c r="H1056" s="13">
        <f t="shared" si="640"/>
        <v>0</v>
      </c>
      <c r="I1056" s="13">
        <f t="shared" si="611"/>
        <v>79.040475701195959</v>
      </c>
      <c r="J1056" s="19" t="str">
        <f t="shared" si="612"/>
        <v>No</v>
      </c>
      <c r="K1056" s="13">
        <f t="shared" si="613"/>
        <v>0</v>
      </c>
      <c r="L1056" s="13">
        <f t="shared" si="614"/>
        <v>183.02647570119598</v>
      </c>
      <c r="M1056" s="13">
        <f t="shared" si="615"/>
        <v>2709.8086541315956</v>
      </c>
      <c r="N1056" s="13">
        <f t="shared" si="616"/>
        <v>1.6220000121563238</v>
      </c>
      <c r="O1056" s="13">
        <f t="shared" si="617"/>
        <v>-1.6220000121563238</v>
      </c>
      <c r="P1056" s="13">
        <f t="shared" si="641"/>
        <v>-1328.7024417757893</v>
      </c>
      <c r="Q1056" s="13">
        <f t="shared" si="618"/>
        <v>1328.7024417757893</v>
      </c>
      <c r="R1056" s="13">
        <f t="shared" si="619"/>
        <v>2.7098086541315958</v>
      </c>
      <c r="S1056" s="13">
        <f t="shared" si="642"/>
        <v>1473.9254066677656</v>
      </c>
      <c r="T1056">
        <f t="shared" si="620"/>
        <v>103.986</v>
      </c>
      <c r="U1056" s="13">
        <f t="shared" si="608"/>
        <v>145.22296489197527</v>
      </c>
      <c r="V1056" s="13">
        <f t="shared" si="643"/>
        <v>64916.004619984575</v>
      </c>
      <c r="W1056" s="13">
        <f t="shared" si="645"/>
        <v>1.0878086419752719</v>
      </c>
      <c r="X1056" s="13">
        <f t="shared" si="609"/>
        <v>0</v>
      </c>
      <c r="Y1056">
        <f t="shared" si="621"/>
        <v>137.96181664737651</v>
      </c>
      <c r="Z1056">
        <f t="shared" si="622"/>
        <v>117.26754415027003</v>
      </c>
      <c r="AA1056">
        <f t="shared" si="623"/>
        <v>105.54078973524302</v>
      </c>
      <c r="AB1056">
        <f t="shared" si="624"/>
        <v>100.26375024848087</v>
      </c>
      <c r="AC1056">
        <f t="shared" si="625"/>
        <v>100.26375024848087</v>
      </c>
      <c r="AD1056">
        <f t="shared" si="626"/>
        <v>90.237375223632796</v>
      </c>
      <c r="AE1056">
        <f t="shared" si="627"/>
        <v>76.701768940087874</v>
      </c>
      <c r="AF1056">
        <f t="shared" si="628"/>
        <v>72.866680493083479</v>
      </c>
      <c r="AG1056">
        <f>AG1055+AF1056</f>
        <v>32572.078190598419</v>
      </c>
      <c r="AH1056" s="13">
        <f>S1056-AG1056*-1</f>
        <v>34046.003597266186</v>
      </c>
      <c r="AI1056" s="13">
        <f t="shared" si="629"/>
        <v>13180952.412561918</v>
      </c>
      <c r="AJ1056" s="13">
        <f>(R1056+AH1056)/1000</f>
        <v>34.048713405920317</v>
      </c>
      <c r="AK1056">
        <f t="shared" si="630"/>
        <v>13182.426337968624</v>
      </c>
      <c r="AL1056" s="13">
        <f>V1056-AG1056</f>
        <v>32343.926429386156</v>
      </c>
      <c r="BU1056" s="13">
        <f t="shared" si="631"/>
        <v>1679.9285049171788</v>
      </c>
      <c r="BV1056">
        <f t="shared" si="632"/>
        <v>6719.7140196687151</v>
      </c>
      <c r="BW1056">
        <f t="shared" si="633"/>
        <v>1.5272077317428898E-4</v>
      </c>
      <c r="BX1056" s="13">
        <f t="shared" si="610"/>
        <v>1574.3877151819358</v>
      </c>
      <c r="BY1056">
        <f t="shared" si="634"/>
        <v>972.97160798243635</v>
      </c>
      <c r="BZ1056">
        <f t="shared" si="635"/>
        <v>3891.8864319297454</v>
      </c>
      <c r="CA1056">
        <f t="shared" si="636"/>
        <v>8.845196436203967E-5</v>
      </c>
      <c r="CB1056">
        <f t="shared" si="637"/>
        <v>11786215.866952116</v>
      </c>
      <c r="CC1056">
        <f t="shared" si="638"/>
        <v>20350028.549196288</v>
      </c>
    </row>
    <row r="1057" spans="2:81" x14ac:dyDescent="0.25">
      <c r="B1057" s="5" t="s">
        <v>39</v>
      </c>
      <c r="C1057" s="5">
        <v>1049</v>
      </c>
      <c r="D1057" s="5">
        <v>27</v>
      </c>
      <c r="E1057" s="17">
        <f t="shared" si="644"/>
        <v>14.75</v>
      </c>
      <c r="F1057" s="9">
        <v>53.1</v>
      </c>
      <c r="G1057" s="13">
        <f t="shared" si="639"/>
        <v>-0.1388888888888889</v>
      </c>
      <c r="H1057" s="13">
        <f t="shared" si="640"/>
        <v>-0.5</v>
      </c>
      <c r="I1057" s="13">
        <f t="shared" si="611"/>
        <v>78.448414296874986</v>
      </c>
      <c r="J1057" s="19" t="str">
        <f t="shared" si="612"/>
        <v>Yes</v>
      </c>
      <c r="K1057" s="13">
        <f t="shared" si="613"/>
        <v>-184.0277777777778</v>
      </c>
      <c r="L1057" s="13">
        <f t="shared" si="614"/>
        <v>-1.5933634809028092</v>
      </c>
      <c r="M1057" s="13">
        <f t="shared" si="615"/>
        <v>-23.502111343316436</v>
      </c>
      <c r="N1057" s="13">
        <f t="shared" si="616"/>
        <v>1.0643065306319555</v>
      </c>
      <c r="O1057" s="13">
        <f t="shared" si="617"/>
        <v>-1.0643065306319555</v>
      </c>
      <c r="P1057" s="13">
        <f t="shared" si="641"/>
        <v>-1329.7667483064213</v>
      </c>
      <c r="Q1057" s="13">
        <f t="shared" si="618"/>
        <v>1329.7667483064213</v>
      </c>
      <c r="R1057" s="13">
        <f t="shared" si="619"/>
        <v>-2.3502111343316437E-2</v>
      </c>
      <c r="S1057" s="13">
        <f t="shared" si="642"/>
        <v>1473.9019045564223</v>
      </c>
      <c r="T1057">
        <f t="shared" si="620"/>
        <v>103.986</v>
      </c>
      <c r="U1057" s="13">
        <f t="shared" si="608"/>
        <v>144.13515624999999</v>
      </c>
      <c r="V1057" s="13">
        <f t="shared" si="643"/>
        <v>65060.139776234573</v>
      </c>
      <c r="W1057" s="13">
        <f t="shared" si="645"/>
        <v>-1.0878086419752719</v>
      </c>
      <c r="X1057" s="13">
        <f t="shared" si="609"/>
        <v>1.0878086419752719</v>
      </c>
      <c r="Y1057">
        <f t="shared" si="621"/>
        <v>136.92839843749999</v>
      </c>
      <c r="Z1057">
        <f t="shared" si="622"/>
        <v>116.38913867187499</v>
      </c>
      <c r="AA1057">
        <f t="shared" si="623"/>
        <v>104.75022480468749</v>
      </c>
      <c r="AB1057">
        <f t="shared" si="624"/>
        <v>99.512713564453108</v>
      </c>
      <c r="AC1057">
        <f t="shared" si="625"/>
        <v>99.512713564453108</v>
      </c>
      <c r="AD1057">
        <f t="shared" si="626"/>
        <v>89.561442208007804</v>
      </c>
      <c r="AE1057">
        <f t="shared" si="627"/>
        <v>76.127225876806634</v>
      </c>
      <c r="AF1057">
        <f t="shared" si="628"/>
        <v>72.320864582966294</v>
      </c>
      <c r="AG1057">
        <f>AG1056+AF1057</f>
        <v>32644.399055181384</v>
      </c>
      <c r="AH1057" s="13">
        <f>S1057-AG1057*-1</f>
        <v>34118.300959737804</v>
      </c>
      <c r="AI1057" s="13">
        <f t="shared" si="629"/>
        <v>13215070.713521656</v>
      </c>
      <c r="AJ1057" s="13">
        <f>(R1057+AH1057)/1000</f>
        <v>34.118277457626462</v>
      </c>
      <c r="AK1057">
        <f t="shared" si="630"/>
        <v>13216.54461542625</v>
      </c>
      <c r="AL1057" s="13">
        <f>V1057-AG1057</f>
        <v>32415.740721053189</v>
      </c>
      <c r="BU1057" s="13">
        <f t="shared" si="631"/>
        <v>1679.9285049171788</v>
      </c>
      <c r="BV1057">
        <f t="shared" si="632"/>
        <v>6719.7140196687151</v>
      </c>
      <c r="BW1057">
        <f t="shared" si="633"/>
        <v>1.5272077317428898E-4</v>
      </c>
      <c r="BX1057" s="13">
        <f t="shared" si="610"/>
        <v>1575.1782801124914</v>
      </c>
      <c r="BY1057">
        <f t="shared" si="634"/>
        <v>973.46017710951969</v>
      </c>
      <c r="BZ1057">
        <f t="shared" si="635"/>
        <v>3893.8407084380788</v>
      </c>
      <c r="CA1057">
        <f t="shared" si="636"/>
        <v>8.8496379737229062E-5</v>
      </c>
      <c r="CB1057">
        <f t="shared" si="637"/>
        <v>11786215.866952116</v>
      </c>
      <c r="CC1057">
        <f t="shared" si="638"/>
        <v>20339815.090116818</v>
      </c>
    </row>
    <row r="1058" spans="2:81" x14ac:dyDescent="0.25">
      <c r="B1058" s="5" t="s">
        <v>39</v>
      </c>
      <c r="C1058" s="5">
        <v>1050</v>
      </c>
      <c r="D1058" s="5">
        <v>28</v>
      </c>
      <c r="E1058" s="17">
        <f t="shared" si="644"/>
        <v>14.527777777777777</v>
      </c>
      <c r="F1058" s="9">
        <v>52.3</v>
      </c>
      <c r="G1058" s="13">
        <f t="shared" si="639"/>
        <v>-0.33333333333333315</v>
      </c>
      <c r="H1058" s="13">
        <f t="shared" si="640"/>
        <v>-1.1999999999999993</v>
      </c>
      <c r="I1058" s="13">
        <f t="shared" si="611"/>
        <v>76.102426627121886</v>
      </c>
      <c r="J1058" s="19" t="str">
        <f t="shared" si="612"/>
        <v>Yes</v>
      </c>
      <c r="K1058" s="13">
        <f t="shared" si="613"/>
        <v>-441.6666666666664</v>
      </c>
      <c r="L1058" s="13">
        <f t="shared" si="614"/>
        <v>-261.57824003954454</v>
      </c>
      <c r="M1058" s="13">
        <f t="shared" si="615"/>
        <v>-3800.1505427967163</v>
      </c>
      <c r="N1058" s="13">
        <f t="shared" si="616"/>
        <v>0.51018896337613562</v>
      </c>
      <c r="O1058" s="13">
        <f t="shared" si="617"/>
        <v>-0.51018896337613562</v>
      </c>
      <c r="P1058" s="13">
        <f t="shared" si="641"/>
        <v>-1330.2769372697974</v>
      </c>
      <c r="Q1058" s="13">
        <f t="shared" si="618"/>
        <v>1330.2769372697974</v>
      </c>
      <c r="R1058" s="13">
        <f t="shared" si="619"/>
        <v>-3.8001505427967164</v>
      </c>
      <c r="S1058" s="13">
        <f t="shared" si="642"/>
        <v>1470.1017540136256</v>
      </c>
      <c r="T1058">
        <f t="shared" si="620"/>
        <v>103.986</v>
      </c>
      <c r="U1058" s="13">
        <f t="shared" si="608"/>
        <v>139.82481674382714</v>
      </c>
      <c r="V1058" s="13">
        <f t="shared" si="643"/>
        <v>65199.964592978402</v>
      </c>
      <c r="W1058" s="13">
        <f t="shared" si="645"/>
        <v>-4.310339506172852</v>
      </c>
      <c r="X1058" s="13">
        <f t="shared" si="609"/>
        <v>4.310339506172852</v>
      </c>
      <c r="Y1058">
        <f t="shared" si="621"/>
        <v>132.83357590663579</v>
      </c>
      <c r="Z1058">
        <f t="shared" si="622"/>
        <v>112.90853952064042</v>
      </c>
      <c r="AA1058">
        <f t="shared" si="623"/>
        <v>101.61768556857638</v>
      </c>
      <c r="AB1058">
        <f t="shared" si="624"/>
        <v>96.536801290147551</v>
      </c>
      <c r="AC1058">
        <f t="shared" si="625"/>
        <v>96.536801290147551</v>
      </c>
      <c r="AD1058">
        <f t="shared" si="626"/>
        <v>86.883121161132792</v>
      </c>
      <c r="AE1058">
        <f t="shared" si="627"/>
        <v>73.850652986962871</v>
      </c>
      <c r="AF1058">
        <f t="shared" si="628"/>
        <v>70.158120337614719</v>
      </c>
      <c r="AG1058">
        <f>AG1057+AF1058</f>
        <v>32714.557175518999</v>
      </c>
      <c r="AH1058" s="13">
        <f>S1058-AG1058*-1</f>
        <v>34184.658929532627</v>
      </c>
      <c r="AI1058" s="13">
        <f t="shared" si="629"/>
        <v>13249255.372451188</v>
      </c>
      <c r="AJ1058" s="13">
        <f>(R1058+AH1058)/1000</f>
        <v>34.18085877898983</v>
      </c>
      <c r="AK1058">
        <f t="shared" si="630"/>
        <v>13250.725474205239</v>
      </c>
      <c r="AL1058" s="13">
        <f>V1058-AG1058</f>
        <v>32485.407417459402</v>
      </c>
      <c r="BU1058" s="13">
        <f t="shared" si="631"/>
        <v>1679.9285049171788</v>
      </c>
      <c r="BV1058">
        <f t="shared" si="632"/>
        <v>6719.7140196687151</v>
      </c>
      <c r="BW1058">
        <f t="shared" si="633"/>
        <v>1.5272077317428898E-4</v>
      </c>
      <c r="BX1058" s="13">
        <f t="shared" si="610"/>
        <v>1578.3108193486023</v>
      </c>
      <c r="BY1058">
        <f t="shared" si="634"/>
        <v>975.39608635743616</v>
      </c>
      <c r="BZ1058">
        <f t="shared" si="635"/>
        <v>3901.5843454297446</v>
      </c>
      <c r="CA1058">
        <f t="shared" si="636"/>
        <v>8.8672371487039651E-5</v>
      </c>
      <c r="CB1058">
        <f t="shared" si="637"/>
        <v>11786215.866952116</v>
      </c>
      <c r="CC1058">
        <f t="shared" si="638"/>
        <v>20299445.811744057</v>
      </c>
    </row>
    <row r="1059" spans="2:81" x14ac:dyDescent="0.25">
      <c r="B1059" s="5" t="s">
        <v>39</v>
      </c>
      <c r="C1059" s="5">
        <v>1051</v>
      </c>
      <c r="D1059" s="5">
        <v>29</v>
      </c>
      <c r="E1059" s="17">
        <f t="shared" si="644"/>
        <v>14.083333333333334</v>
      </c>
      <c r="F1059" s="9">
        <v>50.7</v>
      </c>
      <c r="G1059" s="13">
        <f t="shared" si="639"/>
        <v>-0.4861111111111111</v>
      </c>
      <c r="H1059" s="13">
        <f t="shared" si="640"/>
        <v>-1.75</v>
      </c>
      <c r="I1059" s="13">
        <f t="shared" si="611"/>
        <v>71.517289435763885</v>
      </c>
      <c r="J1059" s="19" t="str">
        <f t="shared" si="612"/>
        <v>Yes</v>
      </c>
      <c r="K1059" s="13">
        <f t="shared" si="613"/>
        <v>-644.09722222222217</v>
      </c>
      <c r="L1059" s="13">
        <f t="shared" si="614"/>
        <v>-468.59393278645825</v>
      </c>
      <c r="M1059" s="13">
        <f t="shared" si="615"/>
        <v>-6599.3645534092875</v>
      </c>
      <c r="N1059" s="13">
        <f t="shared" si="616"/>
        <v>1.8250181626400774</v>
      </c>
      <c r="O1059" s="13">
        <f t="shared" si="617"/>
        <v>-1.8250181626400774</v>
      </c>
      <c r="P1059" s="13">
        <f t="shared" si="641"/>
        <v>-1332.1019554324375</v>
      </c>
      <c r="Q1059" s="13">
        <f t="shared" si="618"/>
        <v>1332.1019554324375</v>
      </c>
      <c r="R1059" s="13">
        <f t="shared" si="619"/>
        <v>-6.5993645534092877</v>
      </c>
      <c r="S1059" s="13">
        <f t="shared" si="642"/>
        <v>1463.5023894602164</v>
      </c>
      <c r="T1059">
        <f t="shared" si="620"/>
        <v>103.986</v>
      </c>
      <c r="U1059" s="13">
        <f t="shared" si="608"/>
        <v>131.40043402777778</v>
      </c>
      <c r="V1059" s="13">
        <f t="shared" si="643"/>
        <v>65331.365027006177</v>
      </c>
      <c r="W1059" s="13">
        <f t="shared" si="645"/>
        <v>-8.4243827160493652</v>
      </c>
      <c r="X1059" s="13">
        <f t="shared" si="609"/>
        <v>8.4243827160493652</v>
      </c>
      <c r="Y1059">
        <f t="shared" si="621"/>
        <v>124.83041232638888</v>
      </c>
      <c r="Z1059">
        <f t="shared" si="622"/>
        <v>106.10585047743055</v>
      </c>
      <c r="AA1059">
        <f t="shared" si="623"/>
        <v>95.495265429687493</v>
      </c>
      <c r="AB1059">
        <f t="shared" si="624"/>
        <v>90.720502158203118</v>
      </c>
      <c r="AC1059">
        <f t="shared" si="625"/>
        <v>90.720502158203118</v>
      </c>
      <c r="AD1059">
        <f t="shared" si="626"/>
        <v>81.648451942382806</v>
      </c>
      <c r="AE1059">
        <f t="shared" si="627"/>
        <v>69.40118415102539</v>
      </c>
      <c r="AF1059">
        <f t="shared" si="628"/>
        <v>65.931124943474117</v>
      </c>
      <c r="AG1059">
        <f>AG1058+AF1059</f>
        <v>32780.488300462472</v>
      </c>
      <c r="AH1059" s="13">
        <f>S1059-AG1059*-1</f>
        <v>34243.990689922692</v>
      </c>
      <c r="AI1059" s="13">
        <f t="shared" si="629"/>
        <v>13283499.36314111</v>
      </c>
      <c r="AJ1059" s="13">
        <f>(R1059+AH1059)/1000</f>
        <v>34.237391325369281</v>
      </c>
      <c r="AK1059">
        <f t="shared" si="630"/>
        <v>13284.962865530608</v>
      </c>
      <c r="AL1059" s="13">
        <f>V1059-AG1059</f>
        <v>32550.876726543705</v>
      </c>
      <c r="BU1059" s="13">
        <f t="shared" si="631"/>
        <v>1679.9285049171788</v>
      </c>
      <c r="BV1059">
        <f t="shared" si="632"/>
        <v>6719.7140196687151</v>
      </c>
      <c r="BW1059">
        <f t="shared" si="633"/>
        <v>1.5272077317428898E-4</v>
      </c>
      <c r="BX1059" s="13">
        <f t="shared" si="610"/>
        <v>1584.4332394874914</v>
      </c>
      <c r="BY1059">
        <f t="shared" si="634"/>
        <v>979.17974200326967</v>
      </c>
      <c r="BZ1059">
        <f t="shared" si="635"/>
        <v>3916.7189680130787</v>
      </c>
      <c r="CA1059">
        <f t="shared" si="636"/>
        <v>8.9016340182115431E-5</v>
      </c>
      <c r="CB1059">
        <f t="shared" si="637"/>
        <v>11786215.866952116</v>
      </c>
      <c r="CC1059">
        <f t="shared" si="638"/>
        <v>20221006.57382052</v>
      </c>
    </row>
    <row r="1060" spans="2:81" x14ac:dyDescent="0.25">
      <c r="B1060" s="5" t="s">
        <v>39</v>
      </c>
      <c r="C1060" s="5">
        <v>1052</v>
      </c>
      <c r="D1060" s="5">
        <v>30</v>
      </c>
      <c r="E1060" s="17">
        <f t="shared" si="644"/>
        <v>13.555555555555554</v>
      </c>
      <c r="F1060" s="9">
        <v>48.8</v>
      </c>
      <c r="G1060" s="13">
        <f t="shared" si="639"/>
        <v>-0.5833333333333337</v>
      </c>
      <c r="H1060" s="13">
        <f t="shared" si="640"/>
        <v>-2.1000000000000014</v>
      </c>
      <c r="I1060" s="13">
        <f t="shared" si="611"/>
        <v>66.257458209876518</v>
      </c>
      <c r="J1060" s="19" t="str">
        <f t="shared" si="612"/>
        <v>Yes</v>
      </c>
      <c r="K1060" s="13">
        <f t="shared" si="613"/>
        <v>-772.9166666666672</v>
      </c>
      <c r="L1060" s="13">
        <f t="shared" si="614"/>
        <v>-602.67320845679069</v>
      </c>
      <c r="M1060" s="13">
        <f t="shared" si="615"/>
        <v>-8169.5701590809394</v>
      </c>
      <c r="N1060" s="13">
        <f t="shared" si="616"/>
        <v>1.4944441156104435</v>
      </c>
      <c r="O1060" s="13">
        <f t="shared" si="617"/>
        <v>-1.4944441156104435</v>
      </c>
      <c r="P1060" s="13">
        <f t="shared" si="641"/>
        <v>-1333.5963995480479</v>
      </c>
      <c r="Q1060" s="13">
        <f t="shared" si="618"/>
        <v>1333.5963995480479</v>
      </c>
      <c r="R1060" s="13">
        <f t="shared" si="619"/>
        <v>-8.1695701590809389</v>
      </c>
      <c r="S1060" s="13">
        <f t="shared" si="642"/>
        <v>1455.3328193011355</v>
      </c>
      <c r="T1060">
        <f t="shared" si="620"/>
        <v>103.986</v>
      </c>
      <c r="U1060" s="13">
        <f t="shared" si="608"/>
        <v>121.73641975308639</v>
      </c>
      <c r="V1060" s="13">
        <f t="shared" si="643"/>
        <v>65453.101446759261</v>
      </c>
      <c r="W1060" s="13">
        <f t="shared" si="645"/>
        <v>-9.6640142746913824</v>
      </c>
      <c r="X1060" s="13">
        <f t="shared" si="609"/>
        <v>9.6640142746913824</v>
      </c>
      <c r="Y1060">
        <f t="shared" si="621"/>
        <v>115.64959876543207</v>
      </c>
      <c r="Z1060">
        <f t="shared" si="622"/>
        <v>98.302158950617255</v>
      </c>
      <c r="AA1060">
        <f t="shared" si="623"/>
        <v>88.471943055555528</v>
      </c>
      <c r="AB1060">
        <f t="shared" si="624"/>
        <v>84.048345902777754</v>
      </c>
      <c r="AC1060">
        <f t="shared" si="625"/>
        <v>84.048345902777754</v>
      </c>
      <c r="AD1060">
        <f t="shared" si="626"/>
        <v>75.643511312499982</v>
      </c>
      <c r="AE1060">
        <f t="shared" si="627"/>
        <v>64.296984615624979</v>
      </c>
      <c r="AF1060">
        <f t="shared" si="628"/>
        <v>61.082135384843724</v>
      </c>
      <c r="AG1060">
        <f>AG1059+AF1060</f>
        <v>32841.570435847316</v>
      </c>
      <c r="AH1060" s="13">
        <f>S1060-AG1060*-1</f>
        <v>34296.903255148449</v>
      </c>
      <c r="AI1060" s="13">
        <f t="shared" si="629"/>
        <v>13317796.266396258</v>
      </c>
      <c r="AJ1060" s="13">
        <f>(R1060+AH1060)/1000</f>
        <v>34.288733684989367</v>
      </c>
      <c r="AK1060">
        <f t="shared" si="630"/>
        <v>13319.251599215597</v>
      </c>
      <c r="AL1060" s="13">
        <f>V1060-AG1060</f>
        <v>32611.531010911945</v>
      </c>
      <c r="BU1060" s="13">
        <f t="shared" si="631"/>
        <v>1679.9285049171788</v>
      </c>
      <c r="BV1060">
        <f t="shared" si="632"/>
        <v>6719.7140196687151</v>
      </c>
      <c r="BW1060">
        <f t="shared" si="633"/>
        <v>1.5272077317428898E-4</v>
      </c>
      <c r="BX1060" s="13">
        <f t="shared" si="610"/>
        <v>1591.4565618616232</v>
      </c>
      <c r="BY1060">
        <f t="shared" si="634"/>
        <v>983.52015523048317</v>
      </c>
      <c r="BZ1060">
        <f t="shared" si="635"/>
        <v>3934.0806209219327</v>
      </c>
      <c r="CA1060">
        <f t="shared" si="636"/>
        <v>8.9410923202771201E-5</v>
      </c>
      <c r="CB1060">
        <f t="shared" si="637"/>
        <v>11786215.866952116</v>
      </c>
      <c r="CC1060">
        <f t="shared" si="638"/>
        <v>20131768.418472283</v>
      </c>
    </row>
    <row r="1061" spans="2:81" x14ac:dyDescent="0.25">
      <c r="B1061" s="5" t="s">
        <v>39</v>
      </c>
      <c r="C1061" s="5">
        <v>1053</v>
      </c>
      <c r="D1061" s="5">
        <v>31</v>
      </c>
      <c r="E1061" s="17">
        <f t="shared" si="644"/>
        <v>12.916666666666666</v>
      </c>
      <c r="F1061" s="9">
        <v>46.5</v>
      </c>
      <c r="G1061" s="13">
        <f t="shared" si="639"/>
        <v>-0.69444444444444442</v>
      </c>
      <c r="H1061" s="13">
        <f t="shared" si="640"/>
        <v>-2.5</v>
      </c>
      <c r="I1061" s="13">
        <f t="shared" si="611"/>
        <v>60.159058810763881</v>
      </c>
      <c r="J1061" s="19" t="str">
        <f t="shared" si="612"/>
        <v>Yes</v>
      </c>
      <c r="K1061" s="13">
        <f t="shared" si="613"/>
        <v>-920.1388888888888</v>
      </c>
      <c r="L1061" s="13">
        <f t="shared" si="614"/>
        <v>-755.99383007812492</v>
      </c>
      <c r="M1061" s="13">
        <f t="shared" si="615"/>
        <v>-9764.9203051757795</v>
      </c>
      <c r="N1061" s="13">
        <f t="shared" si="616"/>
        <v>1.4398154201328435</v>
      </c>
      <c r="O1061" s="13">
        <f t="shared" si="617"/>
        <v>-1.4398154201328435</v>
      </c>
      <c r="P1061" s="13">
        <f t="shared" si="641"/>
        <v>-1335.0362149681807</v>
      </c>
      <c r="Q1061" s="13">
        <f t="shared" si="618"/>
        <v>1335.0362149681807</v>
      </c>
      <c r="R1061" s="13">
        <f t="shared" si="619"/>
        <v>-9.7649203051757798</v>
      </c>
      <c r="S1061" s="13">
        <f t="shared" si="642"/>
        <v>1445.5678989959597</v>
      </c>
      <c r="T1061">
        <f t="shared" si="620"/>
        <v>103.986</v>
      </c>
      <c r="U1061" s="13">
        <f t="shared" si="608"/>
        <v>110.53168402777777</v>
      </c>
      <c r="V1061" s="13">
        <f t="shared" si="643"/>
        <v>65563.633130787042</v>
      </c>
      <c r="W1061" s="13">
        <f t="shared" si="645"/>
        <v>-11.204735725308623</v>
      </c>
      <c r="X1061" s="13">
        <f t="shared" si="609"/>
        <v>11.204735725308623</v>
      </c>
      <c r="Y1061">
        <f t="shared" si="621"/>
        <v>105.00509982638887</v>
      </c>
      <c r="Z1061">
        <f t="shared" si="622"/>
        <v>89.254334852430532</v>
      </c>
      <c r="AA1061">
        <f t="shared" si="623"/>
        <v>80.328901367187484</v>
      </c>
      <c r="AB1061">
        <f t="shared" si="624"/>
        <v>76.31245629882811</v>
      </c>
      <c r="AC1061">
        <f t="shared" si="625"/>
        <v>76.31245629882811</v>
      </c>
      <c r="AD1061">
        <f t="shared" si="626"/>
        <v>68.681210668945297</v>
      </c>
      <c r="AE1061">
        <f t="shared" si="627"/>
        <v>58.379029068603501</v>
      </c>
      <c r="AF1061">
        <f t="shared" si="628"/>
        <v>55.460077615173326</v>
      </c>
      <c r="AG1061">
        <f>AG1060+AF1061</f>
        <v>32897.030513462487</v>
      </c>
      <c r="AH1061" s="13">
        <f>S1061-AG1061*-1</f>
        <v>34342.59841245845</v>
      </c>
      <c r="AI1061" s="13">
        <f t="shared" si="629"/>
        <v>13352138.864808716</v>
      </c>
      <c r="AJ1061" s="13">
        <f>(R1061+AH1061)/1000</f>
        <v>34.33283349215327</v>
      </c>
      <c r="AK1061">
        <f t="shared" si="630"/>
        <v>13353.58443270775</v>
      </c>
      <c r="AL1061" s="13">
        <f>V1061-AG1061</f>
        <v>32666.602617324555</v>
      </c>
      <c r="BU1061" s="13">
        <f t="shared" si="631"/>
        <v>1679.9285049171788</v>
      </c>
      <c r="BV1061">
        <f t="shared" si="632"/>
        <v>6719.7140196687151</v>
      </c>
      <c r="BW1061">
        <f t="shared" si="633"/>
        <v>1.5272077317428898E-4</v>
      </c>
      <c r="BX1061" s="13">
        <f t="shared" si="610"/>
        <v>1599.5996035499913</v>
      </c>
      <c r="BY1061">
        <f t="shared" si="634"/>
        <v>988.55255499389466</v>
      </c>
      <c r="BZ1061">
        <f t="shared" si="635"/>
        <v>3954.2102199755786</v>
      </c>
      <c r="CA1061">
        <f t="shared" si="636"/>
        <v>8.9868414090354062E-5</v>
      </c>
      <c r="CB1061">
        <f t="shared" si="637"/>
        <v>11786215.866952116</v>
      </c>
      <c r="CC1061">
        <f t="shared" si="638"/>
        <v>20029284.128573503</v>
      </c>
    </row>
    <row r="1062" spans="2:81" x14ac:dyDescent="0.25">
      <c r="B1062" s="5" t="s">
        <v>39</v>
      </c>
      <c r="C1062" s="5">
        <v>1054</v>
      </c>
      <c r="D1062" s="5">
        <v>32</v>
      </c>
      <c r="E1062" s="17">
        <f t="shared" si="644"/>
        <v>12.166666666666666</v>
      </c>
      <c r="F1062" s="9">
        <v>43.8</v>
      </c>
      <c r="G1062" s="13">
        <f t="shared" si="639"/>
        <v>-0.86111111111111149</v>
      </c>
      <c r="H1062" s="13">
        <f t="shared" si="640"/>
        <v>-3.1000000000000014</v>
      </c>
      <c r="I1062" s="13">
        <f t="shared" si="611"/>
        <v>53.375671076388876</v>
      </c>
      <c r="J1062" s="19" t="str">
        <f t="shared" si="612"/>
        <v>Yes</v>
      </c>
      <c r="K1062" s="13">
        <f t="shared" si="613"/>
        <v>-1140.9722222222226</v>
      </c>
      <c r="L1062" s="13">
        <f t="shared" si="614"/>
        <v>-983.61055114583371</v>
      </c>
      <c r="M1062" s="13">
        <f t="shared" si="615"/>
        <v>-11967.261705607643</v>
      </c>
      <c r="N1062" s="13">
        <f t="shared" si="616"/>
        <v>0.49601954439236451</v>
      </c>
      <c r="O1062" s="13">
        <f t="shared" si="617"/>
        <v>-0.49601954439236451</v>
      </c>
      <c r="P1062" s="13">
        <f t="shared" si="641"/>
        <v>-1335.532234512573</v>
      </c>
      <c r="Q1062" s="13">
        <f t="shared" si="618"/>
        <v>1335.532234512573</v>
      </c>
      <c r="R1062" s="13">
        <f t="shared" si="619"/>
        <v>-11.967261705607644</v>
      </c>
      <c r="S1062" s="13">
        <f t="shared" si="642"/>
        <v>1433.6006372903521</v>
      </c>
      <c r="T1062">
        <f t="shared" si="620"/>
        <v>103.986</v>
      </c>
      <c r="U1062" s="13">
        <f t="shared" si="608"/>
        <v>98.068402777777763</v>
      </c>
      <c r="V1062" s="13">
        <f t="shared" si="643"/>
        <v>65661.701533564818</v>
      </c>
      <c r="W1062" s="13">
        <f t="shared" si="645"/>
        <v>-12.463281250000009</v>
      </c>
      <c r="X1062" s="13">
        <f t="shared" si="609"/>
        <v>12.463281250000009</v>
      </c>
      <c r="Y1062">
        <f t="shared" si="621"/>
        <v>93.164982638888873</v>
      </c>
      <c r="Z1062">
        <f t="shared" si="622"/>
        <v>79.19023524305554</v>
      </c>
      <c r="AA1062">
        <f t="shared" si="623"/>
        <v>71.271211718749981</v>
      </c>
      <c r="AB1062">
        <f t="shared" si="624"/>
        <v>67.707651132812472</v>
      </c>
      <c r="AC1062">
        <f t="shared" si="625"/>
        <v>67.707651132812472</v>
      </c>
      <c r="AD1062">
        <f t="shared" si="626"/>
        <v>60.936886019531229</v>
      </c>
      <c r="AE1062">
        <f t="shared" si="627"/>
        <v>51.796353116601544</v>
      </c>
      <c r="AF1062">
        <f t="shared" si="628"/>
        <v>49.206535460771462</v>
      </c>
      <c r="AG1062">
        <f>AG1061+AF1062</f>
        <v>32946.237048923256</v>
      </c>
      <c r="AH1062" s="13">
        <f>S1062-AG1062*-1</f>
        <v>34379.837686213607</v>
      </c>
      <c r="AI1062" s="13">
        <f t="shared" si="629"/>
        <v>13386518.702494929</v>
      </c>
      <c r="AJ1062" s="13">
        <f>(R1062+AH1062)/1000</f>
        <v>34.367870424507998</v>
      </c>
      <c r="AK1062">
        <f t="shared" si="630"/>
        <v>13387.952303132259</v>
      </c>
      <c r="AL1062" s="13">
        <f>V1062-AG1062</f>
        <v>32715.464484641561</v>
      </c>
      <c r="BU1062" s="13">
        <f t="shared" si="631"/>
        <v>1679.9285049171788</v>
      </c>
      <c r="BV1062">
        <f t="shared" si="632"/>
        <v>6719.7140196687151</v>
      </c>
      <c r="BW1062">
        <f t="shared" si="633"/>
        <v>1.5272077317428898E-4</v>
      </c>
      <c r="BX1062" s="13">
        <f t="shared" si="610"/>
        <v>1608.6572931984288</v>
      </c>
      <c r="BY1062">
        <f t="shared" si="634"/>
        <v>994.15020719662891</v>
      </c>
      <c r="BZ1062">
        <f t="shared" si="635"/>
        <v>3976.6008287865156</v>
      </c>
      <c r="CA1062">
        <f t="shared" si="636"/>
        <v>9.0377291563329895E-5</v>
      </c>
      <c r="CB1062">
        <f t="shared" si="637"/>
        <v>11786215.866952116</v>
      </c>
      <c r="CC1062">
        <f t="shared" si="638"/>
        <v>19916507.441901926</v>
      </c>
    </row>
    <row r="1063" spans="2:81" x14ac:dyDescent="0.25">
      <c r="B1063" s="5" t="s">
        <v>39</v>
      </c>
      <c r="C1063" s="5">
        <v>1055</v>
      </c>
      <c r="D1063" s="5">
        <v>33</v>
      </c>
      <c r="E1063" s="17">
        <f t="shared" si="644"/>
        <v>11.194444444444443</v>
      </c>
      <c r="F1063" s="9">
        <v>40.299999999999997</v>
      </c>
      <c r="G1063" s="13">
        <f t="shared" si="639"/>
        <v>-1.0833333333333328</v>
      </c>
      <c r="H1063" s="13">
        <f t="shared" si="640"/>
        <v>-3.8999999999999986</v>
      </c>
      <c r="I1063" s="13">
        <f t="shared" si="611"/>
        <v>45.186137506751521</v>
      </c>
      <c r="J1063" s="19" t="str">
        <f t="shared" si="612"/>
        <v>Yes</v>
      </c>
      <c r="K1063" s="13">
        <f t="shared" si="613"/>
        <v>-1435.4166666666661</v>
      </c>
      <c r="L1063" s="13">
        <f t="shared" si="614"/>
        <v>-1286.2445291599145</v>
      </c>
      <c r="M1063" s="13">
        <f t="shared" si="615"/>
        <v>-14398.792923651263</v>
      </c>
      <c r="N1063" s="13">
        <f t="shared" si="616"/>
        <v>0.6480338510401058</v>
      </c>
      <c r="O1063" s="13">
        <f t="shared" si="617"/>
        <v>-0.6480338510401058</v>
      </c>
      <c r="P1063" s="13">
        <f t="shared" si="641"/>
        <v>-1336.1802683636131</v>
      </c>
      <c r="Q1063" s="13">
        <f t="shared" si="618"/>
        <v>1336.1802683636131</v>
      </c>
      <c r="R1063" s="13">
        <f t="shared" si="619"/>
        <v>-14.398792923651262</v>
      </c>
      <c r="S1063" s="13">
        <f t="shared" si="642"/>
        <v>1419.2018443667009</v>
      </c>
      <c r="T1063">
        <f t="shared" si="620"/>
        <v>103.986</v>
      </c>
      <c r="U1063" s="13">
        <f t="shared" si="608"/>
        <v>83.021576003086395</v>
      </c>
      <c r="V1063" s="13">
        <f t="shared" si="643"/>
        <v>65744.723109567902</v>
      </c>
      <c r="W1063" s="13">
        <f t="shared" si="645"/>
        <v>-15.046826774691368</v>
      </c>
      <c r="X1063" s="13">
        <f t="shared" si="609"/>
        <v>15.046826774691368</v>
      </c>
      <c r="Y1063">
        <f t="shared" si="621"/>
        <v>78.870497202932071</v>
      </c>
      <c r="Z1063">
        <f t="shared" si="622"/>
        <v>67.039922622492256</v>
      </c>
      <c r="AA1063">
        <f t="shared" si="623"/>
        <v>60.335930360243033</v>
      </c>
      <c r="AB1063">
        <f t="shared" si="624"/>
        <v>57.319133842230876</v>
      </c>
      <c r="AC1063">
        <f t="shared" si="625"/>
        <v>57.319133842230876</v>
      </c>
      <c r="AD1063">
        <f t="shared" si="626"/>
        <v>51.587220458007792</v>
      </c>
      <c r="AE1063">
        <f t="shared" si="627"/>
        <v>43.84913738930662</v>
      </c>
      <c r="AF1063">
        <f t="shared" si="628"/>
        <v>41.656680519841288</v>
      </c>
      <c r="AG1063">
        <f>AG1062+AF1063</f>
        <v>32987.893729443094</v>
      </c>
      <c r="AH1063" s="13">
        <f>S1063-AG1063*-1</f>
        <v>34407.095573809798</v>
      </c>
      <c r="AI1063" s="13">
        <f t="shared" si="629"/>
        <v>13420925.798068738</v>
      </c>
      <c r="AJ1063" s="13">
        <f>(R1063+AH1063)/1000</f>
        <v>34.392696780886148</v>
      </c>
      <c r="AK1063">
        <f t="shared" si="630"/>
        <v>13422.344999913144</v>
      </c>
      <c r="AL1063" s="13">
        <f>V1063-AG1063</f>
        <v>32756.829380124807</v>
      </c>
      <c r="BU1063" s="13">
        <f t="shared" si="631"/>
        <v>1679.9285049171788</v>
      </c>
      <c r="BV1063">
        <f t="shared" si="632"/>
        <v>6719.7140196687151</v>
      </c>
      <c r="BW1063">
        <f t="shared" si="633"/>
        <v>1.5272077317428898E-4</v>
      </c>
      <c r="BX1063" s="13">
        <f t="shared" si="610"/>
        <v>1619.5925745569357</v>
      </c>
      <c r="BY1063">
        <f t="shared" si="634"/>
        <v>1000.9082110761863</v>
      </c>
      <c r="BZ1063">
        <f t="shared" si="635"/>
        <v>4003.632844304745</v>
      </c>
      <c r="CA1063">
        <f t="shared" si="636"/>
        <v>9.0991655552380565E-5</v>
      </c>
      <c r="CB1063">
        <f t="shared" si="637"/>
        <v>11786215.866952116</v>
      </c>
      <c r="CC1063">
        <f t="shared" si="638"/>
        <v>19782033.737849794</v>
      </c>
    </row>
    <row r="1064" spans="2:81" x14ac:dyDescent="0.25">
      <c r="B1064" s="5" t="s">
        <v>39</v>
      </c>
      <c r="C1064" s="5">
        <v>1056</v>
      </c>
      <c r="D1064" s="5">
        <v>34</v>
      </c>
      <c r="E1064" s="17">
        <f t="shared" si="644"/>
        <v>10</v>
      </c>
      <c r="F1064" s="9">
        <v>36</v>
      </c>
      <c r="G1064" s="13">
        <f t="shared" si="639"/>
        <v>-1.333333333333333</v>
      </c>
      <c r="H1064" s="13">
        <f t="shared" si="640"/>
        <v>-4.7999999999999989</v>
      </c>
      <c r="I1064" s="13">
        <f t="shared" si="611"/>
        <v>36.057874999999996</v>
      </c>
      <c r="J1064" s="19" t="str">
        <f t="shared" si="612"/>
        <v>Yes</v>
      </c>
      <c r="K1064" s="13">
        <f t="shared" si="613"/>
        <v>-1766.6666666666663</v>
      </c>
      <c r="L1064" s="13">
        <f t="shared" si="614"/>
        <v>-1626.6227916666662</v>
      </c>
      <c r="M1064" s="13">
        <f t="shared" si="615"/>
        <v>-16266.227916666663</v>
      </c>
      <c r="N1064" s="13">
        <f t="shared" si="616"/>
        <v>0.50534808641973328</v>
      </c>
      <c r="O1064" s="13">
        <f t="shared" si="617"/>
        <v>-0.50534808641973328</v>
      </c>
      <c r="P1064" s="13">
        <f t="shared" si="641"/>
        <v>-1336.6856164500327</v>
      </c>
      <c r="Q1064" s="13">
        <f t="shared" si="618"/>
        <v>1336.6856164500327</v>
      </c>
      <c r="R1064" s="13">
        <f t="shared" si="619"/>
        <v>-16.266227916666661</v>
      </c>
      <c r="S1064" s="13">
        <f t="shared" si="642"/>
        <v>1402.9356164500343</v>
      </c>
      <c r="T1064">
        <f t="shared" si="620"/>
        <v>103.986</v>
      </c>
      <c r="U1064" s="13">
        <f t="shared" si="608"/>
        <v>66.25</v>
      </c>
      <c r="V1064" s="13">
        <f t="shared" si="643"/>
        <v>65810.973109567902</v>
      </c>
      <c r="W1064" s="13">
        <f t="shared" si="645"/>
        <v>-16.771576003086395</v>
      </c>
      <c r="X1064" s="13">
        <f t="shared" si="609"/>
        <v>16.771576003086395</v>
      </c>
      <c r="Y1064">
        <f t="shared" si="621"/>
        <v>62.9375</v>
      </c>
      <c r="Z1064">
        <f t="shared" si="622"/>
        <v>53.496874999999996</v>
      </c>
      <c r="AA1064">
        <f t="shared" si="623"/>
        <v>48.147187499999994</v>
      </c>
      <c r="AB1064">
        <f t="shared" si="624"/>
        <v>45.739828124999995</v>
      </c>
      <c r="AC1064">
        <f t="shared" si="625"/>
        <v>45.739828124999995</v>
      </c>
      <c r="AD1064">
        <f t="shared" si="626"/>
        <v>41.165845312499997</v>
      </c>
      <c r="AE1064">
        <f t="shared" si="627"/>
        <v>34.990968515624999</v>
      </c>
      <c r="AF1064">
        <f t="shared" si="628"/>
        <v>33.24142008984375</v>
      </c>
      <c r="AG1064">
        <f>AG1063+AF1064</f>
        <v>33021.135149532936</v>
      </c>
      <c r="AH1064" s="13">
        <f>S1064-AG1064*-1</f>
        <v>34424.070765982971</v>
      </c>
      <c r="AI1064" s="13">
        <f t="shared" si="629"/>
        <v>13455349.868834721</v>
      </c>
      <c r="AJ1064" s="13">
        <f>(R1064+AH1064)/1000</f>
        <v>34.407804538066301</v>
      </c>
      <c r="AK1064">
        <f t="shared" si="630"/>
        <v>13456.752804451211</v>
      </c>
      <c r="AL1064" s="13">
        <f>V1064-AG1064</f>
        <v>32789.837960034965</v>
      </c>
      <c r="BU1064" s="13">
        <f t="shared" si="631"/>
        <v>1679.9285049171788</v>
      </c>
      <c r="BV1064">
        <f t="shared" si="632"/>
        <v>6719.7140196687151</v>
      </c>
      <c r="BW1064">
        <f t="shared" si="633"/>
        <v>1.5272077317428898E-4</v>
      </c>
      <c r="BX1064" s="13">
        <f t="shared" si="610"/>
        <v>1631.7813174171788</v>
      </c>
      <c r="BY1064">
        <f t="shared" si="634"/>
        <v>1008.4408541638165</v>
      </c>
      <c r="BZ1064">
        <f t="shared" si="635"/>
        <v>4033.7634166552662</v>
      </c>
      <c r="CA1064">
        <f t="shared" si="636"/>
        <v>9.1676441287619681E-5</v>
      </c>
      <c r="CB1064">
        <f t="shared" si="637"/>
        <v>11786215.866952116</v>
      </c>
      <c r="CC1064">
        <f t="shared" si="638"/>
        <v>19634269.990398053</v>
      </c>
    </row>
    <row r="1065" spans="2:81" x14ac:dyDescent="0.25">
      <c r="B1065" s="5" t="s">
        <v>39</v>
      </c>
      <c r="C1065" s="5">
        <v>1057</v>
      </c>
      <c r="D1065" s="5">
        <v>35</v>
      </c>
      <c r="E1065" s="17">
        <f t="shared" si="644"/>
        <v>8.5277777777777768</v>
      </c>
      <c r="F1065" s="9">
        <v>30.7</v>
      </c>
      <c r="G1065" s="13">
        <f t="shared" si="639"/>
        <v>-1.4722222222222223</v>
      </c>
      <c r="H1065" s="13">
        <f t="shared" si="640"/>
        <v>-5.3000000000000007</v>
      </c>
      <c r="I1065" s="13">
        <f t="shared" si="611"/>
        <v>26.222366210455238</v>
      </c>
      <c r="J1065" s="19" t="str">
        <f t="shared" si="612"/>
        <v>Yes</v>
      </c>
      <c r="K1065" s="13">
        <f t="shared" si="613"/>
        <v>-1950.6944444444446</v>
      </c>
      <c r="L1065" s="13">
        <f t="shared" si="614"/>
        <v>-1820.4860782339892</v>
      </c>
      <c r="M1065" s="13">
        <f t="shared" si="615"/>
        <v>-15524.700722717629</v>
      </c>
      <c r="N1065" s="13">
        <f t="shared" si="616"/>
        <v>2.5463158667885502</v>
      </c>
      <c r="O1065" s="13">
        <f t="shared" si="617"/>
        <v>-2.5463158667885502</v>
      </c>
      <c r="P1065" s="13">
        <f t="shared" si="641"/>
        <v>-1339.2319323168213</v>
      </c>
      <c r="Q1065" s="13">
        <f t="shared" si="618"/>
        <v>1339.2319323168213</v>
      </c>
      <c r="R1065" s="13">
        <f t="shared" si="619"/>
        <v>-15.524700722717629</v>
      </c>
      <c r="S1065" s="13">
        <f t="shared" si="642"/>
        <v>1387.4109157273167</v>
      </c>
      <c r="T1065">
        <f t="shared" si="620"/>
        <v>103.986</v>
      </c>
      <c r="U1065" s="13">
        <f t="shared" si="608"/>
        <v>48.178983410493821</v>
      </c>
      <c r="V1065" s="13">
        <f t="shared" si="643"/>
        <v>65859.152092978402</v>
      </c>
      <c r="W1065" s="13">
        <f t="shared" si="645"/>
        <v>-18.071016589506179</v>
      </c>
      <c r="X1065" s="13">
        <f t="shared" si="609"/>
        <v>18.071016589506179</v>
      </c>
      <c r="Y1065">
        <f t="shared" si="621"/>
        <v>45.770034239969128</v>
      </c>
      <c r="Z1065">
        <f t="shared" si="622"/>
        <v>38.904529103973758</v>
      </c>
      <c r="AA1065">
        <f t="shared" si="623"/>
        <v>35.014076193576386</v>
      </c>
      <c r="AB1065">
        <f t="shared" si="624"/>
        <v>33.263372383897568</v>
      </c>
      <c r="AC1065">
        <f t="shared" si="625"/>
        <v>33.263372383897568</v>
      </c>
      <c r="AD1065">
        <f t="shared" si="626"/>
        <v>29.937035145507814</v>
      </c>
      <c r="AE1065">
        <f t="shared" si="627"/>
        <v>25.446479873681643</v>
      </c>
      <c r="AF1065">
        <f t="shared" si="628"/>
        <v>24.17415587999756</v>
      </c>
      <c r="AG1065">
        <f>AG1064+AF1065</f>
        <v>33045.309305412935</v>
      </c>
      <c r="AH1065" s="13">
        <f>S1065-AG1065*-1</f>
        <v>34432.720221140255</v>
      </c>
      <c r="AI1065" s="13">
        <f t="shared" si="629"/>
        <v>13489782.58905586</v>
      </c>
      <c r="AJ1065" s="13">
        <f>(R1065+AH1065)/1000</f>
        <v>34.417195520417536</v>
      </c>
      <c r="AK1065">
        <f t="shared" si="630"/>
        <v>13491.169999971629</v>
      </c>
      <c r="AL1065" s="13">
        <f>V1065-AG1065</f>
        <v>32813.842787565467</v>
      </c>
      <c r="BU1065" s="13">
        <f t="shared" si="631"/>
        <v>1679.9285049171788</v>
      </c>
      <c r="BV1065">
        <f t="shared" si="632"/>
        <v>6719.7140196687151</v>
      </c>
      <c r="BW1065">
        <f t="shared" si="633"/>
        <v>1.5272077317428898E-4</v>
      </c>
      <c r="BX1065" s="13">
        <f t="shared" si="610"/>
        <v>1644.9144287236024</v>
      </c>
      <c r="BY1065">
        <f t="shared" si="634"/>
        <v>1016.5571169511863</v>
      </c>
      <c r="BZ1065">
        <f t="shared" si="635"/>
        <v>4066.2284678047454</v>
      </c>
      <c r="CA1065">
        <f t="shared" si="636"/>
        <v>9.2414283359198762E-5</v>
      </c>
      <c r="CB1065">
        <f t="shared" si="637"/>
        <v>11786215.866952116</v>
      </c>
      <c r="CC1065">
        <f t="shared" si="638"/>
        <v>19477508.611993484</v>
      </c>
    </row>
    <row r="1066" spans="2:81" x14ac:dyDescent="0.25">
      <c r="B1066" s="5" t="s">
        <v>39</v>
      </c>
      <c r="C1066" s="5">
        <v>1058</v>
      </c>
      <c r="D1066" s="5">
        <v>36</v>
      </c>
      <c r="E1066" s="17">
        <f t="shared" si="644"/>
        <v>7.0555555555555554</v>
      </c>
      <c r="F1066" s="9">
        <v>25.4</v>
      </c>
      <c r="G1066" s="13">
        <f t="shared" si="639"/>
        <v>-1.3472222222222221</v>
      </c>
      <c r="H1066" s="13">
        <f t="shared" si="640"/>
        <v>-4.8499999999999996</v>
      </c>
      <c r="I1066" s="13">
        <f t="shared" si="611"/>
        <v>17.949921786265428</v>
      </c>
      <c r="J1066" s="19" t="str">
        <f t="shared" si="612"/>
        <v>Yes</v>
      </c>
      <c r="K1066" s="13">
        <f t="shared" si="613"/>
        <v>-1785.0694444444443</v>
      </c>
      <c r="L1066" s="13">
        <f t="shared" si="614"/>
        <v>-1663.1335226581789</v>
      </c>
      <c r="M1066" s="13">
        <f t="shared" si="615"/>
        <v>-11734.330965421595</v>
      </c>
      <c r="N1066" s="13">
        <f t="shared" si="616"/>
        <v>3.4648299142080354</v>
      </c>
      <c r="O1066" s="13">
        <f t="shared" si="617"/>
        <v>-3.4648299142080354</v>
      </c>
      <c r="P1066" s="13">
        <f t="shared" si="641"/>
        <v>-1342.6967622310292</v>
      </c>
      <c r="Q1066" s="13">
        <f t="shared" si="618"/>
        <v>1342.6967622310292</v>
      </c>
      <c r="R1066" s="13">
        <f t="shared" si="619"/>
        <v>-11.734330965421595</v>
      </c>
      <c r="S1066" s="13">
        <f t="shared" si="642"/>
        <v>1375.6765847618951</v>
      </c>
      <c r="T1066">
        <f t="shared" si="620"/>
        <v>103.986</v>
      </c>
      <c r="U1066" s="13">
        <f t="shared" si="608"/>
        <v>32.97982253086419</v>
      </c>
      <c r="V1066" s="13">
        <f t="shared" si="643"/>
        <v>65892.131915509264</v>
      </c>
      <c r="W1066" s="13">
        <f t="shared" si="645"/>
        <v>-15.19916087962963</v>
      </c>
      <c r="X1066" s="13">
        <f t="shared" si="609"/>
        <v>15.19916087962963</v>
      </c>
      <c r="Y1066">
        <f t="shared" si="621"/>
        <v>31.330831404320978</v>
      </c>
      <c r="Z1066">
        <f t="shared" si="622"/>
        <v>26.63120669367283</v>
      </c>
      <c r="AA1066">
        <f t="shared" si="623"/>
        <v>23.968086024305549</v>
      </c>
      <c r="AB1066">
        <f t="shared" si="624"/>
        <v>22.769681723090272</v>
      </c>
      <c r="AC1066">
        <f t="shared" si="625"/>
        <v>22.769681723090272</v>
      </c>
      <c r="AD1066">
        <f t="shared" si="626"/>
        <v>20.492713550781247</v>
      </c>
      <c r="AE1066">
        <f t="shared" si="627"/>
        <v>17.418806518164057</v>
      </c>
      <c r="AF1066">
        <f t="shared" si="628"/>
        <v>16.547866192255853</v>
      </c>
      <c r="AG1066">
        <f>AG1065+AF1066</f>
        <v>33061.857171605188</v>
      </c>
      <c r="AH1066" s="13">
        <f>S1066-AG1066*-1</f>
        <v>34437.533756367084</v>
      </c>
      <c r="AI1066" s="13">
        <f t="shared" si="629"/>
        <v>13524220.122812228</v>
      </c>
      <c r="AJ1066" s="13">
        <f>(R1066+AH1066)/1000</f>
        <v>34.425799425401657</v>
      </c>
      <c r="AK1066">
        <f t="shared" si="630"/>
        <v>13525.595799397031</v>
      </c>
      <c r="AL1066" s="13">
        <f>V1066-AG1066</f>
        <v>32830.274743904076</v>
      </c>
      <c r="BU1066" s="13">
        <f t="shared" si="631"/>
        <v>1679.9285049171788</v>
      </c>
      <c r="BV1066">
        <f t="shared" si="632"/>
        <v>6719.7140196687151</v>
      </c>
      <c r="BW1066">
        <f t="shared" si="633"/>
        <v>1.5272077317428898E-4</v>
      </c>
      <c r="BX1066" s="13">
        <f t="shared" si="610"/>
        <v>1655.9604188928731</v>
      </c>
      <c r="BY1066">
        <f t="shared" si="634"/>
        <v>1023.3835388757956</v>
      </c>
      <c r="BZ1066">
        <f t="shared" si="635"/>
        <v>4093.5341555031823</v>
      </c>
      <c r="CA1066">
        <f t="shared" si="636"/>
        <v>9.3034867170526878E-5</v>
      </c>
      <c r="CB1066">
        <f t="shared" si="637"/>
        <v>11786215.866952116</v>
      </c>
      <c r="CC1066">
        <f t="shared" si="638"/>
        <v>19347584.99413684</v>
      </c>
    </row>
    <row r="1067" spans="2:81" x14ac:dyDescent="0.25">
      <c r="B1067" s="5" t="s">
        <v>39</v>
      </c>
      <c r="C1067" s="5">
        <v>1059</v>
      </c>
      <c r="D1067" s="5">
        <v>37</v>
      </c>
      <c r="E1067" s="17">
        <f t="shared" si="644"/>
        <v>5.833333333333333</v>
      </c>
      <c r="F1067" s="9">
        <v>21</v>
      </c>
      <c r="G1067" s="13">
        <f t="shared" si="639"/>
        <v>-1.2083333333333333</v>
      </c>
      <c r="H1067" s="13">
        <f t="shared" si="640"/>
        <v>-4.3499999999999996</v>
      </c>
      <c r="I1067" s="13">
        <f t="shared" si="611"/>
        <v>12.269693576388885</v>
      </c>
      <c r="J1067" s="19" t="str">
        <f t="shared" si="612"/>
        <v>Yes</v>
      </c>
      <c r="K1067" s="13">
        <f t="shared" si="613"/>
        <v>-1601.0416666666665</v>
      </c>
      <c r="L1067" s="13">
        <f t="shared" si="614"/>
        <v>-1484.7859730902776</v>
      </c>
      <c r="M1067" s="13">
        <f t="shared" si="615"/>
        <v>-8661.2515096932857</v>
      </c>
      <c r="N1067" s="13">
        <f t="shared" si="616"/>
        <v>1.7751682433931304</v>
      </c>
      <c r="O1067" s="13">
        <f t="shared" si="617"/>
        <v>-1.7751682433931304</v>
      </c>
      <c r="P1067" s="13">
        <f t="shared" si="641"/>
        <v>-1344.4719304744224</v>
      </c>
      <c r="Q1067" s="13">
        <f t="shared" si="618"/>
        <v>1344.4719304744224</v>
      </c>
      <c r="R1067" s="13">
        <f t="shared" si="619"/>
        <v>-8.6612515096932849</v>
      </c>
      <c r="S1067" s="13">
        <f t="shared" si="642"/>
        <v>1367.0153332522018</v>
      </c>
      <c r="T1067">
        <f t="shared" si="620"/>
        <v>103.986</v>
      </c>
      <c r="U1067" s="13">
        <f t="shared" si="608"/>
        <v>22.543402777777775</v>
      </c>
      <c r="V1067" s="13">
        <f t="shared" si="643"/>
        <v>65914.675318287045</v>
      </c>
      <c r="W1067" s="13">
        <f t="shared" si="645"/>
        <v>-10.436419753086415</v>
      </c>
      <c r="X1067" s="13">
        <f t="shared" si="609"/>
        <v>10.436419753086415</v>
      </c>
      <c r="Y1067">
        <f t="shared" si="621"/>
        <v>21.416232638888886</v>
      </c>
      <c r="Z1067">
        <f t="shared" si="622"/>
        <v>18.203797743055553</v>
      </c>
      <c r="AA1067">
        <f t="shared" si="623"/>
        <v>16.383417968749999</v>
      </c>
      <c r="AB1067">
        <f t="shared" si="624"/>
        <v>15.564247070312499</v>
      </c>
      <c r="AC1067">
        <f t="shared" si="625"/>
        <v>15.564247070312499</v>
      </c>
      <c r="AD1067">
        <f t="shared" si="626"/>
        <v>14.00782236328125</v>
      </c>
      <c r="AE1067">
        <f t="shared" si="627"/>
        <v>11.906649008789062</v>
      </c>
      <c r="AF1067">
        <f t="shared" si="628"/>
        <v>11.311316558349608</v>
      </c>
      <c r="AG1067">
        <f>AG1066+AF1067</f>
        <v>33073.168488163537</v>
      </c>
      <c r="AH1067" s="13">
        <f>S1067-AG1067*-1</f>
        <v>34440.18382141574</v>
      </c>
      <c r="AI1067" s="13">
        <f t="shared" si="629"/>
        <v>13558660.306633644</v>
      </c>
      <c r="AJ1067" s="13">
        <f>(R1067+AH1067)/1000</f>
        <v>34.431522569906043</v>
      </c>
      <c r="AK1067">
        <f t="shared" si="630"/>
        <v>13560.027321966938</v>
      </c>
      <c r="AL1067" s="13">
        <f>V1067-AG1067</f>
        <v>32841.506830123508</v>
      </c>
      <c r="BU1067" s="13">
        <f t="shared" si="631"/>
        <v>1679.9285049171788</v>
      </c>
      <c r="BV1067">
        <f t="shared" si="632"/>
        <v>6719.7140196687151</v>
      </c>
      <c r="BW1067">
        <f t="shared" si="633"/>
        <v>1.5272077317428898E-4</v>
      </c>
      <c r="BX1067" s="13">
        <f t="shared" si="610"/>
        <v>1663.5450869484287</v>
      </c>
      <c r="BY1067">
        <f t="shared" si="634"/>
        <v>1028.0708637341288</v>
      </c>
      <c r="BZ1067">
        <f t="shared" si="635"/>
        <v>4112.2834549365152</v>
      </c>
      <c r="CA1067">
        <f t="shared" si="636"/>
        <v>9.3460987612193526E-5</v>
      </c>
      <c r="CB1067">
        <f t="shared" si="637"/>
        <v>11786215.866952116</v>
      </c>
      <c r="CC1067">
        <f t="shared" si="638"/>
        <v>19259372.771331172</v>
      </c>
    </row>
    <row r="1068" spans="2:81" x14ac:dyDescent="0.25">
      <c r="B1068" s="5" t="s">
        <v>39</v>
      </c>
      <c r="C1068" s="5">
        <v>1060</v>
      </c>
      <c r="D1068" s="5">
        <v>38</v>
      </c>
      <c r="E1068" s="17">
        <f t="shared" si="644"/>
        <v>4.6388888888888884</v>
      </c>
      <c r="F1068" s="9">
        <v>16.7</v>
      </c>
      <c r="G1068" s="13">
        <f t="shared" si="639"/>
        <v>-1.0555555555555556</v>
      </c>
      <c r="H1068" s="13">
        <f t="shared" si="640"/>
        <v>-3.8</v>
      </c>
      <c r="I1068" s="13">
        <f t="shared" si="611"/>
        <v>7.7593987336033914</v>
      </c>
      <c r="J1068" s="19" t="str">
        <f t="shared" si="612"/>
        <v>Yes</v>
      </c>
      <c r="K1068" s="13">
        <f t="shared" si="613"/>
        <v>-1398.6111111111111</v>
      </c>
      <c r="L1068" s="13">
        <f t="shared" si="614"/>
        <v>-1286.8657123775076</v>
      </c>
      <c r="M1068" s="13">
        <f t="shared" si="615"/>
        <v>-5969.6270546401038</v>
      </c>
      <c r="N1068" s="13">
        <f t="shared" si="616"/>
        <v>2.3172460163475526</v>
      </c>
      <c r="O1068" s="13">
        <f t="shared" si="617"/>
        <v>-2.3172460163475526</v>
      </c>
      <c r="P1068" s="13">
        <f t="shared" si="641"/>
        <v>-1346.7891764907699</v>
      </c>
      <c r="Q1068" s="13">
        <f t="shared" si="618"/>
        <v>1346.7891764907699</v>
      </c>
      <c r="R1068" s="13">
        <f t="shared" si="619"/>
        <v>-5.969627054640104</v>
      </c>
      <c r="S1068" s="13">
        <f t="shared" si="642"/>
        <v>1361.0457061975617</v>
      </c>
      <c r="T1068">
        <f t="shared" si="620"/>
        <v>103.986</v>
      </c>
      <c r="U1068" s="13">
        <f t="shared" si="608"/>
        <v>14.256529706790118</v>
      </c>
      <c r="V1068" s="13">
        <f t="shared" si="643"/>
        <v>65928.931847993837</v>
      </c>
      <c r="W1068" s="13">
        <f t="shared" si="645"/>
        <v>-8.2868730709876566</v>
      </c>
      <c r="X1068" s="13">
        <f t="shared" si="609"/>
        <v>8.2868730709876566</v>
      </c>
      <c r="Y1068">
        <f t="shared" si="621"/>
        <v>13.543703221450611</v>
      </c>
      <c r="Z1068">
        <f t="shared" si="622"/>
        <v>11.51214773823302</v>
      </c>
      <c r="AA1068">
        <f t="shared" si="623"/>
        <v>10.360932964409718</v>
      </c>
      <c r="AB1068">
        <f t="shared" si="624"/>
        <v>9.8428863161892313</v>
      </c>
      <c r="AC1068">
        <f t="shared" si="625"/>
        <v>9.8428863161892313</v>
      </c>
      <c r="AD1068">
        <f t="shared" si="626"/>
        <v>8.8585976845703076</v>
      </c>
      <c r="AE1068">
        <f t="shared" si="627"/>
        <v>7.5298080318847616</v>
      </c>
      <c r="AF1068">
        <f t="shared" si="628"/>
        <v>7.1533176302905233</v>
      </c>
      <c r="AG1068">
        <f>AG1067+AF1068</f>
        <v>33080.321805793828</v>
      </c>
      <c r="AH1068" s="13">
        <f>S1068-AG1068*-1</f>
        <v>34441.36751199139</v>
      </c>
      <c r="AI1068" s="13">
        <f t="shared" si="629"/>
        <v>13593101.674145635</v>
      </c>
      <c r="AJ1068" s="13">
        <f>(R1068+AH1068)/1000</f>
        <v>34.435397884936748</v>
      </c>
      <c r="AK1068">
        <f t="shared" si="630"/>
        <v>13594.462719851876</v>
      </c>
      <c r="AL1068" s="13">
        <f>V1068-AG1068</f>
        <v>32848.610042200009</v>
      </c>
      <c r="BU1068" s="13">
        <f t="shared" si="631"/>
        <v>1679.9285049171788</v>
      </c>
      <c r="BV1068">
        <f t="shared" si="632"/>
        <v>6719.7140196687151</v>
      </c>
      <c r="BW1068">
        <f t="shared" si="633"/>
        <v>1.5272077317428898E-4</v>
      </c>
      <c r="BX1068" s="13">
        <f t="shared" si="610"/>
        <v>1669.567571952769</v>
      </c>
      <c r="BY1068">
        <f t="shared" si="634"/>
        <v>1031.7927594668113</v>
      </c>
      <c r="BZ1068">
        <f t="shared" si="635"/>
        <v>4127.1710378672451</v>
      </c>
      <c r="CA1068">
        <f t="shared" si="636"/>
        <v>9.3799341769710122E-5</v>
      </c>
      <c r="CB1068">
        <f t="shared" si="637"/>
        <v>11786215.866952116</v>
      </c>
      <c r="CC1068">
        <f t="shared" si="638"/>
        <v>19189900.121252872</v>
      </c>
    </row>
    <row r="1069" spans="2:81" x14ac:dyDescent="0.25">
      <c r="B1069" s="5" t="s">
        <v>39</v>
      </c>
      <c r="C1069" s="5">
        <v>1061</v>
      </c>
      <c r="D1069" s="5">
        <v>39</v>
      </c>
      <c r="E1069" s="17">
        <f t="shared" si="644"/>
        <v>3.7222222222222223</v>
      </c>
      <c r="F1069" s="9">
        <v>13.4</v>
      </c>
      <c r="G1069" s="13">
        <f t="shared" si="639"/>
        <v>-0.65277777777777768</v>
      </c>
      <c r="H1069" s="13">
        <f t="shared" si="640"/>
        <v>-2.3499999999999996</v>
      </c>
      <c r="I1069" s="13">
        <f t="shared" si="611"/>
        <v>4.9957963233024687</v>
      </c>
      <c r="J1069" s="19" t="str">
        <f t="shared" si="612"/>
        <v>Yes</v>
      </c>
      <c r="K1069" s="13">
        <f t="shared" si="613"/>
        <v>-864.93055555555543</v>
      </c>
      <c r="L1069" s="13">
        <f t="shared" si="614"/>
        <v>-755.948759232253</v>
      </c>
      <c r="M1069" s="13">
        <f t="shared" si="615"/>
        <v>-2813.8092704756086</v>
      </c>
      <c r="N1069" s="13">
        <f t="shared" si="616"/>
        <v>2.263823831376238</v>
      </c>
      <c r="O1069" s="13">
        <f t="shared" si="617"/>
        <v>-2.263823831376238</v>
      </c>
      <c r="P1069" s="13">
        <f t="shared" si="641"/>
        <v>-1349.0530003221461</v>
      </c>
      <c r="Q1069" s="13">
        <f t="shared" si="618"/>
        <v>1349.0530003221461</v>
      </c>
      <c r="R1069" s="13">
        <f t="shared" si="619"/>
        <v>-2.8138092704756086</v>
      </c>
      <c r="S1069" s="13">
        <f t="shared" si="642"/>
        <v>1358.2318969270862</v>
      </c>
      <c r="T1069">
        <f t="shared" si="620"/>
        <v>103.986</v>
      </c>
      <c r="U1069" s="13">
        <f t="shared" si="608"/>
        <v>9.1788966049382719</v>
      </c>
      <c r="V1069" s="13">
        <f t="shared" si="643"/>
        <v>65938.110744598773</v>
      </c>
      <c r="W1069" s="13">
        <f t="shared" si="645"/>
        <v>-5.0776331018518466</v>
      </c>
      <c r="X1069" s="13">
        <f t="shared" si="609"/>
        <v>5.0776331018518466</v>
      </c>
      <c r="Y1069">
        <f t="shared" si="621"/>
        <v>8.7199517746913582</v>
      </c>
      <c r="Z1069">
        <f t="shared" si="622"/>
        <v>7.4119590084876545</v>
      </c>
      <c r="AA1069">
        <f t="shared" si="623"/>
        <v>6.6707631076388889</v>
      </c>
      <c r="AB1069">
        <f t="shared" si="624"/>
        <v>6.3372249522569444</v>
      </c>
      <c r="AC1069">
        <f t="shared" si="625"/>
        <v>6.3372249522569444</v>
      </c>
      <c r="AD1069">
        <f t="shared" si="626"/>
        <v>5.7035024570312505</v>
      </c>
      <c r="AE1069">
        <f t="shared" si="627"/>
        <v>4.8479770884765632</v>
      </c>
      <c r="AF1069">
        <f t="shared" si="628"/>
        <v>4.6055782340527349</v>
      </c>
      <c r="AG1069">
        <f>AG1068+AF1069</f>
        <v>33084.927384027884</v>
      </c>
      <c r="AH1069" s="13">
        <f>S1069-AG1069*-1</f>
        <v>34443.159280954969</v>
      </c>
      <c r="AI1069" s="13">
        <f t="shared" si="629"/>
        <v>13627544.833426591</v>
      </c>
      <c r="AJ1069" s="13">
        <f>(R1069+AH1069)/1000</f>
        <v>34.440345471684495</v>
      </c>
      <c r="AK1069">
        <f t="shared" si="630"/>
        <v>13628.90306532356</v>
      </c>
      <c r="AL1069" s="13">
        <f>V1069-AG1069</f>
        <v>32853.183360570889</v>
      </c>
      <c r="BU1069" s="13">
        <f t="shared" si="631"/>
        <v>1679.9285049171788</v>
      </c>
      <c r="BV1069">
        <f t="shared" si="632"/>
        <v>6719.7140196687151</v>
      </c>
      <c r="BW1069">
        <f t="shared" si="633"/>
        <v>1.5272077317428898E-4</v>
      </c>
      <c r="BX1069" s="13">
        <f t="shared" si="610"/>
        <v>1673.25774180954</v>
      </c>
      <c r="BY1069">
        <f t="shared" si="634"/>
        <v>1034.0732844382958</v>
      </c>
      <c r="BZ1069">
        <f t="shared" si="635"/>
        <v>4136.2931377531831</v>
      </c>
      <c r="CA1069">
        <f t="shared" si="636"/>
        <v>9.4006662221663256E-5</v>
      </c>
      <c r="CB1069">
        <f t="shared" si="637"/>
        <v>11786215.866952116</v>
      </c>
      <c r="CC1069">
        <f t="shared" si="638"/>
        <v>19147579.091316797</v>
      </c>
    </row>
    <row r="1070" spans="2:81" x14ac:dyDescent="0.25">
      <c r="B1070" s="5" t="s">
        <v>39</v>
      </c>
      <c r="C1070" s="5">
        <v>1062</v>
      </c>
      <c r="D1070" s="5">
        <v>40</v>
      </c>
      <c r="E1070" s="17">
        <f t="shared" si="644"/>
        <v>3.333333333333333</v>
      </c>
      <c r="F1070" s="9">
        <v>12</v>
      </c>
      <c r="G1070" s="13">
        <f t="shared" si="639"/>
        <v>-0.18055555555555566</v>
      </c>
      <c r="H1070" s="13">
        <f t="shared" si="640"/>
        <v>-0.65000000000000036</v>
      </c>
      <c r="I1070" s="13">
        <f t="shared" si="611"/>
        <v>4.0064305555555544</v>
      </c>
      <c r="J1070" s="19" t="str">
        <f t="shared" si="612"/>
        <v>Yes</v>
      </c>
      <c r="K1070" s="13">
        <f t="shared" si="613"/>
        <v>-239.23611111111126</v>
      </c>
      <c r="L1070" s="13">
        <f t="shared" si="614"/>
        <v>-131.2436805555557</v>
      </c>
      <c r="M1070" s="13">
        <f t="shared" si="615"/>
        <v>-437.47893518518561</v>
      </c>
      <c r="N1070" s="13">
        <f t="shared" si="616"/>
        <v>1.3803065586419765</v>
      </c>
      <c r="O1070" s="13">
        <f t="shared" si="617"/>
        <v>-1.3803065586419765</v>
      </c>
      <c r="P1070" s="13">
        <f t="shared" si="641"/>
        <v>-1350.433306880788</v>
      </c>
      <c r="Q1070" s="13">
        <f t="shared" si="618"/>
        <v>1350.433306880788</v>
      </c>
      <c r="R1070" s="13">
        <f t="shared" si="619"/>
        <v>-0.4374789351851856</v>
      </c>
      <c r="S1070" s="13">
        <f t="shared" si="642"/>
        <v>1357.7944179919009</v>
      </c>
      <c r="T1070">
        <f t="shared" si="620"/>
        <v>103.986</v>
      </c>
      <c r="U1070" s="13">
        <f t="shared" si="608"/>
        <v>7.3611111111111098</v>
      </c>
      <c r="V1070" s="13">
        <f t="shared" si="643"/>
        <v>65945.471855709882</v>
      </c>
      <c r="W1070" s="13">
        <f t="shared" si="645"/>
        <v>-1.817785493827162</v>
      </c>
      <c r="X1070" s="13">
        <f t="shared" si="609"/>
        <v>1.817785493827162</v>
      </c>
      <c r="Y1070">
        <f t="shared" si="621"/>
        <v>6.9930555555555536</v>
      </c>
      <c r="Z1070">
        <f t="shared" si="622"/>
        <v>5.9440972222222204</v>
      </c>
      <c r="AA1070">
        <f t="shared" si="623"/>
        <v>5.3496874999999982</v>
      </c>
      <c r="AB1070">
        <f t="shared" si="624"/>
        <v>5.0822031249999977</v>
      </c>
      <c r="AC1070">
        <f t="shared" si="625"/>
        <v>5.0822031249999977</v>
      </c>
      <c r="AD1070">
        <f t="shared" si="626"/>
        <v>4.5739828124999979</v>
      </c>
      <c r="AE1070">
        <f t="shared" si="627"/>
        <v>3.8878853906249979</v>
      </c>
      <c r="AF1070">
        <f t="shared" si="628"/>
        <v>3.6934911210937478</v>
      </c>
      <c r="AG1070">
        <f>AG1069+AF1070</f>
        <v>33088.620875148976</v>
      </c>
      <c r="AH1070" s="13">
        <f>S1070-AG1070*-1</f>
        <v>34446.415293140875</v>
      </c>
      <c r="AI1070" s="13">
        <f t="shared" si="629"/>
        <v>13661991.248719731</v>
      </c>
      <c r="AJ1070" s="13">
        <f>(R1070+AH1070)/1000</f>
        <v>34.44597781420569</v>
      </c>
      <c r="AK1070">
        <f t="shared" si="630"/>
        <v>13663.349043137767</v>
      </c>
      <c r="AL1070" s="13">
        <f>V1070-AG1070</f>
        <v>32856.850980560906</v>
      </c>
      <c r="BU1070" s="13">
        <f t="shared" si="631"/>
        <v>1679.9285049171788</v>
      </c>
      <c r="BV1070">
        <f t="shared" si="632"/>
        <v>6719.7140196687151</v>
      </c>
      <c r="BW1070">
        <f t="shared" si="633"/>
        <v>1.5272077317428898E-4</v>
      </c>
      <c r="BX1070" s="13">
        <f t="shared" si="610"/>
        <v>1674.5788174171787</v>
      </c>
      <c r="BY1070">
        <f t="shared" si="634"/>
        <v>1034.8897091638164</v>
      </c>
      <c r="BZ1070">
        <f t="shared" si="635"/>
        <v>4139.5588366552656</v>
      </c>
      <c r="CA1070">
        <f t="shared" si="636"/>
        <v>9.4080882651256033E-5</v>
      </c>
      <c r="CB1070">
        <f t="shared" si="637"/>
        <v>11786215.866952116</v>
      </c>
      <c r="CC1070">
        <f t="shared" si="638"/>
        <v>19132473.561842896</v>
      </c>
    </row>
    <row r="1071" spans="2:81" x14ac:dyDescent="0.25">
      <c r="B1071" s="5" t="s">
        <v>39</v>
      </c>
      <c r="C1071" s="5">
        <v>1063</v>
      </c>
      <c r="D1071" s="5">
        <v>41</v>
      </c>
      <c r="E1071" s="17">
        <f t="shared" si="644"/>
        <v>3.3611111111111107</v>
      </c>
      <c r="F1071" s="9">
        <v>12.1</v>
      </c>
      <c r="G1071" s="13">
        <f t="shared" si="639"/>
        <v>0.1111111111111112</v>
      </c>
      <c r="H1071" s="13">
        <f t="shared" si="640"/>
        <v>0.40000000000000036</v>
      </c>
      <c r="I1071" s="13">
        <f t="shared" si="611"/>
        <v>4.073482622492282</v>
      </c>
      <c r="J1071" s="19" t="str">
        <f t="shared" si="612"/>
        <v>No</v>
      </c>
      <c r="K1071" s="13">
        <f t="shared" si="613"/>
        <v>147.22222222222234</v>
      </c>
      <c r="L1071" s="13">
        <f t="shared" si="614"/>
        <v>255.28170484471462</v>
      </c>
      <c r="M1071" s="13">
        <f t="shared" si="615"/>
        <v>858.03017461695742</v>
      </c>
      <c r="N1071" s="13">
        <f t="shared" si="616"/>
        <v>0.73483380116016828</v>
      </c>
      <c r="O1071" s="13">
        <f t="shared" si="617"/>
        <v>-0.73483380116016828</v>
      </c>
      <c r="P1071" s="13">
        <f t="shared" si="641"/>
        <v>-1351.1681406819482</v>
      </c>
      <c r="Q1071" s="13">
        <f t="shared" si="618"/>
        <v>1351.1681406819482</v>
      </c>
      <c r="R1071" s="13">
        <f t="shared" si="619"/>
        <v>0.85803017461695741</v>
      </c>
      <c r="S1071" s="13">
        <f t="shared" si="642"/>
        <v>1358.6524481665178</v>
      </c>
      <c r="T1071">
        <f t="shared" si="620"/>
        <v>103.986</v>
      </c>
      <c r="U1071" s="13">
        <f t="shared" si="608"/>
        <v>7.484307484567899</v>
      </c>
      <c r="V1071" s="13">
        <f t="shared" si="643"/>
        <v>65952.956163194453</v>
      </c>
      <c r="W1071" s="13">
        <f t="shared" si="645"/>
        <v>0.12319637345678913</v>
      </c>
      <c r="X1071" s="13">
        <f t="shared" si="609"/>
        <v>0</v>
      </c>
      <c r="Y1071">
        <f t="shared" si="621"/>
        <v>7.1100921103395036</v>
      </c>
      <c r="Z1071">
        <f t="shared" si="622"/>
        <v>6.0435782937885776</v>
      </c>
      <c r="AA1071">
        <f t="shared" si="623"/>
        <v>5.4392204644097202</v>
      </c>
      <c r="AB1071">
        <f t="shared" si="624"/>
        <v>5.1672594411892341</v>
      </c>
      <c r="AC1071">
        <f t="shared" si="625"/>
        <v>5.1672594411892341</v>
      </c>
      <c r="AD1071">
        <f t="shared" si="626"/>
        <v>4.6505334970703105</v>
      </c>
      <c r="AE1071">
        <f t="shared" si="627"/>
        <v>3.9529534725097637</v>
      </c>
      <c r="AF1071">
        <f t="shared" si="628"/>
        <v>3.7553057988842755</v>
      </c>
      <c r="AG1071">
        <f>AG1070+AF1071</f>
        <v>33092.37618094786</v>
      </c>
      <c r="AH1071" s="13">
        <f>S1071-AG1071*-1</f>
        <v>34451.028629114378</v>
      </c>
      <c r="AI1071" s="13">
        <f t="shared" si="629"/>
        <v>13696442.277348846</v>
      </c>
      <c r="AJ1071" s="13">
        <f>(R1071+AH1071)/1000</f>
        <v>34.451886659288995</v>
      </c>
      <c r="AK1071">
        <f t="shared" si="630"/>
        <v>13697.800929797057</v>
      </c>
      <c r="AL1071" s="13">
        <f>V1071-AG1071</f>
        <v>32860.579982246592</v>
      </c>
      <c r="BU1071" s="13">
        <f t="shared" si="631"/>
        <v>1679.9285049171788</v>
      </c>
      <c r="BV1071">
        <f t="shared" si="632"/>
        <v>6719.7140196687151</v>
      </c>
      <c r="BW1071">
        <f t="shared" si="633"/>
        <v>1.5272077317428898E-4</v>
      </c>
      <c r="BX1071" s="13">
        <f t="shared" si="610"/>
        <v>1674.489284452769</v>
      </c>
      <c r="BY1071">
        <f t="shared" si="634"/>
        <v>1034.8343777918112</v>
      </c>
      <c r="BZ1071">
        <f t="shared" si="635"/>
        <v>4139.3375111672449</v>
      </c>
      <c r="CA1071">
        <f t="shared" si="636"/>
        <v>9.4075852526528291E-5</v>
      </c>
      <c r="CB1071">
        <f t="shared" si="637"/>
        <v>11786215.866952116</v>
      </c>
      <c r="CC1071">
        <f t="shared" si="638"/>
        <v>19133496.552608132</v>
      </c>
    </row>
    <row r="1072" spans="2:81" x14ac:dyDescent="0.25">
      <c r="B1072" s="5" t="s">
        <v>39</v>
      </c>
      <c r="C1072" s="5">
        <v>1064</v>
      </c>
      <c r="D1072" s="5">
        <v>42</v>
      </c>
      <c r="E1072" s="17">
        <f t="shared" si="644"/>
        <v>3.5555555555555558</v>
      </c>
      <c r="F1072" s="9">
        <v>12.8</v>
      </c>
      <c r="G1072" s="13">
        <f t="shared" si="639"/>
        <v>0.4861111111111111</v>
      </c>
      <c r="H1072" s="13">
        <f t="shared" si="640"/>
        <v>1.75</v>
      </c>
      <c r="I1072" s="13">
        <f t="shared" si="611"/>
        <v>4.5584276543209876</v>
      </c>
      <c r="J1072" s="19" t="str">
        <f t="shared" si="612"/>
        <v>No</v>
      </c>
      <c r="K1072" s="13">
        <f t="shared" si="613"/>
        <v>644.09722222222217</v>
      </c>
      <c r="L1072" s="13">
        <f t="shared" si="614"/>
        <v>752.64164987654317</v>
      </c>
      <c r="M1072" s="13">
        <f t="shared" si="615"/>
        <v>2676.0591995610425</v>
      </c>
      <c r="N1072" s="13">
        <f t="shared" si="616"/>
        <v>1.7850580421536324</v>
      </c>
      <c r="O1072" s="13">
        <f t="shared" si="617"/>
        <v>-1.7850580421536324</v>
      </c>
      <c r="P1072" s="13">
        <f t="shared" si="641"/>
        <v>-1352.9531987241019</v>
      </c>
      <c r="Q1072" s="13">
        <f t="shared" si="618"/>
        <v>1352.9531987241019</v>
      </c>
      <c r="R1072" s="13">
        <f t="shared" si="619"/>
        <v>2.6760591995610423</v>
      </c>
      <c r="S1072" s="13">
        <f t="shared" si="642"/>
        <v>1361.3285073660788</v>
      </c>
      <c r="T1072">
        <f t="shared" si="620"/>
        <v>103.986</v>
      </c>
      <c r="U1072" s="13">
        <f t="shared" si="608"/>
        <v>8.3753086419753089</v>
      </c>
      <c r="V1072" s="13">
        <f t="shared" si="643"/>
        <v>65961.331471836427</v>
      </c>
      <c r="W1072" s="13">
        <f t="shared" si="645"/>
        <v>0.89100115740740993</v>
      </c>
      <c r="X1072" s="13">
        <f t="shared" si="609"/>
        <v>0</v>
      </c>
      <c r="Y1072">
        <f t="shared" si="621"/>
        <v>7.9565432098765427</v>
      </c>
      <c r="Z1072">
        <f t="shared" si="622"/>
        <v>6.7630617283950611</v>
      </c>
      <c r="AA1072">
        <f t="shared" si="623"/>
        <v>6.0867555555555555</v>
      </c>
      <c r="AB1072">
        <f t="shared" si="624"/>
        <v>5.782417777777777</v>
      </c>
      <c r="AC1072">
        <f t="shared" si="625"/>
        <v>5.782417777777777</v>
      </c>
      <c r="AD1072">
        <f t="shared" si="626"/>
        <v>5.2041759999999995</v>
      </c>
      <c r="AE1072">
        <f t="shared" si="627"/>
        <v>4.4235495999999994</v>
      </c>
      <c r="AF1072">
        <f t="shared" si="628"/>
        <v>4.2023721199999988</v>
      </c>
      <c r="AG1072">
        <f>AG1071+AF1072</f>
        <v>33096.578553067862</v>
      </c>
      <c r="AH1072" s="13">
        <f>S1072-AG1072*-1</f>
        <v>34457.907060433943</v>
      </c>
      <c r="AI1072" s="13">
        <f t="shared" si="629"/>
        <v>13730900.184409279</v>
      </c>
      <c r="AJ1072" s="13">
        <f>(R1072+AH1072)/1000</f>
        <v>34.460583119633505</v>
      </c>
      <c r="AK1072">
        <f t="shared" si="630"/>
        <v>13732.26151291669</v>
      </c>
      <c r="AL1072" s="13">
        <f>V1072-AG1072</f>
        <v>32864.752918768565</v>
      </c>
      <c r="BU1072" s="13">
        <f t="shared" si="631"/>
        <v>1679.9285049171788</v>
      </c>
      <c r="BV1072">
        <f t="shared" si="632"/>
        <v>6719.7140196687151</v>
      </c>
      <c r="BW1072">
        <f t="shared" si="633"/>
        <v>1.5272077317428898E-4</v>
      </c>
      <c r="BX1072" s="13">
        <f t="shared" si="610"/>
        <v>1673.8417493616232</v>
      </c>
      <c r="BY1072">
        <f t="shared" si="634"/>
        <v>1034.4342011054832</v>
      </c>
      <c r="BZ1072">
        <f t="shared" si="635"/>
        <v>4137.7368044219329</v>
      </c>
      <c r="CA1072">
        <f t="shared" si="636"/>
        <v>9.4039472827771198E-5</v>
      </c>
      <c r="CB1072">
        <f t="shared" si="637"/>
        <v>11786215.866952116</v>
      </c>
      <c r="CC1072">
        <f t="shared" si="638"/>
        <v>19140898.45331879</v>
      </c>
    </row>
    <row r="1073" spans="2:81" x14ac:dyDescent="0.25">
      <c r="B1073" s="5" t="s">
        <v>39</v>
      </c>
      <c r="C1073" s="5">
        <v>1065</v>
      </c>
      <c r="D1073" s="5">
        <v>43</v>
      </c>
      <c r="E1073" s="17">
        <f t="shared" si="644"/>
        <v>4.333333333333333</v>
      </c>
      <c r="F1073" s="9">
        <v>15.6</v>
      </c>
      <c r="G1073" s="13">
        <f t="shared" si="639"/>
        <v>0.98611111111111083</v>
      </c>
      <c r="H1073" s="13">
        <f t="shared" si="640"/>
        <v>3.5499999999999989</v>
      </c>
      <c r="I1073" s="13">
        <f t="shared" si="611"/>
        <v>6.7708676388888867</v>
      </c>
      <c r="J1073" s="19" t="str">
        <f t="shared" si="612"/>
        <v>No</v>
      </c>
      <c r="K1073" s="13">
        <f t="shared" si="613"/>
        <v>1306.5972222222219</v>
      </c>
      <c r="L1073" s="13">
        <f t="shared" si="614"/>
        <v>1417.3540898611109</v>
      </c>
      <c r="M1073" s="13">
        <f t="shared" si="615"/>
        <v>6141.8677227314802</v>
      </c>
      <c r="N1073" s="13">
        <f t="shared" si="616"/>
        <v>2.0768985869290129</v>
      </c>
      <c r="O1073" s="13">
        <f t="shared" si="617"/>
        <v>-2.0768985869290129</v>
      </c>
      <c r="P1073" s="13">
        <f t="shared" si="641"/>
        <v>-1355.0300973110309</v>
      </c>
      <c r="Q1073" s="13">
        <f t="shared" si="618"/>
        <v>1355.0300973110309</v>
      </c>
      <c r="R1073" s="13">
        <f t="shared" si="619"/>
        <v>6.1418677227314804</v>
      </c>
      <c r="S1073" s="13">
        <f t="shared" si="642"/>
        <v>1367.4703750888102</v>
      </c>
      <c r="T1073">
        <f t="shared" si="620"/>
        <v>103.986</v>
      </c>
      <c r="U1073" s="13">
        <f t="shared" si="608"/>
        <v>12.440277777777776</v>
      </c>
      <c r="V1073" s="13">
        <f t="shared" si="643"/>
        <v>65973.7717496142</v>
      </c>
      <c r="W1073" s="13">
        <f t="shared" si="645"/>
        <v>4.0649691358024675</v>
      </c>
      <c r="X1073" s="13">
        <f t="shared" si="609"/>
        <v>0</v>
      </c>
      <c r="Y1073">
        <f t="shared" si="621"/>
        <v>11.818263888888888</v>
      </c>
      <c r="Z1073">
        <f t="shared" si="622"/>
        <v>10.045524305555555</v>
      </c>
      <c r="AA1073">
        <f t="shared" si="623"/>
        <v>9.0409718749999985</v>
      </c>
      <c r="AB1073">
        <f t="shared" si="624"/>
        <v>8.5889232812499987</v>
      </c>
      <c r="AC1073">
        <f t="shared" si="625"/>
        <v>8.5889232812499987</v>
      </c>
      <c r="AD1073">
        <f t="shared" si="626"/>
        <v>7.7300309531249987</v>
      </c>
      <c r="AE1073">
        <f t="shared" si="627"/>
        <v>6.5705263101562483</v>
      </c>
      <c r="AF1073">
        <f t="shared" si="628"/>
        <v>6.2419999946484355</v>
      </c>
      <c r="AG1073">
        <f>AG1072+AF1073</f>
        <v>33102.820553062513</v>
      </c>
      <c r="AH1073" s="13">
        <f>S1073-AG1073*-1</f>
        <v>34470.29092815132</v>
      </c>
      <c r="AI1073" s="13">
        <f t="shared" si="629"/>
        <v>13765370.475337431</v>
      </c>
      <c r="AJ1073" s="13">
        <f>(R1073+AH1073)/1000</f>
        <v>34.476432795874054</v>
      </c>
      <c r="AK1073">
        <f t="shared" si="630"/>
        <v>13766.737945712564</v>
      </c>
      <c r="AL1073" s="13">
        <f>V1073-AG1073</f>
        <v>32870.951196551687</v>
      </c>
      <c r="BU1073" s="13">
        <f t="shared" si="631"/>
        <v>1679.9285049171788</v>
      </c>
      <c r="BV1073">
        <f t="shared" si="632"/>
        <v>6719.7140196687151</v>
      </c>
      <c r="BW1073">
        <f t="shared" si="633"/>
        <v>1.5272077317428898E-4</v>
      </c>
      <c r="BX1073" s="13">
        <f t="shared" si="610"/>
        <v>1670.8875330421788</v>
      </c>
      <c r="BY1073">
        <f t="shared" si="634"/>
        <v>1032.6084954200664</v>
      </c>
      <c r="BZ1073">
        <f t="shared" si="635"/>
        <v>4130.4339816802658</v>
      </c>
      <c r="CA1073">
        <f t="shared" si="636"/>
        <v>9.38734995836424E-5</v>
      </c>
      <c r="CB1073">
        <f t="shared" si="637"/>
        <v>11786215.866952116</v>
      </c>
      <c r="CC1073">
        <f t="shared" si="638"/>
        <v>19174740.560259808</v>
      </c>
    </row>
    <row r="1074" spans="2:81" x14ac:dyDescent="0.25">
      <c r="B1074" s="5" t="s">
        <v>39</v>
      </c>
      <c r="C1074" s="5">
        <v>1066</v>
      </c>
      <c r="D1074" s="5">
        <v>44</v>
      </c>
      <c r="E1074" s="17">
        <f t="shared" si="644"/>
        <v>5.5277777777777777</v>
      </c>
      <c r="F1074" s="9">
        <v>19.899999999999999</v>
      </c>
      <c r="G1074" s="13">
        <f t="shared" si="639"/>
        <v>1.0833333333333333</v>
      </c>
      <c r="H1074" s="13">
        <f t="shared" si="640"/>
        <v>3.8999999999999995</v>
      </c>
      <c r="I1074" s="13">
        <f t="shared" si="611"/>
        <v>11.017962252121912</v>
      </c>
      <c r="J1074" s="19" t="str">
        <f t="shared" si="612"/>
        <v>No</v>
      </c>
      <c r="K1074" s="13">
        <f t="shared" si="613"/>
        <v>1435.4166666666665</v>
      </c>
      <c r="L1074" s="13">
        <f t="shared" si="614"/>
        <v>1550.4206289187885</v>
      </c>
      <c r="M1074" s="13">
        <f t="shared" si="615"/>
        <v>8570.3806987455246</v>
      </c>
      <c r="N1074" s="13">
        <f t="shared" si="616"/>
        <v>0.76709173269614084</v>
      </c>
      <c r="O1074" s="13">
        <f t="shared" si="617"/>
        <v>-0.76709173269614084</v>
      </c>
      <c r="P1074" s="13">
        <f t="shared" si="641"/>
        <v>-1355.797189043727</v>
      </c>
      <c r="Q1074" s="13">
        <f t="shared" si="618"/>
        <v>1355.797189043727</v>
      </c>
      <c r="R1074" s="13">
        <f t="shared" si="619"/>
        <v>8.5703806987455238</v>
      </c>
      <c r="S1074" s="13">
        <f t="shared" si="642"/>
        <v>1376.0407557875558</v>
      </c>
      <c r="T1074">
        <f t="shared" si="620"/>
        <v>103.986</v>
      </c>
      <c r="U1074" s="13">
        <f t="shared" si="608"/>
        <v>20.243566743827159</v>
      </c>
      <c r="V1074" s="13">
        <f t="shared" si="643"/>
        <v>65994.015316358025</v>
      </c>
      <c r="W1074" s="13">
        <f t="shared" si="645"/>
        <v>7.8032889660493829</v>
      </c>
      <c r="X1074" s="13">
        <f t="shared" si="609"/>
        <v>0</v>
      </c>
      <c r="Y1074">
        <f t="shared" si="621"/>
        <v>19.231388406635801</v>
      </c>
      <c r="Z1074">
        <f t="shared" si="622"/>
        <v>16.34668014564043</v>
      </c>
      <c r="AA1074">
        <f t="shared" si="623"/>
        <v>14.712012131076388</v>
      </c>
      <c r="AB1074">
        <f t="shared" si="624"/>
        <v>13.976411524522568</v>
      </c>
      <c r="AC1074">
        <f t="shared" si="625"/>
        <v>13.976411524522568</v>
      </c>
      <c r="AD1074">
        <f t="shared" si="626"/>
        <v>12.578770372070311</v>
      </c>
      <c r="AE1074">
        <f t="shared" si="627"/>
        <v>10.691954816259765</v>
      </c>
      <c r="AF1074">
        <f t="shared" si="628"/>
        <v>10.157357075446775</v>
      </c>
      <c r="AG1074">
        <f>AG1073+AF1074</f>
        <v>33112.977910137961</v>
      </c>
      <c r="AH1074" s="13">
        <f>S1074-AG1074*-1</f>
        <v>34489.01866592552</v>
      </c>
      <c r="AI1074" s="13">
        <f t="shared" si="629"/>
        <v>13799859.494003356</v>
      </c>
      <c r="AJ1074" s="13">
        <f>(R1074+AH1074)/1000</f>
        <v>34.497589046624263</v>
      </c>
      <c r="AK1074">
        <f t="shared" si="630"/>
        <v>13801.235534759189</v>
      </c>
      <c r="AL1074" s="13">
        <f>V1074-AG1074</f>
        <v>32881.037406220064</v>
      </c>
      <c r="BU1074" s="13">
        <f t="shared" si="631"/>
        <v>1679.9285049171788</v>
      </c>
      <c r="BV1074">
        <f t="shared" si="632"/>
        <v>6719.7140196687151</v>
      </c>
      <c r="BW1074">
        <f t="shared" si="633"/>
        <v>1.5272077317428898E-4</v>
      </c>
      <c r="BX1074" s="13">
        <f t="shared" si="610"/>
        <v>1665.2164927861024</v>
      </c>
      <c r="BY1074">
        <f t="shared" si="634"/>
        <v>1029.1037925418113</v>
      </c>
      <c r="BZ1074">
        <f t="shared" si="635"/>
        <v>4116.4151701672454</v>
      </c>
      <c r="CA1074">
        <f t="shared" si="636"/>
        <v>9.355489023107376E-5</v>
      </c>
      <c r="CB1074">
        <f t="shared" si="637"/>
        <v>11786215.866952116</v>
      </c>
      <c r="CC1074">
        <f t="shared" si="638"/>
        <v>19240041.814534027</v>
      </c>
    </row>
    <row r="1075" spans="2:81" x14ac:dyDescent="0.25">
      <c r="B1075" s="5" t="s">
        <v>39</v>
      </c>
      <c r="C1075" s="5">
        <v>1067</v>
      </c>
      <c r="D1075" s="5">
        <v>45</v>
      </c>
      <c r="E1075" s="17">
        <f t="shared" si="644"/>
        <v>6.4999999999999991</v>
      </c>
      <c r="F1075" s="9">
        <v>23.4</v>
      </c>
      <c r="G1075" s="13">
        <f t="shared" si="639"/>
        <v>0.65277777777777812</v>
      </c>
      <c r="H1075" s="13">
        <f t="shared" si="640"/>
        <v>2.3500000000000014</v>
      </c>
      <c r="I1075" s="13">
        <f t="shared" si="611"/>
        <v>15.234452187499993</v>
      </c>
      <c r="J1075" s="19" t="str">
        <f t="shared" si="612"/>
        <v>No</v>
      </c>
      <c r="K1075" s="13">
        <f t="shared" si="613"/>
        <v>864.930555555556</v>
      </c>
      <c r="L1075" s="13">
        <f t="shared" si="614"/>
        <v>984.15100774305597</v>
      </c>
      <c r="M1075" s="13">
        <f t="shared" si="615"/>
        <v>6396.9815503298632</v>
      </c>
      <c r="N1075" s="13">
        <f t="shared" si="616"/>
        <v>-1.3500767058429686</v>
      </c>
      <c r="O1075" s="13">
        <f t="shared" si="617"/>
        <v>1.3500767058429686</v>
      </c>
      <c r="P1075" s="13">
        <f t="shared" si="641"/>
        <v>-1354.4471123378842</v>
      </c>
      <c r="Q1075" s="13">
        <f t="shared" si="618"/>
        <v>1354.4471123378842</v>
      </c>
      <c r="R1075" s="13">
        <f t="shared" si="619"/>
        <v>6.3969815503298628</v>
      </c>
      <c r="S1075" s="13">
        <f t="shared" si="642"/>
        <v>1382.4377373378857</v>
      </c>
      <c r="T1075">
        <f t="shared" si="620"/>
        <v>103.986</v>
      </c>
      <c r="U1075" s="13">
        <f t="shared" si="608"/>
        <v>27.990624999999991</v>
      </c>
      <c r="V1075" s="13">
        <f t="shared" si="643"/>
        <v>66022.005941358031</v>
      </c>
      <c r="W1075" s="13">
        <f t="shared" si="645"/>
        <v>7.7470582561728314</v>
      </c>
      <c r="X1075" s="13">
        <f t="shared" si="609"/>
        <v>0</v>
      </c>
      <c r="Y1075">
        <f t="shared" si="621"/>
        <v>26.591093749999992</v>
      </c>
      <c r="Z1075">
        <f t="shared" si="622"/>
        <v>22.602429687499992</v>
      </c>
      <c r="AA1075">
        <f t="shared" si="623"/>
        <v>20.342186718749993</v>
      </c>
      <c r="AB1075">
        <f t="shared" si="624"/>
        <v>19.325077382812491</v>
      </c>
      <c r="AC1075">
        <f t="shared" si="625"/>
        <v>19.325077382812491</v>
      </c>
      <c r="AD1075">
        <f t="shared" si="626"/>
        <v>17.392569644531243</v>
      </c>
      <c r="AE1075">
        <f t="shared" si="627"/>
        <v>14.783684197851557</v>
      </c>
      <c r="AF1075">
        <f t="shared" si="628"/>
        <v>14.044499987958979</v>
      </c>
      <c r="AG1075">
        <f>AG1074+AF1075</f>
        <v>33127.022410125923</v>
      </c>
      <c r="AH1075" s="13">
        <f>S1075-AG1075*-1</f>
        <v>34509.460147463811</v>
      </c>
      <c r="AI1075" s="13">
        <f t="shared" si="629"/>
        <v>13834368.95415082</v>
      </c>
      <c r="AJ1075" s="13">
        <f>(R1075+AH1075)/1000</f>
        <v>34.515857129014144</v>
      </c>
      <c r="AK1075">
        <f t="shared" si="630"/>
        <v>13835.751391888203</v>
      </c>
      <c r="AL1075" s="13">
        <f>V1075-AG1075</f>
        <v>32894.983531232108</v>
      </c>
      <c r="BU1075" s="13">
        <f t="shared" si="631"/>
        <v>1679.9285049171788</v>
      </c>
      <c r="BV1075">
        <f t="shared" si="632"/>
        <v>6719.7140196687151</v>
      </c>
      <c r="BW1075">
        <f t="shared" si="633"/>
        <v>1.5272077317428898E-4</v>
      </c>
      <c r="BX1075" s="13">
        <f t="shared" si="610"/>
        <v>1659.5863181984287</v>
      </c>
      <c r="BY1075">
        <f t="shared" si="634"/>
        <v>1025.624344646629</v>
      </c>
      <c r="BZ1075">
        <f t="shared" si="635"/>
        <v>4102.4973785865159</v>
      </c>
      <c r="CA1075">
        <f t="shared" si="636"/>
        <v>9.323857678605718E-5</v>
      </c>
      <c r="CB1075">
        <f t="shared" si="637"/>
        <v>11786215.866952116</v>
      </c>
      <c r="CC1075">
        <f t="shared" si="638"/>
        <v>19305313.981038485</v>
      </c>
    </row>
    <row r="1076" spans="2:81" x14ac:dyDescent="0.25">
      <c r="B1076" s="5" t="s">
        <v>39</v>
      </c>
      <c r="C1076" s="5">
        <v>1068</v>
      </c>
      <c r="D1076" s="5">
        <v>46</v>
      </c>
      <c r="E1076" s="17">
        <f t="shared" si="644"/>
        <v>6.8333333333333339</v>
      </c>
      <c r="F1076" s="9">
        <v>24.6</v>
      </c>
      <c r="G1076" s="13">
        <f t="shared" si="639"/>
        <v>0.25000000000000011</v>
      </c>
      <c r="H1076" s="13">
        <f t="shared" si="640"/>
        <v>0.90000000000000036</v>
      </c>
      <c r="I1076" s="13">
        <f t="shared" si="611"/>
        <v>16.837024409722222</v>
      </c>
      <c r="J1076" s="19" t="str">
        <f t="shared" si="612"/>
        <v>No</v>
      </c>
      <c r="K1076" s="13">
        <f t="shared" si="613"/>
        <v>331.25000000000017</v>
      </c>
      <c r="L1076" s="13">
        <f t="shared" si="614"/>
        <v>452.07302440972239</v>
      </c>
      <c r="M1076" s="13">
        <f t="shared" si="615"/>
        <v>3089.16566679977</v>
      </c>
      <c r="N1076" s="13">
        <f t="shared" si="616"/>
        <v>0.14472122235531293</v>
      </c>
      <c r="O1076" s="13">
        <f t="shared" si="617"/>
        <v>-0.14472122235531293</v>
      </c>
      <c r="P1076" s="13">
        <f t="shared" si="641"/>
        <v>-1354.5918335602394</v>
      </c>
      <c r="Q1076" s="13">
        <f t="shared" si="618"/>
        <v>1354.5918335602394</v>
      </c>
      <c r="R1076" s="13">
        <f t="shared" si="619"/>
        <v>3.08916566679977</v>
      </c>
      <c r="S1076" s="13">
        <f t="shared" si="642"/>
        <v>1385.5269030046854</v>
      </c>
      <c r="T1076">
        <f t="shared" si="620"/>
        <v>103.986</v>
      </c>
      <c r="U1076" s="13">
        <f t="shared" si="608"/>
        <v>30.935069444444448</v>
      </c>
      <c r="V1076" s="13">
        <f t="shared" si="643"/>
        <v>66052.941010802475</v>
      </c>
      <c r="W1076" s="13">
        <f t="shared" si="645"/>
        <v>2.9444444444444571</v>
      </c>
      <c r="X1076" s="13">
        <f t="shared" si="609"/>
        <v>0</v>
      </c>
      <c r="Y1076">
        <f t="shared" si="621"/>
        <v>29.388315972222223</v>
      </c>
      <c r="Z1076">
        <f t="shared" si="622"/>
        <v>24.980068576388888</v>
      </c>
      <c r="AA1076">
        <f t="shared" si="623"/>
        <v>22.48206171875</v>
      </c>
      <c r="AB1076">
        <f t="shared" si="624"/>
        <v>21.357958632812498</v>
      </c>
      <c r="AC1076">
        <f t="shared" si="625"/>
        <v>21.357958632812498</v>
      </c>
      <c r="AD1076">
        <f t="shared" si="626"/>
        <v>19.222162769531248</v>
      </c>
      <c r="AE1076">
        <f t="shared" si="627"/>
        <v>16.338838354101561</v>
      </c>
      <c r="AF1076">
        <f t="shared" si="628"/>
        <v>15.521896436396483</v>
      </c>
      <c r="AG1076">
        <f>AG1075+AF1076</f>
        <v>33142.544306562319</v>
      </c>
      <c r="AH1076" s="13">
        <f>S1076-AG1076*-1</f>
        <v>34528.071209567002</v>
      </c>
      <c r="AI1076" s="13">
        <f t="shared" si="629"/>
        <v>13868897.025360387</v>
      </c>
      <c r="AJ1076" s="13">
        <f>(R1076+AH1076)/1000</f>
        <v>34.531160375233803</v>
      </c>
      <c r="AK1076">
        <f t="shared" si="630"/>
        <v>13870.282552263438</v>
      </c>
      <c r="AL1076" s="13">
        <f>V1076-AG1076</f>
        <v>32910.396704240156</v>
      </c>
      <c r="BU1076" s="13">
        <f t="shared" si="631"/>
        <v>1679.9285049171788</v>
      </c>
      <c r="BV1076">
        <f t="shared" si="632"/>
        <v>6719.7140196687151</v>
      </c>
      <c r="BW1076">
        <f t="shared" si="633"/>
        <v>1.5272077317428898E-4</v>
      </c>
      <c r="BX1076" s="13">
        <f t="shared" si="610"/>
        <v>1657.4464431984288</v>
      </c>
      <c r="BY1076">
        <f t="shared" si="634"/>
        <v>1024.301901896629</v>
      </c>
      <c r="BZ1076">
        <f t="shared" si="635"/>
        <v>4097.2076075865161</v>
      </c>
      <c r="CA1076">
        <f t="shared" si="636"/>
        <v>9.3118354717875365E-5</v>
      </c>
      <c r="CB1076">
        <f t="shared" si="637"/>
        <v>11786215.866952116</v>
      </c>
      <c r="CC1076">
        <f t="shared" si="638"/>
        <v>19330238.441750143</v>
      </c>
    </row>
    <row r="1077" spans="2:81" x14ac:dyDescent="0.25">
      <c r="B1077" s="5" t="s">
        <v>39</v>
      </c>
      <c r="C1077" s="5">
        <v>1069</v>
      </c>
      <c r="D1077" s="5">
        <v>47</v>
      </c>
      <c r="E1077" s="17">
        <f t="shared" si="644"/>
        <v>7</v>
      </c>
      <c r="F1077" s="9">
        <v>25.2</v>
      </c>
      <c r="G1077" s="13">
        <f t="shared" si="639"/>
        <v>0.24999999999999961</v>
      </c>
      <c r="H1077" s="13">
        <f t="shared" si="640"/>
        <v>0.89999999999999858</v>
      </c>
      <c r="I1077" s="13">
        <f t="shared" si="611"/>
        <v>17.668358749999996</v>
      </c>
      <c r="J1077" s="19" t="str">
        <f t="shared" si="612"/>
        <v>No</v>
      </c>
      <c r="K1077" s="13">
        <f t="shared" si="613"/>
        <v>331.24999999999949</v>
      </c>
      <c r="L1077" s="13">
        <f t="shared" si="614"/>
        <v>452.90435874999946</v>
      </c>
      <c r="M1077" s="13">
        <f t="shared" si="615"/>
        <v>3170.3305112499961</v>
      </c>
      <c r="N1077" s="13">
        <f t="shared" si="616"/>
        <v>1.6428999556944452</v>
      </c>
      <c r="O1077" s="13">
        <f t="shared" si="617"/>
        <v>-1.6428999556944452</v>
      </c>
      <c r="P1077" s="13">
        <f t="shared" si="641"/>
        <v>-1356.2347335159338</v>
      </c>
      <c r="Q1077" s="13">
        <f t="shared" si="618"/>
        <v>1356.2347335159338</v>
      </c>
      <c r="R1077" s="13">
        <f t="shared" si="619"/>
        <v>3.170330511249996</v>
      </c>
      <c r="S1077" s="13">
        <f t="shared" si="642"/>
        <v>1388.6972335159355</v>
      </c>
      <c r="T1077">
        <f t="shared" si="620"/>
        <v>103.986</v>
      </c>
      <c r="U1077" s="13">
        <f t="shared" si="608"/>
        <v>32.462499999999999</v>
      </c>
      <c r="V1077" s="13">
        <f t="shared" si="643"/>
        <v>66085.403510802469</v>
      </c>
      <c r="W1077" s="13">
        <f t="shared" si="645"/>
        <v>1.5274305555555507</v>
      </c>
      <c r="X1077" s="13">
        <f t="shared" si="609"/>
        <v>0</v>
      </c>
      <c r="Y1077">
        <f t="shared" si="621"/>
        <v>30.839374999999997</v>
      </c>
      <c r="Z1077">
        <f t="shared" si="622"/>
        <v>26.213468749999997</v>
      </c>
      <c r="AA1077">
        <f t="shared" si="623"/>
        <v>23.592121874999997</v>
      </c>
      <c r="AB1077">
        <f t="shared" si="624"/>
        <v>22.412515781249997</v>
      </c>
      <c r="AC1077">
        <f t="shared" si="625"/>
        <v>22.412515781249997</v>
      </c>
      <c r="AD1077">
        <f t="shared" si="626"/>
        <v>20.171264203124998</v>
      </c>
      <c r="AE1077">
        <f t="shared" si="627"/>
        <v>17.145574572656248</v>
      </c>
      <c r="AF1077">
        <f t="shared" si="628"/>
        <v>16.288295844023434</v>
      </c>
      <c r="AG1077">
        <f>AG1076+AF1077</f>
        <v>33158.832602406343</v>
      </c>
      <c r="AH1077" s="13">
        <f>S1077-AG1077*-1</f>
        <v>34547.52983592228</v>
      </c>
      <c r="AI1077" s="13">
        <f t="shared" si="629"/>
        <v>13903444.555196309</v>
      </c>
      <c r="AJ1077" s="13">
        <f>(R1077+AH1077)/1000</f>
        <v>34.550700166433536</v>
      </c>
      <c r="AK1077">
        <f t="shared" si="630"/>
        <v>13904.833252429871</v>
      </c>
      <c r="AL1077" s="13">
        <f>V1077-AG1077</f>
        <v>32926.570908396126</v>
      </c>
      <c r="BU1077" s="13">
        <f t="shared" si="631"/>
        <v>1679.9285049171788</v>
      </c>
      <c r="BV1077">
        <f t="shared" si="632"/>
        <v>6719.7140196687151</v>
      </c>
      <c r="BW1077">
        <f t="shared" si="633"/>
        <v>1.5272077317428898E-4</v>
      </c>
      <c r="BX1077" s="13">
        <f t="shared" si="610"/>
        <v>1656.3363830421788</v>
      </c>
      <c r="BY1077">
        <f t="shared" si="634"/>
        <v>1023.6158847200664</v>
      </c>
      <c r="BZ1077">
        <f t="shared" si="635"/>
        <v>4094.4635388802658</v>
      </c>
      <c r="CA1077">
        <f t="shared" si="636"/>
        <v>9.3055989520006037E-5</v>
      </c>
      <c r="CB1077">
        <f t="shared" si="637"/>
        <v>11786215.866952116</v>
      </c>
      <c r="CC1077">
        <f t="shared" si="638"/>
        <v>19343193.375134863</v>
      </c>
    </row>
    <row r="1078" spans="2:81" x14ac:dyDescent="0.25">
      <c r="B1078" s="5" t="s">
        <v>39</v>
      </c>
      <c r="C1078" s="5">
        <v>1070</v>
      </c>
      <c r="D1078" s="5">
        <v>48</v>
      </c>
      <c r="E1078" s="17">
        <f t="shared" si="644"/>
        <v>7.333333333333333</v>
      </c>
      <c r="F1078" s="9">
        <v>26.4</v>
      </c>
      <c r="G1078" s="13">
        <f t="shared" si="639"/>
        <v>0.50000000000000022</v>
      </c>
      <c r="H1078" s="13">
        <f t="shared" si="640"/>
        <v>1.8000000000000007</v>
      </c>
      <c r="I1078" s="13">
        <f t="shared" si="611"/>
        <v>19.391123888888885</v>
      </c>
      <c r="J1078" s="19" t="str">
        <f t="shared" si="612"/>
        <v>No</v>
      </c>
      <c r="K1078" s="13">
        <f t="shared" si="613"/>
        <v>662.50000000000034</v>
      </c>
      <c r="L1078" s="13">
        <f t="shared" si="614"/>
        <v>785.87712388888917</v>
      </c>
      <c r="M1078" s="13">
        <f t="shared" si="615"/>
        <v>5763.0989085185201</v>
      </c>
      <c r="N1078" s="13">
        <f t="shared" si="616"/>
        <v>2.5978211307407459</v>
      </c>
      <c r="O1078" s="13">
        <f t="shared" si="617"/>
        <v>-2.5978211307407459</v>
      </c>
      <c r="P1078" s="13">
        <f t="shared" si="641"/>
        <v>-1358.8325546466747</v>
      </c>
      <c r="Q1078" s="13">
        <f t="shared" si="618"/>
        <v>1358.8325546466747</v>
      </c>
      <c r="R1078" s="13">
        <f t="shared" si="619"/>
        <v>5.7630989085185202</v>
      </c>
      <c r="S1078" s="13">
        <f t="shared" si="642"/>
        <v>1394.460332424454</v>
      </c>
      <c r="T1078">
        <f t="shared" si="620"/>
        <v>103.986</v>
      </c>
      <c r="U1078" s="13">
        <f t="shared" si="608"/>
        <v>35.627777777777773</v>
      </c>
      <c r="V1078" s="13">
        <f t="shared" si="643"/>
        <v>66121.031288580241</v>
      </c>
      <c r="W1078" s="13">
        <f t="shared" si="645"/>
        <v>3.1652777777777743</v>
      </c>
      <c r="X1078" s="13">
        <f t="shared" si="609"/>
        <v>0</v>
      </c>
      <c r="Y1078">
        <f t="shared" si="621"/>
        <v>33.846388888888882</v>
      </c>
      <c r="Z1078">
        <f t="shared" si="622"/>
        <v>28.769430555555548</v>
      </c>
      <c r="AA1078">
        <f t="shared" si="623"/>
        <v>25.892487499999994</v>
      </c>
      <c r="AB1078">
        <f t="shared" si="624"/>
        <v>24.597863124999993</v>
      </c>
      <c r="AC1078">
        <f t="shared" si="625"/>
        <v>24.597863124999993</v>
      </c>
      <c r="AD1078">
        <f t="shared" si="626"/>
        <v>22.138076812499992</v>
      </c>
      <c r="AE1078">
        <f t="shared" si="627"/>
        <v>18.817365290624995</v>
      </c>
      <c r="AF1078">
        <f t="shared" si="628"/>
        <v>17.876497026093745</v>
      </c>
      <c r="AG1078">
        <f>AG1077+AF1078</f>
        <v>33176.709099432439</v>
      </c>
      <c r="AH1078" s="13">
        <f>S1078-AG1078*-1</f>
        <v>34571.169431856892</v>
      </c>
      <c r="AI1078" s="13">
        <f t="shared" si="629"/>
        <v>13938015.724628167</v>
      </c>
      <c r="AJ1078" s="13">
        <f>(R1078+AH1078)/1000</f>
        <v>34.576932530765404</v>
      </c>
      <c r="AK1078">
        <f t="shared" si="630"/>
        <v>13939.410184960636</v>
      </c>
      <c r="AL1078" s="13">
        <f>V1078-AG1078</f>
        <v>32944.322189147802</v>
      </c>
      <c r="BU1078" s="13">
        <f t="shared" si="631"/>
        <v>1679.9285049171788</v>
      </c>
      <c r="BV1078">
        <f t="shared" si="632"/>
        <v>6719.7140196687151</v>
      </c>
      <c r="BW1078">
        <f t="shared" si="633"/>
        <v>1.5272077317428898E-4</v>
      </c>
      <c r="BX1078" s="13">
        <f t="shared" si="610"/>
        <v>1654.0360174171788</v>
      </c>
      <c r="BY1078">
        <f t="shared" si="634"/>
        <v>1022.1942587638165</v>
      </c>
      <c r="BZ1078">
        <f t="shared" si="635"/>
        <v>4088.777035055266</v>
      </c>
      <c r="CA1078">
        <f t="shared" si="636"/>
        <v>9.2926750796710594E-5</v>
      </c>
      <c r="CB1078">
        <f t="shared" si="637"/>
        <v>11786215.866952116</v>
      </c>
      <c r="CC1078">
        <f t="shared" si="638"/>
        <v>19370095.097134463</v>
      </c>
    </row>
    <row r="1079" spans="2:81" x14ac:dyDescent="0.25">
      <c r="B1079" s="5" t="s">
        <v>39</v>
      </c>
      <c r="C1079" s="5">
        <v>1071</v>
      </c>
      <c r="D1079" s="5">
        <v>49</v>
      </c>
      <c r="E1079" s="17">
        <f t="shared" si="644"/>
        <v>8</v>
      </c>
      <c r="F1079" s="9">
        <v>28.8</v>
      </c>
      <c r="G1079" s="13">
        <f t="shared" si="639"/>
        <v>0.75000000000000022</v>
      </c>
      <c r="H1079" s="13">
        <f t="shared" si="640"/>
        <v>2.7000000000000011</v>
      </c>
      <c r="I1079" s="13">
        <f t="shared" si="611"/>
        <v>23.077039999999997</v>
      </c>
      <c r="J1079" s="19" t="str">
        <f t="shared" si="612"/>
        <v>No</v>
      </c>
      <c r="K1079" s="13">
        <f t="shared" si="613"/>
        <v>993.75000000000034</v>
      </c>
      <c r="L1079" s="13">
        <f t="shared" si="614"/>
        <v>1120.8130400000005</v>
      </c>
      <c r="M1079" s="13">
        <f t="shared" si="615"/>
        <v>8966.5043200000036</v>
      </c>
      <c r="N1079" s="13">
        <f t="shared" si="616"/>
        <v>2.1942820977777782</v>
      </c>
      <c r="O1079" s="13">
        <f t="shared" si="617"/>
        <v>-2.1942820977777782</v>
      </c>
      <c r="P1079" s="13">
        <f t="shared" si="641"/>
        <v>-1361.0268367444526</v>
      </c>
      <c r="Q1079" s="13">
        <f t="shared" si="618"/>
        <v>1361.0268367444526</v>
      </c>
      <c r="R1079" s="13">
        <f t="shared" si="619"/>
        <v>8.9665043200000039</v>
      </c>
      <c r="S1079" s="13">
        <f t="shared" si="642"/>
        <v>1403.426836744454</v>
      </c>
      <c r="T1079">
        <f t="shared" si="620"/>
        <v>103.986</v>
      </c>
      <c r="U1079" s="13">
        <f t="shared" si="608"/>
        <v>42.4</v>
      </c>
      <c r="V1079" s="13">
        <f t="shared" si="643"/>
        <v>66163.431288580236</v>
      </c>
      <c r="W1079" s="13">
        <f t="shared" si="645"/>
        <v>6.7722222222222257</v>
      </c>
      <c r="X1079" s="13">
        <f t="shared" si="609"/>
        <v>0</v>
      </c>
      <c r="Y1079">
        <f t="shared" si="621"/>
        <v>40.279999999999994</v>
      </c>
      <c r="Z1079">
        <f t="shared" si="622"/>
        <v>34.237999999999992</v>
      </c>
      <c r="AA1079">
        <f t="shared" si="623"/>
        <v>30.814199999999992</v>
      </c>
      <c r="AB1079">
        <f t="shared" si="624"/>
        <v>29.273489999999992</v>
      </c>
      <c r="AC1079">
        <f t="shared" si="625"/>
        <v>29.273489999999992</v>
      </c>
      <c r="AD1079">
        <f t="shared" si="626"/>
        <v>26.346140999999992</v>
      </c>
      <c r="AE1079">
        <f t="shared" si="627"/>
        <v>22.394219849999992</v>
      </c>
      <c r="AF1079">
        <f t="shared" si="628"/>
        <v>21.274508857499992</v>
      </c>
      <c r="AG1079">
        <f>AG1078+AF1079</f>
        <v>33197.983608289942</v>
      </c>
      <c r="AH1079" s="13">
        <f>S1079-AG1079*-1</f>
        <v>34601.410445034395</v>
      </c>
      <c r="AI1079" s="13">
        <f t="shared" si="629"/>
        <v>13972617.135073202</v>
      </c>
      <c r="AJ1079" s="13">
        <f>(R1079+AH1079)/1000</f>
        <v>34.610376949354396</v>
      </c>
      <c r="AK1079">
        <f t="shared" si="630"/>
        <v>13974.020561909991</v>
      </c>
      <c r="AL1079" s="13">
        <f>V1079-AG1079</f>
        <v>32965.447680290294</v>
      </c>
      <c r="BU1079" s="13">
        <f t="shared" si="631"/>
        <v>1679.9285049171788</v>
      </c>
      <c r="BV1079">
        <f t="shared" si="632"/>
        <v>6719.7140196687151</v>
      </c>
      <c r="BW1079">
        <f t="shared" si="633"/>
        <v>1.5272077317428898E-4</v>
      </c>
      <c r="BX1079" s="13">
        <f t="shared" si="610"/>
        <v>1649.1143049171787</v>
      </c>
      <c r="BY1079">
        <f t="shared" si="634"/>
        <v>1019.1526404388164</v>
      </c>
      <c r="BZ1079">
        <f t="shared" si="635"/>
        <v>4076.6105617552657</v>
      </c>
      <c r="CA1079">
        <f t="shared" si="636"/>
        <v>9.2650240039892398E-5</v>
      </c>
      <c r="CB1079">
        <f t="shared" si="637"/>
        <v>11786215.866952116</v>
      </c>
      <c r="CC1079">
        <f t="shared" si="638"/>
        <v>19427904.333814725</v>
      </c>
    </row>
    <row r="1080" spans="2:81" x14ac:dyDescent="0.25">
      <c r="B1080" s="5" t="s">
        <v>39</v>
      </c>
      <c r="C1080" s="5">
        <v>1072</v>
      </c>
      <c r="D1080" s="5">
        <v>50</v>
      </c>
      <c r="E1080" s="17">
        <f t="shared" si="644"/>
        <v>8.8333333333333339</v>
      </c>
      <c r="F1080" s="9">
        <v>31.8</v>
      </c>
      <c r="G1080" s="13">
        <f t="shared" si="639"/>
        <v>0.90277777777777724</v>
      </c>
      <c r="H1080" s="13">
        <f t="shared" si="640"/>
        <v>3.2499999999999982</v>
      </c>
      <c r="I1080" s="13">
        <f t="shared" si="611"/>
        <v>28.135158576388889</v>
      </c>
      <c r="J1080" s="19" t="str">
        <f t="shared" si="612"/>
        <v>No</v>
      </c>
      <c r="K1080" s="13">
        <f t="shared" si="613"/>
        <v>1196.1805555555547</v>
      </c>
      <c r="L1080" s="13">
        <f t="shared" si="614"/>
        <v>1328.3017141319438</v>
      </c>
      <c r="M1080" s="13">
        <f t="shared" si="615"/>
        <v>11733.331808165503</v>
      </c>
      <c r="N1080" s="13">
        <f t="shared" si="616"/>
        <v>2.4399290303877184</v>
      </c>
      <c r="O1080" s="13">
        <f t="shared" si="617"/>
        <v>-2.4399290303877184</v>
      </c>
      <c r="P1080" s="13">
        <f t="shared" si="641"/>
        <v>-1363.4667657748403</v>
      </c>
      <c r="Q1080" s="13">
        <f t="shared" si="618"/>
        <v>1363.4667657748403</v>
      </c>
      <c r="R1080" s="13">
        <f t="shared" si="619"/>
        <v>11.733331808165504</v>
      </c>
      <c r="S1080" s="13">
        <f t="shared" si="642"/>
        <v>1415.1601685526196</v>
      </c>
      <c r="T1080">
        <f t="shared" si="620"/>
        <v>103.986</v>
      </c>
      <c r="U1080" s="13">
        <f t="shared" si="608"/>
        <v>51.693402777777784</v>
      </c>
      <c r="V1080" s="13">
        <f t="shared" si="643"/>
        <v>66215.124691358011</v>
      </c>
      <c r="W1080" s="13">
        <f t="shared" si="645"/>
        <v>9.2934027777777857</v>
      </c>
      <c r="X1080" s="13">
        <f t="shared" si="609"/>
        <v>0</v>
      </c>
      <c r="Y1080">
        <f t="shared" si="621"/>
        <v>49.108732638888895</v>
      </c>
      <c r="Z1080">
        <f t="shared" si="622"/>
        <v>41.742422743055563</v>
      </c>
      <c r="AA1080">
        <f t="shared" si="623"/>
        <v>37.568180468750008</v>
      </c>
      <c r="AB1080">
        <f t="shared" si="624"/>
        <v>35.689771445312509</v>
      </c>
      <c r="AC1080">
        <f t="shared" si="625"/>
        <v>35.689771445312509</v>
      </c>
      <c r="AD1080">
        <f t="shared" si="626"/>
        <v>32.120794300781256</v>
      </c>
      <c r="AE1080">
        <f t="shared" si="627"/>
        <v>27.302675155664065</v>
      </c>
      <c r="AF1080">
        <f t="shared" si="628"/>
        <v>25.93754139788086</v>
      </c>
      <c r="AG1080">
        <f>AG1079+AF1080</f>
        <v>33223.92114968782</v>
      </c>
      <c r="AH1080" s="13">
        <f>S1080-AG1080*-1</f>
        <v>34639.081318240438</v>
      </c>
      <c r="AI1080" s="13">
        <f t="shared" si="629"/>
        <v>14007256.216391442</v>
      </c>
      <c r="AJ1080" s="13">
        <f>(R1080+AH1080)/1000</f>
        <v>34.650814650048602</v>
      </c>
      <c r="AK1080">
        <f t="shared" si="630"/>
        <v>14008.67137656004</v>
      </c>
      <c r="AL1080" s="13">
        <f>V1080-AG1080</f>
        <v>32991.203541670191</v>
      </c>
      <c r="BU1080" s="13">
        <f t="shared" si="631"/>
        <v>1679.9285049171788</v>
      </c>
      <c r="BV1080">
        <f t="shared" si="632"/>
        <v>6719.7140196687151</v>
      </c>
      <c r="BW1080">
        <f t="shared" si="633"/>
        <v>1.5272077317428898E-4</v>
      </c>
      <c r="BX1080" s="13">
        <f t="shared" si="610"/>
        <v>1642.3603244484289</v>
      </c>
      <c r="BY1080">
        <f t="shared" si="634"/>
        <v>1014.978680509129</v>
      </c>
      <c r="BZ1080">
        <f t="shared" si="635"/>
        <v>4059.9147220365162</v>
      </c>
      <c r="CA1080">
        <f t="shared" si="636"/>
        <v>9.2270789137193548E-5</v>
      </c>
      <c r="CB1080">
        <f t="shared" si="637"/>
        <v>11786215.866952116</v>
      </c>
      <c r="CC1080">
        <f t="shared" si="638"/>
        <v>19507798.912651066</v>
      </c>
    </row>
    <row r="1081" spans="2:81" x14ac:dyDescent="0.25">
      <c r="B1081" s="5" t="s">
        <v>39</v>
      </c>
      <c r="C1081" s="5">
        <v>1073</v>
      </c>
      <c r="D1081" s="5">
        <v>51</v>
      </c>
      <c r="E1081" s="17">
        <f t="shared" si="644"/>
        <v>9.8055555555555554</v>
      </c>
      <c r="F1081" s="9">
        <v>35.299999999999997</v>
      </c>
      <c r="G1081" s="13">
        <f t="shared" si="639"/>
        <v>1.0694444444444444</v>
      </c>
      <c r="H1081" s="13">
        <f t="shared" si="640"/>
        <v>3.8499999999999996</v>
      </c>
      <c r="I1081" s="13">
        <f t="shared" si="611"/>
        <v>34.669257298418202</v>
      </c>
      <c r="J1081" s="19" t="str">
        <f t="shared" si="612"/>
        <v>No</v>
      </c>
      <c r="K1081" s="13">
        <f t="shared" si="613"/>
        <v>1417.0138888888889</v>
      </c>
      <c r="L1081" s="13">
        <f t="shared" si="614"/>
        <v>1555.6691461873072</v>
      </c>
      <c r="M1081" s="13">
        <f t="shared" si="615"/>
        <v>15254.200239003318</v>
      </c>
      <c r="N1081" s="13">
        <f t="shared" si="616"/>
        <v>3.2489436803613501</v>
      </c>
      <c r="O1081" s="13">
        <f t="shared" si="617"/>
        <v>-3.2489436803613501</v>
      </c>
      <c r="P1081" s="13">
        <f t="shared" si="641"/>
        <v>-1366.7157094552017</v>
      </c>
      <c r="Q1081" s="13">
        <f t="shared" si="618"/>
        <v>1366.7157094552017</v>
      </c>
      <c r="R1081" s="13">
        <f t="shared" si="619"/>
        <v>15.254200239003318</v>
      </c>
      <c r="S1081" s="13">
        <f t="shared" si="642"/>
        <v>1430.4143687916228</v>
      </c>
      <c r="T1081">
        <f t="shared" si="620"/>
        <v>103.986</v>
      </c>
      <c r="U1081" s="13">
        <f t="shared" si="608"/>
        <v>63.698659336419752</v>
      </c>
      <c r="V1081" s="13">
        <f t="shared" si="643"/>
        <v>66278.823350694423</v>
      </c>
      <c r="W1081" s="13">
        <f t="shared" si="645"/>
        <v>12.005256558641968</v>
      </c>
      <c r="X1081" s="13">
        <f t="shared" si="609"/>
        <v>0</v>
      </c>
      <c r="Y1081">
        <f t="shared" si="621"/>
        <v>60.513726369598764</v>
      </c>
      <c r="Z1081">
        <f t="shared" si="622"/>
        <v>51.436667414158947</v>
      </c>
      <c r="AA1081">
        <f t="shared" si="623"/>
        <v>46.293000672743055</v>
      </c>
      <c r="AB1081">
        <f t="shared" si="624"/>
        <v>43.978350639105898</v>
      </c>
      <c r="AC1081">
        <f t="shared" si="625"/>
        <v>43.978350639105898</v>
      </c>
      <c r="AD1081">
        <f t="shared" si="626"/>
        <v>39.580515575195307</v>
      </c>
      <c r="AE1081">
        <f t="shared" si="627"/>
        <v>33.643438238916012</v>
      </c>
      <c r="AF1081">
        <f t="shared" si="628"/>
        <v>31.961266326970211</v>
      </c>
      <c r="AG1081">
        <f>AG1080+AF1081</f>
        <v>33255.882416014792</v>
      </c>
      <c r="AH1081" s="13">
        <f>S1081-AG1081*-1</f>
        <v>34686.296784806415</v>
      </c>
      <c r="AI1081" s="13">
        <f t="shared" si="629"/>
        <v>14041942.513176249</v>
      </c>
      <c r="AJ1081" s="13">
        <f>(R1081+AH1081)/1000</f>
        <v>34.701550985045415</v>
      </c>
      <c r="AK1081">
        <f t="shared" si="630"/>
        <v>14043.372927545086</v>
      </c>
      <c r="AL1081" s="13">
        <f>V1081-AG1081</f>
        <v>33022.940934679631</v>
      </c>
      <c r="BU1081" s="13">
        <f t="shared" si="631"/>
        <v>1679.9285049171788</v>
      </c>
      <c r="BV1081">
        <f t="shared" si="632"/>
        <v>6719.7140196687151</v>
      </c>
      <c r="BW1081">
        <f t="shared" si="633"/>
        <v>1.5272077317428898E-4</v>
      </c>
      <c r="BX1081" s="13">
        <f t="shared" si="610"/>
        <v>1633.6355042444357</v>
      </c>
      <c r="BY1081">
        <f t="shared" si="634"/>
        <v>1009.5867416230612</v>
      </c>
      <c r="BZ1081">
        <f t="shared" si="635"/>
        <v>4038.346966492245</v>
      </c>
      <c r="CA1081">
        <f t="shared" si="636"/>
        <v>9.1780612874823745E-5</v>
      </c>
      <c r="CB1081">
        <f t="shared" si="637"/>
        <v>11786215.866952116</v>
      </c>
      <c r="CC1081">
        <f t="shared" si="638"/>
        <v>19611984.967402156</v>
      </c>
    </row>
    <row r="1082" spans="2:81" x14ac:dyDescent="0.25">
      <c r="B1082" s="5" t="s">
        <v>39</v>
      </c>
      <c r="C1082" s="5">
        <v>1074</v>
      </c>
      <c r="D1082" s="5">
        <v>52</v>
      </c>
      <c r="E1082" s="17">
        <f t="shared" si="644"/>
        <v>10.972222222222221</v>
      </c>
      <c r="F1082" s="9">
        <v>39.5</v>
      </c>
      <c r="G1082" s="13">
        <f t="shared" si="639"/>
        <v>1.2777777777777781</v>
      </c>
      <c r="H1082" s="13">
        <f t="shared" si="640"/>
        <v>4.6000000000000014</v>
      </c>
      <c r="I1082" s="13">
        <f t="shared" si="611"/>
        <v>43.409953293788568</v>
      </c>
      <c r="J1082" s="19" t="str">
        <f t="shared" si="612"/>
        <v>No</v>
      </c>
      <c r="K1082" s="13">
        <f t="shared" si="613"/>
        <v>1693.0555555555561</v>
      </c>
      <c r="L1082" s="13">
        <f t="shared" si="614"/>
        <v>1840.4515088493447</v>
      </c>
      <c r="M1082" s="13">
        <f t="shared" si="615"/>
        <v>20193.842944319196</v>
      </c>
      <c r="N1082" s="13">
        <f t="shared" si="616"/>
        <v>4.1343522035784694</v>
      </c>
      <c r="O1082" s="13">
        <f t="shared" si="617"/>
        <v>-4.1343522035784694</v>
      </c>
      <c r="P1082" s="13">
        <f t="shared" si="641"/>
        <v>-1370.8500616587801</v>
      </c>
      <c r="Q1082" s="13">
        <f t="shared" si="618"/>
        <v>1370.8500616587801</v>
      </c>
      <c r="R1082" s="13">
        <f t="shared" si="619"/>
        <v>20.193842944319197</v>
      </c>
      <c r="S1082" s="13">
        <f t="shared" si="642"/>
        <v>1450.6082117359419</v>
      </c>
      <c r="T1082">
        <f t="shared" si="620"/>
        <v>103.986</v>
      </c>
      <c r="U1082" s="13">
        <f t="shared" si="608"/>
        <v>79.758150077160479</v>
      </c>
      <c r="V1082" s="13">
        <f t="shared" si="643"/>
        <v>66358.581500771586</v>
      </c>
      <c r="W1082" s="13">
        <f t="shared" si="645"/>
        <v>16.059490740740728</v>
      </c>
      <c r="X1082" s="13">
        <f t="shared" si="609"/>
        <v>0</v>
      </c>
      <c r="Y1082">
        <f t="shared" si="621"/>
        <v>75.770242573302454</v>
      </c>
      <c r="Z1082">
        <f t="shared" si="622"/>
        <v>64.404706187307085</v>
      </c>
      <c r="AA1082">
        <f t="shared" si="623"/>
        <v>57.964235568576377</v>
      </c>
      <c r="AB1082">
        <f t="shared" si="624"/>
        <v>55.066023790147554</v>
      </c>
      <c r="AC1082">
        <f t="shared" si="625"/>
        <v>55.066023790147554</v>
      </c>
      <c r="AD1082">
        <f t="shared" si="626"/>
        <v>49.559421411132803</v>
      </c>
      <c r="AE1082">
        <f t="shared" si="627"/>
        <v>42.125508199462878</v>
      </c>
      <c r="AF1082">
        <f t="shared" si="628"/>
        <v>40.019232789489735</v>
      </c>
      <c r="AG1082">
        <f>AG1081+AF1082</f>
        <v>33295.901648804283</v>
      </c>
      <c r="AH1082" s="13">
        <f>S1082-AG1082*-1</f>
        <v>34746.509860540224</v>
      </c>
      <c r="AI1082" s="13">
        <f t="shared" si="629"/>
        <v>14076689.023036789</v>
      </c>
      <c r="AJ1082" s="13">
        <f>(R1082+AH1082)/1000</f>
        <v>34.766703703484545</v>
      </c>
      <c r="AK1082">
        <f t="shared" si="630"/>
        <v>14078.13963124857</v>
      </c>
      <c r="AL1082" s="13">
        <f>V1082-AG1082</f>
        <v>33062.679851967303</v>
      </c>
      <c r="BU1082" s="13">
        <f t="shared" si="631"/>
        <v>1679.9285049171788</v>
      </c>
      <c r="BV1082">
        <f t="shared" si="632"/>
        <v>6719.7140196687151</v>
      </c>
      <c r="BW1082">
        <f t="shared" si="633"/>
        <v>1.5272077317428898E-4</v>
      </c>
      <c r="BX1082" s="13">
        <f t="shared" si="610"/>
        <v>1621.9642693486023</v>
      </c>
      <c r="BY1082">
        <f t="shared" si="634"/>
        <v>1002.3739184574363</v>
      </c>
      <c r="BZ1082">
        <f t="shared" si="635"/>
        <v>4009.4956738297451</v>
      </c>
      <c r="CA1082">
        <f t="shared" si="636"/>
        <v>9.1124901677948754E-5</v>
      </c>
      <c r="CB1082">
        <f t="shared" si="637"/>
        <v>11786215.866952116</v>
      </c>
      <c r="CC1082">
        <f t="shared" si="638"/>
        <v>19753107.732960995</v>
      </c>
    </row>
    <row r="1083" spans="2:81" x14ac:dyDescent="0.25">
      <c r="B1083" s="5" t="s">
        <v>39</v>
      </c>
      <c r="C1083" s="5">
        <v>1075</v>
      </c>
      <c r="D1083" s="5">
        <v>53</v>
      </c>
      <c r="E1083" s="17">
        <f t="shared" si="644"/>
        <v>12.361111111111111</v>
      </c>
      <c r="F1083" s="9">
        <v>44.5</v>
      </c>
      <c r="G1083" s="13">
        <f t="shared" si="639"/>
        <v>1.3611111111111107</v>
      </c>
      <c r="H1083" s="13">
        <f t="shared" si="640"/>
        <v>4.8999999999999986</v>
      </c>
      <c r="I1083" s="13">
        <f t="shared" si="611"/>
        <v>55.09537574749227</v>
      </c>
      <c r="J1083" s="19" t="str">
        <f t="shared" si="612"/>
        <v>No</v>
      </c>
      <c r="K1083" s="13">
        <f t="shared" si="613"/>
        <v>1803.4722222222217</v>
      </c>
      <c r="L1083" s="13">
        <f t="shared" si="614"/>
        <v>1962.553597969714</v>
      </c>
      <c r="M1083" s="13">
        <f t="shared" si="615"/>
        <v>24259.34308601452</v>
      </c>
      <c r="N1083" s="13">
        <f t="shared" si="616"/>
        <v>2.7894356786071022</v>
      </c>
      <c r="O1083" s="13">
        <f t="shared" si="617"/>
        <v>-2.7894356786071022</v>
      </c>
      <c r="P1083" s="13">
        <f t="shared" si="641"/>
        <v>-1373.6394973373872</v>
      </c>
      <c r="Q1083" s="13">
        <f t="shared" si="618"/>
        <v>1373.6394973373872</v>
      </c>
      <c r="R1083" s="13">
        <f t="shared" si="619"/>
        <v>24.259343086014521</v>
      </c>
      <c r="S1083" s="13">
        <f t="shared" si="642"/>
        <v>1474.8675548219564</v>
      </c>
      <c r="T1083">
        <f t="shared" si="620"/>
        <v>103.986</v>
      </c>
      <c r="U1083" s="13">
        <f t="shared" si="608"/>
        <v>101.2280574845679</v>
      </c>
      <c r="V1083" s="13">
        <f t="shared" si="643"/>
        <v>66459.809558256151</v>
      </c>
      <c r="W1083" s="13">
        <f t="shared" si="645"/>
        <v>21.469907407407419</v>
      </c>
      <c r="X1083" s="13">
        <f t="shared" si="609"/>
        <v>0</v>
      </c>
      <c r="Y1083">
        <f t="shared" si="621"/>
        <v>96.166654610339492</v>
      </c>
      <c r="Z1083">
        <f t="shared" si="622"/>
        <v>81.741656418788565</v>
      </c>
      <c r="AA1083">
        <f t="shared" si="623"/>
        <v>73.567490776909708</v>
      </c>
      <c r="AB1083">
        <f t="shared" si="624"/>
        <v>69.889116238064219</v>
      </c>
      <c r="AC1083">
        <f t="shared" si="625"/>
        <v>69.889116238064219</v>
      </c>
      <c r="AD1083">
        <f t="shared" si="626"/>
        <v>62.900204614257795</v>
      </c>
      <c r="AE1083">
        <f t="shared" si="627"/>
        <v>53.465173922119128</v>
      </c>
      <c r="AF1083">
        <f t="shared" si="628"/>
        <v>50.791915226013167</v>
      </c>
      <c r="AG1083">
        <f>AG1082+AF1083</f>
        <v>33346.693564030298</v>
      </c>
      <c r="AH1083" s="13">
        <f>S1083-AG1083*-1</f>
        <v>34821.561118852253</v>
      </c>
      <c r="AI1083" s="13">
        <f t="shared" si="629"/>
        <v>14111510.584155641</v>
      </c>
      <c r="AJ1083" s="13">
        <f>(R1083+AH1083)/1000</f>
        <v>34.845820461938267</v>
      </c>
      <c r="AK1083">
        <f t="shared" si="630"/>
        <v>14112.985451710509</v>
      </c>
      <c r="AL1083" s="13">
        <f>V1083-AG1083</f>
        <v>33113.115994225853</v>
      </c>
      <c r="BU1083" s="13">
        <f t="shared" si="631"/>
        <v>1679.9285049171788</v>
      </c>
      <c r="BV1083">
        <f t="shared" si="632"/>
        <v>6719.7140196687151</v>
      </c>
      <c r="BW1083">
        <f t="shared" si="633"/>
        <v>1.5272077317428898E-4</v>
      </c>
      <c r="BX1083" s="13">
        <f t="shared" si="610"/>
        <v>1606.3610141402692</v>
      </c>
      <c r="BY1083">
        <f t="shared" si="634"/>
        <v>992.73110673868632</v>
      </c>
      <c r="BZ1083">
        <f t="shared" si="635"/>
        <v>3970.9244269547453</v>
      </c>
      <c r="CA1083">
        <f t="shared" si="636"/>
        <v>9.024828243078966E-5</v>
      </c>
      <c r="CB1083">
        <f t="shared" si="637"/>
        <v>11786215.866952116</v>
      </c>
      <c r="CC1083">
        <f t="shared" si="638"/>
        <v>19944977.915567521</v>
      </c>
    </row>
    <row r="1084" spans="2:81" x14ac:dyDescent="0.25">
      <c r="B1084" s="5" t="s">
        <v>39</v>
      </c>
      <c r="C1084" s="5">
        <v>1076</v>
      </c>
      <c r="D1084" s="5">
        <v>54</v>
      </c>
      <c r="E1084" s="17">
        <f t="shared" si="644"/>
        <v>13.694444444444443</v>
      </c>
      <c r="F1084" s="9">
        <v>49.3</v>
      </c>
      <c r="G1084" s="13">
        <f t="shared" si="639"/>
        <v>1.2222222222222219</v>
      </c>
      <c r="H1084" s="13">
        <f t="shared" si="640"/>
        <v>4.3999999999999986</v>
      </c>
      <c r="I1084" s="13">
        <f t="shared" si="611"/>
        <v>67.622148617862621</v>
      </c>
      <c r="J1084" s="19" t="str">
        <f t="shared" si="612"/>
        <v>No</v>
      </c>
      <c r="K1084" s="13">
        <f t="shared" si="613"/>
        <v>1619.4444444444439</v>
      </c>
      <c r="L1084" s="13">
        <f t="shared" si="614"/>
        <v>1791.0525930623066</v>
      </c>
      <c r="M1084" s="13">
        <f t="shared" si="615"/>
        <v>24527.47023276992</v>
      </c>
      <c r="N1084" s="13">
        <f t="shared" si="616"/>
        <v>1.5117294920292075</v>
      </c>
      <c r="O1084" s="13">
        <f t="shared" si="617"/>
        <v>-1.5117294920292075</v>
      </c>
      <c r="P1084" s="13">
        <f t="shared" si="641"/>
        <v>-1375.1512268294164</v>
      </c>
      <c r="Q1084" s="13">
        <f t="shared" si="618"/>
        <v>1375.1512268294164</v>
      </c>
      <c r="R1084" s="13">
        <f t="shared" si="619"/>
        <v>24.527470232769918</v>
      </c>
      <c r="S1084" s="13">
        <f t="shared" si="642"/>
        <v>1499.3950250547264</v>
      </c>
      <c r="T1084">
        <f t="shared" si="620"/>
        <v>103.986</v>
      </c>
      <c r="U1084" s="13">
        <f t="shared" si="608"/>
        <v>124.24379822530861</v>
      </c>
      <c r="V1084" s="13">
        <f t="shared" si="643"/>
        <v>66584.053356481454</v>
      </c>
      <c r="W1084" s="13">
        <f t="shared" si="645"/>
        <v>23.015740740740711</v>
      </c>
      <c r="X1084" s="13">
        <f t="shared" si="609"/>
        <v>0</v>
      </c>
      <c r="Y1084">
        <f t="shared" si="621"/>
        <v>118.03160831404317</v>
      </c>
      <c r="Z1084">
        <f t="shared" si="622"/>
        <v>100.32686706693669</v>
      </c>
      <c r="AA1084">
        <f t="shared" si="623"/>
        <v>90.294180360243018</v>
      </c>
      <c r="AB1084">
        <f t="shared" si="624"/>
        <v>85.779471342230863</v>
      </c>
      <c r="AC1084">
        <f t="shared" si="625"/>
        <v>85.779471342230863</v>
      </c>
      <c r="AD1084">
        <f t="shared" si="626"/>
        <v>77.201524208007783</v>
      </c>
      <c r="AE1084">
        <f t="shared" si="627"/>
        <v>65.621295576806617</v>
      </c>
      <c r="AF1084">
        <f t="shared" si="628"/>
        <v>62.340230797966285</v>
      </c>
      <c r="AG1084">
        <f>AG1083+AF1084</f>
        <v>33409.033794828261</v>
      </c>
      <c r="AH1084" s="13">
        <f>S1084-AG1084*-1</f>
        <v>34908.428819882989</v>
      </c>
      <c r="AI1084" s="13">
        <f t="shared" si="629"/>
        <v>14146419.012975525</v>
      </c>
      <c r="AJ1084" s="13">
        <f>(R1084+AH1084)/1000</f>
        <v>34.932956290115762</v>
      </c>
      <c r="AK1084">
        <f t="shared" si="630"/>
        <v>14147.918408000625</v>
      </c>
      <c r="AL1084" s="13">
        <f>V1084-AG1084</f>
        <v>33175.019561653193</v>
      </c>
      <c r="BU1084" s="13">
        <f t="shared" si="631"/>
        <v>1679.9285049171788</v>
      </c>
      <c r="BV1084">
        <f t="shared" si="632"/>
        <v>6719.7140196687151</v>
      </c>
      <c r="BW1084">
        <f t="shared" si="633"/>
        <v>1.5272077317428898E-4</v>
      </c>
      <c r="BX1084" s="13">
        <f t="shared" si="610"/>
        <v>1589.6343245569358</v>
      </c>
      <c r="BY1084">
        <f t="shared" si="634"/>
        <v>982.39401257618636</v>
      </c>
      <c r="BZ1084">
        <f t="shared" si="635"/>
        <v>3929.5760503047454</v>
      </c>
      <c r="CA1084">
        <f t="shared" si="636"/>
        <v>8.9308546597835129E-5</v>
      </c>
      <c r="CB1084">
        <f t="shared" si="637"/>
        <v>11786215.866952116</v>
      </c>
      <c r="CC1084">
        <f t="shared" si="638"/>
        <v>20154845.964581318</v>
      </c>
    </row>
    <row r="1085" spans="2:81" x14ac:dyDescent="0.25">
      <c r="B1085" s="5" t="s">
        <v>39</v>
      </c>
      <c r="C1085" s="5">
        <v>1077</v>
      </c>
      <c r="D1085" s="5">
        <v>55</v>
      </c>
      <c r="E1085" s="17">
        <f t="shared" si="644"/>
        <v>14.805555555555554</v>
      </c>
      <c r="F1085" s="9">
        <v>53.3</v>
      </c>
      <c r="G1085" s="13">
        <f t="shared" si="639"/>
        <v>0.98611111111111127</v>
      </c>
      <c r="H1085" s="13">
        <f t="shared" si="640"/>
        <v>3.5500000000000007</v>
      </c>
      <c r="I1085" s="13">
        <f t="shared" si="611"/>
        <v>79.040475701195959</v>
      </c>
      <c r="J1085" s="19" t="str">
        <f t="shared" si="612"/>
        <v>No</v>
      </c>
      <c r="K1085" s="13">
        <f t="shared" si="613"/>
        <v>1306.5972222222224</v>
      </c>
      <c r="L1085" s="13">
        <f t="shared" si="614"/>
        <v>1489.6236979234184</v>
      </c>
      <c r="M1085" s="13">
        <f t="shared" si="615"/>
        <v>22054.706416477275</v>
      </c>
      <c r="N1085" s="13">
        <f t="shared" si="616"/>
        <v>1.0755397498106163</v>
      </c>
      <c r="O1085" s="13">
        <f t="shared" si="617"/>
        <v>-1.0755397498106163</v>
      </c>
      <c r="P1085" s="13">
        <f t="shared" si="641"/>
        <v>-1376.2267665792269</v>
      </c>
      <c r="Q1085" s="13">
        <f t="shared" si="618"/>
        <v>1376.2267665792269</v>
      </c>
      <c r="R1085" s="13">
        <f t="shared" si="619"/>
        <v>22.054706416477273</v>
      </c>
      <c r="S1085" s="13">
        <f t="shared" si="642"/>
        <v>1521.4497314712037</v>
      </c>
      <c r="T1085">
        <f t="shared" si="620"/>
        <v>103.986</v>
      </c>
      <c r="U1085" s="13">
        <f t="shared" si="608"/>
        <v>145.22296489197527</v>
      </c>
      <c r="V1085" s="13">
        <f t="shared" si="643"/>
        <v>66729.276321373429</v>
      </c>
      <c r="W1085" s="13">
        <f t="shared" si="645"/>
        <v>20.979166666666657</v>
      </c>
      <c r="X1085" s="13">
        <f t="shared" si="609"/>
        <v>0</v>
      </c>
      <c r="Y1085">
        <f t="shared" si="621"/>
        <v>137.96181664737651</v>
      </c>
      <c r="Z1085">
        <f t="shared" si="622"/>
        <v>117.26754415027003</v>
      </c>
      <c r="AA1085">
        <f t="shared" si="623"/>
        <v>105.54078973524302</v>
      </c>
      <c r="AB1085">
        <f t="shared" si="624"/>
        <v>100.26375024848087</v>
      </c>
      <c r="AC1085">
        <f t="shared" si="625"/>
        <v>100.26375024848087</v>
      </c>
      <c r="AD1085">
        <f t="shared" si="626"/>
        <v>90.237375223632796</v>
      </c>
      <c r="AE1085">
        <f t="shared" si="627"/>
        <v>76.701768940087874</v>
      </c>
      <c r="AF1085">
        <f t="shared" si="628"/>
        <v>72.866680493083479</v>
      </c>
      <c r="AG1085">
        <f>AG1084+AF1085</f>
        <v>33481.900475321345</v>
      </c>
      <c r="AH1085" s="13">
        <f>S1085-AG1085*-1</f>
        <v>35003.350206792551</v>
      </c>
      <c r="AI1085" s="13">
        <f t="shared" si="629"/>
        <v>14181422.363182317</v>
      </c>
      <c r="AJ1085" s="13">
        <f>(R1085+AH1085)/1000</f>
        <v>35.02540491320903</v>
      </c>
      <c r="AK1085">
        <f t="shared" si="630"/>
        <v>14182.943812913834</v>
      </c>
      <c r="AL1085" s="13">
        <f>V1085-AG1085</f>
        <v>33247.375846052084</v>
      </c>
      <c r="BU1085" s="13">
        <f t="shared" si="631"/>
        <v>1679.9285049171788</v>
      </c>
      <c r="BV1085">
        <f t="shared" si="632"/>
        <v>6719.7140196687151</v>
      </c>
      <c r="BW1085">
        <f t="shared" si="633"/>
        <v>1.5272077317428898E-4</v>
      </c>
      <c r="BX1085" s="13">
        <f t="shared" si="610"/>
        <v>1574.3877151819358</v>
      </c>
      <c r="BY1085">
        <f t="shared" si="634"/>
        <v>972.97160798243635</v>
      </c>
      <c r="BZ1085">
        <f t="shared" si="635"/>
        <v>3891.8864319297454</v>
      </c>
      <c r="CA1085">
        <f t="shared" si="636"/>
        <v>8.845196436203967E-5</v>
      </c>
      <c r="CB1085">
        <f t="shared" si="637"/>
        <v>11786215.866952116</v>
      </c>
      <c r="CC1085">
        <f t="shared" si="638"/>
        <v>20350028.549196288</v>
      </c>
    </row>
    <row r="1086" spans="2:81" x14ac:dyDescent="0.25">
      <c r="B1086" s="5" t="s">
        <v>39</v>
      </c>
      <c r="C1086" s="5">
        <v>1078</v>
      </c>
      <c r="D1086" s="5">
        <v>56</v>
      </c>
      <c r="E1086" s="17">
        <f t="shared" si="644"/>
        <v>15.666666666666666</v>
      </c>
      <c r="F1086" s="9">
        <v>56.4</v>
      </c>
      <c r="G1086" s="13">
        <f t="shared" si="639"/>
        <v>0.7777777777777779</v>
      </c>
      <c r="H1086" s="13">
        <f t="shared" si="640"/>
        <v>2.8000000000000007</v>
      </c>
      <c r="I1086" s="13">
        <f t="shared" si="611"/>
        <v>88.502050972222207</v>
      </c>
      <c r="J1086" s="19" t="str">
        <f t="shared" si="612"/>
        <v>No</v>
      </c>
      <c r="K1086" s="13">
        <f t="shared" si="613"/>
        <v>1030.5555555555557</v>
      </c>
      <c r="L1086" s="13">
        <f t="shared" si="614"/>
        <v>1223.0436065277779</v>
      </c>
      <c r="M1086" s="13">
        <f t="shared" si="615"/>
        <v>19161.016502268521</v>
      </c>
      <c r="N1086" s="13">
        <f t="shared" si="616"/>
        <v>1.777036949799335</v>
      </c>
      <c r="O1086" s="13">
        <f t="shared" si="617"/>
        <v>-1.777036949799335</v>
      </c>
      <c r="P1086" s="13">
        <f t="shared" si="641"/>
        <v>-1378.0038035290263</v>
      </c>
      <c r="Q1086" s="13">
        <f t="shared" si="618"/>
        <v>1378.0038035290263</v>
      </c>
      <c r="R1086" s="13">
        <f t="shared" si="619"/>
        <v>19.16101650226852</v>
      </c>
      <c r="S1086" s="13">
        <f t="shared" si="642"/>
        <v>1540.6107479734721</v>
      </c>
      <c r="T1086">
        <f t="shared" si="620"/>
        <v>103.986</v>
      </c>
      <c r="U1086" s="13">
        <f t="shared" si="608"/>
        <v>162.60694444444445</v>
      </c>
      <c r="V1086" s="13">
        <f t="shared" si="643"/>
        <v>66891.883265817873</v>
      </c>
      <c r="W1086" s="13">
        <f t="shared" si="645"/>
        <v>17.383979552469185</v>
      </c>
      <c r="X1086" s="13">
        <f t="shared" si="609"/>
        <v>0</v>
      </c>
      <c r="Y1086">
        <f t="shared" si="621"/>
        <v>154.47659722222221</v>
      </c>
      <c r="Z1086">
        <f t="shared" si="622"/>
        <v>131.30510763888887</v>
      </c>
      <c r="AA1086">
        <f t="shared" si="623"/>
        <v>118.17459687499999</v>
      </c>
      <c r="AB1086">
        <f t="shared" si="624"/>
        <v>112.26586703124998</v>
      </c>
      <c r="AC1086">
        <f t="shared" si="625"/>
        <v>112.26586703124998</v>
      </c>
      <c r="AD1086">
        <f t="shared" si="626"/>
        <v>101.03928032812499</v>
      </c>
      <c r="AE1086">
        <f t="shared" si="627"/>
        <v>85.883388278906239</v>
      </c>
      <c r="AF1086">
        <f t="shared" si="628"/>
        <v>81.589218864960927</v>
      </c>
      <c r="AG1086">
        <f>AG1085+AF1086</f>
        <v>33563.489694186304</v>
      </c>
      <c r="AH1086" s="13">
        <f>S1086-AG1086*-1</f>
        <v>35104.100442159775</v>
      </c>
      <c r="AI1086" s="13">
        <f t="shared" si="629"/>
        <v>14216526.463624477</v>
      </c>
      <c r="AJ1086" s="13">
        <f>(R1086+AH1086)/1000</f>
        <v>35.12326145866205</v>
      </c>
      <c r="AK1086">
        <f t="shared" si="630"/>
        <v>14218.067074372497</v>
      </c>
      <c r="AL1086" s="13">
        <f>V1086-AG1086</f>
        <v>33328.393571631568</v>
      </c>
      <c r="BU1086" s="13">
        <f t="shared" si="631"/>
        <v>1679.9285049171788</v>
      </c>
      <c r="BV1086">
        <f t="shared" si="632"/>
        <v>6719.7140196687151</v>
      </c>
      <c r="BW1086">
        <f t="shared" si="633"/>
        <v>1.5272077317428898E-4</v>
      </c>
      <c r="BX1086" s="13">
        <f t="shared" si="610"/>
        <v>1561.7539080421789</v>
      </c>
      <c r="BY1086">
        <f t="shared" si="634"/>
        <v>965.1639151700665</v>
      </c>
      <c r="BZ1086">
        <f t="shared" si="635"/>
        <v>3860.655660680266</v>
      </c>
      <c r="CA1086">
        <f t="shared" si="636"/>
        <v>8.7742174106369676E-5</v>
      </c>
      <c r="CB1086">
        <f t="shared" si="637"/>
        <v>11786215.866952116</v>
      </c>
      <c r="CC1086">
        <f t="shared" si="638"/>
        <v>20514650.090820216</v>
      </c>
    </row>
    <row r="1087" spans="2:81" x14ac:dyDescent="0.25">
      <c r="B1087" s="5" t="s">
        <v>39</v>
      </c>
      <c r="C1087" s="5">
        <v>1079</v>
      </c>
      <c r="D1087" s="5">
        <v>57</v>
      </c>
      <c r="E1087" s="17">
        <f t="shared" si="644"/>
        <v>16.361111111111111</v>
      </c>
      <c r="F1087" s="9">
        <v>58.9</v>
      </c>
      <c r="G1087" s="13">
        <f t="shared" si="639"/>
        <v>0.6666666666666673</v>
      </c>
      <c r="H1087" s="13">
        <f t="shared" si="640"/>
        <v>2.4000000000000021</v>
      </c>
      <c r="I1087" s="13">
        <f t="shared" si="611"/>
        <v>96.521867691936706</v>
      </c>
      <c r="J1087" s="19" t="str">
        <f t="shared" si="612"/>
        <v>No</v>
      </c>
      <c r="K1087" s="13">
        <f t="shared" si="613"/>
        <v>883.33333333333417</v>
      </c>
      <c r="L1087" s="13">
        <f t="shared" si="614"/>
        <v>1083.8412010252709</v>
      </c>
      <c r="M1087" s="13">
        <f t="shared" si="615"/>
        <v>17732.846316774572</v>
      </c>
      <c r="N1087" s="13">
        <f t="shared" si="616"/>
        <v>2.997844387762246</v>
      </c>
      <c r="O1087" s="13">
        <f t="shared" si="617"/>
        <v>-2.997844387762246</v>
      </c>
      <c r="P1087" s="13">
        <f t="shared" si="641"/>
        <v>-1381.0016479167884</v>
      </c>
      <c r="Q1087" s="13">
        <f t="shared" si="618"/>
        <v>1381.0016479167884</v>
      </c>
      <c r="R1087" s="13">
        <f t="shared" si="619"/>
        <v>17.732846316774573</v>
      </c>
      <c r="S1087" s="13">
        <f t="shared" si="642"/>
        <v>1558.3435942902468</v>
      </c>
      <c r="T1087">
        <f t="shared" si="620"/>
        <v>103.986</v>
      </c>
      <c r="U1087" s="13">
        <f t="shared" si="608"/>
        <v>177.34194637345678</v>
      </c>
      <c r="V1087" s="13">
        <f t="shared" si="643"/>
        <v>67069.225212191333</v>
      </c>
      <c r="W1087" s="13">
        <f t="shared" si="645"/>
        <v>14.735001929012327</v>
      </c>
      <c r="X1087" s="13">
        <f t="shared" si="609"/>
        <v>0</v>
      </c>
      <c r="Y1087">
        <f t="shared" si="621"/>
        <v>168.47484905478393</v>
      </c>
      <c r="Z1087">
        <f t="shared" si="622"/>
        <v>143.20362169656633</v>
      </c>
      <c r="AA1087">
        <f t="shared" si="623"/>
        <v>128.88325952690971</v>
      </c>
      <c r="AB1087">
        <f t="shared" si="624"/>
        <v>122.43909655056422</v>
      </c>
      <c r="AC1087">
        <f t="shared" si="625"/>
        <v>122.43909655056422</v>
      </c>
      <c r="AD1087">
        <f t="shared" si="626"/>
        <v>110.1951868955078</v>
      </c>
      <c r="AE1087">
        <f t="shared" si="627"/>
        <v>93.665908861181634</v>
      </c>
      <c r="AF1087">
        <f t="shared" si="628"/>
        <v>88.982613418122554</v>
      </c>
      <c r="AG1087">
        <f>AG1086+AF1087</f>
        <v>33652.472307604425</v>
      </c>
      <c r="AH1087" s="13">
        <f>S1087-AG1087*-1</f>
        <v>35210.815901894668</v>
      </c>
      <c r="AI1087" s="13">
        <f t="shared" si="629"/>
        <v>14251737.279526372</v>
      </c>
      <c r="AJ1087" s="13">
        <f>(R1087+AH1087)/1000</f>
        <v>35.228548748211438</v>
      </c>
      <c r="AK1087">
        <f t="shared" si="630"/>
        <v>14253.295623120708</v>
      </c>
      <c r="AL1087" s="13">
        <f>V1087-AG1087</f>
        <v>33416.752904586909</v>
      </c>
      <c r="BU1087" s="13">
        <f t="shared" si="631"/>
        <v>1679.9285049171788</v>
      </c>
      <c r="BV1087">
        <f t="shared" si="632"/>
        <v>6719.7140196687151</v>
      </c>
      <c r="BW1087">
        <f t="shared" si="633"/>
        <v>1.5272077317428898E-4</v>
      </c>
      <c r="BX1087" s="13">
        <f t="shared" si="610"/>
        <v>1551.045245390269</v>
      </c>
      <c r="BY1087">
        <f t="shared" si="634"/>
        <v>958.54596165118619</v>
      </c>
      <c r="BZ1087">
        <f t="shared" si="635"/>
        <v>3834.1838466047448</v>
      </c>
      <c r="CA1087">
        <f t="shared" si="636"/>
        <v>8.714054196828966E-5</v>
      </c>
      <c r="CB1087">
        <f t="shared" si="637"/>
        <v>11786215.866952116</v>
      </c>
      <c r="CC1087">
        <f t="shared" si="638"/>
        <v>20656286.492400035</v>
      </c>
    </row>
    <row r="1088" spans="2:81" x14ac:dyDescent="0.25">
      <c r="B1088" s="5" t="s">
        <v>39</v>
      </c>
      <c r="C1088" s="5">
        <v>1080</v>
      </c>
      <c r="D1088" s="5">
        <v>58</v>
      </c>
      <c r="E1088" s="17">
        <f t="shared" si="644"/>
        <v>17</v>
      </c>
      <c r="F1088" s="9">
        <v>61.2</v>
      </c>
      <c r="G1088" s="13">
        <f t="shared" si="639"/>
        <v>0.51388888888888928</v>
      </c>
      <c r="H1088" s="13">
        <f t="shared" si="640"/>
        <v>1.8500000000000014</v>
      </c>
      <c r="I1088" s="13">
        <f t="shared" si="611"/>
        <v>104.20725874999998</v>
      </c>
      <c r="J1088" s="19" t="str">
        <f t="shared" si="612"/>
        <v>No</v>
      </c>
      <c r="K1088" s="13">
        <f t="shared" si="613"/>
        <v>680.90277777777828</v>
      </c>
      <c r="L1088" s="13">
        <f t="shared" si="614"/>
        <v>889.09603652777832</v>
      </c>
      <c r="M1088" s="13">
        <f t="shared" si="615"/>
        <v>15114.632620972232</v>
      </c>
      <c r="N1088" s="13">
        <f t="shared" si="616"/>
        <v>0.99407899442900494</v>
      </c>
      <c r="O1088" s="13">
        <f t="shared" si="617"/>
        <v>-0.99407899442900494</v>
      </c>
      <c r="P1088" s="13">
        <f t="shared" si="641"/>
        <v>-1381.9957269112174</v>
      </c>
      <c r="Q1088" s="13">
        <f t="shared" si="618"/>
        <v>1381.9957269112174</v>
      </c>
      <c r="R1088" s="13">
        <f t="shared" si="619"/>
        <v>15.114632620972232</v>
      </c>
      <c r="S1088" s="13">
        <f t="shared" si="642"/>
        <v>1573.4582269112191</v>
      </c>
      <c r="T1088">
        <f t="shared" si="620"/>
        <v>103.986</v>
      </c>
      <c r="U1088" s="13">
        <f t="shared" si="608"/>
        <v>191.46250000000001</v>
      </c>
      <c r="V1088" s="13">
        <f t="shared" si="643"/>
        <v>67260.687712191328</v>
      </c>
      <c r="W1088" s="13">
        <f t="shared" si="645"/>
        <v>14.120553626543227</v>
      </c>
      <c r="X1088" s="13">
        <f t="shared" si="609"/>
        <v>0</v>
      </c>
      <c r="Y1088">
        <f t="shared" si="621"/>
        <v>181.889375</v>
      </c>
      <c r="Z1088">
        <f t="shared" si="622"/>
        <v>154.60596874999999</v>
      </c>
      <c r="AA1088">
        <f t="shared" si="623"/>
        <v>139.145371875</v>
      </c>
      <c r="AB1088">
        <f t="shared" si="624"/>
        <v>132.18810328124999</v>
      </c>
      <c r="AC1088">
        <f t="shared" si="625"/>
        <v>132.18810328124999</v>
      </c>
      <c r="AD1088">
        <f t="shared" si="626"/>
        <v>118.96929295312499</v>
      </c>
      <c r="AE1088">
        <f t="shared" si="627"/>
        <v>101.12389901015624</v>
      </c>
      <c r="AF1088">
        <f t="shared" si="628"/>
        <v>96.06770405964842</v>
      </c>
      <c r="AG1088">
        <f>AG1087+AF1088</f>
        <v>33748.540011664074</v>
      </c>
      <c r="AH1088" s="13">
        <f>S1088-AG1088*-1</f>
        <v>35321.998238575296</v>
      </c>
      <c r="AI1088" s="13">
        <f t="shared" si="629"/>
        <v>14287059.277764946</v>
      </c>
      <c r="AJ1088" s="13">
        <f>(R1088+AH1088)/1000</f>
        <v>35.337112871196268</v>
      </c>
      <c r="AK1088">
        <f t="shared" si="630"/>
        <v>14288.632735991905</v>
      </c>
      <c r="AL1088" s="13">
        <f>V1088-AG1088</f>
        <v>33512.147700527254</v>
      </c>
      <c r="BU1088" s="13">
        <f t="shared" si="631"/>
        <v>1679.9285049171788</v>
      </c>
      <c r="BV1088">
        <f t="shared" si="632"/>
        <v>6719.7140196687151</v>
      </c>
      <c r="BW1088">
        <f t="shared" si="633"/>
        <v>1.5272077317428898E-4</v>
      </c>
      <c r="BX1088" s="13">
        <f t="shared" si="610"/>
        <v>1540.7831330421789</v>
      </c>
      <c r="BY1088">
        <f t="shared" si="634"/>
        <v>952.20397622006658</v>
      </c>
      <c r="BZ1088">
        <f t="shared" si="635"/>
        <v>3808.8159048802663</v>
      </c>
      <c r="CA1088">
        <f t="shared" si="636"/>
        <v>8.6563997838187868E-5</v>
      </c>
      <c r="CB1088">
        <f t="shared" si="637"/>
        <v>11786215.866952116</v>
      </c>
      <c r="CC1088">
        <f t="shared" si="638"/>
        <v>20793864.019135293</v>
      </c>
    </row>
    <row r="1089" spans="2:81" x14ac:dyDescent="0.25">
      <c r="B1089" s="5" t="s">
        <v>39</v>
      </c>
      <c r="C1089" s="5">
        <v>1081</v>
      </c>
      <c r="D1089" s="5">
        <v>59</v>
      </c>
      <c r="E1089" s="17">
        <f t="shared" si="644"/>
        <v>17.388888888888889</v>
      </c>
      <c r="F1089" s="9">
        <v>62.6</v>
      </c>
      <c r="G1089" s="13">
        <f t="shared" si="639"/>
        <v>0.24999999999999961</v>
      </c>
      <c r="H1089" s="13">
        <f t="shared" si="640"/>
        <v>0.89999999999999858</v>
      </c>
      <c r="I1089" s="13">
        <f t="shared" si="611"/>
        <v>109.02944308256173</v>
      </c>
      <c r="J1089" s="19" t="str">
        <f t="shared" si="612"/>
        <v>No</v>
      </c>
      <c r="K1089" s="13">
        <f t="shared" si="613"/>
        <v>331.24999999999949</v>
      </c>
      <c r="L1089" s="13">
        <f t="shared" si="614"/>
        <v>544.26544308256121</v>
      </c>
      <c r="M1089" s="13">
        <f t="shared" si="615"/>
        <v>9464.1713158245366</v>
      </c>
      <c r="N1089" s="13">
        <f t="shared" si="616"/>
        <v>0.604256192367707</v>
      </c>
      <c r="O1089" s="13">
        <f t="shared" si="617"/>
        <v>-0.604256192367707</v>
      </c>
      <c r="P1089" s="13">
        <f t="shared" si="641"/>
        <v>-1382.5999831035851</v>
      </c>
      <c r="Q1089" s="13">
        <f t="shared" si="618"/>
        <v>1382.5999831035851</v>
      </c>
      <c r="R1089" s="13">
        <f t="shared" si="619"/>
        <v>9.4641713158245366</v>
      </c>
      <c r="S1089" s="13">
        <f t="shared" si="642"/>
        <v>1582.9223982270437</v>
      </c>
      <c r="T1089">
        <f t="shared" si="620"/>
        <v>103.986</v>
      </c>
      <c r="U1089" s="13">
        <f t="shared" si="608"/>
        <v>200.32241512345684</v>
      </c>
      <c r="V1089" s="13">
        <f t="shared" si="643"/>
        <v>67461.010127314788</v>
      </c>
      <c r="W1089" s="13">
        <f t="shared" si="645"/>
        <v>8.8599151234568296</v>
      </c>
      <c r="X1089" s="13">
        <f t="shared" si="609"/>
        <v>0</v>
      </c>
      <c r="Y1089">
        <f t="shared" si="621"/>
        <v>190.30629436728398</v>
      </c>
      <c r="Z1089">
        <f t="shared" si="622"/>
        <v>161.76035021219138</v>
      </c>
      <c r="AA1089">
        <f t="shared" si="623"/>
        <v>145.58431519097226</v>
      </c>
      <c r="AB1089">
        <f t="shared" si="624"/>
        <v>138.30509943142366</v>
      </c>
      <c r="AC1089">
        <f t="shared" si="625"/>
        <v>138.30509943142366</v>
      </c>
      <c r="AD1089">
        <f t="shared" si="626"/>
        <v>124.4745894882813</v>
      </c>
      <c r="AE1089">
        <f t="shared" si="627"/>
        <v>105.8034010650391</v>
      </c>
      <c r="AF1089">
        <f t="shared" si="628"/>
        <v>100.51323101178714</v>
      </c>
      <c r="AG1089">
        <f>AG1088+AF1089</f>
        <v>33849.053242675858</v>
      </c>
      <c r="AH1089" s="13">
        <f>S1089-AG1089*-1</f>
        <v>35431.9756409029</v>
      </c>
      <c r="AI1089" s="13">
        <f t="shared" si="629"/>
        <v>14322491.253405849</v>
      </c>
      <c r="AJ1089" s="13">
        <f>(R1089+AH1089)/1000</f>
        <v>35.441439812218725</v>
      </c>
      <c r="AK1089">
        <f t="shared" si="630"/>
        <v>14324.074175804124</v>
      </c>
      <c r="AL1089" s="13">
        <f>V1089-AG1089</f>
        <v>33611.95688463893</v>
      </c>
      <c r="BU1089" s="13">
        <f t="shared" si="631"/>
        <v>1679.9285049171788</v>
      </c>
      <c r="BV1089">
        <f t="shared" si="632"/>
        <v>6719.7140196687151</v>
      </c>
      <c r="BW1089">
        <f t="shared" si="633"/>
        <v>1.5272077317428898E-4</v>
      </c>
      <c r="BX1089" s="13">
        <f t="shared" si="610"/>
        <v>1534.3441897262064</v>
      </c>
      <c r="BY1089">
        <f t="shared" si="634"/>
        <v>948.22470925079551</v>
      </c>
      <c r="BZ1089">
        <f t="shared" si="635"/>
        <v>3792.8988370031821</v>
      </c>
      <c r="CA1089">
        <f t="shared" si="636"/>
        <v>8.620224629552686E-5</v>
      </c>
      <c r="CB1089">
        <f t="shared" si="637"/>
        <v>11786215.866952116</v>
      </c>
      <c r="CC1089">
        <f t="shared" si="638"/>
        <v>20881126.390013855</v>
      </c>
    </row>
    <row r="1090" spans="2:81" x14ac:dyDescent="0.25">
      <c r="B1090" s="5" t="s">
        <v>39</v>
      </c>
      <c r="C1090" s="5">
        <v>1082</v>
      </c>
      <c r="D1090" s="5">
        <v>60</v>
      </c>
      <c r="E1090" s="17">
        <f t="shared" si="644"/>
        <v>17.5</v>
      </c>
      <c r="F1090" s="9">
        <v>63</v>
      </c>
      <c r="G1090" s="13">
        <f t="shared" si="639"/>
        <v>-1.3888888888889086E-2</v>
      </c>
      <c r="H1090" s="13">
        <f t="shared" si="640"/>
        <v>-5.0000000000000711E-2</v>
      </c>
      <c r="I1090" s="13">
        <f t="shared" si="611"/>
        <v>110.42724218749998</v>
      </c>
      <c r="J1090" s="19" t="str">
        <f t="shared" si="612"/>
        <v>Yes</v>
      </c>
      <c r="K1090" s="13">
        <f t="shared" si="613"/>
        <v>-18.402777777778038</v>
      </c>
      <c r="L1090" s="13">
        <f t="shared" si="614"/>
        <v>196.01046440972195</v>
      </c>
      <c r="M1090" s="13">
        <f t="shared" si="615"/>
        <v>3430.183127170134</v>
      </c>
      <c r="N1090" s="13">
        <f t="shared" si="616"/>
        <v>0.86197325062696928</v>
      </c>
      <c r="O1090" s="13">
        <f t="shared" si="617"/>
        <v>-0.86197325062696928</v>
      </c>
      <c r="P1090" s="13">
        <f t="shared" si="641"/>
        <v>-1383.4619563542121</v>
      </c>
      <c r="Q1090" s="13">
        <f t="shared" si="618"/>
        <v>1383.4619563542121</v>
      </c>
      <c r="R1090" s="13">
        <f t="shared" si="619"/>
        <v>3.430183127170134</v>
      </c>
      <c r="S1090" s="13">
        <f t="shared" si="642"/>
        <v>1586.3525813542137</v>
      </c>
      <c r="T1090">
        <f t="shared" si="620"/>
        <v>103.986</v>
      </c>
      <c r="U1090" s="13">
        <f t="shared" si="608"/>
        <v>202.890625</v>
      </c>
      <c r="V1090" s="13">
        <f t="shared" si="643"/>
        <v>67663.900752314788</v>
      </c>
      <c r="W1090" s="13">
        <f t="shared" si="645"/>
        <v>2.5682098765431647</v>
      </c>
      <c r="X1090" s="13">
        <f t="shared" si="609"/>
        <v>0</v>
      </c>
      <c r="Y1090">
        <f t="shared" si="621"/>
        <v>192.74609375</v>
      </c>
      <c r="Z1090">
        <f t="shared" si="622"/>
        <v>163.83417968749998</v>
      </c>
      <c r="AA1090">
        <f t="shared" si="623"/>
        <v>147.45076171874999</v>
      </c>
      <c r="AB1090">
        <f t="shared" si="624"/>
        <v>140.0782236328125</v>
      </c>
      <c r="AC1090">
        <f t="shared" si="625"/>
        <v>140.0782236328125</v>
      </c>
      <c r="AD1090">
        <f t="shared" si="626"/>
        <v>126.07040126953125</v>
      </c>
      <c r="AE1090">
        <f t="shared" si="627"/>
        <v>107.15984107910155</v>
      </c>
      <c r="AF1090">
        <f t="shared" si="628"/>
        <v>101.80184902514647</v>
      </c>
      <c r="AG1090">
        <f>AG1089+AF1090</f>
        <v>33950.855091701007</v>
      </c>
      <c r="AH1090" s="13">
        <f>S1090-AG1090*-1</f>
        <v>35537.207673055222</v>
      </c>
      <c r="AI1090" s="13">
        <f t="shared" si="629"/>
        <v>14358028.461078905</v>
      </c>
      <c r="AJ1090" s="13">
        <f>(R1090+AH1090)/1000</f>
        <v>35.540637856182393</v>
      </c>
      <c r="AK1090">
        <f t="shared" si="630"/>
        <v>14359.614813660306</v>
      </c>
      <c r="AL1090" s="13">
        <f>V1090-AG1090</f>
        <v>33713.045660613781</v>
      </c>
      <c r="BU1090" s="13">
        <f t="shared" si="631"/>
        <v>1679.9285049171788</v>
      </c>
      <c r="BV1090">
        <f t="shared" si="632"/>
        <v>6719.7140196687151</v>
      </c>
      <c r="BW1090">
        <f t="shared" si="633"/>
        <v>1.5272077317428898E-4</v>
      </c>
      <c r="BX1090" s="13">
        <f t="shared" si="610"/>
        <v>1532.4777431984287</v>
      </c>
      <c r="BY1090">
        <f t="shared" si="634"/>
        <v>947.07124529662894</v>
      </c>
      <c r="BZ1090">
        <f t="shared" si="635"/>
        <v>3788.2849811865158</v>
      </c>
      <c r="CA1090">
        <f t="shared" si="636"/>
        <v>8.6097385936057173E-5</v>
      </c>
      <c r="CB1090">
        <f t="shared" si="637"/>
        <v>11786215.866952116</v>
      </c>
      <c r="CC1090">
        <f t="shared" si="638"/>
        <v>20906558.084548868</v>
      </c>
    </row>
    <row r="1091" spans="2:81" x14ac:dyDescent="0.25">
      <c r="B1091" s="5" t="s">
        <v>39</v>
      </c>
      <c r="C1091" s="5">
        <v>1083</v>
      </c>
      <c r="D1091" s="5">
        <v>61</v>
      </c>
      <c r="E1091" s="17">
        <f t="shared" si="644"/>
        <v>17.361111111111111</v>
      </c>
      <c r="F1091" s="9">
        <v>62.5</v>
      </c>
      <c r="G1091" s="13">
        <f t="shared" si="639"/>
        <v>-0.29166666666666685</v>
      </c>
      <c r="H1091" s="13">
        <f t="shared" si="640"/>
        <v>-1.0500000000000007</v>
      </c>
      <c r="I1091" s="13">
        <f t="shared" si="611"/>
        <v>108.68138442804782</v>
      </c>
      <c r="J1091" s="19" t="str">
        <f t="shared" si="612"/>
        <v>Yes</v>
      </c>
      <c r="K1091" s="13">
        <f t="shared" si="613"/>
        <v>-386.4583333333336</v>
      </c>
      <c r="L1091" s="13">
        <f t="shared" si="614"/>
        <v>-173.79094890528577</v>
      </c>
      <c r="M1091" s="13">
        <f t="shared" si="615"/>
        <v>-3017.2039740501</v>
      </c>
      <c r="N1091" s="13">
        <f t="shared" si="616"/>
        <v>0.19050243027088731</v>
      </c>
      <c r="O1091" s="13">
        <f t="shared" si="617"/>
        <v>-0.19050243027088731</v>
      </c>
      <c r="P1091" s="13">
        <f t="shared" si="641"/>
        <v>-1383.6524587844831</v>
      </c>
      <c r="Q1091" s="13">
        <f t="shared" si="618"/>
        <v>1383.6524587844831</v>
      </c>
      <c r="R1091" s="13">
        <f t="shared" si="619"/>
        <v>-3.0172039740501</v>
      </c>
      <c r="S1091" s="13">
        <f t="shared" si="642"/>
        <v>1583.3353773801637</v>
      </c>
      <c r="T1091">
        <f t="shared" si="620"/>
        <v>103.986</v>
      </c>
      <c r="U1091" s="13">
        <f t="shared" si="608"/>
        <v>199.68291859567901</v>
      </c>
      <c r="V1091" s="13">
        <f t="shared" si="643"/>
        <v>67863.583670910462</v>
      </c>
      <c r="W1091" s="13">
        <f t="shared" si="645"/>
        <v>-3.2077064043209873</v>
      </c>
      <c r="X1091" s="13">
        <f t="shared" si="609"/>
        <v>3.2077064043209873</v>
      </c>
      <c r="Y1091">
        <f t="shared" si="621"/>
        <v>189.69877266589506</v>
      </c>
      <c r="Z1091">
        <f t="shared" si="622"/>
        <v>161.2439567660108</v>
      </c>
      <c r="AA1091">
        <f t="shared" si="623"/>
        <v>145.11956108940973</v>
      </c>
      <c r="AB1091">
        <f t="shared" si="624"/>
        <v>137.86358303493924</v>
      </c>
      <c r="AC1091">
        <f t="shared" si="625"/>
        <v>137.86358303493924</v>
      </c>
      <c r="AD1091">
        <f t="shared" si="626"/>
        <v>124.07722473144531</v>
      </c>
      <c r="AE1091">
        <f t="shared" si="627"/>
        <v>105.46564102172852</v>
      </c>
      <c r="AF1091">
        <f t="shared" si="628"/>
        <v>100.19235897064209</v>
      </c>
      <c r="AG1091">
        <f>AG1090+AF1091</f>
        <v>34051.047450671649</v>
      </c>
      <c r="AH1091" s="13">
        <f>S1091-AG1091*-1</f>
        <v>35634.382828051814</v>
      </c>
      <c r="AI1091" s="13">
        <f t="shared" si="629"/>
        <v>14393662.843906956</v>
      </c>
      <c r="AJ1091" s="13">
        <f>(R1091+AH1091)/1000</f>
        <v>35.631365624077766</v>
      </c>
      <c r="AK1091">
        <f t="shared" si="630"/>
        <v>14395.246179284384</v>
      </c>
      <c r="AL1091" s="13">
        <f>V1091-AG1091</f>
        <v>33812.536220238813</v>
      </c>
      <c r="BU1091" s="13">
        <f t="shared" si="631"/>
        <v>1679.9285049171788</v>
      </c>
      <c r="BV1091">
        <f t="shared" si="632"/>
        <v>6719.7140196687151</v>
      </c>
      <c r="BW1091">
        <f t="shared" si="633"/>
        <v>1.5272077317428898E-4</v>
      </c>
      <c r="BX1091" s="13">
        <f t="shared" si="610"/>
        <v>1534.8089438277691</v>
      </c>
      <c r="BY1091">
        <f t="shared" si="634"/>
        <v>948.51192728556134</v>
      </c>
      <c r="BZ1091">
        <f t="shared" si="635"/>
        <v>3794.0477091422454</v>
      </c>
      <c r="CA1091">
        <f t="shared" si="636"/>
        <v>8.6228357025960122E-5</v>
      </c>
      <c r="CB1091">
        <f t="shared" si="637"/>
        <v>11786215.866952116</v>
      </c>
      <c r="CC1091">
        <f t="shared" si="638"/>
        <v>20874803.395106874</v>
      </c>
    </row>
    <row r="1092" spans="2:81" x14ac:dyDescent="0.25">
      <c r="B1092" s="5" t="s">
        <v>39</v>
      </c>
      <c r="C1092" s="5">
        <v>1084</v>
      </c>
      <c r="D1092" s="5">
        <v>62</v>
      </c>
      <c r="E1092" s="17">
        <f t="shared" si="644"/>
        <v>16.916666666666664</v>
      </c>
      <c r="F1092" s="9">
        <v>60.9</v>
      </c>
      <c r="G1092" s="13">
        <f t="shared" si="639"/>
        <v>-0.44444444444444481</v>
      </c>
      <c r="H1092" s="13">
        <f t="shared" si="640"/>
        <v>-1.6000000000000014</v>
      </c>
      <c r="I1092" s="13">
        <f t="shared" si="611"/>
        <v>103.18812297743051</v>
      </c>
      <c r="J1092" s="19" t="str">
        <f t="shared" si="612"/>
        <v>Yes</v>
      </c>
      <c r="K1092" s="13">
        <f t="shared" si="613"/>
        <v>-588.88888888888937</v>
      </c>
      <c r="L1092" s="13">
        <f t="shared" si="614"/>
        <v>-381.71476591145887</v>
      </c>
      <c r="M1092" s="13">
        <f t="shared" si="615"/>
        <v>-6457.3414566688452</v>
      </c>
      <c r="N1092" s="13">
        <f t="shared" si="616"/>
        <v>3.6355597778991156</v>
      </c>
      <c r="O1092" s="13">
        <f t="shared" si="617"/>
        <v>-3.6355597778991156</v>
      </c>
      <c r="P1092" s="13">
        <f t="shared" si="641"/>
        <v>-1387.2880185623821</v>
      </c>
      <c r="Q1092" s="13">
        <f t="shared" si="618"/>
        <v>1387.2880185623821</v>
      </c>
      <c r="R1092" s="13">
        <f t="shared" si="619"/>
        <v>-6.4573414566688454</v>
      </c>
      <c r="S1092" s="13">
        <f t="shared" si="642"/>
        <v>1576.8780359234947</v>
      </c>
      <c r="T1092">
        <f t="shared" si="620"/>
        <v>103.986</v>
      </c>
      <c r="U1092" s="13">
        <f t="shared" si="608"/>
        <v>189.59001736111105</v>
      </c>
      <c r="V1092" s="13">
        <f t="shared" si="643"/>
        <v>68053.173688271578</v>
      </c>
      <c r="W1092" s="13">
        <f t="shared" si="645"/>
        <v>-10.092901234567961</v>
      </c>
      <c r="X1092" s="13">
        <f t="shared" si="609"/>
        <v>10.092901234567961</v>
      </c>
      <c r="Y1092">
        <f t="shared" si="621"/>
        <v>180.11051649305548</v>
      </c>
      <c r="Z1092">
        <f t="shared" si="622"/>
        <v>153.09393901909715</v>
      </c>
      <c r="AA1092">
        <f t="shared" si="623"/>
        <v>137.78454511718743</v>
      </c>
      <c r="AB1092">
        <f t="shared" si="624"/>
        <v>130.89531786132807</v>
      </c>
      <c r="AC1092">
        <f t="shared" si="625"/>
        <v>130.89531786132807</v>
      </c>
      <c r="AD1092">
        <f t="shared" si="626"/>
        <v>117.80578607519526</v>
      </c>
      <c r="AE1092">
        <f t="shared" si="627"/>
        <v>100.13491816391597</v>
      </c>
      <c r="AF1092">
        <f t="shared" si="628"/>
        <v>95.128172255720173</v>
      </c>
      <c r="AG1092">
        <f>AG1091+AF1092</f>
        <v>34146.175622927367</v>
      </c>
      <c r="AH1092" s="13">
        <f>S1092-AG1092*-1</f>
        <v>35723.053658850862</v>
      </c>
      <c r="AI1092" s="13">
        <f t="shared" si="629"/>
        <v>14429385.897565806</v>
      </c>
      <c r="AJ1092" s="13">
        <f>(R1092+AH1092)/1000</f>
        <v>35.716596317394192</v>
      </c>
      <c r="AK1092">
        <f t="shared" si="630"/>
        <v>14430.962775601778</v>
      </c>
      <c r="AL1092" s="13">
        <f>V1092-AG1092</f>
        <v>33906.998065344211</v>
      </c>
      <c r="BU1092" s="13">
        <f t="shared" si="631"/>
        <v>1679.9285049171788</v>
      </c>
      <c r="BV1092">
        <f t="shared" si="632"/>
        <v>6719.7140196687151</v>
      </c>
      <c r="BW1092">
        <f t="shared" si="633"/>
        <v>1.5272077317428898E-4</v>
      </c>
      <c r="BX1092" s="13">
        <f t="shared" si="610"/>
        <v>1542.1439597999913</v>
      </c>
      <c r="BY1092">
        <f t="shared" si="634"/>
        <v>953.04496715639459</v>
      </c>
      <c r="BZ1092">
        <f t="shared" si="635"/>
        <v>3812.1798686255784</v>
      </c>
      <c r="CA1092">
        <f t="shared" si="636"/>
        <v>8.6640451559672233E-5</v>
      </c>
      <c r="CB1092">
        <f t="shared" si="637"/>
        <v>11786215.866952116</v>
      </c>
      <c r="CC1092">
        <f t="shared" si="638"/>
        <v>20775514.988634132</v>
      </c>
    </row>
    <row r="1093" spans="2:81" x14ac:dyDescent="0.25">
      <c r="B1093" s="5" t="s">
        <v>39</v>
      </c>
      <c r="C1093" s="5">
        <v>1085</v>
      </c>
      <c r="D1093" s="5">
        <v>63</v>
      </c>
      <c r="E1093" s="17">
        <f t="shared" si="644"/>
        <v>16.472222222222221</v>
      </c>
      <c r="F1093" s="9">
        <v>59.3</v>
      </c>
      <c r="G1093" s="13">
        <f t="shared" si="639"/>
        <v>-0.31944444444444403</v>
      </c>
      <c r="H1093" s="13">
        <f t="shared" si="640"/>
        <v>-1.1499999999999986</v>
      </c>
      <c r="I1093" s="13">
        <f t="shared" si="611"/>
        <v>97.837312391010784</v>
      </c>
      <c r="J1093" s="19" t="str">
        <f t="shared" si="612"/>
        <v>Yes</v>
      </c>
      <c r="K1093" s="13">
        <f t="shared" si="613"/>
        <v>-423.26388888888835</v>
      </c>
      <c r="L1093" s="13">
        <f t="shared" si="614"/>
        <v>-221.44057649787754</v>
      </c>
      <c r="M1093" s="13">
        <f t="shared" si="615"/>
        <v>-3647.6183850900384</v>
      </c>
      <c r="N1093" s="13">
        <f t="shared" si="616"/>
        <v>6.183554454416071</v>
      </c>
      <c r="O1093" s="13">
        <f t="shared" si="617"/>
        <v>-6.183554454416071</v>
      </c>
      <c r="P1093" s="13">
        <f t="shared" si="641"/>
        <v>-1393.4715730167982</v>
      </c>
      <c r="Q1093" s="13">
        <f t="shared" si="618"/>
        <v>1393.4715730167982</v>
      </c>
      <c r="R1093" s="13">
        <f t="shared" si="619"/>
        <v>-3.6476183850900386</v>
      </c>
      <c r="S1093" s="13">
        <f t="shared" si="642"/>
        <v>1573.2304175384047</v>
      </c>
      <c r="T1093">
        <f t="shared" si="620"/>
        <v>103.986</v>
      </c>
      <c r="U1093" s="13">
        <f t="shared" si="608"/>
        <v>179.75884452160494</v>
      </c>
      <c r="V1093" s="13">
        <f t="shared" si="643"/>
        <v>68232.932532793187</v>
      </c>
      <c r="W1093" s="13">
        <f t="shared" si="645"/>
        <v>-9.8311728395061095</v>
      </c>
      <c r="X1093" s="13">
        <f t="shared" si="609"/>
        <v>9.8311728395061095</v>
      </c>
      <c r="Y1093">
        <f t="shared" si="621"/>
        <v>170.77090229552468</v>
      </c>
      <c r="Z1093">
        <f t="shared" si="622"/>
        <v>145.15526695119598</v>
      </c>
      <c r="AA1093">
        <f t="shared" si="623"/>
        <v>130.63974025607638</v>
      </c>
      <c r="AB1093">
        <f t="shared" si="624"/>
        <v>124.10775324327255</v>
      </c>
      <c r="AC1093">
        <f t="shared" si="625"/>
        <v>124.10775324327255</v>
      </c>
      <c r="AD1093">
        <f t="shared" si="626"/>
        <v>111.69697791894531</v>
      </c>
      <c r="AE1093">
        <f t="shared" si="627"/>
        <v>94.942431231103512</v>
      </c>
      <c r="AF1093">
        <f t="shared" si="628"/>
        <v>90.195309669548337</v>
      </c>
      <c r="AG1093">
        <f>AG1092+AF1093</f>
        <v>34236.370932596918</v>
      </c>
      <c r="AH1093" s="13">
        <f>S1093-AG1093*-1</f>
        <v>35809.601350135323</v>
      </c>
      <c r="AI1093" s="13">
        <f t="shared" si="629"/>
        <v>14465195.498915942</v>
      </c>
      <c r="AJ1093" s="13">
        <f>(R1093+AH1093)/1000</f>
        <v>35.805953731750236</v>
      </c>
      <c r="AK1093">
        <f t="shared" si="630"/>
        <v>14466.768729333528</v>
      </c>
      <c r="AL1093" s="13">
        <f>V1093-AG1093</f>
        <v>33996.56160019627</v>
      </c>
      <c r="BU1093" s="13">
        <f t="shared" si="631"/>
        <v>1679.9285049171788</v>
      </c>
      <c r="BV1093">
        <f t="shared" si="632"/>
        <v>6719.7140196687151</v>
      </c>
      <c r="BW1093">
        <f t="shared" si="633"/>
        <v>1.5272077317428898E-4</v>
      </c>
      <c r="BX1093" s="13">
        <f t="shared" si="610"/>
        <v>1549.2887646611025</v>
      </c>
      <c r="BY1093">
        <f t="shared" si="634"/>
        <v>957.46045656056128</v>
      </c>
      <c r="BZ1093">
        <f t="shared" si="635"/>
        <v>3829.8418262422451</v>
      </c>
      <c r="CA1093">
        <f t="shared" si="636"/>
        <v>8.7041859687323752E-5</v>
      </c>
      <c r="CB1093">
        <f t="shared" si="637"/>
        <v>11786215.866952116</v>
      </c>
      <c r="CC1093">
        <f t="shared" si="638"/>
        <v>20679705.218455266</v>
      </c>
    </row>
    <row r="1094" spans="2:81" x14ac:dyDescent="0.25">
      <c r="B1094" s="5" t="s">
        <v>39</v>
      </c>
      <c r="C1094" s="5">
        <v>1086</v>
      </c>
      <c r="D1094" s="5">
        <v>64</v>
      </c>
      <c r="E1094" s="17">
        <f t="shared" si="644"/>
        <v>16.277777777777779</v>
      </c>
      <c r="F1094" s="9">
        <v>58.6</v>
      </c>
      <c r="G1094" s="13">
        <f t="shared" si="639"/>
        <v>-9.7222222222221627E-2</v>
      </c>
      <c r="H1094" s="13">
        <f t="shared" si="640"/>
        <v>-0.34999999999999787</v>
      </c>
      <c r="I1094" s="13">
        <f t="shared" si="611"/>
        <v>95.541126878858009</v>
      </c>
      <c r="J1094" s="19" t="str">
        <f t="shared" si="612"/>
        <v>Yes</v>
      </c>
      <c r="K1094" s="13">
        <f t="shared" si="613"/>
        <v>-128.81944444444366</v>
      </c>
      <c r="L1094" s="13">
        <f t="shared" si="614"/>
        <v>70.707682434414352</v>
      </c>
      <c r="M1094" s="13">
        <f t="shared" si="615"/>
        <v>1150.9639418490781</v>
      </c>
      <c r="N1094" s="13">
        <f t="shared" si="616"/>
        <v>5.3698007474046321</v>
      </c>
      <c r="O1094" s="13">
        <f t="shared" si="617"/>
        <v>-5.3698007474046321</v>
      </c>
      <c r="P1094" s="13">
        <f t="shared" si="641"/>
        <v>-1398.8413737642029</v>
      </c>
      <c r="Q1094" s="13">
        <f t="shared" si="618"/>
        <v>1398.8413737642029</v>
      </c>
      <c r="R1094" s="13">
        <f t="shared" si="619"/>
        <v>1.150963941849078</v>
      </c>
      <c r="S1094" s="13">
        <f t="shared" si="642"/>
        <v>1574.3813814802538</v>
      </c>
      <c r="T1094">
        <f t="shared" si="620"/>
        <v>103.986</v>
      </c>
      <c r="U1094" s="13">
        <f t="shared" si="608"/>
        <v>175.54000771604939</v>
      </c>
      <c r="V1094" s="13">
        <f t="shared" si="643"/>
        <v>68408.472540509232</v>
      </c>
      <c r="W1094" s="13">
        <f t="shared" si="645"/>
        <v>-4.2188368055555543</v>
      </c>
      <c r="X1094" s="13">
        <f t="shared" si="609"/>
        <v>4.2188368055555543</v>
      </c>
      <c r="Y1094">
        <f t="shared" si="621"/>
        <v>166.76300733024692</v>
      </c>
      <c r="Z1094">
        <f t="shared" si="622"/>
        <v>141.74855623070988</v>
      </c>
      <c r="AA1094">
        <f t="shared" si="623"/>
        <v>127.5737006076389</v>
      </c>
      <c r="AB1094">
        <f t="shared" si="624"/>
        <v>121.19501557725695</v>
      </c>
      <c r="AC1094">
        <f t="shared" si="625"/>
        <v>121.19501557725695</v>
      </c>
      <c r="AD1094">
        <f t="shared" si="626"/>
        <v>109.07551401953125</v>
      </c>
      <c r="AE1094">
        <f t="shared" si="627"/>
        <v>92.714186916601562</v>
      </c>
      <c r="AF1094">
        <f t="shared" si="628"/>
        <v>88.078477570771483</v>
      </c>
      <c r="AG1094">
        <f>AG1093+AF1094</f>
        <v>34324.44941016769</v>
      </c>
      <c r="AH1094" s="13">
        <f>S1094-AG1094*-1</f>
        <v>35898.830791647946</v>
      </c>
      <c r="AI1094" s="13">
        <f t="shared" si="629"/>
        <v>14501094.329707591</v>
      </c>
      <c r="AJ1094" s="13">
        <f>(R1094+AH1094)/1000</f>
        <v>35.899981755589799</v>
      </c>
      <c r="AK1094">
        <f t="shared" si="630"/>
        <v>14502.668711089118</v>
      </c>
      <c r="AL1094" s="13">
        <f>V1094-AG1094</f>
        <v>34084.023130341542</v>
      </c>
      <c r="BU1094" s="13">
        <f t="shared" si="631"/>
        <v>1679.9285049171788</v>
      </c>
      <c r="BV1094">
        <f t="shared" si="632"/>
        <v>6719.7140196687151</v>
      </c>
      <c r="BW1094">
        <f t="shared" si="633"/>
        <v>1.5272077317428898E-4</v>
      </c>
      <c r="BX1094" s="13">
        <f t="shared" si="610"/>
        <v>1552.3548043095398</v>
      </c>
      <c r="BY1094">
        <f t="shared" si="634"/>
        <v>959.35526906329551</v>
      </c>
      <c r="BZ1094">
        <f t="shared" si="635"/>
        <v>3837.421076253182</v>
      </c>
      <c r="CA1094">
        <f t="shared" si="636"/>
        <v>8.7214115369390496E-5</v>
      </c>
      <c r="CB1094">
        <f t="shared" si="637"/>
        <v>11786215.866952116</v>
      </c>
      <c r="CC1094">
        <f t="shared" si="638"/>
        <v>20638860.950159281</v>
      </c>
    </row>
    <row r="1095" spans="2:81" x14ac:dyDescent="0.25">
      <c r="B1095" s="5" t="s">
        <v>39</v>
      </c>
      <c r="C1095" s="5">
        <v>1087</v>
      </c>
      <c r="D1095" s="5">
        <v>65</v>
      </c>
      <c r="E1095" s="17">
        <f t="shared" si="644"/>
        <v>16.277777777777779</v>
      </c>
      <c r="F1095" s="9">
        <v>58.6</v>
      </c>
      <c r="G1095" s="13">
        <f t="shared" si="639"/>
        <v>1.3888888888889086E-2</v>
      </c>
      <c r="H1095" s="13">
        <f t="shared" si="640"/>
        <v>5.0000000000000711E-2</v>
      </c>
      <c r="I1095" s="13">
        <f t="shared" si="611"/>
        <v>95.541126878858009</v>
      </c>
      <c r="J1095" s="19" t="str">
        <f t="shared" si="612"/>
        <v>No</v>
      </c>
      <c r="K1095" s="13">
        <f t="shared" si="613"/>
        <v>18.402777777778038</v>
      </c>
      <c r="L1095" s="13">
        <f t="shared" si="614"/>
        <v>217.92990465663604</v>
      </c>
      <c r="M1095" s="13">
        <f t="shared" si="615"/>
        <v>3547.4145591330202</v>
      </c>
      <c r="N1095" s="13">
        <f t="shared" si="616"/>
        <v>3.5474145591330202</v>
      </c>
      <c r="O1095" s="13">
        <f t="shared" si="617"/>
        <v>-3.5474145591330202</v>
      </c>
      <c r="P1095" s="13">
        <f t="shared" si="641"/>
        <v>-1402.388788323336</v>
      </c>
      <c r="Q1095" s="13">
        <f t="shared" si="618"/>
        <v>1402.388788323336</v>
      </c>
      <c r="R1095" s="13">
        <f t="shared" si="619"/>
        <v>3.5474145591330202</v>
      </c>
      <c r="S1095" s="13">
        <f t="shared" si="642"/>
        <v>1577.928796039387</v>
      </c>
      <c r="T1095">
        <f t="shared" si="620"/>
        <v>103.986</v>
      </c>
      <c r="U1095" s="13">
        <f t="shared" si="608"/>
        <v>175.54000771604939</v>
      </c>
      <c r="V1095" s="13">
        <f t="shared" si="643"/>
        <v>68584.012548225277</v>
      </c>
      <c r="W1095" s="13">
        <f t="shared" si="645"/>
        <v>0</v>
      </c>
      <c r="X1095" s="13">
        <f t="shared" si="609"/>
        <v>0</v>
      </c>
      <c r="Y1095">
        <f t="shared" si="621"/>
        <v>166.76300733024692</v>
      </c>
      <c r="Z1095">
        <f t="shared" si="622"/>
        <v>141.74855623070988</v>
      </c>
      <c r="AA1095">
        <f t="shared" si="623"/>
        <v>127.5737006076389</v>
      </c>
      <c r="AB1095">
        <f t="shared" si="624"/>
        <v>121.19501557725695</v>
      </c>
      <c r="AC1095">
        <f t="shared" si="625"/>
        <v>121.19501557725695</v>
      </c>
      <c r="AD1095">
        <f t="shared" si="626"/>
        <v>109.07551401953125</v>
      </c>
      <c r="AE1095">
        <f t="shared" si="627"/>
        <v>92.714186916601562</v>
      </c>
      <c r="AF1095">
        <f t="shared" si="628"/>
        <v>88.078477570771483</v>
      </c>
      <c r="AG1095">
        <f>AG1094+AF1095</f>
        <v>34412.527887738463</v>
      </c>
      <c r="AH1095" s="13">
        <f>S1095-AG1095*-1</f>
        <v>35990.456683777848</v>
      </c>
      <c r="AI1095" s="13">
        <f t="shared" si="629"/>
        <v>14537084.786391368</v>
      </c>
      <c r="AJ1095" s="13">
        <f>(R1095+AH1095)/1000</f>
        <v>35.994004098336987</v>
      </c>
      <c r="AK1095">
        <f t="shared" si="630"/>
        <v>14538.662715187455</v>
      </c>
      <c r="AL1095" s="13">
        <f>V1095-AG1095</f>
        <v>34171.484660486814</v>
      </c>
      <c r="BU1095" s="13">
        <f t="shared" si="631"/>
        <v>1679.9285049171788</v>
      </c>
      <c r="BV1095">
        <f t="shared" si="632"/>
        <v>6719.7140196687151</v>
      </c>
      <c r="BW1095">
        <f t="shared" si="633"/>
        <v>1.5272077317428898E-4</v>
      </c>
      <c r="BX1095" s="13">
        <f t="shared" si="610"/>
        <v>1552.3548043095398</v>
      </c>
      <c r="BY1095">
        <f t="shared" si="634"/>
        <v>959.35526906329551</v>
      </c>
      <c r="BZ1095">
        <f t="shared" si="635"/>
        <v>3837.421076253182</v>
      </c>
      <c r="CA1095">
        <f t="shared" si="636"/>
        <v>8.7214115369390496E-5</v>
      </c>
      <c r="CB1095">
        <f t="shared" si="637"/>
        <v>11786215.866952116</v>
      </c>
      <c r="CC1095">
        <f t="shared" si="638"/>
        <v>20638860.950159281</v>
      </c>
    </row>
    <row r="1096" spans="2:81" x14ac:dyDescent="0.25">
      <c r="B1096" s="5" t="s">
        <v>39</v>
      </c>
      <c r="C1096" s="5">
        <v>1088</v>
      </c>
      <c r="D1096" s="5">
        <v>66</v>
      </c>
      <c r="E1096" s="17">
        <f t="shared" si="644"/>
        <v>16.305555555555557</v>
      </c>
      <c r="F1096" s="9">
        <v>58.7</v>
      </c>
      <c r="G1096" s="13">
        <f t="shared" si="639"/>
        <v>2.7777777777777186E-2</v>
      </c>
      <c r="H1096" s="13">
        <f t="shared" si="640"/>
        <v>9.9999999999997868E-2</v>
      </c>
      <c r="I1096" s="13">
        <f t="shared" si="611"/>
        <v>95.86748403452934</v>
      </c>
      <c r="J1096" s="19" t="str">
        <f t="shared" si="612"/>
        <v>No</v>
      </c>
      <c r="K1096" s="13">
        <f t="shared" si="613"/>
        <v>36.805555555554776</v>
      </c>
      <c r="L1096" s="13">
        <f t="shared" si="614"/>
        <v>236.65903959008412</v>
      </c>
      <c r="M1096" s="13">
        <f t="shared" si="615"/>
        <v>3858.8571177605386</v>
      </c>
      <c r="N1096" s="13">
        <f t="shared" si="616"/>
        <v>3.2592332751678894</v>
      </c>
      <c r="O1096" s="13">
        <f t="shared" si="617"/>
        <v>-3.2592332751678894</v>
      </c>
      <c r="P1096" s="13">
        <f t="shared" si="641"/>
        <v>-1405.6480215985039</v>
      </c>
      <c r="Q1096" s="13">
        <f t="shared" si="618"/>
        <v>1405.6480215985039</v>
      </c>
      <c r="R1096" s="13">
        <f t="shared" si="619"/>
        <v>3.8588571177605386</v>
      </c>
      <c r="S1096" s="13">
        <f t="shared" si="642"/>
        <v>1581.7876531571476</v>
      </c>
      <c r="T1096">
        <f t="shared" si="620"/>
        <v>103.986</v>
      </c>
      <c r="U1096" s="13">
        <f t="shared" ref="U1096:U1159" si="646">(0.5*$L$3*E1096^2)/1000</f>
        <v>176.13963155864204</v>
      </c>
      <c r="V1096" s="13">
        <f t="shared" si="643"/>
        <v>68760.152179783923</v>
      </c>
      <c r="W1096" s="13">
        <f t="shared" si="645"/>
        <v>0.59962384259264923</v>
      </c>
      <c r="X1096" s="13">
        <f t="shared" ref="X1096:X1159" si="647">IF(W1096&lt;0, -W1096, 0)</f>
        <v>0</v>
      </c>
      <c r="Y1096">
        <f t="shared" si="621"/>
        <v>167.33264998070993</v>
      </c>
      <c r="Z1096">
        <f t="shared" si="622"/>
        <v>142.23275248360343</v>
      </c>
      <c r="AA1096">
        <f t="shared" si="623"/>
        <v>128.00947723524308</v>
      </c>
      <c r="AB1096">
        <f t="shared" si="624"/>
        <v>121.60900337348092</v>
      </c>
      <c r="AC1096">
        <f t="shared" si="625"/>
        <v>121.60900337348092</v>
      </c>
      <c r="AD1096">
        <f t="shared" si="626"/>
        <v>109.44810303613282</v>
      </c>
      <c r="AE1096">
        <f t="shared" si="627"/>
        <v>93.0308875807129</v>
      </c>
      <c r="AF1096">
        <f t="shared" si="628"/>
        <v>88.379343201677244</v>
      </c>
      <c r="AG1096">
        <f>AG1095+AF1096</f>
        <v>34500.907230940138</v>
      </c>
      <c r="AH1096" s="13">
        <f>S1096-AG1096*-1</f>
        <v>36082.694884097284</v>
      </c>
      <c r="AI1096" s="13">
        <f t="shared" si="629"/>
        <v>14573167.481275465</v>
      </c>
      <c r="AJ1096" s="13">
        <f>(R1096+AH1096)/1000</f>
        <v>36.086553741215042</v>
      </c>
      <c r="AK1096">
        <f t="shared" si="630"/>
        <v>14574.74926892867</v>
      </c>
      <c r="AL1096" s="13">
        <f>V1096-AG1096</f>
        <v>34259.244948843785</v>
      </c>
      <c r="BU1096" s="13">
        <f t="shared" si="631"/>
        <v>1679.9285049171788</v>
      </c>
      <c r="BV1096">
        <f t="shared" si="632"/>
        <v>6719.7140196687151</v>
      </c>
      <c r="BW1096">
        <f t="shared" si="633"/>
        <v>1.5272077317428898E-4</v>
      </c>
      <c r="BX1096" s="13">
        <f t="shared" ref="BX1096:BX1159" si="648">BU1096-AA1096</f>
        <v>1551.9190276819356</v>
      </c>
      <c r="BY1096">
        <f t="shared" si="634"/>
        <v>959.08595910743622</v>
      </c>
      <c r="BZ1096">
        <f t="shared" si="635"/>
        <v>3836.3438364297449</v>
      </c>
      <c r="CA1096">
        <f t="shared" si="636"/>
        <v>8.718963264613056E-5</v>
      </c>
      <c r="CB1096">
        <f t="shared" si="637"/>
        <v>11786215.866952116</v>
      </c>
      <c r="CC1096">
        <f t="shared" si="638"/>
        <v>20644656.312586073</v>
      </c>
    </row>
    <row r="1097" spans="2:81" x14ac:dyDescent="0.25">
      <c r="B1097" s="5" t="s">
        <v>39</v>
      </c>
      <c r="C1097" s="5">
        <v>1089</v>
      </c>
      <c r="D1097" s="5">
        <v>67</v>
      </c>
      <c r="E1097" s="17">
        <f t="shared" si="644"/>
        <v>16.333333333333332</v>
      </c>
      <c r="F1097" s="9">
        <v>58.8</v>
      </c>
      <c r="G1097" s="13">
        <f t="shared" si="639"/>
        <v>1.3888888888888099E-2</v>
      </c>
      <c r="H1097" s="13">
        <f t="shared" si="640"/>
        <v>4.9999999999997158E-2</v>
      </c>
      <c r="I1097" s="13">
        <f t="shared" ref="I1097:I1160" si="649">0.5*$J$3*$L$2*1.225*(E1097)^2</f>
        <v>96.194397638888859</v>
      </c>
      <c r="J1097" s="19" t="str">
        <f t="shared" ref="J1097:J1160" si="650">IF((G1097)&lt;0, "Yes", "No")</f>
        <v>No</v>
      </c>
      <c r="K1097" s="13">
        <f t="shared" ref="K1097:K1160" si="651">$L$3*G1097</f>
        <v>18.402777777776731</v>
      </c>
      <c r="L1097" s="13">
        <f t="shared" ref="L1097:L1160" si="652">$T$8+I1097+K1097</f>
        <v>218.58317541666557</v>
      </c>
      <c r="M1097" s="13">
        <f t="shared" ref="M1097:M1160" si="653">L1097*E1097</f>
        <v>3570.1918651388705</v>
      </c>
      <c r="N1097" s="13">
        <f t="shared" ref="N1097:N1160" si="654">-O1097</f>
        <v>2.9695456460031875</v>
      </c>
      <c r="O1097" s="13">
        <f t="shared" ref="O1097:O1160" si="655">W1097-R1097</f>
        <v>-2.9695456460031875</v>
      </c>
      <c r="P1097" s="13">
        <f t="shared" si="641"/>
        <v>-1408.617567244507</v>
      </c>
      <c r="Q1097" s="13">
        <f t="shared" ref="Q1097:Q1160" si="656">-P1097</f>
        <v>1408.617567244507</v>
      </c>
      <c r="R1097" s="13">
        <f t="shared" ref="R1097:R1160" si="657">L1097*E1097/1000</f>
        <v>3.5701918651388707</v>
      </c>
      <c r="S1097" s="13">
        <f t="shared" si="642"/>
        <v>1585.3578450222865</v>
      </c>
      <c r="T1097">
        <f t="shared" ref="T1097:T1160" si="658">$J$2*$L$3*9.81</f>
        <v>103.986</v>
      </c>
      <c r="U1097" s="13">
        <f t="shared" si="646"/>
        <v>176.74027777777772</v>
      </c>
      <c r="V1097" s="13">
        <f t="shared" si="643"/>
        <v>68936.892457561698</v>
      </c>
      <c r="W1097" s="13">
        <f t="shared" si="645"/>
        <v>0.60064621913568317</v>
      </c>
      <c r="X1097" s="13">
        <f t="shared" si="647"/>
        <v>0</v>
      </c>
      <c r="Y1097">
        <f t="shared" ref="Y1097:Y1160" si="659">U1097*0.95</f>
        <v>167.90326388888883</v>
      </c>
      <c r="Z1097">
        <f t="shared" ref="Z1097:Z1160" si="660">Y1097*0.85</f>
        <v>142.71777430555551</v>
      </c>
      <c r="AA1097">
        <f t="shared" ref="AA1097:AA1160" si="661">Z1097*0.9</f>
        <v>128.44599687499996</v>
      </c>
      <c r="AB1097">
        <f t="shared" ref="AB1097:AB1160" si="662">AA1097*0.95</f>
        <v>122.02369703124995</v>
      </c>
      <c r="AC1097">
        <f t="shared" ref="AC1097:AC1160" si="663">AB1097</f>
        <v>122.02369703124995</v>
      </c>
      <c r="AD1097">
        <f t="shared" ref="AD1097:AD1160" si="664">AC1097*0.9</f>
        <v>109.82132732812497</v>
      </c>
      <c r="AE1097">
        <f t="shared" ref="AE1097:AE1160" si="665">AD1097*0.85</f>
        <v>93.348128228906219</v>
      </c>
      <c r="AF1097">
        <f t="shared" ref="AF1097:AF1160" si="666">AE1097*0.95</f>
        <v>88.680721817460906</v>
      </c>
      <c r="AG1097">
        <f>AG1096+AF1097</f>
        <v>34589.587952757596</v>
      </c>
      <c r="AH1097" s="13">
        <f>S1097-AG1097*-1</f>
        <v>36174.945797779881</v>
      </c>
      <c r="AI1097" s="13">
        <f t="shared" ref="AI1097:AI1160" si="667">AI1096+AH1097</f>
        <v>14609342.427073246</v>
      </c>
      <c r="AJ1097" s="13">
        <f>(R1097+AH1097)/1000</f>
        <v>36.178515989645021</v>
      </c>
      <c r="AK1097">
        <f t="shared" ref="AK1097:AK1160" si="668">AK1096+AJ1097</f>
        <v>14610.927784918315</v>
      </c>
      <c r="AL1097" s="13">
        <f>V1097-AG1097</f>
        <v>34347.304504804102</v>
      </c>
      <c r="BU1097" s="13">
        <f t="shared" ref="BU1097:BU1160" si="669">SUM($R$8:$R$1808)*0.25</f>
        <v>1679.9285049171788</v>
      </c>
      <c r="BV1097">
        <f t="shared" ref="BV1097:BV1160" si="670">BU1097/0.25</f>
        <v>6719.7140196687151</v>
      </c>
      <c r="BW1097">
        <f t="shared" ref="BW1097:BW1160" si="671">BV1097/44000000</f>
        <v>1.5272077317428898E-4</v>
      </c>
      <c r="BX1097" s="13">
        <f t="shared" si="648"/>
        <v>1551.4825080421788</v>
      </c>
      <c r="BY1097">
        <f t="shared" ref="BY1097:BY1160" si="672">BX1097*0.618</f>
        <v>958.81618997006649</v>
      </c>
      <c r="BZ1097">
        <f t="shared" ref="BZ1097:BZ1160" si="673">BY1097/0.25</f>
        <v>3835.264759880266</v>
      </c>
      <c r="CA1097">
        <f t="shared" ref="CA1097:CA1160" si="674">BZ1097/44000000</f>
        <v>8.7165108179096957E-5</v>
      </c>
      <c r="CB1097">
        <f t="shared" ref="CB1097:CB1160" si="675">1800/BW1097</f>
        <v>11786215.866952116</v>
      </c>
      <c r="CC1097">
        <f t="shared" ref="CC1097:CC1160" si="676">1800/CA1097</f>
        <v>20650464.820184294</v>
      </c>
    </row>
    <row r="1098" spans="2:81" x14ac:dyDescent="0.25">
      <c r="B1098" s="5" t="s">
        <v>39</v>
      </c>
      <c r="C1098" s="5">
        <v>1090</v>
      </c>
      <c r="D1098" s="5">
        <v>68</v>
      </c>
      <c r="E1098" s="17">
        <f t="shared" si="644"/>
        <v>16.333333333333332</v>
      </c>
      <c r="F1098" s="9">
        <v>58.8</v>
      </c>
      <c r="G1098" s="13">
        <f t="shared" ref="G1098:G1161" si="677">($F1099-$F1097)/2/3.6</f>
        <v>0</v>
      </c>
      <c r="H1098" s="13">
        <f t="shared" ref="H1098:H1161" si="678">($F1099-$F1097)/2</f>
        <v>0</v>
      </c>
      <c r="I1098" s="13">
        <f t="shared" si="649"/>
        <v>96.194397638888859</v>
      </c>
      <c r="J1098" s="19" t="str">
        <f t="shared" si="650"/>
        <v>No</v>
      </c>
      <c r="K1098" s="13">
        <f t="shared" si="651"/>
        <v>0</v>
      </c>
      <c r="L1098" s="13">
        <f t="shared" si="652"/>
        <v>200.18039763888885</v>
      </c>
      <c r="M1098" s="13">
        <f t="shared" si="653"/>
        <v>3269.6131614351843</v>
      </c>
      <c r="N1098" s="13">
        <f t="shared" si="654"/>
        <v>3.2696131614351844</v>
      </c>
      <c r="O1098" s="13">
        <f t="shared" si="655"/>
        <v>-3.2696131614351844</v>
      </c>
      <c r="P1098" s="13">
        <f t="shared" ref="P1098:P1161" si="679">P1097+O1098</f>
        <v>-1411.8871804059422</v>
      </c>
      <c r="Q1098" s="13">
        <f t="shared" si="656"/>
        <v>1411.8871804059422</v>
      </c>
      <c r="R1098" s="13">
        <f t="shared" si="657"/>
        <v>3.2696131614351844</v>
      </c>
      <c r="S1098" s="13">
        <f t="shared" ref="S1098:S1161" si="680">S1097+R1098</f>
        <v>1588.6274581837217</v>
      </c>
      <c r="T1098">
        <f t="shared" si="658"/>
        <v>103.986</v>
      </c>
      <c r="U1098" s="13">
        <f t="shared" si="646"/>
        <v>176.74027777777772</v>
      </c>
      <c r="V1098" s="13">
        <f t="shared" ref="V1098:V1161" si="681">V1097+U1098</f>
        <v>69113.632735339474</v>
      </c>
      <c r="W1098" s="13">
        <f t="shared" si="645"/>
        <v>0</v>
      </c>
      <c r="X1098" s="13">
        <f t="shared" si="647"/>
        <v>0</v>
      </c>
      <c r="Y1098">
        <f t="shared" si="659"/>
        <v>167.90326388888883</v>
      </c>
      <c r="Z1098">
        <f t="shared" si="660"/>
        <v>142.71777430555551</v>
      </c>
      <c r="AA1098">
        <f t="shared" si="661"/>
        <v>128.44599687499996</v>
      </c>
      <c r="AB1098">
        <f t="shared" si="662"/>
        <v>122.02369703124995</v>
      </c>
      <c r="AC1098">
        <f t="shared" si="663"/>
        <v>122.02369703124995</v>
      </c>
      <c r="AD1098">
        <f t="shared" si="664"/>
        <v>109.82132732812497</v>
      </c>
      <c r="AE1098">
        <f t="shared" si="665"/>
        <v>93.348128228906219</v>
      </c>
      <c r="AF1098">
        <f t="shared" si="666"/>
        <v>88.680721817460906</v>
      </c>
      <c r="AG1098">
        <f>AG1097+AF1098</f>
        <v>34678.268674575054</v>
      </c>
      <c r="AH1098" s="13">
        <f>S1098-AG1098*-1</f>
        <v>36266.896132758775</v>
      </c>
      <c r="AI1098" s="13">
        <f t="shared" si="667"/>
        <v>14645609.323206004</v>
      </c>
      <c r="AJ1098" s="13">
        <f>(R1098+AH1098)/1000</f>
        <v>36.27016574592021</v>
      </c>
      <c r="AK1098">
        <f t="shared" si="668"/>
        <v>14647.197950664235</v>
      </c>
      <c r="AL1098" s="13">
        <f>V1098-AG1098</f>
        <v>34435.364060764419</v>
      </c>
      <c r="BU1098" s="13">
        <f t="shared" si="669"/>
        <v>1679.9285049171788</v>
      </c>
      <c r="BV1098">
        <f t="shared" si="670"/>
        <v>6719.7140196687151</v>
      </c>
      <c r="BW1098">
        <f t="shared" si="671"/>
        <v>1.5272077317428898E-4</v>
      </c>
      <c r="BX1098" s="13">
        <f t="shared" si="648"/>
        <v>1551.4825080421788</v>
      </c>
      <c r="BY1098">
        <f t="shared" si="672"/>
        <v>958.81618997006649</v>
      </c>
      <c r="BZ1098">
        <f t="shared" si="673"/>
        <v>3835.264759880266</v>
      </c>
      <c r="CA1098">
        <f t="shared" si="674"/>
        <v>8.7165108179096957E-5</v>
      </c>
      <c r="CB1098">
        <f t="shared" si="675"/>
        <v>11786215.866952116</v>
      </c>
      <c r="CC1098">
        <f t="shared" si="676"/>
        <v>20650464.820184294</v>
      </c>
    </row>
    <row r="1099" spans="2:81" x14ac:dyDescent="0.25">
      <c r="B1099" s="5" t="s">
        <v>39</v>
      </c>
      <c r="C1099" s="5">
        <v>1091</v>
      </c>
      <c r="D1099" s="5">
        <v>69</v>
      </c>
      <c r="E1099" s="17">
        <f t="shared" si="644"/>
        <v>16.333333333333332</v>
      </c>
      <c r="F1099" s="9">
        <v>58.8</v>
      </c>
      <c r="G1099" s="13">
        <f t="shared" si="677"/>
        <v>4.1666666666667261E-2</v>
      </c>
      <c r="H1099" s="13">
        <f t="shared" si="678"/>
        <v>0.15000000000000213</v>
      </c>
      <c r="I1099" s="13">
        <f t="shared" si="649"/>
        <v>96.194397638888859</v>
      </c>
      <c r="J1099" s="19" t="str">
        <f t="shared" si="650"/>
        <v>No</v>
      </c>
      <c r="K1099" s="13">
        <f t="shared" si="651"/>
        <v>55.208333333334124</v>
      </c>
      <c r="L1099" s="13">
        <f t="shared" si="652"/>
        <v>255.38873097222296</v>
      </c>
      <c r="M1099" s="13">
        <f t="shared" si="653"/>
        <v>4171.3492725463084</v>
      </c>
      <c r="N1099" s="13">
        <f t="shared" si="654"/>
        <v>4.1713492725463084</v>
      </c>
      <c r="O1099" s="13">
        <f t="shared" si="655"/>
        <v>-4.1713492725463084</v>
      </c>
      <c r="P1099" s="13">
        <f t="shared" si="679"/>
        <v>-1416.0585296784884</v>
      </c>
      <c r="Q1099" s="13">
        <f t="shared" si="656"/>
        <v>1416.0585296784884</v>
      </c>
      <c r="R1099" s="13">
        <f t="shared" si="657"/>
        <v>4.1713492725463084</v>
      </c>
      <c r="S1099" s="13">
        <f t="shared" si="680"/>
        <v>1592.7988074562682</v>
      </c>
      <c r="T1099">
        <f t="shared" si="658"/>
        <v>103.986</v>
      </c>
      <c r="U1099" s="13">
        <f t="shared" si="646"/>
        <v>176.74027777777772</v>
      </c>
      <c r="V1099" s="13">
        <f t="shared" si="681"/>
        <v>69290.373013117249</v>
      </c>
      <c r="W1099" s="13">
        <f t="shared" si="645"/>
        <v>0</v>
      </c>
      <c r="X1099" s="13">
        <f t="shared" si="647"/>
        <v>0</v>
      </c>
      <c r="Y1099">
        <f t="shared" si="659"/>
        <v>167.90326388888883</v>
      </c>
      <c r="Z1099">
        <f t="shared" si="660"/>
        <v>142.71777430555551</v>
      </c>
      <c r="AA1099">
        <f t="shared" si="661"/>
        <v>128.44599687499996</v>
      </c>
      <c r="AB1099">
        <f t="shared" si="662"/>
        <v>122.02369703124995</v>
      </c>
      <c r="AC1099">
        <f t="shared" si="663"/>
        <v>122.02369703124995</v>
      </c>
      <c r="AD1099">
        <f t="shared" si="664"/>
        <v>109.82132732812497</v>
      </c>
      <c r="AE1099">
        <f t="shared" si="665"/>
        <v>93.348128228906219</v>
      </c>
      <c r="AF1099">
        <f t="shared" si="666"/>
        <v>88.680721817460906</v>
      </c>
      <c r="AG1099">
        <f>AG1098+AF1099</f>
        <v>34766.949396392512</v>
      </c>
      <c r="AH1099" s="13">
        <f>S1099-AG1099*-1</f>
        <v>36359.74820384878</v>
      </c>
      <c r="AI1099" s="13">
        <f t="shared" si="667"/>
        <v>14681969.071409853</v>
      </c>
      <c r="AJ1099" s="13">
        <f>(R1099+AH1099)/1000</f>
        <v>36.363919553121328</v>
      </c>
      <c r="AK1099">
        <f t="shared" si="668"/>
        <v>14683.561870217356</v>
      </c>
      <c r="AL1099" s="13">
        <f>V1099-AG1099</f>
        <v>34523.423616724736</v>
      </c>
      <c r="BU1099" s="13">
        <f t="shared" si="669"/>
        <v>1679.9285049171788</v>
      </c>
      <c r="BV1099">
        <f t="shared" si="670"/>
        <v>6719.7140196687151</v>
      </c>
      <c r="BW1099">
        <f t="shared" si="671"/>
        <v>1.5272077317428898E-4</v>
      </c>
      <c r="BX1099" s="13">
        <f t="shared" si="648"/>
        <v>1551.4825080421788</v>
      </c>
      <c r="BY1099">
        <f t="shared" si="672"/>
        <v>958.81618997006649</v>
      </c>
      <c r="BZ1099">
        <f t="shared" si="673"/>
        <v>3835.264759880266</v>
      </c>
      <c r="CA1099">
        <f t="shared" si="674"/>
        <v>8.7165108179096957E-5</v>
      </c>
      <c r="CB1099">
        <f t="shared" si="675"/>
        <v>11786215.866952116</v>
      </c>
      <c r="CC1099">
        <f t="shared" si="676"/>
        <v>20650464.820184294</v>
      </c>
    </row>
    <row r="1100" spans="2:81" x14ac:dyDescent="0.25">
      <c r="B1100" s="5" t="s">
        <v>39</v>
      </c>
      <c r="C1100" s="5">
        <v>1092</v>
      </c>
      <c r="D1100" s="5">
        <v>70</v>
      </c>
      <c r="E1100" s="17">
        <f t="shared" si="644"/>
        <v>16.416666666666668</v>
      </c>
      <c r="F1100" s="9">
        <v>59.1</v>
      </c>
      <c r="G1100" s="13">
        <f t="shared" si="677"/>
        <v>0.18055555555555614</v>
      </c>
      <c r="H1100" s="13">
        <f t="shared" si="678"/>
        <v>0.65000000000000213</v>
      </c>
      <c r="I1100" s="13">
        <f t="shared" si="649"/>
        <v>97.178477144097215</v>
      </c>
      <c r="J1100" s="19" t="str">
        <f t="shared" si="650"/>
        <v>No</v>
      </c>
      <c r="K1100" s="13">
        <f t="shared" si="651"/>
        <v>239.23611111111188</v>
      </c>
      <c r="L1100" s="13">
        <f t="shared" si="652"/>
        <v>440.40058825520907</v>
      </c>
      <c r="M1100" s="13">
        <f t="shared" si="653"/>
        <v>7229.9096571896825</v>
      </c>
      <c r="N1100" s="13">
        <f t="shared" si="654"/>
        <v>5.4218367405229229</v>
      </c>
      <c r="O1100" s="13">
        <f t="shared" si="655"/>
        <v>-5.4218367405229229</v>
      </c>
      <c r="P1100" s="13">
        <f t="shared" si="679"/>
        <v>-1421.4803664190113</v>
      </c>
      <c r="Q1100" s="13">
        <f t="shared" si="656"/>
        <v>1421.4803664190113</v>
      </c>
      <c r="R1100" s="13">
        <f t="shared" si="657"/>
        <v>7.2299096571896824</v>
      </c>
      <c r="S1100" s="13">
        <f t="shared" si="680"/>
        <v>1600.0287171134578</v>
      </c>
      <c r="T1100">
        <f t="shared" si="658"/>
        <v>103.986</v>
      </c>
      <c r="U1100" s="13">
        <f t="shared" si="646"/>
        <v>178.54835069444448</v>
      </c>
      <c r="V1100" s="13">
        <f t="shared" si="681"/>
        <v>69468.921363811693</v>
      </c>
      <c r="W1100" s="13">
        <f t="shared" si="645"/>
        <v>1.8080729166667595</v>
      </c>
      <c r="X1100" s="13">
        <f t="shared" si="647"/>
        <v>0</v>
      </c>
      <c r="Y1100">
        <f t="shared" si="659"/>
        <v>169.62093315972226</v>
      </c>
      <c r="Z1100">
        <f t="shared" si="660"/>
        <v>144.1777931857639</v>
      </c>
      <c r="AA1100">
        <f t="shared" si="661"/>
        <v>129.76001386718752</v>
      </c>
      <c r="AB1100">
        <f t="shared" si="662"/>
        <v>123.27201317382814</v>
      </c>
      <c r="AC1100">
        <f t="shared" si="663"/>
        <v>123.27201317382814</v>
      </c>
      <c r="AD1100">
        <f t="shared" si="664"/>
        <v>110.94481185644533</v>
      </c>
      <c r="AE1100">
        <f t="shared" si="665"/>
        <v>94.303090077978524</v>
      </c>
      <c r="AF1100">
        <f t="shared" si="666"/>
        <v>89.587935574079594</v>
      </c>
      <c r="AG1100">
        <f>AG1099+AF1100</f>
        <v>34856.537331966589</v>
      </c>
      <c r="AH1100" s="13">
        <f>S1100-AG1100*-1</f>
        <v>36456.566049080044</v>
      </c>
      <c r="AI1100" s="13">
        <f t="shared" si="667"/>
        <v>14718425.637458934</v>
      </c>
      <c r="AJ1100" s="13">
        <f>(R1100+AH1100)/1000</f>
        <v>36.463795958737229</v>
      </c>
      <c r="AK1100">
        <f t="shared" si="668"/>
        <v>14720.025666176094</v>
      </c>
      <c r="AL1100" s="13">
        <f>V1100-AG1100</f>
        <v>34612.384031845104</v>
      </c>
      <c r="BU1100" s="13">
        <f t="shared" si="669"/>
        <v>1679.9285049171788</v>
      </c>
      <c r="BV1100">
        <f t="shared" si="670"/>
        <v>6719.7140196687151</v>
      </c>
      <c r="BW1100">
        <f t="shared" si="671"/>
        <v>1.5272077317428898E-4</v>
      </c>
      <c r="BX1100" s="13">
        <f t="shared" si="648"/>
        <v>1550.1684910499912</v>
      </c>
      <c r="BY1100">
        <f t="shared" si="672"/>
        <v>958.00412746889458</v>
      </c>
      <c r="BZ1100">
        <f t="shared" si="673"/>
        <v>3832.0165098755783</v>
      </c>
      <c r="CA1100">
        <f t="shared" si="674"/>
        <v>8.7091284315354053E-5</v>
      </c>
      <c r="CB1100">
        <f t="shared" si="675"/>
        <v>11786215.866952116</v>
      </c>
      <c r="CC1100">
        <f t="shared" si="676"/>
        <v>20667969.40876738</v>
      </c>
    </row>
    <row r="1101" spans="2:81" x14ac:dyDescent="0.25">
      <c r="B1101" s="5" t="s">
        <v>39</v>
      </c>
      <c r="C1101" s="5">
        <v>1093</v>
      </c>
      <c r="D1101" s="5">
        <v>71</v>
      </c>
      <c r="E1101" s="17">
        <f t="shared" si="644"/>
        <v>16.694444444444443</v>
      </c>
      <c r="F1101" s="9">
        <v>60.1</v>
      </c>
      <c r="G1101" s="13">
        <f t="shared" si="677"/>
        <v>0.36111111111111133</v>
      </c>
      <c r="H1101" s="13">
        <f t="shared" si="678"/>
        <v>1.3000000000000007</v>
      </c>
      <c r="I1101" s="13">
        <f t="shared" si="649"/>
        <v>100.49491132619595</v>
      </c>
      <c r="J1101" s="19" t="str">
        <f t="shared" si="650"/>
        <v>No</v>
      </c>
      <c r="K1101" s="13">
        <f t="shared" si="651"/>
        <v>478.47222222222251</v>
      </c>
      <c r="L1101" s="13">
        <f t="shared" si="652"/>
        <v>682.95313354841846</v>
      </c>
      <c r="M1101" s="13">
        <f t="shared" si="653"/>
        <v>11401.523146183319</v>
      </c>
      <c r="N1101" s="13">
        <f t="shared" si="654"/>
        <v>5.3081589486525154</v>
      </c>
      <c r="O1101" s="13">
        <f t="shared" si="655"/>
        <v>-5.3081589486525154</v>
      </c>
      <c r="P1101" s="13">
        <f t="shared" si="679"/>
        <v>-1426.7885253676639</v>
      </c>
      <c r="Q1101" s="13">
        <f t="shared" si="656"/>
        <v>1426.7885253676639</v>
      </c>
      <c r="R1101" s="13">
        <f t="shared" si="657"/>
        <v>11.401523146183319</v>
      </c>
      <c r="S1101" s="13">
        <f t="shared" si="680"/>
        <v>1611.4302402596411</v>
      </c>
      <c r="T1101">
        <f t="shared" si="658"/>
        <v>103.986</v>
      </c>
      <c r="U1101" s="13">
        <f t="shared" si="646"/>
        <v>184.64171489197528</v>
      </c>
      <c r="V1101" s="13">
        <f t="shared" si="681"/>
        <v>69653.563078703664</v>
      </c>
      <c r="W1101" s="13">
        <f t="shared" si="645"/>
        <v>6.0933641975308035</v>
      </c>
      <c r="X1101" s="13">
        <f t="shared" si="647"/>
        <v>0</v>
      </c>
      <c r="Y1101">
        <f t="shared" si="659"/>
        <v>175.40962914737651</v>
      </c>
      <c r="Z1101">
        <f t="shared" si="660"/>
        <v>149.09818477527003</v>
      </c>
      <c r="AA1101">
        <f t="shared" si="661"/>
        <v>134.18836629774302</v>
      </c>
      <c r="AB1101">
        <f t="shared" si="662"/>
        <v>127.47894798285586</v>
      </c>
      <c r="AC1101">
        <f t="shared" si="663"/>
        <v>127.47894798285586</v>
      </c>
      <c r="AD1101">
        <f t="shared" si="664"/>
        <v>114.73105318457027</v>
      </c>
      <c r="AE1101">
        <f t="shared" si="665"/>
        <v>97.521395206884733</v>
      </c>
      <c r="AF1101">
        <f t="shared" si="666"/>
        <v>92.645325446540497</v>
      </c>
      <c r="AG1101">
        <f>AG1100+AF1101</f>
        <v>34949.182657413126</v>
      </c>
      <c r="AH1101" s="13">
        <f>S1101-AG1101*-1</f>
        <v>36560.61289767277</v>
      </c>
      <c r="AI1101" s="13">
        <f t="shared" si="667"/>
        <v>14754986.250356607</v>
      </c>
      <c r="AJ1101" s="13">
        <f>(R1101+AH1101)/1000</f>
        <v>36.572014420818952</v>
      </c>
      <c r="AK1101">
        <f t="shared" si="668"/>
        <v>14756.597680596913</v>
      </c>
      <c r="AL1101" s="13">
        <f>V1101-AG1101</f>
        <v>34704.380421290538</v>
      </c>
      <c r="BU1101" s="13">
        <f t="shared" si="669"/>
        <v>1679.9285049171788</v>
      </c>
      <c r="BV1101">
        <f t="shared" si="670"/>
        <v>6719.7140196687151</v>
      </c>
      <c r="BW1101">
        <f t="shared" si="671"/>
        <v>1.5272077317428898E-4</v>
      </c>
      <c r="BX1101" s="13">
        <f t="shared" si="648"/>
        <v>1545.7401386194358</v>
      </c>
      <c r="BY1101">
        <f t="shared" si="672"/>
        <v>955.26740566681133</v>
      </c>
      <c r="BZ1101">
        <f t="shared" si="673"/>
        <v>3821.0696226672453</v>
      </c>
      <c r="CA1101">
        <f t="shared" si="674"/>
        <v>8.684249142425557E-5</v>
      </c>
      <c r="CB1101">
        <f t="shared" si="675"/>
        <v>11786215.866952116</v>
      </c>
      <c r="CC1101">
        <f t="shared" si="676"/>
        <v>20727180.559645373</v>
      </c>
    </row>
    <row r="1102" spans="2:81" x14ac:dyDescent="0.25">
      <c r="B1102" s="5" t="s">
        <v>39</v>
      </c>
      <c r="C1102" s="5">
        <v>1094</v>
      </c>
      <c r="D1102" s="5">
        <v>72</v>
      </c>
      <c r="E1102" s="17">
        <f t="shared" si="644"/>
        <v>17.138888888888889</v>
      </c>
      <c r="F1102" s="9">
        <v>61.7</v>
      </c>
      <c r="G1102" s="13">
        <f t="shared" si="677"/>
        <v>0.40277777777777757</v>
      </c>
      <c r="H1102" s="13">
        <f t="shared" si="678"/>
        <v>1.4499999999999993</v>
      </c>
      <c r="I1102" s="13">
        <f t="shared" si="649"/>
        <v>105.9169473447145</v>
      </c>
      <c r="J1102" s="19" t="str">
        <f t="shared" si="650"/>
        <v>No</v>
      </c>
      <c r="K1102" s="13">
        <f t="shared" si="651"/>
        <v>533.68055555555532</v>
      </c>
      <c r="L1102" s="13">
        <f t="shared" si="652"/>
        <v>743.58350290026988</v>
      </c>
      <c r="M1102" s="13">
        <f t="shared" si="653"/>
        <v>12744.195035818515</v>
      </c>
      <c r="N1102" s="13">
        <f t="shared" si="654"/>
        <v>2.7821579987814378</v>
      </c>
      <c r="O1102" s="13">
        <f t="shared" si="655"/>
        <v>-2.7821579987814378</v>
      </c>
      <c r="P1102" s="13">
        <f t="shared" si="679"/>
        <v>-1429.5706833664453</v>
      </c>
      <c r="Q1102" s="13">
        <f t="shared" si="656"/>
        <v>1429.5706833664453</v>
      </c>
      <c r="R1102" s="13">
        <f t="shared" si="657"/>
        <v>12.744195035818516</v>
      </c>
      <c r="S1102" s="13">
        <f t="shared" si="680"/>
        <v>1624.1744352954597</v>
      </c>
      <c r="T1102">
        <f t="shared" si="658"/>
        <v>103.986</v>
      </c>
      <c r="U1102" s="13">
        <f t="shared" si="646"/>
        <v>194.60375192901236</v>
      </c>
      <c r="V1102" s="13">
        <f t="shared" si="681"/>
        <v>69848.166830632676</v>
      </c>
      <c r="W1102" s="13">
        <f t="shared" si="645"/>
        <v>9.9620370370370779</v>
      </c>
      <c r="X1102" s="13">
        <f t="shared" si="647"/>
        <v>0</v>
      </c>
      <c r="Y1102">
        <f t="shared" si="659"/>
        <v>184.87356433256173</v>
      </c>
      <c r="Z1102">
        <f t="shared" si="660"/>
        <v>157.14252968267746</v>
      </c>
      <c r="AA1102">
        <f t="shared" si="661"/>
        <v>141.42827671440972</v>
      </c>
      <c r="AB1102">
        <f t="shared" si="662"/>
        <v>134.35686287868921</v>
      </c>
      <c r="AC1102">
        <f t="shared" si="663"/>
        <v>134.35686287868921</v>
      </c>
      <c r="AD1102">
        <f t="shared" si="664"/>
        <v>120.92117659082029</v>
      </c>
      <c r="AE1102">
        <f t="shared" si="665"/>
        <v>102.78300010219725</v>
      </c>
      <c r="AF1102">
        <f t="shared" si="666"/>
        <v>97.64385009708738</v>
      </c>
      <c r="AG1102">
        <f>AG1101+AF1102</f>
        <v>35046.826507510217</v>
      </c>
      <c r="AH1102" s="13">
        <f>S1102-AG1102*-1</f>
        <v>36671.00094280568</v>
      </c>
      <c r="AI1102" s="13">
        <f t="shared" si="667"/>
        <v>14791657.251299413</v>
      </c>
      <c r="AJ1102" s="13">
        <f>(R1102+AH1102)/1000</f>
        <v>36.683745137841498</v>
      </c>
      <c r="AK1102">
        <f t="shared" si="668"/>
        <v>14793.281425734755</v>
      </c>
      <c r="AL1102" s="13">
        <f>V1102-AG1102</f>
        <v>34801.340323122458</v>
      </c>
      <c r="BU1102" s="13">
        <f t="shared" si="669"/>
        <v>1679.9285049171788</v>
      </c>
      <c r="BV1102">
        <f t="shared" si="670"/>
        <v>6719.7140196687151</v>
      </c>
      <c r="BW1102">
        <f t="shared" si="671"/>
        <v>1.5272077317428898E-4</v>
      </c>
      <c r="BX1102" s="13">
        <f t="shared" si="648"/>
        <v>1538.500228202769</v>
      </c>
      <c r="BY1102">
        <f t="shared" si="672"/>
        <v>950.79314102931119</v>
      </c>
      <c r="BZ1102">
        <f t="shared" si="673"/>
        <v>3803.1725641172447</v>
      </c>
      <c r="CA1102">
        <f t="shared" si="674"/>
        <v>8.6435740093573741E-5</v>
      </c>
      <c r="CB1102">
        <f t="shared" si="675"/>
        <v>11786215.866952116</v>
      </c>
      <c r="CC1102">
        <f t="shared" si="676"/>
        <v>20824719.011503264</v>
      </c>
    </row>
    <row r="1103" spans="2:81" x14ac:dyDescent="0.25">
      <c r="B1103" s="5" t="s">
        <v>39</v>
      </c>
      <c r="C1103" s="5">
        <v>1095</v>
      </c>
      <c r="D1103" s="5">
        <v>73</v>
      </c>
      <c r="E1103" s="17">
        <f t="shared" si="644"/>
        <v>17.5</v>
      </c>
      <c r="F1103" s="9">
        <v>63</v>
      </c>
      <c r="G1103" s="13">
        <f t="shared" si="677"/>
        <v>0.27777777777777779</v>
      </c>
      <c r="H1103" s="13">
        <f t="shared" si="678"/>
        <v>1</v>
      </c>
      <c r="I1103" s="13">
        <f t="shared" si="649"/>
        <v>110.42724218749998</v>
      </c>
      <c r="J1103" s="19" t="str">
        <f t="shared" si="650"/>
        <v>No</v>
      </c>
      <c r="K1103" s="13">
        <f t="shared" si="651"/>
        <v>368.0555555555556</v>
      </c>
      <c r="L1103" s="13">
        <f t="shared" si="652"/>
        <v>582.46879774305557</v>
      </c>
      <c r="M1103" s="13">
        <f t="shared" si="653"/>
        <v>10193.203960503473</v>
      </c>
      <c r="N1103" s="13">
        <f t="shared" si="654"/>
        <v>1.906330889515834</v>
      </c>
      <c r="O1103" s="13">
        <f t="shared" si="655"/>
        <v>-1.906330889515834</v>
      </c>
      <c r="P1103" s="13">
        <f t="shared" si="679"/>
        <v>-1431.4770142559612</v>
      </c>
      <c r="Q1103" s="13">
        <f t="shared" si="656"/>
        <v>1431.4770142559612</v>
      </c>
      <c r="R1103" s="13">
        <f t="shared" si="657"/>
        <v>10.193203960503473</v>
      </c>
      <c r="S1103" s="13">
        <f t="shared" si="680"/>
        <v>1634.3676392559632</v>
      </c>
      <c r="T1103">
        <f t="shared" si="658"/>
        <v>103.986</v>
      </c>
      <c r="U1103" s="13">
        <f t="shared" si="646"/>
        <v>202.890625</v>
      </c>
      <c r="V1103" s="13">
        <f t="shared" si="681"/>
        <v>70051.057455632676</v>
      </c>
      <c r="W1103" s="13">
        <f t="shared" si="645"/>
        <v>8.2868730709876388</v>
      </c>
      <c r="X1103" s="13">
        <f t="shared" si="647"/>
        <v>0</v>
      </c>
      <c r="Y1103">
        <f t="shared" si="659"/>
        <v>192.74609375</v>
      </c>
      <c r="Z1103">
        <f t="shared" si="660"/>
        <v>163.83417968749998</v>
      </c>
      <c r="AA1103">
        <f t="shared" si="661"/>
        <v>147.45076171874999</v>
      </c>
      <c r="AB1103">
        <f t="shared" si="662"/>
        <v>140.0782236328125</v>
      </c>
      <c r="AC1103">
        <f t="shared" si="663"/>
        <v>140.0782236328125</v>
      </c>
      <c r="AD1103">
        <f t="shared" si="664"/>
        <v>126.07040126953125</v>
      </c>
      <c r="AE1103">
        <f t="shared" si="665"/>
        <v>107.15984107910155</v>
      </c>
      <c r="AF1103">
        <f t="shared" si="666"/>
        <v>101.80184902514647</v>
      </c>
      <c r="AG1103">
        <f>AG1102+AF1103</f>
        <v>35148.628356535366</v>
      </c>
      <c r="AH1103" s="13">
        <f>S1103-AG1103*-1</f>
        <v>36782.995995791331</v>
      </c>
      <c r="AI1103" s="13">
        <f t="shared" si="667"/>
        <v>14828440.247295205</v>
      </c>
      <c r="AJ1103" s="13">
        <f>(R1103+AH1103)/1000</f>
        <v>36.793189199751829</v>
      </c>
      <c r="AK1103">
        <f t="shared" si="668"/>
        <v>14830.074614934507</v>
      </c>
      <c r="AL1103" s="13">
        <f>V1103-AG1103</f>
        <v>34902.42909909731</v>
      </c>
      <c r="BU1103" s="13">
        <f t="shared" si="669"/>
        <v>1679.9285049171788</v>
      </c>
      <c r="BV1103">
        <f t="shared" si="670"/>
        <v>6719.7140196687151</v>
      </c>
      <c r="BW1103">
        <f t="shared" si="671"/>
        <v>1.5272077317428898E-4</v>
      </c>
      <c r="BX1103" s="13">
        <f t="shared" si="648"/>
        <v>1532.4777431984287</v>
      </c>
      <c r="BY1103">
        <f t="shared" si="672"/>
        <v>947.07124529662894</v>
      </c>
      <c r="BZ1103">
        <f t="shared" si="673"/>
        <v>3788.2849811865158</v>
      </c>
      <c r="CA1103">
        <f t="shared" si="674"/>
        <v>8.6097385936057173E-5</v>
      </c>
      <c r="CB1103">
        <f t="shared" si="675"/>
        <v>11786215.866952116</v>
      </c>
      <c r="CC1103">
        <f t="shared" si="676"/>
        <v>20906558.084548868</v>
      </c>
    </row>
    <row r="1104" spans="2:81" x14ac:dyDescent="0.25">
      <c r="B1104" s="5" t="s">
        <v>39</v>
      </c>
      <c r="C1104" s="5">
        <v>1096</v>
      </c>
      <c r="D1104" s="5">
        <v>74</v>
      </c>
      <c r="E1104" s="17">
        <f t="shared" si="644"/>
        <v>17.694444444444446</v>
      </c>
      <c r="F1104" s="9">
        <v>63.7</v>
      </c>
      <c r="G1104" s="13">
        <f t="shared" si="677"/>
        <v>0.12499999999999981</v>
      </c>
      <c r="H1104" s="13">
        <f t="shared" si="678"/>
        <v>0.44999999999999929</v>
      </c>
      <c r="I1104" s="13">
        <f t="shared" si="649"/>
        <v>112.89481389564044</v>
      </c>
      <c r="J1104" s="19" t="str">
        <f t="shared" si="650"/>
        <v>No</v>
      </c>
      <c r="K1104" s="13">
        <f t="shared" si="651"/>
        <v>165.62499999999974</v>
      </c>
      <c r="L1104" s="13">
        <f t="shared" si="652"/>
        <v>382.50581389564019</v>
      </c>
      <c r="M1104" s="13">
        <f t="shared" si="653"/>
        <v>6768.2278736534117</v>
      </c>
      <c r="N1104" s="13">
        <f t="shared" si="654"/>
        <v>2.2344990927891741</v>
      </c>
      <c r="O1104" s="13">
        <f t="shared" si="655"/>
        <v>-2.2344990927891741</v>
      </c>
      <c r="P1104" s="13">
        <f t="shared" si="679"/>
        <v>-1433.7115133487503</v>
      </c>
      <c r="Q1104" s="13">
        <f t="shared" si="656"/>
        <v>1433.7115133487503</v>
      </c>
      <c r="R1104" s="13">
        <f t="shared" si="657"/>
        <v>6.7682278736534114</v>
      </c>
      <c r="S1104" s="13">
        <f t="shared" si="680"/>
        <v>1641.1358671296166</v>
      </c>
      <c r="T1104">
        <f t="shared" si="658"/>
        <v>103.986</v>
      </c>
      <c r="U1104" s="13">
        <f t="shared" si="646"/>
        <v>207.42435378086424</v>
      </c>
      <c r="V1104" s="13">
        <f t="shared" si="681"/>
        <v>70258.481809413541</v>
      </c>
      <c r="W1104" s="13">
        <f t="shared" si="645"/>
        <v>4.5337287808642373</v>
      </c>
      <c r="X1104" s="13">
        <f t="shared" si="647"/>
        <v>0</v>
      </c>
      <c r="Y1104">
        <f t="shared" si="659"/>
        <v>197.05313609182102</v>
      </c>
      <c r="Z1104">
        <f t="shared" si="660"/>
        <v>167.49516567804787</v>
      </c>
      <c r="AA1104">
        <f t="shared" si="661"/>
        <v>150.74564911024308</v>
      </c>
      <c r="AB1104">
        <f t="shared" si="662"/>
        <v>143.20836665473092</v>
      </c>
      <c r="AC1104">
        <f t="shared" si="663"/>
        <v>143.20836665473092</v>
      </c>
      <c r="AD1104">
        <f t="shared" si="664"/>
        <v>128.88752998925784</v>
      </c>
      <c r="AE1104">
        <f t="shared" si="665"/>
        <v>109.55440049086916</v>
      </c>
      <c r="AF1104">
        <f t="shared" si="666"/>
        <v>104.0766804663257</v>
      </c>
      <c r="AG1104">
        <f>AG1103+AF1104</f>
        <v>35252.705037001695</v>
      </c>
      <c r="AH1104" s="13">
        <f>S1104-AG1104*-1</f>
        <v>36893.840904131313</v>
      </c>
      <c r="AI1104" s="13">
        <f t="shared" si="667"/>
        <v>14865334.088199336</v>
      </c>
      <c r="AJ1104" s="13">
        <f>(R1104+AH1104)/1000</f>
        <v>36.900609132004966</v>
      </c>
      <c r="AK1104">
        <f t="shared" si="668"/>
        <v>14866.975224066511</v>
      </c>
      <c r="AL1104" s="13">
        <f>V1104-AG1104</f>
        <v>35005.776772411846</v>
      </c>
      <c r="BU1104" s="13">
        <f t="shared" si="669"/>
        <v>1679.9285049171788</v>
      </c>
      <c r="BV1104">
        <f t="shared" si="670"/>
        <v>6719.7140196687151</v>
      </c>
      <c r="BW1104">
        <f t="shared" si="671"/>
        <v>1.5272077317428898E-4</v>
      </c>
      <c r="BX1104" s="13">
        <f t="shared" si="648"/>
        <v>1529.1828558069358</v>
      </c>
      <c r="BY1104">
        <f t="shared" si="672"/>
        <v>945.03500488868633</v>
      </c>
      <c r="BZ1104">
        <f t="shared" si="673"/>
        <v>3780.1400195547453</v>
      </c>
      <c r="CA1104">
        <f t="shared" si="674"/>
        <v>8.5912273171698762E-5</v>
      </c>
      <c r="CB1104">
        <f t="shared" si="675"/>
        <v>11786215.866952116</v>
      </c>
      <c r="CC1104">
        <f t="shared" si="676"/>
        <v>20951604.858628701</v>
      </c>
    </row>
    <row r="1105" spans="2:81" x14ac:dyDescent="0.25">
      <c r="B1105" s="5" t="s">
        <v>39</v>
      </c>
      <c r="C1105" s="5">
        <v>1097</v>
      </c>
      <c r="D1105" s="5">
        <v>75</v>
      </c>
      <c r="E1105" s="17">
        <f t="shared" si="644"/>
        <v>17.75</v>
      </c>
      <c r="F1105" s="9">
        <v>63.9</v>
      </c>
      <c r="G1105" s="13">
        <f t="shared" si="677"/>
        <v>-2.7777777777778172E-2</v>
      </c>
      <c r="H1105" s="13">
        <f t="shared" si="678"/>
        <v>-0.10000000000000142</v>
      </c>
      <c r="I1105" s="13">
        <f t="shared" si="649"/>
        <v>113.60484242187498</v>
      </c>
      <c r="J1105" s="19" t="str">
        <f t="shared" si="650"/>
        <v>Yes</v>
      </c>
      <c r="K1105" s="13">
        <f t="shared" si="651"/>
        <v>-36.805555555556076</v>
      </c>
      <c r="L1105" s="13">
        <f t="shared" si="652"/>
        <v>180.7852868663189</v>
      </c>
      <c r="M1105" s="13">
        <f t="shared" si="653"/>
        <v>3208.9388418771605</v>
      </c>
      <c r="N1105" s="13">
        <f t="shared" si="654"/>
        <v>1.9043863727414032</v>
      </c>
      <c r="O1105" s="13">
        <f t="shared" si="655"/>
        <v>-1.9043863727414032</v>
      </c>
      <c r="P1105" s="13">
        <f t="shared" si="679"/>
        <v>-1435.6158997214916</v>
      </c>
      <c r="Q1105" s="13">
        <f t="shared" si="656"/>
        <v>1435.6158997214916</v>
      </c>
      <c r="R1105" s="13">
        <f t="shared" si="657"/>
        <v>3.2089388418771603</v>
      </c>
      <c r="S1105" s="13">
        <f t="shared" si="680"/>
        <v>1644.3448059714938</v>
      </c>
      <c r="T1105">
        <f t="shared" si="658"/>
        <v>103.986</v>
      </c>
      <c r="U1105" s="13">
        <f t="shared" si="646"/>
        <v>208.72890624999999</v>
      </c>
      <c r="V1105" s="13">
        <f t="shared" si="681"/>
        <v>70467.210715663547</v>
      </c>
      <c r="W1105" s="13">
        <f t="shared" si="645"/>
        <v>1.3045524691357571</v>
      </c>
      <c r="X1105" s="13">
        <f t="shared" si="647"/>
        <v>0</v>
      </c>
      <c r="Y1105">
        <f t="shared" si="659"/>
        <v>198.29246093749998</v>
      </c>
      <c r="Z1105">
        <f t="shared" si="660"/>
        <v>168.54859179687497</v>
      </c>
      <c r="AA1105">
        <f t="shared" si="661"/>
        <v>151.69373261718749</v>
      </c>
      <c r="AB1105">
        <f t="shared" si="662"/>
        <v>144.10904598632811</v>
      </c>
      <c r="AC1105">
        <f t="shared" si="663"/>
        <v>144.10904598632811</v>
      </c>
      <c r="AD1105">
        <f t="shared" si="664"/>
        <v>129.6981413876953</v>
      </c>
      <c r="AE1105">
        <f t="shared" si="665"/>
        <v>110.243420179541</v>
      </c>
      <c r="AF1105">
        <f t="shared" si="666"/>
        <v>104.73124917056396</v>
      </c>
      <c r="AG1105">
        <f>AG1104+AF1105</f>
        <v>35357.436286172262</v>
      </c>
      <c r="AH1105" s="13">
        <f>S1105-AG1105*-1</f>
        <v>37001.781092143756</v>
      </c>
      <c r="AI1105" s="13">
        <f t="shared" si="667"/>
        <v>14902335.869291481</v>
      </c>
      <c r="AJ1105" s="13">
        <f>(R1105+AH1105)/1000</f>
        <v>37.004990030985631</v>
      </c>
      <c r="AK1105">
        <f t="shared" si="668"/>
        <v>14903.980214097497</v>
      </c>
      <c r="AL1105" s="13">
        <f>V1105-AG1105</f>
        <v>35109.774429491285</v>
      </c>
      <c r="BU1105" s="13">
        <f t="shared" si="669"/>
        <v>1679.9285049171788</v>
      </c>
      <c r="BV1105">
        <f t="shared" si="670"/>
        <v>6719.7140196687151</v>
      </c>
      <c r="BW1105">
        <f t="shared" si="671"/>
        <v>1.5272077317428898E-4</v>
      </c>
      <c r="BX1105" s="13">
        <f t="shared" si="648"/>
        <v>1528.2347722999912</v>
      </c>
      <c r="BY1105">
        <f t="shared" si="672"/>
        <v>944.44908928139455</v>
      </c>
      <c r="BZ1105">
        <f t="shared" si="673"/>
        <v>3777.7963571255782</v>
      </c>
      <c r="CA1105">
        <f t="shared" si="674"/>
        <v>8.5859008116490409E-5</v>
      </c>
      <c r="CB1105">
        <f t="shared" si="675"/>
        <v>11786215.866952116</v>
      </c>
      <c r="CC1105">
        <f t="shared" si="676"/>
        <v>20964602.777122989</v>
      </c>
    </row>
    <row r="1106" spans="2:81" x14ac:dyDescent="0.25">
      <c r="B1106" s="5" t="s">
        <v>39</v>
      </c>
      <c r="C1106" s="5">
        <v>1098</v>
      </c>
      <c r="D1106" s="5">
        <v>76</v>
      </c>
      <c r="E1106" s="17">
        <f t="shared" si="644"/>
        <v>17.638888888888889</v>
      </c>
      <c r="F1106" s="9">
        <v>63.5</v>
      </c>
      <c r="G1106" s="13">
        <f t="shared" si="677"/>
        <v>-0.2222222222222224</v>
      </c>
      <c r="H1106" s="13">
        <f t="shared" si="678"/>
        <v>-0.80000000000000071</v>
      </c>
      <c r="I1106" s="13">
        <f t="shared" si="649"/>
        <v>112.18701116415893</v>
      </c>
      <c r="J1106" s="19" t="str">
        <f t="shared" si="650"/>
        <v>Yes</v>
      </c>
      <c r="K1106" s="13">
        <f t="shared" si="651"/>
        <v>-294.44444444444468</v>
      </c>
      <c r="L1106" s="13">
        <f t="shared" si="652"/>
        <v>-78.271433280285748</v>
      </c>
      <c r="M1106" s="13">
        <f t="shared" si="653"/>
        <v>-1380.6211148050404</v>
      </c>
      <c r="N1106" s="13">
        <f t="shared" si="654"/>
        <v>1.2243943172937126</v>
      </c>
      <c r="O1106" s="13">
        <f t="shared" si="655"/>
        <v>-1.2243943172937126</v>
      </c>
      <c r="P1106" s="13">
        <f t="shared" si="679"/>
        <v>-1436.8402940387853</v>
      </c>
      <c r="Q1106" s="13">
        <f t="shared" si="656"/>
        <v>1436.8402940387853</v>
      </c>
      <c r="R1106" s="13">
        <f t="shared" si="657"/>
        <v>-1.3806211148050405</v>
      </c>
      <c r="S1106" s="13">
        <f t="shared" si="680"/>
        <v>1642.9641848566887</v>
      </c>
      <c r="T1106">
        <f t="shared" si="658"/>
        <v>103.986</v>
      </c>
      <c r="U1106" s="13">
        <f t="shared" si="646"/>
        <v>206.12389081790124</v>
      </c>
      <c r="V1106" s="13">
        <f t="shared" si="681"/>
        <v>70673.334606481454</v>
      </c>
      <c r="W1106" s="13">
        <f t="shared" si="645"/>
        <v>-2.6050154320987531</v>
      </c>
      <c r="X1106" s="13">
        <f t="shared" si="647"/>
        <v>2.6050154320987531</v>
      </c>
      <c r="Y1106">
        <f t="shared" si="659"/>
        <v>195.81769627700618</v>
      </c>
      <c r="Z1106">
        <f t="shared" si="660"/>
        <v>166.44504183545524</v>
      </c>
      <c r="AA1106">
        <f t="shared" si="661"/>
        <v>149.80053765190974</v>
      </c>
      <c r="AB1106">
        <f t="shared" si="662"/>
        <v>142.31051076931425</v>
      </c>
      <c r="AC1106">
        <f t="shared" si="663"/>
        <v>142.31051076931425</v>
      </c>
      <c r="AD1106">
        <f t="shared" si="664"/>
        <v>128.07945969238284</v>
      </c>
      <c r="AE1106">
        <f t="shared" si="665"/>
        <v>108.86754073852541</v>
      </c>
      <c r="AF1106">
        <f t="shared" si="666"/>
        <v>103.42416370159913</v>
      </c>
      <c r="AG1106">
        <f>AG1105+AF1106</f>
        <v>35460.860449873864</v>
      </c>
      <c r="AH1106" s="13">
        <f>S1106-AG1106*-1</f>
        <v>37103.824634730554</v>
      </c>
      <c r="AI1106" s="13">
        <f t="shared" si="667"/>
        <v>14939439.693926211</v>
      </c>
      <c r="AJ1106" s="13">
        <f>(R1106+AH1106)/1000</f>
        <v>37.102444013615752</v>
      </c>
      <c r="AK1106">
        <f t="shared" si="668"/>
        <v>14941.082658111112</v>
      </c>
      <c r="AL1106" s="13">
        <f>V1106-AG1106</f>
        <v>35212.47415660759</v>
      </c>
      <c r="BU1106" s="13">
        <f t="shared" si="669"/>
        <v>1679.9285049171788</v>
      </c>
      <c r="BV1106">
        <f t="shared" si="670"/>
        <v>6719.7140196687151</v>
      </c>
      <c r="BW1106">
        <f t="shared" si="671"/>
        <v>1.5272077317428898E-4</v>
      </c>
      <c r="BX1106" s="13">
        <f t="shared" si="648"/>
        <v>1530.127967265269</v>
      </c>
      <c r="BY1106">
        <f t="shared" si="672"/>
        <v>945.61908376993631</v>
      </c>
      <c r="BZ1106">
        <f t="shared" si="673"/>
        <v>3782.4763350797452</v>
      </c>
      <c r="CA1106">
        <f t="shared" si="674"/>
        <v>8.5965371251812395E-5</v>
      </c>
      <c r="CB1106">
        <f t="shared" si="675"/>
        <v>11786215.866952116</v>
      </c>
      <c r="CC1106">
        <f t="shared" si="676"/>
        <v>20938663.717596065</v>
      </c>
    </row>
    <row r="1107" spans="2:81" x14ac:dyDescent="0.25">
      <c r="B1107" s="5" t="s">
        <v>39</v>
      </c>
      <c r="C1107" s="5">
        <v>1099</v>
      </c>
      <c r="D1107" s="5">
        <v>77</v>
      </c>
      <c r="E1107" s="17">
        <f t="shared" si="644"/>
        <v>17.305555555555554</v>
      </c>
      <c r="F1107" s="9">
        <v>62.3</v>
      </c>
      <c r="G1107" s="13">
        <f t="shared" si="677"/>
        <v>-0.44444444444444481</v>
      </c>
      <c r="H1107" s="13">
        <f t="shared" si="678"/>
        <v>-1.6000000000000014</v>
      </c>
      <c r="I1107" s="13">
        <f t="shared" si="649"/>
        <v>107.98693646508484</v>
      </c>
      <c r="J1107" s="19" t="str">
        <f t="shared" si="650"/>
        <v>Yes</v>
      </c>
      <c r="K1107" s="13">
        <f t="shared" si="651"/>
        <v>-588.88888888888937</v>
      </c>
      <c r="L1107" s="13">
        <f t="shared" si="652"/>
        <v>-376.91595242380453</v>
      </c>
      <c r="M1107" s="13">
        <f t="shared" si="653"/>
        <v>-6522.7399544452828</v>
      </c>
      <c r="N1107" s="13">
        <f t="shared" si="654"/>
        <v>1.1941581937029211</v>
      </c>
      <c r="O1107" s="13">
        <f t="shared" si="655"/>
        <v>-1.1941581937029211</v>
      </c>
      <c r="P1107" s="13">
        <f t="shared" si="679"/>
        <v>-1438.0344522324881</v>
      </c>
      <c r="Q1107" s="13">
        <f t="shared" si="656"/>
        <v>1438.0344522324881</v>
      </c>
      <c r="R1107" s="13">
        <f t="shared" si="657"/>
        <v>-6.5227399544452824</v>
      </c>
      <c r="S1107" s="13">
        <f t="shared" si="680"/>
        <v>1636.4414449022433</v>
      </c>
      <c r="T1107">
        <f t="shared" si="658"/>
        <v>103.986</v>
      </c>
      <c r="U1107" s="13">
        <f t="shared" si="646"/>
        <v>198.40699266975304</v>
      </c>
      <c r="V1107" s="13">
        <f t="shared" si="681"/>
        <v>70871.74159915121</v>
      </c>
      <c r="W1107" s="13">
        <f t="shared" si="645"/>
        <v>-7.7168981481482035</v>
      </c>
      <c r="X1107" s="13">
        <f t="shared" si="647"/>
        <v>7.7168981481482035</v>
      </c>
      <c r="Y1107">
        <f t="shared" si="659"/>
        <v>188.48664303626538</v>
      </c>
      <c r="Z1107">
        <f t="shared" si="660"/>
        <v>160.21364658082555</v>
      </c>
      <c r="AA1107">
        <f t="shared" si="661"/>
        <v>144.19228192274301</v>
      </c>
      <c r="AB1107">
        <f t="shared" si="662"/>
        <v>136.98266782660585</v>
      </c>
      <c r="AC1107">
        <f t="shared" si="663"/>
        <v>136.98266782660585</v>
      </c>
      <c r="AD1107">
        <f t="shared" si="664"/>
        <v>123.28440104394527</v>
      </c>
      <c r="AE1107">
        <f t="shared" si="665"/>
        <v>104.79174088735347</v>
      </c>
      <c r="AF1107">
        <f t="shared" si="666"/>
        <v>99.552153842985788</v>
      </c>
      <c r="AG1107">
        <f>AG1106+AF1107</f>
        <v>35560.412603716853</v>
      </c>
      <c r="AH1107" s="13">
        <f>S1107-AG1107*-1</f>
        <v>37196.854048619098</v>
      </c>
      <c r="AI1107" s="13">
        <f t="shared" si="667"/>
        <v>14976636.54797483</v>
      </c>
      <c r="AJ1107" s="13">
        <f>(R1107+AH1107)/1000</f>
        <v>37.190331308664653</v>
      </c>
      <c r="AK1107">
        <f t="shared" si="668"/>
        <v>14978.272989419776</v>
      </c>
      <c r="AL1107" s="13">
        <f>V1107-AG1107</f>
        <v>35311.328995434356</v>
      </c>
      <c r="BU1107" s="13">
        <f t="shared" si="669"/>
        <v>1679.9285049171788</v>
      </c>
      <c r="BV1107">
        <f t="shared" si="670"/>
        <v>6719.7140196687151</v>
      </c>
      <c r="BW1107">
        <f t="shared" si="671"/>
        <v>1.5272077317428898E-4</v>
      </c>
      <c r="BX1107" s="13">
        <f t="shared" si="648"/>
        <v>1535.7362229944358</v>
      </c>
      <c r="BY1107">
        <f t="shared" si="672"/>
        <v>949.08498581056131</v>
      </c>
      <c r="BZ1107">
        <f t="shared" si="673"/>
        <v>3796.3399432422452</v>
      </c>
      <c r="CA1107">
        <f t="shared" si="674"/>
        <v>8.6280453255505577E-5</v>
      </c>
      <c r="CB1107">
        <f t="shared" si="675"/>
        <v>11786215.866952116</v>
      </c>
      <c r="CC1107">
        <f t="shared" si="676"/>
        <v>20862199.166589815</v>
      </c>
    </row>
    <row r="1108" spans="2:81" x14ac:dyDescent="0.25">
      <c r="B1108" s="5" t="s">
        <v>39</v>
      </c>
      <c r="C1108" s="5">
        <v>1100</v>
      </c>
      <c r="D1108" s="5">
        <v>78</v>
      </c>
      <c r="E1108" s="17">
        <f t="shared" ref="E1108:E1171" si="682">F1108/3.6</f>
        <v>16.75</v>
      </c>
      <c r="F1108" s="9">
        <v>60.3</v>
      </c>
      <c r="G1108" s="13">
        <f t="shared" si="677"/>
        <v>-0.47222222222222199</v>
      </c>
      <c r="H1108" s="13">
        <f t="shared" si="678"/>
        <v>-1.6999999999999993</v>
      </c>
      <c r="I1108" s="13">
        <f t="shared" si="649"/>
        <v>101.16487554687498</v>
      </c>
      <c r="J1108" s="19" t="str">
        <f t="shared" si="650"/>
        <v>Yes</v>
      </c>
      <c r="K1108" s="13">
        <f t="shared" si="651"/>
        <v>-625.69444444444412</v>
      </c>
      <c r="L1108" s="13">
        <f t="shared" si="652"/>
        <v>-420.54356889756912</v>
      </c>
      <c r="M1108" s="13">
        <f t="shared" si="653"/>
        <v>-7044.1047790342827</v>
      </c>
      <c r="N1108" s="13">
        <f t="shared" si="654"/>
        <v>5.4902316407187497</v>
      </c>
      <c r="O1108" s="13">
        <f t="shared" si="655"/>
        <v>-5.4902316407187497</v>
      </c>
      <c r="P1108" s="13">
        <f t="shared" si="679"/>
        <v>-1443.5246838732069</v>
      </c>
      <c r="Q1108" s="13">
        <f t="shared" si="656"/>
        <v>1443.5246838732069</v>
      </c>
      <c r="R1108" s="13">
        <f t="shared" si="657"/>
        <v>-7.0441047790342823</v>
      </c>
      <c r="S1108" s="13">
        <f t="shared" si="680"/>
        <v>1629.397340123209</v>
      </c>
      <c r="T1108">
        <f t="shared" si="658"/>
        <v>103.986</v>
      </c>
      <c r="U1108" s="13">
        <f t="shared" si="646"/>
        <v>185.87265625000001</v>
      </c>
      <c r="V1108" s="13">
        <f t="shared" si="681"/>
        <v>71057.614255401204</v>
      </c>
      <c r="W1108" s="13">
        <f t="shared" si="645"/>
        <v>-12.534336419753032</v>
      </c>
      <c r="X1108" s="13">
        <f t="shared" si="647"/>
        <v>12.534336419753032</v>
      </c>
      <c r="Y1108">
        <f t="shared" si="659"/>
        <v>176.57902343749998</v>
      </c>
      <c r="Z1108">
        <f t="shared" si="660"/>
        <v>150.09216992187498</v>
      </c>
      <c r="AA1108">
        <f t="shared" si="661"/>
        <v>135.08295292968748</v>
      </c>
      <c r="AB1108">
        <f t="shared" si="662"/>
        <v>128.32880528320311</v>
      </c>
      <c r="AC1108">
        <f t="shared" si="663"/>
        <v>128.32880528320311</v>
      </c>
      <c r="AD1108">
        <f t="shared" si="664"/>
        <v>115.49592475488281</v>
      </c>
      <c r="AE1108">
        <f t="shared" si="665"/>
        <v>98.171536041650384</v>
      </c>
      <c r="AF1108">
        <f t="shared" si="666"/>
        <v>93.262959239567863</v>
      </c>
      <c r="AG1108">
        <f>AG1107+AF1108</f>
        <v>35653.675562956421</v>
      </c>
      <c r="AH1108" s="13">
        <f>S1108-AG1108*-1</f>
        <v>37283.072903079628</v>
      </c>
      <c r="AI1108" s="13">
        <f t="shared" si="667"/>
        <v>15013919.62087791</v>
      </c>
      <c r="AJ1108" s="13">
        <f>(R1108+AH1108)/1000</f>
        <v>37.276028798300594</v>
      </c>
      <c r="AK1108">
        <f t="shared" si="668"/>
        <v>15015.549018218077</v>
      </c>
      <c r="AL1108" s="13">
        <f>V1108-AG1108</f>
        <v>35403.938692444783</v>
      </c>
      <c r="BU1108" s="13">
        <f t="shared" si="669"/>
        <v>1679.9285049171788</v>
      </c>
      <c r="BV1108">
        <f t="shared" si="670"/>
        <v>6719.7140196687151</v>
      </c>
      <c r="BW1108">
        <f t="shared" si="671"/>
        <v>1.5272077317428898E-4</v>
      </c>
      <c r="BX1108" s="13">
        <f t="shared" si="648"/>
        <v>1544.8455519874913</v>
      </c>
      <c r="BY1108">
        <f t="shared" si="672"/>
        <v>954.71455112826959</v>
      </c>
      <c r="BZ1108">
        <f t="shared" si="673"/>
        <v>3818.8582045130784</v>
      </c>
      <c r="CA1108">
        <f t="shared" si="674"/>
        <v>8.6792231920751787E-5</v>
      </c>
      <c r="CB1108">
        <f t="shared" si="675"/>
        <v>11786215.866952116</v>
      </c>
      <c r="CC1108">
        <f t="shared" si="676"/>
        <v>20739183.221414831</v>
      </c>
    </row>
    <row r="1109" spans="2:81" x14ac:dyDescent="0.25">
      <c r="B1109" s="5" t="s">
        <v>39</v>
      </c>
      <c r="C1109" s="5">
        <v>1101</v>
      </c>
      <c r="D1109" s="5">
        <v>79</v>
      </c>
      <c r="E1109" s="17">
        <f t="shared" si="682"/>
        <v>16.361111111111111</v>
      </c>
      <c r="F1109" s="9">
        <v>58.9</v>
      </c>
      <c r="G1109" s="13">
        <f t="shared" si="677"/>
        <v>-0.26388888888888867</v>
      </c>
      <c r="H1109" s="13">
        <f t="shared" si="678"/>
        <v>-0.94999999999999929</v>
      </c>
      <c r="I1109" s="13">
        <f t="shared" si="649"/>
        <v>96.521867691936706</v>
      </c>
      <c r="J1109" s="19" t="str">
        <f t="shared" si="650"/>
        <v>Yes</v>
      </c>
      <c r="K1109" s="13">
        <f t="shared" si="651"/>
        <v>-349.65277777777749</v>
      </c>
      <c r="L1109" s="13">
        <f t="shared" si="652"/>
        <v>-149.14491008584076</v>
      </c>
      <c r="M1109" s="13">
        <f t="shared" si="653"/>
        <v>-2440.1764455711168</v>
      </c>
      <c r="N1109" s="13">
        <f t="shared" si="654"/>
        <v>6.0905334309721102</v>
      </c>
      <c r="O1109" s="13">
        <f t="shared" si="655"/>
        <v>-6.0905334309721102</v>
      </c>
      <c r="P1109" s="13">
        <f t="shared" si="679"/>
        <v>-1449.6152173041789</v>
      </c>
      <c r="Q1109" s="13">
        <f t="shared" si="656"/>
        <v>1449.6152173041789</v>
      </c>
      <c r="R1109" s="13">
        <f t="shared" si="657"/>
        <v>-2.440176445571117</v>
      </c>
      <c r="S1109" s="13">
        <f t="shared" si="680"/>
        <v>1626.9571636776379</v>
      </c>
      <c r="T1109">
        <f t="shared" si="658"/>
        <v>103.986</v>
      </c>
      <c r="U1109" s="13">
        <f t="shared" si="646"/>
        <v>177.34194637345678</v>
      </c>
      <c r="V1109" s="13">
        <f t="shared" si="681"/>
        <v>71234.956201774665</v>
      </c>
      <c r="W1109" s="13">
        <f t="shared" si="645"/>
        <v>-8.5307098765432272</v>
      </c>
      <c r="X1109" s="13">
        <f t="shared" si="647"/>
        <v>8.5307098765432272</v>
      </c>
      <c r="Y1109">
        <f t="shared" si="659"/>
        <v>168.47484905478393</v>
      </c>
      <c r="Z1109">
        <f t="shared" si="660"/>
        <v>143.20362169656633</v>
      </c>
      <c r="AA1109">
        <f t="shared" si="661"/>
        <v>128.88325952690971</v>
      </c>
      <c r="AB1109">
        <f t="shared" si="662"/>
        <v>122.43909655056422</v>
      </c>
      <c r="AC1109">
        <f t="shared" si="663"/>
        <v>122.43909655056422</v>
      </c>
      <c r="AD1109">
        <f t="shared" si="664"/>
        <v>110.1951868955078</v>
      </c>
      <c r="AE1109">
        <f t="shared" si="665"/>
        <v>93.665908861181634</v>
      </c>
      <c r="AF1109">
        <f t="shared" si="666"/>
        <v>88.982613418122554</v>
      </c>
      <c r="AG1109">
        <f>AG1108+AF1109</f>
        <v>35742.658176374542</v>
      </c>
      <c r="AH1109" s="13">
        <f>S1109-AG1109*-1</f>
        <v>37369.61534005218</v>
      </c>
      <c r="AI1109" s="13">
        <f t="shared" si="667"/>
        <v>15051289.236217963</v>
      </c>
      <c r="AJ1109" s="13">
        <f>(R1109+AH1109)/1000</f>
        <v>37.367175163606611</v>
      </c>
      <c r="AK1109">
        <f t="shared" si="668"/>
        <v>15052.916193381683</v>
      </c>
      <c r="AL1109" s="13">
        <f>V1109-AG1109</f>
        <v>35492.298025400123</v>
      </c>
      <c r="BU1109" s="13">
        <f t="shared" si="669"/>
        <v>1679.9285049171788</v>
      </c>
      <c r="BV1109">
        <f t="shared" si="670"/>
        <v>6719.7140196687151</v>
      </c>
      <c r="BW1109">
        <f t="shared" si="671"/>
        <v>1.5272077317428898E-4</v>
      </c>
      <c r="BX1109" s="13">
        <f t="shared" si="648"/>
        <v>1551.045245390269</v>
      </c>
      <c r="BY1109">
        <f t="shared" si="672"/>
        <v>958.54596165118619</v>
      </c>
      <c r="BZ1109">
        <f t="shared" si="673"/>
        <v>3834.1838466047448</v>
      </c>
      <c r="CA1109">
        <f t="shared" si="674"/>
        <v>8.714054196828966E-5</v>
      </c>
      <c r="CB1109">
        <f t="shared" si="675"/>
        <v>11786215.866952116</v>
      </c>
      <c r="CC1109">
        <f t="shared" si="676"/>
        <v>20656286.492400035</v>
      </c>
    </row>
    <row r="1110" spans="2:81" x14ac:dyDescent="0.25">
      <c r="B1110" s="5" t="s">
        <v>39</v>
      </c>
      <c r="C1110" s="5">
        <v>1102</v>
      </c>
      <c r="D1110" s="5">
        <v>80</v>
      </c>
      <c r="E1110" s="17">
        <f t="shared" si="682"/>
        <v>16.222222222222221</v>
      </c>
      <c r="F1110" s="9">
        <v>58.4</v>
      </c>
      <c r="G1110" s="13">
        <f t="shared" si="677"/>
        <v>-1.3888888888889086E-2</v>
      </c>
      <c r="H1110" s="13">
        <f t="shared" si="678"/>
        <v>-5.0000000000000711E-2</v>
      </c>
      <c r="I1110" s="13">
        <f t="shared" si="649"/>
        <v>94.890081913580218</v>
      </c>
      <c r="J1110" s="19" t="str">
        <f t="shared" si="650"/>
        <v>Yes</v>
      </c>
      <c r="K1110" s="13">
        <f t="shared" si="651"/>
        <v>-18.402777777778038</v>
      </c>
      <c r="L1110" s="13">
        <f t="shared" si="652"/>
        <v>180.47330413580218</v>
      </c>
      <c r="M1110" s="13">
        <f t="shared" si="653"/>
        <v>2927.6780448696795</v>
      </c>
      <c r="N1110" s="13">
        <f t="shared" si="654"/>
        <v>5.9257972578326701</v>
      </c>
      <c r="O1110" s="13">
        <f t="shared" si="655"/>
        <v>-5.9257972578326701</v>
      </c>
      <c r="P1110" s="13">
        <f t="shared" si="679"/>
        <v>-1455.5410145620117</v>
      </c>
      <c r="Q1110" s="13">
        <f t="shared" si="656"/>
        <v>1455.5410145620117</v>
      </c>
      <c r="R1110" s="13">
        <f t="shared" si="657"/>
        <v>2.9276780448696793</v>
      </c>
      <c r="S1110" s="13">
        <f t="shared" si="680"/>
        <v>1629.8848417225076</v>
      </c>
      <c r="T1110">
        <f t="shared" si="658"/>
        <v>103.986</v>
      </c>
      <c r="U1110" s="13">
        <f t="shared" si="646"/>
        <v>174.34382716049379</v>
      </c>
      <c r="V1110" s="13">
        <f t="shared" si="681"/>
        <v>71409.300028935162</v>
      </c>
      <c r="W1110" s="13">
        <f t="shared" ref="W1110:W1173" si="683">U1110-U1109</f>
        <v>-2.9981192129629903</v>
      </c>
      <c r="X1110" s="13">
        <f t="shared" si="647"/>
        <v>2.9981192129629903</v>
      </c>
      <c r="Y1110">
        <f t="shared" si="659"/>
        <v>165.62663580246908</v>
      </c>
      <c r="Z1110">
        <f t="shared" si="660"/>
        <v>140.7826404320987</v>
      </c>
      <c r="AA1110">
        <f t="shared" si="661"/>
        <v>126.70437638888883</v>
      </c>
      <c r="AB1110">
        <f t="shared" si="662"/>
        <v>120.36915756944438</v>
      </c>
      <c r="AC1110">
        <f t="shared" si="663"/>
        <v>120.36915756944438</v>
      </c>
      <c r="AD1110">
        <f t="shared" si="664"/>
        <v>108.33224181249994</v>
      </c>
      <c r="AE1110">
        <f t="shared" si="665"/>
        <v>92.082405540624947</v>
      </c>
      <c r="AF1110">
        <f t="shared" si="666"/>
        <v>87.478285263593691</v>
      </c>
      <c r="AG1110">
        <f>AG1109+AF1110</f>
        <v>35830.136461638132</v>
      </c>
      <c r="AH1110" s="13">
        <f>S1110-AG1110*-1</f>
        <v>37460.021303360641</v>
      </c>
      <c r="AI1110" s="13">
        <f t="shared" si="667"/>
        <v>15088749.257521324</v>
      </c>
      <c r="AJ1110" s="13">
        <f>(R1110+AH1110)/1000</f>
        <v>37.462948981405511</v>
      </c>
      <c r="AK1110">
        <f t="shared" si="668"/>
        <v>15090.379142363088</v>
      </c>
      <c r="AL1110" s="13">
        <f>V1110-AG1110</f>
        <v>35579.16356729703</v>
      </c>
      <c r="BU1110" s="13">
        <f t="shared" si="669"/>
        <v>1679.9285049171788</v>
      </c>
      <c r="BV1110">
        <f t="shared" si="670"/>
        <v>6719.7140196687151</v>
      </c>
      <c r="BW1110">
        <f t="shared" si="671"/>
        <v>1.5272077317428898E-4</v>
      </c>
      <c r="BX1110" s="13">
        <f t="shared" si="648"/>
        <v>1553.2241285282898</v>
      </c>
      <c r="BY1110">
        <f t="shared" si="672"/>
        <v>959.89251143048307</v>
      </c>
      <c r="BZ1110">
        <f t="shared" si="673"/>
        <v>3839.5700457219323</v>
      </c>
      <c r="CA1110">
        <f t="shared" si="674"/>
        <v>8.7262955584589368E-5</v>
      </c>
      <c r="CB1110">
        <f t="shared" si="675"/>
        <v>11786215.866952116</v>
      </c>
      <c r="CC1110">
        <f t="shared" si="676"/>
        <v>20627309.583333433</v>
      </c>
    </row>
    <row r="1111" spans="2:81" x14ac:dyDescent="0.25">
      <c r="B1111" s="5" t="s">
        <v>39</v>
      </c>
      <c r="C1111" s="5">
        <v>1103</v>
      </c>
      <c r="D1111" s="5">
        <v>81</v>
      </c>
      <c r="E1111" s="17">
        <f t="shared" si="682"/>
        <v>16.333333333333332</v>
      </c>
      <c r="F1111" s="9">
        <v>58.8</v>
      </c>
      <c r="G1111" s="13">
        <f t="shared" si="677"/>
        <v>0.25000000000000061</v>
      </c>
      <c r="H1111" s="13">
        <f t="shared" si="678"/>
        <v>0.90000000000000213</v>
      </c>
      <c r="I1111" s="13">
        <f t="shared" si="649"/>
        <v>96.194397638888859</v>
      </c>
      <c r="J1111" s="19" t="str">
        <f t="shared" si="650"/>
        <v>No</v>
      </c>
      <c r="K1111" s="13">
        <f t="shared" si="651"/>
        <v>331.2500000000008</v>
      </c>
      <c r="L1111" s="13">
        <f t="shared" si="652"/>
        <v>531.43039763888964</v>
      </c>
      <c r="M1111" s="13">
        <f t="shared" si="653"/>
        <v>8680.029828101864</v>
      </c>
      <c r="N1111" s="13">
        <f t="shared" si="654"/>
        <v>6.2835792108179316</v>
      </c>
      <c r="O1111" s="13">
        <f t="shared" si="655"/>
        <v>-6.2835792108179316</v>
      </c>
      <c r="P1111" s="13">
        <f t="shared" si="679"/>
        <v>-1461.8245937728295</v>
      </c>
      <c r="Q1111" s="13">
        <f t="shared" si="656"/>
        <v>1461.8245937728295</v>
      </c>
      <c r="R1111" s="13">
        <f t="shared" si="657"/>
        <v>8.6800298281018637</v>
      </c>
      <c r="S1111" s="13">
        <f t="shared" si="680"/>
        <v>1638.5648715506095</v>
      </c>
      <c r="T1111">
        <f t="shared" si="658"/>
        <v>103.986</v>
      </c>
      <c r="U1111" s="13">
        <f t="shared" si="646"/>
        <v>176.74027777777772</v>
      </c>
      <c r="V1111" s="13">
        <f t="shared" si="681"/>
        <v>71586.040306712937</v>
      </c>
      <c r="W1111" s="13">
        <f t="shared" si="683"/>
        <v>2.3964506172839322</v>
      </c>
      <c r="X1111" s="13">
        <f t="shared" si="647"/>
        <v>0</v>
      </c>
      <c r="Y1111">
        <f t="shared" si="659"/>
        <v>167.90326388888883</v>
      </c>
      <c r="Z1111">
        <f t="shared" si="660"/>
        <v>142.71777430555551</v>
      </c>
      <c r="AA1111">
        <f t="shared" si="661"/>
        <v>128.44599687499996</v>
      </c>
      <c r="AB1111">
        <f t="shared" si="662"/>
        <v>122.02369703124995</v>
      </c>
      <c r="AC1111">
        <f t="shared" si="663"/>
        <v>122.02369703124995</v>
      </c>
      <c r="AD1111">
        <f t="shared" si="664"/>
        <v>109.82132732812497</v>
      </c>
      <c r="AE1111">
        <f t="shared" si="665"/>
        <v>93.348128228906219</v>
      </c>
      <c r="AF1111">
        <f t="shared" si="666"/>
        <v>88.680721817460906</v>
      </c>
      <c r="AG1111">
        <f>AG1110+AF1111</f>
        <v>35918.817183455591</v>
      </c>
      <c r="AH1111" s="13">
        <f>S1111-AG1111*-1</f>
        <v>37557.382055006201</v>
      </c>
      <c r="AI1111" s="13">
        <f t="shared" si="667"/>
        <v>15126306.639576331</v>
      </c>
      <c r="AJ1111" s="13">
        <f>(R1111+AH1111)/1000</f>
        <v>37.5660620848343</v>
      </c>
      <c r="AK1111">
        <f t="shared" si="668"/>
        <v>15127.945204447922</v>
      </c>
      <c r="AL1111" s="13">
        <f>V1111-AG1111</f>
        <v>35667.223123257347</v>
      </c>
      <c r="BU1111" s="13">
        <f t="shared" si="669"/>
        <v>1679.9285049171788</v>
      </c>
      <c r="BV1111">
        <f t="shared" si="670"/>
        <v>6719.7140196687151</v>
      </c>
      <c r="BW1111">
        <f t="shared" si="671"/>
        <v>1.5272077317428898E-4</v>
      </c>
      <c r="BX1111" s="13">
        <f t="shared" si="648"/>
        <v>1551.4825080421788</v>
      </c>
      <c r="BY1111">
        <f t="shared" si="672"/>
        <v>958.81618997006649</v>
      </c>
      <c r="BZ1111">
        <f t="shared" si="673"/>
        <v>3835.264759880266</v>
      </c>
      <c r="CA1111">
        <f t="shared" si="674"/>
        <v>8.7165108179096957E-5</v>
      </c>
      <c r="CB1111">
        <f t="shared" si="675"/>
        <v>11786215.866952116</v>
      </c>
      <c r="CC1111">
        <f t="shared" si="676"/>
        <v>20650464.820184294</v>
      </c>
    </row>
    <row r="1112" spans="2:81" x14ac:dyDescent="0.25">
      <c r="B1112" s="5" t="s">
        <v>39</v>
      </c>
      <c r="C1112" s="5">
        <v>1104</v>
      </c>
      <c r="D1112" s="5">
        <v>82</v>
      </c>
      <c r="E1112" s="17">
        <f t="shared" si="682"/>
        <v>16.722222222222221</v>
      </c>
      <c r="F1112" s="9">
        <v>60.2</v>
      </c>
      <c r="G1112" s="13">
        <f t="shared" si="677"/>
        <v>0.4861111111111111</v>
      </c>
      <c r="H1112" s="13">
        <f t="shared" si="678"/>
        <v>1.75</v>
      </c>
      <c r="I1112" s="13">
        <f t="shared" si="649"/>
        <v>100.82961521219133</v>
      </c>
      <c r="J1112" s="19" t="str">
        <f t="shared" si="650"/>
        <v>No</v>
      </c>
      <c r="K1112" s="13">
        <f t="shared" si="651"/>
        <v>644.09722222222217</v>
      </c>
      <c r="L1112" s="13">
        <f t="shared" si="652"/>
        <v>848.91283743441352</v>
      </c>
      <c r="M1112" s="13">
        <f t="shared" si="653"/>
        <v>14195.70911487547</v>
      </c>
      <c r="N1112" s="13">
        <f t="shared" si="654"/>
        <v>5.6793125099371622</v>
      </c>
      <c r="O1112" s="13">
        <f t="shared" si="655"/>
        <v>-5.6793125099371622</v>
      </c>
      <c r="P1112" s="13">
        <f t="shared" si="679"/>
        <v>-1467.5039062827666</v>
      </c>
      <c r="Q1112" s="13">
        <f t="shared" si="656"/>
        <v>1467.5039062827666</v>
      </c>
      <c r="R1112" s="13">
        <f t="shared" si="657"/>
        <v>14.19570911487547</v>
      </c>
      <c r="S1112" s="13">
        <f t="shared" si="680"/>
        <v>1652.7605806654849</v>
      </c>
      <c r="T1112">
        <f t="shared" si="658"/>
        <v>103.986</v>
      </c>
      <c r="U1112" s="13">
        <f t="shared" si="646"/>
        <v>185.25667438271603</v>
      </c>
      <c r="V1112" s="13">
        <f t="shared" si="681"/>
        <v>71771.296981095657</v>
      </c>
      <c r="W1112" s="13">
        <f t="shared" si="683"/>
        <v>8.5163966049383077</v>
      </c>
      <c r="X1112" s="13">
        <f t="shared" si="647"/>
        <v>0</v>
      </c>
      <c r="Y1112">
        <f t="shared" si="659"/>
        <v>175.99384066358022</v>
      </c>
      <c r="Z1112">
        <f t="shared" si="660"/>
        <v>149.59476456404317</v>
      </c>
      <c r="AA1112">
        <f t="shared" si="661"/>
        <v>134.63528810763887</v>
      </c>
      <c r="AB1112">
        <f t="shared" si="662"/>
        <v>127.90352370225692</v>
      </c>
      <c r="AC1112">
        <f t="shared" si="663"/>
        <v>127.90352370225692</v>
      </c>
      <c r="AD1112">
        <f t="shared" si="664"/>
        <v>115.11317133203123</v>
      </c>
      <c r="AE1112">
        <f t="shared" si="665"/>
        <v>97.846195632226539</v>
      </c>
      <c r="AF1112">
        <f t="shared" si="666"/>
        <v>92.953885850615208</v>
      </c>
      <c r="AG1112">
        <f>AG1111+AF1112</f>
        <v>36011.771069306204</v>
      </c>
      <c r="AH1112" s="13">
        <f>S1112-AG1112*-1</f>
        <v>37664.531649971686</v>
      </c>
      <c r="AI1112" s="13">
        <f t="shared" si="667"/>
        <v>15163971.171226302</v>
      </c>
      <c r="AJ1112" s="13">
        <f>(R1112+AH1112)/1000</f>
        <v>37.678727359086558</v>
      </c>
      <c r="AK1112">
        <f t="shared" si="668"/>
        <v>15165.623931807009</v>
      </c>
      <c r="AL1112" s="13">
        <f>V1112-AG1112</f>
        <v>35759.525911789453</v>
      </c>
      <c r="BU1112" s="13">
        <f t="shared" si="669"/>
        <v>1679.9285049171788</v>
      </c>
      <c r="BV1112">
        <f t="shared" si="670"/>
        <v>6719.7140196687151</v>
      </c>
      <c r="BW1112">
        <f t="shared" si="671"/>
        <v>1.5272077317428898E-4</v>
      </c>
      <c r="BX1112" s="13">
        <f t="shared" si="648"/>
        <v>1545.2932168095399</v>
      </c>
      <c r="BY1112">
        <f t="shared" si="672"/>
        <v>954.99120798829563</v>
      </c>
      <c r="BZ1112">
        <f t="shared" si="673"/>
        <v>3819.9648319531825</v>
      </c>
      <c r="CA1112">
        <f t="shared" si="674"/>
        <v>8.6817382544390512E-5</v>
      </c>
      <c r="CB1112">
        <f t="shared" si="675"/>
        <v>11786215.866952116</v>
      </c>
      <c r="CC1112">
        <f t="shared" si="676"/>
        <v>20733175.168920159</v>
      </c>
    </row>
    <row r="1113" spans="2:81" x14ac:dyDescent="0.25">
      <c r="B1113" s="5" t="s">
        <v>39</v>
      </c>
      <c r="C1113" s="5">
        <v>1105</v>
      </c>
      <c r="D1113" s="5">
        <v>83</v>
      </c>
      <c r="E1113" s="17">
        <f t="shared" si="682"/>
        <v>17.305555555555554</v>
      </c>
      <c r="F1113" s="9">
        <v>62.3</v>
      </c>
      <c r="G1113" s="13">
        <f t="shared" si="677"/>
        <v>0.51388888888888828</v>
      </c>
      <c r="H1113" s="13">
        <f t="shared" si="678"/>
        <v>1.8499999999999979</v>
      </c>
      <c r="I1113" s="13">
        <f t="shared" si="649"/>
        <v>107.98693646508484</v>
      </c>
      <c r="J1113" s="19" t="str">
        <f t="shared" si="650"/>
        <v>No</v>
      </c>
      <c r="K1113" s="13">
        <f t="shared" si="651"/>
        <v>680.90277777777703</v>
      </c>
      <c r="L1113" s="13">
        <f t="shared" si="652"/>
        <v>892.87571424286193</v>
      </c>
      <c r="M1113" s="13">
        <f t="shared" si="653"/>
        <v>15451.710277036193</v>
      </c>
      <c r="N1113" s="13">
        <f t="shared" si="654"/>
        <v>2.3013919899991837</v>
      </c>
      <c r="O1113" s="13">
        <f t="shared" si="655"/>
        <v>-2.3013919899991837</v>
      </c>
      <c r="P1113" s="13">
        <f t="shared" si="679"/>
        <v>-1469.8052982727659</v>
      </c>
      <c r="Q1113" s="13">
        <f t="shared" si="656"/>
        <v>1469.8052982727659</v>
      </c>
      <c r="R1113" s="13">
        <f t="shared" si="657"/>
        <v>15.451710277036193</v>
      </c>
      <c r="S1113" s="13">
        <f t="shared" si="680"/>
        <v>1668.2122909425211</v>
      </c>
      <c r="T1113">
        <f t="shared" si="658"/>
        <v>103.986</v>
      </c>
      <c r="U1113" s="13">
        <f t="shared" si="646"/>
        <v>198.40699266975304</v>
      </c>
      <c r="V1113" s="13">
        <f t="shared" si="681"/>
        <v>71969.703973765412</v>
      </c>
      <c r="W1113" s="13">
        <f t="shared" si="683"/>
        <v>13.15031828703701</v>
      </c>
      <c r="X1113" s="13">
        <f t="shared" si="647"/>
        <v>0</v>
      </c>
      <c r="Y1113">
        <f t="shared" si="659"/>
        <v>188.48664303626538</v>
      </c>
      <c r="Z1113">
        <f t="shared" si="660"/>
        <v>160.21364658082555</v>
      </c>
      <c r="AA1113">
        <f t="shared" si="661"/>
        <v>144.19228192274301</v>
      </c>
      <c r="AB1113">
        <f t="shared" si="662"/>
        <v>136.98266782660585</v>
      </c>
      <c r="AC1113">
        <f t="shared" si="663"/>
        <v>136.98266782660585</v>
      </c>
      <c r="AD1113">
        <f t="shared" si="664"/>
        <v>123.28440104394527</v>
      </c>
      <c r="AE1113">
        <f t="shared" si="665"/>
        <v>104.79174088735347</v>
      </c>
      <c r="AF1113">
        <f t="shared" si="666"/>
        <v>99.552153842985788</v>
      </c>
      <c r="AG1113">
        <f>AG1112+AF1113</f>
        <v>36111.323223149193</v>
      </c>
      <c r="AH1113" s="13">
        <f>S1113-AG1113*-1</f>
        <v>37779.535514091716</v>
      </c>
      <c r="AI1113" s="13">
        <f t="shared" si="667"/>
        <v>15201750.706740394</v>
      </c>
      <c r="AJ1113" s="13">
        <f>(R1113+AH1113)/1000</f>
        <v>37.794987224368747</v>
      </c>
      <c r="AK1113">
        <f t="shared" si="668"/>
        <v>15203.418919031377</v>
      </c>
      <c r="AL1113" s="13">
        <f>V1113-AG1113</f>
        <v>35858.380750616219</v>
      </c>
      <c r="BU1113" s="13">
        <f t="shared" si="669"/>
        <v>1679.9285049171788</v>
      </c>
      <c r="BV1113">
        <f t="shared" si="670"/>
        <v>6719.7140196687151</v>
      </c>
      <c r="BW1113">
        <f t="shared" si="671"/>
        <v>1.5272077317428898E-4</v>
      </c>
      <c r="BX1113" s="13">
        <f t="shared" si="648"/>
        <v>1535.7362229944358</v>
      </c>
      <c r="BY1113">
        <f t="shared" si="672"/>
        <v>949.08498581056131</v>
      </c>
      <c r="BZ1113">
        <f t="shared" si="673"/>
        <v>3796.3399432422452</v>
      </c>
      <c r="CA1113">
        <f t="shared" si="674"/>
        <v>8.6280453255505577E-5</v>
      </c>
      <c r="CB1113">
        <f t="shared" si="675"/>
        <v>11786215.866952116</v>
      </c>
      <c r="CC1113">
        <f t="shared" si="676"/>
        <v>20862199.166589815</v>
      </c>
    </row>
    <row r="1114" spans="2:81" x14ac:dyDescent="0.25">
      <c r="B1114" s="5" t="s">
        <v>39</v>
      </c>
      <c r="C1114" s="5">
        <v>1106</v>
      </c>
      <c r="D1114" s="5">
        <v>84</v>
      </c>
      <c r="E1114" s="17">
        <f t="shared" si="682"/>
        <v>17.75</v>
      </c>
      <c r="F1114" s="9">
        <v>63.9</v>
      </c>
      <c r="G1114" s="13">
        <f t="shared" si="677"/>
        <v>0.30555555555555597</v>
      </c>
      <c r="H1114" s="13">
        <f t="shared" si="678"/>
        <v>1.1000000000000014</v>
      </c>
      <c r="I1114" s="13">
        <f t="shared" si="649"/>
        <v>113.60484242187498</v>
      </c>
      <c r="J1114" s="19" t="str">
        <f t="shared" si="650"/>
        <v>No</v>
      </c>
      <c r="K1114" s="13">
        <f t="shared" si="651"/>
        <v>404.86111111111165</v>
      </c>
      <c r="L1114" s="13">
        <f t="shared" si="652"/>
        <v>622.45195353298664</v>
      </c>
      <c r="M1114" s="13">
        <f t="shared" si="653"/>
        <v>11048.522175210514</v>
      </c>
      <c r="N1114" s="13">
        <f t="shared" si="654"/>
        <v>0.72660859496355634</v>
      </c>
      <c r="O1114" s="13">
        <f t="shared" si="655"/>
        <v>-0.72660859496355634</v>
      </c>
      <c r="P1114" s="13">
        <f t="shared" si="679"/>
        <v>-1470.5319068677295</v>
      </c>
      <c r="Q1114" s="13">
        <f t="shared" si="656"/>
        <v>1470.5319068677295</v>
      </c>
      <c r="R1114" s="13">
        <f t="shared" si="657"/>
        <v>11.048522175210513</v>
      </c>
      <c r="S1114" s="13">
        <f t="shared" si="680"/>
        <v>1679.2608131177317</v>
      </c>
      <c r="T1114">
        <f t="shared" si="658"/>
        <v>103.986</v>
      </c>
      <c r="U1114" s="13">
        <f t="shared" si="646"/>
        <v>208.72890624999999</v>
      </c>
      <c r="V1114" s="13">
        <f t="shared" si="681"/>
        <v>72178.432880015418</v>
      </c>
      <c r="W1114" s="13">
        <f t="shared" si="683"/>
        <v>10.321913580246957</v>
      </c>
      <c r="X1114" s="13">
        <f t="shared" si="647"/>
        <v>0</v>
      </c>
      <c r="Y1114">
        <f t="shared" si="659"/>
        <v>198.29246093749998</v>
      </c>
      <c r="Z1114">
        <f t="shared" si="660"/>
        <v>168.54859179687497</v>
      </c>
      <c r="AA1114">
        <f t="shared" si="661"/>
        <v>151.69373261718749</v>
      </c>
      <c r="AB1114">
        <f t="shared" si="662"/>
        <v>144.10904598632811</v>
      </c>
      <c r="AC1114">
        <f t="shared" si="663"/>
        <v>144.10904598632811</v>
      </c>
      <c r="AD1114">
        <f t="shared" si="664"/>
        <v>129.6981413876953</v>
      </c>
      <c r="AE1114">
        <f t="shared" si="665"/>
        <v>110.243420179541</v>
      </c>
      <c r="AF1114">
        <f t="shared" si="666"/>
        <v>104.73124917056396</v>
      </c>
      <c r="AG1114">
        <f>AG1113+AF1114</f>
        <v>36216.05447231976</v>
      </c>
      <c r="AH1114" s="13">
        <f>S1114-AG1114*-1</f>
        <v>37895.315285437493</v>
      </c>
      <c r="AI1114" s="13">
        <f t="shared" si="667"/>
        <v>15239646.022025831</v>
      </c>
      <c r="AJ1114" s="13">
        <f>(R1114+AH1114)/1000</f>
        <v>37.906363807612699</v>
      </c>
      <c r="AK1114">
        <f t="shared" si="668"/>
        <v>15241.32528283899</v>
      </c>
      <c r="AL1114" s="13">
        <f>V1114-AG1114</f>
        <v>35962.378407695658</v>
      </c>
      <c r="BU1114" s="13">
        <f t="shared" si="669"/>
        <v>1679.9285049171788</v>
      </c>
      <c r="BV1114">
        <f t="shared" si="670"/>
        <v>6719.7140196687151</v>
      </c>
      <c r="BW1114">
        <f t="shared" si="671"/>
        <v>1.5272077317428898E-4</v>
      </c>
      <c r="BX1114" s="13">
        <f t="shared" si="648"/>
        <v>1528.2347722999912</v>
      </c>
      <c r="BY1114">
        <f t="shared" si="672"/>
        <v>944.44908928139455</v>
      </c>
      <c r="BZ1114">
        <f t="shared" si="673"/>
        <v>3777.7963571255782</v>
      </c>
      <c r="CA1114">
        <f t="shared" si="674"/>
        <v>8.5859008116490409E-5</v>
      </c>
      <c r="CB1114">
        <f t="shared" si="675"/>
        <v>11786215.866952116</v>
      </c>
      <c r="CC1114">
        <f t="shared" si="676"/>
        <v>20964602.777122989</v>
      </c>
    </row>
    <row r="1115" spans="2:81" x14ac:dyDescent="0.25">
      <c r="B1115" s="5" t="s">
        <v>39</v>
      </c>
      <c r="C1115" s="5">
        <v>1107</v>
      </c>
      <c r="D1115" s="5">
        <v>85</v>
      </c>
      <c r="E1115" s="17">
        <f t="shared" si="682"/>
        <v>17.916666666666668</v>
      </c>
      <c r="F1115" s="9">
        <v>64.5</v>
      </c>
      <c r="G1115" s="13">
        <f t="shared" si="677"/>
        <v>6.9444444444445433E-2</v>
      </c>
      <c r="H1115" s="13">
        <f t="shared" si="678"/>
        <v>0.25000000000000355</v>
      </c>
      <c r="I1115" s="13">
        <f t="shared" si="649"/>
        <v>115.74828276909723</v>
      </c>
      <c r="J1115" s="19" t="str">
        <f t="shared" si="650"/>
        <v>No</v>
      </c>
      <c r="K1115" s="13">
        <f t="shared" si="651"/>
        <v>92.013888888890193</v>
      </c>
      <c r="L1115" s="13">
        <f t="shared" si="652"/>
        <v>311.74817165798743</v>
      </c>
      <c r="M1115" s="13">
        <f t="shared" si="653"/>
        <v>5585.4880755389422</v>
      </c>
      <c r="N1115" s="13">
        <f t="shared" si="654"/>
        <v>1.6472936310944508</v>
      </c>
      <c r="O1115" s="13">
        <f t="shared" si="655"/>
        <v>-1.6472936310944508</v>
      </c>
      <c r="P1115" s="13">
        <f t="shared" si="679"/>
        <v>-1472.179200498824</v>
      </c>
      <c r="Q1115" s="13">
        <f t="shared" si="656"/>
        <v>1472.179200498824</v>
      </c>
      <c r="R1115" s="13">
        <f t="shared" si="657"/>
        <v>5.585488075538942</v>
      </c>
      <c r="S1115" s="13">
        <f t="shared" si="680"/>
        <v>1684.8463011932706</v>
      </c>
      <c r="T1115">
        <f t="shared" si="658"/>
        <v>103.986</v>
      </c>
      <c r="U1115" s="13">
        <f t="shared" si="646"/>
        <v>212.66710069444449</v>
      </c>
      <c r="V1115" s="13">
        <f t="shared" si="681"/>
        <v>72391.099980709856</v>
      </c>
      <c r="W1115" s="13">
        <f t="shared" si="683"/>
        <v>3.9381944444444912</v>
      </c>
      <c r="X1115" s="13">
        <f t="shared" si="647"/>
        <v>0</v>
      </c>
      <c r="Y1115">
        <f t="shared" si="659"/>
        <v>202.03374565972226</v>
      </c>
      <c r="Z1115">
        <f t="shared" si="660"/>
        <v>171.72868381076393</v>
      </c>
      <c r="AA1115">
        <f t="shared" si="661"/>
        <v>154.55581542968753</v>
      </c>
      <c r="AB1115">
        <f t="shared" si="662"/>
        <v>146.82802465820313</v>
      </c>
      <c r="AC1115">
        <f t="shared" si="663"/>
        <v>146.82802465820313</v>
      </c>
      <c r="AD1115">
        <f t="shared" si="664"/>
        <v>132.14522219238282</v>
      </c>
      <c r="AE1115">
        <f t="shared" si="665"/>
        <v>112.3234388635254</v>
      </c>
      <c r="AF1115">
        <f t="shared" si="666"/>
        <v>106.70726692034913</v>
      </c>
      <c r="AG1115">
        <f>AG1114+AF1115</f>
        <v>36322.761739240108</v>
      </c>
      <c r="AH1115" s="13">
        <f>S1115-AG1115*-1</f>
        <v>38007.608040433377</v>
      </c>
      <c r="AI1115" s="13">
        <f t="shared" si="667"/>
        <v>15277653.630066264</v>
      </c>
      <c r="AJ1115" s="13">
        <f>(R1115+AH1115)/1000</f>
        <v>38.013193528508914</v>
      </c>
      <c r="AK1115">
        <f t="shared" si="668"/>
        <v>15279.338476367499</v>
      </c>
      <c r="AL1115" s="13">
        <f>V1115-AG1115</f>
        <v>36068.338241469748</v>
      </c>
      <c r="BU1115" s="13">
        <f t="shared" si="669"/>
        <v>1679.9285049171788</v>
      </c>
      <c r="BV1115">
        <f t="shared" si="670"/>
        <v>6719.7140196687151</v>
      </c>
      <c r="BW1115">
        <f t="shared" si="671"/>
        <v>1.5272077317428898E-4</v>
      </c>
      <c r="BX1115" s="13">
        <f t="shared" si="648"/>
        <v>1525.3726894874912</v>
      </c>
      <c r="BY1115">
        <f t="shared" si="672"/>
        <v>942.68032210326953</v>
      </c>
      <c r="BZ1115">
        <f t="shared" si="673"/>
        <v>3770.7212884130781</v>
      </c>
      <c r="CA1115">
        <f t="shared" si="674"/>
        <v>8.5698211100297228E-5</v>
      </c>
      <c r="CB1115">
        <f t="shared" si="675"/>
        <v>11786215.866952116</v>
      </c>
      <c r="CC1115">
        <f t="shared" si="676"/>
        <v>21003939.019139655</v>
      </c>
    </row>
    <row r="1116" spans="2:81" x14ac:dyDescent="0.25">
      <c r="B1116" s="5" t="s">
        <v>39</v>
      </c>
      <c r="C1116" s="5">
        <v>1108</v>
      </c>
      <c r="D1116" s="5">
        <v>86</v>
      </c>
      <c r="E1116" s="17">
        <f t="shared" si="682"/>
        <v>17.888888888888889</v>
      </c>
      <c r="F1116" s="9">
        <v>64.400000000000006</v>
      </c>
      <c r="G1116" s="13">
        <f t="shared" si="677"/>
        <v>-0.1388888888888889</v>
      </c>
      <c r="H1116" s="13">
        <f t="shared" si="678"/>
        <v>-0.5</v>
      </c>
      <c r="I1116" s="13">
        <f t="shared" si="649"/>
        <v>115.38965158950616</v>
      </c>
      <c r="J1116" s="19" t="str">
        <f t="shared" si="650"/>
        <v>Yes</v>
      </c>
      <c r="K1116" s="13">
        <f t="shared" si="651"/>
        <v>-184.0277777777778</v>
      </c>
      <c r="L1116" s="13">
        <f t="shared" si="652"/>
        <v>35.347873811728363</v>
      </c>
      <c r="M1116" s="13">
        <f t="shared" si="653"/>
        <v>632.33418707647411</v>
      </c>
      <c r="N1116" s="13">
        <f t="shared" si="654"/>
        <v>1.2912558691752953</v>
      </c>
      <c r="O1116" s="13">
        <f t="shared" si="655"/>
        <v>-1.2912558691752953</v>
      </c>
      <c r="P1116" s="13">
        <f t="shared" si="679"/>
        <v>-1473.4704563679993</v>
      </c>
      <c r="Q1116" s="13">
        <f t="shared" si="656"/>
        <v>1473.4704563679993</v>
      </c>
      <c r="R1116" s="13">
        <f t="shared" si="657"/>
        <v>0.63233418707647415</v>
      </c>
      <c r="S1116" s="13">
        <f t="shared" si="680"/>
        <v>1685.478635380347</v>
      </c>
      <c r="T1116">
        <f t="shared" si="658"/>
        <v>103.986</v>
      </c>
      <c r="U1116" s="13">
        <f t="shared" si="646"/>
        <v>212.00817901234566</v>
      </c>
      <c r="V1116" s="13">
        <f t="shared" si="681"/>
        <v>72603.108159722207</v>
      </c>
      <c r="W1116" s="13">
        <f t="shared" si="683"/>
        <v>-0.65892168209882129</v>
      </c>
      <c r="X1116" s="13">
        <f t="shared" si="647"/>
        <v>0.65892168209882129</v>
      </c>
      <c r="Y1116">
        <f t="shared" si="659"/>
        <v>201.40777006172837</v>
      </c>
      <c r="Z1116">
        <f t="shared" si="660"/>
        <v>171.1966045524691</v>
      </c>
      <c r="AA1116">
        <f t="shared" si="661"/>
        <v>154.0769440972222</v>
      </c>
      <c r="AB1116">
        <f t="shared" si="662"/>
        <v>146.37309689236108</v>
      </c>
      <c r="AC1116">
        <f t="shared" si="663"/>
        <v>146.37309689236108</v>
      </c>
      <c r="AD1116">
        <f t="shared" si="664"/>
        <v>131.73578720312497</v>
      </c>
      <c r="AE1116">
        <f t="shared" si="665"/>
        <v>111.97541912265622</v>
      </c>
      <c r="AF1116">
        <f t="shared" si="666"/>
        <v>106.37664816652341</v>
      </c>
      <c r="AG1116">
        <f>AG1115+AF1116</f>
        <v>36429.13838740663</v>
      </c>
      <c r="AH1116" s="13">
        <f>S1116-AG1116*-1</f>
        <v>38114.617022786981</v>
      </c>
      <c r="AI1116" s="13">
        <f t="shared" si="667"/>
        <v>15315768.247089051</v>
      </c>
      <c r="AJ1116" s="13">
        <f>(R1116+AH1116)/1000</f>
        <v>38.115249356974054</v>
      </c>
      <c r="AK1116">
        <f t="shared" si="668"/>
        <v>15317.453725724472</v>
      </c>
      <c r="AL1116" s="13">
        <f>V1116-AG1116</f>
        <v>36173.969772315577</v>
      </c>
      <c r="BU1116" s="13">
        <f t="shared" si="669"/>
        <v>1679.9285049171788</v>
      </c>
      <c r="BV1116">
        <f t="shared" si="670"/>
        <v>6719.7140196687151</v>
      </c>
      <c r="BW1116">
        <f t="shared" si="671"/>
        <v>1.5272077317428898E-4</v>
      </c>
      <c r="BX1116" s="13">
        <f t="shared" si="648"/>
        <v>1525.8515608199566</v>
      </c>
      <c r="BY1116">
        <f t="shared" si="672"/>
        <v>942.97626458673312</v>
      </c>
      <c r="BZ1116">
        <f t="shared" si="673"/>
        <v>3771.9050583469325</v>
      </c>
      <c r="CA1116">
        <f t="shared" si="674"/>
        <v>8.5725114962430278E-5</v>
      </c>
      <c r="CB1116">
        <f t="shared" si="675"/>
        <v>11786215.866952116</v>
      </c>
      <c r="CC1116">
        <f t="shared" si="676"/>
        <v>20997347.169366464</v>
      </c>
    </row>
    <row r="1117" spans="2:81" x14ac:dyDescent="0.25">
      <c r="B1117" s="5" t="s">
        <v>39</v>
      </c>
      <c r="C1117" s="5">
        <v>1109</v>
      </c>
      <c r="D1117" s="5">
        <v>87</v>
      </c>
      <c r="E1117" s="17">
        <f t="shared" si="682"/>
        <v>17.638888888888889</v>
      </c>
      <c r="F1117" s="9">
        <v>63.5</v>
      </c>
      <c r="G1117" s="13">
        <f t="shared" si="677"/>
        <v>-0.33333333333333409</v>
      </c>
      <c r="H1117" s="13">
        <f t="shared" si="678"/>
        <v>-1.2000000000000028</v>
      </c>
      <c r="I1117" s="13">
        <f t="shared" si="649"/>
        <v>112.18701116415893</v>
      </c>
      <c r="J1117" s="19" t="str">
        <f t="shared" si="650"/>
        <v>Yes</v>
      </c>
      <c r="K1117" s="13">
        <f t="shared" si="651"/>
        <v>-441.66666666666765</v>
      </c>
      <c r="L1117" s="13">
        <f t="shared" si="652"/>
        <v>-225.49365550250872</v>
      </c>
      <c r="M1117" s="13">
        <f t="shared" si="653"/>
        <v>-3977.4575345581397</v>
      </c>
      <c r="N1117" s="13">
        <f t="shared" si="654"/>
        <v>1.9068306598862832</v>
      </c>
      <c r="O1117" s="13">
        <f t="shared" si="655"/>
        <v>-1.9068306598862832</v>
      </c>
      <c r="P1117" s="13">
        <f t="shared" si="679"/>
        <v>-1475.3772870278856</v>
      </c>
      <c r="Q1117" s="13">
        <f t="shared" si="656"/>
        <v>1475.3772870278856</v>
      </c>
      <c r="R1117" s="13">
        <f t="shared" si="657"/>
        <v>-3.9774575345581398</v>
      </c>
      <c r="S1117" s="13">
        <f t="shared" si="680"/>
        <v>1681.5011778457888</v>
      </c>
      <c r="T1117">
        <f t="shared" si="658"/>
        <v>103.986</v>
      </c>
      <c r="U1117" s="13">
        <f t="shared" si="646"/>
        <v>206.12389081790124</v>
      </c>
      <c r="V1117" s="13">
        <f t="shared" si="681"/>
        <v>72809.232050540115</v>
      </c>
      <c r="W1117" s="13">
        <f t="shared" si="683"/>
        <v>-5.884288194444423</v>
      </c>
      <c r="X1117" s="13">
        <f t="shared" si="647"/>
        <v>5.884288194444423</v>
      </c>
      <c r="Y1117">
        <f t="shared" si="659"/>
        <v>195.81769627700618</v>
      </c>
      <c r="Z1117">
        <f t="shared" si="660"/>
        <v>166.44504183545524</v>
      </c>
      <c r="AA1117">
        <f t="shared" si="661"/>
        <v>149.80053765190974</v>
      </c>
      <c r="AB1117">
        <f t="shared" si="662"/>
        <v>142.31051076931425</v>
      </c>
      <c r="AC1117">
        <f t="shared" si="663"/>
        <v>142.31051076931425</v>
      </c>
      <c r="AD1117">
        <f t="shared" si="664"/>
        <v>128.07945969238284</v>
      </c>
      <c r="AE1117">
        <f t="shared" si="665"/>
        <v>108.86754073852541</v>
      </c>
      <c r="AF1117">
        <f t="shared" si="666"/>
        <v>103.42416370159913</v>
      </c>
      <c r="AG1117">
        <f>AG1116+AF1117</f>
        <v>36532.562551108233</v>
      </c>
      <c r="AH1117" s="13">
        <f>S1117-AG1117*-1</f>
        <v>38214.063728954025</v>
      </c>
      <c r="AI1117" s="13">
        <f t="shared" si="667"/>
        <v>15353982.310818005</v>
      </c>
      <c r="AJ1117" s="13">
        <f>(R1117+AH1117)/1000</f>
        <v>38.210086271419463</v>
      </c>
      <c r="AK1117">
        <f t="shared" si="668"/>
        <v>15355.663811995892</v>
      </c>
      <c r="AL1117" s="13">
        <f>V1117-AG1117</f>
        <v>36276.669499431882</v>
      </c>
      <c r="BU1117" s="13">
        <f t="shared" si="669"/>
        <v>1679.9285049171788</v>
      </c>
      <c r="BV1117">
        <f t="shared" si="670"/>
        <v>6719.7140196687151</v>
      </c>
      <c r="BW1117">
        <f t="shared" si="671"/>
        <v>1.5272077317428898E-4</v>
      </c>
      <c r="BX1117" s="13">
        <f t="shared" si="648"/>
        <v>1530.127967265269</v>
      </c>
      <c r="BY1117">
        <f t="shared" si="672"/>
        <v>945.61908376993631</v>
      </c>
      <c r="BZ1117">
        <f t="shared" si="673"/>
        <v>3782.4763350797452</v>
      </c>
      <c r="CA1117">
        <f t="shared" si="674"/>
        <v>8.5965371251812395E-5</v>
      </c>
      <c r="CB1117">
        <f t="shared" si="675"/>
        <v>11786215.866952116</v>
      </c>
      <c r="CC1117">
        <f t="shared" si="676"/>
        <v>20938663.717596065</v>
      </c>
    </row>
    <row r="1118" spans="2:81" x14ac:dyDescent="0.25">
      <c r="B1118" s="5" t="s">
        <v>39</v>
      </c>
      <c r="C1118" s="5">
        <v>1110</v>
      </c>
      <c r="D1118" s="5">
        <v>88</v>
      </c>
      <c r="E1118" s="17">
        <f t="shared" si="682"/>
        <v>17.222222222222221</v>
      </c>
      <c r="F1118" s="9">
        <v>62</v>
      </c>
      <c r="G1118" s="13">
        <f t="shared" si="677"/>
        <v>-0.31944444444444403</v>
      </c>
      <c r="H1118" s="13">
        <f t="shared" si="678"/>
        <v>-1.1499999999999986</v>
      </c>
      <c r="I1118" s="13">
        <f t="shared" si="649"/>
        <v>106.94943788580244</v>
      </c>
      <c r="J1118" s="19" t="str">
        <f t="shared" si="650"/>
        <v>Yes</v>
      </c>
      <c r="K1118" s="13">
        <f t="shared" si="651"/>
        <v>-423.26388888888835</v>
      </c>
      <c r="L1118" s="13">
        <f t="shared" si="652"/>
        <v>-212.32845100308589</v>
      </c>
      <c r="M1118" s="13">
        <f t="shared" si="653"/>
        <v>-3656.767767275368</v>
      </c>
      <c r="N1118" s="13">
        <f t="shared" si="654"/>
        <v>5.9663514456876223</v>
      </c>
      <c r="O1118" s="13">
        <f t="shared" si="655"/>
        <v>-5.9663514456876223</v>
      </c>
      <c r="P1118" s="13">
        <f t="shared" si="679"/>
        <v>-1481.3436384735733</v>
      </c>
      <c r="Q1118" s="13">
        <f t="shared" si="656"/>
        <v>1481.3436384735733</v>
      </c>
      <c r="R1118" s="13">
        <f t="shared" si="657"/>
        <v>-3.656767767275368</v>
      </c>
      <c r="S1118" s="13">
        <f t="shared" si="680"/>
        <v>1677.8444100785134</v>
      </c>
      <c r="T1118">
        <f t="shared" si="658"/>
        <v>103.986</v>
      </c>
      <c r="U1118" s="13">
        <f t="shared" si="646"/>
        <v>196.50077160493825</v>
      </c>
      <c r="V1118" s="13">
        <f t="shared" si="681"/>
        <v>73005.732822145059</v>
      </c>
      <c r="W1118" s="13">
        <f t="shared" si="683"/>
        <v>-9.6231192129629903</v>
      </c>
      <c r="X1118" s="13">
        <f t="shared" si="647"/>
        <v>9.6231192129629903</v>
      </c>
      <c r="Y1118">
        <f t="shared" si="659"/>
        <v>186.67573302469134</v>
      </c>
      <c r="Z1118">
        <f t="shared" si="660"/>
        <v>158.67437307098763</v>
      </c>
      <c r="AA1118">
        <f t="shared" si="661"/>
        <v>142.80693576388887</v>
      </c>
      <c r="AB1118">
        <f t="shared" si="662"/>
        <v>135.66658897569442</v>
      </c>
      <c r="AC1118">
        <f t="shared" si="663"/>
        <v>135.66658897569442</v>
      </c>
      <c r="AD1118">
        <f t="shared" si="664"/>
        <v>122.09993007812498</v>
      </c>
      <c r="AE1118">
        <f t="shared" si="665"/>
        <v>103.78494056640623</v>
      </c>
      <c r="AF1118">
        <f t="shared" si="666"/>
        <v>98.595693538085925</v>
      </c>
      <c r="AG1118">
        <f>AG1117+AF1118</f>
        <v>36631.158244646322</v>
      </c>
      <c r="AH1118" s="13">
        <f>S1118-AG1118*-1</f>
        <v>38309.002654724834</v>
      </c>
      <c r="AI1118" s="13">
        <f t="shared" si="667"/>
        <v>15392291.313472731</v>
      </c>
      <c r="AJ1118" s="13">
        <f>(R1118+AH1118)/1000</f>
        <v>38.305345886957561</v>
      </c>
      <c r="AK1118">
        <f t="shared" si="668"/>
        <v>15393.96915788285</v>
      </c>
      <c r="AL1118" s="13">
        <f>V1118-AG1118</f>
        <v>36374.574577498737</v>
      </c>
      <c r="BU1118" s="13">
        <f t="shared" si="669"/>
        <v>1679.9285049171788</v>
      </c>
      <c r="BV1118">
        <f t="shared" si="670"/>
        <v>6719.7140196687151</v>
      </c>
      <c r="BW1118">
        <f t="shared" si="671"/>
        <v>1.5272077317428898E-4</v>
      </c>
      <c r="BX1118" s="13">
        <f t="shared" si="648"/>
        <v>1537.1215691532898</v>
      </c>
      <c r="BY1118">
        <f t="shared" si="672"/>
        <v>949.94112973673305</v>
      </c>
      <c r="BZ1118">
        <f t="shared" si="673"/>
        <v>3799.7645189469322</v>
      </c>
      <c r="CA1118">
        <f t="shared" si="674"/>
        <v>8.6358284521521187E-5</v>
      </c>
      <c r="CB1118">
        <f t="shared" si="675"/>
        <v>11786215.866952116</v>
      </c>
      <c r="CC1118">
        <f t="shared" si="676"/>
        <v>20843396.901329432</v>
      </c>
    </row>
    <row r="1119" spans="2:81" x14ac:dyDescent="0.25">
      <c r="B1119" s="5" t="s">
        <v>39</v>
      </c>
      <c r="C1119" s="5">
        <v>1111</v>
      </c>
      <c r="D1119" s="5">
        <v>89</v>
      </c>
      <c r="E1119" s="17">
        <f t="shared" si="682"/>
        <v>17</v>
      </c>
      <c r="F1119" s="9">
        <v>61.2</v>
      </c>
      <c r="G1119" s="13">
        <f t="shared" si="677"/>
        <v>-9.7222222222222612E-2</v>
      </c>
      <c r="H1119" s="13">
        <f t="shared" si="678"/>
        <v>-0.35000000000000142</v>
      </c>
      <c r="I1119" s="13">
        <f t="shared" si="649"/>
        <v>104.20725874999998</v>
      </c>
      <c r="J1119" s="19" t="str">
        <f t="shared" si="650"/>
        <v>Yes</v>
      </c>
      <c r="K1119" s="13">
        <f t="shared" si="651"/>
        <v>-128.81944444444497</v>
      </c>
      <c r="L1119" s="13">
        <f t="shared" si="652"/>
        <v>79.373814305555015</v>
      </c>
      <c r="M1119" s="13">
        <f t="shared" si="653"/>
        <v>1349.3548431944353</v>
      </c>
      <c r="N1119" s="13">
        <f t="shared" si="654"/>
        <v>6.3876264481326803</v>
      </c>
      <c r="O1119" s="13">
        <f t="shared" si="655"/>
        <v>-6.3876264481326803</v>
      </c>
      <c r="P1119" s="13">
        <f t="shared" si="679"/>
        <v>-1487.731264921706</v>
      </c>
      <c r="Q1119" s="13">
        <f t="shared" si="656"/>
        <v>1487.731264921706</v>
      </c>
      <c r="R1119" s="13">
        <f t="shared" si="657"/>
        <v>1.3493548431944353</v>
      </c>
      <c r="S1119" s="13">
        <f t="shared" si="680"/>
        <v>1679.193764921708</v>
      </c>
      <c r="T1119">
        <f t="shared" si="658"/>
        <v>103.986</v>
      </c>
      <c r="U1119" s="13">
        <f t="shared" si="646"/>
        <v>191.46250000000001</v>
      </c>
      <c r="V1119" s="13">
        <f t="shared" si="681"/>
        <v>73197.195322145053</v>
      </c>
      <c r="W1119" s="13">
        <f t="shared" si="683"/>
        <v>-5.0382716049382452</v>
      </c>
      <c r="X1119" s="13">
        <f t="shared" si="647"/>
        <v>5.0382716049382452</v>
      </c>
      <c r="Y1119">
        <f t="shared" si="659"/>
        <v>181.889375</v>
      </c>
      <c r="Z1119">
        <f t="shared" si="660"/>
        <v>154.60596874999999</v>
      </c>
      <c r="AA1119">
        <f t="shared" si="661"/>
        <v>139.145371875</v>
      </c>
      <c r="AB1119">
        <f t="shared" si="662"/>
        <v>132.18810328124999</v>
      </c>
      <c r="AC1119">
        <f t="shared" si="663"/>
        <v>132.18810328124999</v>
      </c>
      <c r="AD1119">
        <f t="shared" si="664"/>
        <v>118.96929295312499</v>
      </c>
      <c r="AE1119">
        <f t="shared" si="665"/>
        <v>101.12389901015624</v>
      </c>
      <c r="AF1119">
        <f t="shared" si="666"/>
        <v>96.06770405964842</v>
      </c>
      <c r="AG1119">
        <f>AG1118+AF1119</f>
        <v>36727.225948705971</v>
      </c>
      <c r="AH1119" s="13">
        <f>S1119-AG1119*-1</f>
        <v>38406.419713627678</v>
      </c>
      <c r="AI1119" s="13">
        <f t="shared" si="667"/>
        <v>15430697.733186359</v>
      </c>
      <c r="AJ1119" s="13">
        <f>(R1119+AH1119)/1000</f>
        <v>38.40776906847087</v>
      </c>
      <c r="AK1119">
        <f t="shared" si="668"/>
        <v>15432.376926951321</v>
      </c>
      <c r="AL1119" s="13">
        <f>V1119-AG1119</f>
        <v>36469.969373439082</v>
      </c>
      <c r="BU1119" s="13">
        <f t="shared" si="669"/>
        <v>1679.9285049171788</v>
      </c>
      <c r="BV1119">
        <f t="shared" si="670"/>
        <v>6719.7140196687151</v>
      </c>
      <c r="BW1119">
        <f t="shared" si="671"/>
        <v>1.5272077317428898E-4</v>
      </c>
      <c r="BX1119" s="13">
        <f t="shared" si="648"/>
        <v>1540.7831330421789</v>
      </c>
      <c r="BY1119">
        <f t="shared" si="672"/>
        <v>952.20397622006658</v>
      </c>
      <c r="BZ1119">
        <f t="shared" si="673"/>
        <v>3808.8159048802663</v>
      </c>
      <c r="CA1119">
        <f t="shared" si="674"/>
        <v>8.6563997838187868E-5</v>
      </c>
      <c r="CB1119">
        <f t="shared" si="675"/>
        <v>11786215.866952116</v>
      </c>
      <c r="CC1119">
        <f t="shared" si="676"/>
        <v>20793864.019135293</v>
      </c>
    </row>
    <row r="1120" spans="2:81" x14ac:dyDescent="0.25">
      <c r="B1120" s="5" t="s">
        <v>39</v>
      </c>
      <c r="C1120" s="5">
        <v>1112</v>
      </c>
      <c r="D1120" s="5">
        <v>90</v>
      </c>
      <c r="E1120" s="17">
        <f t="shared" si="682"/>
        <v>17.027777777777775</v>
      </c>
      <c r="F1120" s="9">
        <v>61.3</v>
      </c>
      <c r="G1120" s="13">
        <f t="shared" si="677"/>
        <v>0.19444444444444425</v>
      </c>
      <c r="H1120" s="13">
        <f t="shared" si="678"/>
        <v>0.69999999999999929</v>
      </c>
      <c r="I1120" s="13">
        <f t="shared" si="649"/>
        <v>104.54808357156631</v>
      </c>
      <c r="J1120" s="19" t="str">
        <f t="shared" si="650"/>
        <v>No</v>
      </c>
      <c r="K1120" s="13">
        <f t="shared" si="651"/>
        <v>257.63888888888863</v>
      </c>
      <c r="L1120" s="13">
        <f t="shared" si="652"/>
        <v>466.17297246045496</v>
      </c>
      <c r="M1120" s="13">
        <f t="shared" si="653"/>
        <v>7937.8897810627459</v>
      </c>
      <c r="N1120" s="13">
        <f t="shared" si="654"/>
        <v>7.3116841483467807</v>
      </c>
      <c r="O1120" s="13">
        <f t="shared" si="655"/>
        <v>-7.3116841483467807</v>
      </c>
      <c r="P1120" s="13">
        <f t="shared" si="679"/>
        <v>-1495.0429490700528</v>
      </c>
      <c r="Q1120" s="13">
        <f t="shared" si="656"/>
        <v>1495.0429490700528</v>
      </c>
      <c r="R1120" s="13">
        <f t="shared" si="657"/>
        <v>7.9378897810627462</v>
      </c>
      <c r="S1120" s="13">
        <f t="shared" si="680"/>
        <v>1687.1316547027707</v>
      </c>
      <c r="T1120">
        <f t="shared" si="658"/>
        <v>103.986</v>
      </c>
      <c r="U1120" s="13">
        <f t="shared" si="646"/>
        <v>192.08870563271597</v>
      </c>
      <c r="V1120" s="13">
        <f t="shared" si="681"/>
        <v>73389.284027777772</v>
      </c>
      <c r="W1120" s="13">
        <f t="shared" si="683"/>
        <v>0.62620563271596552</v>
      </c>
      <c r="X1120" s="13">
        <f t="shared" si="647"/>
        <v>0</v>
      </c>
      <c r="Y1120">
        <f t="shared" si="659"/>
        <v>182.48427035108017</v>
      </c>
      <c r="Z1120">
        <f t="shared" si="660"/>
        <v>155.11162979841814</v>
      </c>
      <c r="AA1120">
        <f t="shared" si="661"/>
        <v>139.60046681857634</v>
      </c>
      <c r="AB1120">
        <f t="shared" si="662"/>
        <v>132.62044347764751</v>
      </c>
      <c r="AC1120">
        <f t="shared" si="663"/>
        <v>132.62044347764751</v>
      </c>
      <c r="AD1120">
        <f t="shared" si="664"/>
        <v>119.35839912988277</v>
      </c>
      <c r="AE1120">
        <f t="shared" si="665"/>
        <v>101.45463926040036</v>
      </c>
      <c r="AF1120">
        <f t="shared" si="666"/>
        <v>96.381907297380337</v>
      </c>
      <c r="AG1120">
        <f>AG1119+AF1120</f>
        <v>36823.607856003349</v>
      </c>
      <c r="AH1120" s="13">
        <f>S1120-AG1120*-1</f>
        <v>38510.739510706117</v>
      </c>
      <c r="AI1120" s="13">
        <f t="shared" si="667"/>
        <v>15469208.472697064</v>
      </c>
      <c r="AJ1120" s="13">
        <f>(R1120+AH1120)/1000</f>
        <v>38.518677400487178</v>
      </c>
      <c r="AK1120">
        <f t="shared" si="668"/>
        <v>15470.895604351808</v>
      </c>
      <c r="AL1120" s="13">
        <f>V1120-AG1120</f>
        <v>36565.676171774423</v>
      </c>
      <c r="BU1120" s="13">
        <f t="shared" si="669"/>
        <v>1679.9285049171788</v>
      </c>
      <c r="BV1120">
        <f t="shared" si="670"/>
        <v>6719.7140196687151</v>
      </c>
      <c r="BW1120">
        <f t="shared" si="671"/>
        <v>1.5272077317428898E-4</v>
      </c>
      <c r="BX1120" s="13">
        <f t="shared" si="648"/>
        <v>1540.3280380986025</v>
      </c>
      <c r="BY1120">
        <f t="shared" si="672"/>
        <v>951.92272754493638</v>
      </c>
      <c r="BZ1120">
        <f t="shared" si="673"/>
        <v>3807.6909101797455</v>
      </c>
      <c r="CA1120">
        <f t="shared" si="674"/>
        <v>8.6538429776812395E-5</v>
      </c>
      <c r="CB1120">
        <f t="shared" si="675"/>
        <v>11786215.866952116</v>
      </c>
      <c r="CC1120">
        <f t="shared" si="676"/>
        <v>20800007.634091627</v>
      </c>
    </row>
    <row r="1121" spans="2:81" x14ac:dyDescent="0.25">
      <c r="B1121" s="5" t="s">
        <v>39</v>
      </c>
      <c r="C1121" s="5">
        <v>1113</v>
      </c>
      <c r="D1121" s="5">
        <v>91</v>
      </c>
      <c r="E1121" s="17">
        <f t="shared" si="682"/>
        <v>17.388888888888889</v>
      </c>
      <c r="F1121" s="9">
        <v>62.6</v>
      </c>
      <c r="G1121" s="13">
        <f t="shared" si="677"/>
        <v>0.55555555555555558</v>
      </c>
      <c r="H1121" s="13">
        <f t="shared" si="678"/>
        <v>2</v>
      </c>
      <c r="I1121" s="13">
        <f t="shared" si="649"/>
        <v>109.02944308256173</v>
      </c>
      <c r="J1121" s="19" t="str">
        <f t="shared" si="650"/>
        <v>No</v>
      </c>
      <c r="K1121" s="13">
        <f t="shared" si="651"/>
        <v>736.1111111111112</v>
      </c>
      <c r="L1121" s="13">
        <f t="shared" si="652"/>
        <v>949.12655419367297</v>
      </c>
      <c r="M1121" s="13">
        <f t="shared" si="653"/>
        <v>16504.256192367757</v>
      </c>
      <c r="N1121" s="13">
        <f t="shared" si="654"/>
        <v>8.2705467016268912</v>
      </c>
      <c r="O1121" s="13">
        <f t="shared" si="655"/>
        <v>-8.2705467016268912</v>
      </c>
      <c r="P1121" s="13">
        <f t="shared" si="679"/>
        <v>-1503.3134957716798</v>
      </c>
      <c r="Q1121" s="13">
        <f t="shared" si="656"/>
        <v>1503.3134957716798</v>
      </c>
      <c r="R1121" s="13">
        <f t="shared" si="657"/>
        <v>16.504256192367755</v>
      </c>
      <c r="S1121" s="13">
        <f t="shared" si="680"/>
        <v>1703.6359108951385</v>
      </c>
      <c r="T1121">
        <f t="shared" si="658"/>
        <v>103.986</v>
      </c>
      <c r="U1121" s="13">
        <f t="shared" si="646"/>
        <v>200.32241512345684</v>
      </c>
      <c r="V1121" s="13">
        <f t="shared" si="681"/>
        <v>73589.606442901233</v>
      </c>
      <c r="W1121" s="13">
        <f t="shared" si="683"/>
        <v>8.2337094907408641</v>
      </c>
      <c r="X1121" s="13">
        <f t="shared" si="647"/>
        <v>0</v>
      </c>
      <c r="Y1121">
        <f t="shared" si="659"/>
        <v>190.30629436728398</v>
      </c>
      <c r="Z1121">
        <f t="shared" si="660"/>
        <v>161.76035021219138</v>
      </c>
      <c r="AA1121">
        <f t="shared" si="661"/>
        <v>145.58431519097226</v>
      </c>
      <c r="AB1121">
        <f t="shared" si="662"/>
        <v>138.30509943142366</v>
      </c>
      <c r="AC1121">
        <f t="shared" si="663"/>
        <v>138.30509943142366</v>
      </c>
      <c r="AD1121">
        <f t="shared" si="664"/>
        <v>124.4745894882813</v>
      </c>
      <c r="AE1121">
        <f t="shared" si="665"/>
        <v>105.8034010650391</v>
      </c>
      <c r="AF1121">
        <f t="shared" si="666"/>
        <v>100.51323101178714</v>
      </c>
      <c r="AG1121">
        <f>AG1120+AF1121</f>
        <v>36924.121087015134</v>
      </c>
      <c r="AH1121" s="13">
        <f>S1121-AG1121*-1</f>
        <v>38627.75699791027</v>
      </c>
      <c r="AI1121" s="13">
        <f t="shared" si="667"/>
        <v>15507836.229694974</v>
      </c>
      <c r="AJ1121" s="13">
        <f>(R1121+AH1121)/1000</f>
        <v>38.644261254102638</v>
      </c>
      <c r="AK1121">
        <f t="shared" si="668"/>
        <v>15509.539865605911</v>
      </c>
      <c r="AL1121" s="13">
        <f>V1121-AG1121</f>
        <v>36665.4853558861</v>
      </c>
      <c r="BU1121" s="13">
        <f t="shared" si="669"/>
        <v>1679.9285049171788</v>
      </c>
      <c r="BV1121">
        <f t="shared" si="670"/>
        <v>6719.7140196687151</v>
      </c>
      <c r="BW1121">
        <f t="shared" si="671"/>
        <v>1.5272077317428898E-4</v>
      </c>
      <c r="BX1121" s="13">
        <f t="shared" si="648"/>
        <v>1534.3441897262064</v>
      </c>
      <c r="BY1121">
        <f t="shared" si="672"/>
        <v>948.22470925079551</v>
      </c>
      <c r="BZ1121">
        <f t="shared" si="673"/>
        <v>3792.8988370031821</v>
      </c>
      <c r="CA1121">
        <f t="shared" si="674"/>
        <v>8.620224629552686E-5</v>
      </c>
      <c r="CB1121">
        <f t="shared" si="675"/>
        <v>11786215.866952116</v>
      </c>
      <c r="CC1121">
        <f t="shared" si="676"/>
        <v>20881126.390013855</v>
      </c>
    </row>
    <row r="1122" spans="2:81" x14ac:dyDescent="0.25">
      <c r="B1122" s="5" t="s">
        <v>39</v>
      </c>
      <c r="C1122" s="5">
        <v>1114</v>
      </c>
      <c r="D1122" s="5">
        <v>92</v>
      </c>
      <c r="E1122" s="17">
        <f t="shared" si="682"/>
        <v>18.138888888888889</v>
      </c>
      <c r="F1122" s="9">
        <v>65.3</v>
      </c>
      <c r="G1122" s="13">
        <f t="shared" si="677"/>
        <v>0.74999999999999978</v>
      </c>
      <c r="H1122" s="13">
        <f t="shared" si="678"/>
        <v>2.6999999999999993</v>
      </c>
      <c r="I1122" s="13">
        <f t="shared" si="649"/>
        <v>118.63736435860339</v>
      </c>
      <c r="J1122" s="19" t="str">
        <f t="shared" si="650"/>
        <v>No</v>
      </c>
      <c r="K1122" s="13">
        <f t="shared" si="651"/>
        <v>993.74999999999966</v>
      </c>
      <c r="L1122" s="13">
        <f t="shared" si="652"/>
        <v>1216.3733643586031</v>
      </c>
      <c r="M1122" s="13">
        <f t="shared" si="653"/>
        <v>22063.661303504661</v>
      </c>
      <c r="N1122" s="13">
        <f t="shared" si="654"/>
        <v>4.4107967201713656</v>
      </c>
      <c r="O1122" s="13">
        <f t="shared" si="655"/>
        <v>-4.4107967201713656</v>
      </c>
      <c r="P1122" s="13">
        <f t="shared" si="679"/>
        <v>-1507.7242924918512</v>
      </c>
      <c r="Q1122" s="13">
        <f t="shared" si="656"/>
        <v>1507.7242924918512</v>
      </c>
      <c r="R1122" s="13">
        <f t="shared" si="657"/>
        <v>22.063661303504663</v>
      </c>
      <c r="S1122" s="13">
        <f t="shared" si="680"/>
        <v>1725.6995721986432</v>
      </c>
      <c r="T1122">
        <f t="shared" si="658"/>
        <v>103.986</v>
      </c>
      <c r="U1122" s="13">
        <f t="shared" si="646"/>
        <v>217.97527970679013</v>
      </c>
      <c r="V1122" s="13">
        <f t="shared" si="681"/>
        <v>73807.581722608025</v>
      </c>
      <c r="W1122" s="13">
        <f t="shared" si="683"/>
        <v>17.652864583333297</v>
      </c>
      <c r="X1122" s="13">
        <f t="shared" si="647"/>
        <v>0</v>
      </c>
      <c r="Y1122">
        <f t="shared" si="659"/>
        <v>207.07651572145062</v>
      </c>
      <c r="Z1122">
        <f t="shared" si="660"/>
        <v>176.01503836323303</v>
      </c>
      <c r="AA1122">
        <f t="shared" si="661"/>
        <v>158.41353452690973</v>
      </c>
      <c r="AB1122">
        <f t="shared" si="662"/>
        <v>150.49285780056422</v>
      </c>
      <c r="AC1122">
        <f t="shared" si="663"/>
        <v>150.49285780056422</v>
      </c>
      <c r="AD1122">
        <f t="shared" si="664"/>
        <v>135.44357202050782</v>
      </c>
      <c r="AE1122">
        <f t="shared" si="665"/>
        <v>115.12703621743164</v>
      </c>
      <c r="AF1122">
        <f t="shared" si="666"/>
        <v>109.37068440656004</v>
      </c>
      <c r="AG1122">
        <f>AG1121+AF1122</f>
        <v>37033.491771421694</v>
      </c>
      <c r="AH1122" s="13">
        <f>S1122-AG1122*-1</f>
        <v>38759.191343620339</v>
      </c>
      <c r="AI1122" s="13">
        <f t="shared" si="667"/>
        <v>15546595.421038594</v>
      </c>
      <c r="AJ1122" s="13">
        <f>(R1122+AH1122)/1000</f>
        <v>38.781255004923842</v>
      </c>
      <c r="AK1122">
        <f t="shared" si="668"/>
        <v>15548.321120610835</v>
      </c>
      <c r="AL1122" s="13">
        <f>V1122-AG1122</f>
        <v>36774.089951186332</v>
      </c>
      <c r="BU1122" s="13">
        <f t="shared" si="669"/>
        <v>1679.9285049171788</v>
      </c>
      <c r="BV1122">
        <f t="shared" si="670"/>
        <v>6719.7140196687151</v>
      </c>
      <c r="BW1122">
        <f t="shared" si="671"/>
        <v>1.5272077317428898E-4</v>
      </c>
      <c r="BX1122" s="13">
        <f t="shared" si="648"/>
        <v>1521.5149703902691</v>
      </c>
      <c r="BY1122">
        <f t="shared" si="672"/>
        <v>940.29625170118629</v>
      </c>
      <c r="BZ1122">
        <f t="shared" si="673"/>
        <v>3761.1850068047452</v>
      </c>
      <c r="CA1122">
        <f t="shared" si="674"/>
        <v>8.5481477427380579E-5</v>
      </c>
      <c r="CB1122">
        <f t="shared" si="675"/>
        <v>11786215.866952116</v>
      </c>
      <c r="CC1122">
        <f t="shared" si="676"/>
        <v>21057193.373022374</v>
      </c>
    </row>
    <row r="1123" spans="2:81" x14ac:dyDescent="0.25">
      <c r="B1123" s="5" t="s">
        <v>39</v>
      </c>
      <c r="C1123" s="5">
        <v>1115</v>
      </c>
      <c r="D1123" s="5">
        <v>93</v>
      </c>
      <c r="E1123" s="17">
        <f t="shared" si="682"/>
        <v>18.888888888888889</v>
      </c>
      <c r="F1123" s="9">
        <v>68</v>
      </c>
      <c r="G1123" s="13">
        <f t="shared" si="677"/>
        <v>0.56944444444444564</v>
      </c>
      <c r="H1123" s="13">
        <f t="shared" si="678"/>
        <v>2.0500000000000043</v>
      </c>
      <c r="I1123" s="13">
        <f t="shared" si="649"/>
        <v>128.65093672839504</v>
      </c>
      <c r="J1123" s="19" t="str">
        <f t="shared" si="650"/>
        <v>No</v>
      </c>
      <c r="K1123" s="13">
        <f t="shared" si="651"/>
        <v>754.51388888889051</v>
      </c>
      <c r="L1123" s="13">
        <f t="shared" si="652"/>
        <v>987.15082561728559</v>
      </c>
      <c r="M1123" s="13">
        <f t="shared" si="653"/>
        <v>18646.18226165984</v>
      </c>
      <c r="N1123" s="13">
        <f t="shared" si="654"/>
        <v>0.24800517832653313</v>
      </c>
      <c r="O1123" s="13">
        <f t="shared" si="655"/>
        <v>-0.24800517832653313</v>
      </c>
      <c r="P1123" s="13">
        <f t="shared" si="679"/>
        <v>-1507.9722976701778</v>
      </c>
      <c r="Q1123" s="13">
        <f t="shared" si="656"/>
        <v>1507.9722976701778</v>
      </c>
      <c r="R1123" s="13">
        <f t="shared" si="657"/>
        <v>18.646182261659842</v>
      </c>
      <c r="S1123" s="13">
        <f t="shared" si="680"/>
        <v>1744.3457544603029</v>
      </c>
      <c r="T1123">
        <f t="shared" si="658"/>
        <v>103.986</v>
      </c>
      <c r="U1123" s="13">
        <f t="shared" si="646"/>
        <v>236.37345679012344</v>
      </c>
      <c r="V1123" s="13">
        <f t="shared" si="681"/>
        <v>74043.955179398152</v>
      </c>
      <c r="W1123" s="13">
        <f t="shared" si="683"/>
        <v>18.398177083333309</v>
      </c>
      <c r="X1123" s="13">
        <f t="shared" si="647"/>
        <v>0</v>
      </c>
      <c r="Y1123">
        <f t="shared" si="659"/>
        <v>224.55478395061726</v>
      </c>
      <c r="Z1123">
        <f t="shared" si="660"/>
        <v>190.87156635802467</v>
      </c>
      <c r="AA1123">
        <f t="shared" si="661"/>
        <v>171.78440972222219</v>
      </c>
      <c r="AB1123">
        <f t="shared" si="662"/>
        <v>163.19518923611108</v>
      </c>
      <c r="AC1123">
        <f t="shared" si="663"/>
        <v>163.19518923611108</v>
      </c>
      <c r="AD1123">
        <f t="shared" si="664"/>
        <v>146.87567031249998</v>
      </c>
      <c r="AE1123">
        <f t="shared" si="665"/>
        <v>124.84431976562497</v>
      </c>
      <c r="AF1123">
        <f t="shared" si="666"/>
        <v>118.60210377734371</v>
      </c>
      <c r="AG1123">
        <f>AG1122+AF1123</f>
        <v>37152.09387519904</v>
      </c>
      <c r="AH1123" s="13">
        <f>S1123-AG1123*-1</f>
        <v>38896.43962965934</v>
      </c>
      <c r="AI1123" s="13">
        <f t="shared" si="667"/>
        <v>15585491.860668253</v>
      </c>
      <c r="AJ1123" s="13">
        <f>(R1123+AH1123)/1000</f>
        <v>38.915085811921003</v>
      </c>
      <c r="AK1123">
        <f t="shared" si="668"/>
        <v>15587.236206422756</v>
      </c>
      <c r="AL1123" s="13">
        <f>V1123-AG1123</f>
        <v>36891.861304199112</v>
      </c>
      <c r="BU1123" s="13">
        <f t="shared" si="669"/>
        <v>1679.9285049171788</v>
      </c>
      <c r="BV1123">
        <f t="shared" si="670"/>
        <v>6719.7140196687151</v>
      </c>
      <c r="BW1123">
        <f t="shared" si="671"/>
        <v>1.5272077317428898E-4</v>
      </c>
      <c r="BX1123" s="13">
        <f t="shared" si="648"/>
        <v>1508.1440951949567</v>
      </c>
      <c r="BY1123">
        <f t="shared" si="672"/>
        <v>932.03305083048326</v>
      </c>
      <c r="BZ1123">
        <f t="shared" si="673"/>
        <v>3728.132203321933</v>
      </c>
      <c r="CA1123">
        <f t="shared" si="674"/>
        <v>8.4730277348225749E-5</v>
      </c>
      <c r="CB1123">
        <f t="shared" si="675"/>
        <v>11786215.866952116</v>
      </c>
      <c r="CC1123">
        <f t="shared" si="676"/>
        <v>21243881.836977039</v>
      </c>
    </row>
    <row r="1124" spans="2:81" x14ac:dyDescent="0.25">
      <c r="B1124" s="5" t="s">
        <v>39</v>
      </c>
      <c r="C1124" s="5">
        <v>1116</v>
      </c>
      <c r="D1124" s="5">
        <v>94</v>
      </c>
      <c r="E1124" s="17">
        <f t="shared" si="682"/>
        <v>19.277777777777779</v>
      </c>
      <c r="F1124" s="9">
        <v>69.400000000000006</v>
      </c>
      <c r="G1124" s="13">
        <f t="shared" si="677"/>
        <v>0.23611111111111149</v>
      </c>
      <c r="H1124" s="13">
        <f t="shared" si="678"/>
        <v>0.85000000000000142</v>
      </c>
      <c r="I1124" s="13">
        <f t="shared" si="649"/>
        <v>134.00286021219134</v>
      </c>
      <c r="J1124" s="19" t="str">
        <f t="shared" si="650"/>
        <v>No</v>
      </c>
      <c r="K1124" s="13">
        <f t="shared" si="651"/>
        <v>312.84722222222274</v>
      </c>
      <c r="L1124" s="13">
        <f t="shared" si="652"/>
        <v>550.83608243441404</v>
      </c>
      <c r="M1124" s="13">
        <f t="shared" si="653"/>
        <v>10618.895589152315</v>
      </c>
      <c r="N1124" s="13">
        <f t="shared" si="654"/>
        <v>0.78567799655968251</v>
      </c>
      <c r="O1124" s="13">
        <f t="shared" si="655"/>
        <v>-0.78567799655968251</v>
      </c>
      <c r="P1124" s="13">
        <f t="shared" si="679"/>
        <v>-1508.7579756667374</v>
      </c>
      <c r="Q1124" s="13">
        <f t="shared" si="656"/>
        <v>1508.7579756667374</v>
      </c>
      <c r="R1124" s="13">
        <f t="shared" si="657"/>
        <v>10.618895589152315</v>
      </c>
      <c r="S1124" s="13">
        <f t="shared" si="680"/>
        <v>1754.9646500494553</v>
      </c>
      <c r="T1124">
        <f t="shared" si="658"/>
        <v>103.986</v>
      </c>
      <c r="U1124" s="13">
        <f t="shared" si="646"/>
        <v>246.20667438271607</v>
      </c>
      <c r="V1124" s="13">
        <f t="shared" si="681"/>
        <v>74290.161853780868</v>
      </c>
      <c r="W1124" s="13">
        <f t="shared" si="683"/>
        <v>9.8332175925926322</v>
      </c>
      <c r="X1124" s="13">
        <f t="shared" si="647"/>
        <v>0</v>
      </c>
      <c r="Y1124">
        <f t="shared" si="659"/>
        <v>233.89634066358025</v>
      </c>
      <c r="Z1124">
        <f t="shared" si="660"/>
        <v>198.81188956404321</v>
      </c>
      <c r="AA1124">
        <f t="shared" si="661"/>
        <v>178.9307006076389</v>
      </c>
      <c r="AB1124">
        <f t="shared" si="662"/>
        <v>169.98416557725693</v>
      </c>
      <c r="AC1124">
        <f t="shared" si="663"/>
        <v>169.98416557725693</v>
      </c>
      <c r="AD1124">
        <f t="shared" si="664"/>
        <v>152.98574901953126</v>
      </c>
      <c r="AE1124">
        <f t="shared" si="665"/>
        <v>130.03788666660157</v>
      </c>
      <c r="AF1124">
        <f t="shared" si="666"/>
        <v>123.53599233327148</v>
      </c>
      <c r="AG1124">
        <f>AG1123+AF1124</f>
        <v>37275.629867532312</v>
      </c>
      <c r="AH1124" s="13">
        <f>S1124-AG1124*-1</f>
        <v>39030.594517581769</v>
      </c>
      <c r="AI1124" s="13">
        <f t="shared" si="667"/>
        <v>15624522.455185834</v>
      </c>
      <c r="AJ1124" s="13">
        <f>(R1124+AH1124)/1000</f>
        <v>39.041213413170922</v>
      </c>
      <c r="AK1124">
        <f t="shared" si="668"/>
        <v>15626.277419835928</v>
      </c>
      <c r="AL1124" s="13">
        <f>V1124-AG1124</f>
        <v>37014.531986248556</v>
      </c>
      <c r="BU1124" s="13">
        <f t="shared" si="669"/>
        <v>1679.9285049171788</v>
      </c>
      <c r="BV1124">
        <f t="shared" si="670"/>
        <v>6719.7140196687151</v>
      </c>
      <c r="BW1124">
        <f t="shared" si="671"/>
        <v>1.5272077317428898E-4</v>
      </c>
      <c r="BX1124" s="13">
        <f t="shared" si="648"/>
        <v>1500.9978043095398</v>
      </c>
      <c r="BY1124">
        <f t="shared" si="672"/>
        <v>927.61664306329556</v>
      </c>
      <c r="BZ1124">
        <f t="shared" si="673"/>
        <v>3710.4665722531822</v>
      </c>
      <c r="CA1124">
        <f t="shared" si="674"/>
        <v>8.432878573302687E-5</v>
      </c>
      <c r="CB1124">
        <f t="shared" si="675"/>
        <v>11786215.866952116</v>
      </c>
      <c r="CC1124">
        <f t="shared" si="676"/>
        <v>21345024.529329143</v>
      </c>
    </row>
    <row r="1125" spans="2:81" x14ac:dyDescent="0.25">
      <c r="B1125" s="5" t="s">
        <v>39</v>
      </c>
      <c r="C1125" s="5">
        <v>1117</v>
      </c>
      <c r="D1125" s="5">
        <v>95</v>
      </c>
      <c r="E1125" s="17">
        <f t="shared" si="682"/>
        <v>19.361111111111111</v>
      </c>
      <c r="F1125" s="9">
        <v>69.7</v>
      </c>
      <c r="G1125" s="13">
        <f t="shared" si="677"/>
        <v>-1.3888888888890073E-2</v>
      </c>
      <c r="H1125" s="13">
        <f t="shared" si="678"/>
        <v>-5.0000000000004263E-2</v>
      </c>
      <c r="I1125" s="13">
        <f t="shared" si="649"/>
        <v>135.16389040027005</v>
      </c>
      <c r="J1125" s="19" t="str">
        <f t="shared" si="650"/>
        <v>Yes</v>
      </c>
      <c r="K1125" s="13">
        <f t="shared" si="651"/>
        <v>-18.402777777779345</v>
      </c>
      <c r="L1125" s="13">
        <f t="shared" si="652"/>
        <v>220.74711262249073</v>
      </c>
      <c r="M1125" s="13">
        <f t="shared" si="653"/>
        <v>4273.9093749410013</v>
      </c>
      <c r="N1125" s="13">
        <f t="shared" si="654"/>
        <v>2.140720717533628</v>
      </c>
      <c r="O1125" s="13">
        <f t="shared" si="655"/>
        <v>-2.140720717533628</v>
      </c>
      <c r="P1125" s="13">
        <f t="shared" si="679"/>
        <v>-1510.898696384271</v>
      </c>
      <c r="Q1125" s="13">
        <f t="shared" si="656"/>
        <v>1510.898696384271</v>
      </c>
      <c r="R1125" s="13">
        <f t="shared" si="657"/>
        <v>4.2739093749410015</v>
      </c>
      <c r="S1125" s="13">
        <f t="shared" si="680"/>
        <v>1759.2385594243963</v>
      </c>
      <c r="T1125">
        <f t="shared" si="658"/>
        <v>103.986</v>
      </c>
      <c r="U1125" s="13">
        <f t="shared" si="646"/>
        <v>248.33986304012345</v>
      </c>
      <c r="V1125" s="13">
        <f t="shared" si="681"/>
        <v>74538.501716820989</v>
      </c>
      <c r="W1125" s="13">
        <f t="shared" si="683"/>
        <v>2.1331886574073735</v>
      </c>
      <c r="X1125" s="13">
        <f t="shared" si="647"/>
        <v>0</v>
      </c>
      <c r="Y1125">
        <f t="shared" si="659"/>
        <v>235.92286988811728</v>
      </c>
      <c r="Z1125">
        <f t="shared" si="660"/>
        <v>200.53443940489967</v>
      </c>
      <c r="AA1125">
        <f t="shared" si="661"/>
        <v>180.48099546440972</v>
      </c>
      <c r="AB1125">
        <f t="shared" si="662"/>
        <v>171.45694569118922</v>
      </c>
      <c r="AC1125">
        <f t="shared" si="663"/>
        <v>171.45694569118922</v>
      </c>
      <c r="AD1125">
        <f t="shared" si="664"/>
        <v>154.3112511220703</v>
      </c>
      <c r="AE1125">
        <f t="shared" si="665"/>
        <v>131.16456345375974</v>
      </c>
      <c r="AF1125">
        <f t="shared" si="666"/>
        <v>124.60633528107175</v>
      </c>
      <c r="AG1125">
        <f>AG1124+AF1125</f>
        <v>37400.236202813387</v>
      </c>
      <c r="AH1125" s="13">
        <f>S1125-AG1125*-1</f>
        <v>39159.474762237784</v>
      </c>
      <c r="AI1125" s="13">
        <f t="shared" si="667"/>
        <v>15663681.929948073</v>
      </c>
      <c r="AJ1125" s="13">
        <f>(R1125+AH1125)/1000</f>
        <v>39.163748671612723</v>
      </c>
      <c r="AK1125">
        <f t="shared" si="668"/>
        <v>15665.441168507541</v>
      </c>
      <c r="AL1125" s="13">
        <f>V1125-AG1125</f>
        <v>37138.265514007602</v>
      </c>
      <c r="BU1125" s="13">
        <f t="shared" si="669"/>
        <v>1679.9285049171788</v>
      </c>
      <c r="BV1125">
        <f t="shared" si="670"/>
        <v>6719.7140196687151</v>
      </c>
      <c r="BW1125">
        <f t="shared" si="671"/>
        <v>1.5272077317428898E-4</v>
      </c>
      <c r="BX1125" s="13">
        <f t="shared" si="648"/>
        <v>1499.4475094527691</v>
      </c>
      <c r="BY1125">
        <f t="shared" si="672"/>
        <v>926.65856084181132</v>
      </c>
      <c r="BZ1125">
        <f t="shared" si="673"/>
        <v>3706.6342433672453</v>
      </c>
      <c r="CA1125">
        <f t="shared" si="674"/>
        <v>8.4241687349255579E-5</v>
      </c>
      <c r="CB1125">
        <f t="shared" si="675"/>
        <v>11786215.866952116</v>
      </c>
      <c r="CC1125">
        <f t="shared" si="676"/>
        <v>21367093.37904669</v>
      </c>
    </row>
    <row r="1126" spans="2:81" x14ac:dyDescent="0.25">
      <c r="B1126" s="5" t="s">
        <v>39</v>
      </c>
      <c r="C1126" s="5">
        <v>1118</v>
      </c>
      <c r="D1126" s="5">
        <v>96</v>
      </c>
      <c r="E1126" s="17">
        <f t="shared" si="682"/>
        <v>19.25</v>
      </c>
      <c r="F1126" s="9">
        <v>69.3</v>
      </c>
      <c r="G1126" s="13">
        <f t="shared" si="677"/>
        <v>-0.2222222222222234</v>
      </c>
      <c r="H1126" s="13">
        <f t="shared" si="678"/>
        <v>-0.80000000000000426</v>
      </c>
      <c r="I1126" s="13">
        <f t="shared" si="649"/>
        <v>133.61696304687499</v>
      </c>
      <c r="J1126" s="19" t="str">
        <f t="shared" si="650"/>
        <v>Yes</v>
      </c>
      <c r="K1126" s="13">
        <f t="shared" si="651"/>
        <v>-294.44444444444599</v>
      </c>
      <c r="L1126" s="13">
        <f t="shared" si="652"/>
        <v>-56.841481397570988</v>
      </c>
      <c r="M1126" s="13">
        <f t="shared" si="653"/>
        <v>-1094.1985169032414</v>
      </c>
      <c r="N1126" s="13">
        <f t="shared" si="654"/>
        <v>1.7480082732202</v>
      </c>
      <c r="O1126" s="13">
        <f t="shared" si="655"/>
        <v>-1.7480082732202</v>
      </c>
      <c r="P1126" s="13">
        <f t="shared" si="679"/>
        <v>-1512.6467046574912</v>
      </c>
      <c r="Q1126" s="13">
        <f t="shared" si="656"/>
        <v>1512.6467046574912</v>
      </c>
      <c r="R1126" s="13">
        <f t="shared" si="657"/>
        <v>-1.0941985169032413</v>
      </c>
      <c r="S1126" s="13">
        <f t="shared" si="680"/>
        <v>1758.1443609074931</v>
      </c>
      <c r="T1126">
        <f t="shared" si="658"/>
        <v>103.986</v>
      </c>
      <c r="U1126" s="13">
        <f t="shared" si="646"/>
        <v>245.49765625000001</v>
      </c>
      <c r="V1126" s="13">
        <f t="shared" si="681"/>
        <v>74783.999373070983</v>
      </c>
      <c r="W1126" s="13">
        <f t="shared" si="683"/>
        <v>-2.8422067901234414</v>
      </c>
      <c r="X1126" s="13">
        <f t="shared" si="647"/>
        <v>2.8422067901234414</v>
      </c>
      <c r="Y1126">
        <f t="shared" si="659"/>
        <v>233.2227734375</v>
      </c>
      <c r="Z1126">
        <f t="shared" si="660"/>
        <v>198.23935742187498</v>
      </c>
      <c r="AA1126">
        <f t="shared" si="661"/>
        <v>178.41542167968748</v>
      </c>
      <c r="AB1126">
        <f t="shared" si="662"/>
        <v>169.49465059570309</v>
      </c>
      <c r="AC1126">
        <f t="shared" si="663"/>
        <v>169.49465059570309</v>
      </c>
      <c r="AD1126">
        <f t="shared" si="664"/>
        <v>152.54518553613278</v>
      </c>
      <c r="AE1126">
        <f t="shared" si="665"/>
        <v>129.66340770571287</v>
      </c>
      <c r="AF1126">
        <f t="shared" si="666"/>
        <v>123.18023732042722</v>
      </c>
      <c r="AG1126">
        <f>AG1125+AF1126</f>
        <v>37523.416440133813</v>
      </c>
      <c r="AH1126" s="13">
        <f>S1126-AG1126*-1</f>
        <v>39281.560801041305</v>
      </c>
      <c r="AI1126" s="13">
        <f t="shared" si="667"/>
        <v>15702963.490749113</v>
      </c>
      <c r="AJ1126" s="13">
        <f>(R1126+AH1126)/1000</f>
        <v>39.280466602524399</v>
      </c>
      <c r="AK1126">
        <f t="shared" si="668"/>
        <v>15704.721635110065</v>
      </c>
      <c r="AL1126" s="13">
        <f>V1126-AG1126</f>
        <v>37260.58293293717</v>
      </c>
      <c r="BU1126" s="13">
        <f t="shared" si="669"/>
        <v>1679.9285049171788</v>
      </c>
      <c r="BV1126">
        <f t="shared" si="670"/>
        <v>6719.7140196687151</v>
      </c>
      <c r="BW1126">
        <f t="shared" si="671"/>
        <v>1.5272077317428898E-4</v>
      </c>
      <c r="BX1126" s="13">
        <f t="shared" si="648"/>
        <v>1501.5130832374912</v>
      </c>
      <c r="BY1126">
        <f t="shared" si="672"/>
        <v>927.93508544076951</v>
      </c>
      <c r="BZ1126">
        <f t="shared" si="673"/>
        <v>3711.740341763078</v>
      </c>
      <c r="CA1126">
        <f t="shared" si="674"/>
        <v>8.4357735040069954E-5</v>
      </c>
      <c r="CB1126">
        <f t="shared" si="675"/>
        <v>11786215.866952116</v>
      </c>
      <c r="CC1126">
        <f t="shared" si="676"/>
        <v>21337699.490686886</v>
      </c>
    </row>
    <row r="1127" spans="2:81" x14ac:dyDescent="0.25">
      <c r="B1127" s="5" t="s">
        <v>39</v>
      </c>
      <c r="C1127" s="5">
        <v>1119</v>
      </c>
      <c r="D1127" s="5">
        <v>97</v>
      </c>
      <c r="E1127" s="17">
        <f t="shared" si="682"/>
        <v>18.916666666666664</v>
      </c>
      <c r="F1127" s="9">
        <v>68.099999999999994</v>
      </c>
      <c r="G1127" s="13">
        <f t="shared" si="677"/>
        <v>-0.33333333333333215</v>
      </c>
      <c r="H1127" s="13">
        <f t="shared" si="678"/>
        <v>-1.1999999999999957</v>
      </c>
      <c r="I1127" s="13">
        <f t="shared" si="649"/>
        <v>129.02960006076384</v>
      </c>
      <c r="J1127" s="19" t="str">
        <f t="shared" si="650"/>
        <v>Yes</v>
      </c>
      <c r="K1127" s="13">
        <f t="shared" si="651"/>
        <v>-441.66666666666509</v>
      </c>
      <c r="L1127" s="13">
        <f t="shared" si="652"/>
        <v>-208.65106660590124</v>
      </c>
      <c r="M1127" s="13">
        <f t="shared" si="653"/>
        <v>-3946.9826766282977</v>
      </c>
      <c r="N1127" s="13">
        <f t="shared" si="654"/>
        <v>4.4814895455939991</v>
      </c>
      <c r="O1127" s="13">
        <f t="shared" si="655"/>
        <v>-4.4814895455939991</v>
      </c>
      <c r="P1127" s="13">
        <f t="shared" si="679"/>
        <v>-1517.1281942030853</v>
      </c>
      <c r="Q1127" s="13">
        <f t="shared" si="656"/>
        <v>1517.1281942030853</v>
      </c>
      <c r="R1127" s="13">
        <f t="shared" si="657"/>
        <v>-3.9469826766282976</v>
      </c>
      <c r="S1127" s="13">
        <f t="shared" si="680"/>
        <v>1754.1973782308648</v>
      </c>
      <c r="T1127">
        <f t="shared" si="658"/>
        <v>103.986</v>
      </c>
      <c r="U1127" s="13">
        <f t="shared" si="646"/>
        <v>237.06918402777771</v>
      </c>
      <c r="V1127" s="13">
        <f t="shared" si="681"/>
        <v>75021.068557098755</v>
      </c>
      <c r="W1127" s="13">
        <f t="shared" si="683"/>
        <v>-8.4284722222222968</v>
      </c>
      <c r="X1127" s="13">
        <f t="shared" si="647"/>
        <v>8.4284722222222968</v>
      </c>
      <c r="Y1127">
        <f t="shared" si="659"/>
        <v>225.21572482638882</v>
      </c>
      <c r="Z1127">
        <f t="shared" si="660"/>
        <v>191.43336610243048</v>
      </c>
      <c r="AA1127">
        <f t="shared" si="661"/>
        <v>172.29002949218744</v>
      </c>
      <c r="AB1127">
        <f t="shared" si="662"/>
        <v>163.67552801757807</v>
      </c>
      <c r="AC1127">
        <f t="shared" si="663"/>
        <v>163.67552801757807</v>
      </c>
      <c r="AD1127">
        <f t="shared" si="664"/>
        <v>147.30797521582028</v>
      </c>
      <c r="AE1127">
        <f t="shared" si="665"/>
        <v>125.21177893344723</v>
      </c>
      <c r="AF1127">
        <f t="shared" si="666"/>
        <v>118.95118998677486</v>
      </c>
      <c r="AG1127">
        <f>AG1126+AF1127</f>
        <v>37642.367630120585</v>
      </c>
      <c r="AH1127" s="13">
        <f>S1127-AG1127*-1</f>
        <v>39396.565008351448</v>
      </c>
      <c r="AI1127" s="13">
        <f t="shared" si="667"/>
        <v>15742360.055757465</v>
      </c>
      <c r="AJ1127" s="13">
        <f>(R1127+AH1127)/1000</f>
        <v>39.392618025674821</v>
      </c>
      <c r="AK1127">
        <f t="shared" si="668"/>
        <v>15744.11425313574</v>
      </c>
      <c r="AL1127" s="13">
        <f>V1127-AG1127</f>
        <v>37378.70092697817</v>
      </c>
      <c r="BU1127" s="13">
        <f t="shared" si="669"/>
        <v>1679.9285049171788</v>
      </c>
      <c r="BV1127">
        <f t="shared" si="670"/>
        <v>6719.7140196687151</v>
      </c>
      <c r="BW1127">
        <f t="shared" si="671"/>
        <v>1.5272077317428898E-4</v>
      </c>
      <c r="BX1127" s="13">
        <f t="shared" si="648"/>
        <v>1507.6384754249914</v>
      </c>
      <c r="BY1127">
        <f t="shared" si="672"/>
        <v>931.72057781264471</v>
      </c>
      <c r="BZ1127">
        <f t="shared" si="673"/>
        <v>3726.8823112505788</v>
      </c>
      <c r="CA1127">
        <f t="shared" si="674"/>
        <v>8.4701870710240427E-5</v>
      </c>
      <c r="CB1127">
        <f t="shared" si="675"/>
        <v>11786215.866952116</v>
      </c>
      <c r="CC1127">
        <f t="shared" si="676"/>
        <v>21251006.44066862</v>
      </c>
    </row>
    <row r="1128" spans="2:81" x14ac:dyDescent="0.25">
      <c r="B1128" s="5" t="s">
        <v>39</v>
      </c>
      <c r="C1128" s="5">
        <v>1120</v>
      </c>
      <c r="D1128" s="5">
        <v>98</v>
      </c>
      <c r="E1128" s="17">
        <f t="shared" si="682"/>
        <v>18.583333333333336</v>
      </c>
      <c r="F1128" s="9">
        <v>66.900000000000006</v>
      </c>
      <c r="G1128" s="13">
        <f t="shared" si="677"/>
        <v>-0.26388888888888767</v>
      </c>
      <c r="H1128" s="13">
        <f t="shared" si="678"/>
        <v>-0.94999999999999574</v>
      </c>
      <c r="I1128" s="13">
        <f t="shared" si="649"/>
        <v>124.52236568576392</v>
      </c>
      <c r="J1128" s="19" t="str">
        <f t="shared" si="650"/>
        <v>Yes</v>
      </c>
      <c r="K1128" s="13">
        <f t="shared" si="651"/>
        <v>-349.65277777777618</v>
      </c>
      <c r="L1128" s="13">
        <f t="shared" si="652"/>
        <v>-121.14441209201226</v>
      </c>
      <c r="M1128" s="13">
        <f t="shared" si="653"/>
        <v>-2251.2669913765612</v>
      </c>
      <c r="N1128" s="13">
        <f t="shared" si="654"/>
        <v>6.0299830086232973</v>
      </c>
      <c r="O1128" s="13">
        <f t="shared" si="655"/>
        <v>-6.0299830086232973</v>
      </c>
      <c r="P1128" s="13">
        <f t="shared" si="679"/>
        <v>-1523.1581772117086</v>
      </c>
      <c r="Q1128" s="13">
        <f t="shared" si="656"/>
        <v>1523.1581772117086</v>
      </c>
      <c r="R1128" s="13">
        <f t="shared" si="657"/>
        <v>-2.2512669913765611</v>
      </c>
      <c r="S1128" s="13">
        <f t="shared" si="680"/>
        <v>1751.9461112394883</v>
      </c>
      <c r="T1128">
        <f t="shared" si="658"/>
        <v>103.986</v>
      </c>
      <c r="U1128" s="13">
        <f t="shared" si="646"/>
        <v>228.78793402777785</v>
      </c>
      <c r="V1128" s="13">
        <f t="shared" si="681"/>
        <v>75249.856491126528</v>
      </c>
      <c r="W1128" s="13">
        <f t="shared" si="683"/>
        <v>-8.2812499999998579</v>
      </c>
      <c r="X1128" s="13">
        <f t="shared" si="647"/>
        <v>8.2812499999998579</v>
      </c>
      <c r="Y1128">
        <f t="shared" si="659"/>
        <v>217.34853732638894</v>
      </c>
      <c r="Z1128">
        <f t="shared" si="660"/>
        <v>184.74625672743059</v>
      </c>
      <c r="AA1128">
        <f t="shared" si="661"/>
        <v>166.27163105468753</v>
      </c>
      <c r="AB1128">
        <f t="shared" si="662"/>
        <v>157.95804950195316</v>
      </c>
      <c r="AC1128">
        <f t="shared" si="663"/>
        <v>157.95804950195316</v>
      </c>
      <c r="AD1128">
        <f t="shared" si="664"/>
        <v>142.16224455175785</v>
      </c>
      <c r="AE1128">
        <f t="shared" si="665"/>
        <v>120.83790786899417</v>
      </c>
      <c r="AF1128">
        <f t="shared" si="666"/>
        <v>114.79601247554446</v>
      </c>
      <c r="AG1128">
        <f>AG1127+AF1128</f>
        <v>37757.163642596126</v>
      </c>
      <c r="AH1128" s="13">
        <f>S1128-AG1128*-1</f>
        <v>39509.109753835612</v>
      </c>
      <c r="AI1128" s="13">
        <f t="shared" si="667"/>
        <v>15781869.165511301</v>
      </c>
      <c r="AJ1128" s="13">
        <f>(R1128+AH1128)/1000</f>
        <v>39.506858486844237</v>
      </c>
      <c r="AK1128">
        <f t="shared" si="668"/>
        <v>15783.621111622584</v>
      </c>
      <c r="AL1128" s="13">
        <f>V1128-AG1128</f>
        <v>37492.692848530402</v>
      </c>
      <c r="BU1128" s="13">
        <f t="shared" si="669"/>
        <v>1679.9285049171788</v>
      </c>
      <c r="BV1128">
        <f t="shared" si="670"/>
        <v>6719.7140196687151</v>
      </c>
      <c r="BW1128">
        <f t="shared" si="671"/>
        <v>1.5272077317428898E-4</v>
      </c>
      <c r="BX1128" s="13">
        <f t="shared" si="648"/>
        <v>1513.6568738624912</v>
      </c>
      <c r="BY1128">
        <f t="shared" si="672"/>
        <v>935.43994804701958</v>
      </c>
      <c r="BZ1128">
        <f t="shared" si="673"/>
        <v>3741.7597921880783</v>
      </c>
      <c r="CA1128">
        <f t="shared" si="674"/>
        <v>8.5039995277001775E-5</v>
      </c>
      <c r="CB1128">
        <f t="shared" si="675"/>
        <v>11786215.866952116</v>
      </c>
      <c r="CC1128">
        <f t="shared" si="676"/>
        <v>21166511.053261925</v>
      </c>
    </row>
    <row r="1129" spans="2:81" x14ac:dyDescent="0.25">
      <c r="B1129" s="5" t="s">
        <v>39</v>
      </c>
      <c r="C1129" s="5">
        <v>1121</v>
      </c>
      <c r="D1129" s="5">
        <v>99</v>
      </c>
      <c r="E1129" s="17">
        <f t="shared" si="682"/>
        <v>18.388888888888889</v>
      </c>
      <c r="F1129" s="9">
        <v>66.2</v>
      </c>
      <c r="G1129" s="13">
        <f t="shared" si="677"/>
        <v>-0.16666666666666705</v>
      </c>
      <c r="H1129" s="13">
        <f t="shared" si="678"/>
        <v>-0.60000000000000142</v>
      </c>
      <c r="I1129" s="13">
        <f t="shared" si="649"/>
        <v>121.93014947145062</v>
      </c>
      <c r="J1129" s="19" t="str">
        <f t="shared" si="650"/>
        <v>Yes</v>
      </c>
      <c r="K1129" s="13">
        <f t="shared" si="651"/>
        <v>-220.83333333333383</v>
      </c>
      <c r="L1129" s="13">
        <f t="shared" si="652"/>
        <v>5.0828161381168115</v>
      </c>
      <c r="M1129" s="13">
        <f t="shared" si="653"/>
        <v>93.467341206481365</v>
      </c>
      <c r="N1129" s="13">
        <f t="shared" si="654"/>
        <v>4.8562084677497426</v>
      </c>
      <c r="O1129" s="13">
        <f t="shared" si="655"/>
        <v>-4.8562084677497426</v>
      </c>
      <c r="P1129" s="13">
        <f t="shared" si="679"/>
        <v>-1528.0143856794582</v>
      </c>
      <c r="Q1129" s="13">
        <f t="shared" si="656"/>
        <v>1528.0143856794582</v>
      </c>
      <c r="R1129" s="13">
        <f t="shared" si="657"/>
        <v>9.3467341206481369E-2</v>
      </c>
      <c r="S1129" s="13">
        <f t="shared" si="680"/>
        <v>1752.0395785806948</v>
      </c>
      <c r="T1129">
        <f t="shared" si="658"/>
        <v>103.986</v>
      </c>
      <c r="U1129" s="13">
        <f t="shared" si="646"/>
        <v>224.02519290123459</v>
      </c>
      <c r="V1129" s="13">
        <f t="shared" si="681"/>
        <v>75473.881684027758</v>
      </c>
      <c r="W1129" s="13">
        <f t="shared" si="683"/>
        <v>-4.7627411265432613</v>
      </c>
      <c r="X1129" s="13">
        <f t="shared" si="647"/>
        <v>4.7627411265432613</v>
      </c>
      <c r="Y1129">
        <f t="shared" si="659"/>
        <v>212.82393325617284</v>
      </c>
      <c r="Z1129">
        <f t="shared" si="660"/>
        <v>180.9003432677469</v>
      </c>
      <c r="AA1129">
        <f t="shared" si="661"/>
        <v>162.81030894097222</v>
      </c>
      <c r="AB1129">
        <f t="shared" si="662"/>
        <v>154.66979349392361</v>
      </c>
      <c r="AC1129">
        <f t="shared" si="663"/>
        <v>154.66979349392361</v>
      </c>
      <c r="AD1129">
        <f t="shared" si="664"/>
        <v>139.20281414453126</v>
      </c>
      <c r="AE1129">
        <f t="shared" si="665"/>
        <v>118.32239202285157</v>
      </c>
      <c r="AF1129">
        <f t="shared" si="666"/>
        <v>112.40627242170899</v>
      </c>
      <c r="AG1129">
        <f>AG1128+AF1129</f>
        <v>37869.569915017833</v>
      </c>
      <c r="AH1129" s="13">
        <f>S1129-AG1129*-1</f>
        <v>39621.609493598531</v>
      </c>
      <c r="AI1129" s="13">
        <f t="shared" si="667"/>
        <v>15821490.775004899</v>
      </c>
      <c r="AJ1129" s="13">
        <f>(R1129+AH1129)/1000</f>
        <v>39.621702960939736</v>
      </c>
      <c r="AK1129">
        <f t="shared" si="668"/>
        <v>15823.242814583524</v>
      </c>
      <c r="AL1129" s="13">
        <f>V1129-AG1129</f>
        <v>37604.311769009924</v>
      </c>
      <c r="BU1129" s="13">
        <f t="shared" si="669"/>
        <v>1679.9285049171788</v>
      </c>
      <c r="BV1129">
        <f t="shared" si="670"/>
        <v>6719.7140196687151</v>
      </c>
      <c r="BW1129">
        <f t="shared" si="671"/>
        <v>1.5272077317428898E-4</v>
      </c>
      <c r="BX1129" s="13">
        <f t="shared" si="648"/>
        <v>1517.1181959762066</v>
      </c>
      <c r="BY1129">
        <f t="shared" si="672"/>
        <v>937.57904511329571</v>
      </c>
      <c r="BZ1129">
        <f t="shared" si="673"/>
        <v>3750.3161804531828</v>
      </c>
      <c r="CA1129">
        <f t="shared" si="674"/>
        <v>8.5234458646663242E-5</v>
      </c>
      <c r="CB1129">
        <f t="shared" si="675"/>
        <v>11786215.866952116</v>
      </c>
      <c r="CC1129">
        <f t="shared" si="676"/>
        <v>21118219.421816748</v>
      </c>
    </row>
    <row r="1130" spans="2:81" x14ac:dyDescent="0.25">
      <c r="B1130" s="5" t="s">
        <v>39</v>
      </c>
      <c r="C1130" s="5">
        <v>1122</v>
      </c>
      <c r="D1130" s="5">
        <v>100</v>
      </c>
      <c r="E1130" s="17">
        <f t="shared" si="682"/>
        <v>18.25</v>
      </c>
      <c r="F1130" s="9">
        <v>65.7</v>
      </c>
      <c r="G1130" s="13">
        <f t="shared" si="677"/>
        <v>-0.18055555555555516</v>
      </c>
      <c r="H1130" s="13">
        <f t="shared" si="678"/>
        <v>-0.64999999999999858</v>
      </c>
      <c r="I1130" s="13">
        <f t="shared" si="649"/>
        <v>120.09525992187498</v>
      </c>
      <c r="J1130" s="19" t="str">
        <f t="shared" si="650"/>
        <v>Yes</v>
      </c>
      <c r="K1130" s="13">
        <f t="shared" si="651"/>
        <v>-239.2361111111106</v>
      </c>
      <c r="L1130" s="13">
        <f t="shared" si="652"/>
        <v>-15.154851189235615</v>
      </c>
      <c r="M1130" s="13">
        <f t="shared" si="653"/>
        <v>-276.57603420354997</v>
      </c>
      <c r="N1130" s="13">
        <f t="shared" si="654"/>
        <v>3.0947106170310339</v>
      </c>
      <c r="O1130" s="13">
        <f t="shared" si="655"/>
        <v>-3.0947106170310339</v>
      </c>
      <c r="P1130" s="13">
        <f t="shared" si="679"/>
        <v>-1531.1090962964893</v>
      </c>
      <c r="Q1130" s="13">
        <f t="shared" si="656"/>
        <v>1531.1090962964893</v>
      </c>
      <c r="R1130" s="13">
        <f t="shared" si="657"/>
        <v>-0.27657603420354998</v>
      </c>
      <c r="S1130" s="13">
        <f t="shared" si="680"/>
        <v>1751.7630025464912</v>
      </c>
      <c r="T1130">
        <f t="shared" si="658"/>
        <v>103.986</v>
      </c>
      <c r="U1130" s="13">
        <f t="shared" si="646"/>
        <v>220.65390625000001</v>
      </c>
      <c r="V1130" s="13">
        <f t="shared" si="681"/>
        <v>75694.535590277752</v>
      </c>
      <c r="W1130" s="13">
        <f t="shared" si="683"/>
        <v>-3.371286651234584</v>
      </c>
      <c r="X1130" s="13">
        <f t="shared" si="647"/>
        <v>3.371286651234584</v>
      </c>
      <c r="Y1130">
        <f t="shared" si="659"/>
        <v>209.6212109375</v>
      </c>
      <c r="Z1130">
        <f t="shared" si="660"/>
        <v>178.178029296875</v>
      </c>
      <c r="AA1130">
        <f t="shared" si="661"/>
        <v>160.36022636718749</v>
      </c>
      <c r="AB1130">
        <f t="shared" si="662"/>
        <v>152.34221504882811</v>
      </c>
      <c r="AC1130">
        <f t="shared" si="663"/>
        <v>152.34221504882811</v>
      </c>
      <c r="AD1130">
        <f t="shared" si="664"/>
        <v>137.1079935439453</v>
      </c>
      <c r="AE1130">
        <f t="shared" si="665"/>
        <v>116.5417945123535</v>
      </c>
      <c r="AF1130">
        <f t="shared" si="666"/>
        <v>110.71470478673582</v>
      </c>
      <c r="AG1130">
        <f>AG1129+AF1130</f>
        <v>37980.284619804566</v>
      </c>
      <c r="AH1130" s="13">
        <f>S1130-AG1130*-1</f>
        <v>39732.047622351056</v>
      </c>
      <c r="AI1130" s="13">
        <f t="shared" si="667"/>
        <v>15861222.82262725</v>
      </c>
      <c r="AJ1130" s="13">
        <f>(R1130+AH1130)/1000</f>
        <v>39.731771046316858</v>
      </c>
      <c r="AK1130">
        <f t="shared" si="668"/>
        <v>15862.974585629841</v>
      </c>
      <c r="AL1130" s="13">
        <f>V1130-AG1130</f>
        <v>37714.250970473186</v>
      </c>
      <c r="BU1130" s="13">
        <f t="shared" si="669"/>
        <v>1679.9285049171788</v>
      </c>
      <c r="BV1130">
        <f t="shared" si="670"/>
        <v>6719.7140196687151</v>
      </c>
      <c r="BW1130">
        <f t="shared" si="671"/>
        <v>1.5272077317428898E-4</v>
      </c>
      <c r="BX1130" s="13">
        <f t="shared" si="648"/>
        <v>1519.5682785499912</v>
      </c>
      <c r="BY1130">
        <f t="shared" si="672"/>
        <v>939.0931961438946</v>
      </c>
      <c r="BZ1130">
        <f t="shared" si="673"/>
        <v>3756.3727845755784</v>
      </c>
      <c r="CA1130">
        <f t="shared" si="674"/>
        <v>8.5372108740354051E-5</v>
      </c>
      <c r="CB1130">
        <f t="shared" si="675"/>
        <v>11786215.866952116</v>
      </c>
      <c r="CC1130">
        <f t="shared" si="676"/>
        <v>21084169.368176427</v>
      </c>
    </row>
    <row r="1131" spans="2:81" x14ac:dyDescent="0.25">
      <c r="B1131" s="5" t="s">
        <v>39</v>
      </c>
      <c r="C1131" s="5">
        <v>1123</v>
      </c>
      <c r="D1131" s="5">
        <v>101</v>
      </c>
      <c r="E1131" s="17">
        <f t="shared" si="682"/>
        <v>18.027777777777779</v>
      </c>
      <c r="F1131" s="9">
        <v>64.900000000000006</v>
      </c>
      <c r="G1131" s="13">
        <f t="shared" si="677"/>
        <v>-0.34722222222222221</v>
      </c>
      <c r="H1131" s="13">
        <f t="shared" si="678"/>
        <v>-1.25</v>
      </c>
      <c r="I1131" s="13">
        <f t="shared" si="649"/>
        <v>117.18837197434412</v>
      </c>
      <c r="J1131" s="19" t="str">
        <f t="shared" si="650"/>
        <v>Yes</v>
      </c>
      <c r="K1131" s="13">
        <f t="shared" si="651"/>
        <v>-460.0694444444444</v>
      </c>
      <c r="L1131" s="13">
        <f t="shared" si="652"/>
        <v>-238.89507247010027</v>
      </c>
      <c r="M1131" s="13">
        <f t="shared" si="653"/>
        <v>-4306.7472786970857</v>
      </c>
      <c r="N1131" s="13">
        <f t="shared" si="654"/>
        <v>1.0341477830313321</v>
      </c>
      <c r="O1131" s="13">
        <f t="shared" si="655"/>
        <v>-1.0341477830313321</v>
      </c>
      <c r="P1131" s="13">
        <f t="shared" si="679"/>
        <v>-1532.1432440795206</v>
      </c>
      <c r="Q1131" s="13">
        <f t="shared" si="656"/>
        <v>1532.1432440795206</v>
      </c>
      <c r="R1131" s="13">
        <f t="shared" si="657"/>
        <v>-4.3067472786970855</v>
      </c>
      <c r="S1131" s="13">
        <f t="shared" si="680"/>
        <v>1747.4562552677942</v>
      </c>
      <c r="T1131">
        <f t="shared" si="658"/>
        <v>103.986</v>
      </c>
      <c r="U1131" s="13">
        <f t="shared" si="646"/>
        <v>215.31301118827159</v>
      </c>
      <c r="V1131" s="13">
        <f t="shared" si="681"/>
        <v>75909.84860146603</v>
      </c>
      <c r="W1131" s="13">
        <f t="shared" si="683"/>
        <v>-5.3408950617284177</v>
      </c>
      <c r="X1131" s="13">
        <f t="shared" si="647"/>
        <v>5.3408950617284177</v>
      </c>
      <c r="Y1131">
        <f t="shared" si="659"/>
        <v>204.547360628858</v>
      </c>
      <c r="Z1131">
        <f t="shared" si="660"/>
        <v>173.86525653452929</v>
      </c>
      <c r="AA1131">
        <f t="shared" si="661"/>
        <v>156.47873088107636</v>
      </c>
      <c r="AB1131">
        <f t="shared" si="662"/>
        <v>148.65479433702254</v>
      </c>
      <c r="AC1131">
        <f t="shared" si="663"/>
        <v>148.65479433702254</v>
      </c>
      <c r="AD1131">
        <f t="shared" si="664"/>
        <v>133.78931490332027</v>
      </c>
      <c r="AE1131">
        <f t="shared" si="665"/>
        <v>113.72091766782223</v>
      </c>
      <c r="AF1131">
        <f t="shared" si="666"/>
        <v>108.03487178443112</v>
      </c>
      <c r="AG1131">
        <f>AG1130+AF1131</f>
        <v>38088.319491588998</v>
      </c>
      <c r="AH1131" s="13">
        <f>S1131-AG1131*-1</f>
        <v>39835.775746856794</v>
      </c>
      <c r="AI1131" s="13">
        <f t="shared" si="667"/>
        <v>15901058.598374106</v>
      </c>
      <c r="AJ1131" s="13">
        <f>(R1131+AH1131)/1000</f>
        <v>39.831468999578092</v>
      </c>
      <c r="AK1131">
        <f t="shared" si="668"/>
        <v>15902.80605462942</v>
      </c>
      <c r="AL1131" s="13">
        <f>V1131-AG1131</f>
        <v>37821.529109877032</v>
      </c>
      <c r="BU1131" s="13">
        <f t="shared" si="669"/>
        <v>1679.9285049171788</v>
      </c>
      <c r="BV1131">
        <f t="shared" si="670"/>
        <v>6719.7140196687151</v>
      </c>
      <c r="BW1131">
        <f t="shared" si="671"/>
        <v>1.5272077317428898E-4</v>
      </c>
      <c r="BX1131" s="13">
        <f t="shared" si="648"/>
        <v>1523.4497740361023</v>
      </c>
      <c r="BY1131">
        <f t="shared" si="672"/>
        <v>941.49196035431123</v>
      </c>
      <c r="BZ1131">
        <f t="shared" si="673"/>
        <v>3765.9678414172449</v>
      </c>
      <c r="CA1131">
        <f t="shared" si="674"/>
        <v>8.5590178214028291E-5</v>
      </c>
      <c r="CB1131">
        <f t="shared" si="675"/>
        <v>11786215.866952116</v>
      </c>
      <c r="CC1131">
        <f t="shared" si="676"/>
        <v>21030450.427371334</v>
      </c>
    </row>
    <row r="1132" spans="2:81" x14ac:dyDescent="0.25">
      <c r="B1132" s="5" t="s">
        <v>39</v>
      </c>
      <c r="C1132" s="5">
        <v>1124</v>
      </c>
      <c r="D1132" s="5">
        <v>102</v>
      </c>
      <c r="E1132" s="17">
        <f t="shared" si="682"/>
        <v>17.555555555555557</v>
      </c>
      <c r="F1132" s="9">
        <v>63.2</v>
      </c>
      <c r="G1132" s="13">
        <f t="shared" si="677"/>
        <v>-0.63888888888889006</v>
      </c>
      <c r="H1132" s="13">
        <f t="shared" si="678"/>
        <v>-2.3000000000000043</v>
      </c>
      <c r="I1132" s="13">
        <f t="shared" si="649"/>
        <v>111.12948043209876</v>
      </c>
      <c r="J1132" s="19" t="str">
        <f t="shared" si="650"/>
        <v>Yes</v>
      </c>
      <c r="K1132" s="13">
        <f t="shared" si="651"/>
        <v>-846.52777777777931</v>
      </c>
      <c r="L1132" s="13">
        <f t="shared" si="652"/>
        <v>-631.4122973456806</v>
      </c>
      <c r="M1132" s="13">
        <f t="shared" si="653"/>
        <v>-11084.793664513061</v>
      </c>
      <c r="N1132" s="13">
        <f t="shared" si="654"/>
        <v>4.7353326227632664E-2</v>
      </c>
      <c r="O1132" s="13">
        <f t="shared" si="655"/>
        <v>-4.7353326227632664E-2</v>
      </c>
      <c r="P1132" s="13">
        <f t="shared" si="679"/>
        <v>-1532.1905974057483</v>
      </c>
      <c r="Q1132" s="13">
        <f t="shared" si="656"/>
        <v>1532.1905974057483</v>
      </c>
      <c r="R1132" s="13">
        <f t="shared" si="657"/>
        <v>-11.084793664513061</v>
      </c>
      <c r="S1132" s="13">
        <f t="shared" si="680"/>
        <v>1736.3714616032812</v>
      </c>
      <c r="T1132">
        <f t="shared" si="658"/>
        <v>103.986</v>
      </c>
      <c r="U1132" s="13">
        <f t="shared" si="646"/>
        <v>204.18086419753089</v>
      </c>
      <c r="V1132" s="13">
        <f t="shared" si="681"/>
        <v>76114.029465663567</v>
      </c>
      <c r="W1132" s="13">
        <f t="shared" si="683"/>
        <v>-11.132146990740694</v>
      </c>
      <c r="X1132" s="13">
        <f t="shared" si="647"/>
        <v>11.132146990740694</v>
      </c>
      <c r="Y1132">
        <f t="shared" si="659"/>
        <v>193.97182098765435</v>
      </c>
      <c r="Z1132">
        <f t="shared" si="660"/>
        <v>164.87604783950619</v>
      </c>
      <c r="AA1132">
        <f t="shared" si="661"/>
        <v>148.38844305555557</v>
      </c>
      <c r="AB1132">
        <f t="shared" si="662"/>
        <v>140.96902090277777</v>
      </c>
      <c r="AC1132">
        <f t="shared" si="663"/>
        <v>140.96902090277777</v>
      </c>
      <c r="AD1132">
        <f t="shared" si="664"/>
        <v>126.87211881249999</v>
      </c>
      <c r="AE1132">
        <f t="shared" si="665"/>
        <v>107.84130099062499</v>
      </c>
      <c r="AF1132">
        <f t="shared" si="666"/>
        <v>102.44923594109373</v>
      </c>
      <c r="AG1132">
        <f>AG1131+AF1132</f>
        <v>38190.768727530092</v>
      </c>
      <c r="AH1132" s="13">
        <f>S1132-AG1132*-1</f>
        <v>39927.140189133373</v>
      </c>
      <c r="AI1132" s="13">
        <f t="shared" si="667"/>
        <v>15940985.73856324</v>
      </c>
      <c r="AJ1132" s="13">
        <f>(R1132+AH1132)/1000</f>
        <v>39.91605539546886</v>
      </c>
      <c r="AK1132">
        <f t="shared" si="668"/>
        <v>15942.722110024888</v>
      </c>
      <c r="AL1132" s="13">
        <f>V1132-AG1132</f>
        <v>37923.260738133475</v>
      </c>
      <c r="BU1132" s="13">
        <f t="shared" si="669"/>
        <v>1679.9285049171788</v>
      </c>
      <c r="BV1132">
        <f t="shared" si="670"/>
        <v>6719.7140196687151</v>
      </c>
      <c r="BW1132">
        <f t="shared" si="671"/>
        <v>1.5272077317428898E-4</v>
      </c>
      <c r="BX1132" s="13">
        <f t="shared" si="648"/>
        <v>1531.5400618616231</v>
      </c>
      <c r="BY1132">
        <f t="shared" si="672"/>
        <v>946.49175823048313</v>
      </c>
      <c r="BZ1132">
        <f t="shared" si="673"/>
        <v>3785.9670329219325</v>
      </c>
      <c r="CA1132">
        <f t="shared" si="674"/>
        <v>8.6044705293680289E-5</v>
      </c>
      <c r="CB1132">
        <f t="shared" si="675"/>
        <v>11786215.866952116</v>
      </c>
      <c r="CC1132">
        <f t="shared" si="676"/>
        <v>20919358.069231533</v>
      </c>
    </row>
    <row r="1133" spans="2:81" x14ac:dyDescent="0.25">
      <c r="B1133" s="5" t="s">
        <v>39</v>
      </c>
      <c r="C1133" s="5">
        <v>1125</v>
      </c>
      <c r="D1133" s="5">
        <v>103</v>
      </c>
      <c r="E1133" s="17">
        <f t="shared" si="682"/>
        <v>16.75</v>
      </c>
      <c r="F1133" s="9">
        <v>60.3</v>
      </c>
      <c r="G1133" s="13">
        <f t="shared" si="677"/>
        <v>-1.0277777777777786</v>
      </c>
      <c r="H1133" s="13">
        <f t="shared" si="678"/>
        <v>-3.7000000000000028</v>
      </c>
      <c r="I1133" s="13">
        <f t="shared" si="649"/>
        <v>101.16487554687498</v>
      </c>
      <c r="J1133" s="19" t="str">
        <f t="shared" si="650"/>
        <v>Yes</v>
      </c>
      <c r="K1133" s="13">
        <f t="shared" si="651"/>
        <v>-1361.8055555555566</v>
      </c>
      <c r="L1133" s="13">
        <f t="shared" si="652"/>
        <v>-1156.6546800086817</v>
      </c>
      <c r="M1133" s="13">
        <f t="shared" si="653"/>
        <v>-19373.965890145417</v>
      </c>
      <c r="N1133" s="13">
        <f t="shared" si="654"/>
        <v>-1.0657579426145283</v>
      </c>
      <c r="O1133" s="13">
        <f t="shared" si="655"/>
        <v>1.0657579426145283</v>
      </c>
      <c r="P1133" s="13">
        <f t="shared" si="679"/>
        <v>-1531.1248394631339</v>
      </c>
      <c r="Q1133" s="13">
        <f t="shared" si="656"/>
        <v>1531.1248394631339</v>
      </c>
      <c r="R1133" s="13">
        <f t="shared" si="657"/>
        <v>-19.373965890145417</v>
      </c>
      <c r="S1133" s="13">
        <f t="shared" si="680"/>
        <v>1716.9974957131358</v>
      </c>
      <c r="T1133">
        <f t="shared" si="658"/>
        <v>103.986</v>
      </c>
      <c r="U1133" s="13">
        <f t="shared" si="646"/>
        <v>185.87265625000001</v>
      </c>
      <c r="V1133" s="13">
        <f t="shared" si="681"/>
        <v>76299.902121913561</v>
      </c>
      <c r="W1133" s="13">
        <f t="shared" si="683"/>
        <v>-18.308207947530889</v>
      </c>
      <c r="X1133" s="13">
        <f t="shared" si="647"/>
        <v>18.308207947530889</v>
      </c>
      <c r="Y1133">
        <f t="shared" si="659"/>
        <v>176.57902343749998</v>
      </c>
      <c r="Z1133">
        <f t="shared" si="660"/>
        <v>150.09216992187498</v>
      </c>
      <c r="AA1133">
        <f t="shared" si="661"/>
        <v>135.08295292968748</v>
      </c>
      <c r="AB1133">
        <f t="shared" si="662"/>
        <v>128.32880528320311</v>
      </c>
      <c r="AC1133">
        <f t="shared" si="663"/>
        <v>128.32880528320311</v>
      </c>
      <c r="AD1133">
        <f t="shared" si="664"/>
        <v>115.49592475488281</v>
      </c>
      <c r="AE1133">
        <f t="shared" si="665"/>
        <v>98.171536041650384</v>
      </c>
      <c r="AF1133">
        <f t="shared" si="666"/>
        <v>93.262959239567863</v>
      </c>
      <c r="AG1133">
        <f>AG1132+AF1133</f>
        <v>38284.03168676966</v>
      </c>
      <c r="AH1133" s="13">
        <f>S1133-AG1133*-1</f>
        <v>40001.029182482795</v>
      </c>
      <c r="AI1133" s="13">
        <f t="shared" si="667"/>
        <v>15980986.767745722</v>
      </c>
      <c r="AJ1133" s="13">
        <f>(R1133+AH1133)/1000</f>
        <v>39.98165521659265</v>
      </c>
      <c r="AK1133">
        <f t="shared" si="668"/>
        <v>15982.70376524148</v>
      </c>
      <c r="AL1133" s="13">
        <f>V1133-AG1133</f>
        <v>38015.870435143901</v>
      </c>
      <c r="BU1133" s="13">
        <f t="shared" si="669"/>
        <v>1679.9285049171788</v>
      </c>
      <c r="BV1133">
        <f t="shared" si="670"/>
        <v>6719.7140196687151</v>
      </c>
      <c r="BW1133">
        <f t="shared" si="671"/>
        <v>1.5272077317428898E-4</v>
      </c>
      <c r="BX1133" s="13">
        <f t="shared" si="648"/>
        <v>1544.8455519874913</v>
      </c>
      <c r="BY1133">
        <f t="shared" si="672"/>
        <v>954.71455112826959</v>
      </c>
      <c r="BZ1133">
        <f t="shared" si="673"/>
        <v>3818.8582045130784</v>
      </c>
      <c r="CA1133">
        <f t="shared" si="674"/>
        <v>8.6792231920751787E-5</v>
      </c>
      <c r="CB1133">
        <f t="shared" si="675"/>
        <v>11786215.866952116</v>
      </c>
      <c r="CC1133">
        <f t="shared" si="676"/>
        <v>20739183.221414831</v>
      </c>
    </row>
    <row r="1134" spans="2:81" x14ac:dyDescent="0.25">
      <c r="B1134" s="5" t="s">
        <v>39</v>
      </c>
      <c r="C1134" s="5">
        <v>1126</v>
      </c>
      <c r="D1134" s="5">
        <v>104</v>
      </c>
      <c r="E1134" s="17">
        <f t="shared" si="682"/>
        <v>15.499999999999998</v>
      </c>
      <c r="F1134" s="9">
        <v>55.8</v>
      </c>
      <c r="G1134" s="13">
        <f t="shared" si="677"/>
        <v>-1.3611111111111107</v>
      </c>
      <c r="H1134" s="13">
        <f t="shared" si="678"/>
        <v>-4.8999999999999986</v>
      </c>
      <c r="I1134" s="13">
        <f t="shared" si="649"/>
        <v>86.62904468749997</v>
      </c>
      <c r="J1134" s="19" t="str">
        <f t="shared" si="650"/>
        <v>Yes</v>
      </c>
      <c r="K1134" s="13">
        <f t="shared" si="651"/>
        <v>-1803.4722222222217</v>
      </c>
      <c r="L1134" s="13">
        <f t="shared" si="652"/>
        <v>-1612.8571775347218</v>
      </c>
      <c r="M1134" s="13">
        <f t="shared" si="653"/>
        <v>-24999.286251788184</v>
      </c>
      <c r="N1134" s="13">
        <f t="shared" si="654"/>
        <v>1.7077449982118438</v>
      </c>
      <c r="O1134" s="13">
        <f t="shared" si="655"/>
        <v>-1.7077449982118438</v>
      </c>
      <c r="P1134" s="13">
        <f t="shared" si="679"/>
        <v>-1532.8325844613457</v>
      </c>
      <c r="Q1134" s="13">
        <f t="shared" si="656"/>
        <v>1532.8325844613457</v>
      </c>
      <c r="R1134" s="13">
        <f t="shared" si="657"/>
        <v>-24.999286251788185</v>
      </c>
      <c r="S1134" s="13">
        <f t="shared" si="680"/>
        <v>1691.9982094613476</v>
      </c>
      <c r="T1134">
        <f t="shared" si="658"/>
        <v>103.986</v>
      </c>
      <c r="U1134" s="13">
        <f t="shared" si="646"/>
        <v>159.16562499999998</v>
      </c>
      <c r="V1134" s="13">
        <f t="shared" si="681"/>
        <v>76459.067746913555</v>
      </c>
      <c r="W1134" s="13">
        <f t="shared" si="683"/>
        <v>-26.707031250000028</v>
      </c>
      <c r="X1134" s="13">
        <f t="shared" si="647"/>
        <v>26.707031250000028</v>
      </c>
      <c r="Y1134">
        <f t="shared" si="659"/>
        <v>151.20734374999998</v>
      </c>
      <c r="Z1134">
        <f t="shared" si="660"/>
        <v>128.52624218749997</v>
      </c>
      <c r="AA1134">
        <f t="shared" si="661"/>
        <v>115.67361796874998</v>
      </c>
      <c r="AB1134">
        <f t="shared" si="662"/>
        <v>109.88993707031247</v>
      </c>
      <c r="AC1134">
        <f t="shared" si="663"/>
        <v>109.88993707031247</v>
      </c>
      <c r="AD1134">
        <f t="shared" si="664"/>
        <v>98.900943363281229</v>
      </c>
      <c r="AE1134">
        <f t="shared" si="665"/>
        <v>84.065801858789044</v>
      </c>
      <c r="AF1134">
        <f t="shared" si="666"/>
        <v>79.86251176584959</v>
      </c>
      <c r="AG1134">
        <f>AG1133+AF1134</f>
        <v>38363.894198535512</v>
      </c>
      <c r="AH1134" s="13">
        <f>S1134-AG1134*-1</f>
        <v>40055.892407996856</v>
      </c>
      <c r="AI1134" s="13">
        <f t="shared" si="667"/>
        <v>16021042.660153719</v>
      </c>
      <c r="AJ1134" s="13">
        <f>(R1134+AH1134)/1000</f>
        <v>40.030893121745066</v>
      </c>
      <c r="AK1134">
        <f t="shared" si="668"/>
        <v>16022.734658363224</v>
      </c>
      <c r="AL1134" s="13">
        <f>V1134-AG1134</f>
        <v>38095.173548378043</v>
      </c>
      <c r="BU1134" s="13">
        <f t="shared" si="669"/>
        <v>1679.9285049171788</v>
      </c>
      <c r="BV1134">
        <f t="shared" si="670"/>
        <v>6719.7140196687151</v>
      </c>
      <c r="BW1134">
        <f t="shared" si="671"/>
        <v>1.5272077317428898E-4</v>
      </c>
      <c r="BX1134" s="13">
        <f t="shared" si="648"/>
        <v>1564.2548869484287</v>
      </c>
      <c r="BY1134">
        <f t="shared" si="672"/>
        <v>966.70952013412898</v>
      </c>
      <c r="BZ1134">
        <f t="shared" si="673"/>
        <v>3866.8380805365159</v>
      </c>
      <c r="CA1134">
        <f t="shared" si="674"/>
        <v>8.7882683648557181E-5</v>
      </c>
      <c r="CB1134">
        <f t="shared" si="675"/>
        <v>11786215.866952116</v>
      </c>
      <c r="CC1134">
        <f t="shared" si="676"/>
        <v>20481850.636220887</v>
      </c>
    </row>
    <row r="1135" spans="2:81" x14ac:dyDescent="0.25">
      <c r="B1135" s="5" t="s">
        <v>39</v>
      </c>
      <c r="C1135" s="5">
        <v>1127</v>
      </c>
      <c r="D1135" s="5">
        <v>105</v>
      </c>
      <c r="E1135" s="17">
        <f t="shared" si="682"/>
        <v>14.027777777777777</v>
      </c>
      <c r="F1135" s="9">
        <v>50.5</v>
      </c>
      <c r="G1135" s="13">
        <f t="shared" si="677"/>
        <v>-1.4722222222222214</v>
      </c>
      <c r="H1135" s="13">
        <f t="shared" si="678"/>
        <v>-5.2999999999999972</v>
      </c>
      <c r="I1135" s="13">
        <f t="shared" si="649"/>
        <v>70.954163363233008</v>
      </c>
      <c r="J1135" s="19" t="str">
        <f t="shared" si="650"/>
        <v>Yes</v>
      </c>
      <c r="K1135" s="13">
        <f t="shared" si="651"/>
        <v>-1950.6944444444434</v>
      </c>
      <c r="L1135" s="13">
        <f t="shared" si="652"/>
        <v>-1775.7542810812104</v>
      </c>
      <c r="M1135" s="13">
        <f t="shared" si="653"/>
        <v>-24909.886442944753</v>
      </c>
      <c r="N1135" s="13">
        <f t="shared" si="654"/>
        <v>3.889949591005859</v>
      </c>
      <c r="O1135" s="13">
        <f t="shared" si="655"/>
        <v>-3.889949591005859</v>
      </c>
      <c r="P1135" s="13">
        <f t="shared" si="679"/>
        <v>-1536.7225340523516</v>
      </c>
      <c r="Q1135" s="13">
        <f t="shared" si="656"/>
        <v>1536.7225340523516</v>
      </c>
      <c r="R1135" s="13">
        <f t="shared" si="657"/>
        <v>-24.909886442944753</v>
      </c>
      <c r="S1135" s="13">
        <f t="shared" si="680"/>
        <v>1667.0883230184029</v>
      </c>
      <c r="T1135">
        <f t="shared" si="658"/>
        <v>103.986</v>
      </c>
      <c r="U1135" s="13">
        <f t="shared" si="646"/>
        <v>130.36578896604937</v>
      </c>
      <c r="V1135" s="13">
        <f t="shared" si="681"/>
        <v>76589.433535879609</v>
      </c>
      <c r="W1135" s="13">
        <f t="shared" si="683"/>
        <v>-28.799836033950612</v>
      </c>
      <c r="X1135" s="13">
        <f t="shared" si="647"/>
        <v>28.799836033950612</v>
      </c>
      <c r="Y1135">
        <f t="shared" si="659"/>
        <v>123.8474995177469</v>
      </c>
      <c r="Z1135">
        <f t="shared" si="660"/>
        <v>105.27037459008486</v>
      </c>
      <c r="AA1135">
        <f t="shared" si="661"/>
        <v>94.743337131076373</v>
      </c>
      <c r="AB1135">
        <f t="shared" si="662"/>
        <v>90.006170274522546</v>
      </c>
      <c r="AC1135">
        <f t="shared" si="663"/>
        <v>90.006170274522546</v>
      </c>
      <c r="AD1135">
        <f t="shared" si="664"/>
        <v>81.005553247070296</v>
      </c>
      <c r="AE1135">
        <f t="shared" si="665"/>
        <v>68.854720260009756</v>
      </c>
      <c r="AF1135">
        <f t="shared" si="666"/>
        <v>65.411984247009272</v>
      </c>
      <c r="AG1135">
        <f>AG1134+AF1135</f>
        <v>38429.306182782522</v>
      </c>
      <c r="AH1135" s="13">
        <f>S1135-AG1135*-1</f>
        <v>40096.394505800927</v>
      </c>
      <c r="AI1135" s="13">
        <f t="shared" si="667"/>
        <v>16061139.054659519</v>
      </c>
      <c r="AJ1135" s="13">
        <f>(R1135+AH1135)/1000</f>
        <v>40.071484619357982</v>
      </c>
      <c r="AK1135">
        <f t="shared" si="668"/>
        <v>16062.806142982583</v>
      </c>
      <c r="AL1135" s="13">
        <f>V1135-AG1135</f>
        <v>38160.127353097087</v>
      </c>
      <c r="BU1135" s="13">
        <f t="shared" si="669"/>
        <v>1679.9285049171788</v>
      </c>
      <c r="BV1135">
        <f t="shared" si="670"/>
        <v>6719.7140196687151</v>
      </c>
      <c r="BW1135">
        <f t="shared" si="671"/>
        <v>1.5272077317428898E-4</v>
      </c>
      <c r="BX1135" s="13">
        <f t="shared" si="648"/>
        <v>1585.1851677861023</v>
      </c>
      <c r="BY1135">
        <f t="shared" si="672"/>
        <v>979.64443369181117</v>
      </c>
      <c r="BZ1135">
        <f t="shared" si="673"/>
        <v>3918.5777347672447</v>
      </c>
      <c r="CA1135">
        <f t="shared" si="674"/>
        <v>8.9058584881073749E-5</v>
      </c>
      <c r="CB1135">
        <f t="shared" si="675"/>
        <v>11786215.866952116</v>
      </c>
      <c r="CC1135">
        <f t="shared" si="676"/>
        <v>20211414.794022024</v>
      </c>
    </row>
    <row r="1136" spans="2:81" x14ac:dyDescent="0.25">
      <c r="B1136" s="5" t="s">
        <v>39</v>
      </c>
      <c r="C1136" s="5">
        <v>1128</v>
      </c>
      <c r="D1136" s="5">
        <v>106</v>
      </c>
      <c r="E1136" s="17">
        <f t="shared" si="682"/>
        <v>12.555555555555555</v>
      </c>
      <c r="F1136" s="9">
        <v>45.2</v>
      </c>
      <c r="G1136" s="13">
        <f t="shared" si="677"/>
        <v>-1.4444444444444442</v>
      </c>
      <c r="H1136" s="13">
        <f t="shared" si="678"/>
        <v>-5.1999999999999993</v>
      </c>
      <c r="I1136" s="13">
        <f t="shared" si="649"/>
        <v>56.842346404320978</v>
      </c>
      <c r="J1136" s="19" t="str">
        <f t="shared" si="650"/>
        <v>Yes</v>
      </c>
      <c r="K1136" s="13">
        <f t="shared" si="651"/>
        <v>-1913.8888888888885</v>
      </c>
      <c r="L1136" s="13">
        <f t="shared" si="652"/>
        <v>-1753.0605424845676</v>
      </c>
      <c r="M1136" s="13">
        <f t="shared" si="653"/>
        <v>-22010.649033417347</v>
      </c>
      <c r="N1136" s="13">
        <f t="shared" si="654"/>
        <v>3.9173312906567084</v>
      </c>
      <c r="O1136" s="13">
        <f t="shared" si="655"/>
        <v>-3.9173312906567084</v>
      </c>
      <c r="P1136" s="13">
        <f t="shared" si="679"/>
        <v>-1540.6398653430083</v>
      </c>
      <c r="Q1136" s="13">
        <f t="shared" si="656"/>
        <v>1540.6398653430083</v>
      </c>
      <c r="R1136" s="13">
        <f t="shared" si="657"/>
        <v>-22.010649033417348</v>
      </c>
      <c r="S1136" s="13">
        <f t="shared" si="680"/>
        <v>1645.0776739849855</v>
      </c>
      <c r="T1136">
        <f t="shared" si="658"/>
        <v>103.986</v>
      </c>
      <c r="U1136" s="13">
        <f t="shared" si="646"/>
        <v>104.43780864197531</v>
      </c>
      <c r="V1136" s="13">
        <f t="shared" si="681"/>
        <v>76693.871344521584</v>
      </c>
      <c r="W1136" s="13">
        <f t="shared" si="683"/>
        <v>-25.927980324074056</v>
      </c>
      <c r="X1136" s="13">
        <f t="shared" si="647"/>
        <v>25.927980324074056</v>
      </c>
      <c r="Y1136">
        <f t="shared" si="659"/>
        <v>99.215918209876534</v>
      </c>
      <c r="Z1136">
        <f t="shared" si="660"/>
        <v>84.333530478395048</v>
      </c>
      <c r="AA1136">
        <f t="shared" si="661"/>
        <v>75.900177430555544</v>
      </c>
      <c r="AB1136">
        <f t="shared" si="662"/>
        <v>72.10516855902776</v>
      </c>
      <c r="AC1136">
        <f t="shared" si="663"/>
        <v>72.10516855902776</v>
      </c>
      <c r="AD1136">
        <f t="shared" si="664"/>
        <v>64.894651703124993</v>
      </c>
      <c r="AE1136">
        <f t="shared" si="665"/>
        <v>55.160453947656244</v>
      </c>
      <c r="AF1136">
        <f t="shared" si="666"/>
        <v>52.40243125027343</v>
      </c>
      <c r="AG1136">
        <f>AG1135+AF1136</f>
        <v>38481.708614032796</v>
      </c>
      <c r="AH1136" s="13">
        <f>S1136-AG1136*-1</f>
        <v>40126.786288017778</v>
      </c>
      <c r="AI1136" s="13">
        <f t="shared" si="667"/>
        <v>16101265.840947537</v>
      </c>
      <c r="AJ1136" s="13">
        <f>(R1136+AH1136)/1000</f>
        <v>40.104775638984364</v>
      </c>
      <c r="AK1136">
        <f t="shared" si="668"/>
        <v>16102.910918621566</v>
      </c>
      <c r="AL1136" s="13">
        <f>V1136-AG1136</f>
        <v>38212.162730488788</v>
      </c>
      <c r="BU1136" s="13">
        <f t="shared" si="669"/>
        <v>1679.9285049171788</v>
      </c>
      <c r="BV1136">
        <f t="shared" si="670"/>
        <v>6719.7140196687151</v>
      </c>
      <c r="BW1136">
        <f t="shared" si="671"/>
        <v>1.5272077317428898E-4</v>
      </c>
      <c r="BX1136" s="13">
        <f t="shared" si="648"/>
        <v>1604.0283274866233</v>
      </c>
      <c r="BY1136">
        <f t="shared" si="672"/>
        <v>991.28950638673325</v>
      </c>
      <c r="BZ1136">
        <f t="shared" si="673"/>
        <v>3965.158025546933</v>
      </c>
      <c r="CA1136">
        <f t="shared" si="674"/>
        <v>9.0117227853339391E-5</v>
      </c>
      <c r="CB1136">
        <f t="shared" si="675"/>
        <v>11786215.866952116</v>
      </c>
      <c r="CC1136">
        <f t="shared" si="676"/>
        <v>19973983.253561646</v>
      </c>
    </row>
    <row r="1137" spans="2:81" x14ac:dyDescent="0.25">
      <c r="B1137" s="5" t="s">
        <v>39</v>
      </c>
      <c r="C1137" s="5">
        <v>1129</v>
      </c>
      <c r="D1137" s="5">
        <v>107</v>
      </c>
      <c r="E1137" s="17">
        <f t="shared" si="682"/>
        <v>11.138888888888889</v>
      </c>
      <c r="F1137" s="9">
        <v>40.1</v>
      </c>
      <c r="G1137" s="13">
        <f t="shared" si="677"/>
        <v>-1.25</v>
      </c>
      <c r="H1137" s="13">
        <f t="shared" si="678"/>
        <v>-4.5</v>
      </c>
      <c r="I1137" s="13">
        <f t="shared" si="649"/>
        <v>44.738752761381171</v>
      </c>
      <c r="J1137" s="19" t="str">
        <f t="shared" si="650"/>
        <v>Yes</v>
      </c>
      <c r="K1137" s="13">
        <f t="shared" si="651"/>
        <v>-1656.25</v>
      </c>
      <c r="L1137" s="13">
        <f t="shared" si="652"/>
        <v>-1507.5252472386187</v>
      </c>
      <c r="M1137" s="13">
        <f t="shared" si="653"/>
        <v>-16792.156226185725</v>
      </c>
      <c r="N1137" s="13">
        <f t="shared" si="654"/>
        <v>5.4460671534438916</v>
      </c>
      <c r="O1137" s="13">
        <f t="shared" si="655"/>
        <v>-5.4460671534438916</v>
      </c>
      <c r="P1137" s="13">
        <f t="shared" si="679"/>
        <v>-1546.0859324964522</v>
      </c>
      <c r="Q1137" s="13">
        <f t="shared" si="656"/>
        <v>1546.0859324964522</v>
      </c>
      <c r="R1137" s="13">
        <f t="shared" si="657"/>
        <v>-16.792156226185725</v>
      </c>
      <c r="S1137" s="13">
        <f t="shared" si="680"/>
        <v>1628.2855177587999</v>
      </c>
      <c r="T1137">
        <f t="shared" si="658"/>
        <v>103.986</v>
      </c>
      <c r="U1137" s="13">
        <f t="shared" si="646"/>
        <v>82.199585262345693</v>
      </c>
      <c r="V1137" s="13">
        <f t="shared" si="681"/>
        <v>76776.070929783935</v>
      </c>
      <c r="W1137" s="13">
        <f t="shared" si="683"/>
        <v>-22.238223379629616</v>
      </c>
      <c r="X1137" s="13">
        <f t="shared" si="647"/>
        <v>22.238223379629616</v>
      </c>
      <c r="Y1137">
        <f t="shared" si="659"/>
        <v>78.089605999228411</v>
      </c>
      <c r="Z1137">
        <f t="shared" si="660"/>
        <v>66.376165099344149</v>
      </c>
      <c r="AA1137">
        <f t="shared" si="661"/>
        <v>59.738548589409739</v>
      </c>
      <c r="AB1137">
        <f t="shared" si="662"/>
        <v>56.751621159939248</v>
      </c>
      <c r="AC1137">
        <f t="shared" si="663"/>
        <v>56.751621159939248</v>
      </c>
      <c r="AD1137">
        <f t="shared" si="664"/>
        <v>51.076459043945327</v>
      </c>
      <c r="AE1137">
        <f t="shared" si="665"/>
        <v>43.414990187353524</v>
      </c>
      <c r="AF1137">
        <f t="shared" si="666"/>
        <v>41.244240677985843</v>
      </c>
      <c r="AG1137">
        <f>AG1136+AF1137</f>
        <v>38522.952854710784</v>
      </c>
      <c r="AH1137" s="13">
        <f>S1137-AG1137*-1</f>
        <v>40151.238372469583</v>
      </c>
      <c r="AI1137" s="13">
        <f t="shared" si="667"/>
        <v>16141417.079320006</v>
      </c>
      <c r="AJ1137" s="13">
        <f>(R1137+AH1137)/1000</f>
        <v>40.134446216243397</v>
      </c>
      <c r="AK1137">
        <f t="shared" si="668"/>
        <v>16143.04536483781</v>
      </c>
      <c r="AL1137" s="13">
        <f>V1137-AG1137</f>
        <v>38253.118075073151</v>
      </c>
      <c r="BU1137" s="13">
        <f t="shared" si="669"/>
        <v>1679.9285049171788</v>
      </c>
      <c r="BV1137">
        <f t="shared" si="670"/>
        <v>6719.7140196687151</v>
      </c>
      <c r="BW1137">
        <f t="shared" si="671"/>
        <v>1.5272077317428898E-4</v>
      </c>
      <c r="BX1137" s="13">
        <f t="shared" si="648"/>
        <v>1620.1899563277691</v>
      </c>
      <c r="BY1137">
        <f t="shared" si="672"/>
        <v>1001.2773930105612</v>
      </c>
      <c r="BZ1137">
        <f t="shared" si="673"/>
        <v>4005.109572042245</v>
      </c>
      <c r="CA1137">
        <f t="shared" si="674"/>
        <v>9.1025217546414656E-5</v>
      </c>
      <c r="CB1137">
        <f t="shared" si="675"/>
        <v>11786215.866952116</v>
      </c>
      <c r="CC1137">
        <f t="shared" si="676"/>
        <v>19774739.885484617</v>
      </c>
    </row>
    <row r="1138" spans="2:81" x14ac:dyDescent="0.25">
      <c r="B1138" s="5" t="s">
        <v>39</v>
      </c>
      <c r="C1138" s="5">
        <v>1130</v>
      </c>
      <c r="D1138" s="5">
        <v>108</v>
      </c>
      <c r="E1138" s="17">
        <f t="shared" si="682"/>
        <v>10.055555555555555</v>
      </c>
      <c r="F1138" s="9">
        <v>36.200000000000003</v>
      </c>
      <c r="G1138" s="13">
        <f t="shared" si="677"/>
        <v>-1.0000000000000004</v>
      </c>
      <c r="H1138" s="13">
        <f t="shared" si="678"/>
        <v>-3.6000000000000014</v>
      </c>
      <c r="I1138" s="13">
        <f t="shared" si="649"/>
        <v>36.459630952932088</v>
      </c>
      <c r="J1138" s="19" t="str">
        <f t="shared" si="650"/>
        <v>Yes</v>
      </c>
      <c r="K1138" s="13">
        <f t="shared" si="651"/>
        <v>-1325.0000000000007</v>
      </c>
      <c r="L1138" s="13">
        <f t="shared" si="652"/>
        <v>-1184.5543690470686</v>
      </c>
      <c r="M1138" s="13">
        <f t="shared" si="653"/>
        <v>-11911.352266528856</v>
      </c>
      <c r="N1138" s="13">
        <f t="shared" si="654"/>
        <v>3.3000771316193127</v>
      </c>
      <c r="O1138" s="13">
        <f t="shared" si="655"/>
        <v>-3.3000771316193127</v>
      </c>
      <c r="P1138" s="13">
        <f t="shared" si="679"/>
        <v>-1549.3860096280714</v>
      </c>
      <c r="Q1138" s="13">
        <f t="shared" si="656"/>
        <v>1549.3860096280714</v>
      </c>
      <c r="R1138" s="13">
        <f t="shared" si="657"/>
        <v>-11.911352266528857</v>
      </c>
      <c r="S1138" s="13">
        <f t="shared" si="680"/>
        <v>1616.374165492271</v>
      </c>
      <c r="T1138">
        <f t="shared" si="658"/>
        <v>103.986</v>
      </c>
      <c r="U1138" s="13">
        <f t="shared" si="646"/>
        <v>66.988155864197523</v>
      </c>
      <c r="V1138" s="13">
        <f t="shared" si="681"/>
        <v>76843.059085648129</v>
      </c>
      <c r="W1138" s="13">
        <f t="shared" si="683"/>
        <v>-15.211429398148169</v>
      </c>
      <c r="X1138" s="13">
        <f t="shared" si="647"/>
        <v>15.211429398148169</v>
      </c>
      <c r="Y1138">
        <f t="shared" si="659"/>
        <v>63.638748070987646</v>
      </c>
      <c r="Z1138">
        <f t="shared" si="660"/>
        <v>54.092935860339495</v>
      </c>
      <c r="AA1138">
        <f t="shared" si="661"/>
        <v>48.683642274305548</v>
      </c>
      <c r="AB1138">
        <f t="shared" si="662"/>
        <v>46.249460160590267</v>
      </c>
      <c r="AC1138">
        <f t="shared" si="663"/>
        <v>46.249460160590267</v>
      </c>
      <c r="AD1138">
        <f t="shared" si="664"/>
        <v>41.62451414453124</v>
      </c>
      <c r="AE1138">
        <f t="shared" si="665"/>
        <v>35.380837022851551</v>
      </c>
      <c r="AF1138">
        <f t="shared" si="666"/>
        <v>33.61179517170897</v>
      </c>
      <c r="AG1138">
        <f>AG1137+AF1138</f>
        <v>38556.564649882494</v>
      </c>
      <c r="AH1138" s="13">
        <f>S1138-AG1138*-1</f>
        <v>40172.938815374764</v>
      </c>
      <c r="AI1138" s="13">
        <f t="shared" si="667"/>
        <v>16181590.01813538</v>
      </c>
      <c r="AJ1138" s="13">
        <f>(R1138+AH1138)/1000</f>
        <v>40.161027463108233</v>
      </c>
      <c r="AK1138">
        <f t="shared" si="668"/>
        <v>16183.206392300917</v>
      </c>
      <c r="AL1138" s="13">
        <f>V1138-AG1138</f>
        <v>38286.494435765635</v>
      </c>
      <c r="BU1138" s="13">
        <f t="shared" si="669"/>
        <v>1679.9285049171788</v>
      </c>
      <c r="BV1138">
        <f t="shared" si="670"/>
        <v>6719.7140196687151</v>
      </c>
      <c r="BW1138">
        <f t="shared" si="671"/>
        <v>1.5272077317428898E-4</v>
      </c>
      <c r="BX1138" s="13">
        <f t="shared" si="648"/>
        <v>1631.2448626428732</v>
      </c>
      <c r="BY1138">
        <f t="shared" si="672"/>
        <v>1008.1093251132957</v>
      </c>
      <c r="BZ1138">
        <f t="shared" si="673"/>
        <v>4032.4373004531826</v>
      </c>
      <c r="CA1138">
        <f t="shared" si="674"/>
        <v>9.164630228302688E-5</v>
      </c>
      <c r="CB1138">
        <f t="shared" si="675"/>
        <v>11786215.866952116</v>
      </c>
      <c r="CC1138">
        <f t="shared" si="676"/>
        <v>19640726.959622946</v>
      </c>
    </row>
    <row r="1139" spans="2:81" x14ac:dyDescent="0.25">
      <c r="B1139" s="5" t="s">
        <v>39</v>
      </c>
      <c r="C1139" s="5">
        <v>1131</v>
      </c>
      <c r="D1139" s="5">
        <v>109</v>
      </c>
      <c r="E1139" s="17">
        <f t="shared" si="682"/>
        <v>9.1388888888888875</v>
      </c>
      <c r="F1139" s="9">
        <v>32.9</v>
      </c>
      <c r="G1139" s="13">
        <f t="shared" si="677"/>
        <v>-0.88888888888888917</v>
      </c>
      <c r="H1139" s="13">
        <f t="shared" si="678"/>
        <v>-3.2000000000000011</v>
      </c>
      <c r="I1139" s="13">
        <f t="shared" si="649"/>
        <v>30.115281233603383</v>
      </c>
      <c r="J1139" s="19" t="str">
        <f t="shared" si="650"/>
        <v>Yes</v>
      </c>
      <c r="K1139" s="13">
        <f t="shared" si="651"/>
        <v>-1177.7777777777781</v>
      </c>
      <c r="L1139" s="13">
        <f t="shared" si="652"/>
        <v>-1043.6764965441746</v>
      </c>
      <c r="M1139" s="13">
        <f t="shared" si="653"/>
        <v>-9538.0435378620386</v>
      </c>
      <c r="N1139" s="13">
        <f t="shared" si="654"/>
        <v>2.1185826195453696</v>
      </c>
      <c r="O1139" s="13">
        <f t="shared" si="655"/>
        <v>-2.1185826195453696</v>
      </c>
      <c r="P1139" s="13">
        <f t="shared" si="679"/>
        <v>-1551.5045922476168</v>
      </c>
      <c r="Q1139" s="13">
        <f t="shared" si="656"/>
        <v>1551.5045922476168</v>
      </c>
      <c r="R1139" s="13">
        <f t="shared" si="657"/>
        <v>-9.5380435378620394</v>
      </c>
      <c r="S1139" s="13">
        <f t="shared" si="680"/>
        <v>1606.836121954409</v>
      </c>
      <c r="T1139">
        <f t="shared" si="658"/>
        <v>103.986</v>
      </c>
      <c r="U1139" s="13">
        <f t="shared" si="646"/>
        <v>55.331529706790114</v>
      </c>
      <c r="V1139" s="13">
        <f t="shared" si="681"/>
        <v>76898.390615354918</v>
      </c>
      <c r="W1139" s="13">
        <f t="shared" si="683"/>
        <v>-11.656626157407409</v>
      </c>
      <c r="X1139" s="13">
        <f t="shared" si="647"/>
        <v>11.656626157407409</v>
      </c>
      <c r="Y1139">
        <f t="shared" si="659"/>
        <v>52.564953221450608</v>
      </c>
      <c r="Z1139">
        <f t="shared" si="660"/>
        <v>44.680210238233016</v>
      </c>
      <c r="AA1139">
        <f t="shared" si="661"/>
        <v>40.212189214409719</v>
      </c>
      <c r="AB1139">
        <f t="shared" si="662"/>
        <v>38.201579753689231</v>
      </c>
      <c r="AC1139">
        <f t="shared" si="663"/>
        <v>38.201579753689231</v>
      </c>
      <c r="AD1139">
        <f t="shared" si="664"/>
        <v>34.381421778320309</v>
      </c>
      <c r="AE1139">
        <f t="shared" si="665"/>
        <v>29.224208511572261</v>
      </c>
      <c r="AF1139">
        <f t="shared" si="666"/>
        <v>27.762998085993647</v>
      </c>
      <c r="AG1139">
        <f>AG1138+AF1139</f>
        <v>38584.327647968486</v>
      </c>
      <c r="AH1139" s="13">
        <f>S1139-AG1139*-1</f>
        <v>40191.163769922896</v>
      </c>
      <c r="AI1139" s="13">
        <f t="shared" si="667"/>
        <v>16221781.181905303</v>
      </c>
      <c r="AJ1139" s="13">
        <f>(R1139+AH1139)/1000</f>
        <v>40.181625726385036</v>
      </c>
      <c r="AK1139">
        <f t="shared" si="668"/>
        <v>16223.388018027303</v>
      </c>
      <c r="AL1139" s="13">
        <f>V1139-AG1139</f>
        <v>38314.062967386431</v>
      </c>
      <c r="BU1139" s="13">
        <f t="shared" si="669"/>
        <v>1679.9285049171788</v>
      </c>
      <c r="BV1139">
        <f t="shared" si="670"/>
        <v>6719.7140196687151</v>
      </c>
      <c r="BW1139">
        <f t="shared" si="671"/>
        <v>1.5272077317428898E-4</v>
      </c>
      <c r="BX1139" s="13">
        <f t="shared" si="648"/>
        <v>1639.716315702769</v>
      </c>
      <c r="BY1139">
        <f t="shared" si="672"/>
        <v>1013.3446831043112</v>
      </c>
      <c r="BZ1139">
        <f t="shared" si="673"/>
        <v>4053.3787324172449</v>
      </c>
      <c r="CA1139">
        <f t="shared" si="674"/>
        <v>9.2122243918573744E-5</v>
      </c>
      <c r="CB1139">
        <f t="shared" si="675"/>
        <v>11786215.866952116</v>
      </c>
      <c r="CC1139">
        <f t="shared" si="676"/>
        <v>19539254.836117629</v>
      </c>
    </row>
    <row r="1140" spans="2:81" x14ac:dyDescent="0.25">
      <c r="B1140" s="5" t="s">
        <v>39</v>
      </c>
      <c r="C1140" s="5">
        <v>1132</v>
      </c>
      <c r="D1140" s="5">
        <v>110</v>
      </c>
      <c r="E1140" s="17">
        <f t="shared" si="682"/>
        <v>8.2777777777777786</v>
      </c>
      <c r="F1140" s="9">
        <v>29.8</v>
      </c>
      <c r="G1140" s="13">
        <f t="shared" si="677"/>
        <v>-0.87499999999999956</v>
      </c>
      <c r="H1140" s="13">
        <f t="shared" si="678"/>
        <v>-3.1499999999999986</v>
      </c>
      <c r="I1140" s="13">
        <f t="shared" si="649"/>
        <v>24.707434656635805</v>
      </c>
      <c r="J1140" s="19" t="str">
        <f t="shared" si="650"/>
        <v>Yes</v>
      </c>
      <c r="K1140" s="13">
        <f t="shared" si="651"/>
        <v>-1159.3749999999993</v>
      </c>
      <c r="L1140" s="13">
        <f t="shared" si="652"/>
        <v>-1030.6815653433634</v>
      </c>
      <c r="M1140" s="13">
        <f t="shared" si="653"/>
        <v>-8531.7529575645094</v>
      </c>
      <c r="N1140" s="13">
        <f t="shared" si="654"/>
        <v>1.4042134776206563</v>
      </c>
      <c r="O1140" s="13">
        <f t="shared" si="655"/>
        <v>-1.4042134776206563</v>
      </c>
      <c r="P1140" s="13">
        <f t="shared" si="679"/>
        <v>-1552.9088057252375</v>
      </c>
      <c r="Q1140" s="13">
        <f t="shared" si="656"/>
        <v>1552.9088057252375</v>
      </c>
      <c r="R1140" s="13">
        <f t="shared" si="657"/>
        <v>-8.5317529575645086</v>
      </c>
      <c r="S1140" s="13">
        <f t="shared" si="680"/>
        <v>1598.3043689968445</v>
      </c>
      <c r="T1140">
        <f t="shared" si="658"/>
        <v>103.986</v>
      </c>
      <c r="U1140" s="13">
        <f t="shared" si="646"/>
        <v>45.395563271604949</v>
      </c>
      <c r="V1140" s="13">
        <f t="shared" si="681"/>
        <v>76943.786178626528</v>
      </c>
      <c r="W1140" s="13">
        <f t="shared" si="683"/>
        <v>-9.9359664351851649</v>
      </c>
      <c r="X1140" s="13">
        <f t="shared" si="647"/>
        <v>9.9359664351851649</v>
      </c>
      <c r="Y1140">
        <f t="shared" si="659"/>
        <v>43.125785108024701</v>
      </c>
      <c r="Z1140">
        <f t="shared" si="660"/>
        <v>36.656917341820993</v>
      </c>
      <c r="AA1140">
        <f t="shared" si="661"/>
        <v>32.991225607638896</v>
      </c>
      <c r="AB1140">
        <f t="shared" si="662"/>
        <v>31.34166432725695</v>
      </c>
      <c r="AC1140">
        <f t="shared" si="663"/>
        <v>31.34166432725695</v>
      </c>
      <c r="AD1140">
        <f t="shared" si="664"/>
        <v>28.207497894531254</v>
      </c>
      <c r="AE1140">
        <f t="shared" si="665"/>
        <v>23.976373210351564</v>
      </c>
      <c r="AF1140">
        <f t="shared" si="666"/>
        <v>22.777554549833987</v>
      </c>
      <c r="AG1140">
        <f>AG1139+AF1140</f>
        <v>38607.105202518323</v>
      </c>
      <c r="AH1140" s="13">
        <f>S1140-AG1140*-1</f>
        <v>40205.409571515171</v>
      </c>
      <c r="AI1140" s="13">
        <f t="shared" si="667"/>
        <v>16261986.591476819</v>
      </c>
      <c r="AJ1140" s="13">
        <f>(R1140+AH1140)/1000</f>
        <v>40.19687781855761</v>
      </c>
      <c r="AK1140">
        <f t="shared" si="668"/>
        <v>16263.584895845861</v>
      </c>
      <c r="AL1140" s="13">
        <f>V1140-AG1140</f>
        <v>38336.680976108204</v>
      </c>
      <c r="BU1140" s="13">
        <f t="shared" si="669"/>
        <v>1679.9285049171788</v>
      </c>
      <c r="BV1140">
        <f t="shared" si="670"/>
        <v>6719.7140196687151</v>
      </c>
      <c r="BW1140">
        <f t="shared" si="671"/>
        <v>1.5272077317428898E-4</v>
      </c>
      <c r="BX1140" s="13">
        <f t="shared" si="648"/>
        <v>1646.9372793095399</v>
      </c>
      <c r="BY1140">
        <f t="shared" si="672"/>
        <v>1017.8072386132957</v>
      </c>
      <c r="BZ1140">
        <f t="shared" si="673"/>
        <v>4071.2289544531827</v>
      </c>
      <c r="CA1140">
        <f t="shared" si="674"/>
        <v>9.2527930783026883E-5</v>
      </c>
      <c r="CB1140">
        <f t="shared" si="675"/>
        <v>11786215.866952116</v>
      </c>
      <c r="CC1140">
        <f t="shared" si="676"/>
        <v>19453585.363547198</v>
      </c>
    </row>
    <row r="1141" spans="2:81" x14ac:dyDescent="0.25">
      <c r="B1141" s="5" t="s">
        <v>39</v>
      </c>
      <c r="C1141" s="5">
        <v>1133</v>
      </c>
      <c r="D1141" s="5">
        <v>111</v>
      </c>
      <c r="E1141" s="17">
        <f t="shared" si="682"/>
        <v>7.3888888888888893</v>
      </c>
      <c r="F1141" s="9">
        <v>26.6</v>
      </c>
      <c r="G1141" s="13">
        <f t="shared" si="677"/>
        <v>-0.94444444444444453</v>
      </c>
      <c r="H1141" s="13">
        <f t="shared" si="678"/>
        <v>-3.4000000000000004</v>
      </c>
      <c r="I1141" s="13">
        <f t="shared" si="649"/>
        <v>19.686041693672838</v>
      </c>
      <c r="J1141" s="19" t="str">
        <f t="shared" si="650"/>
        <v>Yes</v>
      </c>
      <c r="K1141" s="13">
        <f t="shared" si="651"/>
        <v>-1251.3888888888889</v>
      </c>
      <c r="L1141" s="13">
        <f t="shared" si="652"/>
        <v>-1127.7168471952161</v>
      </c>
      <c r="M1141" s="13">
        <f t="shared" si="653"/>
        <v>-8332.5744820535419</v>
      </c>
      <c r="N1141" s="13">
        <f t="shared" si="654"/>
        <v>0.89335144387239396</v>
      </c>
      <c r="O1141" s="13">
        <f t="shared" si="655"/>
        <v>-0.89335144387239396</v>
      </c>
      <c r="P1141" s="13">
        <f t="shared" si="679"/>
        <v>-1553.8021571691099</v>
      </c>
      <c r="Q1141" s="13">
        <f t="shared" si="656"/>
        <v>1553.8021571691099</v>
      </c>
      <c r="R1141" s="13">
        <f t="shared" si="657"/>
        <v>-8.3325744820535412</v>
      </c>
      <c r="S1141" s="13">
        <f t="shared" si="680"/>
        <v>1589.9717945147909</v>
      </c>
      <c r="T1141">
        <f t="shared" si="658"/>
        <v>103.986</v>
      </c>
      <c r="U1141" s="13">
        <f t="shared" si="646"/>
        <v>36.169637345679014</v>
      </c>
      <c r="V1141" s="13">
        <f t="shared" si="681"/>
        <v>76979.955815972207</v>
      </c>
      <c r="W1141" s="13">
        <f t="shared" si="683"/>
        <v>-9.2259259259259352</v>
      </c>
      <c r="X1141" s="13">
        <f t="shared" si="647"/>
        <v>9.2259259259259352</v>
      </c>
      <c r="Y1141">
        <f t="shared" si="659"/>
        <v>34.361155478395062</v>
      </c>
      <c r="Z1141">
        <f t="shared" si="660"/>
        <v>29.206982156635803</v>
      </c>
      <c r="AA1141">
        <f t="shared" si="661"/>
        <v>26.286283940972222</v>
      </c>
      <c r="AB1141">
        <f t="shared" si="662"/>
        <v>24.971969743923609</v>
      </c>
      <c r="AC1141">
        <f t="shared" si="663"/>
        <v>24.971969743923609</v>
      </c>
      <c r="AD1141">
        <f t="shared" si="664"/>
        <v>22.474772769531249</v>
      </c>
      <c r="AE1141">
        <f t="shared" si="665"/>
        <v>19.103556854101562</v>
      </c>
      <c r="AF1141">
        <f t="shared" si="666"/>
        <v>18.148379011396482</v>
      </c>
      <c r="AG1141">
        <f>AG1140+AF1141</f>
        <v>38625.253581529723</v>
      </c>
      <c r="AH1141" s="13">
        <f>S1141-AG1141*-1</f>
        <v>40215.225376044516</v>
      </c>
      <c r="AI1141" s="13">
        <f t="shared" si="667"/>
        <v>16302201.816852864</v>
      </c>
      <c r="AJ1141" s="13">
        <f>(R1141+AH1141)/1000</f>
        <v>40.206892801562461</v>
      </c>
      <c r="AK1141">
        <f t="shared" si="668"/>
        <v>16303.791788647424</v>
      </c>
      <c r="AL1141" s="13">
        <f>V1141-AG1141</f>
        <v>38354.702234442484</v>
      </c>
      <c r="BU1141" s="13">
        <f t="shared" si="669"/>
        <v>1679.9285049171788</v>
      </c>
      <c r="BV1141">
        <f t="shared" si="670"/>
        <v>6719.7140196687151</v>
      </c>
      <c r="BW1141">
        <f t="shared" si="671"/>
        <v>1.5272077317428898E-4</v>
      </c>
      <c r="BX1141" s="13">
        <f t="shared" si="648"/>
        <v>1653.6422209762065</v>
      </c>
      <c r="BY1141">
        <f t="shared" si="672"/>
        <v>1021.9508925632956</v>
      </c>
      <c r="BZ1141">
        <f t="shared" si="673"/>
        <v>4087.8035702531824</v>
      </c>
      <c r="CA1141">
        <f t="shared" si="674"/>
        <v>9.2904626596663231E-5</v>
      </c>
      <c r="CB1141">
        <f t="shared" si="675"/>
        <v>11786215.866952116</v>
      </c>
      <c r="CC1141">
        <f t="shared" si="676"/>
        <v>19374707.869119715</v>
      </c>
    </row>
    <row r="1142" spans="2:81" x14ac:dyDescent="0.25">
      <c r="B1142" s="5" t="s">
        <v>39</v>
      </c>
      <c r="C1142" s="5">
        <v>1134</v>
      </c>
      <c r="D1142" s="5">
        <v>112</v>
      </c>
      <c r="E1142" s="17">
        <f t="shared" si="682"/>
        <v>6.3888888888888884</v>
      </c>
      <c r="F1142" s="9">
        <v>23</v>
      </c>
      <c r="G1142" s="13">
        <f t="shared" si="677"/>
        <v>-1.0000000000000004</v>
      </c>
      <c r="H1142" s="13">
        <f t="shared" si="678"/>
        <v>-3.6000000000000014</v>
      </c>
      <c r="I1142" s="13">
        <f t="shared" si="649"/>
        <v>14.718067804783947</v>
      </c>
      <c r="J1142" s="19" t="str">
        <f t="shared" si="650"/>
        <v>Yes</v>
      </c>
      <c r="K1142" s="13">
        <f t="shared" si="651"/>
        <v>-1325.0000000000007</v>
      </c>
      <c r="L1142" s="13">
        <f t="shared" si="652"/>
        <v>-1206.2959321952167</v>
      </c>
      <c r="M1142" s="13">
        <f t="shared" si="653"/>
        <v>-7706.8906779138833</v>
      </c>
      <c r="N1142" s="13">
        <f t="shared" si="654"/>
        <v>1.4208870998638963</v>
      </c>
      <c r="O1142" s="13">
        <f t="shared" si="655"/>
        <v>-1.4208870998638963</v>
      </c>
      <c r="P1142" s="13">
        <f t="shared" si="679"/>
        <v>-1555.2230442689738</v>
      </c>
      <c r="Q1142" s="13">
        <f t="shared" si="656"/>
        <v>1555.2230442689738</v>
      </c>
      <c r="R1142" s="13">
        <f t="shared" si="657"/>
        <v>-7.7068906779138837</v>
      </c>
      <c r="S1142" s="13">
        <f t="shared" si="680"/>
        <v>1582.264903836877</v>
      </c>
      <c r="T1142">
        <f t="shared" si="658"/>
        <v>103.986</v>
      </c>
      <c r="U1142" s="13">
        <f t="shared" si="646"/>
        <v>27.041859567901234</v>
      </c>
      <c r="V1142" s="13">
        <f t="shared" si="681"/>
        <v>77006.997675540115</v>
      </c>
      <c r="W1142" s="13">
        <f t="shared" si="683"/>
        <v>-9.12777777777778</v>
      </c>
      <c r="X1142" s="13">
        <f t="shared" si="647"/>
        <v>9.12777777777778</v>
      </c>
      <c r="Y1142">
        <f t="shared" si="659"/>
        <v>25.689766589506171</v>
      </c>
      <c r="Z1142">
        <f t="shared" si="660"/>
        <v>21.836301601080244</v>
      </c>
      <c r="AA1142">
        <f t="shared" si="661"/>
        <v>19.65267144097222</v>
      </c>
      <c r="AB1142">
        <f t="shared" si="662"/>
        <v>18.670037868923608</v>
      </c>
      <c r="AC1142">
        <f t="shared" si="663"/>
        <v>18.670037868923608</v>
      </c>
      <c r="AD1142">
        <f t="shared" si="664"/>
        <v>16.803034082031246</v>
      </c>
      <c r="AE1142">
        <f t="shared" si="665"/>
        <v>14.282578969726559</v>
      </c>
      <c r="AF1142">
        <f t="shared" si="666"/>
        <v>13.568450021240231</v>
      </c>
      <c r="AG1142">
        <f>AG1141+AF1142</f>
        <v>38638.822031550961</v>
      </c>
      <c r="AH1142" s="13">
        <f>S1142-AG1142*-1</f>
        <v>40221.086935387837</v>
      </c>
      <c r="AI1142" s="13">
        <f t="shared" si="667"/>
        <v>16342422.903788252</v>
      </c>
      <c r="AJ1142" s="13">
        <f>(R1142+AH1142)/1000</f>
        <v>40.213380044709922</v>
      </c>
      <c r="AK1142">
        <f t="shared" si="668"/>
        <v>16344.005168692134</v>
      </c>
      <c r="AL1142" s="13">
        <f>V1142-AG1142</f>
        <v>38368.175643989154</v>
      </c>
      <c r="BU1142" s="13">
        <f t="shared" si="669"/>
        <v>1679.9285049171788</v>
      </c>
      <c r="BV1142">
        <f t="shared" si="670"/>
        <v>6719.7140196687151</v>
      </c>
      <c r="BW1142">
        <f t="shared" si="671"/>
        <v>1.5272077317428898E-4</v>
      </c>
      <c r="BX1142" s="13">
        <f t="shared" si="648"/>
        <v>1660.2758334762066</v>
      </c>
      <c r="BY1142">
        <f t="shared" si="672"/>
        <v>1026.0504650882956</v>
      </c>
      <c r="BZ1142">
        <f t="shared" si="673"/>
        <v>4104.2018603531824</v>
      </c>
      <c r="CA1142">
        <f t="shared" si="674"/>
        <v>9.3277315008026874E-5</v>
      </c>
      <c r="CB1142">
        <f t="shared" si="675"/>
        <v>11786215.866952116</v>
      </c>
      <c r="CC1142">
        <f t="shared" si="676"/>
        <v>19297296.452466529</v>
      </c>
    </row>
    <row r="1143" spans="2:81" x14ac:dyDescent="0.25">
      <c r="B1143" s="5" t="s">
        <v>39</v>
      </c>
      <c r="C1143" s="5">
        <v>1135</v>
      </c>
      <c r="D1143" s="5">
        <v>113</v>
      </c>
      <c r="E1143" s="17">
        <f t="shared" si="682"/>
        <v>5.3888888888888884</v>
      </c>
      <c r="F1143" s="9">
        <v>19.399999999999999</v>
      </c>
      <c r="G1143" s="13">
        <f t="shared" si="677"/>
        <v>-0.93055555555555547</v>
      </c>
      <c r="H1143" s="13">
        <f t="shared" si="678"/>
        <v>-3.3499999999999996</v>
      </c>
      <c r="I1143" s="13">
        <f t="shared" si="649"/>
        <v>10.471251415895059</v>
      </c>
      <c r="J1143" s="19" t="str">
        <f t="shared" si="650"/>
        <v>Yes</v>
      </c>
      <c r="K1143" s="13">
        <f t="shared" si="651"/>
        <v>-1232.9861111111111</v>
      </c>
      <c r="L1143" s="13">
        <f t="shared" si="652"/>
        <v>-1118.5288596952159</v>
      </c>
      <c r="M1143" s="13">
        <f t="shared" si="653"/>
        <v>-6027.6277439131072</v>
      </c>
      <c r="N1143" s="13">
        <f t="shared" si="654"/>
        <v>1.7751500338646737</v>
      </c>
      <c r="O1143" s="13">
        <f t="shared" si="655"/>
        <v>-1.7751500338646737</v>
      </c>
      <c r="P1143" s="13">
        <f t="shared" si="679"/>
        <v>-1556.9981943028386</v>
      </c>
      <c r="Q1143" s="13">
        <f t="shared" si="656"/>
        <v>1556.9981943028386</v>
      </c>
      <c r="R1143" s="13">
        <f t="shared" si="657"/>
        <v>-6.027627743913107</v>
      </c>
      <c r="S1143" s="13">
        <f t="shared" si="680"/>
        <v>1576.2372760929638</v>
      </c>
      <c r="T1143">
        <f t="shared" si="658"/>
        <v>103.986</v>
      </c>
      <c r="U1143" s="13">
        <f t="shared" si="646"/>
        <v>19.239081790123453</v>
      </c>
      <c r="V1143" s="13">
        <f t="shared" si="681"/>
        <v>77026.236757330233</v>
      </c>
      <c r="W1143" s="13">
        <f t="shared" si="683"/>
        <v>-7.8027777777777807</v>
      </c>
      <c r="X1143" s="13">
        <f t="shared" si="647"/>
        <v>7.8027777777777807</v>
      </c>
      <c r="Y1143">
        <f t="shared" si="659"/>
        <v>18.277127700617282</v>
      </c>
      <c r="Z1143">
        <f t="shared" si="660"/>
        <v>15.535558545524689</v>
      </c>
      <c r="AA1143">
        <f t="shared" si="661"/>
        <v>13.982002690972219</v>
      </c>
      <c r="AB1143">
        <f t="shared" si="662"/>
        <v>13.282902556423608</v>
      </c>
      <c r="AC1143">
        <f t="shared" si="663"/>
        <v>13.282902556423608</v>
      </c>
      <c r="AD1143">
        <f t="shared" si="664"/>
        <v>11.954612300781248</v>
      </c>
      <c r="AE1143">
        <f t="shared" si="665"/>
        <v>10.161420455664061</v>
      </c>
      <c r="AF1143">
        <f t="shared" si="666"/>
        <v>9.6533494328808569</v>
      </c>
      <c r="AG1143">
        <f>AG1142+AF1143</f>
        <v>38648.475380983844</v>
      </c>
      <c r="AH1143" s="13">
        <f>S1143-AG1143*-1</f>
        <v>40224.712657076809</v>
      </c>
      <c r="AI1143" s="13">
        <f t="shared" si="667"/>
        <v>16382647.616445329</v>
      </c>
      <c r="AJ1143" s="13">
        <f>(R1143+AH1143)/1000</f>
        <v>40.218685029332896</v>
      </c>
      <c r="AK1143">
        <f t="shared" si="668"/>
        <v>16384.223853721469</v>
      </c>
      <c r="AL1143" s="13">
        <f>V1143-AG1143</f>
        <v>38377.761376346389</v>
      </c>
      <c r="BU1143" s="13">
        <f t="shared" si="669"/>
        <v>1679.9285049171788</v>
      </c>
      <c r="BV1143">
        <f t="shared" si="670"/>
        <v>6719.7140196687151</v>
      </c>
      <c r="BW1143">
        <f t="shared" si="671"/>
        <v>1.5272077317428898E-4</v>
      </c>
      <c r="BX1143" s="13">
        <f t="shared" si="648"/>
        <v>1665.9465022262066</v>
      </c>
      <c r="BY1143">
        <f t="shared" si="672"/>
        <v>1029.5549383757957</v>
      </c>
      <c r="BZ1143">
        <f t="shared" si="673"/>
        <v>4118.2197535031828</v>
      </c>
      <c r="CA1143">
        <f t="shared" si="674"/>
        <v>9.3595903488708694E-5</v>
      </c>
      <c r="CB1143">
        <f t="shared" si="675"/>
        <v>11786215.866952116</v>
      </c>
      <c r="CC1143">
        <f t="shared" si="676"/>
        <v>19231610.92426604</v>
      </c>
    </row>
    <row r="1144" spans="2:81" x14ac:dyDescent="0.25">
      <c r="B1144" s="5" t="s">
        <v>39</v>
      </c>
      <c r="C1144" s="5">
        <v>1136</v>
      </c>
      <c r="D1144" s="5">
        <v>114</v>
      </c>
      <c r="E1144" s="17">
        <f t="shared" si="682"/>
        <v>4.5277777777777777</v>
      </c>
      <c r="F1144" s="9">
        <v>16.3</v>
      </c>
      <c r="G1144" s="13">
        <f t="shared" si="677"/>
        <v>-0.66666666666666652</v>
      </c>
      <c r="H1144" s="13">
        <f t="shared" si="678"/>
        <v>-2.3999999999999995</v>
      </c>
      <c r="I1144" s="13">
        <f t="shared" si="649"/>
        <v>7.392142599344135</v>
      </c>
      <c r="J1144" s="19" t="str">
        <f t="shared" si="650"/>
        <v>Yes</v>
      </c>
      <c r="K1144" s="13">
        <f t="shared" si="651"/>
        <v>-883.33333333333314</v>
      </c>
      <c r="L1144" s="13">
        <f t="shared" si="652"/>
        <v>-771.95519073398896</v>
      </c>
      <c r="M1144" s="13">
        <f t="shared" si="653"/>
        <v>-3495.2415580455609</v>
      </c>
      <c r="N1144" s="13">
        <f t="shared" si="654"/>
        <v>2.1620790438062878</v>
      </c>
      <c r="O1144" s="13">
        <f t="shared" si="655"/>
        <v>-2.1620790438062878</v>
      </c>
      <c r="P1144" s="13">
        <f t="shared" si="679"/>
        <v>-1559.1602733466448</v>
      </c>
      <c r="Q1144" s="13">
        <f t="shared" si="656"/>
        <v>1559.1602733466448</v>
      </c>
      <c r="R1144" s="13">
        <f t="shared" si="657"/>
        <v>-3.4952415580455609</v>
      </c>
      <c r="S1144" s="13">
        <f t="shared" si="680"/>
        <v>1572.7420345349183</v>
      </c>
      <c r="T1144">
        <f t="shared" si="658"/>
        <v>103.986</v>
      </c>
      <c r="U1144" s="13">
        <f t="shared" si="646"/>
        <v>13.581761188271605</v>
      </c>
      <c r="V1144" s="13">
        <f t="shared" si="681"/>
        <v>77039.818518518499</v>
      </c>
      <c r="W1144" s="13">
        <f t="shared" si="683"/>
        <v>-5.6573206018518487</v>
      </c>
      <c r="X1144" s="13">
        <f t="shared" si="647"/>
        <v>5.6573206018518487</v>
      </c>
      <c r="Y1144">
        <f t="shared" si="659"/>
        <v>12.902673128858025</v>
      </c>
      <c r="Z1144">
        <f t="shared" si="660"/>
        <v>10.967272159529321</v>
      </c>
      <c r="AA1144">
        <f t="shared" si="661"/>
        <v>9.8705449435763892</v>
      </c>
      <c r="AB1144">
        <f t="shared" si="662"/>
        <v>9.3770176963975693</v>
      </c>
      <c r="AC1144">
        <f t="shared" si="663"/>
        <v>9.3770176963975693</v>
      </c>
      <c r="AD1144">
        <f t="shared" si="664"/>
        <v>8.4393159267578124</v>
      </c>
      <c r="AE1144">
        <f t="shared" si="665"/>
        <v>7.1734185377441406</v>
      </c>
      <c r="AF1144">
        <f t="shared" si="666"/>
        <v>6.8147476108569336</v>
      </c>
      <c r="AG1144">
        <f>AG1143+AF1144</f>
        <v>38655.290128594701</v>
      </c>
      <c r="AH1144" s="13">
        <f>S1144-AG1144*-1</f>
        <v>40228.032163129617</v>
      </c>
      <c r="AI1144" s="13">
        <f t="shared" si="667"/>
        <v>16422875.648608459</v>
      </c>
      <c r="AJ1144" s="13">
        <f>(R1144+AH1144)/1000</f>
        <v>40.22453692157157</v>
      </c>
      <c r="AK1144">
        <f t="shared" si="668"/>
        <v>16424.44839064304</v>
      </c>
      <c r="AL1144" s="13">
        <f>V1144-AG1144</f>
        <v>38384.528389923798</v>
      </c>
      <c r="BU1144" s="13">
        <f t="shared" si="669"/>
        <v>1679.9285049171788</v>
      </c>
      <c r="BV1144">
        <f t="shared" si="670"/>
        <v>6719.7140196687151</v>
      </c>
      <c r="BW1144">
        <f t="shared" si="671"/>
        <v>1.5272077317428898E-4</v>
      </c>
      <c r="BX1144" s="13">
        <f t="shared" si="648"/>
        <v>1670.0579599736025</v>
      </c>
      <c r="BY1144">
        <f t="shared" si="672"/>
        <v>1032.0958192636863</v>
      </c>
      <c r="BZ1144">
        <f t="shared" si="673"/>
        <v>4128.3832770547451</v>
      </c>
      <c r="CA1144">
        <f t="shared" si="674"/>
        <v>9.3826892660335115E-5</v>
      </c>
      <c r="CB1144">
        <f t="shared" si="675"/>
        <v>11786215.866952116</v>
      </c>
      <c r="CC1144">
        <f t="shared" si="676"/>
        <v>19184265.288590781</v>
      </c>
    </row>
    <row r="1145" spans="2:81" x14ac:dyDescent="0.25">
      <c r="B1145" s="5" t="s">
        <v>39</v>
      </c>
      <c r="C1145" s="5">
        <v>1137</v>
      </c>
      <c r="D1145" s="5">
        <v>115</v>
      </c>
      <c r="E1145" s="17">
        <f t="shared" si="682"/>
        <v>4.0555555555555554</v>
      </c>
      <c r="F1145" s="9">
        <v>14.6</v>
      </c>
      <c r="G1145" s="13">
        <f t="shared" si="677"/>
        <v>-0.29166666666666685</v>
      </c>
      <c r="H1145" s="13">
        <f t="shared" si="678"/>
        <v>-1.0500000000000007</v>
      </c>
      <c r="I1145" s="13">
        <f t="shared" si="649"/>
        <v>5.9306301195987636</v>
      </c>
      <c r="J1145" s="19" t="str">
        <f t="shared" si="650"/>
        <v>Yes</v>
      </c>
      <c r="K1145" s="13">
        <f t="shared" si="651"/>
        <v>-386.4583333333336</v>
      </c>
      <c r="L1145" s="13">
        <f t="shared" si="652"/>
        <v>-276.54170321373482</v>
      </c>
      <c r="M1145" s="13">
        <f t="shared" si="653"/>
        <v>-1121.5302408112577</v>
      </c>
      <c r="N1145" s="13">
        <f t="shared" si="654"/>
        <v>1.5637417499294852</v>
      </c>
      <c r="O1145" s="13">
        <f t="shared" si="655"/>
        <v>-1.5637417499294852</v>
      </c>
      <c r="P1145" s="13">
        <f t="shared" si="679"/>
        <v>-1560.7240150965742</v>
      </c>
      <c r="Q1145" s="13">
        <f t="shared" si="656"/>
        <v>1560.7240150965742</v>
      </c>
      <c r="R1145" s="13">
        <f t="shared" si="657"/>
        <v>-1.1215302408112577</v>
      </c>
      <c r="S1145" s="13">
        <f t="shared" si="680"/>
        <v>1571.6205042941069</v>
      </c>
      <c r="T1145">
        <f t="shared" si="658"/>
        <v>103.986</v>
      </c>
      <c r="U1145" s="13">
        <f t="shared" si="646"/>
        <v>10.896489197530862</v>
      </c>
      <c r="V1145" s="13">
        <f t="shared" si="681"/>
        <v>77050.715007716033</v>
      </c>
      <c r="W1145" s="13">
        <f t="shared" si="683"/>
        <v>-2.685271990740743</v>
      </c>
      <c r="X1145" s="13">
        <f t="shared" si="647"/>
        <v>2.685271990740743</v>
      </c>
      <c r="Y1145">
        <f t="shared" si="659"/>
        <v>10.351664737654318</v>
      </c>
      <c r="Z1145">
        <f t="shared" si="660"/>
        <v>8.7989150270061689</v>
      </c>
      <c r="AA1145">
        <f t="shared" si="661"/>
        <v>7.919023524305552</v>
      </c>
      <c r="AB1145">
        <f t="shared" si="662"/>
        <v>7.5230723480902739</v>
      </c>
      <c r="AC1145">
        <f t="shared" si="663"/>
        <v>7.5230723480902739</v>
      </c>
      <c r="AD1145">
        <f t="shared" si="664"/>
        <v>6.7707651132812465</v>
      </c>
      <c r="AE1145">
        <f t="shared" si="665"/>
        <v>5.7551503462890592</v>
      </c>
      <c r="AF1145">
        <f t="shared" si="666"/>
        <v>5.4673928289746057</v>
      </c>
      <c r="AG1145">
        <f>AG1144+AF1145</f>
        <v>38660.757521423679</v>
      </c>
      <c r="AH1145" s="13">
        <f>S1145-AG1145*-1</f>
        <v>40232.378025717786</v>
      </c>
      <c r="AI1145" s="13">
        <f t="shared" si="667"/>
        <v>16463108.026634177</v>
      </c>
      <c r="AJ1145" s="13">
        <f>(R1145+AH1145)/1000</f>
        <v>40.231256495476977</v>
      </c>
      <c r="AK1145">
        <f t="shared" si="668"/>
        <v>16464.679647138517</v>
      </c>
      <c r="AL1145" s="13">
        <f>V1145-AG1145</f>
        <v>38389.957486292355</v>
      </c>
      <c r="BU1145" s="13">
        <f t="shared" si="669"/>
        <v>1679.9285049171788</v>
      </c>
      <c r="BV1145">
        <f t="shared" si="670"/>
        <v>6719.7140196687151</v>
      </c>
      <c r="BW1145">
        <f t="shared" si="671"/>
        <v>1.5272077317428898E-4</v>
      </c>
      <c r="BX1145" s="13">
        <f t="shared" si="648"/>
        <v>1672.0094813928731</v>
      </c>
      <c r="BY1145">
        <f t="shared" si="672"/>
        <v>1033.3018595007957</v>
      </c>
      <c r="BZ1145">
        <f t="shared" si="673"/>
        <v>4133.2074380031827</v>
      </c>
      <c r="CA1145">
        <f t="shared" si="674"/>
        <v>9.3936532681890517E-5</v>
      </c>
      <c r="CB1145">
        <f t="shared" si="675"/>
        <v>11786215.866952116</v>
      </c>
      <c r="CC1145">
        <f t="shared" si="676"/>
        <v>19161873.965431254</v>
      </c>
    </row>
    <row r="1146" spans="2:81" x14ac:dyDescent="0.25">
      <c r="B1146" s="5" t="s">
        <v>39</v>
      </c>
      <c r="C1146" s="5">
        <v>1138</v>
      </c>
      <c r="D1146" s="5">
        <v>116</v>
      </c>
      <c r="E1146" s="17">
        <f t="shared" si="682"/>
        <v>3.9444444444444442</v>
      </c>
      <c r="F1146" s="9">
        <v>14.2</v>
      </c>
      <c r="G1146" s="13">
        <f t="shared" si="677"/>
        <v>-4.1666666666666519E-2</v>
      </c>
      <c r="H1146" s="13">
        <f t="shared" si="678"/>
        <v>-0.14999999999999947</v>
      </c>
      <c r="I1146" s="13">
        <f t="shared" si="649"/>
        <v>5.6101156751543195</v>
      </c>
      <c r="J1146" s="19" t="str">
        <f t="shared" si="650"/>
        <v>Yes</v>
      </c>
      <c r="K1146" s="13">
        <f t="shared" si="651"/>
        <v>-55.208333333333137</v>
      </c>
      <c r="L1146" s="13">
        <f t="shared" si="652"/>
        <v>54.387782341821186</v>
      </c>
      <c r="M1146" s="13">
        <f t="shared" si="653"/>
        <v>214.52958590385023</v>
      </c>
      <c r="N1146" s="13">
        <f t="shared" si="654"/>
        <v>0.80341847479273709</v>
      </c>
      <c r="O1146" s="13">
        <f t="shared" si="655"/>
        <v>-0.80341847479273709</v>
      </c>
      <c r="P1146" s="13">
        <f t="shared" si="679"/>
        <v>-1561.5274335713671</v>
      </c>
      <c r="Q1146" s="13">
        <f t="shared" si="656"/>
        <v>1561.5274335713671</v>
      </c>
      <c r="R1146" s="13">
        <f t="shared" si="657"/>
        <v>0.21452958590385024</v>
      </c>
      <c r="S1146" s="13">
        <f t="shared" si="680"/>
        <v>1571.8350338800108</v>
      </c>
      <c r="T1146">
        <f t="shared" si="658"/>
        <v>103.986</v>
      </c>
      <c r="U1146" s="13">
        <f t="shared" si="646"/>
        <v>10.307600308641975</v>
      </c>
      <c r="V1146" s="13">
        <f t="shared" si="681"/>
        <v>77061.022608024679</v>
      </c>
      <c r="W1146" s="13">
        <f t="shared" si="683"/>
        <v>-0.5888888888888868</v>
      </c>
      <c r="X1146" s="13">
        <f t="shared" si="647"/>
        <v>0.5888888888888868</v>
      </c>
      <c r="Y1146">
        <f t="shared" si="659"/>
        <v>9.7922202932098763</v>
      </c>
      <c r="Z1146">
        <f t="shared" si="660"/>
        <v>8.3233872492283947</v>
      </c>
      <c r="AA1146">
        <f t="shared" si="661"/>
        <v>7.4910485243055556</v>
      </c>
      <c r="AB1146">
        <f t="shared" si="662"/>
        <v>7.1164960980902778</v>
      </c>
      <c r="AC1146">
        <f t="shared" si="663"/>
        <v>7.1164960980902778</v>
      </c>
      <c r="AD1146">
        <f t="shared" si="664"/>
        <v>6.4048464882812501</v>
      </c>
      <c r="AE1146">
        <f t="shared" si="665"/>
        <v>5.4441195150390627</v>
      </c>
      <c r="AF1146">
        <f t="shared" si="666"/>
        <v>5.1719135392871092</v>
      </c>
      <c r="AG1146">
        <f>AG1145+AF1146</f>
        <v>38665.929434962964</v>
      </c>
      <c r="AH1146" s="13">
        <f>S1146-AG1146*-1</f>
        <v>40237.764468842972</v>
      </c>
      <c r="AI1146" s="13">
        <f t="shared" si="667"/>
        <v>16503345.79110302</v>
      </c>
      <c r="AJ1146" s="13">
        <f>(R1146+AH1146)/1000</f>
        <v>40.237978998428872</v>
      </c>
      <c r="AK1146">
        <f t="shared" si="668"/>
        <v>16504.917626136947</v>
      </c>
      <c r="AL1146" s="13">
        <f>V1146-AG1146</f>
        <v>38395.093173061716</v>
      </c>
      <c r="BU1146" s="13">
        <f t="shared" si="669"/>
        <v>1679.9285049171788</v>
      </c>
      <c r="BV1146">
        <f t="shared" si="670"/>
        <v>6719.7140196687151</v>
      </c>
      <c r="BW1146">
        <f t="shared" si="671"/>
        <v>1.5272077317428898E-4</v>
      </c>
      <c r="BX1146" s="13">
        <f t="shared" si="648"/>
        <v>1672.4374563928732</v>
      </c>
      <c r="BY1146">
        <f t="shared" si="672"/>
        <v>1033.5663480507956</v>
      </c>
      <c r="BZ1146">
        <f t="shared" si="673"/>
        <v>4134.2653922031823</v>
      </c>
      <c r="CA1146">
        <f t="shared" si="674"/>
        <v>9.3960577095526871E-5</v>
      </c>
      <c r="CB1146">
        <f t="shared" si="675"/>
        <v>11786215.866952116</v>
      </c>
      <c r="CC1146">
        <f t="shared" si="676"/>
        <v>19156970.461877801</v>
      </c>
    </row>
    <row r="1147" spans="2:81" x14ac:dyDescent="0.25">
      <c r="B1147" s="5" t="s">
        <v>39</v>
      </c>
      <c r="C1147" s="5">
        <v>1139</v>
      </c>
      <c r="D1147" s="5">
        <v>117</v>
      </c>
      <c r="E1147" s="17">
        <f t="shared" si="682"/>
        <v>3.9722222222222223</v>
      </c>
      <c r="F1147" s="9">
        <v>14.3</v>
      </c>
      <c r="G1147" s="13">
        <f t="shared" si="677"/>
        <v>5.5555555555555601E-2</v>
      </c>
      <c r="H1147" s="13">
        <f t="shared" si="678"/>
        <v>0.20000000000000018</v>
      </c>
      <c r="I1147" s="13">
        <f t="shared" si="649"/>
        <v>5.6894096132330247</v>
      </c>
      <c r="J1147" s="19" t="str">
        <f t="shared" si="650"/>
        <v>No</v>
      </c>
      <c r="K1147" s="13">
        <f t="shared" si="651"/>
        <v>73.611111111111171</v>
      </c>
      <c r="L1147" s="13">
        <f t="shared" si="652"/>
        <v>183.2865207243442</v>
      </c>
      <c r="M1147" s="13">
        <f t="shared" si="653"/>
        <v>728.05479065503391</v>
      </c>
      <c r="N1147" s="13">
        <f t="shared" si="654"/>
        <v>0.58236613324762554</v>
      </c>
      <c r="O1147" s="13">
        <f t="shared" si="655"/>
        <v>-0.58236613324762554</v>
      </c>
      <c r="P1147" s="13">
        <f t="shared" si="679"/>
        <v>-1562.1097997046147</v>
      </c>
      <c r="Q1147" s="13">
        <f t="shared" si="656"/>
        <v>1562.1097997046147</v>
      </c>
      <c r="R1147" s="13">
        <f t="shared" si="657"/>
        <v>0.72805479065503387</v>
      </c>
      <c r="S1147" s="13">
        <f t="shared" si="680"/>
        <v>1572.5630886706658</v>
      </c>
      <c r="T1147">
        <f t="shared" si="658"/>
        <v>103.986</v>
      </c>
      <c r="U1147" s="13">
        <f t="shared" si="646"/>
        <v>10.453288966049383</v>
      </c>
      <c r="V1147" s="13">
        <f t="shared" si="681"/>
        <v>77071.475896990727</v>
      </c>
      <c r="W1147" s="13">
        <f t="shared" si="683"/>
        <v>0.14568865740740833</v>
      </c>
      <c r="X1147" s="13">
        <f t="shared" si="647"/>
        <v>0</v>
      </c>
      <c r="Y1147">
        <f t="shared" si="659"/>
        <v>9.9306245177469137</v>
      </c>
      <c r="Z1147">
        <f t="shared" si="660"/>
        <v>8.4410308400848759</v>
      </c>
      <c r="AA1147">
        <f t="shared" si="661"/>
        <v>7.5969277560763881</v>
      </c>
      <c r="AB1147">
        <f t="shared" si="662"/>
        <v>7.2170813682725683</v>
      </c>
      <c r="AC1147">
        <f t="shared" si="663"/>
        <v>7.2170813682725683</v>
      </c>
      <c r="AD1147">
        <f t="shared" si="664"/>
        <v>6.4953732314453116</v>
      </c>
      <c r="AE1147">
        <f t="shared" si="665"/>
        <v>5.5210672467285145</v>
      </c>
      <c r="AF1147">
        <f t="shared" si="666"/>
        <v>5.2450138843920886</v>
      </c>
      <c r="AG1147">
        <f>AG1146+AF1147</f>
        <v>38671.174448847356</v>
      </c>
      <c r="AH1147" s="13">
        <f>S1147-AG1147*-1</f>
        <v>40243.73753751802</v>
      </c>
      <c r="AI1147" s="13">
        <f t="shared" si="667"/>
        <v>16543589.528640538</v>
      </c>
      <c r="AJ1147" s="13">
        <f>(R1147+AH1147)/1000</f>
        <v>40.244465592308678</v>
      </c>
      <c r="AK1147">
        <f t="shared" si="668"/>
        <v>16545.162091729257</v>
      </c>
      <c r="AL1147" s="13">
        <f>V1147-AG1147</f>
        <v>38400.301448143371</v>
      </c>
      <c r="BU1147" s="13">
        <f t="shared" si="669"/>
        <v>1679.9285049171788</v>
      </c>
      <c r="BV1147">
        <f t="shared" si="670"/>
        <v>6719.7140196687151</v>
      </c>
      <c r="BW1147">
        <f t="shared" si="671"/>
        <v>1.5272077317428898E-4</v>
      </c>
      <c r="BX1147" s="13">
        <f t="shared" si="648"/>
        <v>1672.3315771611024</v>
      </c>
      <c r="BY1147">
        <f t="shared" si="672"/>
        <v>1033.5009146855612</v>
      </c>
      <c r="BZ1147">
        <f t="shared" si="673"/>
        <v>4134.0036587422446</v>
      </c>
      <c r="CA1147">
        <f t="shared" si="674"/>
        <v>9.3954628607778286E-5</v>
      </c>
      <c r="CB1147">
        <f t="shared" si="675"/>
        <v>11786215.866952116</v>
      </c>
      <c r="CC1147">
        <f t="shared" si="676"/>
        <v>19158183.334577963</v>
      </c>
    </row>
    <row r="1148" spans="2:81" x14ac:dyDescent="0.25">
      <c r="B1148" s="5" t="s">
        <v>39</v>
      </c>
      <c r="C1148" s="5">
        <v>1140</v>
      </c>
      <c r="D1148" s="5">
        <v>118</v>
      </c>
      <c r="E1148" s="17">
        <f t="shared" si="682"/>
        <v>4.0555555555555554</v>
      </c>
      <c r="F1148" s="9">
        <v>14.6</v>
      </c>
      <c r="G1148" s="13">
        <f t="shared" si="677"/>
        <v>0.11111111111111097</v>
      </c>
      <c r="H1148" s="13">
        <f t="shared" si="678"/>
        <v>0.39999999999999947</v>
      </c>
      <c r="I1148" s="13">
        <f t="shared" si="649"/>
        <v>5.9306301195987636</v>
      </c>
      <c r="J1148" s="19" t="str">
        <f t="shared" si="650"/>
        <v>No</v>
      </c>
      <c r="K1148" s="13">
        <f t="shared" si="651"/>
        <v>147.22222222222203</v>
      </c>
      <c r="L1148" s="13">
        <f t="shared" si="652"/>
        <v>257.13885234182078</v>
      </c>
      <c r="M1148" s="13">
        <f t="shared" si="653"/>
        <v>1042.8409011640508</v>
      </c>
      <c r="N1148" s="13">
        <f t="shared" si="654"/>
        <v>0.59964066968257246</v>
      </c>
      <c r="O1148" s="13">
        <f t="shared" si="655"/>
        <v>-0.59964066968257246</v>
      </c>
      <c r="P1148" s="13">
        <f t="shared" si="679"/>
        <v>-1562.7094403742974</v>
      </c>
      <c r="Q1148" s="13">
        <f t="shared" si="656"/>
        <v>1562.7094403742974</v>
      </c>
      <c r="R1148" s="13">
        <f t="shared" si="657"/>
        <v>1.0428409011640509</v>
      </c>
      <c r="S1148" s="13">
        <f t="shared" si="680"/>
        <v>1573.6059295718298</v>
      </c>
      <c r="T1148">
        <f t="shared" si="658"/>
        <v>103.986</v>
      </c>
      <c r="U1148" s="13">
        <f t="shared" si="646"/>
        <v>10.896489197530862</v>
      </c>
      <c r="V1148" s="13">
        <f t="shared" si="681"/>
        <v>77082.372386188261</v>
      </c>
      <c r="W1148" s="13">
        <f t="shared" si="683"/>
        <v>0.44320023148147847</v>
      </c>
      <c r="X1148" s="13">
        <f t="shared" si="647"/>
        <v>0</v>
      </c>
      <c r="Y1148">
        <f t="shared" si="659"/>
        <v>10.351664737654318</v>
      </c>
      <c r="Z1148">
        <f t="shared" si="660"/>
        <v>8.7989150270061689</v>
      </c>
      <c r="AA1148">
        <f t="shared" si="661"/>
        <v>7.919023524305552</v>
      </c>
      <c r="AB1148">
        <f t="shared" si="662"/>
        <v>7.5230723480902739</v>
      </c>
      <c r="AC1148">
        <f t="shared" si="663"/>
        <v>7.5230723480902739</v>
      </c>
      <c r="AD1148">
        <f t="shared" si="664"/>
        <v>6.7707651132812465</v>
      </c>
      <c r="AE1148">
        <f t="shared" si="665"/>
        <v>5.7551503462890592</v>
      </c>
      <c r="AF1148">
        <f t="shared" si="666"/>
        <v>5.4673928289746057</v>
      </c>
      <c r="AG1148">
        <f>AG1147+AF1148</f>
        <v>38676.641841676334</v>
      </c>
      <c r="AH1148" s="13">
        <f>S1148-AG1148*-1</f>
        <v>40250.247771248163</v>
      </c>
      <c r="AI1148" s="13">
        <f t="shared" si="667"/>
        <v>16583839.776411787</v>
      </c>
      <c r="AJ1148" s="13">
        <f>(R1148+AH1148)/1000</f>
        <v>40.251290612149326</v>
      </c>
      <c r="AK1148">
        <f t="shared" si="668"/>
        <v>16585.413382341405</v>
      </c>
      <c r="AL1148" s="13">
        <f>V1148-AG1148</f>
        <v>38405.730544511927</v>
      </c>
      <c r="BU1148" s="13">
        <f t="shared" si="669"/>
        <v>1679.9285049171788</v>
      </c>
      <c r="BV1148">
        <f t="shared" si="670"/>
        <v>6719.7140196687151</v>
      </c>
      <c r="BW1148">
        <f t="shared" si="671"/>
        <v>1.5272077317428898E-4</v>
      </c>
      <c r="BX1148" s="13">
        <f t="shared" si="648"/>
        <v>1672.0094813928731</v>
      </c>
      <c r="BY1148">
        <f t="shared" si="672"/>
        <v>1033.3018595007957</v>
      </c>
      <c r="BZ1148">
        <f t="shared" si="673"/>
        <v>4133.2074380031827</v>
      </c>
      <c r="CA1148">
        <f t="shared" si="674"/>
        <v>9.3936532681890517E-5</v>
      </c>
      <c r="CB1148">
        <f t="shared" si="675"/>
        <v>11786215.866952116</v>
      </c>
      <c r="CC1148">
        <f t="shared" si="676"/>
        <v>19161873.965431254</v>
      </c>
    </row>
    <row r="1149" spans="2:81" x14ac:dyDescent="0.25">
      <c r="B1149" s="5" t="s">
        <v>39</v>
      </c>
      <c r="C1149" s="5">
        <v>1141</v>
      </c>
      <c r="D1149" s="5">
        <v>119</v>
      </c>
      <c r="E1149" s="17">
        <f t="shared" si="682"/>
        <v>4.1944444444444446</v>
      </c>
      <c r="F1149" s="9">
        <v>15.1</v>
      </c>
      <c r="G1149" s="13">
        <f t="shared" si="677"/>
        <v>0.24999999999999983</v>
      </c>
      <c r="H1149" s="13">
        <f t="shared" si="678"/>
        <v>0.89999999999999947</v>
      </c>
      <c r="I1149" s="13">
        <f t="shared" si="649"/>
        <v>6.3437932706404325</v>
      </c>
      <c r="J1149" s="19" t="str">
        <f t="shared" si="650"/>
        <v>No</v>
      </c>
      <c r="K1149" s="13">
        <f t="shared" si="651"/>
        <v>331.24999999999977</v>
      </c>
      <c r="L1149" s="13">
        <f t="shared" si="652"/>
        <v>441.57979327064021</v>
      </c>
      <c r="M1149" s="13">
        <f t="shared" si="653"/>
        <v>1852.1819106629632</v>
      </c>
      <c r="N1149" s="13">
        <f t="shared" si="654"/>
        <v>1.0930673273296256</v>
      </c>
      <c r="O1149" s="13">
        <f t="shared" si="655"/>
        <v>-1.0930673273296256</v>
      </c>
      <c r="P1149" s="13">
        <f t="shared" si="679"/>
        <v>-1563.8025077016271</v>
      </c>
      <c r="Q1149" s="13">
        <f t="shared" si="656"/>
        <v>1563.8025077016271</v>
      </c>
      <c r="R1149" s="13">
        <f t="shared" si="657"/>
        <v>1.8521819106629631</v>
      </c>
      <c r="S1149" s="13">
        <f t="shared" si="680"/>
        <v>1575.4581114824928</v>
      </c>
      <c r="T1149">
        <f t="shared" si="658"/>
        <v>103.986</v>
      </c>
      <c r="U1149" s="13">
        <f t="shared" si="646"/>
        <v>11.655603780864199</v>
      </c>
      <c r="V1149" s="13">
        <f t="shared" si="681"/>
        <v>77094.027989969123</v>
      </c>
      <c r="W1149" s="13">
        <f t="shared" si="683"/>
        <v>0.75911458333333748</v>
      </c>
      <c r="X1149" s="13">
        <f t="shared" si="647"/>
        <v>0</v>
      </c>
      <c r="Y1149">
        <f t="shared" si="659"/>
        <v>11.072823591820988</v>
      </c>
      <c r="Z1149">
        <f t="shared" si="660"/>
        <v>9.4119000530478392</v>
      </c>
      <c r="AA1149">
        <f t="shared" si="661"/>
        <v>8.4707100477430561</v>
      </c>
      <c r="AB1149">
        <f t="shared" si="662"/>
        <v>8.0471745453559027</v>
      </c>
      <c r="AC1149">
        <f t="shared" si="663"/>
        <v>8.0471745453559027</v>
      </c>
      <c r="AD1149">
        <f t="shared" si="664"/>
        <v>7.242457090820313</v>
      </c>
      <c r="AE1149">
        <f t="shared" si="665"/>
        <v>6.1560885271972658</v>
      </c>
      <c r="AF1149">
        <f t="shared" si="666"/>
        <v>5.848284100837402</v>
      </c>
      <c r="AG1149">
        <f>AG1148+AF1149</f>
        <v>38682.490125777171</v>
      </c>
      <c r="AH1149" s="13">
        <f>S1149-AG1149*-1</f>
        <v>40257.948237259661</v>
      </c>
      <c r="AI1149" s="13">
        <f t="shared" si="667"/>
        <v>16624097.724649046</v>
      </c>
      <c r="AJ1149" s="13">
        <f>(R1149+AH1149)/1000</f>
        <v>40.259800419170325</v>
      </c>
      <c r="AK1149">
        <f t="shared" si="668"/>
        <v>16625.673182760576</v>
      </c>
      <c r="AL1149" s="13">
        <f>V1149-AG1149</f>
        <v>38411.537864191952</v>
      </c>
      <c r="BU1149" s="13">
        <f t="shared" si="669"/>
        <v>1679.9285049171788</v>
      </c>
      <c r="BV1149">
        <f t="shared" si="670"/>
        <v>6719.7140196687151</v>
      </c>
      <c r="BW1149">
        <f t="shared" si="671"/>
        <v>1.5272077317428898E-4</v>
      </c>
      <c r="BX1149" s="13">
        <f t="shared" si="648"/>
        <v>1671.4577948694357</v>
      </c>
      <c r="BY1149">
        <f t="shared" si="672"/>
        <v>1032.9609172293112</v>
      </c>
      <c r="BZ1149">
        <f t="shared" si="673"/>
        <v>4131.8436689172449</v>
      </c>
      <c r="CA1149">
        <f t="shared" si="674"/>
        <v>9.3905537929937387E-5</v>
      </c>
      <c r="CB1149">
        <f t="shared" si="675"/>
        <v>11786215.866952116</v>
      </c>
      <c r="CC1149">
        <f t="shared" si="676"/>
        <v>19168198.592749387</v>
      </c>
    </row>
    <row r="1150" spans="2:81" x14ac:dyDescent="0.25">
      <c r="B1150" s="5" t="s">
        <v>39</v>
      </c>
      <c r="C1150" s="5">
        <v>1142</v>
      </c>
      <c r="D1150" s="5">
        <v>120</v>
      </c>
      <c r="E1150" s="17">
        <f t="shared" si="682"/>
        <v>4.5555555555555554</v>
      </c>
      <c r="F1150" s="9">
        <v>16.399999999999999</v>
      </c>
      <c r="G1150" s="13">
        <f t="shared" si="677"/>
        <v>0.5555555555555558</v>
      </c>
      <c r="H1150" s="13">
        <f t="shared" si="678"/>
        <v>2.0000000000000009</v>
      </c>
      <c r="I1150" s="13">
        <f t="shared" si="649"/>
        <v>7.4831219598765415</v>
      </c>
      <c r="J1150" s="19" t="str">
        <f t="shared" si="650"/>
        <v>No</v>
      </c>
      <c r="K1150" s="13">
        <f t="shared" si="651"/>
        <v>736.11111111111143</v>
      </c>
      <c r="L1150" s="13">
        <f t="shared" si="652"/>
        <v>847.58023307098802</v>
      </c>
      <c r="M1150" s="13">
        <f t="shared" si="653"/>
        <v>3861.1988395456119</v>
      </c>
      <c r="N1150" s="13">
        <f t="shared" si="654"/>
        <v>1.7678828673233924</v>
      </c>
      <c r="O1150" s="13">
        <f t="shared" si="655"/>
        <v>-1.7678828673233924</v>
      </c>
      <c r="P1150" s="13">
        <f t="shared" si="679"/>
        <v>-1565.5703905689504</v>
      </c>
      <c r="Q1150" s="13">
        <f t="shared" si="656"/>
        <v>1565.5703905689504</v>
      </c>
      <c r="R1150" s="13">
        <f t="shared" si="657"/>
        <v>3.861198839545612</v>
      </c>
      <c r="S1150" s="13">
        <f t="shared" si="680"/>
        <v>1579.3193103220383</v>
      </c>
      <c r="T1150">
        <f t="shared" si="658"/>
        <v>103.986</v>
      </c>
      <c r="U1150" s="13">
        <f t="shared" si="646"/>
        <v>13.748919753086419</v>
      </c>
      <c r="V1150" s="13">
        <f t="shared" si="681"/>
        <v>77107.776909722204</v>
      </c>
      <c r="W1150" s="13">
        <f t="shared" si="683"/>
        <v>2.0933159722222197</v>
      </c>
      <c r="X1150" s="13">
        <f t="shared" si="647"/>
        <v>0</v>
      </c>
      <c r="Y1150">
        <f t="shared" si="659"/>
        <v>13.061473765432098</v>
      </c>
      <c r="Z1150">
        <f t="shared" si="660"/>
        <v>11.102252700617283</v>
      </c>
      <c r="AA1150">
        <f t="shared" si="661"/>
        <v>9.9920274305555559</v>
      </c>
      <c r="AB1150">
        <f t="shared" si="662"/>
        <v>9.4924260590277783</v>
      </c>
      <c r="AC1150">
        <f t="shared" si="663"/>
        <v>9.4924260590277783</v>
      </c>
      <c r="AD1150">
        <f t="shared" si="664"/>
        <v>8.5431834531250015</v>
      </c>
      <c r="AE1150">
        <f t="shared" si="665"/>
        <v>7.2617059351562512</v>
      </c>
      <c r="AF1150">
        <f t="shared" si="666"/>
        <v>6.8986206383984383</v>
      </c>
      <c r="AG1150">
        <f>AG1149+AF1150</f>
        <v>38689.38874641557</v>
      </c>
      <c r="AH1150" s="13">
        <f>S1150-AG1150*-1</f>
        <v>40268.708056737611</v>
      </c>
      <c r="AI1150" s="13">
        <f t="shared" si="667"/>
        <v>16664366.432705782</v>
      </c>
      <c r="AJ1150" s="13">
        <f>(R1150+AH1150)/1000</f>
        <v>40.272569255577153</v>
      </c>
      <c r="AK1150">
        <f t="shared" si="668"/>
        <v>16665.945752016152</v>
      </c>
      <c r="AL1150" s="13">
        <f>V1150-AG1150</f>
        <v>38418.388163306634</v>
      </c>
      <c r="BU1150" s="13">
        <f t="shared" si="669"/>
        <v>1679.9285049171788</v>
      </c>
      <c r="BV1150">
        <f t="shared" si="670"/>
        <v>6719.7140196687151</v>
      </c>
      <c r="BW1150">
        <f t="shared" si="671"/>
        <v>1.5272077317428898E-4</v>
      </c>
      <c r="BX1150" s="13">
        <f t="shared" si="648"/>
        <v>1669.9364774866233</v>
      </c>
      <c r="BY1150">
        <f t="shared" si="672"/>
        <v>1032.0207430867331</v>
      </c>
      <c r="BZ1150">
        <f t="shared" si="673"/>
        <v>4128.0829723469324</v>
      </c>
      <c r="CA1150">
        <f t="shared" si="674"/>
        <v>9.3820067553339366E-5</v>
      </c>
      <c r="CB1150">
        <f t="shared" si="675"/>
        <v>11786215.866952116</v>
      </c>
      <c r="CC1150">
        <f t="shared" si="676"/>
        <v>19185660.881949898</v>
      </c>
    </row>
    <row r="1151" spans="2:81" x14ac:dyDescent="0.25">
      <c r="B1151" s="5" t="s">
        <v>39</v>
      </c>
      <c r="C1151" s="5">
        <v>1143</v>
      </c>
      <c r="D1151" s="5">
        <v>121</v>
      </c>
      <c r="E1151" s="17">
        <f t="shared" si="682"/>
        <v>5.3055555555555562</v>
      </c>
      <c r="F1151" s="9">
        <v>19.100000000000001</v>
      </c>
      <c r="G1151" s="13">
        <f t="shared" si="677"/>
        <v>0.84722222222222243</v>
      </c>
      <c r="H1151" s="13">
        <f t="shared" si="678"/>
        <v>3.0500000000000007</v>
      </c>
      <c r="I1151" s="13">
        <f t="shared" si="649"/>
        <v>10.149902298418212</v>
      </c>
      <c r="J1151" s="19" t="str">
        <f t="shared" si="650"/>
        <v>No</v>
      </c>
      <c r="K1151" s="13">
        <f t="shared" si="651"/>
        <v>1122.5694444444448</v>
      </c>
      <c r="L1151" s="13">
        <f t="shared" si="652"/>
        <v>1236.705346742863</v>
      </c>
      <c r="M1151" s="13">
        <f t="shared" si="653"/>
        <v>6561.4089229968567</v>
      </c>
      <c r="N1151" s="13">
        <f t="shared" si="654"/>
        <v>1.6616693396635176</v>
      </c>
      <c r="O1151" s="13">
        <f t="shared" si="655"/>
        <v>-1.6616693396635176</v>
      </c>
      <c r="P1151" s="13">
        <f t="shared" si="679"/>
        <v>-1567.232059908614</v>
      </c>
      <c r="Q1151" s="13">
        <f t="shared" si="656"/>
        <v>1567.232059908614</v>
      </c>
      <c r="R1151" s="13">
        <f t="shared" si="657"/>
        <v>6.5614089229968569</v>
      </c>
      <c r="S1151" s="13">
        <f t="shared" si="680"/>
        <v>1585.8807192450352</v>
      </c>
      <c r="T1151">
        <f t="shared" si="658"/>
        <v>103.986</v>
      </c>
      <c r="U1151" s="13">
        <f t="shared" si="646"/>
        <v>18.648659336419758</v>
      </c>
      <c r="V1151" s="13">
        <f t="shared" si="681"/>
        <v>77126.425569058629</v>
      </c>
      <c r="W1151" s="13">
        <f t="shared" si="683"/>
        <v>4.8997395833333393</v>
      </c>
      <c r="X1151" s="13">
        <f t="shared" si="647"/>
        <v>0</v>
      </c>
      <c r="Y1151">
        <f t="shared" si="659"/>
        <v>17.716226369598768</v>
      </c>
      <c r="Z1151">
        <f t="shared" si="660"/>
        <v>15.058792414158953</v>
      </c>
      <c r="AA1151">
        <f t="shared" si="661"/>
        <v>13.552913172743057</v>
      </c>
      <c r="AB1151">
        <f t="shared" si="662"/>
        <v>12.875267514105904</v>
      </c>
      <c r="AC1151">
        <f t="shared" si="663"/>
        <v>12.875267514105904</v>
      </c>
      <c r="AD1151">
        <f t="shared" si="664"/>
        <v>11.587740762695313</v>
      </c>
      <c r="AE1151">
        <f t="shared" si="665"/>
        <v>9.8495796482910158</v>
      </c>
      <c r="AF1151">
        <f t="shared" si="666"/>
        <v>9.3571006658764642</v>
      </c>
      <c r="AG1151">
        <f>AG1150+AF1151</f>
        <v>38698.745847081445</v>
      </c>
      <c r="AH1151" s="13">
        <f>S1151-AG1151*-1</f>
        <v>40284.626566326478</v>
      </c>
      <c r="AI1151" s="13">
        <f t="shared" si="667"/>
        <v>16704651.059272109</v>
      </c>
      <c r="AJ1151" s="13">
        <f>(R1151+AH1151)/1000</f>
        <v>40.291187975249478</v>
      </c>
      <c r="AK1151">
        <f t="shared" si="668"/>
        <v>16706.236939991402</v>
      </c>
      <c r="AL1151" s="13">
        <f>V1151-AG1151</f>
        <v>38427.679721977183</v>
      </c>
      <c r="BU1151" s="13">
        <f t="shared" si="669"/>
        <v>1679.9285049171788</v>
      </c>
      <c r="BV1151">
        <f t="shared" si="670"/>
        <v>6719.7140196687151</v>
      </c>
      <c r="BW1151">
        <f t="shared" si="671"/>
        <v>1.5272077317428898E-4</v>
      </c>
      <c r="BX1151" s="13">
        <f t="shared" si="648"/>
        <v>1666.3755917444357</v>
      </c>
      <c r="BY1151">
        <f t="shared" si="672"/>
        <v>1029.8201156980613</v>
      </c>
      <c r="BZ1151">
        <f t="shared" si="673"/>
        <v>4119.2804627922451</v>
      </c>
      <c r="CA1151">
        <f t="shared" si="674"/>
        <v>9.3620010518005576E-5</v>
      </c>
      <c r="CB1151">
        <f t="shared" si="675"/>
        <v>11786215.866952116</v>
      </c>
      <c r="CC1151">
        <f t="shared" si="676"/>
        <v>19226658.809804481</v>
      </c>
    </row>
    <row r="1152" spans="2:81" x14ac:dyDescent="0.25">
      <c r="B1152" s="5" t="s">
        <v>39</v>
      </c>
      <c r="C1152" s="5">
        <v>1144</v>
      </c>
      <c r="D1152" s="5">
        <v>122</v>
      </c>
      <c r="E1152" s="17">
        <f t="shared" si="682"/>
        <v>6.25</v>
      </c>
      <c r="F1152" s="9">
        <v>22.5</v>
      </c>
      <c r="G1152" s="13">
        <f t="shared" si="677"/>
        <v>0.73611111111111072</v>
      </c>
      <c r="H1152" s="13">
        <f t="shared" si="678"/>
        <v>2.6499999999999986</v>
      </c>
      <c r="I1152" s="13">
        <f t="shared" si="649"/>
        <v>14.085107421874998</v>
      </c>
      <c r="J1152" s="19" t="str">
        <f t="shared" si="650"/>
        <v>No</v>
      </c>
      <c r="K1152" s="13">
        <f t="shared" si="651"/>
        <v>975.34722222222172</v>
      </c>
      <c r="L1152" s="13">
        <f t="shared" si="652"/>
        <v>1093.4183296440967</v>
      </c>
      <c r="M1152" s="13">
        <f t="shared" si="653"/>
        <v>6833.8645602756042</v>
      </c>
      <c r="N1152" s="13">
        <f t="shared" si="654"/>
        <v>-0.396382353304638</v>
      </c>
      <c r="O1152" s="13">
        <f t="shared" si="655"/>
        <v>0.396382353304638</v>
      </c>
      <c r="P1152" s="13">
        <f t="shared" si="679"/>
        <v>-1566.8356775553093</v>
      </c>
      <c r="Q1152" s="13">
        <f t="shared" si="656"/>
        <v>1566.8356775553093</v>
      </c>
      <c r="R1152" s="13">
        <f t="shared" si="657"/>
        <v>6.8338645602756038</v>
      </c>
      <c r="S1152" s="13">
        <f t="shared" si="680"/>
        <v>1592.7145838053107</v>
      </c>
      <c r="T1152">
        <f t="shared" si="658"/>
        <v>103.986</v>
      </c>
      <c r="U1152" s="13">
        <f t="shared" si="646"/>
        <v>25.87890625</v>
      </c>
      <c r="V1152" s="13">
        <f t="shared" si="681"/>
        <v>77152.304475308629</v>
      </c>
      <c r="W1152" s="13">
        <f t="shared" si="683"/>
        <v>7.2302469135802419</v>
      </c>
      <c r="X1152" s="13">
        <f t="shared" si="647"/>
        <v>0</v>
      </c>
      <c r="Y1152">
        <f t="shared" si="659"/>
        <v>24.5849609375</v>
      </c>
      <c r="Z1152">
        <f t="shared" si="660"/>
        <v>20.897216796875</v>
      </c>
      <c r="AA1152">
        <f t="shared" si="661"/>
        <v>18.8074951171875</v>
      </c>
      <c r="AB1152">
        <f t="shared" si="662"/>
        <v>17.867120361328123</v>
      </c>
      <c r="AC1152">
        <f t="shared" si="663"/>
        <v>17.867120361328123</v>
      </c>
      <c r="AD1152">
        <f t="shared" si="664"/>
        <v>16.080408325195311</v>
      </c>
      <c r="AE1152">
        <f t="shared" si="665"/>
        <v>13.668347076416014</v>
      </c>
      <c r="AF1152">
        <f t="shared" si="666"/>
        <v>12.984929722595213</v>
      </c>
      <c r="AG1152">
        <f>AG1151+AF1152</f>
        <v>38711.730776804041</v>
      </c>
      <c r="AH1152" s="13">
        <f>S1152-AG1152*-1</f>
        <v>40304.445360609352</v>
      </c>
      <c r="AI1152" s="13">
        <f t="shared" si="667"/>
        <v>16744955.504632719</v>
      </c>
      <c r="AJ1152" s="13">
        <f>(R1152+AH1152)/1000</f>
        <v>40.311279225169628</v>
      </c>
      <c r="AK1152">
        <f t="shared" si="668"/>
        <v>16746.548219216573</v>
      </c>
      <c r="AL1152" s="13">
        <f>V1152-AG1152</f>
        <v>38440.573698504588</v>
      </c>
      <c r="BU1152" s="13">
        <f t="shared" si="669"/>
        <v>1679.9285049171788</v>
      </c>
      <c r="BV1152">
        <f t="shared" si="670"/>
        <v>6719.7140196687151</v>
      </c>
      <c r="BW1152">
        <f t="shared" si="671"/>
        <v>1.5272077317428898E-4</v>
      </c>
      <c r="BX1152" s="13">
        <f t="shared" si="648"/>
        <v>1661.1210097999913</v>
      </c>
      <c r="BY1152">
        <f t="shared" si="672"/>
        <v>1026.5727840563945</v>
      </c>
      <c r="BZ1152">
        <f t="shared" si="673"/>
        <v>4106.2911362255782</v>
      </c>
      <c r="CA1152">
        <f t="shared" si="674"/>
        <v>9.3324798550581322E-5</v>
      </c>
      <c r="CB1152">
        <f t="shared" si="675"/>
        <v>11786215.866952116</v>
      </c>
      <c r="CC1152">
        <f t="shared" si="676"/>
        <v>19287478.01179998</v>
      </c>
    </row>
    <row r="1153" spans="2:81" x14ac:dyDescent="0.25">
      <c r="B1153" s="5" t="s">
        <v>39</v>
      </c>
      <c r="C1153" s="5">
        <v>1145</v>
      </c>
      <c r="D1153" s="5">
        <v>123</v>
      </c>
      <c r="E1153" s="17">
        <f t="shared" si="682"/>
        <v>6.7777777777777768</v>
      </c>
      <c r="F1153" s="9">
        <v>24.4</v>
      </c>
      <c r="G1153" s="13">
        <f t="shared" si="677"/>
        <v>0.31944444444444453</v>
      </c>
      <c r="H1153" s="13">
        <f t="shared" si="678"/>
        <v>1.1500000000000004</v>
      </c>
      <c r="I1153" s="13">
        <f t="shared" si="649"/>
        <v>16.564364552469129</v>
      </c>
      <c r="J1153" s="19" t="str">
        <f t="shared" si="650"/>
        <v>No</v>
      </c>
      <c r="K1153" s="13">
        <f t="shared" si="651"/>
        <v>423.26388888888903</v>
      </c>
      <c r="L1153" s="13">
        <f t="shared" si="652"/>
        <v>543.81425344135812</v>
      </c>
      <c r="M1153" s="13">
        <f t="shared" si="653"/>
        <v>3685.8521622136491</v>
      </c>
      <c r="N1153" s="13">
        <f t="shared" si="654"/>
        <v>-0.86934652605794982</v>
      </c>
      <c r="O1153" s="13">
        <f t="shared" si="655"/>
        <v>0.86934652605794982</v>
      </c>
      <c r="P1153" s="13">
        <f t="shared" si="679"/>
        <v>-1565.9663310292513</v>
      </c>
      <c r="Q1153" s="13">
        <f t="shared" si="656"/>
        <v>1565.9663310292513</v>
      </c>
      <c r="R1153" s="13">
        <f t="shared" si="657"/>
        <v>3.6858521622136489</v>
      </c>
      <c r="S1153" s="13">
        <f t="shared" si="680"/>
        <v>1596.4004359675243</v>
      </c>
      <c r="T1153">
        <f t="shared" si="658"/>
        <v>103.986</v>
      </c>
      <c r="U1153" s="13">
        <f t="shared" si="646"/>
        <v>30.434104938271599</v>
      </c>
      <c r="V1153" s="13">
        <f t="shared" si="681"/>
        <v>77182.738580246907</v>
      </c>
      <c r="W1153" s="13">
        <f t="shared" si="683"/>
        <v>4.5551986882715987</v>
      </c>
      <c r="X1153" s="13">
        <f t="shared" si="647"/>
        <v>0</v>
      </c>
      <c r="Y1153">
        <f t="shared" si="659"/>
        <v>28.912399691358019</v>
      </c>
      <c r="Z1153">
        <f t="shared" si="660"/>
        <v>24.575539737654314</v>
      </c>
      <c r="AA1153">
        <f t="shared" si="661"/>
        <v>22.117985763888882</v>
      </c>
      <c r="AB1153">
        <f t="shared" si="662"/>
        <v>21.012086475694439</v>
      </c>
      <c r="AC1153">
        <f t="shared" si="663"/>
        <v>21.012086475694439</v>
      </c>
      <c r="AD1153">
        <f t="shared" si="664"/>
        <v>18.910877828124995</v>
      </c>
      <c r="AE1153">
        <f t="shared" si="665"/>
        <v>16.074246153906245</v>
      </c>
      <c r="AF1153">
        <f t="shared" si="666"/>
        <v>15.270533846210931</v>
      </c>
      <c r="AG1153">
        <f>AG1152+AF1153</f>
        <v>38727.001310650252</v>
      </c>
      <c r="AH1153" s="13">
        <f>S1153-AG1153*-1</f>
        <v>40323.401746617776</v>
      </c>
      <c r="AI1153" s="13">
        <f t="shared" si="667"/>
        <v>16785278.906379338</v>
      </c>
      <c r="AJ1153" s="13">
        <f>(R1153+AH1153)/1000</f>
        <v>40.32708759877999</v>
      </c>
      <c r="AK1153">
        <f t="shared" si="668"/>
        <v>16786.875306815353</v>
      </c>
      <c r="AL1153" s="13">
        <f>V1153-AG1153</f>
        <v>38455.737269596655</v>
      </c>
      <c r="BU1153" s="13">
        <f t="shared" si="669"/>
        <v>1679.9285049171788</v>
      </c>
      <c r="BV1153">
        <f t="shared" si="670"/>
        <v>6719.7140196687151</v>
      </c>
      <c r="BW1153">
        <f t="shared" si="671"/>
        <v>1.5272077317428898E-4</v>
      </c>
      <c r="BX1153" s="13">
        <f t="shared" si="648"/>
        <v>1657.81051915329</v>
      </c>
      <c r="BY1153">
        <f t="shared" si="672"/>
        <v>1024.5269008367331</v>
      </c>
      <c r="BZ1153">
        <f t="shared" si="673"/>
        <v>4098.1076033469326</v>
      </c>
      <c r="CA1153">
        <f t="shared" si="674"/>
        <v>9.3138809166975735E-5</v>
      </c>
      <c r="CB1153">
        <f t="shared" si="675"/>
        <v>11786215.866952116</v>
      </c>
      <c r="CC1153">
        <f t="shared" si="676"/>
        <v>19325993.279268023</v>
      </c>
    </row>
    <row r="1154" spans="2:81" x14ac:dyDescent="0.25">
      <c r="B1154" s="5" t="s">
        <v>39</v>
      </c>
      <c r="C1154" s="5">
        <v>1146</v>
      </c>
      <c r="D1154" s="5">
        <v>124</v>
      </c>
      <c r="E1154" s="17">
        <f t="shared" si="682"/>
        <v>6.8888888888888893</v>
      </c>
      <c r="F1154" s="9">
        <v>24.8</v>
      </c>
      <c r="G1154" s="13">
        <f t="shared" si="677"/>
        <v>-0.23611111111111099</v>
      </c>
      <c r="H1154" s="13">
        <f t="shared" si="678"/>
        <v>-0.84999999999999964</v>
      </c>
      <c r="I1154" s="13">
        <f t="shared" si="649"/>
        <v>17.111910061728395</v>
      </c>
      <c r="J1154" s="19" t="str">
        <f t="shared" si="650"/>
        <v>Yes</v>
      </c>
      <c r="K1154" s="13">
        <f t="shared" si="651"/>
        <v>-312.84722222222206</v>
      </c>
      <c r="L1154" s="13">
        <f t="shared" si="652"/>
        <v>-191.74931216049367</v>
      </c>
      <c r="M1154" s="13">
        <f t="shared" si="653"/>
        <v>-1320.939705994512</v>
      </c>
      <c r="N1154" s="13">
        <f t="shared" si="654"/>
        <v>-2.3269582245130422</v>
      </c>
      <c r="O1154" s="13">
        <f t="shared" si="655"/>
        <v>2.3269582245130422</v>
      </c>
      <c r="P1154" s="13">
        <f t="shared" si="679"/>
        <v>-1563.6393728047383</v>
      </c>
      <c r="Q1154" s="13">
        <f t="shared" si="656"/>
        <v>1563.6393728047383</v>
      </c>
      <c r="R1154" s="13">
        <f t="shared" si="657"/>
        <v>-1.320939705994512</v>
      </c>
      <c r="S1154" s="13">
        <f t="shared" si="680"/>
        <v>1595.0794962615298</v>
      </c>
      <c r="T1154">
        <f t="shared" si="658"/>
        <v>103.986</v>
      </c>
      <c r="U1154" s="13">
        <f t="shared" si="646"/>
        <v>31.440123456790129</v>
      </c>
      <c r="V1154" s="13">
        <f t="shared" si="681"/>
        <v>77214.178703703699</v>
      </c>
      <c r="W1154" s="13">
        <f t="shared" si="683"/>
        <v>1.0060185185185304</v>
      </c>
      <c r="X1154" s="13">
        <f t="shared" si="647"/>
        <v>0</v>
      </c>
      <c r="Y1154">
        <f t="shared" si="659"/>
        <v>29.868117283950621</v>
      </c>
      <c r="Z1154">
        <f t="shared" si="660"/>
        <v>25.387899691358026</v>
      </c>
      <c r="AA1154">
        <f t="shared" si="661"/>
        <v>22.849109722222224</v>
      </c>
      <c r="AB1154">
        <f t="shared" si="662"/>
        <v>21.706654236111113</v>
      </c>
      <c r="AC1154">
        <f t="shared" si="663"/>
        <v>21.706654236111113</v>
      </c>
      <c r="AD1154">
        <f t="shared" si="664"/>
        <v>19.535988812500001</v>
      </c>
      <c r="AE1154">
        <f t="shared" si="665"/>
        <v>16.605590490625001</v>
      </c>
      <c r="AF1154">
        <f t="shared" si="666"/>
        <v>15.77531096609375</v>
      </c>
      <c r="AG1154">
        <f>AG1153+AF1154</f>
        <v>38742.776621616344</v>
      </c>
      <c r="AH1154" s="13">
        <f>S1154-AG1154*-1</f>
        <v>40337.856117877876</v>
      </c>
      <c r="AI1154" s="13">
        <f t="shared" si="667"/>
        <v>16825616.762497216</v>
      </c>
      <c r="AJ1154" s="13">
        <f>(R1154+AH1154)/1000</f>
        <v>40.336535178171886</v>
      </c>
      <c r="AK1154">
        <f t="shared" si="668"/>
        <v>16827.211841993525</v>
      </c>
      <c r="AL1154" s="13">
        <f>V1154-AG1154</f>
        <v>38471.402082087356</v>
      </c>
      <c r="BU1154" s="13">
        <f t="shared" si="669"/>
        <v>1679.9285049171788</v>
      </c>
      <c r="BV1154">
        <f t="shared" si="670"/>
        <v>6719.7140196687151</v>
      </c>
      <c r="BW1154">
        <f t="shared" si="671"/>
        <v>1.5272077317428898E-4</v>
      </c>
      <c r="BX1154" s="13">
        <f t="shared" si="648"/>
        <v>1657.0793951949565</v>
      </c>
      <c r="BY1154">
        <f t="shared" si="672"/>
        <v>1024.0750662304831</v>
      </c>
      <c r="BZ1154">
        <f t="shared" si="673"/>
        <v>4096.3002649219325</v>
      </c>
      <c r="CA1154">
        <f t="shared" si="674"/>
        <v>9.3097733293680287E-5</v>
      </c>
      <c r="CB1154">
        <f t="shared" si="675"/>
        <v>11786215.866952116</v>
      </c>
      <c r="CC1154">
        <f t="shared" si="676"/>
        <v>19334520.146928094</v>
      </c>
    </row>
    <row r="1155" spans="2:81" x14ac:dyDescent="0.25">
      <c r="B1155" s="5" t="s">
        <v>39</v>
      </c>
      <c r="C1155" s="5">
        <v>1147</v>
      </c>
      <c r="D1155" s="5">
        <v>125</v>
      </c>
      <c r="E1155" s="17">
        <f t="shared" si="682"/>
        <v>6.3055555555555554</v>
      </c>
      <c r="F1155" s="9">
        <v>22.7</v>
      </c>
      <c r="G1155" s="13">
        <f t="shared" si="677"/>
        <v>-1.0277777777777781</v>
      </c>
      <c r="H1155" s="13">
        <f t="shared" si="678"/>
        <v>-3.7000000000000011</v>
      </c>
      <c r="I1155" s="13">
        <f t="shared" si="649"/>
        <v>14.336622228973763</v>
      </c>
      <c r="J1155" s="19" t="str">
        <f t="shared" si="650"/>
        <v>Yes</v>
      </c>
      <c r="K1155" s="13">
        <f t="shared" si="651"/>
        <v>-1361.8055555555561</v>
      </c>
      <c r="L1155" s="13">
        <f t="shared" si="652"/>
        <v>-1243.4829333265823</v>
      </c>
      <c r="M1155" s="13">
        <f t="shared" si="653"/>
        <v>-7840.8507184759492</v>
      </c>
      <c r="N1155" s="13">
        <f t="shared" si="654"/>
        <v>-2.7417477092166829</v>
      </c>
      <c r="O1155" s="13">
        <f t="shared" si="655"/>
        <v>2.7417477092166829</v>
      </c>
      <c r="P1155" s="13">
        <f t="shared" si="679"/>
        <v>-1560.8976250955216</v>
      </c>
      <c r="Q1155" s="13">
        <f t="shared" si="656"/>
        <v>1560.8976250955216</v>
      </c>
      <c r="R1155" s="13">
        <f t="shared" si="657"/>
        <v>-7.8408507184759495</v>
      </c>
      <c r="S1155" s="13">
        <f t="shared" si="680"/>
        <v>1587.238645543054</v>
      </c>
      <c r="T1155">
        <f t="shared" si="658"/>
        <v>103.986</v>
      </c>
      <c r="U1155" s="13">
        <f t="shared" si="646"/>
        <v>26.341020447530862</v>
      </c>
      <c r="V1155" s="13">
        <f t="shared" si="681"/>
        <v>77240.519724151236</v>
      </c>
      <c r="W1155" s="13">
        <f t="shared" si="683"/>
        <v>-5.0991030092592666</v>
      </c>
      <c r="X1155" s="13">
        <f t="shared" si="647"/>
        <v>5.0991030092592666</v>
      </c>
      <c r="Y1155">
        <f t="shared" si="659"/>
        <v>25.02396942515432</v>
      </c>
      <c r="Z1155">
        <f t="shared" si="660"/>
        <v>21.270374011381172</v>
      </c>
      <c r="AA1155">
        <f t="shared" si="661"/>
        <v>19.143336610243054</v>
      </c>
      <c r="AB1155">
        <f t="shared" si="662"/>
        <v>18.1861697797309</v>
      </c>
      <c r="AC1155">
        <f t="shared" si="663"/>
        <v>18.1861697797309</v>
      </c>
      <c r="AD1155">
        <f t="shared" si="664"/>
        <v>16.36755280175781</v>
      </c>
      <c r="AE1155">
        <f t="shared" si="665"/>
        <v>13.912419881494138</v>
      </c>
      <c r="AF1155">
        <f t="shared" si="666"/>
        <v>13.216798887419431</v>
      </c>
      <c r="AG1155">
        <f>AG1154+AF1155</f>
        <v>38755.993420503764</v>
      </c>
      <c r="AH1155" s="13">
        <f>S1155-AG1155*-1</f>
        <v>40343.232066046818</v>
      </c>
      <c r="AI1155" s="13">
        <f t="shared" si="667"/>
        <v>16865959.994563263</v>
      </c>
      <c r="AJ1155" s="13">
        <f>(R1155+AH1155)/1000</f>
        <v>40.335391215328336</v>
      </c>
      <c r="AK1155">
        <f t="shared" si="668"/>
        <v>16867.547233208854</v>
      </c>
      <c r="AL1155" s="13">
        <f>V1155-AG1155</f>
        <v>38484.526303647472</v>
      </c>
      <c r="BU1155" s="13">
        <f t="shared" si="669"/>
        <v>1679.9285049171788</v>
      </c>
      <c r="BV1155">
        <f t="shared" si="670"/>
        <v>6719.7140196687151</v>
      </c>
      <c r="BW1155">
        <f t="shared" si="671"/>
        <v>1.5272077317428898E-4</v>
      </c>
      <c r="BX1155" s="13">
        <f t="shared" si="648"/>
        <v>1660.7851683069357</v>
      </c>
      <c r="BY1155">
        <f t="shared" si="672"/>
        <v>1026.3652340136862</v>
      </c>
      <c r="BZ1155">
        <f t="shared" si="673"/>
        <v>4105.4609360547447</v>
      </c>
      <c r="CA1155">
        <f t="shared" si="674"/>
        <v>9.3305930364880556E-5</v>
      </c>
      <c r="CB1155">
        <f t="shared" si="675"/>
        <v>11786215.866952116</v>
      </c>
      <c r="CC1155">
        <f t="shared" si="676"/>
        <v>19291378.296759393</v>
      </c>
    </row>
    <row r="1156" spans="2:81" x14ac:dyDescent="0.25">
      <c r="B1156" s="5" t="s">
        <v>39</v>
      </c>
      <c r="C1156" s="5">
        <v>1148</v>
      </c>
      <c r="D1156" s="5">
        <v>126</v>
      </c>
      <c r="E1156" s="17">
        <f t="shared" si="682"/>
        <v>4.833333333333333</v>
      </c>
      <c r="F1156" s="9">
        <v>17.399999999999999</v>
      </c>
      <c r="G1156" s="13">
        <f t="shared" si="677"/>
        <v>-1.2361111111111109</v>
      </c>
      <c r="H1156" s="13">
        <f t="shared" si="678"/>
        <v>-4.4499999999999993</v>
      </c>
      <c r="I1156" s="13">
        <f t="shared" si="649"/>
        <v>8.4235202430555525</v>
      </c>
      <c r="J1156" s="19" t="str">
        <f t="shared" si="650"/>
        <v>Yes</v>
      </c>
      <c r="K1156" s="13">
        <f t="shared" si="651"/>
        <v>-1637.8472222222219</v>
      </c>
      <c r="L1156" s="13">
        <f t="shared" si="652"/>
        <v>-1525.4377019791664</v>
      </c>
      <c r="M1156" s="13">
        <f t="shared" si="653"/>
        <v>-7372.9488928993042</v>
      </c>
      <c r="N1156" s="13">
        <f t="shared" si="654"/>
        <v>3.4913354435204518</v>
      </c>
      <c r="O1156" s="13">
        <f t="shared" si="655"/>
        <v>-3.4913354435204518</v>
      </c>
      <c r="P1156" s="13">
        <f t="shared" si="679"/>
        <v>-1564.388960539042</v>
      </c>
      <c r="Q1156" s="13">
        <f t="shared" si="656"/>
        <v>1564.388960539042</v>
      </c>
      <c r="R1156" s="13">
        <f t="shared" si="657"/>
        <v>-7.3729488928993039</v>
      </c>
      <c r="S1156" s="13">
        <f t="shared" si="680"/>
        <v>1579.8656966501546</v>
      </c>
      <c r="T1156">
        <f t="shared" si="658"/>
        <v>103.986</v>
      </c>
      <c r="U1156" s="13">
        <f t="shared" si="646"/>
        <v>15.476736111111107</v>
      </c>
      <c r="V1156" s="13">
        <f t="shared" si="681"/>
        <v>77255.996460262351</v>
      </c>
      <c r="W1156" s="13">
        <f t="shared" si="683"/>
        <v>-10.864284336419756</v>
      </c>
      <c r="X1156" s="13">
        <f t="shared" si="647"/>
        <v>10.864284336419756</v>
      </c>
      <c r="Y1156">
        <f t="shared" si="659"/>
        <v>14.702899305555551</v>
      </c>
      <c r="Z1156">
        <f t="shared" si="660"/>
        <v>12.497464409722218</v>
      </c>
      <c r="AA1156">
        <f t="shared" si="661"/>
        <v>11.247717968749996</v>
      </c>
      <c r="AB1156">
        <f t="shared" si="662"/>
        <v>10.685332070312496</v>
      </c>
      <c r="AC1156">
        <f t="shared" si="663"/>
        <v>10.685332070312496</v>
      </c>
      <c r="AD1156">
        <f t="shared" si="664"/>
        <v>9.6167988632812467</v>
      </c>
      <c r="AE1156">
        <f t="shared" si="665"/>
        <v>8.174279033789059</v>
      </c>
      <c r="AF1156">
        <f t="shared" si="666"/>
        <v>7.7655650820996058</v>
      </c>
      <c r="AG1156">
        <f>AG1155+AF1156</f>
        <v>38763.758985585861</v>
      </c>
      <c r="AH1156" s="13">
        <f>S1156-AG1156*-1</f>
        <v>40343.624682236012</v>
      </c>
      <c r="AI1156" s="13">
        <f t="shared" si="667"/>
        <v>16906303.619245499</v>
      </c>
      <c r="AJ1156" s="13">
        <f>(R1156+AH1156)/1000</f>
        <v>40.336251733343111</v>
      </c>
      <c r="AK1156">
        <f t="shared" si="668"/>
        <v>16907.883484942198</v>
      </c>
      <c r="AL1156" s="13">
        <f>V1156-AG1156</f>
        <v>38492.237474676491</v>
      </c>
      <c r="BU1156" s="13">
        <f t="shared" si="669"/>
        <v>1679.9285049171788</v>
      </c>
      <c r="BV1156">
        <f t="shared" si="670"/>
        <v>6719.7140196687151</v>
      </c>
      <c r="BW1156">
        <f t="shared" si="671"/>
        <v>1.5272077317428898E-4</v>
      </c>
      <c r="BX1156" s="13">
        <f t="shared" si="648"/>
        <v>1668.6807869484287</v>
      </c>
      <c r="BY1156">
        <f t="shared" si="672"/>
        <v>1031.2447263341289</v>
      </c>
      <c r="BZ1156">
        <f t="shared" si="673"/>
        <v>4124.9789053365157</v>
      </c>
      <c r="CA1156">
        <f t="shared" si="674"/>
        <v>9.3749520575829907E-5</v>
      </c>
      <c r="CB1156">
        <f t="shared" si="675"/>
        <v>11786215.866952116</v>
      </c>
      <c r="CC1156">
        <f t="shared" si="676"/>
        <v>19200098.186572146</v>
      </c>
    </row>
    <row r="1157" spans="2:81" x14ac:dyDescent="0.25">
      <c r="B1157" s="5" t="s">
        <v>39</v>
      </c>
      <c r="C1157" s="5">
        <v>1149</v>
      </c>
      <c r="D1157" s="5">
        <v>127</v>
      </c>
      <c r="E1157" s="17">
        <f t="shared" si="682"/>
        <v>3.8333333333333335</v>
      </c>
      <c r="F1157" s="9">
        <v>13.8</v>
      </c>
      <c r="G1157" s="13">
        <f t="shared" si="677"/>
        <v>-0.74999999999999978</v>
      </c>
      <c r="H1157" s="13">
        <f t="shared" si="678"/>
        <v>-2.6999999999999993</v>
      </c>
      <c r="I1157" s="13">
        <f t="shared" si="649"/>
        <v>5.2985044097222218</v>
      </c>
      <c r="J1157" s="19" t="str">
        <f t="shared" si="650"/>
        <v>Yes</v>
      </c>
      <c r="K1157" s="13">
        <f t="shared" si="651"/>
        <v>-993.74999999999966</v>
      </c>
      <c r="L1157" s="13">
        <f t="shared" si="652"/>
        <v>-884.46549559027744</v>
      </c>
      <c r="M1157" s="13">
        <f t="shared" si="653"/>
        <v>-3390.4510664293971</v>
      </c>
      <c r="N1157" s="13">
        <f t="shared" si="654"/>
        <v>2.3512156002372646</v>
      </c>
      <c r="O1157" s="13">
        <f t="shared" si="655"/>
        <v>-2.3512156002372646</v>
      </c>
      <c r="P1157" s="13">
        <f t="shared" si="679"/>
        <v>-1566.7401761392794</v>
      </c>
      <c r="Q1157" s="13">
        <f t="shared" si="656"/>
        <v>1566.7401761392794</v>
      </c>
      <c r="R1157" s="13">
        <f t="shared" si="657"/>
        <v>-3.3904510664293972</v>
      </c>
      <c r="S1157" s="13">
        <f t="shared" si="680"/>
        <v>1576.4752455837252</v>
      </c>
      <c r="T1157">
        <f t="shared" si="658"/>
        <v>103.986</v>
      </c>
      <c r="U1157" s="13">
        <f t="shared" si="646"/>
        <v>9.735069444444445</v>
      </c>
      <c r="V1157" s="13">
        <f t="shared" si="681"/>
        <v>77265.731529706798</v>
      </c>
      <c r="W1157" s="13">
        <f t="shared" si="683"/>
        <v>-5.7416666666666618</v>
      </c>
      <c r="X1157" s="13">
        <f t="shared" si="647"/>
        <v>5.7416666666666618</v>
      </c>
      <c r="Y1157">
        <f t="shared" si="659"/>
        <v>9.2483159722222226</v>
      </c>
      <c r="Z1157">
        <f t="shared" si="660"/>
        <v>7.861068576388889</v>
      </c>
      <c r="AA1157">
        <f t="shared" si="661"/>
        <v>7.07496171875</v>
      </c>
      <c r="AB1157">
        <f t="shared" si="662"/>
        <v>6.7212136328124998</v>
      </c>
      <c r="AC1157">
        <f t="shared" si="663"/>
        <v>6.7212136328124998</v>
      </c>
      <c r="AD1157">
        <f t="shared" si="664"/>
        <v>6.0490922695312497</v>
      </c>
      <c r="AE1157">
        <f t="shared" si="665"/>
        <v>5.1417284291015619</v>
      </c>
      <c r="AF1157">
        <f t="shared" si="666"/>
        <v>4.8846420076464838</v>
      </c>
      <c r="AG1157">
        <f>AG1156+AF1157</f>
        <v>38768.643627593505</v>
      </c>
      <c r="AH1157" s="13">
        <f>S1157-AG1157*-1</f>
        <v>40345.118873177227</v>
      </c>
      <c r="AI1157" s="13">
        <f t="shared" si="667"/>
        <v>16946648.738118678</v>
      </c>
      <c r="AJ1157" s="13">
        <f>(R1157+AH1157)/1000</f>
        <v>40.341728422110798</v>
      </c>
      <c r="AK1157">
        <f t="shared" si="668"/>
        <v>16948.225213364309</v>
      </c>
      <c r="AL1157" s="13">
        <f>V1157-AG1157</f>
        <v>38497.087902113293</v>
      </c>
      <c r="BU1157" s="13">
        <f t="shared" si="669"/>
        <v>1679.9285049171788</v>
      </c>
      <c r="BV1157">
        <f t="shared" si="670"/>
        <v>6719.7140196687151</v>
      </c>
      <c r="BW1157">
        <f t="shared" si="671"/>
        <v>1.5272077317428898E-4</v>
      </c>
      <c r="BX1157" s="13">
        <f t="shared" si="648"/>
        <v>1672.8535431984287</v>
      </c>
      <c r="BY1157">
        <f t="shared" si="672"/>
        <v>1033.8234896966289</v>
      </c>
      <c r="BZ1157">
        <f t="shared" si="673"/>
        <v>4135.2939587865158</v>
      </c>
      <c r="CA1157">
        <f t="shared" si="674"/>
        <v>9.3983953608784451E-5</v>
      </c>
      <c r="CB1157">
        <f t="shared" si="675"/>
        <v>11786215.866952116</v>
      </c>
      <c r="CC1157">
        <f t="shared" si="676"/>
        <v>19152205.572162252</v>
      </c>
    </row>
    <row r="1158" spans="2:81" x14ac:dyDescent="0.25">
      <c r="B1158" s="5" t="s">
        <v>39</v>
      </c>
      <c r="C1158" s="5">
        <v>1150</v>
      </c>
      <c r="D1158" s="5">
        <v>128</v>
      </c>
      <c r="E1158" s="17">
        <f t="shared" si="682"/>
        <v>3.333333333333333</v>
      </c>
      <c r="F1158" s="9">
        <v>12</v>
      </c>
      <c r="G1158" s="13">
        <f t="shared" si="677"/>
        <v>-0.25000000000000011</v>
      </c>
      <c r="H1158" s="13">
        <f t="shared" si="678"/>
        <v>-0.90000000000000036</v>
      </c>
      <c r="I1158" s="13">
        <f t="shared" si="649"/>
        <v>4.0064305555555544</v>
      </c>
      <c r="J1158" s="19" t="str">
        <f t="shared" si="650"/>
        <v>Yes</v>
      </c>
      <c r="K1158" s="13">
        <f t="shared" si="651"/>
        <v>-331.25000000000017</v>
      </c>
      <c r="L1158" s="13">
        <f t="shared" si="652"/>
        <v>-223.25756944444461</v>
      </c>
      <c r="M1158" s="13">
        <f t="shared" si="653"/>
        <v>-744.19189814814865</v>
      </c>
      <c r="N1158" s="13">
        <f t="shared" si="654"/>
        <v>1.6297664351851866</v>
      </c>
      <c r="O1158" s="13">
        <f t="shared" si="655"/>
        <v>-1.6297664351851866</v>
      </c>
      <c r="P1158" s="13">
        <f t="shared" si="679"/>
        <v>-1568.3699425744646</v>
      </c>
      <c r="Q1158" s="13">
        <f t="shared" si="656"/>
        <v>1568.3699425744646</v>
      </c>
      <c r="R1158" s="13">
        <f t="shared" si="657"/>
        <v>-0.74419189814814868</v>
      </c>
      <c r="S1158" s="13">
        <f t="shared" si="680"/>
        <v>1575.7310536855771</v>
      </c>
      <c r="T1158">
        <f t="shared" si="658"/>
        <v>103.986</v>
      </c>
      <c r="U1158" s="13">
        <f t="shared" si="646"/>
        <v>7.3611111111111098</v>
      </c>
      <c r="V1158" s="13">
        <f t="shared" si="681"/>
        <v>77273.092640817908</v>
      </c>
      <c r="W1158" s="13">
        <f t="shared" si="683"/>
        <v>-2.3739583333333352</v>
      </c>
      <c r="X1158" s="13">
        <f t="shared" si="647"/>
        <v>2.3739583333333352</v>
      </c>
      <c r="Y1158">
        <f t="shared" si="659"/>
        <v>6.9930555555555536</v>
      </c>
      <c r="Z1158">
        <f t="shared" si="660"/>
        <v>5.9440972222222204</v>
      </c>
      <c r="AA1158">
        <f t="shared" si="661"/>
        <v>5.3496874999999982</v>
      </c>
      <c r="AB1158">
        <f t="shared" si="662"/>
        <v>5.0822031249999977</v>
      </c>
      <c r="AC1158">
        <f t="shared" si="663"/>
        <v>5.0822031249999977</v>
      </c>
      <c r="AD1158">
        <f t="shared" si="664"/>
        <v>4.5739828124999979</v>
      </c>
      <c r="AE1158">
        <f t="shared" si="665"/>
        <v>3.8878853906249979</v>
      </c>
      <c r="AF1158">
        <f t="shared" si="666"/>
        <v>3.6934911210937478</v>
      </c>
      <c r="AG1158">
        <f>AG1157+AF1158</f>
        <v>38772.337118714597</v>
      </c>
      <c r="AH1158" s="13">
        <f>S1158-AG1158*-1</f>
        <v>40348.068172400177</v>
      </c>
      <c r="AI1158" s="13">
        <f t="shared" si="667"/>
        <v>16986996.806291077</v>
      </c>
      <c r="AJ1158" s="13">
        <f>(R1158+AH1158)/1000</f>
        <v>40.347323980502026</v>
      </c>
      <c r="AK1158">
        <f t="shared" si="668"/>
        <v>16988.572537344811</v>
      </c>
      <c r="AL1158" s="13">
        <f>V1158-AG1158</f>
        <v>38500.755522103311</v>
      </c>
      <c r="BU1158" s="13">
        <f t="shared" si="669"/>
        <v>1679.9285049171788</v>
      </c>
      <c r="BV1158">
        <f t="shared" si="670"/>
        <v>6719.7140196687151</v>
      </c>
      <c r="BW1158">
        <f t="shared" si="671"/>
        <v>1.5272077317428898E-4</v>
      </c>
      <c r="BX1158" s="13">
        <f t="shared" si="648"/>
        <v>1674.5788174171787</v>
      </c>
      <c r="BY1158">
        <f t="shared" si="672"/>
        <v>1034.8897091638164</v>
      </c>
      <c r="BZ1158">
        <f t="shared" si="673"/>
        <v>4139.5588366552656</v>
      </c>
      <c r="CA1158">
        <f t="shared" si="674"/>
        <v>9.4080882651256033E-5</v>
      </c>
      <c r="CB1158">
        <f t="shared" si="675"/>
        <v>11786215.866952116</v>
      </c>
      <c r="CC1158">
        <f t="shared" si="676"/>
        <v>19132473.561842896</v>
      </c>
    </row>
    <row r="1159" spans="2:81" x14ac:dyDescent="0.25">
      <c r="B1159" s="5" t="s">
        <v>39</v>
      </c>
      <c r="C1159" s="5">
        <v>1151</v>
      </c>
      <c r="D1159" s="5">
        <v>129</v>
      </c>
      <c r="E1159" s="17">
        <f t="shared" si="682"/>
        <v>3.333333333333333</v>
      </c>
      <c r="F1159" s="9">
        <v>12</v>
      </c>
      <c r="G1159" s="13">
        <f t="shared" si="677"/>
        <v>0</v>
      </c>
      <c r="H1159" s="13">
        <f t="shared" si="678"/>
        <v>0</v>
      </c>
      <c r="I1159" s="13">
        <f t="shared" si="649"/>
        <v>4.0064305555555544</v>
      </c>
      <c r="J1159" s="19" t="str">
        <f t="shared" si="650"/>
        <v>No</v>
      </c>
      <c r="K1159" s="13">
        <f t="shared" si="651"/>
        <v>0</v>
      </c>
      <c r="L1159" s="13">
        <f t="shared" si="652"/>
        <v>107.99243055555556</v>
      </c>
      <c r="M1159" s="13">
        <f t="shared" si="653"/>
        <v>359.97476851851849</v>
      </c>
      <c r="N1159" s="13">
        <f t="shared" si="654"/>
        <v>0.35997476851851851</v>
      </c>
      <c r="O1159" s="13">
        <f t="shared" si="655"/>
        <v>-0.35997476851851851</v>
      </c>
      <c r="P1159" s="13">
        <f t="shared" si="679"/>
        <v>-1568.7299173429831</v>
      </c>
      <c r="Q1159" s="13">
        <f t="shared" si="656"/>
        <v>1568.7299173429831</v>
      </c>
      <c r="R1159" s="13">
        <f t="shared" si="657"/>
        <v>0.35997476851851851</v>
      </c>
      <c r="S1159" s="13">
        <f t="shared" si="680"/>
        <v>1576.0910284540955</v>
      </c>
      <c r="T1159">
        <f t="shared" si="658"/>
        <v>103.986</v>
      </c>
      <c r="U1159" s="13">
        <f t="shared" si="646"/>
        <v>7.3611111111111098</v>
      </c>
      <c r="V1159" s="13">
        <f t="shared" si="681"/>
        <v>77280.453751929017</v>
      </c>
      <c r="W1159" s="13">
        <f t="shared" si="683"/>
        <v>0</v>
      </c>
      <c r="X1159" s="13">
        <f t="shared" si="647"/>
        <v>0</v>
      </c>
      <c r="Y1159">
        <f t="shared" si="659"/>
        <v>6.9930555555555536</v>
      </c>
      <c r="Z1159">
        <f t="shared" si="660"/>
        <v>5.9440972222222204</v>
      </c>
      <c r="AA1159">
        <f t="shared" si="661"/>
        <v>5.3496874999999982</v>
      </c>
      <c r="AB1159">
        <f t="shared" si="662"/>
        <v>5.0822031249999977</v>
      </c>
      <c r="AC1159">
        <f t="shared" si="663"/>
        <v>5.0822031249999977</v>
      </c>
      <c r="AD1159">
        <f t="shared" si="664"/>
        <v>4.5739828124999979</v>
      </c>
      <c r="AE1159">
        <f t="shared" si="665"/>
        <v>3.8878853906249979</v>
      </c>
      <c r="AF1159">
        <f t="shared" si="666"/>
        <v>3.6934911210937478</v>
      </c>
      <c r="AG1159">
        <f>AG1158+AF1159</f>
        <v>38776.030609835689</v>
      </c>
      <c r="AH1159" s="13">
        <f>S1159-AG1159*-1</f>
        <v>40352.121638289784</v>
      </c>
      <c r="AI1159" s="13">
        <f t="shared" si="667"/>
        <v>17027348.927929368</v>
      </c>
      <c r="AJ1159" s="13">
        <f>(R1159+AH1159)/1000</f>
        <v>40.352481613058309</v>
      </c>
      <c r="AK1159">
        <f t="shared" si="668"/>
        <v>17028.925018957871</v>
      </c>
      <c r="AL1159" s="13">
        <f>V1159-AG1159</f>
        <v>38504.423142093328</v>
      </c>
      <c r="BU1159" s="13">
        <f t="shared" si="669"/>
        <v>1679.9285049171788</v>
      </c>
      <c r="BV1159">
        <f t="shared" si="670"/>
        <v>6719.7140196687151</v>
      </c>
      <c r="BW1159">
        <f t="shared" si="671"/>
        <v>1.5272077317428898E-4</v>
      </c>
      <c r="BX1159" s="13">
        <f t="shared" si="648"/>
        <v>1674.5788174171787</v>
      </c>
      <c r="BY1159">
        <f t="shared" si="672"/>
        <v>1034.8897091638164</v>
      </c>
      <c r="BZ1159">
        <f t="shared" si="673"/>
        <v>4139.5588366552656</v>
      </c>
      <c r="CA1159">
        <f t="shared" si="674"/>
        <v>9.4080882651256033E-5</v>
      </c>
      <c r="CB1159">
        <f t="shared" si="675"/>
        <v>11786215.866952116</v>
      </c>
      <c r="CC1159">
        <f t="shared" si="676"/>
        <v>19132473.561842896</v>
      </c>
    </row>
    <row r="1160" spans="2:81" x14ac:dyDescent="0.25">
      <c r="B1160" s="5" t="s">
        <v>39</v>
      </c>
      <c r="C1160" s="5">
        <v>1152</v>
      </c>
      <c r="D1160" s="5">
        <v>130</v>
      </c>
      <c r="E1160" s="17">
        <f t="shared" si="682"/>
        <v>3.333333333333333</v>
      </c>
      <c r="F1160" s="9">
        <v>12</v>
      </c>
      <c r="G1160" s="13">
        <f t="shared" si="677"/>
        <v>0.26388888888888895</v>
      </c>
      <c r="H1160" s="13">
        <f t="shared" si="678"/>
        <v>0.95000000000000018</v>
      </c>
      <c r="I1160" s="13">
        <f t="shared" si="649"/>
        <v>4.0064305555555544</v>
      </c>
      <c r="J1160" s="19" t="str">
        <f t="shared" si="650"/>
        <v>No</v>
      </c>
      <c r="K1160" s="13">
        <f t="shared" si="651"/>
        <v>349.65277777777789</v>
      </c>
      <c r="L1160" s="13">
        <f t="shared" si="652"/>
        <v>457.64520833333347</v>
      </c>
      <c r="M1160" s="13">
        <f t="shared" si="653"/>
        <v>1525.484027777778</v>
      </c>
      <c r="N1160" s="13">
        <f t="shared" si="654"/>
        <v>1.5254840277777779</v>
      </c>
      <c r="O1160" s="13">
        <f t="shared" si="655"/>
        <v>-1.5254840277777779</v>
      </c>
      <c r="P1160" s="13">
        <f t="shared" si="679"/>
        <v>-1570.2554013707609</v>
      </c>
      <c r="Q1160" s="13">
        <f t="shared" si="656"/>
        <v>1570.2554013707609</v>
      </c>
      <c r="R1160" s="13">
        <f t="shared" si="657"/>
        <v>1.5254840277777779</v>
      </c>
      <c r="S1160" s="13">
        <f t="shared" si="680"/>
        <v>1577.6165124818733</v>
      </c>
      <c r="T1160">
        <f t="shared" si="658"/>
        <v>103.986</v>
      </c>
      <c r="U1160" s="13">
        <f t="shared" ref="U1160:U1223" si="684">(0.5*$L$3*E1160^2)/1000</f>
        <v>7.3611111111111098</v>
      </c>
      <c r="V1160" s="13">
        <f t="shared" si="681"/>
        <v>77287.814863040127</v>
      </c>
      <c r="W1160" s="13">
        <f t="shared" si="683"/>
        <v>0</v>
      </c>
      <c r="X1160" s="13">
        <f t="shared" ref="X1160:X1223" si="685">IF(W1160&lt;0, -W1160, 0)</f>
        <v>0</v>
      </c>
      <c r="Y1160">
        <f t="shared" si="659"/>
        <v>6.9930555555555536</v>
      </c>
      <c r="Z1160">
        <f t="shared" si="660"/>
        <v>5.9440972222222204</v>
      </c>
      <c r="AA1160">
        <f t="shared" si="661"/>
        <v>5.3496874999999982</v>
      </c>
      <c r="AB1160">
        <f t="shared" si="662"/>
        <v>5.0822031249999977</v>
      </c>
      <c r="AC1160">
        <f t="shared" si="663"/>
        <v>5.0822031249999977</v>
      </c>
      <c r="AD1160">
        <f t="shared" si="664"/>
        <v>4.5739828124999979</v>
      </c>
      <c r="AE1160">
        <f t="shared" si="665"/>
        <v>3.8878853906249979</v>
      </c>
      <c r="AF1160">
        <f t="shared" si="666"/>
        <v>3.6934911210937478</v>
      </c>
      <c r="AG1160">
        <f>AG1159+AF1160</f>
        <v>38779.724100956781</v>
      </c>
      <c r="AH1160" s="13">
        <f>S1160-AG1160*-1</f>
        <v>40357.340613438653</v>
      </c>
      <c r="AI1160" s="13">
        <f t="shared" si="667"/>
        <v>17067706.268542808</v>
      </c>
      <c r="AJ1160" s="13">
        <f>(R1160+AH1160)/1000</f>
        <v>40.358866097466432</v>
      </c>
      <c r="AK1160">
        <f t="shared" si="668"/>
        <v>17069.283885055338</v>
      </c>
      <c r="AL1160" s="13">
        <f>V1160-AG1160</f>
        <v>38508.090762083346</v>
      </c>
      <c r="BU1160" s="13">
        <f t="shared" si="669"/>
        <v>1679.9285049171788</v>
      </c>
      <c r="BV1160">
        <f t="shared" si="670"/>
        <v>6719.7140196687151</v>
      </c>
      <c r="BW1160">
        <f t="shared" si="671"/>
        <v>1.5272077317428898E-4</v>
      </c>
      <c r="BX1160" s="13">
        <f t="shared" ref="BX1160:BX1223" si="686">BU1160-AA1160</f>
        <v>1674.5788174171787</v>
      </c>
      <c r="BY1160">
        <f t="shared" si="672"/>
        <v>1034.8897091638164</v>
      </c>
      <c r="BZ1160">
        <f t="shared" si="673"/>
        <v>4139.5588366552656</v>
      </c>
      <c r="CA1160">
        <f t="shared" si="674"/>
        <v>9.4080882651256033E-5</v>
      </c>
      <c r="CB1160">
        <f t="shared" si="675"/>
        <v>11786215.866952116</v>
      </c>
      <c r="CC1160">
        <f t="shared" si="676"/>
        <v>19132473.561842896</v>
      </c>
    </row>
    <row r="1161" spans="2:81" x14ac:dyDescent="0.25">
      <c r="B1161" s="5" t="s">
        <v>39</v>
      </c>
      <c r="C1161" s="5">
        <v>1153</v>
      </c>
      <c r="D1161" s="5">
        <v>131</v>
      </c>
      <c r="E1161" s="17">
        <f t="shared" si="682"/>
        <v>3.8611111111111112</v>
      </c>
      <c r="F1161" s="9">
        <v>13.9</v>
      </c>
      <c r="G1161" s="13">
        <f t="shared" si="677"/>
        <v>0.94444444444444453</v>
      </c>
      <c r="H1161" s="13">
        <f t="shared" si="678"/>
        <v>3.4000000000000004</v>
      </c>
      <c r="I1161" s="13">
        <f t="shared" ref="I1161:I1224" si="687">0.5*$J$3*$L$2*1.225*(E1161)^2</f>
        <v>5.3755725530478387</v>
      </c>
      <c r="J1161" s="19" t="str">
        <f t="shared" ref="J1161:J1224" si="688">IF((G1161)&lt;0, "Yes", "No")</f>
        <v>No</v>
      </c>
      <c r="K1161" s="13">
        <f t="shared" ref="K1161:K1224" si="689">$L$3*G1161</f>
        <v>1251.3888888888889</v>
      </c>
      <c r="L1161" s="13">
        <f t="shared" ref="L1161:L1224" si="690">$T$8+I1161+K1161</f>
        <v>1360.7504614419367</v>
      </c>
      <c r="M1161" s="13">
        <f t="shared" ref="M1161:M1224" si="691">L1161*E1161</f>
        <v>5254.0087261230337</v>
      </c>
      <c r="N1161" s="13">
        <f t="shared" ref="N1161:N1224" si="692">-O1161</f>
        <v>2.738451241555131</v>
      </c>
      <c r="O1161" s="13">
        <f t="shared" ref="O1161:O1224" si="693">W1161-R1161</f>
        <v>-2.738451241555131</v>
      </c>
      <c r="P1161" s="13">
        <f t="shared" si="679"/>
        <v>-1572.993852612316</v>
      </c>
      <c r="Q1161" s="13">
        <f t="shared" ref="Q1161:Q1224" si="694">-P1161</f>
        <v>1572.993852612316</v>
      </c>
      <c r="R1161" s="13">
        <f t="shared" ref="R1161:R1224" si="695">L1161*E1161/1000</f>
        <v>5.2540087261230335</v>
      </c>
      <c r="S1161" s="13">
        <f t="shared" si="680"/>
        <v>1582.8705212079963</v>
      </c>
      <c r="T1161">
        <f t="shared" ref="T1161:T1224" si="696">$J$2*$L$3*9.81</f>
        <v>103.986</v>
      </c>
      <c r="U1161" s="13">
        <f t="shared" si="684"/>
        <v>9.8766685956790123</v>
      </c>
      <c r="V1161" s="13">
        <f t="shared" si="681"/>
        <v>77297.691531635806</v>
      </c>
      <c r="W1161" s="13">
        <f t="shared" si="683"/>
        <v>2.5155574845679025</v>
      </c>
      <c r="X1161" s="13">
        <f t="shared" si="685"/>
        <v>0</v>
      </c>
      <c r="Y1161">
        <f t="shared" ref="Y1161:Y1224" si="697">U1161*0.95</f>
        <v>9.3828351658950613</v>
      </c>
      <c r="Z1161">
        <f t="shared" ref="Z1161:Z1224" si="698">Y1161*0.85</f>
        <v>7.975409891010802</v>
      </c>
      <c r="AA1161">
        <f t="shared" ref="AA1161:AA1224" si="699">Z1161*0.9</f>
        <v>7.1778689019097222</v>
      </c>
      <c r="AB1161">
        <f t="shared" ref="AB1161:AB1224" si="700">AA1161*0.95</f>
        <v>6.8189754568142353</v>
      </c>
      <c r="AC1161">
        <f t="shared" ref="AC1161:AC1224" si="701">AB1161</f>
        <v>6.8189754568142353</v>
      </c>
      <c r="AD1161">
        <f t="shared" ref="AD1161:AD1224" si="702">AC1161*0.9</f>
        <v>6.1370779111328115</v>
      </c>
      <c r="AE1161">
        <f t="shared" ref="AE1161:AE1224" si="703">AD1161*0.85</f>
        <v>5.2165162244628895</v>
      </c>
      <c r="AF1161">
        <f t="shared" ref="AF1161:AF1224" si="704">AE1161*0.95</f>
        <v>4.9556904132397452</v>
      </c>
      <c r="AG1161">
        <f>AG1160+AF1161</f>
        <v>38784.679791370021</v>
      </c>
      <c r="AH1161" s="13">
        <f>S1161-AG1161*-1</f>
        <v>40367.550312578016</v>
      </c>
      <c r="AI1161" s="13">
        <f t="shared" ref="AI1161:AI1224" si="705">AI1160+AH1161</f>
        <v>17108073.818855386</v>
      </c>
      <c r="AJ1161" s="13">
        <f>(R1161+AH1161)/1000</f>
        <v>40.372804321304137</v>
      </c>
      <c r="AK1161">
        <f t="shared" ref="AK1161:AK1224" si="706">AK1160+AJ1161</f>
        <v>17109.656689376643</v>
      </c>
      <c r="AL1161" s="13">
        <f>V1161-AG1161</f>
        <v>38513.011740265785</v>
      </c>
      <c r="BU1161" s="13">
        <f t="shared" ref="BU1161:BU1224" si="707">SUM($R$8:$R$1808)*0.25</f>
        <v>1679.9285049171788</v>
      </c>
      <c r="BV1161">
        <f t="shared" ref="BV1161:BV1224" si="708">BU1161/0.25</f>
        <v>6719.7140196687151</v>
      </c>
      <c r="BW1161">
        <f t="shared" ref="BW1161:BW1224" si="709">BV1161/44000000</f>
        <v>1.5272077317428898E-4</v>
      </c>
      <c r="BX1161" s="13">
        <f t="shared" si="686"/>
        <v>1672.750636015269</v>
      </c>
      <c r="BY1161">
        <f t="shared" ref="BY1161:BY1224" si="710">BX1161*0.618</f>
        <v>1033.7598930574363</v>
      </c>
      <c r="BZ1161">
        <f t="shared" ref="BZ1161:BZ1224" si="711">BY1161/0.25</f>
        <v>4135.0395722297453</v>
      </c>
      <c r="CA1161">
        <f t="shared" ref="CA1161:CA1224" si="712">BZ1161/44000000</f>
        <v>9.3978172096130573E-5</v>
      </c>
      <c r="CB1161">
        <f t="shared" ref="CB1161:CB1224" si="713">1800/BW1161</f>
        <v>11786215.866952116</v>
      </c>
      <c r="CC1161">
        <f t="shared" ref="CC1161:CC1224" si="714">1800/CA1161</f>
        <v>19153383.810857423</v>
      </c>
    </row>
    <row r="1162" spans="2:81" x14ac:dyDescent="0.25">
      <c r="B1162" s="5" t="s">
        <v>39</v>
      </c>
      <c r="C1162" s="5">
        <v>1154</v>
      </c>
      <c r="D1162" s="5">
        <v>132</v>
      </c>
      <c r="E1162" s="17">
        <f t="shared" si="682"/>
        <v>5.2222222222222223</v>
      </c>
      <c r="F1162" s="9">
        <v>18.8</v>
      </c>
      <c r="G1162" s="13">
        <f t="shared" ref="G1162:G1225" si="715">($F1163-$F1161)/2/3.6</f>
        <v>1.5555555555555556</v>
      </c>
      <c r="H1162" s="13">
        <f t="shared" ref="H1162:H1225" si="716">($F1163-$F1161)/2</f>
        <v>5.6000000000000005</v>
      </c>
      <c r="I1162" s="13">
        <f t="shared" si="687"/>
        <v>9.8335612191358006</v>
      </c>
      <c r="J1162" s="19" t="str">
        <f t="shared" si="688"/>
        <v>No</v>
      </c>
      <c r="K1162" s="13">
        <f t="shared" si="689"/>
        <v>2061.1111111111113</v>
      </c>
      <c r="L1162" s="13">
        <f t="shared" si="690"/>
        <v>2174.930672330247</v>
      </c>
      <c r="M1162" s="13">
        <f t="shared" si="691"/>
        <v>11357.971288835735</v>
      </c>
      <c r="N1162" s="13">
        <f t="shared" si="692"/>
        <v>3.1672016129098122</v>
      </c>
      <c r="O1162" s="13">
        <f t="shared" si="693"/>
        <v>-3.1672016129098122</v>
      </c>
      <c r="P1162" s="13">
        <f t="shared" ref="P1162:P1225" si="717">P1161+O1162</f>
        <v>-1576.1610542252258</v>
      </c>
      <c r="Q1162" s="13">
        <f t="shared" si="694"/>
        <v>1576.1610542252258</v>
      </c>
      <c r="R1162" s="13">
        <f t="shared" si="695"/>
        <v>11.357971288835735</v>
      </c>
      <c r="S1162" s="13">
        <f t="shared" ref="S1162:S1225" si="718">S1161+R1162</f>
        <v>1594.2284924968319</v>
      </c>
      <c r="T1162">
        <f t="shared" si="696"/>
        <v>103.986</v>
      </c>
      <c r="U1162" s="13">
        <f t="shared" si="684"/>
        <v>18.067438271604935</v>
      </c>
      <c r="V1162" s="13">
        <f t="shared" ref="V1162:V1225" si="719">V1161+U1162</f>
        <v>77315.758969907416</v>
      </c>
      <c r="W1162" s="13">
        <f t="shared" si="683"/>
        <v>8.1907696759259228</v>
      </c>
      <c r="X1162" s="13">
        <f t="shared" si="685"/>
        <v>0</v>
      </c>
      <c r="Y1162">
        <f t="shared" si="697"/>
        <v>17.164066358024687</v>
      </c>
      <c r="Z1162">
        <f t="shared" si="698"/>
        <v>14.589456404320984</v>
      </c>
      <c r="AA1162">
        <f t="shared" si="699"/>
        <v>13.130510763888886</v>
      </c>
      <c r="AB1162">
        <f t="shared" si="700"/>
        <v>12.47398522569444</v>
      </c>
      <c r="AC1162">
        <f t="shared" si="701"/>
        <v>12.47398522569444</v>
      </c>
      <c r="AD1162">
        <f t="shared" si="702"/>
        <v>11.226586703124996</v>
      </c>
      <c r="AE1162">
        <f t="shared" si="703"/>
        <v>9.5425986976562456</v>
      </c>
      <c r="AF1162">
        <f t="shared" si="704"/>
        <v>9.0654687627734329</v>
      </c>
      <c r="AG1162">
        <f>AG1161+AF1162</f>
        <v>38793.745260132797</v>
      </c>
      <c r="AH1162" s="13">
        <f>S1162-AG1162*-1</f>
        <v>40387.97375262963</v>
      </c>
      <c r="AI1162" s="13">
        <f t="shared" si="705"/>
        <v>17148461.792608015</v>
      </c>
      <c r="AJ1162" s="13">
        <f>(R1162+AH1162)/1000</f>
        <v>40.399331723918472</v>
      </c>
      <c r="AK1162">
        <f t="shared" si="706"/>
        <v>17150.056021100561</v>
      </c>
      <c r="AL1162" s="13">
        <f>V1162-AG1162</f>
        <v>38522.013709774619</v>
      </c>
      <c r="BU1162" s="13">
        <f t="shared" si="707"/>
        <v>1679.9285049171788</v>
      </c>
      <c r="BV1162">
        <f t="shared" si="708"/>
        <v>6719.7140196687151</v>
      </c>
      <c r="BW1162">
        <f t="shared" si="709"/>
        <v>1.5272077317428898E-4</v>
      </c>
      <c r="BX1162" s="13">
        <f t="shared" si="686"/>
        <v>1666.7979941532899</v>
      </c>
      <c r="BY1162">
        <f t="shared" si="710"/>
        <v>1030.0811603867332</v>
      </c>
      <c r="BZ1162">
        <f t="shared" si="711"/>
        <v>4120.324641546933</v>
      </c>
      <c r="CA1162">
        <f t="shared" si="712"/>
        <v>9.364374185333939E-5</v>
      </c>
      <c r="CB1162">
        <f t="shared" si="713"/>
        <v>11786215.866952116</v>
      </c>
      <c r="CC1162">
        <f t="shared" si="714"/>
        <v>19221786.361539021</v>
      </c>
    </row>
    <row r="1163" spans="2:81" x14ac:dyDescent="0.25">
      <c r="B1163" s="5" t="s">
        <v>39</v>
      </c>
      <c r="C1163" s="5">
        <v>1155</v>
      </c>
      <c r="D1163" s="5">
        <v>133</v>
      </c>
      <c r="E1163" s="17">
        <f t="shared" si="682"/>
        <v>6.9722222222222223</v>
      </c>
      <c r="F1163" s="9">
        <v>25.1</v>
      </c>
      <c r="G1163" s="13">
        <f t="shared" si="715"/>
        <v>1.5277777777777777</v>
      </c>
      <c r="H1163" s="13">
        <f t="shared" si="716"/>
        <v>5.5</v>
      </c>
      <c r="I1163" s="13">
        <f t="shared" si="687"/>
        <v>17.528411904899691</v>
      </c>
      <c r="J1163" s="19" t="str">
        <f t="shared" si="688"/>
        <v>No</v>
      </c>
      <c r="K1163" s="13">
        <f t="shared" si="689"/>
        <v>2024.3055555555554</v>
      </c>
      <c r="L1163" s="13">
        <f t="shared" si="690"/>
        <v>2145.8199674604552</v>
      </c>
      <c r="M1163" s="13">
        <f t="shared" si="691"/>
        <v>14961.133662015953</v>
      </c>
      <c r="N1163" s="13">
        <f t="shared" si="692"/>
        <v>0.823199634238172</v>
      </c>
      <c r="O1163" s="13">
        <f t="shared" si="693"/>
        <v>-0.823199634238172</v>
      </c>
      <c r="P1163" s="13">
        <f t="shared" si="717"/>
        <v>-1576.9842538594639</v>
      </c>
      <c r="Q1163" s="13">
        <f t="shared" si="694"/>
        <v>1576.9842538594639</v>
      </c>
      <c r="R1163" s="13">
        <f t="shared" si="695"/>
        <v>14.961133662015953</v>
      </c>
      <c r="S1163" s="13">
        <f t="shared" si="718"/>
        <v>1609.1896261588479</v>
      </c>
      <c r="T1163">
        <f t="shared" si="696"/>
        <v>103.986</v>
      </c>
      <c r="U1163" s="13">
        <f t="shared" si="684"/>
        <v>32.205372299382717</v>
      </c>
      <c r="V1163" s="13">
        <f t="shared" si="719"/>
        <v>77347.964342206804</v>
      </c>
      <c r="W1163" s="13">
        <f t="shared" si="683"/>
        <v>14.137934027777781</v>
      </c>
      <c r="X1163" s="13">
        <f t="shared" si="685"/>
        <v>0</v>
      </c>
      <c r="Y1163">
        <f t="shared" si="697"/>
        <v>30.59510368441358</v>
      </c>
      <c r="Z1163">
        <f t="shared" si="698"/>
        <v>26.005838131751542</v>
      </c>
      <c r="AA1163">
        <f t="shared" si="699"/>
        <v>23.405254318576389</v>
      </c>
      <c r="AB1163">
        <f t="shared" si="700"/>
        <v>22.234991602647568</v>
      </c>
      <c r="AC1163">
        <f t="shared" si="701"/>
        <v>22.234991602647568</v>
      </c>
      <c r="AD1163">
        <f t="shared" si="702"/>
        <v>20.011492442382814</v>
      </c>
      <c r="AE1163">
        <f t="shared" si="703"/>
        <v>17.00976857602539</v>
      </c>
      <c r="AF1163">
        <f t="shared" si="704"/>
        <v>16.15928014722412</v>
      </c>
      <c r="AG1163">
        <f>AG1162+AF1163</f>
        <v>38809.904540280018</v>
      </c>
      <c r="AH1163" s="13">
        <f>S1163-AG1163*-1</f>
        <v>40419.094166438867</v>
      </c>
      <c r="AI1163" s="13">
        <f t="shared" si="705"/>
        <v>17188880.886774454</v>
      </c>
      <c r="AJ1163" s="13">
        <f>(R1163+AH1163)/1000</f>
        <v>40.43405530010088</v>
      </c>
      <c r="AK1163">
        <f t="shared" si="706"/>
        <v>17190.490076400663</v>
      </c>
      <c r="AL1163" s="13">
        <f>V1163-AG1163</f>
        <v>38538.059801926785</v>
      </c>
      <c r="BU1163" s="13">
        <f t="shared" si="707"/>
        <v>1679.9285049171788</v>
      </c>
      <c r="BV1163">
        <f t="shared" si="708"/>
        <v>6719.7140196687151</v>
      </c>
      <c r="BW1163">
        <f t="shared" si="709"/>
        <v>1.5272077317428898E-4</v>
      </c>
      <c r="BX1163" s="13">
        <f t="shared" si="686"/>
        <v>1656.5232505986023</v>
      </c>
      <c r="BY1163">
        <f t="shared" si="710"/>
        <v>1023.7313688699362</v>
      </c>
      <c r="BZ1163">
        <f t="shared" si="711"/>
        <v>4094.9254754797448</v>
      </c>
      <c r="CA1163">
        <f t="shared" si="712"/>
        <v>9.3066488079085116E-5</v>
      </c>
      <c r="CB1163">
        <f t="shared" si="713"/>
        <v>11786215.866952116</v>
      </c>
      <c r="CC1163">
        <f t="shared" si="714"/>
        <v>19341011.325907279</v>
      </c>
    </row>
    <row r="1164" spans="2:81" x14ac:dyDescent="0.25">
      <c r="B1164" s="5" t="s">
        <v>39</v>
      </c>
      <c r="C1164" s="5">
        <v>1156</v>
      </c>
      <c r="D1164" s="5">
        <v>134</v>
      </c>
      <c r="E1164" s="17">
        <f t="shared" si="682"/>
        <v>8.2777777777777786</v>
      </c>
      <c r="F1164" s="9">
        <v>29.8</v>
      </c>
      <c r="G1164" s="13">
        <f t="shared" si="715"/>
        <v>1.2083333333333328</v>
      </c>
      <c r="H1164" s="13">
        <f t="shared" si="716"/>
        <v>4.3499999999999979</v>
      </c>
      <c r="I1164" s="13">
        <f t="shared" si="687"/>
        <v>24.707434656635805</v>
      </c>
      <c r="J1164" s="19" t="str">
        <f t="shared" si="688"/>
        <v>No</v>
      </c>
      <c r="K1164" s="13">
        <f t="shared" si="689"/>
        <v>1601.0416666666661</v>
      </c>
      <c r="L1164" s="13">
        <f t="shared" si="690"/>
        <v>1729.7351013233019</v>
      </c>
      <c r="M1164" s="13">
        <f t="shared" si="691"/>
        <v>14318.362783176222</v>
      </c>
      <c r="N1164" s="13">
        <f t="shared" si="692"/>
        <v>1.1281718109539902</v>
      </c>
      <c r="O1164" s="13">
        <f t="shared" si="693"/>
        <v>-1.1281718109539902</v>
      </c>
      <c r="P1164" s="13">
        <f t="shared" si="717"/>
        <v>-1578.1124256704179</v>
      </c>
      <c r="Q1164" s="13">
        <f t="shared" si="694"/>
        <v>1578.1124256704179</v>
      </c>
      <c r="R1164" s="13">
        <f t="shared" si="695"/>
        <v>14.318362783176223</v>
      </c>
      <c r="S1164" s="13">
        <f t="shared" si="718"/>
        <v>1623.5079889420242</v>
      </c>
      <c r="T1164">
        <f t="shared" si="696"/>
        <v>103.986</v>
      </c>
      <c r="U1164" s="13">
        <f t="shared" si="684"/>
        <v>45.395563271604949</v>
      </c>
      <c r="V1164" s="13">
        <f t="shared" si="719"/>
        <v>77393.359905478414</v>
      </c>
      <c r="W1164" s="13">
        <f t="shared" si="683"/>
        <v>13.190190972222233</v>
      </c>
      <c r="X1164" s="13">
        <f t="shared" si="685"/>
        <v>0</v>
      </c>
      <c r="Y1164">
        <f t="shared" si="697"/>
        <v>43.125785108024701</v>
      </c>
      <c r="Z1164">
        <f t="shared" si="698"/>
        <v>36.656917341820993</v>
      </c>
      <c r="AA1164">
        <f t="shared" si="699"/>
        <v>32.991225607638896</v>
      </c>
      <c r="AB1164">
        <f t="shared" si="700"/>
        <v>31.34166432725695</v>
      </c>
      <c r="AC1164">
        <f t="shared" si="701"/>
        <v>31.34166432725695</v>
      </c>
      <c r="AD1164">
        <f t="shared" si="702"/>
        <v>28.207497894531254</v>
      </c>
      <c r="AE1164">
        <f t="shared" si="703"/>
        <v>23.976373210351564</v>
      </c>
      <c r="AF1164">
        <f t="shared" si="704"/>
        <v>22.777554549833987</v>
      </c>
      <c r="AG1164">
        <f>AG1163+AF1164</f>
        <v>38832.682094829855</v>
      </c>
      <c r="AH1164" s="13">
        <f>S1164-AG1164*-1</f>
        <v>40456.190083771879</v>
      </c>
      <c r="AI1164" s="13">
        <f t="shared" si="705"/>
        <v>17229337.076858226</v>
      </c>
      <c r="AJ1164" s="13">
        <f>(R1164+AH1164)/1000</f>
        <v>40.470508446555051</v>
      </c>
      <c r="AK1164">
        <f t="shared" si="706"/>
        <v>17230.96058484722</v>
      </c>
      <c r="AL1164" s="13">
        <f>V1164-AG1164</f>
        <v>38560.677810648558</v>
      </c>
      <c r="BU1164" s="13">
        <f t="shared" si="707"/>
        <v>1679.9285049171788</v>
      </c>
      <c r="BV1164">
        <f t="shared" si="708"/>
        <v>6719.7140196687151</v>
      </c>
      <c r="BW1164">
        <f t="shared" si="709"/>
        <v>1.5272077317428898E-4</v>
      </c>
      <c r="BX1164" s="13">
        <f t="shared" si="686"/>
        <v>1646.9372793095399</v>
      </c>
      <c r="BY1164">
        <f t="shared" si="710"/>
        <v>1017.8072386132957</v>
      </c>
      <c r="BZ1164">
        <f t="shared" si="711"/>
        <v>4071.2289544531827</v>
      </c>
      <c r="CA1164">
        <f t="shared" si="712"/>
        <v>9.2527930783026883E-5</v>
      </c>
      <c r="CB1164">
        <f t="shared" si="713"/>
        <v>11786215.866952116</v>
      </c>
      <c r="CC1164">
        <f t="shared" si="714"/>
        <v>19453585.363547198</v>
      </c>
    </row>
    <row r="1165" spans="2:81" x14ac:dyDescent="0.25">
      <c r="B1165" s="5" t="s">
        <v>39</v>
      </c>
      <c r="C1165" s="5">
        <v>1157</v>
      </c>
      <c r="D1165" s="5">
        <v>135</v>
      </c>
      <c r="E1165" s="17">
        <f t="shared" si="682"/>
        <v>9.3888888888888875</v>
      </c>
      <c r="F1165" s="9">
        <v>33.799999999999997</v>
      </c>
      <c r="G1165" s="13">
        <f t="shared" si="715"/>
        <v>1.166666666666667</v>
      </c>
      <c r="H1165" s="13">
        <f t="shared" si="716"/>
        <v>4.2000000000000011</v>
      </c>
      <c r="I1165" s="13">
        <f t="shared" si="687"/>
        <v>31.785461971450605</v>
      </c>
      <c r="J1165" s="19" t="str">
        <f t="shared" si="688"/>
        <v>No</v>
      </c>
      <c r="K1165" s="13">
        <f t="shared" si="689"/>
        <v>1545.8333333333337</v>
      </c>
      <c r="L1165" s="13">
        <f t="shared" si="690"/>
        <v>1681.6047953047844</v>
      </c>
      <c r="M1165" s="13">
        <f t="shared" si="691"/>
        <v>15788.400578139363</v>
      </c>
      <c r="N1165" s="13">
        <f t="shared" si="692"/>
        <v>2.7837709485097655</v>
      </c>
      <c r="O1165" s="13">
        <f t="shared" si="693"/>
        <v>-2.7837709485097655</v>
      </c>
      <c r="P1165" s="13">
        <f t="shared" si="717"/>
        <v>-1580.8961966189277</v>
      </c>
      <c r="Q1165" s="13">
        <f t="shared" si="694"/>
        <v>1580.8961966189277</v>
      </c>
      <c r="R1165" s="13">
        <f t="shared" si="695"/>
        <v>15.788400578139363</v>
      </c>
      <c r="S1165" s="13">
        <f t="shared" si="718"/>
        <v>1639.2963895201635</v>
      </c>
      <c r="T1165">
        <f t="shared" si="696"/>
        <v>103.986</v>
      </c>
      <c r="U1165" s="13">
        <f t="shared" si="684"/>
        <v>58.400192901234547</v>
      </c>
      <c r="V1165" s="13">
        <f t="shared" si="719"/>
        <v>77451.760098379644</v>
      </c>
      <c r="W1165" s="13">
        <f t="shared" si="683"/>
        <v>13.004629629629598</v>
      </c>
      <c r="X1165" s="13">
        <f t="shared" si="685"/>
        <v>0</v>
      </c>
      <c r="Y1165">
        <f t="shared" si="697"/>
        <v>55.480183256172815</v>
      </c>
      <c r="Z1165">
        <f t="shared" si="698"/>
        <v>47.158155767746891</v>
      </c>
      <c r="AA1165">
        <f t="shared" si="699"/>
        <v>42.442340190972203</v>
      </c>
      <c r="AB1165">
        <f t="shared" si="700"/>
        <v>40.320223181423593</v>
      </c>
      <c r="AC1165">
        <f t="shared" si="701"/>
        <v>40.320223181423593</v>
      </c>
      <c r="AD1165">
        <f t="shared" si="702"/>
        <v>36.288200863281233</v>
      </c>
      <c r="AE1165">
        <f t="shared" si="703"/>
        <v>30.844970733789047</v>
      </c>
      <c r="AF1165">
        <f t="shared" si="704"/>
        <v>29.302722197099595</v>
      </c>
      <c r="AG1165">
        <f>AG1164+AF1165</f>
        <v>38861.984817026954</v>
      </c>
      <c r="AH1165" s="13">
        <f>S1165-AG1165*-1</f>
        <v>40501.281206547115</v>
      </c>
      <c r="AI1165" s="13">
        <f t="shared" si="705"/>
        <v>17269838.358064774</v>
      </c>
      <c r="AJ1165" s="13">
        <f>(R1165+AH1165)/1000</f>
        <v>40.517069607125251</v>
      </c>
      <c r="AK1165">
        <f t="shared" si="706"/>
        <v>17271.477654454346</v>
      </c>
      <c r="AL1165" s="13">
        <f>V1165-AG1165</f>
        <v>38589.775281352689</v>
      </c>
      <c r="BU1165" s="13">
        <f t="shared" si="707"/>
        <v>1679.9285049171788</v>
      </c>
      <c r="BV1165">
        <f t="shared" si="708"/>
        <v>6719.7140196687151</v>
      </c>
      <c r="BW1165">
        <f t="shared" si="709"/>
        <v>1.5272077317428898E-4</v>
      </c>
      <c r="BX1165" s="13">
        <f t="shared" si="686"/>
        <v>1637.4861647262067</v>
      </c>
      <c r="BY1165">
        <f t="shared" si="710"/>
        <v>1011.9664498007957</v>
      </c>
      <c r="BZ1165">
        <f t="shared" si="711"/>
        <v>4047.8657992031826</v>
      </c>
      <c r="CA1165">
        <f t="shared" si="712"/>
        <v>9.199694998189052E-5</v>
      </c>
      <c r="CB1165">
        <f t="shared" si="713"/>
        <v>11786215.866952116</v>
      </c>
      <c r="CC1165">
        <f t="shared" si="714"/>
        <v>19565866.046149656</v>
      </c>
    </row>
    <row r="1166" spans="2:81" x14ac:dyDescent="0.25">
      <c r="B1166" s="5" t="s">
        <v>39</v>
      </c>
      <c r="C1166" s="5">
        <v>1158</v>
      </c>
      <c r="D1166" s="5">
        <v>136</v>
      </c>
      <c r="E1166" s="17">
        <f t="shared" si="682"/>
        <v>10.611111111111112</v>
      </c>
      <c r="F1166" s="9">
        <v>38.200000000000003</v>
      </c>
      <c r="G1166" s="13">
        <f t="shared" si="715"/>
        <v>1.3333333333333335</v>
      </c>
      <c r="H1166" s="13">
        <f t="shared" si="716"/>
        <v>4.8000000000000007</v>
      </c>
      <c r="I1166" s="13">
        <f t="shared" si="687"/>
        <v>40.599609193672848</v>
      </c>
      <c r="J1166" s="19" t="str">
        <f t="shared" si="688"/>
        <v>No</v>
      </c>
      <c r="K1166" s="13">
        <f t="shared" si="689"/>
        <v>1766.666666666667</v>
      </c>
      <c r="L1166" s="13">
        <f t="shared" si="690"/>
        <v>1911.2522758603398</v>
      </c>
      <c r="M1166" s="13">
        <f t="shared" si="691"/>
        <v>20280.510260518051</v>
      </c>
      <c r="N1166" s="13">
        <f t="shared" si="692"/>
        <v>4.0860658160735639</v>
      </c>
      <c r="O1166" s="13">
        <f t="shared" si="693"/>
        <v>-4.0860658160735639</v>
      </c>
      <c r="P1166" s="13">
        <f t="shared" si="717"/>
        <v>-1584.9822624350013</v>
      </c>
      <c r="Q1166" s="13">
        <f t="shared" si="694"/>
        <v>1584.9822624350013</v>
      </c>
      <c r="R1166" s="13">
        <f t="shared" si="695"/>
        <v>20.280510260518049</v>
      </c>
      <c r="S1166" s="13">
        <f t="shared" si="718"/>
        <v>1659.5768997806815</v>
      </c>
      <c r="T1166">
        <f t="shared" si="696"/>
        <v>103.986</v>
      </c>
      <c r="U1166" s="13">
        <f t="shared" si="684"/>
        <v>74.594637345679033</v>
      </c>
      <c r="V1166" s="13">
        <f t="shared" si="719"/>
        <v>77526.354735725326</v>
      </c>
      <c r="W1166" s="13">
        <f t="shared" si="683"/>
        <v>16.194444444444485</v>
      </c>
      <c r="X1166" s="13">
        <f t="shared" si="685"/>
        <v>0</v>
      </c>
      <c r="Y1166">
        <f t="shared" si="697"/>
        <v>70.864905478395073</v>
      </c>
      <c r="Z1166">
        <f t="shared" si="698"/>
        <v>60.235169656635811</v>
      </c>
      <c r="AA1166">
        <f t="shared" si="699"/>
        <v>54.21165269097223</v>
      </c>
      <c r="AB1166">
        <f t="shared" si="700"/>
        <v>51.501070056423615</v>
      </c>
      <c r="AC1166">
        <f t="shared" si="701"/>
        <v>51.501070056423615</v>
      </c>
      <c r="AD1166">
        <f t="shared" si="702"/>
        <v>46.350963050781253</v>
      </c>
      <c r="AE1166">
        <f t="shared" si="703"/>
        <v>39.398318593164063</v>
      </c>
      <c r="AF1166">
        <f t="shared" si="704"/>
        <v>37.428402663505857</v>
      </c>
      <c r="AG1166">
        <f>AG1165+AF1166</f>
        <v>38899.413219690461</v>
      </c>
      <c r="AH1166" s="13">
        <f>S1166-AG1166*-1</f>
        <v>40558.990119471142</v>
      </c>
      <c r="AI1166" s="13">
        <f t="shared" si="705"/>
        <v>17310397.348184247</v>
      </c>
      <c r="AJ1166" s="13">
        <f>(R1166+AH1166)/1000</f>
        <v>40.57927062973166</v>
      </c>
      <c r="AK1166">
        <f t="shared" si="706"/>
        <v>17312.056925084078</v>
      </c>
      <c r="AL1166" s="13">
        <f>V1166-AG1166</f>
        <v>38626.941516034865</v>
      </c>
      <c r="BU1166" s="13">
        <f t="shared" si="707"/>
        <v>1679.9285049171788</v>
      </c>
      <c r="BV1166">
        <f t="shared" si="708"/>
        <v>6719.7140196687151</v>
      </c>
      <c r="BW1166">
        <f t="shared" si="709"/>
        <v>1.5272077317428898E-4</v>
      </c>
      <c r="BX1166" s="13">
        <f t="shared" si="686"/>
        <v>1625.7168522262066</v>
      </c>
      <c r="BY1166">
        <f t="shared" si="710"/>
        <v>1004.6930146757957</v>
      </c>
      <c r="BZ1166">
        <f t="shared" si="711"/>
        <v>4018.7720587031827</v>
      </c>
      <c r="CA1166">
        <f t="shared" si="712"/>
        <v>9.1335728606890511E-5</v>
      </c>
      <c r="CB1166">
        <f t="shared" si="713"/>
        <v>11786215.866952116</v>
      </c>
      <c r="CC1166">
        <f t="shared" si="714"/>
        <v>19707512.355293185</v>
      </c>
    </row>
    <row r="1167" spans="2:81" x14ac:dyDescent="0.25">
      <c r="B1167" s="5" t="s">
        <v>39</v>
      </c>
      <c r="C1167" s="5">
        <v>1159</v>
      </c>
      <c r="D1167" s="5">
        <v>137</v>
      </c>
      <c r="E1167" s="17">
        <f t="shared" si="682"/>
        <v>12.055555555555555</v>
      </c>
      <c r="F1167" s="9">
        <v>43.4</v>
      </c>
      <c r="G1167" s="13">
        <f t="shared" si="715"/>
        <v>1.4861111111111105</v>
      </c>
      <c r="H1167" s="13">
        <f t="shared" si="716"/>
        <v>5.3499999999999979</v>
      </c>
      <c r="I1167" s="13">
        <f t="shared" si="687"/>
        <v>52.405224564043195</v>
      </c>
      <c r="J1167" s="19" t="str">
        <f t="shared" si="688"/>
        <v>No</v>
      </c>
      <c r="K1167" s="13">
        <f t="shared" si="689"/>
        <v>1969.0972222222215</v>
      </c>
      <c r="L1167" s="13">
        <f t="shared" si="690"/>
        <v>2125.4884467862648</v>
      </c>
      <c r="M1167" s="13">
        <f t="shared" si="691"/>
        <v>25623.944052923303</v>
      </c>
      <c r="N1167" s="13">
        <f t="shared" si="692"/>
        <v>3.9332033121825951</v>
      </c>
      <c r="O1167" s="13">
        <f t="shared" si="693"/>
        <v>-3.9332033121825951</v>
      </c>
      <c r="P1167" s="13">
        <f t="shared" si="717"/>
        <v>-1588.9154657471838</v>
      </c>
      <c r="Q1167" s="13">
        <f t="shared" si="694"/>
        <v>1588.9154657471838</v>
      </c>
      <c r="R1167" s="13">
        <f t="shared" si="695"/>
        <v>25.623944052923303</v>
      </c>
      <c r="S1167" s="13">
        <f t="shared" si="718"/>
        <v>1685.2008438336047</v>
      </c>
      <c r="T1167">
        <f t="shared" si="696"/>
        <v>103.986</v>
      </c>
      <c r="U1167" s="13">
        <f t="shared" si="684"/>
        <v>96.28537808641974</v>
      </c>
      <c r="V1167" s="13">
        <f t="shared" si="719"/>
        <v>77622.640113811751</v>
      </c>
      <c r="W1167" s="13">
        <f t="shared" si="683"/>
        <v>21.690740740740708</v>
      </c>
      <c r="X1167" s="13">
        <f t="shared" si="685"/>
        <v>0</v>
      </c>
      <c r="Y1167">
        <f t="shared" si="697"/>
        <v>91.471109182098743</v>
      </c>
      <c r="Z1167">
        <f t="shared" si="698"/>
        <v>77.75044280478393</v>
      </c>
      <c r="AA1167">
        <f t="shared" si="699"/>
        <v>69.975398524305533</v>
      </c>
      <c r="AB1167">
        <f t="shared" si="700"/>
        <v>66.476628598090258</v>
      </c>
      <c r="AC1167">
        <f t="shared" si="701"/>
        <v>66.476628598090258</v>
      </c>
      <c r="AD1167">
        <f t="shared" si="702"/>
        <v>59.828965738281234</v>
      </c>
      <c r="AE1167">
        <f t="shared" si="703"/>
        <v>50.854620877539048</v>
      </c>
      <c r="AF1167">
        <f t="shared" si="704"/>
        <v>48.311889833662093</v>
      </c>
      <c r="AG1167">
        <f>AG1166+AF1167</f>
        <v>38947.725109524123</v>
      </c>
      <c r="AH1167" s="13">
        <f>S1167-AG1167*-1</f>
        <v>40632.925953357728</v>
      </c>
      <c r="AI1167" s="13">
        <f t="shared" si="705"/>
        <v>17351030.274137605</v>
      </c>
      <c r="AJ1167" s="13">
        <f>(R1167+AH1167)/1000</f>
        <v>40.658549897410651</v>
      </c>
      <c r="AK1167">
        <f t="shared" si="706"/>
        <v>17352.715474981487</v>
      </c>
      <c r="AL1167" s="13">
        <f>V1167-AG1167</f>
        <v>38674.915004287628</v>
      </c>
      <c r="BU1167" s="13">
        <f t="shared" si="707"/>
        <v>1679.9285049171788</v>
      </c>
      <c r="BV1167">
        <f t="shared" si="708"/>
        <v>6719.7140196687151</v>
      </c>
      <c r="BW1167">
        <f t="shared" si="709"/>
        <v>1.5272077317428898E-4</v>
      </c>
      <c r="BX1167" s="13">
        <f t="shared" si="686"/>
        <v>1609.9531063928732</v>
      </c>
      <c r="BY1167">
        <f t="shared" si="710"/>
        <v>994.95101975079569</v>
      </c>
      <c r="BZ1167">
        <f t="shared" si="711"/>
        <v>3979.8040790031828</v>
      </c>
      <c r="CA1167">
        <f t="shared" si="712"/>
        <v>9.0450092704617789E-5</v>
      </c>
      <c r="CB1167">
        <f t="shared" si="713"/>
        <v>11786215.866952116</v>
      </c>
      <c r="CC1167">
        <f t="shared" si="714"/>
        <v>19900477.115907963</v>
      </c>
    </row>
    <row r="1168" spans="2:81" x14ac:dyDescent="0.25">
      <c r="B1168" s="5" t="s">
        <v>39</v>
      </c>
      <c r="C1168" s="5">
        <v>1160</v>
      </c>
      <c r="D1168" s="5">
        <v>138</v>
      </c>
      <c r="E1168" s="17">
        <f t="shared" si="682"/>
        <v>13.583333333333332</v>
      </c>
      <c r="F1168" s="9">
        <v>48.9</v>
      </c>
      <c r="G1168" s="13">
        <f t="shared" si="715"/>
        <v>1.4444444444444442</v>
      </c>
      <c r="H1168" s="13">
        <f t="shared" si="716"/>
        <v>5.1999999999999993</v>
      </c>
      <c r="I1168" s="13">
        <f t="shared" si="687"/>
        <v>66.529283394097192</v>
      </c>
      <c r="J1168" s="19" t="str">
        <f t="shared" si="688"/>
        <v>No</v>
      </c>
      <c r="K1168" s="13">
        <f t="shared" si="689"/>
        <v>1913.8888888888885</v>
      </c>
      <c r="L1168" s="13">
        <f t="shared" si="690"/>
        <v>2084.4041722829857</v>
      </c>
      <c r="M1168" s="13">
        <f t="shared" si="691"/>
        <v>28313.156673510552</v>
      </c>
      <c r="N1168" s="13">
        <f t="shared" si="692"/>
        <v>2.3626840654858832</v>
      </c>
      <c r="O1168" s="13">
        <f t="shared" si="693"/>
        <v>-2.3626840654858832</v>
      </c>
      <c r="P1168" s="13">
        <f t="shared" si="717"/>
        <v>-1591.2781498126697</v>
      </c>
      <c r="Q1168" s="13">
        <f t="shared" si="694"/>
        <v>1591.2781498126697</v>
      </c>
      <c r="R1168" s="13">
        <f t="shared" si="695"/>
        <v>28.313156673510552</v>
      </c>
      <c r="S1168" s="13">
        <f t="shared" si="718"/>
        <v>1713.5140005071153</v>
      </c>
      <c r="T1168">
        <f t="shared" si="696"/>
        <v>103.986</v>
      </c>
      <c r="U1168" s="13">
        <f t="shared" si="684"/>
        <v>122.23585069444441</v>
      </c>
      <c r="V1168" s="13">
        <f t="shared" si="719"/>
        <v>77744.875964506195</v>
      </c>
      <c r="W1168" s="13">
        <f t="shared" si="683"/>
        <v>25.950472608024668</v>
      </c>
      <c r="X1168" s="13">
        <f t="shared" si="685"/>
        <v>0</v>
      </c>
      <c r="Y1168">
        <f t="shared" si="697"/>
        <v>116.12405815972218</v>
      </c>
      <c r="Z1168">
        <f t="shared" si="698"/>
        <v>98.705449435763853</v>
      </c>
      <c r="AA1168">
        <f t="shared" si="699"/>
        <v>88.834904492187476</v>
      </c>
      <c r="AB1168">
        <f t="shared" si="700"/>
        <v>84.393159267578099</v>
      </c>
      <c r="AC1168">
        <f t="shared" si="701"/>
        <v>84.393159267578099</v>
      </c>
      <c r="AD1168">
        <f t="shared" si="702"/>
        <v>75.953843340820285</v>
      </c>
      <c r="AE1168">
        <f t="shared" si="703"/>
        <v>64.560766839697237</v>
      </c>
      <c r="AF1168">
        <f t="shared" si="704"/>
        <v>61.332728497712374</v>
      </c>
      <c r="AG1168">
        <f>AG1167+AF1168</f>
        <v>39009.057838021836</v>
      </c>
      <c r="AH1168" s="13">
        <f>S1168-AG1168*-1</f>
        <v>40722.571838528951</v>
      </c>
      <c r="AI1168" s="13">
        <f t="shared" si="705"/>
        <v>17391752.845976133</v>
      </c>
      <c r="AJ1168" s="13">
        <f>(R1168+AH1168)/1000</f>
        <v>40.750884995202462</v>
      </c>
      <c r="AK1168">
        <f t="shared" si="706"/>
        <v>17393.46635997669</v>
      </c>
      <c r="AL1168" s="13">
        <f>V1168-AG1168</f>
        <v>38735.818126484359</v>
      </c>
      <c r="BU1168" s="13">
        <f t="shared" si="707"/>
        <v>1679.9285049171788</v>
      </c>
      <c r="BV1168">
        <f t="shared" si="708"/>
        <v>6719.7140196687151</v>
      </c>
      <c r="BW1168">
        <f t="shared" si="709"/>
        <v>1.5272077317428898E-4</v>
      </c>
      <c r="BX1168" s="13">
        <f t="shared" si="686"/>
        <v>1591.0936004249913</v>
      </c>
      <c r="BY1168">
        <f t="shared" si="710"/>
        <v>983.29584506264462</v>
      </c>
      <c r="BZ1168">
        <f t="shared" si="711"/>
        <v>3933.1833802505785</v>
      </c>
      <c r="CA1168">
        <f t="shared" si="712"/>
        <v>8.9390531369331331E-5</v>
      </c>
      <c r="CB1168">
        <f t="shared" si="713"/>
        <v>11786215.866952116</v>
      </c>
      <c r="CC1168">
        <f t="shared" si="714"/>
        <v>20136360.892218113</v>
      </c>
    </row>
    <row r="1169" spans="2:81" x14ac:dyDescent="0.25">
      <c r="B1169" s="5" t="s">
        <v>39</v>
      </c>
      <c r="C1169" s="5">
        <v>1161</v>
      </c>
      <c r="D1169" s="5">
        <v>139</v>
      </c>
      <c r="E1169" s="17">
        <f t="shared" si="682"/>
        <v>14.944444444444443</v>
      </c>
      <c r="F1169" s="9">
        <v>53.8</v>
      </c>
      <c r="G1169" s="13">
        <f t="shared" si="715"/>
        <v>1.2361111111111109</v>
      </c>
      <c r="H1169" s="13">
        <f t="shared" si="716"/>
        <v>4.4499999999999993</v>
      </c>
      <c r="I1169" s="13">
        <f t="shared" si="687"/>
        <v>80.530367064043176</v>
      </c>
      <c r="J1169" s="19" t="str">
        <f t="shared" si="688"/>
        <v>No</v>
      </c>
      <c r="K1169" s="13">
        <f t="shared" si="689"/>
        <v>1637.8472222222219</v>
      </c>
      <c r="L1169" s="13">
        <f t="shared" si="690"/>
        <v>1822.3635892862651</v>
      </c>
      <c r="M1169" s="13">
        <f t="shared" si="691"/>
        <v>27234.21141766696</v>
      </c>
      <c r="N1169" s="13">
        <f t="shared" si="692"/>
        <v>1.5096840256916444</v>
      </c>
      <c r="O1169" s="13">
        <f t="shared" si="693"/>
        <v>-1.5096840256916444</v>
      </c>
      <c r="P1169" s="13">
        <f t="shared" si="717"/>
        <v>-1592.7878338383614</v>
      </c>
      <c r="Q1169" s="13">
        <f t="shared" si="694"/>
        <v>1592.7878338383614</v>
      </c>
      <c r="R1169" s="13">
        <f t="shared" si="695"/>
        <v>27.234211417666959</v>
      </c>
      <c r="S1169" s="13">
        <f t="shared" si="718"/>
        <v>1740.7482119247823</v>
      </c>
      <c r="T1169">
        <f t="shared" si="696"/>
        <v>103.986</v>
      </c>
      <c r="U1169" s="13">
        <f t="shared" si="684"/>
        <v>147.96037808641972</v>
      </c>
      <c r="V1169" s="13">
        <f t="shared" si="719"/>
        <v>77892.836342592607</v>
      </c>
      <c r="W1169" s="13">
        <f t="shared" si="683"/>
        <v>25.724527391975315</v>
      </c>
      <c r="X1169" s="13">
        <f t="shared" si="685"/>
        <v>0</v>
      </c>
      <c r="Y1169">
        <f t="shared" si="697"/>
        <v>140.56235918209873</v>
      </c>
      <c r="Z1169">
        <f t="shared" si="698"/>
        <v>119.47800530478392</v>
      </c>
      <c r="AA1169">
        <f t="shared" si="699"/>
        <v>107.53020477430553</v>
      </c>
      <c r="AB1169">
        <f t="shared" si="700"/>
        <v>102.15369453559025</v>
      </c>
      <c r="AC1169">
        <f t="shared" si="701"/>
        <v>102.15369453559025</v>
      </c>
      <c r="AD1169">
        <f t="shared" si="702"/>
        <v>91.938325082031227</v>
      </c>
      <c r="AE1169">
        <f t="shared" si="703"/>
        <v>78.147576319726539</v>
      </c>
      <c r="AF1169">
        <f t="shared" si="704"/>
        <v>74.240197503740205</v>
      </c>
      <c r="AG1169">
        <f>AG1168+AF1169</f>
        <v>39083.298035525579</v>
      </c>
      <c r="AH1169" s="13">
        <f>S1169-AG1169*-1</f>
        <v>40824.046247450358</v>
      </c>
      <c r="AI1169" s="13">
        <f t="shared" si="705"/>
        <v>17432576.892223582</v>
      </c>
      <c r="AJ1169" s="13">
        <f>(R1169+AH1169)/1000</f>
        <v>40.851280458868025</v>
      </c>
      <c r="AK1169">
        <f t="shared" si="706"/>
        <v>17434.317640435558</v>
      </c>
      <c r="AL1169" s="13">
        <f>V1169-AG1169</f>
        <v>38809.538307067029</v>
      </c>
      <c r="BU1169" s="13">
        <f t="shared" si="707"/>
        <v>1679.9285049171788</v>
      </c>
      <c r="BV1169">
        <f t="shared" si="708"/>
        <v>6719.7140196687151</v>
      </c>
      <c r="BW1169">
        <f t="shared" si="709"/>
        <v>1.5272077317428898E-4</v>
      </c>
      <c r="BX1169" s="13">
        <f t="shared" si="686"/>
        <v>1572.3983001428733</v>
      </c>
      <c r="BY1169">
        <f t="shared" si="710"/>
        <v>971.74214948829569</v>
      </c>
      <c r="BZ1169">
        <f t="shared" si="711"/>
        <v>3886.9685979531828</v>
      </c>
      <c r="CA1169">
        <f t="shared" si="712"/>
        <v>8.8340195408026875E-5</v>
      </c>
      <c r="CB1169">
        <f t="shared" si="713"/>
        <v>11786215.866952116</v>
      </c>
      <c r="CC1169">
        <f t="shared" si="714"/>
        <v>20375775.621574484</v>
      </c>
    </row>
    <row r="1170" spans="2:81" x14ac:dyDescent="0.25">
      <c r="B1170" s="5" t="s">
        <v>39</v>
      </c>
      <c r="C1170" s="5">
        <v>1162</v>
      </c>
      <c r="D1170" s="5">
        <v>140</v>
      </c>
      <c r="E1170" s="17">
        <f t="shared" si="682"/>
        <v>16.055555555555554</v>
      </c>
      <c r="F1170" s="9">
        <v>57.8</v>
      </c>
      <c r="G1170" s="13">
        <f t="shared" si="715"/>
        <v>1.0694444444444449</v>
      </c>
      <c r="H1170" s="13">
        <f t="shared" si="716"/>
        <v>3.8500000000000014</v>
      </c>
      <c r="I1170" s="13">
        <f t="shared" si="687"/>
        <v>92.950301786265385</v>
      </c>
      <c r="J1170" s="19" t="str">
        <f t="shared" si="688"/>
        <v>No</v>
      </c>
      <c r="K1170" s="13">
        <f t="shared" si="689"/>
        <v>1417.0138888888894</v>
      </c>
      <c r="L1170" s="13">
        <f t="shared" si="690"/>
        <v>1613.9501906751548</v>
      </c>
      <c r="M1170" s="13">
        <f t="shared" si="691"/>
        <v>25912.866950284428</v>
      </c>
      <c r="N1170" s="13">
        <f t="shared" si="692"/>
        <v>3.093422505840028</v>
      </c>
      <c r="O1170" s="13">
        <f t="shared" si="693"/>
        <v>-3.093422505840028</v>
      </c>
      <c r="P1170" s="13">
        <f t="shared" si="717"/>
        <v>-1595.8812563442013</v>
      </c>
      <c r="Q1170" s="13">
        <f t="shared" si="694"/>
        <v>1595.8812563442013</v>
      </c>
      <c r="R1170" s="13">
        <f t="shared" si="695"/>
        <v>25.912866950284428</v>
      </c>
      <c r="S1170" s="13">
        <f t="shared" si="718"/>
        <v>1766.6610788750668</v>
      </c>
      <c r="T1170">
        <f t="shared" si="696"/>
        <v>103.986</v>
      </c>
      <c r="U1170" s="13">
        <f t="shared" si="684"/>
        <v>170.77982253086412</v>
      </c>
      <c r="V1170" s="13">
        <f t="shared" si="719"/>
        <v>78063.616165123472</v>
      </c>
      <c r="W1170" s="13">
        <f t="shared" si="683"/>
        <v>22.8194444444444</v>
      </c>
      <c r="X1170" s="13">
        <f t="shared" si="685"/>
        <v>0</v>
      </c>
      <c r="Y1170">
        <f t="shared" si="697"/>
        <v>162.24083140432091</v>
      </c>
      <c r="Z1170">
        <f t="shared" si="698"/>
        <v>137.90470669367278</v>
      </c>
      <c r="AA1170">
        <f t="shared" si="699"/>
        <v>124.1142360243055</v>
      </c>
      <c r="AB1170">
        <f t="shared" si="700"/>
        <v>117.90852422309021</v>
      </c>
      <c r="AC1170">
        <f t="shared" si="701"/>
        <v>117.90852422309021</v>
      </c>
      <c r="AD1170">
        <f t="shared" si="702"/>
        <v>106.1176718007812</v>
      </c>
      <c r="AE1170">
        <f t="shared" si="703"/>
        <v>90.200021030664018</v>
      </c>
      <c r="AF1170">
        <f t="shared" si="704"/>
        <v>85.69001997913081</v>
      </c>
      <c r="AG1170">
        <f>AG1169+AF1170</f>
        <v>39168.988055504713</v>
      </c>
      <c r="AH1170" s="13">
        <f>S1170-AG1170*-1</f>
        <v>40935.649134379782</v>
      </c>
      <c r="AI1170" s="13">
        <f t="shared" si="705"/>
        <v>17473512.541357961</v>
      </c>
      <c r="AJ1170" s="13">
        <f>(R1170+AH1170)/1000</f>
        <v>40.961562001330066</v>
      </c>
      <c r="AK1170">
        <f t="shared" si="706"/>
        <v>17475.279202436886</v>
      </c>
      <c r="AL1170" s="13">
        <f>V1170-AG1170</f>
        <v>38894.628109618759</v>
      </c>
      <c r="BU1170" s="13">
        <f t="shared" si="707"/>
        <v>1679.9285049171788</v>
      </c>
      <c r="BV1170">
        <f t="shared" si="708"/>
        <v>6719.7140196687151</v>
      </c>
      <c r="BW1170">
        <f t="shared" si="709"/>
        <v>1.5272077317428898E-4</v>
      </c>
      <c r="BX1170" s="13">
        <f t="shared" si="686"/>
        <v>1555.8142688928733</v>
      </c>
      <c r="BY1170">
        <f t="shared" si="710"/>
        <v>961.49321817579573</v>
      </c>
      <c r="BZ1170">
        <f t="shared" si="711"/>
        <v>3845.9728727031829</v>
      </c>
      <c r="CA1170">
        <f t="shared" si="712"/>
        <v>8.7408474379617796E-5</v>
      </c>
      <c r="CB1170">
        <f t="shared" si="713"/>
        <v>11786215.866952116</v>
      </c>
      <c r="CC1170">
        <f t="shared" si="714"/>
        <v>20592968.962969683</v>
      </c>
    </row>
    <row r="1171" spans="2:81" x14ac:dyDescent="0.25">
      <c r="B1171" s="5" t="s">
        <v>39</v>
      </c>
      <c r="C1171" s="5">
        <v>1163</v>
      </c>
      <c r="D1171" s="5">
        <v>141</v>
      </c>
      <c r="E1171" s="17">
        <f t="shared" si="682"/>
        <v>17.083333333333332</v>
      </c>
      <c r="F1171" s="9">
        <v>61.5</v>
      </c>
      <c r="G1171" s="13">
        <f t="shared" si="715"/>
        <v>1.0000000000000004</v>
      </c>
      <c r="H1171" s="13">
        <f t="shared" si="716"/>
        <v>3.6000000000000014</v>
      </c>
      <c r="I1171" s="13">
        <f t="shared" si="687"/>
        <v>105.23140256076385</v>
      </c>
      <c r="J1171" s="19" t="str">
        <f t="shared" si="688"/>
        <v>No</v>
      </c>
      <c r="K1171" s="13">
        <f t="shared" si="689"/>
        <v>1325.0000000000007</v>
      </c>
      <c r="L1171" s="13">
        <f t="shared" si="690"/>
        <v>1534.2174025607646</v>
      </c>
      <c r="M1171" s="13">
        <f t="shared" si="691"/>
        <v>26209.547293746393</v>
      </c>
      <c r="N1171" s="13">
        <f t="shared" si="692"/>
        <v>3.6451857968328021</v>
      </c>
      <c r="O1171" s="13">
        <f t="shared" si="693"/>
        <v>-3.6451857968328021</v>
      </c>
      <c r="P1171" s="13">
        <f t="shared" si="717"/>
        <v>-1599.5264421410341</v>
      </c>
      <c r="Q1171" s="13">
        <f t="shared" si="694"/>
        <v>1599.5264421410341</v>
      </c>
      <c r="R1171" s="13">
        <f t="shared" si="695"/>
        <v>26.209547293746393</v>
      </c>
      <c r="S1171" s="13">
        <f t="shared" si="718"/>
        <v>1792.8706261688133</v>
      </c>
      <c r="T1171">
        <f t="shared" si="696"/>
        <v>103.986</v>
      </c>
      <c r="U1171" s="13">
        <f t="shared" si="684"/>
        <v>193.34418402777771</v>
      </c>
      <c r="V1171" s="13">
        <f t="shared" si="719"/>
        <v>78256.960349151253</v>
      </c>
      <c r="W1171" s="13">
        <f t="shared" si="683"/>
        <v>22.564361496913591</v>
      </c>
      <c r="X1171" s="13">
        <f t="shared" si="685"/>
        <v>0</v>
      </c>
      <c r="Y1171">
        <f t="shared" si="697"/>
        <v>183.67697482638883</v>
      </c>
      <c r="Z1171">
        <f t="shared" si="698"/>
        <v>156.1254286024305</v>
      </c>
      <c r="AA1171">
        <f t="shared" si="699"/>
        <v>140.51288574218745</v>
      </c>
      <c r="AB1171">
        <f t="shared" si="700"/>
        <v>133.48724145507808</v>
      </c>
      <c r="AC1171">
        <f t="shared" si="701"/>
        <v>133.48724145507808</v>
      </c>
      <c r="AD1171">
        <f t="shared" si="702"/>
        <v>120.13851730957028</v>
      </c>
      <c r="AE1171">
        <f t="shared" si="703"/>
        <v>102.11773971313472</v>
      </c>
      <c r="AF1171">
        <f t="shared" si="704"/>
        <v>97.011852727477986</v>
      </c>
      <c r="AG1171">
        <f>AG1170+AF1171</f>
        <v>39265.999908232188</v>
      </c>
      <c r="AH1171" s="13">
        <f>S1171-AG1171*-1</f>
        <v>41058.870534401001</v>
      </c>
      <c r="AI1171" s="13">
        <f t="shared" si="705"/>
        <v>17514571.411892362</v>
      </c>
      <c r="AJ1171" s="13">
        <f>(R1171+AH1171)/1000</f>
        <v>41.085080081694748</v>
      </c>
      <c r="AK1171">
        <f t="shared" si="706"/>
        <v>17516.364282518582</v>
      </c>
      <c r="AL1171" s="13">
        <f>V1171-AG1171</f>
        <v>38990.960440919065</v>
      </c>
      <c r="BU1171" s="13">
        <f t="shared" si="707"/>
        <v>1679.9285049171788</v>
      </c>
      <c r="BV1171">
        <f t="shared" si="708"/>
        <v>6719.7140196687151</v>
      </c>
      <c r="BW1171">
        <f t="shared" si="709"/>
        <v>1.5272077317428898E-4</v>
      </c>
      <c r="BX1171" s="13">
        <f t="shared" si="686"/>
        <v>1539.4156191749912</v>
      </c>
      <c r="BY1171">
        <f t="shared" si="710"/>
        <v>951.35885265014451</v>
      </c>
      <c r="BZ1171">
        <f t="shared" si="711"/>
        <v>3805.4354106005781</v>
      </c>
      <c r="CA1171">
        <f t="shared" si="712"/>
        <v>8.6487168422740409E-5</v>
      </c>
      <c r="CB1171">
        <f t="shared" si="713"/>
        <v>11786215.866952116</v>
      </c>
      <c r="CC1171">
        <f t="shared" si="714"/>
        <v>20812335.897063766</v>
      </c>
    </row>
    <row r="1172" spans="2:81" x14ac:dyDescent="0.25">
      <c r="B1172" s="5" t="s">
        <v>39</v>
      </c>
      <c r="C1172" s="5">
        <v>1164</v>
      </c>
      <c r="D1172" s="5">
        <v>142</v>
      </c>
      <c r="E1172" s="17">
        <f t="shared" ref="E1172:E1235" si="720">F1172/3.6</f>
        <v>18.055555555555554</v>
      </c>
      <c r="F1172" s="9">
        <v>65</v>
      </c>
      <c r="G1172" s="13">
        <f t="shared" si="715"/>
        <v>0.95833333333333415</v>
      </c>
      <c r="H1172" s="13">
        <f t="shared" si="716"/>
        <v>3.4500000000000028</v>
      </c>
      <c r="I1172" s="13">
        <f t="shared" si="687"/>
        <v>117.5497853973765</v>
      </c>
      <c r="J1172" s="19" t="str">
        <f t="shared" si="688"/>
        <v>No</v>
      </c>
      <c r="K1172" s="13">
        <f t="shared" si="689"/>
        <v>1269.7916666666677</v>
      </c>
      <c r="L1172" s="13">
        <f t="shared" si="690"/>
        <v>1491.3274520640441</v>
      </c>
      <c r="M1172" s="13">
        <f t="shared" si="691"/>
        <v>26926.745662267462</v>
      </c>
      <c r="N1172" s="13">
        <f t="shared" si="692"/>
        <v>4.2938849369588006</v>
      </c>
      <c r="O1172" s="13">
        <f t="shared" si="693"/>
        <v>-4.2938849369588006</v>
      </c>
      <c r="P1172" s="13">
        <f t="shared" si="717"/>
        <v>-1603.8203270779929</v>
      </c>
      <c r="Q1172" s="13">
        <f t="shared" si="694"/>
        <v>1603.8203270779929</v>
      </c>
      <c r="R1172" s="13">
        <f t="shared" si="695"/>
        <v>26.926745662267461</v>
      </c>
      <c r="S1172" s="13">
        <f t="shared" si="718"/>
        <v>1819.7973718310807</v>
      </c>
      <c r="T1172">
        <f t="shared" si="696"/>
        <v>103.986</v>
      </c>
      <c r="U1172" s="13">
        <f t="shared" si="684"/>
        <v>215.97704475308637</v>
      </c>
      <c r="V1172" s="13">
        <f t="shared" si="719"/>
        <v>78472.937393904343</v>
      </c>
      <c r="W1172" s="13">
        <f t="shared" si="683"/>
        <v>22.63286072530866</v>
      </c>
      <c r="X1172" s="13">
        <f t="shared" si="685"/>
        <v>0</v>
      </c>
      <c r="Y1172">
        <f t="shared" si="697"/>
        <v>205.17819251543204</v>
      </c>
      <c r="Z1172">
        <f t="shared" si="698"/>
        <v>174.40146363811724</v>
      </c>
      <c r="AA1172">
        <f t="shared" si="699"/>
        <v>156.96131727430551</v>
      </c>
      <c r="AB1172">
        <f t="shared" si="700"/>
        <v>149.11325141059024</v>
      </c>
      <c r="AC1172">
        <f t="shared" si="701"/>
        <v>149.11325141059024</v>
      </c>
      <c r="AD1172">
        <f t="shared" si="702"/>
        <v>134.20192626953121</v>
      </c>
      <c r="AE1172">
        <f t="shared" si="703"/>
        <v>114.07163732910153</v>
      </c>
      <c r="AF1172">
        <f t="shared" si="704"/>
        <v>108.36805546264645</v>
      </c>
      <c r="AG1172">
        <f>AG1171+AF1172</f>
        <v>39374.367963694836</v>
      </c>
      <c r="AH1172" s="13">
        <f>S1172-AG1172*-1</f>
        <v>41194.165335525919</v>
      </c>
      <c r="AI1172" s="13">
        <f t="shared" si="705"/>
        <v>17555765.577227887</v>
      </c>
      <c r="AJ1172" s="13">
        <f>(R1172+AH1172)/1000</f>
        <v>41.221092081188189</v>
      </c>
      <c r="AK1172">
        <f t="shared" si="706"/>
        <v>17557.58537459977</v>
      </c>
      <c r="AL1172" s="13">
        <f>V1172-AG1172</f>
        <v>39098.569430209507</v>
      </c>
      <c r="BU1172" s="13">
        <f t="shared" si="707"/>
        <v>1679.9285049171788</v>
      </c>
      <c r="BV1172">
        <f t="shared" si="708"/>
        <v>6719.7140196687151</v>
      </c>
      <c r="BW1172">
        <f t="shared" si="709"/>
        <v>1.5272077317428898E-4</v>
      </c>
      <c r="BX1172" s="13">
        <f t="shared" si="686"/>
        <v>1522.9671876428733</v>
      </c>
      <c r="BY1172">
        <f t="shared" si="710"/>
        <v>941.19372196329573</v>
      </c>
      <c r="BZ1172">
        <f t="shared" si="711"/>
        <v>3764.7748878531829</v>
      </c>
      <c r="CA1172">
        <f t="shared" si="712"/>
        <v>8.556306563302688E-5</v>
      </c>
      <c r="CB1172">
        <f t="shared" si="713"/>
        <v>11786215.866952116</v>
      </c>
      <c r="CC1172">
        <f t="shared" si="714"/>
        <v>21037114.398402408</v>
      </c>
    </row>
    <row r="1173" spans="2:81" x14ac:dyDescent="0.25">
      <c r="B1173" s="5" t="s">
        <v>39</v>
      </c>
      <c r="C1173" s="5">
        <v>1165</v>
      </c>
      <c r="D1173" s="5">
        <v>143</v>
      </c>
      <c r="E1173" s="17">
        <f t="shared" si="720"/>
        <v>19</v>
      </c>
      <c r="F1173" s="9">
        <v>68.400000000000006</v>
      </c>
      <c r="G1173" s="13">
        <f t="shared" si="715"/>
        <v>0.91666666666666585</v>
      </c>
      <c r="H1173" s="13">
        <f t="shared" si="716"/>
        <v>3.2999999999999972</v>
      </c>
      <c r="I1173" s="13">
        <f t="shared" si="687"/>
        <v>130.16892874999999</v>
      </c>
      <c r="J1173" s="19" t="str">
        <f t="shared" si="688"/>
        <v>No</v>
      </c>
      <c r="K1173" s="13">
        <f t="shared" si="689"/>
        <v>1214.5833333333323</v>
      </c>
      <c r="L1173" s="13">
        <f t="shared" si="690"/>
        <v>1448.7382620833323</v>
      </c>
      <c r="M1173" s="13">
        <f t="shared" si="691"/>
        <v>27526.026979583316</v>
      </c>
      <c r="N1173" s="13">
        <f t="shared" si="692"/>
        <v>4.3405717326696944</v>
      </c>
      <c r="O1173" s="13">
        <f t="shared" si="693"/>
        <v>-4.3405717326696944</v>
      </c>
      <c r="P1173" s="13">
        <f t="shared" si="717"/>
        <v>-1608.1608988106627</v>
      </c>
      <c r="Q1173" s="13">
        <f t="shared" si="694"/>
        <v>1608.1608988106627</v>
      </c>
      <c r="R1173" s="13">
        <f t="shared" si="695"/>
        <v>27.526026979583314</v>
      </c>
      <c r="S1173" s="13">
        <f t="shared" si="718"/>
        <v>1847.323398810664</v>
      </c>
      <c r="T1173">
        <f t="shared" si="696"/>
        <v>103.986</v>
      </c>
      <c r="U1173" s="13">
        <f t="shared" si="684"/>
        <v>239.16249999999999</v>
      </c>
      <c r="V1173" s="13">
        <f t="shared" si="719"/>
        <v>78712.099893904349</v>
      </c>
      <c r="W1173" s="13">
        <f t="shared" si="683"/>
        <v>23.185455246913619</v>
      </c>
      <c r="X1173" s="13">
        <f t="shared" si="685"/>
        <v>0</v>
      </c>
      <c r="Y1173">
        <f t="shared" si="697"/>
        <v>227.20437499999997</v>
      </c>
      <c r="Z1173">
        <f t="shared" si="698"/>
        <v>193.12371874999997</v>
      </c>
      <c r="AA1173">
        <f t="shared" si="699"/>
        <v>173.81134687499997</v>
      </c>
      <c r="AB1173">
        <f t="shared" si="700"/>
        <v>165.12077953124995</v>
      </c>
      <c r="AC1173">
        <f t="shared" si="701"/>
        <v>165.12077953124995</v>
      </c>
      <c r="AD1173">
        <f t="shared" si="702"/>
        <v>148.60870157812496</v>
      </c>
      <c r="AE1173">
        <f t="shared" si="703"/>
        <v>126.31739634140622</v>
      </c>
      <c r="AF1173">
        <f t="shared" si="704"/>
        <v>120.0015265243359</v>
      </c>
      <c r="AG1173">
        <f>AG1172+AF1173</f>
        <v>39494.369490219171</v>
      </c>
      <c r="AH1173" s="13">
        <f>S1173-AG1173*-1</f>
        <v>41341.692889029837</v>
      </c>
      <c r="AI1173" s="13">
        <f t="shared" si="705"/>
        <v>17597107.270116918</v>
      </c>
      <c r="AJ1173" s="13">
        <f>(R1173+AH1173)/1000</f>
        <v>41.369218916009423</v>
      </c>
      <c r="AK1173">
        <f t="shared" si="706"/>
        <v>17598.95459351578</v>
      </c>
      <c r="AL1173" s="13">
        <f>V1173-AG1173</f>
        <v>39217.730403685178</v>
      </c>
      <c r="BU1173" s="13">
        <f t="shared" si="707"/>
        <v>1679.9285049171788</v>
      </c>
      <c r="BV1173">
        <f t="shared" si="708"/>
        <v>6719.7140196687151</v>
      </c>
      <c r="BW1173">
        <f t="shared" si="709"/>
        <v>1.5272077317428898E-4</v>
      </c>
      <c r="BX1173" s="13">
        <f t="shared" si="686"/>
        <v>1506.1171580421787</v>
      </c>
      <c r="BY1173">
        <f t="shared" si="710"/>
        <v>930.78040367006645</v>
      </c>
      <c r="BZ1173">
        <f t="shared" si="711"/>
        <v>3723.1216146802658</v>
      </c>
      <c r="CA1173">
        <f t="shared" si="712"/>
        <v>8.4616400333642407E-5</v>
      </c>
      <c r="CB1173">
        <f t="shared" si="713"/>
        <v>11786215.866952116</v>
      </c>
      <c r="CC1173">
        <f t="shared" si="714"/>
        <v>21272471.919185895</v>
      </c>
    </row>
    <row r="1174" spans="2:81" x14ac:dyDescent="0.25">
      <c r="B1174" s="5" t="s">
        <v>39</v>
      </c>
      <c r="C1174" s="5">
        <v>1166</v>
      </c>
      <c r="D1174" s="5">
        <v>144</v>
      </c>
      <c r="E1174" s="17">
        <f t="shared" si="720"/>
        <v>19.888888888888886</v>
      </c>
      <c r="F1174" s="9">
        <v>71.599999999999994</v>
      </c>
      <c r="G1174" s="13">
        <f t="shared" si="715"/>
        <v>0.63888888888888806</v>
      </c>
      <c r="H1174" s="13">
        <f t="shared" si="716"/>
        <v>2.2999999999999972</v>
      </c>
      <c r="I1174" s="13">
        <f t="shared" si="687"/>
        <v>142.63337936728388</v>
      </c>
      <c r="J1174" s="19" t="str">
        <f t="shared" si="688"/>
        <v>No</v>
      </c>
      <c r="K1174" s="13">
        <f t="shared" si="689"/>
        <v>846.52777777777669</v>
      </c>
      <c r="L1174" s="13">
        <f t="shared" si="690"/>
        <v>1093.1471571450606</v>
      </c>
      <c r="M1174" s="13">
        <f t="shared" si="691"/>
        <v>21741.48234766287</v>
      </c>
      <c r="N1174" s="13">
        <f t="shared" si="692"/>
        <v>-1.1597522202382571</v>
      </c>
      <c r="O1174" s="13">
        <f t="shared" si="693"/>
        <v>1.1597522202382571</v>
      </c>
      <c r="P1174" s="13">
        <f t="shared" si="717"/>
        <v>-1607.0011465904245</v>
      </c>
      <c r="Q1174" s="13">
        <f t="shared" si="694"/>
        <v>1607.0011465904245</v>
      </c>
      <c r="R1174" s="13">
        <f t="shared" si="695"/>
        <v>21.74148234766287</v>
      </c>
      <c r="S1174" s="13">
        <f t="shared" si="718"/>
        <v>1869.0648811583269</v>
      </c>
      <c r="T1174">
        <f t="shared" si="696"/>
        <v>103.986</v>
      </c>
      <c r="U1174" s="13">
        <f t="shared" si="684"/>
        <v>262.06373456790112</v>
      </c>
      <c r="V1174" s="13">
        <f t="shared" si="719"/>
        <v>78974.163628472248</v>
      </c>
      <c r="W1174" s="13">
        <f t="shared" ref="W1174:W1237" si="721">U1174-U1173</f>
        <v>22.901234567901128</v>
      </c>
      <c r="X1174" s="13">
        <f t="shared" si="685"/>
        <v>0</v>
      </c>
      <c r="Y1174">
        <f t="shared" si="697"/>
        <v>248.96054783950606</v>
      </c>
      <c r="Z1174">
        <f t="shared" si="698"/>
        <v>211.61646566358016</v>
      </c>
      <c r="AA1174">
        <f t="shared" si="699"/>
        <v>190.45481909722216</v>
      </c>
      <c r="AB1174">
        <f t="shared" si="700"/>
        <v>180.93207814236104</v>
      </c>
      <c r="AC1174">
        <f t="shared" si="701"/>
        <v>180.93207814236104</v>
      </c>
      <c r="AD1174">
        <f t="shared" si="702"/>
        <v>162.83887032812493</v>
      </c>
      <c r="AE1174">
        <f t="shared" si="703"/>
        <v>138.41303977890618</v>
      </c>
      <c r="AF1174">
        <f t="shared" si="704"/>
        <v>131.49238778996087</v>
      </c>
      <c r="AG1174">
        <f>AG1173+AF1174</f>
        <v>39625.861878009135</v>
      </c>
      <c r="AH1174" s="13">
        <f>S1174-AG1174*-1</f>
        <v>41494.926759167458</v>
      </c>
      <c r="AI1174" s="13">
        <f t="shared" si="705"/>
        <v>17638602.196876086</v>
      </c>
      <c r="AJ1174" s="13">
        <f>(R1174+AH1174)/1000</f>
        <v>41.51666824151512</v>
      </c>
      <c r="AK1174">
        <f t="shared" si="706"/>
        <v>17640.471261757295</v>
      </c>
      <c r="AL1174" s="13">
        <f>V1174-AG1174</f>
        <v>39348.301750463113</v>
      </c>
      <c r="BU1174" s="13">
        <f t="shared" si="707"/>
        <v>1679.9285049171788</v>
      </c>
      <c r="BV1174">
        <f t="shared" si="708"/>
        <v>6719.7140196687151</v>
      </c>
      <c r="BW1174">
        <f t="shared" si="709"/>
        <v>1.5272077317428898E-4</v>
      </c>
      <c r="BX1174" s="13">
        <f t="shared" si="686"/>
        <v>1489.4736858199567</v>
      </c>
      <c r="BY1174">
        <f t="shared" si="710"/>
        <v>920.49473783673318</v>
      </c>
      <c r="BZ1174">
        <f t="shared" si="711"/>
        <v>3681.9789513469327</v>
      </c>
      <c r="CA1174">
        <f t="shared" si="712"/>
        <v>8.3681339803339384E-5</v>
      </c>
      <c r="CB1174">
        <f t="shared" si="713"/>
        <v>11786215.866952116</v>
      </c>
      <c r="CC1174">
        <f t="shared" si="714"/>
        <v>21510171.852293517</v>
      </c>
    </row>
    <row r="1175" spans="2:81" x14ac:dyDescent="0.25">
      <c r="B1175" s="5" t="s">
        <v>39</v>
      </c>
      <c r="C1175" s="5">
        <v>1167</v>
      </c>
      <c r="D1175" s="5">
        <v>145</v>
      </c>
      <c r="E1175" s="17">
        <f t="shared" si="720"/>
        <v>20.277777777777779</v>
      </c>
      <c r="F1175" s="9">
        <v>73</v>
      </c>
      <c r="G1175" s="13">
        <f t="shared" si="715"/>
        <v>0.37500000000000039</v>
      </c>
      <c r="H1175" s="13">
        <f t="shared" si="716"/>
        <v>1.3500000000000014</v>
      </c>
      <c r="I1175" s="13">
        <f t="shared" si="687"/>
        <v>148.26575298996912</v>
      </c>
      <c r="J1175" s="19" t="str">
        <f t="shared" si="688"/>
        <v>No</v>
      </c>
      <c r="K1175" s="13">
        <f t="shared" si="689"/>
        <v>496.87500000000051</v>
      </c>
      <c r="L1175" s="13">
        <f t="shared" si="690"/>
        <v>749.12675298996965</v>
      </c>
      <c r="M1175" s="13">
        <f t="shared" si="691"/>
        <v>15190.625824518829</v>
      </c>
      <c r="N1175" s="13">
        <f t="shared" si="692"/>
        <v>4.8421304541483003</v>
      </c>
      <c r="O1175" s="13">
        <f t="shared" si="693"/>
        <v>-4.8421304541483003</v>
      </c>
      <c r="P1175" s="13">
        <f t="shared" si="717"/>
        <v>-1611.8432770445727</v>
      </c>
      <c r="Q1175" s="13">
        <f t="shared" si="694"/>
        <v>1611.8432770445727</v>
      </c>
      <c r="R1175" s="13">
        <f t="shared" si="695"/>
        <v>15.190625824518829</v>
      </c>
      <c r="S1175" s="13">
        <f t="shared" si="718"/>
        <v>1884.2555069828456</v>
      </c>
      <c r="T1175">
        <f t="shared" si="696"/>
        <v>103.986</v>
      </c>
      <c r="U1175" s="13">
        <f t="shared" si="684"/>
        <v>272.41222993827165</v>
      </c>
      <c r="V1175" s="13">
        <f t="shared" si="719"/>
        <v>79246.575858410521</v>
      </c>
      <c r="W1175" s="13">
        <f t="shared" si="721"/>
        <v>10.348495370370529</v>
      </c>
      <c r="X1175" s="13">
        <f t="shared" si="685"/>
        <v>0</v>
      </c>
      <c r="Y1175">
        <f t="shared" si="697"/>
        <v>258.79161844135808</v>
      </c>
      <c r="Z1175">
        <f t="shared" si="698"/>
        <v>219.97287567515437</v>
      </c>
      <c r="AA1175">
        <f t="shared" si="699"/>
        <v>197.97558810763894</v>
      </c>
      <c r="AB1175">
        <f t="shared" si="700"/>
        <v>188.07680870225698</v>
      </c>
      <c r="AC1175">
        <f t="shared" si="701"/>
        <v>188.07680870225698</v>
      </c>
      <c r="AD1175">
        <f t="shared" si="702"/>
        <v>169.2691278320313</v>
      </c>
      <c r="AE1175">
        <f t="shared" si="703"/>
        <v>143.8787586572266</v>
      </c>
      <c r="AF1175">
        <f t="shared" si="704"/>
        <v>136.68482072436527</v>
      </c>
      <c r="AG1175">
        <f>AG1174+AF1175</f>
        <v>39762.546698733502</v>
      </c>
      <c r="AH1175" s="13">
        <f>S1175-AG1175*-1</f>
        <v>41646.802205716347</v>
      </c>
      <c r="AI1175" s="13">
        <f t="shared" si="705"/>
        <v>17680248.999081802</v>
      </c>
      <c r="AJ1175" s="13">
        <f>(R1175+AH1175)/1000</f>
        <v>41.661992831540871</v>
      </c>
      <c r="AK1175">
        <f t="shared" si="706"/>
        <v>17682.133254588836</v>
      </c>
      <c r="AL1175" s="13">
        <f>V1175-AG1175</f>
        <v>39484.029159677018</v>
      </c>
      <c r="BU1175" s="13">
        <f t="shared" si="707"/>
        <v>1679.9285049171788</v>
      </c>
      <c r="BV1175">
        <f t="shared" si="708"/>
        <v>6719.7140196687151</v>
      </c>
      <c r="BW1175">
        <f t="shared" si="709"/>
        <v>1.5272077317428898E-4</v>
      </c>
      <c r="BX1175" s="13">
        <f t="shared" si="686"/>
        <v>1481.9529168095398</v>
      </c>
      <c r="BY1175">
        <f t="shared" si="710"/>
        <v>915.84690258829562</v>
      </c>
      <c r="BZ1175">
        <f t="shared" si="711"/>
        <v>3663.3876103531825</v>
      </c>
      <c r="CA1175">
        <f t="shared" si="712"/>
        <v>8.3258809326208693E-5</v>
      </c>
      <c r="CB1175">
        <f t="shared" si="713"/>
        <v>11786215.866952116</v>
      </c>
      <c r="CC1175">
        <f t="shared" si="714"/>
        <v>21619333.912734512</v>
      </c>
    </row>
    <row r="1176" spans="2:81" x14ac:dyDescent="0.25">
      <c r="B1176" s="5" t="s">
        <v>39</v>
      </c>
      <c r="C1176" s="5">
        <v>1168</v>
      </c>
      <c r="D1176" s="5">
        <v>146</v>
      </c>
      <c r="E1176" s="17">
        <f t="shared" si="720"/>
        <v>20.638888888888889</v>
      </c>
      <c r="F1176" s="9">
        <v>74.3</v>
      </c>
      <c r="G1176" s="13">
        <f t="shared" si="715"/>
        <v>0.44444444444444481</v>
      </c>
      <c r="H1176" s="13">
        <f t="shared" si="716"/>
        <v>1.6000000000000014</v>
      </c>
      <c r="I1176" s="13">
        <f t="shared" si="687"/>
        <v>153.59347095582561</v>
      </c>
      <c r="J1176" s="19" t="str">
        <f t="shared" si="688"/>
        <v>No</v>
      </c>
      <c r="K1176" s="13">
        <f t="shared" si="689"/>
        <v>588.88888888888937</v>
      </c>
      <c r="L1176" s="13">
        <f t="shared" si="690"/>
        <v>846.468359844715</v>
      </c>
      <c r="M1176" s="13">
        <f t="shared" si="691"/>
        <v>17470.166426795091</v>
      </c>
      <c r="N1176" s="13">
        <f t="shared" si="692"/>
        <v>7.6814222138321249</v>
      </c>
      <c r="O1176" s="13">
        <f t="shared" si="693"/>
        <v>-7.6814222138321249</v>
      </c>
      <c r="P1176" s="13">
        <f t="shared" si="717"/>
        <v>-1619.5246992584048</v>
      </c>
      <c r="Q1176" s="13">
        <f t="shared" si="694"/>
        <v>1619.5246992584048</v>
      </c>
      <c r="R1176" s="13">
        <f t="shared" si="695"/>
        <v>17.470166426795092</v>
      </c>
      <c r="S1176" s="13">
        <f t="shared" si="718"/>
        <v>1901.7256734096406</v>
      </c>
      <c r="T1176">
        <f t="shared" si="696"/>
        <v>103.986</v>
      </c>
      <c r="U1176" s="13">
        <f t="shared" si="684"/>
        <v>282.20097415123462</v>
      </c>
      <c r="V1176" s="13">
        <f t="shared" si="719"/>
        <v>79528.776832561751</v>
      </c>
      <c r="W1176" s="13">
        <f t="shared" si="721"/>
        <v>9.7887442129629676</v>
      </c>
      <c r="X1176" s="13">
        <f t="shared" si="685"/>
        <v>0</v>
      </c>
      <c r="Y1176">
        <f t="shared" si="697"/>
        <v>268.09092544367286</v>
      </c>
      <c r="Z1176">
        <f t="shared" si="698"/>
        <v>227.87728662712192</v>
      </c>
      <c r="AA1176">
        <f t="shared" si="699"/>
        <v>205.08955796440972</v>
      </c>
      <c r="AB1176">
        <f t="shared" si="700"/>
        <v>194.83508006618922</v>
      </c>
      <c r="AC1176">
        <f t="shared" si="701"/>
        <v>194.83508006618922</v>
      </c>
      <c r="AD1176">
        <f t="shared" si="702"/>
        <v>175.35157205957032</v>
      </c>
      <c r="AE1176">
        <f t="shared" si="703"/>
        <v>149.04883625063476</v>
      </c>
      <c r="AF1176">
        <f t="shared" si="704"/>
        <v>141.59639443810303</v>
      </c>
      <c r="AG1176">
        <f>AG1175+AF1176</f>
        <v>39904.143093171602</v>
      </c>
      <c r="AH1176" s="13">
        <f>S1176-AG1176*-1</f>
        <v>41805.868766581239</v>
      </c>
      <c r="AI1176" s="13">
        <f t="shared" si="705"/>
        <v>17722054.867848381</v>
      </c>
      <c r="AJ1176" s="13">
        <f>(R1176+AH1176)/1000</f>
        <v>41.823338933008031</v>
      </c>
      <c r="AK1176">
        <f t="shared" si="706"/>
        <v>17723.956593521845</v>
      </c>
      <c r="AL1176" s="13">
        <f>V1176-AG1176</f>
        <v>39624.633739390149</v>
      </c>
      <c r="BU1176" s="13">
        <f t="shared" si="707"/>
        <v>1679.9285049171788</v>
      </c>
      <c r="BV1176">
        <f t="shared" si="708"/>
        <v>6719.7140196687151</v>
      </c>
      <c r="BW1176">
        <f t="shared" si="709"/>
        <v>1.5272077317428898E-4</v>
      </c>
      <c r="BX1176" s="13">
        <f t="shared" si="686"/>
        <v>1474.838946952769</v>
      </c>
      <c r="BY1176">
        <f t="shared" si="710"/>
        <v>911.45046921681126</v>
      </c>
      <c r="BZ1176">
        <f t="shared" si="711"/>
        <v>3645.801876867245</v>
      </c>
      <c r="CA1176">
        <f t="shared" si="712"/>
        <v>8.2859133565164666E-5</v>
      </c>
      <c r="CB1176">
        <f t="shared" si="713"/>
        <v>11786215.866952116</v>
      </c>
      <c r="CC1176">
        <f t="shared" si="714"/>
        <v>21723616.004075009</v>
      </c>
    </row>
    <row r="1177" spans="2:81" x14ac:dyDescent="0.25">
      <c r="B1177" s="5" t="s">
        <v>39</v>
      </c>
      <c r="C1177" s="5">
        <v>1169</v>
      </c>
      <c r="D1177" s="5">
        <v>147</v>
      </c>
      <c r="E1177" s="17">
        <f t="shared" si="720"/>
        <v>21.166666666666668</v>
      </c>
      <c r="F1177" s="9">
        <v>76.2</v>
      </c>
      <c r="G1177" s="13">
        <f t="shared" si="715"/>
        <v>0.50000000000000122</v>
      </c>
      <c r="H1177" s="13">
        <f t="shared" si="716"/>
        <v>1.8000000000000043</v>
      </c>
      <c r="I1177" s="13">
        <f t="shared" si="687"/>
        <v>161.54929607638888</v>
      </c>
      <c r="J1177" s="19" t="str">
        <f t="shared" si="688"/>
        <v>No</v>
      </c>
      <c r="K1177" s="13">
        <f t="shared" si="689"/>
        <v>662.50000000000159</v>
      </c>
      <c r="L1177" s="13">
        <f t="shared" si="690"/>
        <v>928.03529607639052</v>
      </c>
      <c r="M1177" s="13">
        <f t="shared" si="691"/>
        <v>19643.413766950267</v>
      </c>
      <c r="N1177" s="13">
        <f t="shared" si="692"/>
        <v>5.0259851404070801</v>
      </c>
      <c r="O1177" s="13">
        <f t="shared" si="693"/>
        <v>-5.0259851404070801</v>
      </c>
      <c r="P1177" s="13">
        <f t="shared" si="717"/>
        <v>-1624.5506843988119</v>
      </c>
      <c r="Q1177" s="13">
        <f t="shared" si="694"/>
        <v>1624.5506843988119</v>
      </c>
      <c r="R1177" s="13">
        <f t="shared" si="695"/>
        <v>19.643413766950268</v>
      </c>
      <c r="S1177" s="13">
        <f t="shared" si="718"/>
        <v>1921.3690871765909</v>
      </c>
      <c r="T1177">
        <f t="shared" si="696"/>
        <v>103.986</v>
      </c>
      <c r="U1177" s="13">
        <f t="shared" si="684"/>
        <v>296.81840277777781</v>
      </c>
      <c r="V1177" s="13">
        <f t="shared" si="719"/>
        <v>79825.595235339526</v>
      </c>
      <c r="W1177" s="13">
        <f t="shared" si="721"/>
        <v>14.617428626543187</v>
      </c>
      <c r="X1177" s="13">
        <f t="shared" si="685"/>
        <v>0</v>
      </c>
      <c r="Y1177">
        <f t="shared" si="697"/>
        <v>281.97748263888889</v>
      </c>
      <c r="Z1177">
        <f t="shared" si="698"/>
        <v>239.68086024305555</v>
      </c>
      <c r="AA1177">
        <f t="shared" si="699"/>
        <v>215.71277421874998</v>
      </c>
      <c r="AB1177">
        <f t="shared" si="700"/>
        <v>204.92713550781247</v>
      </c>
      <c r="AC1177">
        <f t="shared" si="701"/>
        <v>204.92713550781247</v>
      </c>
      <c r="AD1177">
        <f t="shared" si="702"/>
        <v>184.43442195703122</v>
      </c>
      <c r="AE1177">
        <f t="shared" si="703"/>
        <v>156.76925866347653</v>
      </c>
      <c r="AF1177">
        <f t="shared" si="704"/>
        <v>148.93079573030269</v>
      </c>
      <c r="AG1177">
        <f>AG1176+AF1177</f>
        <v>40053.073888901905</v>
      </c>
      <c r="AH1177" s="13">
        <f>S1177-AG1177*-1</f>
        <v>41974.442976078499</v>
      </c>
      <c r="AI1177" s="13">
        <f t="shared" si="705"/>
        <v>17764029.310824461</v>
      </c>
      <c r="AJ1177" s="13">
        <f>(R1177+AH1177)/1000</f>
        <v>41.99408638984545</v>
      </c>
      <c r="AK1177">
        <f t="shared" si="706"/>
        <v>17765.95067991169</v>
      </c>
      <c r="AL1177" s="13">
        <f>V1177-AG1177</f>
        <v>39772.521346437621</v>
      </c>
      <c r="BU1177" s="13">
        <f t="shared" si="707"/>
        <v>1679.9285049171788</v>
      </c>
      <c r="BV1177">
        <f t="shared" si="708"/>
        <v>6719.7140196687151</v>
      </c>
      <c r="BW1177">
        <f t="shared" si="709"/>
        <v>1.5272077317428898E-4</v>
      </c>
      <c r="BX1177" s="13">
        <f t="shared" si="686"/>
        <v>1464.2157306984288</v>
      </c>
      <c r="BY1177">
        <f t="shared" si="710"/>
        <v>904.88532157162899</v>
      </c>
      <c r="BZ1177">
        <f t="shared" si="711"/>
        <v>3619.541286286516</v>
      </c>
      <c r="CA1177">
        <f t="shared" si="712"/>
        <v>8.2262301961057185E-5</v>
      </c>
      <c r="CB1177">
        <f t="shared" si="713"/>
        <v>11786215.866952116</v>
      </c>
      <c r="CC1177">
        <f t="shared" si="714"/>
        <v>21881225.750917066</v>
      </c>
    </row>
    <row r="1178" spans="2:81" x14ac:dyDescent="0.25">
      <c r="B1178" s="5" t="s">
        <v>39</v>
      </c>
      <c r="C1178" s="5">
        <v>1170</v>
      </c>
      <c r="D1178" s="5">
        <v>148</v>
      </c>
      <c r="E1178" s="17">
        <f t="shared" si="720"/>
        <v>21.638888888888889</v>
      </c>
      <c r="F1178" s="9">
        <v>77.900000000000006</v>
      </c>
      <c r="G1178" s="13">
        <f t="shared" si="715"/>
        <v>0.45833333333333293</v>
      </c>
      <c r="H1178" s="13">
        <f t="shared" si="716"/>
        <v>1.6499999999999986</v>
      </c>
      <c r="I1178" s="13">
        <f t="shared" si="687"/>
        <v>168.83793921971449</v>
      </c>
      <c r="J1178" s="19" t="str">
        <f t="shared" si="688"/>
        <v>No</v>
      </c>
      <c r="K1178" s="13">
        <f t="shared" si="689"/>
        <v>607.29166666666617</v>
      </c>
      <c r="L1178" s="13">
        <f t="shared" si="690"/>
        <v>880.11560588638065</v>
      </c>
      <c r="M1178" s="13">
        <f t="shared" si="691"/>
        <v>19044.723805152516</v>
      </c>
      <c r="N1178" s="13">
        <f t="shared" si="692"/>
        <v>5.6531246539179421</v>
      </c>
      <c r="O1178" s="13">
        <f t="shared" si="693"/>
        <v>-5.6531246539179421</v>
      </c>
      <c r="P1178" s="13">
        <f t="shared" si="717"/>
        <v>-1630.2038090527299</v>
      </c>
      <c r="Q1178" s="13">
        <f t="shared" si="694"/>
        <v>1630.2038090527299</v>
      </c>
      <c r="R1178" s="13">
        <f t="shared" si="695"/>
        <v>19.044723805152515</v>
      </c>
      <c r="S1178" s="13">
        <f t="shared" si="718"/>
        <v>1940.4138109817434</v>
      </c>
      <c r="T1178">
        <f t="shared" si="696"/>
        <v>103.986</v>
      </c>
      <c r="U1178" s="13">
        <f t="shared" si="684"/>
        <v>310.21000192901238</v>
      </c>
      <c r="V1178" s="13">
        <f t="shared" si="719"/>
        <v>80135.805237268534</v>
      </c>
      <c r="W1178" s="13">
        <f t="shared" si="721"/>
        <v>13.391599151234573</v>
      </c>
      <c r="X1178" s="13">
        <f t="shared" si="685"/>
        <v>0</v>
      </c>
      <c r="Y1178">
        <f t="shared" si="697"/>
        <v>294.69950183256174</v>
      </c>
      <c r="Z1178">
        <f t="shared" si="698"/>
        <v>250.49457655767748</v>
      </c>
      <c r="AA1178">
        <f t="shared" si="699"/>
        <v>225.44511890190972</v>
      </c>
      <c r="AB1178">
        <f t="shared" si="700"/>
        <v>214.17286295681421</v>
      </c>
      <c r="AC1178">
        <f t="shared" si="701"/>
        <v>214.17286295681421</v>
      </c>
      <c r="AD1178">
        <f t="shared" si="702"/>
        <v>192.75557666113281</v>
      </c>
      <c r="AE1178">
        <f t="shared" si="703"/>
        <v>163.84224016196288</v>
      </c>
      <c r="AF1178">
        <f t="shared" si="704"/>
        <v>155.65012815386473</v>
      </c>
      <c r="AG1178">
        <f>AG1177+AF1178</f>
        <v>40208.724017055771</v>
      </c>
      <c r="AH1178" s="13">
        <f>S1178-AG1178*-1</f>
        <v>42149.137828037514</v>
      </c>
      <c r="AI1178" s="13">
        <f t="shared" si="705"/>
        <v>17806178.448652498</v>
      </c>
      <c r="AJ1178" s="13">
        <f>(R1178+AH1178)/1000</f>
        <v>42.168182551842662</v>
      </c>
      <c r="AK1178">
        <f t="shared" si="706"/>
        <v>17808.118862463532</v>
      </c>
      <c r="AL1178" s="13">
        <f>V1178-AG1178</f>
        <v>39927.081220212764</v>
      </c>
      <c r="BU1178" s="13">
        <f t="shared" si="707"/>
        <v>1679.9285049171788</v>
      </c>
      <c r="BV1178">
        <f t="shared" si="708"/>
        <v>6719.7140196687151</v>
      </c>
      <c r="BW1178">
        <f t="shared" si="709"/>
        <v>1.5272077317428898E-4</v>
      </c>
      <c r="BX1178" s="13">
        <f t="shared" si="686"/>
        <v>1454.4833860152689</v>
      </c>
      <c r="BY1178">
        <f t="shared" si="710"/>
        <v>898.87073255743621</v>
      </c>
      <c r="BZ1178">
        <f t="shared" si="711"/>
        <v>3595.4829302297449</v>
      </c>
      <c r="CA1178">
        <f t="shared" si="712"/>
        <v>8.1715521141585113E-5</v>
      </c>
      <c r="CB1178">
        <f t="shared" si="713"/>
        <v>11786215.866952116</v>
      </c>
      <c r="CC1178">
        <f t="shared" si="714"/>
        <v>22027638.995059632</v>
      </c>
    </row>
    <row r="1179" spans="2:81" x14ac:dyDescent="0.25">
      <c r="B1179" s="5" t="s">
        <v>39</v>
      </c>
      <c r="C1179" s="5">
        <v>1171</v>
      </c>
      <c r="D1179" s="5">
        <v>149</v>
      </c>
      <c r="E1179" s="17">
        <f t="shared" si="720"/>
        <v>22.083333333333332</v>
      </c>
      <c r="F1179" s="9">
        <v>79.5</v>
      </c>
      <c r="G1179" s="13">
        <f t="shared" si="715"/>
        <v>0.43055555555555475</v>
      </c>
      <c r="H1179" s="13">
        <f t="shared" si="716"/>
        <v>1.5499999999999972</v>
      </c>
      <c r="I1179" s="13">
        <f t="shared" si="687"/>
        <v>175.84474110243053</v>
      </c>
      <c r="J1179" s="19" t="str">
        <f t="shared" si="688"/>
        <v>No</v>
      </c>
      <c r="K1179" s="13">
        <f t="shared" si="689"/>
        <v>570.48611111111006</v>
      </c>
      <c r="L1179" s="13">
        <f t="shared" si="690"/>
        <v>850.31685221354064</v>
      </c>
      <c r="M1179" s="13">
        <f t="shared" si="691"/>
        <v>18777.830486382354</v>
      </c>
      <c r="N1179" s="13">
        <f t="shared" si="692"/>
        <v>5.9040650542836453</v>
      </c>
      <c r="O1179" s="13">
        <f t="shared" si="693"/>
        <v>-5.9040650542836453</v>
      </c>
      <c r="P1179" s="13">
        <f t="shared" si="717"/>
        <v>-1636.1078741070135</v>
      </c>
      <c r="Q1179" s="13">
        <f t="shared" si="694"/>
        <v>1636.1078741070135</v>
      </c>
      <c r="R1179" s="13">
        <f t="shared" si="695"/>
        <v>18.777830486382353</v>
      </c>
      <c r="S1179" s="13">
        <f t="shared" si="718"/>
        <v>1959.1916414681257</v>
      </c>
      <c r="T1179">
        <f t="shared" si="696"/>
        <v>103.986</v>
      </c>
      <c r="U1179" s="13">
        <f t="shared" si="684"/>
        <v>323.08376736111109</v>
      </c>
      <c r="V1179" s="13">
        <f t="shared" si="719"/>
        <v>80458.889004629644</v>
      </c>
      <c r="W1179" s="13">
        <f t="shared" si="721"/>
        <v>12.873765432098708</v>
      </c>
      <c r="X1179" s="13">
        <f t="shared" si="685"/>
        <v>0</v>
      </c>
      <c r="Y1179">
        <f t="shared" si="697"/>
        <v>306.92957899305554</v>
      </c>
      <c r="Z1179">
        <f t="shared" si="698"/>
        <v>260.89014214409718</v>
      </c>
      <c r="AA1179">
        <f t="shared" si="699"/>
        <v>234.80112792968748</v>
      </c>
      <c r="AB1179">
        <f t="shared" si="700"/>
        <v>223.06107153320309</v>
      </c>
      <c r="AC1179">
        <f t="shared" si="701"/>
        <v>223.06107153320309</v>
      </c>
      <c r="AD1179">
        <f t="shared" si="702"/>
        <v>200.75496437988278</v>
      </c>
      <c r="AE1179">
        <f t="shared" si="703"/>
        <v>170.64171972290035</v>
      </c>
      <c r="AF1179">
        <f t="shared" si="704"/>
        <v>162.10963373675531</v>
      </c>
      <c r="AG1179">
        <f>AG1178+AF1179</f>
        <v>40370.833650792527</v>
      </c>
      <c r="AH1179" s="13">
        <f>S1179-AG1179*-1</f>
        <v>42330.025292260652</v>
      </c>
      <c r="AI1179" s="13">
        <f t="shared" si="705"/>
        <v>17848508.473944761</v>
      </c>
      <c r="AJ1179" s="13">
        <f>(R1179+AH1179)/1000</f>
        <v>42.348803122747036</v>
      </c>
      <c r="AK1179">
        <f t="shared" si="706"/>
        <v>17850.467665586279</v>
      </c>
      <c r="AL1179" s="13">
        <f>V1179-AG1179</f>
        <v>40088.055353837117</v>
      </c>
      <c r="BU1179" s="13">
        <f t="shared" si="707"/>
        <v>1679.9285049171788</v>
      </c>
      <c r="BV1179">
        <f t="shared" si="708"/>
        <v>6719.7140196687151</v>
      </c>
      <c r="BW1179">
        <f t="shared" si="709"/>
        <v>1.5272077317428898E-4</v>
      </c>
      <c r="BX1179" s="13">
        <f t="shared" si="686"/>
        <v>1445.1273769874913</v>
      </c>
      <c r="BY1179">
        <f t="shared" si="710"/>
        <v>893.08871897826964</v>
      </c>
      <c r="BZ1179">
        <f t="shared" si="711"/>
        <v>3572.3548759130786</v>
      </c>
      <c r="CA1179">
        <f t="shared" si="712"/>
        <v>8.118988354347906E-5</v>
      </c>
      <c r="CB1179">
        <f t="shared" si="713"/>
        <v>11786215.866952116</v>
      </c>
      <c r="CC1179">
        <f t="shared" si="714"/>
        <v>22170249.807490591</v>
      </c>
    </row>
    <row r="1180" spans="2:81" x14ac:dyDescent="0.25">
      <c r="B1180" s="5" t="s">
        <v>39</v>
      </c>
      <c r="C1180" s="5">
        <v>1172</v>
      </c>
      <c r="D1180" s="5">
        <v>150</v>
      </c>
      <c r="E1180" s="17">
        <f t="shared" si="720"/>
        <v>22.5</v>
      </c>
      <c r="F1180" s="9">
        <v>81</v>
      </c>
      <c r="G1180" s="13">
        <f t="shared" si="715"/>
        <v>0.38888888888888851</v>
      </c>
      <c r="H1180" s="13">
        <f t="shared" si="716"/>
        <v>1.3999999999999986</v>
      </c>
      <c r="I1180" s="13">
        <f t="shared" si="687"/>
        <v>182.54299218749998</v>
      </c>
      <c r="J1180" s="19" t="str">
        <f t="shared" si="688"/>
        <v>No</v>
      </c>
      <c r="K1180" s="13">
        <f t="shared" si="689"/>
        <v>515.27777777777726</v>
      </c>
      <c r="L1180" s="13">
        <f t="shared" si="690"/>
        <v>801.80676996527723</v>
      </c>
      <c r="M1180" s="13">
        <f t="shared" si="691"/>
        <v>18040.652324218736</v>
      </c>
      <c r="N1180" s="13">
        <f t="shared" si="692"/>
        <v>5.7337946853298227</v>
      </c>
      <c r="O1180" s="13">
        <f t="shared" si="693"/>
        <v>-5.7337946853298227</v>
      </c>
      <c r="P1180" s="13">
        <f t="shared" si="717"/>
        <v>-1641.8416687923432</v>
      </c>
      <c r="Q1180" s="13">
        <f t="shared" si="694"/>
        <v>1641.8416687923432</v>
      </c>
      <c r="R1180" s="13">
        <f t="shared" si="695"/>
        <v>18.040652324218737</v>
      </c>
      <c r="S1180" s="13">
        <f t="shared" si="718"/>
        <v>1977.2322937923443</v>
      </c>
      <c r="T1180">
        <f t="shared" si="696"/>
        <v>103.986</v>
      </c>
      <c r="U1180" s="13">
        <f t="shared" si="684"/>
        <v>335.390625</v>
      </c>
      <c r="V1180" s="13">
        <f t="shared" si="719"/>
        <v>80794.279629629644</v>
      </c>
      <c r="W1180" s="13">
        <f t="shared" si="721"/>
        <v>12.306857638888914</v>
      </c>
      <c r="X1180" s="13">
        <f t="shared" si="685"/>
        <v>0</v>
      </c>
      <c r="Y1180">
        <f t="shared" si="697"/>
        <v>318.62109375</v>
      </c>
      <c r="Z1180">
        <f t="shared" si="698"/>
        <v>270.82792968749999</v>
      </c>
      <c r="AA1180">
        <f t="shared" si="699"/>
        <v>243.74513671874999</v>
      </c>
      <c r="AB1180">
        <f t="shared" si="700"/>
        <v>231.55787988281247</v>
      </c>
      <c r="AC1180">
        <f t="shared" si="701"/>
        <v>231.55787988281247</v>
      </c>
      <c r="AD1180">
        <f t="shared" si="702"/>
        <v>208.40209189453122</v>
      </c>
      <c r="AE1180">
        <f t="shared" si="703"/>
        <v>177.14177811035154</v>
      </c>
      <c r="AF1180">
        <f t="shared" si="704"/>
        <v>168.28468920483397</v>
      </c>
      <c r="AG1180">
        <f>AG1179+AF1180</f>
        <v>40539.11833999736</v>
      </c>
      <c r="AH1180" s="13">
        <f>S1180-AG1180*-1</f>
        <v>42516.350633789705</v>
      </c>
      <c r="AI1180" s="13">
        <f t="shared" si="705"/>
        <v>17891024.82457855</v>
      </c>
      <c r="AJ1180" s="13">
        <f>(R1180+AH1180)/1000</f>
        <v>42.534391286113923</v>
      </c>
      <c r="AK1180">
        <f t="shared" si="706"/>
        <v>17893.002056872392</v>
      </c>
      <c r="AL1180" s="13">
        <f>V1180-AG1180</f>
        <v>40255.161289632284</v>
      </c>
      <c r="BU1180" s="13">
        <f t="shared" si="707"/>
        <v>1679.9285049171788</v>
      </c>
      <c r="BV1180">
        <f t="shared" si="708"/>
        <v>6719.7140196687151</v>
      </c>
      <c r="BW1180">
        <f t="shared" si="709"/>
        <v>1.5272077317428898E-4</v>
      </c>
      <c r="BX1180" s="13">
        <f t="shared" si="686"/>
        <v>1436.1833681984288</v>
      </c>
      <c r="BY1180">
        <f t="shared" si="710"/>
        <v>887.56132154662896</v>
      </c>
      <c r="BZ1180">
        <f t="shared" si="711"/>
        <v>3550.2452861865158</v>
      </c>
      <c r="CA1180">
        <f t="shared" si="712"/>
        <v>8.0687392867875366E-5</v>
      </c>
      <c r="CB1180">
        <f t="shared" si="713"/>
        <v>11786215.866952116</v>
      </c>
      <c r="CC1180">
        <f t="shared" si="714"/>
        <v>22308317.768396337</v>
      </c>
    </row>
    <row r="1181" spans="2:81" x14ac:dyDescent="0.25">
      <c r="B1181" s="5" t="s">
        <v>39</v>
      </c>
      <c r="C1181" s="5">
        <v>1173</v>
      </c>
      <c r="D1181" s="5">
        <v>151</v>
      </c>
      <c r="E1181" s="17">
        <f t="shared" si="720"/>
        <v>22.861111111111111</v>
      </c>
      <c r="F1181" s="9">
        <v>82.3</v>
      </c>
      <c r="G1181" s="13">
        <f t="shared" si="715"/>
        <v>0.34722222222222221</v>
      </c>
      <c r="H1181" s="13">
        <f t="shared" si="716"/>
        <v>1.25</v>
      </c>
      <c r="I1181" s="13">
        <f t="shared" si="687"/>
        <v>188.44941678915893</v>
      </c>
      <c r="J1181" s="19" t="str">
        <f t="shared" si="688"/>
        <v>No</v>
      </c>
      <c r="K1181" s="13">
        <f t="shared" si="689"/>
        <v>460.0694444444444</v>
      </c>
      <c r="L1181" s="13">
        <f t="shared" si="690"/>
        <v>752.50486123360338</v>
      </c>
      <c r="M1181" s="13">
        <f t="shared" si="691"/>
        <v>17203.097244312656</v>
      </c>
      <c r="N1181" s="13">
        <f t="shared" si="692"/>
        <v>6.3510814264114082</v>
      </c>
      <c r="O1181" s="13">
        <f t="shared" si="693"/>
        <v>-6.3510814264114082</v>
      </c>
      <c r="P1181" s="13">
        <f t="shared" si="717"/>
        <v>-1648.1927502187546</v>
      </c>
      <c r="Q1181" s="13">
        <f t="shared" si="694"/>
        <v>1648.1927502187546</v>
      </c>
      <c r="R1181" s="13">
        <f t="shared" si="695"/>
        <v>17.203097244312655</v>
      </c>
      <c r="S1181" s="13">
        <f t="shared" si="718"/>
        <v>1994.4353910366569</v>
      </c>
      <c r="T1181">
        <f t="shared" si="696"/>
        <v>103.986</v>
      </c>
      <c r="U1181" s="13">
        <f t="shared" si="684"/>
        <v>346.24264081790125</v>
      </c>
      <c r="V1181" s="13">
        <f t="shared" si="719"/>
        <v>81140.522270447545</v>
      </c>
      <c r="W1181" s="13">
        <f t="shared" si="721"/>
        <v>10.852015817901247</v>
      </c>
      <c r="X1181" s="13">
        <f t="shared" si="685"/>
        <v>0</v>
      </c>
      <c r="Y1181">
        <f t="shared" si="697"/>
        <v>328.9305087770062</v>
      </c>
      <c r="Z1181">
        <f t="shared" si="698"/>
        <v>279.59093246045524</v>
      </c>
      <c r="AA1181">
        <f t="shared" si="699"/>
        <v>251.63183921440972</v>
      </c>
      <c r="AB1181">
        <f t="shared" si="700"/>
        <v>239.05024725368924</v>
      </c>
      <c r="AC1181">
        <f t="shared" si="701"/>
        <v>239.05024725368924</v>
      </c>
      <c r="AD1181">
        <f t="shared" si="702"/>
        <v>215.14522252832032</v>
      </c>
      <c r="AE1181">
        <f t="shared" si="703"/>
        <v>182.87343914907225</v>
      </c>
      <c r="AF1181">
        <f t="shared" si="704"/>
        <v>173.72976719161863</v>
      </c>
      <c r="AG1181">
        <f>AG1180+AF1181</f>
        <v>40712.848107188976</v>
      </c>
      <c r="AH1181" s="13">
        <f>S1181-AG1181*-1</f>
        <v>42707.283498225632</v>
      </c>
      <c r="AI1181" s="13">
        <f t="shared" si="705"/>
        <v>17933732.108076774</v>
      </c>
      <c r="AJ1181" s="13">
        <f>(R1181+AH1181)/1000</f>
        <v>42.724486595469941</v>
      </c>
      <c r="AK1181">
        <f t="shared" si="706"/>
        <v>17935.726543467863</v>
      </c>
      <c r="AL1181" s="13">
        <f>V1181-AG1181</f>
        <v>40427.674163258569</v>
      </c>
      <c r="BU1181" s="13">
        <f t="shared" si="707"/>
        <v>1679.9285049171788</v>
      </c>
      <c r="BV1181">
        <f t="shared" si="708"/>
        <v>6719.7140196687151</v>
      </c>
      <c r="BW1181">
        <f t="shared" si="709"/>
        <v>1.5272077317428898E-4</v>
      </c>
      <c r="BX1181" s="13">
        <f t="shared" si="686"/>
        <v>1428.2966657027691</v>
      </c>
      <c r="BY1181">
        <f t="shared" si="710"/>
        <v>882.68733940431127</v>
      </c>
      <c r="BZ1181">
        <f t="shared" si="711"/>
        <v>3530.7493576172451</v>
      </c>
      <c r="CA1181">
        <f t="shared" si="712"/>
        <v>8.0244303582210111E-5</v>
      </c>
      <c r="CB1181">
        <f t="shared" si="713"/>
        <v>11786215.866952116</v>
      </c>
      <c r="CC1181">
        <f t="shared" si="714"/>
        <v>22431498.806091625</v>
      </c>
    </row>
    <row r="1182" spans="2:81" x14ac:dyDescent="0.25">
      <c r="B1182" s="5" t="s">
        <v>39</v>
      </c>
      <c r="C1182" s="5">
        <v>1174</v>
      </c>
      <c r="D1182" s="5">
        <v>152</v>
      </c>
      <c r="E1182" s="17">
        <f t="shared" si="720"/>
        <v>23.194444444444443</v>
      </c>
      <c r="F1182" s="9">
        <v>83.5</v>
      </c>
      <c r="G1182" s="13">
        <f t="shared" si="715"/>
        <v>0.31944444444444403</v>
      </c>
      <c r="H1182" s="13">
        <f t="shared" si="716"/>
        <v>1.1499999999999986</v>
      </c>
      <c r="I1182" s="13">
        <f t="shared" si="687"/>
        <v>193.98496834008481</v>
      </c>
      <c r="J1182" s="19" t="str">
        <f t="shared" si="688"/>
        <v>No</v>
      </c>
      <c r="K1182" s="13">
        <f t="shared" si="689"/>
        <v>423.26388888888835</v>
      </c>
      <c r="L1182" s="13">
        <f t="shared" si="690"/>
        <v>721.23485722897317</v>
      </c>
      <c r="M1182" s="13">
        <f t="shared" si="691"/>
        <v>16728.641827394236</v>
      </c>
      <c r="N1182" s="13">
        <f t="shared" si="692"/>
        <v>6.5580399755424779</v>
      </c>
      <c r="O1182" s="13">
        <f t="shared" si="693"/>
        <v>-6.5580399755424779</v>
      </c>
      <c r="P1182" s="13">
        <f t="shared" si="717"/>
        <v>-1654.750790194297</v>
      </c>
      <c r="Q1182" s="13">
        <f t="shared" si="694"/>
        <v>1654.750790194297</v>
      </c>
      <c r="R1182" s="13">
        <f t="shared" si="695"/>
        <v>16.728641827394235</v>
      </c>
      <c r="S1182" s="13">
        <f t="shared" si="718"/>
        <v>2011.1640328640513</v>
      </c>
      <c r="T1182">
        <f t="shared" si="696"/>
        <v>103.986</v>
      </c>
      <c r="U1182" s="13">
        <f t="shared" si="684"/>
        <v>356.413242669753</v>
      </c>
      <c r="V1182" s="13">
        <f t="shared" si="719"/>
        <v>81496.935513117292</v>
      </c>
      <c r="W1182" s="13">
        <f t="shared" si="721"/>
        <v>10.170601851851757</v>
      </c>
      <c r="X1182" s="13">
        <f t="shared" si="685"/>
        <v>0</v>
      </c>
      <c r="Y1182">
        <f t="shared" si="697"/>
        <v>338.59258053626536</v>
      </c>
      <c r="Z1182">
        <f t="shared" si="698"/>
        <v>287.80369345582557</v>
      </c>
      <c r="AA1182">
        <f t="shared" si="699"/>
        <v>259.02332411024304</v>
      </c>
      <c r="AB1182">
        <f t="shared" si="700"/>
        <v>246.07215790473089</v>
      </c>
      <c r="AC1182">
        <f t="shared" si="701"/>
        <v>246.07215790473089</v>
      </c>
      <c r="AD1182">
        <f t="shared" si="702"/>
        <v>221.46494211425781</v>
      </c>
      <c r="AE1182">
        <f t="shared" si="703"/>
        <v>188.24520079711914</v>
      </c>
      <c r="AF1182">
        <f t="shared" si="704"/>
        <v>178.83294075726317</v>
      </c>
      <c r="AG1182">
        <f>AG1181+AF1182</f>
        <v>40891.681047946237</v>
      </c>
      <c r="AH1182" s="13">
        <f>S1182-AG1182*-1</f>
        <v>42902.845080810286</v>
      </c>
      <c r="AI1182" s="13">
        <f t="shared" si="705"/>
        <v>17976634.953157585</v>
      </c>
      <c r="AJ1182" s="13">
        <f>(R1182+AH1182)/1000</f>
        <v>42.919573722637679</v>
      </c>
      <c r="AK1182">
        <f t="shared" si="706"/>
        <v>17978.646117190499</v>
      </c>
      <c r="AL1182" s="13">
        <f>V1182-AG1182</f>
        <v>40605.254465171056</v>
      </c>
      <c r="BU1182" s="13">
        <f t="shared" si="707"/>
        <v>1679.9285049171788</v>
      </c>
      <c r="BV1182">
        <f t="shared" si="708"/>
        <v>6719.7140196687151</v>
      </c>
      <c r="BW1182">
        <f t="shared" si="709"/>
        <v>1.5272077317428898E-4</v>
      </c>
      <c r="BX1182" s="13">
        <f t="shared" si="686"/>
        <v>1420.9051808069357</v>
      </c>
      <c r="BY1182">
        <f t="shared" si="710"/>
        <v>878.11940173868629</v>
      </c>
      <c r="BZ1182">
        <f t="shared" si="711"/>
        <v>3512.4776069547452</v>
      </c>
      <c r="CA1182">
        <f t="shared" si="712"/>
        <v>7.9829036521698749E-5</v>
      </c>
      <c r="CB1182">
        <f t="shared" si="713"/>
        <v>11786215.866952116</v>
      </c>
      <c r="CC1182">
        <f t="shared" si="714"/>
        <v>22548186.454821266</v>
      </c>
    </row>
    <row r="1183" spans="2:81" x14ac:dyDescent="0.25">
      <c r="B1183" s="5" t="s">
        <v>39</v>
      </c>
      <c r="C1183" s="5">
        <v>1175</v>
      </c>
      <c r="D1183" s="5">
        <v>153</v>
      </c>
      <c r="E1183" s="17">
        <f t="shared" si="720"/>
        <v>23.499999999999996</v>
      </c>
      <c r="F1183" s="9">
        <v>84.6</v>
      </c>
      <c r="G1183" s="13">
        <f t="shared" si="715"/>
        <v>0.27777777777777779</v>
      </c>
      <c r="H1183" s="13">
        <f t="shared" si="716"/>
        <v>1</v>
      </c>
      <c r="I1183" s="13">
        <f t="shared" si="687"/>
        <v>199.12961468749992</v>
      </c>
      <c r="J1183" s="19" t="str">
        <f t="shared" si="688"/>
        <v>No</v>
      </c>
      <c r="K1183" s="13">
        <f t="shared" si="689"/>
        <v>368.0555555555556</v>
      </c>
      <c r="L1183" s="13">
        <f t="shared" si="690"/>
        <v>671.17117024305549</v>
      </c>
      <c r="M1183" s="13">
        <f t="shared" si="691"/>
        <v>15772.522500711802</v>
      </c>
      <c r="N1183" s="13">
        <f t="shared" si="692"/>
        <v>6.3201401704648408</v>
      </c>
      <c r="O1183" s="13">
        <f t="shared" si="693"/>
        <v>-6.3201401704648408</v>
      </c>
      <c r="P1183" s="13">
        <f t="shared" si="717"/>
        <v>-1661.0709303647618</v>
      </c>
      <c r="Q1183" s="13">
        <f t="shared" si="694"/>
        <v>1661.0709303647618</v>
      </c>
      <c r="R1183" s="13">
        <f t="shared" si="695"/>
        <v>15.772522500711803</v>
      </c>
      <c r="S1183" s="13">
        <f t="shared" si="718"/>
        <v>2026.9365553647631</v>
      </c>
      <c r="T1183">
        <f t="shared" si="696"/>
        <v>103.986</v>
      </c>
      <c r="U1183" s="13">
        <f t="shared" si="684"/>
        <v>365.86562499999997</v>
      </c>
      <c r="V1183" s="13">
        <f t="shared" si="719"/>
        <v>81862.801138117298</v>
      </c>
      <c r="W1183" s="13">
        <f t="shared" si="721"/>
        <v>9.4523823302469623</v>
      </c>
      <c r="X1183" s="13">
        <f t="shared" si="685"/>
        <v>0</v>
      </c>
      <c r="Y1183">
        <f t="shared" si="697"/>
        <v>347.57234374999996</v>
      </c>
      <c r="Z1183">
        <f t="shared" si="698"/>
        <v>295.43649218749994</v>
      </c>
      <c r="AA1183">
        <f t="shared" si="699"/>
        <v>265.89284296874996</v>
      </c>
      <c r="AB1183">
        <f t="shared" si="700"/>
        <v>252.59820082031246</v>
      </c>
      <c r="AC1183">
        <f t="shared" si="701"/>
        <v>252.59820082031246</v>
      </c>
      <c r="AD1183">
        <f t="shared" si="702"/>
        <v>227.33838073828122</v>
      </c>
      <c r="AE1183">
        <f t="shared" si="703"/>
        <v>193.23762362753902</v>
      </c>
      <c r="AF1183">
        <f t="shared" si="704"/>
        <v>183.57574244616205</v>
      </c>
      <c r="AG1183">
        <f>AG1182+AF1183</f>
        <v>41075.256790392399</v>
      </c>
      <c r="AH1183" s="13">
        <f>S1183-AG1183*-1</f>
        <v>43102.193345757165</v>
      </c>
      <c r="AI1183" s="13">
        <f t="shared" si="705"/>
        <v>18019737.14650334</v>
      </c>
      <c r="AJ1183" s="13">
        <f>(R1183+AH1183)/1000</f>
        <v>43.117965868257876</v>
      </c>
      <c r="AK1183">
        <f t="shared" si="706"/>
        <v>18021.764083058759</v>
      </c>
      <c r="AL1183" s="13">
        <f>V1183-AG1183</f>
        <v>40787.544347724899</v>
      </c>
      <c r="BU1183" s="13">
        <f t="shared" si="707"/>
        <v>1679.9285049171788</v>
      </c>
      <c r="BV1183">
        <f t="shared" si="708"/>
        <v>6719.7140196687151</v>
      </c>
      <c r="BW1183">
        <f t="shared" si="709"/>
        <v>1.5272077317428898E-4</v>
      </c>
      <c r="BX1183" s="13">
        <f t="shared" si="686"/>
        <v>1414.0356619484287</v>
      </c>
      <c r="BY1183">
        <f t="shared" si="710"/>
        <v>873.87403908412898</v>
      </c>
      <c r="BZ1183">
        <f t="shared" si="711"/>
        <v>3495.4961563365159</v>
      </c>
      <c r="CA1183">
        <f t="shared" si="712"/>
        <v>7.9443094462193538E-5</v>
      </c>
      <c r="CB1183">
        <f t="shared" si="713"/>
        <v>11786215.866952116</v>
      </c>
      <c r="CC1183">
        <f t="shared" si="714"/>
        <v>22657727.67520541</v>
      </c>
    </row>
    <row r="1184" spans="2:81" x14ac:dyDescent="0.25">
      <c r="B1184" s="5" t="s">
        <v>39</v>
      </c>
      <c r="C1184" s="5">
        <v>1176</v>
      </c>
      <c r="D1184" s="5">
        <v>154</v>
      </c>
      <c r="E1184" s="17">
        <f t="shared" si="720"/>
        <v>23.75</v>
      </c>
      <c r="F1184" s="9">
        <v>85.5</v>
      </c>
      <c r="G1184" s="13">
        <f t="shared" si="715"/>
        <v>0.23611111111111149</v>
      </c>
      <c r="H1184" s="13">
        <f t="shared" si="716"/>
        <v>0.85000000000000142</v>
      </c>
      <c r="I1184" s="13">
        <f t="shared" si="687"/>
        <v>203.38895117187496</v>
      </c>
      <c r="J1184" s="19" t="str">
        <f t="shared" si="688"/>
        <v>No</v>
      </c>
      <c r="K1184" s="13">
        <f t="shared" si="689"/>
        <v>312.84722222222274</v>
      </c>
      <c r="L1184" s="13">
        <f t="shared" si="690"/>
        <v>620.22217339409769</v>
      </c>
      <c r="M1184" s="13">
        <f t="shared" si="691"/>
        <v>14730.27661810982</v>
      </c>
      <c r="N1184" s="13">
        <f t="shared" si="692"/>
        <v>6.9044953681097851</v>
      </c>
      <c r="O1184" s="13">
        <f t="shared" si="693"/>
        <v>-6.9044953681097851</v>
      </c>
      <c r="P1184" s="13">
        <f t="shared" si="717"/>
        <v>-1667.9754257328716</v>
      </c>
      <c r="Q1184" s="13">
        <f t="shared" si="694"/>
        <v>1667.9754257328716</v>
      </c>
      <c r="R1184" s="13">
        <f t="shared" si="695"/>
        <v>14.730276618109819</v>
      </c>
      <c r="S1184" s="13">
        <f t="shared" si="718"/>
        <v>2041.666831982873</v>
      </c>
      <c r="T1184">
        <f t="shared" si="696"/>
        <v>103.986</v>
      </c>
      <c r="U1184" s="13">
        <f t="shared" si="684"/>
        <v>373.69140625</v>
      </c>
      <c r="V1184" s="13">
        <f t="shared" si="719"/>
        <v>82236.492544367298</v>
      </c>
      <c r="W1184" s="13">
        <f t="shared" si="721"/>
        <v>7.8257812500000341</v>
      </c>
      <c r="X1184" s="13">
        <f t="shared" si="685"/>
        <v>0</v>
      </c>
      <c r="Y1184">
        <f t="shared" si="697"/>
        <v>355.0068359375</v>
      </c>
      <c r="Z1184">
        <f t="shared" si="698"/>
        <v>301.75581054687501</v>
      </c>
      <c r="AA1184">
        <f t="shared" si="699"/>
        <v>271.58022949218753</v>
      </c>
      <c r="AB1184">
        <f t="shared" si="700"/>
        <v>258.00121801757814</v>
      </c>
      <c r="AC1184">
        <f t="shared" si="701"/>
        <v>258.00121801757814</v>
      </c>
      <c r="AD1184">
        <f t="shared" si="702"/>
        <v>232.20109621582034</v>
      </c>
      <c r="AE1184">
        <f t="shared" si="703"/>
        <v>197.37093178344728</v>
      </c>
      <c r="AF1184">
        <f t="shared" si="704"/>
        <v>187.50238519427489</v>
      </c>
      <c r="AG1184">
        <f>AG1183+AF1184</f>
        <v>41262.759175586674</v>
      </c>
      <c r="AH1184" s="13">
        <f>S1184-AG1184*-1</f>
        <v>43304.426007569549</v>
      </c>
      <c r="AI1184" s="13">
        <f t="shared" si="705"/>
        <v>18063041.572510909</v>
      </c>
      <c r="AJ1184" s="13">
        <f>(R1184+AH1184)/1000</f>
        <v>43.319156284187656</v>
      </c>
      <c r="AK1184">
        <f t="shared" si="706"/>
        <v>18065.083239342948</v>
      </c>
      <c r="AL1184" s="13">
        <f>V1184-AG1184</f>
        <v>40973.733368780624</v>
      </c>
      <c r="BU1184" s="13">
        <f t="shared" si="707"/>
        <v>1679.9285049171788</v>
      </c>
      <c r="BV1184">
        <f t="shared" si="708"/>
        <v>6719.7140196687151</v>
      </c>
      <c r="BW1184">
        <f t="shared" si="709"/>
        <v>1.5272077317428898E-4</v>
      </c>
      <c r="BX1184" s="13">
        <f t="shared" si="686"/>
        <v>1408.3482754249912</v>
      </c>
      <c r="BY1184">
        <f t="shared" si="710"/>
        <v>870.35923421264454</v>
      </c>
      <c r="BZ1184">
        <f t="shared" si="711"/>
        <v>3481.4369368505781</v>
      </c>
      <c r="CA1184">
        <f t="shared" si="712"/>
        <v>7.9123566746604055E-5</v>
      </c>
      <c r="CB1184">
        <f t="shared" si="713"/>
        <v>11786215.866952116</v>
      </c>
      <c r="CC1184">
        <f t="shared" si="714"/>
        <v>22749227.240533303</v>
      </c>
    </row>
    <row r="1185" spans="2:81" x14ac:dyDescent="0.25">
      <c r="B1185" s="5" t="s">
        <v>39</v>
      </c>
      <c r="C1185" s="5">
        <v>1177</v>
      </c>
      <c r="D1185" s="5">
        <v>155</v>
      </c>
      <c r="E1185" s="17">
        <f t="shared" si="720"/>
        <v>23.972222222222221</v>
      </c>
      <c r="F1185" s="9">
        <v>86.3</v>
      </c>
      <c r="G1185" s="13">
        <f t="shared" si="715"/>
        <v>0.22222222222222143</v>
      </c>
      <c r="H1185" s="13">
        <f t="shared" si="716"/>
        <v>0.79999999999999716</v>
      </c>
      <c r="I1185" s="13">
        <f t="shared" si="687"/>
        <v>207.21286655767742</v>
      </c>
      <c r="J1185" s="19" t="str">
        <f t="shared" si="688"/>
        <v>No</v>
      </c>
      <c r="K1185" s="13">
        <f t="shared" si="689"/>
        <v>294.44444444444338</v>
      </c>
      <c r="L1185" s="13">
        <f t="shared" si="690"/>
        <v>605.64331100212075</v>
      </c>
      <c r="M1185" s="13">
        <f t="shared" si="691"/>
        <v>14518.616038745284</v>
      </c>
      <c r="N1185" s="13">
        <f t="shared" si="692"/>
        <v>7.4928444338070843</v>
      </c>
      <c r="O1185" s="13">
        <f t="shared" si="693"/>
        <v>-7.4928444338070843</v>
      </c>
      <c r="P1185" s="13">
        <f t="shared" si="717"/>
        <v>-1675.4682701666786</v>
      </c>
      <c r="Q1185" s="13">
        <f t="shared" si="694"/>
        <v>1675.4682701666786</v>
      </c>
      <c r="R1185" s="13">
        <f t="shared" si="695"/>
        <v>14.518616038745284</v>
      </c>
      <c r="S1185" s="13">
        <f t="shared" si="718"/>
        <v>2056.1854480216184</v>
      </c>
      <c r="T1185">
        <f t="shared" si="696"/>
        <v>103.986</v>
      </c>
      <c r="U1185" s="13">
        <f t="shared" si="684"/>
        <v>380.7171778549382</v>
      </c>
      <c r="V1185" s="13">
        <f t="shared" si="719"/>
        <v>82617.209722222236</v>
      </c>
      <c r="W1185" s="13">
        <f t="shared" si="721"/>
        <v>7.0257716049381997</v>
      </c>
      <c r="X1185" s="13">
        <f t="shared" si="685"/>
        <v>0</v>
      </c>
      <c r="Y1185">
        <f t="shared" si="697"/>
        <v>361.68131896219126</v>
      </c>
      <c r="Z1185">
        <f t="shared" si="698"/>
        <v>307.42912111786256</v>
      </c>
      <c r="AA1185">
        <f t="shared" si="699"/>
        <v>276.6862090060763</v>
      </c>
      <c r="AB1185">
        <f t="shared" si="700"/>
        <v>262.85189855577249</v>
      </c>
      <c r="AC1185">
        <f t="shared" si="701"/>
        <v>262.85189855577249</v>
      </c>
      <c r="AD1185">
        <f t="shared" si="702"/>
        <v>236.56670870019525</v>
      </c>
      <c r="AE1185">
        <f t="shared" si="703"/>
        <v>201.08170239516596</v>
      </c>
      <c r="AF1185">
        <f t="shared" si="704"/>
        <v>191.02761727540766</v>
      </c>
      <c r="AG1185">
        <f>AG1184+AF1185</f>
        <v>41453.786792862084</v>
      </c>
      <c r="AH1185" s="13">
        <f>S1185-AG1185*-1</f>
        <v>43509.972240883704</v>
      </c>
      <c r="AI1185" s="13">
        <f t="shared" si="705"/>
        <v>18106551.544751793</v>
      </c>
      <c r="AJ1185" s="13">
        <f>(R1185+AH1185)/1000</f>
        <v>43.524490856922448</v>
      </c>
      <c r="AK1185">
        <f t="shared" si="706"/>
        <v>18108.60773019987</v>
      </c>
      <c r="AL1185" s="13">
        <f>V1185-AG1185</f>
        <v>41163.422929360153</v>
      </c>
      <c r="BU1185" s="13">
        <f t="shared" si="707"/>
        <v>1679.9285049171788</v>
      </c>
      <c r="BV1185">
        <f t="shared" si="708"/>
        <v>6719.7140196687151</v>
      </c>
      <c r="BW1185">
        <f t="shared" si="709"/>
        <v>1.5272077317428898E-4</v>
      </c>
      <c r="BX1185" s="13">
        <f t="shared" si="686"/>
        <v>1403.2422959111025</v>
      </c>
      <c r="BY1185">
        <f t="shared" si="710"/>
        <v>867.2037388730613</v>
      </c>
      <c r="BZ1185">
        <f t="shared" si="711"/>
        <v>3468.8149554922452</v>
      </c>
      <c r="CA1185">
        <f t="shared" si="712"/>
        <v>7.8836703533914667E-5</v>
      </c>
      <c r="CB1185">
        <f t="shared" si="713"/>
        <v>11786215.866952116</v>
      </c>
      <c r="CC1185">
        <f t="shared" si="714"/>
        <v>22832004.882416986</v>
      </c>
    </row>
    <row r="1186" spans="2:81" x14ac:dyDescent="0.25">
      <c r="B1186" s="5" t="s">
        <v>39</v>
      </c>
      <c r="C1186" s="5">
        <v>1178</v>
      </c>
      <c r="D1186" s="5">
        <v>156</v>
      </c>
      <c r="E1186" s="17">
        <f t="shared" si="720"/>
        <v>24.194444444444443</v>
      </c>
      <c r="F1186" s="9">
        <v>87.1</v>
      </c>
      <c r="G1186" s="13">
        <f t="shared" si="715"/>
        <v>0.24999999999999961</v>
      </c>
      <c r="H1186" s="13">
        <f t="shared" si="716"/>
        <v>0.89999999999999858</v>
      </c>
      <c r="I1186" s="13">
        <f t="shared" si="687"/>
        <v>211.07239465952927</v>
      </c>
      <c r="J1186" s="19" t="str">
        <f t="shared" si="688"/>
        <v>No</v>
      </c>
      <c r="K1186" s="13">
        <f t="shared" si="689"/>
        <v>331.24999999999949</v>
      </c>
      <c r="L1186" s="13">
        <f t="shared" si="690"/>
        <v>646.30839465952874</v>
      </c>
      <c r="M1186" s="13">
        <f t="shared" si="691"/>
        <v>15637.072548568041</v>
      </c>
      <c r="N1186" s="13">
        <f t="shared" si="692"/>
        <v>8.5458688448643567</v>
      </c>
      <c r="O1186" s="13">
        <f t="shared" si="693"/>
        <v>-8.5458688448643567</v>
      </c>
      <c r="P1186" s="13">
        <f t="shared" si="717"/>
        <v>-1684.014139011543</v>
      </c>
      <c r="Q1186" s="13">
        <f t="shared" si="694"/>
        <v>1684.014139011543</v>
      </c>
      <c r="R1186" s="13">
        <f t="shared" si="695"/>
        <v>15.637072548568041</v>
      </c>
      <c r="S1186" s="13">
        <f t="shared" si="718"/>
        <v>2071.8225205701865</v>
      </c>
      <c r="T1186">
        <f t="shared" si="696"/>
        <v>103.986</v>
      </c>
      <c r="U1186" s="13">
        <f t="shared" si="684"/>
        <v>387.80838155864188</v>
      </c>
      <c r="V1186" s="13">
        <f t="shared" si="719"/>
        <v>83005.01810378088</v>
      </c>
      <c r="W1186" s="13">
        <f t="shared" si="721"/>
        <v>7.0912037037036839</v>
      </c>
      <c r="X1186" s="13">
        <f t="shared" si="685"/>
        <v>0</v>
      </c>
      <c r="Y1186">
        <f t="shared" si="697"/>
        <v>368.41796248070978</v>
      </c>
      <c r="Z1186">
        <f t="shared" si="698"/>
        <v>313.15526810860331</v>
      </c>
      <c r="AA1186">
        <f t="shared" si="699"/>
        <v>281.83974129774299</v>
      </c>
      <c r="AB1186">
        <f t="shared" si="700"/>
        <v>267.74775423285581</v>
      </c>
      <c r="AC1186">
        <f t="shared" si="701"/>
        <v>267.74775423285581</v>
      </c>
      <c r="AD1186">
        <f t="shared" si="702"/>
        <v>240.97297880957024</v>
      </c>
      <c r="AE1186">
        <f t="shared" si="703"/>
        <v>204.82703198813471</v>
      </c>
      <c r="AF1186">
        <f t="shared" si="704"/>
        <v>194.58568038872795</v>
      </c>
      <c r="AG1186">
        <f>AG1185+AF1186</f>
        <v>41648.372473250813</v>
      </c>
      <c r="AH1186" s="13">
        <f>S1186-AG1186*-1</f>
        <v>43720.194993821002</v>
      </c>
      <c r="AI1186" s="13">
        <f t="shared" si="705"/>
        <v>18150271.739745613</v>
      </c>
      <c r="AJ1186" s="13">
        <f>(R1186+AH1186)/1000</f>
        <v>43.735832066369568</v>
      </c>
      <c r="AK1186">
        <f t="shared" si="706"/>
        <v>18152.34356226624</v>
      </c>
      <c r="AL1186" s="13">
        <f>V1186-AG1186</f>
        <v>41356.645630530067</v>
      </c>
      <c r="BU1186" s="13">
        <f t="shared" si="707"/>
        <v>1679.9285049171788</v>
      </c>
      <c r="BV1186">
        <f t="shared" si="708"/>
        <v>6719.7140196687151</v>
      </c>
      <c r="BW1186">
        <f t="shared" si="709"/>
        <v>1.5272077317428898E-4</v>
      </c>
      <c r="BX1186" s="13">
        <f t="shared" si="686"/>
        <v>1398.0887636194357</v>
      </c>
      <c r="BY1186">
        <f t="shared" si="710"/>
        <v>864.01885591681128</v>
      </c>
      <c r="BZ1186">
        <f t="shared" si="711"/>
        <v>3456.0754236672451</v>
      </c>
      <c r="CA1186">
        <f t="shared" si="712"/>
        <v>7.8547168719710111E-5</v>
      </c>
      <c r="CB1186">
        <f t="shared" si="713"/>
        <v>11786215.866952116</v>
      </c>
      <c r="CC1186">
        <f t="shared" si="714"/>
        <v>22916166.544756945</v>
      </c>
    </row>
    <row r="1187" spans="2:81" x14ac:dyDescent="0.25">
      <c r="B1187" s="5" t="s">
        <v>39</v>
      </c>
      <c r="C1187" s="5">
        <v>1179</v>
      </c>
      <c r="D1187" s="5">
        <v>157</v>
      </c>
      <c r="E1187" s="17">
        <f t="shared" si="720"/>
        <v>24.472222222222221</v>
      </c>
      <c r="F1187" s="9">
        <v>88.1</v>
      </c>
      <c r="G1187" s="13">
        <f t="shared" si="715"/>
        <v>0.27777777777777779</v>
      </c>
      <c r="H1187" s="13">
        <f t="shared" si="716"/>
        <v>1</v>
      </c>
      <c r="I1187" s="13">
        <f t="shared" si="687"/>
        <v>215.94688516878853</v>
      </c>
      <c r="J1187" s="19" t="str">
        <f t="shared" si="688"/>
        <v>No</v>
      </c>
      <c r="K1187" s="13">
        <f t="shared" si="689"/>
        <v>368.0555555555556</v>
      </c>
      <c r="L1187" s="13">
        <f t="shared" si="690"/>
        <v>687.98844072434417</v>
      </c>
      <c r="M1187" s="13">
        <f t="shared" si="691"/>
        <v>16836.60600772631</v>
      </c>
      <c r="N1187" s="13">
        <f t="shared" si="692"/>
        <v>7.8805874892076631</v>
      </c>
      <c r="O1187" s="13">
        <f t="shared" si="693"/>
        <v>-7.8805874892076631</v>
      </c>
      <c r="P1187" s="13">
        <f t="shared" si="717"/>
        <v>-1691.8947265007507</v>
      </c>
      <c r="Q1187" s="13">
        <f t="shared" si="694"/>
        <v>1691.8947265007507</v>
      </c>
      <c r="R1187" s="13">
        <f t="shared" si="695"/>
        <v>16.83660600772631</v>
      </c>
      <c r="S1187" s="13">
        <f t="shared" si="718"/>
        <v>2088.659126577913</v>
      </c>
      <c r="T1187">
        <f t="shared" si="696"/>
        <v>103.986</v>
      </c>
      <c r="U1187" s="13">
        <f t="shared" si="684"/>
        <v>396.76440007716053</v>
      </c>
      <c r="V1187" s="13">
        <f t="shared" si="719"/>
        <v>83401.782503858034</v>
      </c>
      <c r="W1187" s="13">
        <f t="shared" si="721"/>
        <v>8.9560185185186469</v>
      </c>
      <c r="X1187" s="13">
        <f t="shared" si="685"/>
        <v>0</v>
      </c>
      <c r="Y1187">
        <f t="shared" si="697"/>
        <v>376.92618007330248</v>
      </c>
      <c r="Z1187">
        <f t="shared" si="698"/>
        <v>320.38725306230708</v>
      </c>
      <c r="AA1187">
        <f t="shared" si="699"/>
        <v>288.34852775607641</v>
      </c>
      <c r="AB1187">
        <f t="shared" si="700"/>
        <v>273.93110136827255</v>
      </c>
      <c r="AC1187">
        <f t="shared" si="701"/>
        <v>273.93110136827255</v>
      </c>
      <c r="AD1187">
        <f t="shared" si="702"/>
        <v>246.53799123144529</v>
      </c>
      <c r="AE1187">
        <f t="shared" si="703"/>
        <v>209.55729254672849</v>
      </c>
      <c r="AF1187">
        <f t="shared" si="704"/>
        <v>199.07942791939206</v>
      </c>
      <c r="AG1187">
        <f>AG1186+AF1187</f>
        <v>41847.451901170207</v>
      </c>
      <c r="AH1187" s="13">
        <f>S1187-AG1187*-1</f>
        <v>43936.11102774812</v>
      </c>
      <c r="AI1187" s="13">
        <f t="shared" si="705"/>
        <v>18194207.850773361</v>
      </c>
      <c r="AJ1187" s="13">
        <f>(R1187+AH1187)/1000</f>
        <v>43.952947633755848</v>
      </c>
      <c r="AK1187">
        <f t="shared" si="706"/>
        <v>18196.296509899996</v>
      </c>
      <c r="AL1187" s="13">
        <f>V1187-AG1187</f>
        <v>41554.330602687827</v>
      </c>
      <c r="BU1187" s="13">
        <f t="shared" si="707"/>
        <v>1679.9285049171788</v>
      </c>
      <c r="BV1187">
        <f t="shared" si="708"/>
        <v>6719.7140196687151</v>
      </c>
      <c r="BW1187">
        <f t="shared" si="709"/>
        <v>1.5272077317428898E-4</v>
      </c>
      <c r="BX1187" s="13">
        <f t="shared" si="686"/>
        <v>1391.5799771611023</v>
      </c>
      <c r="BY1187">
        <f t="shared" si="710"/>
        <v>859.99642588556117</v>
      </c>
      <c r="BZ1187">
        <f t="shared" si="711"/>
        <v>3439.9857035422447</v>
      </c>
      <c r="CA1187">
        <f t="shared" si="712"/>
        <v>7.8181493262323743E-5</v>
      </c>
      <c r="CB1187">
        <f t="shared" si="713"/>
        <v>11786215.866952116</v>
      </c>
      <c r="CC1187">
        <f t="shared" si="714"/>
        <v>23023351.497782581</v>
      </c>
    </row>
    <row r="1188" spans="2:81" x14ac:dyDescent="0.25">
      <c r="B1188" s="5" t="s">
        <v>39</v>
      </c>
      <c r="C1188" s="5">
        <v>1180</v>
      </c>
      <c r="D1188" s="5">
        <v>158</v>
      </c>
      <c r="E1188" s="17">
        <f t="shared" si="720"/>
        <v>24.749999999999996</v>
      </c>
      <c r="F1188" s="9">
        <v>89.1</v>
      </c>
      <c r="G1188" s="13">
        <f t="shared" si="715"/>
        <v>0.27777777777777779</v>
      </c>
      <c r="H1188" s="13">
        <f t="shared" si="716"/>
        <v>1</v>
      </c>
      <c r="I1188" s="13">
        <f t="shared" si="687"/>
        <v>220.87702054687489</v>
      </c>
      <c r="J1188" s="19" t="str">
        <f t="shared" si="688"/>
        <v>No</v>
      </c>
      <c r="K1188" s="13">
        <f t="shared" si="689"/>
        <v>368.0555555555556</v>
      </c>
      <c r="L1188" s="13">
        <f t="shared" si="690"/>
        <v>692.91857610243051</v>
      </c>
      <c r="M1188" s="13">
        <f t="shared" si="691"/>
        <v>17149.734758535153</v>
      </c>
      <c r="N1188" s="13">
        <f t="shared" si="692"/>
        <v>8.0914785856958318</v>
      </c>
      <c r="O1188" s="13">
        <f t="shared" si="693"/>
        <v>-8.0914785856958318</v>
      </c>
      <c r="P1188" s="13">
        <f t="shared" si="717"/>
        <v>-1699.9862050864465</v>
      </c>
      <c r="Q1188" s="13">
        <f t="shared" si="694"/>
        <v>1699.9862050864465</v>
      </c>
      <c r="R1188" s="13">
        <f t="shared" si="695"/>
        <v>17.149734758535153</v>
      </c>
      <c r="S1188" s="13">
        <f t="shared" si="718"/>
        <v>2105.808861336448</v>
      </c>
      <c r="T1188">
        <f t="shared" si="696"/>
        <v>103.986</v>
      </c>
      <c r="U1188" s="13">
        <f t="shared" si="684"/>
        <v>405.82265624999985</v>
      </c>
      <c r="V1188" s="13">
        <f t="shared" si="719"/>
        <v>83807.60516010804</v>
      </c>
      <c r="W1188" s="13">
        <f t="shared" si="721"/>
        <v>9.0582561728393216</v>
      </c>
      <c r="X1188" s="13">
        <f t="shared" si="685"/>
        <v>0</v>
      </c>
      <c r="Y1188">
        <f t="shared" si="697"/>
        <v>385.53152343749986</v>
      </c>
      <c r="Z1188">
        <f t="shared" si="698"/>
        <v>327.70179492187486</v>
      </c>
      <c r="AA1188">
        <f t="shared" si="699"/>
        <v>294.93161542968738</v>
      </c>
      <c r="AB1188">
        <f t="shared" si="700"/>
        <v>280.18503465820299</v>
      </c>
      <c r="AC1188">
        <f t="shared" si="701"/>
        <v>280.18503465820299</v>
      </c>
      <c r="AD1188">
        <f t="shared" si="702"/>
        <v>252.16653119238271</v>
      </c>
      <c r="AE1188">
        <f t="shared" si="703"/>
        <v>214.3415515135253</v>
      </c>
      <c r="AF1188">
        <f t="shared" si="704"/>
        <v>203.62447393784902</v>
      </c>
      <c r="AG1188">
        <f>AG1187+AF1188</f>
        <v>42051.076375108059</v>
      </c>
      <c r="AH1188" s="13">
        <f>S1188-AG1188*-1</f>
        <v>44156.885236444505</v>
      </c>
      <c r="AI1188" s="13">
        <f t="shared" si="705"/>
        <v>18238364.736009806</v>
      </c>
      <c r="AJ1188" s="13">
        <f>(R1188+AH1188)/1000</f>
        <v>44.174034971203035</v>
      </c>
      <c r="AK1188">
        <f t="shared" si="706"/>
        <v>18240.470544871197</v>
      </c>
      <c r="AL1188" s="13">
        <f>V1188-AG1188</f>
        <v>41756.52878499998</v>
      </c>
      <c r="BU1188" s="13">
        <f t="shared" si="707"/>
        <v>1679.9285049171788</v>
      </c>
      <c r="BV1188">
        <f t="shared" si="708"/>
        <v>6719.7140196687151</v>
      </c>
      <c r="BW1188">
        <f t="shared" si="709"/>
        <v>1.5272077317428898E-4</v>
      </c>
      <c r="BX1188" s="13">
        <f t="shared" si="686"/>
        <v>1384.9968894874914</v>
      </c>
      <c r="BY1188">
        <f t="shared" si="710"/>
        <v>855.92807770326965</v>
      </c>
      <c r="BZ1188">
        <f t="shared" si="711"/>
        <v>3423.7123108130786</v>
      </c>
      <c r="CA1188">
        <f t="shared" si="712"/>
        <v>7.7811643427569963E-5</v>
      </c>
      <c r="CB1188">
        <f t="shared" si="713"/>
        <v>11786215.866952116</v>
      </c>
      <c r="CC1188">
        <f t="shared" si="714"/>
        <v>23132784.769871984</v>
      </c>
    </row>
    <row r="1189" spans="2:81" x14ac:dyDescent="0.25">
      <c r="B1189" s="5" t="s">
        <v>39</v>
      </c>
      <c r="C1189" s="5">
        <v>1181</v>
      </c>
      <c r="D1189" s="5">
        <v>159</v>
      </c>
      <c r="E1189" s="17">
        <f t="shared" si="720"/>
        <v>25.027777777777775</v>
      </c>
      <c r="F1189" s="9">
        <v>90.1</v>
      </c>
      <c r="G1189" s="13">
        <f t="shared" si="715"/>
        <v>0.26388888888888967</v>
      </c>
      <c r="H1189" s="13">
        <f t="shared" si="716"/>
        <v>0.95000000000000284</v>
      </c>
      <c r="I1189" s="13">
        <f t="shared" si="687"/>
        <v>225.86280079378849</v>
      </c>
      <c r="J1189" s="19" t="str">
        <f t="shared" si="688"/>
        <v>No</v>
      </c>
      <c r="K1189" s="13">
        <f t="shared" si="689"/>
        <v>349.65277777777879</v>
      </c>
      <c r="L1189" s="13">
        <f t="shared" si="690"/>
        <v>679.50157857156728</v>
      </c>
      <c r="M1189" s="13">
        <f t="shared" si="691"/>
        <v>17006.41450813839</v>
      </c>
      <c r="N1189" s="13">
        <f t="shared" si="692"/>
        <v>7.8459206809778266</v>
      </c>
      <c r="O1189" s="13">
        <f t="shared" si="693"/>
        <v>-7.8459206809778266</v>
      </c>
      <c r="P1189" s="13">
        <f t="shared" si="717"/>
        <v>-1707.8321257674243</v>
      </c>
      <c r="Q1189" s="13">
        <f t="shared" si="694"/>
        <v>1707.8321257674243</v>
      </c>
      <c r="R1189" s="13">
        <f t="shared" si="695"/>
        <v>17.006414508138391</v>
      </c>
      <c r="S1189" s="13">
        <f t="shared" si="718"/>
        <v>2122.8152758445863</v>
      </c>
      <c r="T1189">
        <f t="shared" si="696"/>
        <v>103.986</v>
      </c>
      <c r="U1189" s="13">
        <f t="shared" si="684"/>
        <v>414.98315007716042</v>
      </c>
      <c r="V1189" s="13">
        <f t="shared" si="719"/>
        <v>84222.588310185194</v>
      </c>
      <c r="W1189" s="13">
        <f t="shared" si="721"/>
        <v>9.1604938271605647</v>
      </c>
      <c r="X1189" s="13">
        <f t="shared" si="685"/>
        <v>0</v>
      </c>
      <c r="Y1189">
        <f t="shared" si="697"/>
        <v>394.23399257330237</v>
      </c>
      <c r="Z1189">
        <f t="shared" si="698"/>
        <v>335.098893687307</v>
      </c>
      <c r="AA1189">
        <f t="shared" si="699"/>
        <v>301.58900431857631</v>
      </c>
      <c r="AB1189">
        <f t="shared" si="700"/>
        <v>286.50955410264748</v>
      </c>
      <c r="AC1189">
        <f t="shared" si="701"/>
        <v>286.50955410264748</v>
      </c>
      <c r="AD1189">
        <f t="shared" si="702"/>
        <v>257.85859869238277</v>
      </c>
      <c r="AE1189">
        <f t="shared" si="703"/>
        <v>219.17980888852534</v>
      </c>
      <c r="AF1189">
        <f t="shared" si="704"/>
        <v>208.22081844409908</v>
      </c>
      <c r="AG1189">
        <f>AG1188+AF1189</f>
        <v>42259.297193552156</v>
      </c>
      <c r="AH1189" s="13">
        <f>S1189-AG1189*-1</f>
        <v>44382.112469396743</v>
      </c>
      <c r="AI1189" s="13">
        <f t="shared" si="705"/>
        <v>18282746.848479204</v>
      </c>
      <c r="AJ1189" s="13">
        <f>(R1189+AH1189)/1000</f>
        <v>44.399118883904883</v>
      </c>
      <c r="AK1189">
        <f t="shared" si="706"/>
        <v>18284.869663755104</v>
      </c>
      <c r="AL1189" s="13">
        <f>V1189-AG1189</f>
        <v>41963.291116633038</v>
      </c>
      <c r="BU1189" s="13">
        <f t="shared" si="707"/>
        <v>1679.9285049171788</v>
      </c>
      <c r="BV1189">
        <f t="shared" si="708"/>
        <v>6719.7140196687151</v>
      </c>
      <c r="BW1189">
        <f t="shared" si="709"/>
        <v>1.5272077317428898E-4</v>
      </c>
      <c r="BX1189" s="13">
        <f t="shared" si="686"/>
        <v>1378.3395005986024</v>
      </c>
      <c r="BY1189">
        <f t="shared" si="710"/>
        <v>851.81381136993627</v>
      </c>
      <c r="BZ1189">
        <f t="shared" si="711"/>
        <v>3407.2552454797451</v>
      </c>
      <c r="CA1189">
        <f t="shared" si="712"/>
        <v>7.7437619215448757E-5</v>
      </c>
      <c r="CB1189">
        <f t="shared" si="713"/>
        <v>11786215.866952116</v>
      </c>
      <c r="CC1189">
        <f t="shared" si="714"/>
        <v>23244516.273053255</v>
      </c>
    </row>
    <row r="1190" spans="2:81" x14ac:dyDescent="0.25">
      <c r="B1190" s="5" t="s">
        <v>39</v>
      </c>
      <c r="C1190" s="5">
        <v>1182</v>
      </c>
      <c r="D1190" s="5">
        <v>160</v>
      </c>
      <c r="E1190" s="17">
        <f t="shared" si="720"/>
        <v>25.277777777777779</v>
      </c>
      <c r="F1190" s="9">
        <v>91</v>
      </c>
      <c r="G1190" s="13">
        <f t="shared" si="715"/>
        <v>0.2222222222222234</v>
      </c>
      <c r="H1190" s="13">
        <f t="shared" si="716"/>
        <v>0.80000000000000426</v>
      </c>
      <c r="I1190" s="13">
        <f t="shared" si="687"/>
        <v>230.39757937885798</v>
      </c>
      <c r="J1190" s="19" t="str">
        <f t="shared" si="688"/>
        <v>No</v>
      </c>
      <c r="K1190" s="13">
        <f t="shared" si="689"/>
        <v>294.44444444444599</v>
      </c>
      <c r="L1190" s="13">
        <f t="shared" si="690"/>
        <v>628.82802382330397</v>
      </c>
      <c r="M1190" s="13">
        <f t="shared" si="691"/>
        <v>15895.375046644629</v>
      </c>
      <c r="N1190" s="13">
        <f t="shared" si="692"/>
        <v>7.5635174077556808</v>
      </c>
      <c r="O1190" s="13">
        <f t="shared" si="693"/>
        <v>-7.5635174077556808</v>
      </c>
      <c r="P1190" s="13">
        <f t="shared" si="717"/>
        <v>-1715.3956431751799</v>
      </c>
      <c r="Q1190" s="13">
        <f t="shared" si="694"/>
        <v>1715.3956431751799</v>
      </c>
      <c r="R1190" s="13">
        <f t="shared" si="695"/>
        <v>15.895375046644629</v>
      </c>
      <c r="S1190" s="13">
        <f t="shared" si="718"/>
        <v>2138.7106508912307</v>
      </c>
      <c r="T1190">
        <f t="shared" si="696"/>
        <v>103.986</v>
      </c>
      <c r="U1190" s="13">
        <f t="shared" si="684"/>
        <v>423.31500771604937</v>
      </c>
      <c r="V1190" s="13">
        <f t="shared" si="719"/>
        <v>84645.903317901248</v>
      </c>
      <c r="W1190" s="13">
        <f t="shared" si="721"/>
        <v>8.3318576388889483</v>
      </c>
      <c r="X1190" s="13">
        <f t="shared" si="685"/>
        <v>0</v>
      </c>
      <c r="Y1190">
        <f t="shared" si="697"/>
        <v>402.14925733024688</v>
      </c>
      <c r="Z1190">
        <f t="shared" si="698"/>
        <v>341.82686873070986</v>
      </c>
      <c r="AA1190">
        <f t="shared" si="699"/>
        <v>307.6441818576389</v>
      </c>
      <c r="AB1190">
        <f t="shared" si="700"/>
        <v>292.26197276475693</v>
      </c>
      <c r="AC1190">
        <f t="shared" si="701"/>
        <v>292.26197276475693</v>
      </c>
      <c r="AD1190">
        <f t="shared" si="702"/>
        <v>263.03577548828127</v>
      </c>
      <c r="AE1190">
        <f t="shared" si="703"/>
        <v>223.58040916503907</v>
      </c>
      <c r="AF1190">
        <f t="shared" si="704"/>
        <v>212.40138870678712</v>
      </c>
      <c r="AG1190">
        <f>AG1189+AF1190</f>
        <v>42471.698582258941</v>
      </c>
      <c r="AH1190" s="13">
        <f>S1190-AG1190*-1</f>
        <v>44610.409233150174</v>
      </c>
      <c r="AI1190" s="13">
        <f t="shared" si="705"/>
        <v>18327357.257712353</v>
      </c>
      <c r="AJ1190" s="13">
        <f>(R1190+AH1190)/1000</f>
        <v>44.626304608196818</v>
      </c>
      <c r="AK1190">
        <f t="shared" si="706"/>
        <v>18329.495968363302</v>
      </c>
      <c r="AL1190" s="13">
        <f>V1190-AG1190</f>
        <v>42174.204735642306</v>
      </c>
      <c r="BU1190" s="13">
        <f t="shared" si="707"/>
        <v>1679.9285049171788</v>
      </c>
      <c r="BV1190">
        <f t="shared" si="708"/>
        <v>6719.7140196687151</v>
      </c>
      <c r="BW1190">
        <f t="shared" si="709"/>
        <v>1.5272077317428898E-4</v>
      </c>
      <c r="BX1190" s="13">
        <f t="shared" si="686"/>
        <v>1372.2843230595399</v>
      </c>
      <c r="BY1190">
        <f t="shared" si="710"/>
        <v>848.07171165079569</v>
      </c>
      <c r="BZ1190">
        <f t="shared" si="711"/>
        <v>3392.2868466031828</v>
      </c>
      <c r="CA1190">
        <f t="shared" si="712"/>
        <v>7.7097428331890516E-5</v>
      </c>
      <c r="CB1190">
        <f t="shared" si="713"/>
        <v>11786215.866952116</v>
      </c>
      <c r="CC1190">
        <f t="shared" si="714"/>
        <v>23347082.243149862</v>
      </c>
    </row>
    <row r="1191" spans="2:81" x14ac:dyDescent="0.25">
      <c r="B1191" s="5" t="s">
        <v>39</v>
      </c>
      <c r="C1191" s="5">
        <v>1183</v>
      </c>
      <c r="D1191" s="5">
        <v>161</v>
      </c>
      <c r="E1191" s="17">
        <f t="shared" si="720"/>
        <v>25.472222222222221</v>
      </c>
      <c r="F1191" s="9">
        <v>91.7</v>
      </c>
      <c r="G1191" s="13">
        <f t="shared" si="715"/>
        <v>0.18055555555555516</v>
      </c>
      <c r="H1191" s="13">
        <f t="shared" si="716"/>
        <v>0.64999999999999858</v>
      </c>
      <c r="I1191" s="13">
        <f t="shared" si="687"/>
        <v>233.95579051601075</v>
      </c>
      <c r="J1191" s="19" t="str">
        <f t="shared" si="688"/>
        <v>No</v>
      </c>
      <c r="K1191" s="13">
        <f t="shared" si="689"/>
        <v>239.2361111111106</v>
      </c>
      <c r="L1191" s="13">
        <f t="shared" si="690"/>
        <v>577.1779016271214</v>
      </c>
      <c r="M1191" s="13">
        <f t="shared" si="691"/>
        <v>14702.003772001954</v>
      </c>
      <c r="N1191" s="13">
        <f t="shared" si="692"/>
        <v>8.1644169664463764</v>
      </c>
      <c r="O1191" s="13">
        <f t="shared" si="693"/>
        <v>-8.1644169664463764</v>
      </c>
      <c r="P1191" s="13">
        <f t="shared" si="717"/>
        <v>-1723.5600601416263</v>
      </c>
      <c r="Q1191" s="13">
        <f t="shared" si="694"/>
        <v>1723.5600601416263</v>
      </c>
      <c r="R1191" s="13">
        <f t="shared" si="695"/>
        <v>14.702003772001953</v>
      </c>
      <c r="S1191" s="13">
        <f t="shared" si="718"/>
        <v>2153.4126546632328</v>
      </c>
      <c r="T1191">
        <f t="shared" si="696"/>
        <v>103.986</v>
      </c>
      <c r="U1191" s="13">
        <f t="shared" si="684"/>
        <v>429.85259452160494</v>
      </c>
      <c r="V1191" s="13">
        <f t="shared" si="719"/>
        <v>85075.755912422857</v>
      </c>
      <c r="W1191" s="13">
        <f t="shared" si="721"/>
        <v>6.537586805555577</v>
      </c>
      <c r="X1191" s="13">
        <f t="shared" si="685"/>
        <v>0</v>
      </c>
      <c r="Y1191">
        <f t="shared" si="697"/>
        <v>408.35996479552466</v>
      </c>
      <c r="Z1191">
        <f t="shared" si="698"/>
        <v>347.10597007619594</v>
      </c>
      <c r="AA1191">
        <f t="shared" si="699"/>
        <v>312.39537306857636</v>
      </c>
      <c r="AB1191">
        <f t="shared" si="700"/>
        <v>296.77560441514754</v>
      </c>
      <c r="AC1191">
        <f t="shared" si="701"/>
        <v>296.77560441514754</v>
      </c>
      <c r="AD1191">
        <f t="shared" si="702"/>
        <v>267.0980439736328</v>
      </c>
      <c r="AE1191">
        <f t="shared" si="703"/>
        <v>227.03333737758788</v>
      </c>
      <c r="AF1191">
        <f t="shared" si="704"/>
        <v>215.68167050870849</v>
      </c>
      <c r="AG1191">
        <f>AG1190+AF1191</f>
        <v>42687.380252767653</v>
      </c>
      <c r="AH1191" s="13">
        <f>S1191-AG1191*-1</f>
        <v>44840.792907430885</v>
      </c>
      <c r="AI1191" s="13">
        <f t="shared" si="705"/>
        <v>18372198.050619785</v>
      </c>
      <c r="AJ1191" s="13">
        <f>(R1191+AH1191)/1000</f>
        <v>44.855494911202882</v>
      </c>
      <c r="AK1191">
        <f t="shared" si="706"/>
        <v>18374.351463274506</v>
      </c>
      <c r="AL1191" s="13">
        <f>V1191-AG1191</f>
        <v>42388.375659655205</v>
      </c>
      <c r="BU1191" s="13">
        <f t="shared" si="707"/>
        <v>1679.9285049171788</v>
      </c>
      <c r="BV1191">
        <f t="shared" si="708"/>
        <v>6719.7140196687151</v>
      </c>
      <c r="BW1191">
        <f t="shared" si="709"/>
        <v>1.5272077317428898E-4</v>
      </c>
      <c r="BX1191" s="13">
        <f t="shared" si="686"/>
        <v>1367.5331318486024</v>
      </c>
      <c r="BY1191">
        <f t="shared" si="710"/>
        <v>845.13547548243628</v>
      </c>
      <c r="BZ1191">
        <f t="shared" si="711"/>
        <v>3380.5419019297451</v>
      </c>
      <c r="CA1191">
        <f t="shared" si="712"/>
        <v>7.683049777113057E-5</v>
      </c>
      <c r="CB1191">
        <f t="shared" si="713"/>
        <v>11786215.866952116</v>
      </c>
      <c r="CC1191">
        <f t="shared" si="714"/>
        <v>23428196.513342891</v>
      </c>
    </row>
    <row r="1192" spans="2:81" x14ac:dyDescent="0.25">
      <c r="B1192" s="5" t="s">
        <v>39</v>
      </c>
      <c r="C1192" s="5">
        <v>1184</v>
      </c>
      <c r="D1192" s="5">
        <v>162</v>
      </c>
      <c r="E1192" s="17">
        <f t="shared" si="720"/>
        <v>25.638888888888886</v>
      </c>
      <c r="F1192" s="9">
        <v>92.3</v>
      </c>
      <c r="G1192" s="13">
        <f t="shared" si="715"/>
        <v>0.15277777777777699</v>
      </c>
      <c r="H1192" s="13">
        <f t="shared" si="716"/>
        <v>0.54999999999999716</v>
      </c>
      <c r="I1192" s="13">
        <f t="shared" si="687"/>
        <v>237.02738727526997</v>
      </c>
      <c r="J1192" s="19" t="str">
        <f t="shared" si="688"/>
        <v>No</v>
      </c>
      <c r="K1192" s="13">
        <f t="shared" si="689"/>
        <v>202.43055555555449</v>
      </c>
      <c r="L1192" s="13">
        <f t="shared" si="690"/>
        <v>543.44394283082443</v>
      </c>
      <c r="M1192" s="13">
        <f t="shared" si="691"/>
        <v>13933.298867579191</v>
      </c>
      <c r="N1192" s="13">
        <f t="shared" si="692"/>
        <v>8.2897803490607718</v>
      </c>
      <c r="O1192" s="13">
        <f t="shared" si="693"/>
        <v>-8.2897803490607718</v>
      </c>
      <c r="P1192" s="13">
        <f t="shared" si="717"/>
        <v>-1731.849840490687</v>
      </c>
      <c r="Q1192" s="13">
        <f t="shared" si="694"/>
        <v>1731.849840490687</v>
      </c>
      <c r="R1192" s="13">
        <f t="shared" si="695"/>
        <v>13.933298867579191</v>
      </c>
      <c r="S1192" s="13">
        <f t="shared" si="718"/>
        <v>2167.345953530812</v>
      </c>
      <c r="T1192">
        <f t="shared" si="696"/>
        <v>103.986</v>
      </c>
      <c r="U1192" s="13">
        <f t="shared" si="684"/>
        <v>435.49611304012336</v>
      </c>
      <c r="V1192" s="13">
        <f t="shared" si="719"/>
        <v>85511.252025462978</v>
      </c>
      <c r="W1192" s="13">
        <f t="shared" si="721"/>
        <v>5.6435185185184196</v>
      </c>
      <c r="X1192" s="13">
        <f t="shared" si="685"/>
        <v>0</v>
      </c>
      <c r="Y1192">
        <f t="shared" si="697"/>
        <v>413.72130738811717</v>
      </c>
      <c r="Z1192">
        <f t="shared" si="698"/>
        <v>351.66311127989957</v>
      </c>
      <c r="AA1192">
        <f t="shared" si="699"/>
        <v>316.49680015190961</v>
      </c>
      <c r="AB1192">
        <f t="shared" si="700"/>
        <v>300.67196014431414</v>
      </c>
      <c r="AC1192">
        <f t="shared" si="701"/>
        <v>300.67196014431414</v>
      </c>
      <c r="AD1192">
        <f t="shared" si="702"/>
        <v>270.60476412988271</v>
      </c>
      <c r="AE1192">
        <f t="shared" si="703"/>
        <v>230.0140495104003</v>
      </c>
      <c r="AF1192">
        <f t="shared" si="704"/>
        <v>218.51334703488027</v>
      </c>
      <c r="AG1192">
        <f>AG1191+AF1192</f>
        <v>42905.893599802534</v>
      </c>
      <c r="AH1192" s="13">
        <f>S1192-AG1192*-1</f>
        <v>45073.239553333347</v>
      </c>
      <c r="AI1192" s="13">
        <f t="shared" si="705"/>
        <v>18417271.290173117</v>
      </c>
      <c r="AJ1192" s="13">
        <f>(R1192+AH1192)/1000</f>
        <v>45.087172852200929</v>
      </c>
      <c r="AK1192">
        <f t="shared" si="706"/>
        <v>18419.438636126706</v>
      </c>
      <c r="AL1192" s="13">
        <f>V1192-AG1192</f>
        <v>42605.358425660444</v>
      </c>
      <c r="BU1192" s="13">
        <f t="shared" si="707"/>
        <v>1679.9285049171788</v>
      </c>
      <c r="BV1192">
        <f t="shared" si="708"/>
        <v>6719.7140196687151</v>
      </c>
      <c r="BW1192">
        <f t="shared" si="709"/>
        <v>1.5272077317428898E-4</v>
      </c>
      <c r="BX1192" s="13">
        <f t="shared" si="686"/>
        <v>1363.4317047652692</v>
      </c>
      <c r="BY1192">
        <f t="shared" si="710"/>
        <v>842.60079354493632</v>
      </c>
      <c r="BZ1192">
        <f t="shared" si="711"/>
        <v>3370.4031741797453</v>
      </c>
      <c r="CA1192">
        <f t="shared" si="712"/>
        <v>7.6600072140448758E-5</v>
      </c>
      <c r="CB1192">
        <f t="shared" si="713"/>
        <v>11786215.866952116</v>
      </c>
      <c r="CC1192">
        <f t="shared" si="714"/>
        <v>23498672.38636069</v>
      </c>
    </row>
    <row r="1193" spans="2:81" x14ac:dyDescent="0.25">
      <c r="B1193" s="5" t="s">
        <v>39</v>
      </c>
      <c r="C1193" s="5">
        <v>1185</v>
      </c>
      <c r="D1193" s="5">
        <v>163</v>
      </c>
      <c r="E1193" s="17">
        <f t="shared" si="720"/>
        <v>25.777777777777775</v>
      </c>
      <c r="F1193" s="9">
        <v>92.8</v>
      </c>
      <c r="G1193" s="13">
        <f t="shared" si="715"/>
        <v>0.11111111111111072</v>
      </c>
      <c r="H1193" s="13">
        <f t="shared" si="716"/>
        <v>0.39999999999999858</v>
      </c>
      <c r="I1193" s="13">
        <f t="shared" si="687"/>
        <v>239.60235358024681</v>
      </c>
      <c r="J1193" s="19" t="str">
        <f t="shared" si="688"/>
        <v>No</v>
      </c>
      <c r="K1193" s="13">
        <f t="shared" si="689"/>
        <v>147.22222222222169</v>
      </c>
      <c r="L1193" s="13">
        <f t="shared" si="690"/>
        <v>490.81057580246852</v>
      </c>
      <c r="M1193" s="13">
        <f t="shared" si="691"/>
        <v>12652.005954019187</v>
      </c>
      <c r="N1193" s="13">
        <f t="shared" si="692"/>
        <v>7.9209585003155478</v>
      </c>
      <c r="O1193" s="13">
        <f t="shared" si="693"/>
        <v>-7.9209585003155478</v>
      </c>
      <c r="P1193" s="13">
        <f t="shared" si="717"/>
        <v>-1739.7707989910025</v>
      </c>
      <c r="Q1193" s="13">
        <f t="shared" si="694"/>
        <v>1739.7707989910025</v>
      </c>
      <c r="R1193" s="13">
        <f t="shared" si="695"/>
        <v>12.652005954019186</v>
      </c>
      <c r="S1193" s="13">
        <f t="shared" si="718"/>
        <v>2179.9979594848314</v>
      </c>
      <c r="T1193">
        <f t="shared" si="696"/>
        <v>103.986</v>
      </c>
      <c r="U1193" s="13">
        <f t="shared" si="684"/>
        <v>440.227160493827</v>
      </c>
      <c r="V1193" s="13">
        <f t="shared" si="719"/>
        <v>85951.479185956807</v>
      </c>
      <c r="W1193" s="13">
        <f t="shared" si="721"/>
        <v>4.7310474537036384</v>
      </c>
      <c r="X1193" s="13">
        <f t="shared" si="685"/>
        <v>0</v>
      </c>
      <c r="Y1193">
        <f t="shared" si="697"/>
        <v>418.21580246913561</v>
      </c>
      <c r="Z1193">
        <f t="shared" si="698"/>
        <v>355.48343209876526</v>
      </c>
      <c r="AA1193">
        <f t="shared" si="699"/>
        <v>319.93508888888874</v>
      </c>
      <c r="AB1193">
        <f t="shared" si="700"/>
        <v>303.93833444444431</v>
      </c>
      <c r="AC1193">
        <f t="shared" si="701"/>
        <v>303.93833444444431</v>
      </c>
      <c r="AD1193">
        <f t="shared" si="702"/>
        <v>273.54450099999991</v>
      </c>
      <c r="AE1193">
        <f t="shared" si="703"/>
        <v>232.51282584999993</v>
      </c>
      <c r="AF1193">
        <f t="shared" si="704"/>
        <v>220.88718455749992</v>
      </c>
      <c r="AG1193">
        <f>AG1192+AF1193</f>
        <v>43126.780784360031</v>
      </c>
      <c r="AH1193" s="13">
        <f>S1193-AG1193*-1</f>
        <v>45306.778743844865</v>
      </c>
      <c r="AI1193" s="13">
        <f t="shared" si="705"/>
        <v>18462578.068916962</v>
      </c>
      <c r="AJ1193" s="13">
        <f>(R1193+AH1193)/1000</f>
        <v>45.319430749798883</v>
      </c>
      <c r="AK1193">
        <f t="shared" si="706"/>
        <v>18464.758066876504</v>
      </c>
      <c r="AL1193" s="13">
        <f>V1193-AG1193</f>
        <v>42824.698401596776</v>
      </c>
      <c r="BU1193" s="13">
        <f t="shared" si="707"/>
        <v>1679.9285049171788</v>
      </c>
      <c r="BV1193">
        <f t="shared" si="708"/>
        <v>6719.7140196687151</v>
      </c>
      <c r="BW1193">
        <f t="shared" si="709"/>
        <v>1.5272077317428898E-4</v>
      </c>
      <c r="BX1193" s="13">
        <f t="shared" si="686"/>
        <v>1359.9934160282901</v>
      </c>
      <c r="BY1193">
        <f t="shared" si="710"/>
        <v>840.47593110548326</v>
      </c>
      <c r="BZ1193">
        <f t="shared" si="711"/>
        <v>3361.903724421933</v>
      </c>
      <c r="CA1193">
        <f t="shared" si="712"/>
        <v>7.6406902827771202E-5</v>
      </c>
      <c r="CB1193">
        <f t="shared" si="713"/>
        <v>11786215.866952116</v>
      </c>
      <c r="CC1193">
        <f t="shared" si="714"/>
        <v>23558080.924407836</v>
      </c>
    </row>
    <row r="1194" spans="2:81" x14ac:dyDescent="0.25">
      <c r="B1194" s="5" t="s">
        <v>39</v>
      </c>
      <c r="C1194" s="5">
        <v>1186</v>
      </c>
      <c r="D1194" s="5">
        <v>164</v>
      </c>
      <c r="E1194" s="17">
        <f t="shared" si="720"/>
        <v>25.861111111111107</v>
      </c>
      <c r="F1194" s="9">
        <v>93.1</v>
      </c>
      <c r="G1194" s="13">
        <f t="shared" si="715"/>
        <v>4.1666666666666269E-2</v>
      </c>
      <c r="H1194" s="13">
        <f t="shared" si="716"/>
        <v>0.14999999999999858</v>
      </c>
      <c r="I1194" s="13">
        <f t="shared" si="687"/>
        <v>241.15401074749218</v>
      </c>
      <c r="J1194" s="19" t="str">
        <f t="shared" si="688"/>
        <v>No</v>
      </c>
      <c r="K1194" s="13">
        <f t="shared" si="689"/>
        <v>55.208333333332803</v>
      </c>
      <c r="L1194" s="13">
        <f t="shared" si="690"/>
        <v>400.34834408082497</v>
      </c>
      <c r="M1194" s="13">
        <f t="shared" si="691"/>
        <v>10353.453009423556</v>
      </c>
      <c r="N1194" s="13">
        <f t="shared" si="692"/>
        <v>7.502556018682748</v>
      </c>
      <c r="O1194" s="13">
        <f t="shared" si="693"/>
        <v>-7.502556018682748</v>
      </c>
      <c r="P1194" s="13">
        <f t="shared" si="717"/>
        <v>-1747.2733550096852</v>
      </c>
      <c r="Q1194" s="13">
        <f t="shared" si="694"/>
        <v>1747.2733550096852</v>
      </c>
      <c r="R1194" s="13">
        <f t="shared" si="695"/>
        <v>10.353453009423555</v>
      </c>
      <c r="S1194" s="13">
        <f t="shared" si="718"/>
        <v>2190.3514124942549</v>
      </c>
      <c r="T1194">
        <f t="shared" si="696"/>
        <v>103.986</v>
      </c>
      <c r="U1194" s="13">
        <f t="shared" si="684"/>
        <v>443.07805748456781</v>
      </c>
      <c r="V1194" s="13">
        <f t="shared" si="719"/>
        <v>86394.557243441377</v>
      </c>
      <c r="W1194" s="13">
        <f t="shared" si="721"/>
        <v>2.8508969907408073</v>
      </c>
      <c r="X1194" s="13">
        <f t="shared" si="685"/>
        <v>0</v>
      </c>
      <c r="Y1194">
        <f t="shared" si="697"/>
        <v>420.92415461033937</v>
      </c>
      <c r="Z1194">
        <f t="shared" si="698"/>
        <v>357.78553141878848</v>
      </c>
      <c r="AA1194">
        <f t="shared" si="699"/>
        <v>322.00697827690965</v>
      </c>
      <c r="AB1194">
        <f t="shared" si="700"/>
        <v>305.90662936306416</v>
      </c>
      <c r="AC1194">
        <f t="shared" si="701"/>
        <v>305.90662936306416</v>
      </c>
      <c r="AD1194">
        <f t="shared" si="702"/>
        <v>275.31596642675777</v>
      </c>
      <c r="AE1194">
        <f t="shared" si="703"/>
        <v>234.01857146274409</v>
      </c>
      <c r="AF1194">
        <f t="shared" si="704"/>
        <v>222.31764288960687</v>
      </c>
      <c r="AG1194">
        <f>AG1193+AF1194</f>
        <v>43349.098427249635</v>
      </c>
      <c r="AH1194" s="13">
        <f>S1194-AG1194*-1</f>
        <v>45539.449839743887</v>
      </c>
      <c r="AI1194" s="13">
        <f t="shared" si="705"/>
        <v>18508117.518756706</v>
      </c>
      <c r="AJ1194" s="13">
        <f>(R1194+AH1194)/1000</f>
        <v>45.54980329275331</v>
      </c>
      <c r="AK1194">
        <f t="shared" si="706"/>
        <v>18510.307870169258</v>
      </c>
      <c r="AL1194" s="13">
        <f>V1194-AG1194</f>
        <v>43045.458816191742</v>
      </c>
      <c r="BU1194" s="13">
        <f t="shared" si="707"/>
        <v>1679.9285049171788</v>
      </c>
      <c r="BV1194">
        <f t="shared" si="708"/>
        <v>6719.7140196687151</v>
      </c>
      <c r="BW1194">
        <f t="shared" si="709"/>
        <v>1.5272077317428898E-4</v>
      </c>
      <c r="BX1194" s="13">
        <f t="shared" si="686"/>
        <v>1357.9215266402691</v>
      </c>
      <c r="BY1194">
        <f t="shared" si="710"/>
        <v>839.19550346368635</v>
      </c>
      <c r="BZ1194">
        <f t="shared" si="711"/>
        <v>3356.7820138547454</v>
      </c>
      <c r="CA1194">
        <f t="shared" si="712"/>
        <v>7.6290500314880579E-5</v>
      </c>
      <c r="CB1194">
        <f t="shared" si="713"/>
        <v>11786215.866952116</v>
      </c>
      <c r="CC1194">
        <f t="shared" si="714"/>
        <v>23594025.371057991</v>
      </c>
    </row>
    <row r="1195" spans="2:81" x14ac:dyDescent="0.25">
      <c r="B1195" s="5" t="s">
        <v>39</v>
      </c>
      <c r="C1195" s="5">
        <v>1187</v>
      </c>
      <c r="D1195" s="5">
        <v>165</v>
      </c>
      <c r="E1195" s="17">
        <f t="shared" si="720"/>
        <v>25.861111111111107</v>
      </c>
      <c r="F1195" s="9">
        <v>93.1</v>
      </c>
      <c r="G1195" s="13">
        <f t="shared" si="715"/>
        <v>0</v>
      </c>
      <c r="H1195" s="13">
        <f t="shared" si="716"/>
        <v>0</v>
      </c>
      <c r="I1195" s="13">
        <f t="shared" si="687"/>
        <v>241.15401074749218</v>
      </c>
      <c r="J1195" s="19" t="str">
        <f t="shared" si="688"/>
        <v>No</v>
      </c>
      <c r="K1195" s="13">
        <f t="shared" si="689"/>
        <v>0</v>
      </c>
      <c r="L1195" s="13">
        <f t="shared" si="690"/>
        <v>345.14001074749217</v>
      </c>
      <c r="M1195" s="13">
        <f t="shared" si="691"/>
        <v>8925.7041668309776</v>
      </c>
      <c r="N1195" s="13">
        <f t="shared" si="692"/>
        <v>8.9257041668309771</v>
      </c>
      <c r="O1195" s="13">
        <f t="shared" si="693"/>
        <v>-8.9257041668309771</v>
      </c>
      <c r="P1195" s="13">
        <f t="shared" si="717"/>
        <v>-1756.1990591765161</v>
      </c>
      <c r="Q1195" s="13">
        <f t="shared" si="694"/>
        <v>1756.1990591765161</v>
      </c>
      <c r="R1195" s="13">
        <f t="shared" si="695"/>
        <v>8.9257041668309771</v>
      </c>
      <c r="S1195" s="13">
        <f t="shared" si="718"/>
        <v>2199.277116661086</v>
      </c>
      <c r="T1195">
        <f t="shared" si="696"/>
        <v>103.986</v>
      </c>
      <c r="U1195" s="13">
        <f t="shared" si="684"/>
        <v>443.07805748456781</v>
      </c>
      <c r="V1195" s="13">
        <f t="shared" si="719"/>
        <v>86837.635300925947</v>
      </c>
      <c r="W1195" s="13">
        <f t="shared" si="721"/>
        <v>0</v>
      </c>
      <c r="X1195" s="13">
        <f t="shared" si="685"/>
        <v>0</v>
      </c>
      <c r="Y1195">
        <f t="shared" si="697"/>
        <v>420.92415461033937</v>
      </c>
      <c r="Z1195">
        <f t="shared" si="698"/>
        <v>357.78553141878848</v>
      </c>
      <c r="AA1195">
        <f t="shared" si="699"/>
        <v>322.00697827690965</v>
      </c>
      <c r="AB1195">
        <f t="shared" si="700"/>
        <v>305.90662936306416</v>
      </c>
      <c r="AC1195">
        <f t="shared" si="701"/>
        <v>305.90662936306416</v>
      </c>
      <c r="AD1195">
        <f t="shared" si="702"/>
        <v>275.31596642675777</v>
      </c>
      <c r="AE1195">
        <f t="shared" si="703"/>
        <v>234.01857146274409</v>
      </c>
      <c r="AF1195">
        <f t="shared" si="704"/>
        <v>222.31764288960687</v>
      </c>
      <c r="AG1195">
        <f>AG1194+AF1195</f>
        <v>43571.416070139239</v>
      </c>
      <c r="AH1195" s="13">
        <f>S1195-AG1195*-1</f>
        <v>45770.693186800323</v>
      </c>
      <c r="AI1195" s="13">
        <f t="shared" si="705"/>
        <v>18553888.211943507</v>
      </c>
      <c r="AJ1195" s="13">
        <f>(R1195+AH1195)/1000</f>
        <v>45.779618890967157</v>
      </c>
      <c r="AK1195">
        <f t="shared" si="706"/>
        <v>18556.087489060224</v>
      </c>
      <c r="AL1195" s="13">
        <f>V1195-AG1195</f>
        <v>43266.219230786708</v>
      </c>
      <c r="BU1195" s="13">
        <f t="shared" si="707"/>
        <v>1679.9285049171788</v>
      </c>
      <c r="BV1195">
        <f t="shared" si="708"/>
        <v>6719.7140196687151</v>
      </c>
      <c r="BW1195">
        <f t="shared" si="709"/>
        <v>1.5272077317428898E-4</v>
      </c>
      <c r="BX1195" s="13">
        <f t="shared" si="686"/>
        <v>1357.9215266402691</v>
      </c>
      <c r="BY1195">
        <f t="shared" si="710"/>
        <v>839.19550346368635</v>
      </c>
      <c r="BZ1195">
        <f t="shared" si="711"/>
        <v>3356.7820138547454</v>
      </c>
      <c r="CA1195">
        <f t="shared" si="712"/>
        <v>7.6290500314880579E-5</v>
      </c>
      <c r="CB1195">
        <f t="shared" si="713"/>
        <v>11786215.866952116</v>
      </c>
      <c r="CC1195">
        <f t="shared" si="714"/>
        <v>23594025.371057991</v>
      </c>
    </row>
    <row r="1196" spans="2:81" x14ac:dyDescent="0.25">
      <c r="B1196" s="5" t="s">
        <v>39</v>
      </c>
      <c r="C1196" s="5">
        <v>1188</v>
      </c>
      <c r="D1196" s="5">
        <v>166</v>
      </c>
      <c r="E1196" s="17">
        <f t="shared" si="720"/>
        <v>25.861111111111107</v>
      </c>
      <c r="F1196" s="9">
        <v>93.1</v>
      </c>
      <c r="G1196" s="13">
        <f t="shared" si="715"/>
        <v>0</v>
      </c>
      <c r="H1196" s="13">
        <f t="shared" si="716"/>
        <v>0</v>
      </c>
      <c r="I1196" s="13">
        <f t="shared" si="687"/>
        <v>241.15401074749218</v>
      </c>
      <c r="J1196" s="19" t="str">
        <f t="shared" si="688"/>
        <v>No</v>
      </c>
      <c r="K1196" s="13">
        <f t="shared" si="689"/>
        <v>0</v>
      </c>
      <c r="L1196" s="13">
        <f t="shared" si="690"/>
        <v>345.14001074749217</v>
      </c>
      <c r="M1196" s="13">
        <f t="shared" si="691"/>
        <v>8925.7041668309776</v>
      </c>
      <c r="N1196" s="13">
        <f t="shared" si="692"/>
        <v>8.9257041668309771</v>
      </c>
      <c r="O1196" s="13">
        <f t="shared" si="693"/>
        <v>-8.9257041668309771</v>
      </c>
      <c r="P1196" s="13">
        <f t="shared" si="717"/>
        <v>-1765.124763343347</v>
      </c>
      <c r="Q1196" s="13">
        <f t="shared" si="694"/>
        <v>1765.124763343347</v>
      </c>
      <c r="R1196" s="13">
        <f t="shared" si="695"/>
        <v>8.9257041668309771</v>
      </c>
      <c r="S1196" s="13">
        <f t="shared" si="718"/>
        <v>2208.2028208279171</v>
      </c>
      <c r="T1196">
        <f t="shared" si="696"/>
        <v>103.986</v>
      </c>
      <c r="U1196" s="13">
        <f t="shared" si="684"/>
        <v>443.07805748456781</v>
      </c>
      <c r="V1196" s="13">
        <f t="shared" si="719"/>
        <v>87280.713358410518</v>
      </c>
      <c r="W1196" s="13">
        <f t="shared" si="721"/>
        <v>0</v>
      </c>
      <c r="X1196" s="13">
        <f t="shared" si="685"/>
        <v>0</v>
      </c>
      <c r="Y1196">
        <f t="shared" si="697"/>
        <v>420.92415461033937</v>
      </c>
      <c r="Z1196">
        <f t="shared" si="698"/>
        <v>357.78553141878848</v>
      </c>
      <c r="AA1196">
        <f t="shared" si="699"/>
        <v>322.00697827690965</v>
      </c>
      <c r="AB1196">
        <f t="shared" si="700"/>
        <v>305.90662936306416</v>
      </c>
      <c r="AC1196">
        <f t="shared" si="701"/>
        <v>305.90662936306416</v>
      </c>
      <c r="AD1196">
        <f t="shared" si="702"/>
        <v>275.31596642675777</v>
      </c>
      <c r="AE1196">
        <f t="shared" si="703"/>
        <v>234.01857146274409</v>
      </c>
      <c r="AF1196">
        <f t="shared" si="704"/>
        <v>222.31764288960687</v>
      </c>
      <c r="AG1196">
        <f>AG1195+AF1196</f>
        <v>43793.733713028843</v>
      </c>
      <c r="AH1196" s="13">
        <f>S1196-AG1196*-1</f>
        <v>46001.936533856759</v>
      </c>
      <c r="AI1196" s="13">
        <f t="shared" si="705"/>
        <v>18599890.148477364</v>
      </c>
      <c r="AJ1196" s="13">
        <f>(R1196+AH1196)/1000</f>
        <v>46.010862238023591</v>
      </c>
      <c r="AK1196">
        <f t="shared" si="706"/>
        <v>18602.098351298249</v>
      </c>
      <c r="AL1196" s="13">
        <f>V1196-AG1196</f>
        <v>43486.979645381674</v>
      </c>
      <c r="BU1196" s="13">
        <f t="shared" si="707"/>
        <v>1679.9285049171788</v>
      </c>
      <c r="BV1196">
        <f t="shared" si="708"/>
        <v>6719.7140196687151</v>
      </c>
      <c r="BW1196">
        <f t="shared" si="709"/>
        <v>1.5272077317428898E-4</v>
      </c>
      <c r="BX1196" s="13">
        <f t="shared" si="686"/>
        <v>1357.9215266402691</v>
      </c>
      <c r="BY1196">
        <f t="shared" si="710"/>
        <v>839.19550346368635</v>
      </c>
      <c r="BZ1196">
        <f t="shared" si="711"/>
        <v>3356.7820138547454</v>
      </c>
      <c r="CA1196">
        <f t="shared" si="712"/>
        <v>7.6290500314880579E-5</v>
      </c>
      <c r="CB1196">
        <f t="shared" si="713"/>
        <v>11786215.866952116</v>
      </c>
      <c r="CC1196">
        <f t="shared" si="714"/>
        <v>23594025.371057991</v>
      </c>
    </row>
    <row r="1197" spans="2:81" x14ac:dyDescent="0.25">
      <c r="B1197" s="5" t="s">
        <v>39</v>
      </c>
      <c r="C1197" s="5">
        <v>1189</v>
      </c>
      <c r="D1197" s="5">
        <v>167</v>
      </c>
      <c r="E1197" s="17">
        <f t="shared" si="720"/>
        <v>25.861111111111107</v>
      </c>
      <c r="F1197" s="9">
        <v>93.1</v>
      </c>
      <c r="G1197" s="13">
        <f t="shared" si="715"/>
        <v>0</v>
      </c>
      <c r="H1197" s="13">
        <f t="shared" si="716"/>
        <v>0</v>
      </c>
      <c r="I1197" s="13">
        <f t="shared" si="687"/>
        <v>241.15401074749218</v>
      </c>
      <c r="J1197" s="19" t="str">
        <f t="shared" si="688"/>
        <v>No</v>
      </c>
      <c r="K1197" s="13">
        <f t="shared" si="689"/>
        <v>0</v>
      </c>
      <c r="L1197" s="13">
        <f t="shared" si="690"/>
        <v>345.14001074749217</v>
      </c>
      <c r="M1197" s="13">
        <f t="shared" si="691"/>
        <v>8925.7041668309776</v>
      </c>
      <c r="N1197" s="13">
        <f t="shared" si="692"/>
        <v>8.9257041668309771</v>
      </c>
      <c r="O1197" s="13">
        <f t="shared" si="693"/>
        <v>-8.9257041668309771</v>
      </c>
      <c r="P1197" s="13">
        <f t="shared" si="717"/>
        <v>-1774.0504675101779</v>
      </c>
      <c r="Q1197" s="13">
        <f t="shared" si="694"/>
        <v>1774.0504675101779</v>
      </c>
      <c r="R1197" s="13">
        <f t="shared" si="695"/>
        <v>8.9257041668309771</v>
      </c>
      <c r="S1197" s="13">
        <f t="shared" si="718"/>
        <v>2217.1285249947482</v>
      </c>
      <c r="T1197">
        <f t="shared" si="696"/>
        <v>103.986</v>
      </c>
      <c r="U1197" s="13">
        <f t="shared" si="684"/>
        <v>443.07805748456781</v>
      </c>
      <c r="V1197" s="13">
        <f t="shared" si="719"/>
        <v>87723.791415895088</v>
      </c>
      <c r="W1197" s="13">
        <f t="shared" si="721"/>
        <v>0</v>
      </c>
      <c r="X1197" s="13">
        <f t="shared" si="685"/>
        <v>0</v>
      </c>
      <c r="Y1197">
        <f t="shared" si="697"/>
        <v>420.92415461033937</v>
      </c>
      <c r="Z1197">
        <f t="shared" si="698"/>
        <v>357.78553141878848</v>
      </c>
      <c r="AA1197">
        <f t="shared" si="699"/>
        <v>322.00697827690965</v>
      </c>
      <c r="AB1197">
        <f t="shared" si="700"/>
        <v>305.90662936306416</v>
      </c>
      <c r="AC1197">
        <f t="shared" si="701"/>
        <v>305.90662936306416</v>
      </c>
      <c r="AD1197">
        <f t="shared" si="702"/>
        <v>275.31596642675777</v>
      </c>
      <c r="AE1197">
        <f t="shared" si="703"/>
        <v>234.01857146274409</v>
      </c>
      <c r="AF1197">
        <f t="shared" si="704"/>
        <v>222.31764288960687</v>
      </c>
      <c r="AG1197">
        <f>AG1196+AF1197</f>
        <v>44016.051355918447</v>
      </c>
      <c r="AH1197" s="13">
        <f>S1197-AG1197*-1</f>
        <v>46233.179880913194</v>
      </c>
      <c r="AI1197" s="13">
        <f t="shared" si="705"/>
        <v>18646123.328358278</v>
      </c>
      <c r="AJ1197" s="13">
        <f>(R1197+AH1197)/1000</f>
        <v>46.242105585080026</v>
      </c>
      <c r="AK1197">
        <f t="shared" si="706"/>
        <v>18648.340456883328</v>
      </c>
      <c r="AL1197" s="13">
        <f>V1197-AG1197</f>
        <v>43707.740059976641</v>
      </c>
      <c r="BU1197" s="13">
        <f t="shared" si="707"/>
        <v>1679.9285049171788</v>
      </c>
      <c r="BV1197">
        <f t="shared" si="708"/>
        <v>6719.7140196687151</v>
      </c>
      <c r="BW1197">
        <f t="shared" si="709"/>
        <v>1.5272077317428898E-4</v>
      </c>
      <c r="BX1197" s="13">
        <f t="shared" si="686"/>
        <v>1357.9215266402691</v>
      </c>
      <c r="BY1197">
        <f t="shared" si="710"/>
        <v>839.19550346368635</v>
      </c>
      <c r="BZ1197">
        <f t="shared" si="711"/>
        <v>3356.7820138547454</v>
      </c>
      <c r="CA1197">
        <f t="shared" si="712"/>
        <v>7.6290500314880579E-5</v>
      </c>
      <c r="CB1197">
        <f t="shared" si="713"/>
        <v>11786215.866952116</v>
      </c>
      <c r="CC1197">
        <f t="shared" si="714"/>
        <v>23594025.371057991</v>
      </c>
    </row>
    <row r="1198" spans="2:81" x14ac:dyDescent="0.25">
      <c r="B1198" s="5" t="s">
        <v>39</v>
      </c>
      <c r="C1198" s="5">
        <v>1190</v>
      </c>
      <c r="D1198" s="5">
        <v>168</v>
      </c>
      <c r="E1198" s="17">
        <f t="shared" si="720"/>
        <v>25.861111111111107</v>
      </c>
      <c r="F1198" s="9">
        <v>93.1</v>
      </c>
      <c r="G1198" s="13">
        <f t="shared" si="715"/>
        <v>0</v>
      </c>
      <c r="H1198" s="13">
        <f t="shared" si="716"/>
        <v>0</v>
      </c>
      <c r="I1198" s="13">
        <f t="shared" si="687"/>
        <v>241.15401074749218</v>
      </c>
      <c r="J1198" s="19" t="str">
        <f t="shared" si="688"/>
        <v>No</v>
      </c>
      <c r="K1198" s="13">
        <f t="shared" si="689"/>
        <v>0</v>
      </c>
      <c r="L1198" s="13">
        <f t="shared" si="690"/>
        <v>345.14001074749217</v>
      </c>
      <c r="M1198" s="13">
        <f t="shared" si="691"/>
        <v>8925.7041668309776</v>
      </c>
      <c r="N1198" s="13">
        <f t="shared" si="692"/>
        <v>8.9257041668309771</v>
      </c>
      <c r="O1198" s="13">
        <f t="shared" si="693"/>
        <v>-8.9257041668309771</v>
      </c>
      <c r="P1198" s="13">
        <f t="shared" si="717"/>
        <v>-1782.9761716770088</v>
      </c>
      <c r="Q1198" s="13">
        <f t="shared" si="694"/>
        <v>1782.9761716770088</v>
      </c>
      <c r="R1198" s="13">
        <f t="shared" si="695"/>
        <v>8.9257041668309771</v>
      </c>
      <c r="S1198" s="13">
        <f t="shared" si="718"/>
        <v>2226.0542291615793</v>
      </c>
      <c r="T1198">
        <f t="shared" si="696"/>
        <v>103.986</v>
      </c>
      <c r="U1198" s="13">
        <f t="shared" si="684"/>
        <v>443.07805748456781</v>
      </c>
      <c r="V1198" s="13">
        <f t="shared" si="719"/>
        <v>88166.869473379658</v>
      </c>
      <c r="W1198" s="13">
        <f t="shared" si="721"/>
        <v>0</v>
      </c>
      <c r="X1198" s="13">
        <f t="shared" si="685"/>
        <v>0</v>
      </c>
      <c r="Y1198">
        <f t="shared" si="697"/>
        <v>420.92415461033937</v>
      </c>
      <c r="Z1198">
        <f t="shared" si="698"/>
        <v>357.78553141878848</v>
      </c>
      <c r="AA1198">
        <f t="shared" si="699"/>
        <v>322.00697827690965</v>
      </c>
      <c r="AB1198">
        <f t="shared" si="700"/>
        <v>305.90662936306416</v>
      </c>
      <c r="AC1198">
        <f t="shared" si="701"/>
        <v>305.90662936306416</v>
      </c>
      <c r="AD1198">
        <f t="shared" si="702"/>
        <v>275.31596642675777</v>
      </c>
      <c r="AE1198">
        <f t="shared" si="703"/>
        <v>234.01857146274409</v>
      </c>
      <c r="AF1198">
        <f t="shared" si="704"/>
        <v>222.31764288960687</v>
      </c>
      <c r="AG1198">
        <f>AG1197+AF1198</f>
        <v>44238.368998808051</v>
      </c>
      <c r="AH1198" s="13">
        <f>S1198-AG1198*-1</f>
        <v>46464.42322796963</v>
      </c>
      <c r="AI1198" s="13">
        <f t="shared" si="705"/>
        <v>18692587.751586247</v>
      </c>
      <c r="AJ1198" s="13">
        <f>(R1198+AH1198)/1000</f>
        <v>46.47334893213646</v>
      </c>
      <c r="AK1198">
        <f t="shared" si="706"/>
        <v>18694.813805815465</v>
      </c>
      <c r="AL1198" s="13">
        <f>V1198-AG1198</f>
        <v>43928.500474571607</v>
      </c>
      <c r="BU1198" s="13">
        <f t="shared" si="707"/>
        <v>1679.9285049171788</v>
      </c>
      <c r="BV1198">
        <f t="shared" si="708"/>
        <v>6719.7140196687151</v>
      </c>
      <c r="BW1198">
        <f t="shared" si="709"/>
        <v>1.5272077317428898E-4</v>
      </c>
      <c r="BX1198" s="13">
        <f t="shared" si="686"/>
        <v>1357.9215266402691</v>
      </c>
      <c r="BY1198">
        <f t="shared" si="710"/>
        <v>839.19550346368635</v>
      </c>
      <c r="BZ1198">
        <f t="shared" si="711"/>
        <v>3356.7820138547454</v>
      </c>
      <c r="CA1198">
        <f t="shared" si="712"/>
        <v>7.6290500314880579E-5</v>
      </c>
      <c r="CB1198">
        <f t="shared" si="713"/>
        <v>11786215.866952116</v>
      </c>
      <c r="CC1198">
        <f t="shared" si="714"/>
        <v>23594025.371057991</v>
      </c>
    </row>
    <row r="1199" spans="2:81" x14ac:dyDescent="0.25">
      <c r="B1199" s="5" t="s">
        <v>39</v>
      </c>
      <c r="C1199" s="5">
        <v>1191</v>
      </c>
      <c r="D1199" s="5">
        <v>169</v>
      </c>
      <c r="E1199" s="17">
        <f t="shared" si="720"/>
        <v>25.861111111111107</v>
      </c>
      <c r="F1199" s="9">
        <v>93.1</v>
      </c>
      <c r="G1199" s="13">
        <f t="shared" si="715"/>
        <v>0</v>
      </c>
      <c r="H1199" s="13">
        <f t="shared" si="716"/>
        <v>0</v>
      </c>
      <c r="I1199" s="13">
        <f t="shared" si="687"/>
        <v>241.15401074749218</v>
      </c>
      <c r="J1199" s="19" t="str">
        <f t="shared" si="688"/>
        <v>No</v>
      </c>
      <c r="K1199" s="13">
        <f t="shared" si="689"/>
        <v>0</v>
      </c>
      <c r="L1199" s="13">
        <f t="shared" si="690"/>
        <v>345.14001074749217</v>
      </c>
      <c r="M1199" s="13">
        <f t="shared" si="691"/>
        <v>8925.7041668309776</v>
      </c>
      <c r="N1199" s="13">
        <f t="shared" si="692"/>
        <v>8.9257041668309771</v>
      </c>
      <c r="O1199" s="13">
        <f t="shared" si="693"/>
        <v>-8.9257041668309771</v>
      </c>
      <c r="P1199" s="13">
        <f t="shared" si="717"/>
        <v>-1791.9018758438397</v>
      </c>
      <c r="Q1199" s="13">
        <f t="shared" si="694"/>
        <v>1791.9018758438397</v>
      </c>
      <c r="R1199" s="13">
        <f t="shared" si="695"/>
        <v>8.9257041668309771</v>
      </c>
      <c r="S1199" s="13">
        <f t="shared" si="718"/>
        <v>2234.9799333284104</v>
      </c>
      <c r="T1199">
        <f t="shared" si="696"/>
        <v>103.986</v>
      </c>
      <c r="U1199" s="13">
        <f t="shared" si="684"/>
        <v>443.07805748456781</v>
      </c>
      <c r="V1199" s="13">
        <f t="shared" si="719"/>
        <v>88609.947530864229</v>
      </c>
      <c r="W1199" s="13">
        <f t="shared" si="721"/>
        <v>0</v>
      </c>
      <c r="X1199" s="13">
        <f t="shared" si="685"/>
        <v>0</v>
      </c>
      <c r="Y1199">
        <f t="shared" si="697"/>
        <v>420.92415461033937</v>
      </c>
      <c r="Z1199">
        <f t="shared" si="698"/>
        <v>357.78553141878848</v>
      </c>
      <c r="AA1199">
        <f t="shared" si="699"/>
        <v>322.00697827690965</v>
      </c>
      <c r="AB1199">
        <f t="shared" si="700"/>
        <v>305.90662936306416</v>
      </c>
      <c r="AC1199">
        <f t="shared" si="701"/>
        <v>305.90662936306416</v>
      </c>
      <c r="AD1199">
        <f t="shared" si="702"/>
        <v>275.31596642675777</v>
      </c>
      <c r="AE1199">
        <f t="shared" si="703"/>
        <v>234.01857146274409</v>
      </c>
      <c r="AF1199">
        <f t="shared" si="704"/>
        <v>222.31764288960687</v>
      </c>
      <c r="AG1199">
        <f>AG1198+AF1199</f>
        <v>44460.686641697655</v>
      </c>
      <c r="AH1199" s="13">
        <f>S1199-AG1199*-1</f>
        <v>46695.666575026065</v>
      </c>
      <c r="AI1199" s="13">
        <f t="shared" si="705"/>
        <v>18739283.418161273</v>
      </c>
      <c r="AJ1199" s="13">
        <f>(R1199+AH1199)/1000</f>
        <v>46.704592279192894</v>
      </c>
      <c r="AK1199">
        <f t="shared" si="706"/>
        <v>18741.518398094657</v>
      </c>
      <c r="AL1199" s="13">
        <f>V1199-AG1199</f>
        <v>44149.260889166573</v>
      </c>
      <c r="BU1199" s="13">
        <f t="shared" si="707"/>
        <v>1679.9285049171788</v>
      </c>
      <c r="BV1199">
        <f t="shared" si="708"/>
        <v>6719.7140196687151</v>
      </c>
      <c r="BW1199">
        <f t="shared" si="709"/>
        <v>1.5272077317428898E-4</v>
      </c>
      <c r="BX1199" s="13">
        <f t="shared" si="686"/>
        <v>1357.9215266402691</v>
      </c>
      <c r="BY1199">
        <f t="shared" si="710"/>
        <v>839.19550346368635</v>
      </c>
      <c r="BZ1199">
        <f t="shared" si="711"/>
        <v>3356.7820138547454</v>
      </c>
      <c r="CA1199">
        <f t="shared" si="712"/>
        <v>7.6290500314880579E-5</v>
      </c>
      <c r="CB1199">
        <f t="shared" si="713"/>
        <v>11786215.866952116</v>
      </c>
      <c r="CC1199">
        <f t="shared" si="714"/>
        <v>23594025.371057991</v>
      </c>
    </row>
    <row r="1200" spans="2:81" x14ac:dyDescent="0.25">
      <c r="B1200" s="5" t="s">
        <v>39</v>
      </c>
      <c r="C1200" s="5">
        <v>1192</v>
      </c>
      <c r="D1200" s="5">
        <v>170</v>
      </c>
      <c r="E1200" s="17">
        <f t="shared" si="720"/>
        <v>25.861111111111107</v>
      </c>
      <c r="F1200" s="9">
        <v>93.1</v>
      </c>
      <c r="G1200" s="13">
        <f t="shared" si="715"/>
        <v>0</v>
      </c>
      <c r="H1200" s="13">
        <f t="shared" si="716"/>
        <v>0</v>
      </c>
      <c r="I1200" s="13">
        <f t="shared" si="687"/>
        <v>241.15401074749218</v>
      </c>
      <c r="J1200" s="19" t="str">
        <f t="shared" si="688"/>
        <v>No</v>
      </c>
      <c r="K1200" s="13">
        <f t="shared" si="689"/>
        <v>0</v>
      </c>
      <c r="L1200" s="13">
        <f t="shared" si="690"/>
        <v>345.14001074749217</v>
      </c>
      <c r="M1200" s="13">
        <f t="shared" si="691"/>
        <v>8925.7041668309776</v>
      </c>
      <c r="N1200" s="13">
        <f t="shared" si="692"/>
        <v>8.9257041668309771</v>
      </c>
      <c r="O1200" s="13">
        <f t="shared" si="693"/>
        <v>-8.9257041668309771</v>
      </c>
      <c r="P1200" s="13">
        <f t="shared" si="717"/>
        <v>-1800.8275800106705</v>
      </c>
      <c r="Q1200" s="13">
        <f t="shared" si="694"/>
        <v>1800.8275800106705</v>
      </c>
      <c r="R1200" s="13">
        <f t="shared" si="695"/>
        <v>8.9257041668309771</v>
      </c>
      <c r="S1200" s="13">
        <f t="shared" si="718"/>
        <v>2243.9056374952415</v>
      </c>
      <c r="T1200">
        <f t="shared" si="696"/>
        <v>103.986</v>
      </c>
      <c r="U1200" s="13">
        <f t="shared" si="684"/>
        <v>443.07805748456781</v>
      </c>
      <c r="V1200" s="13">
        <f t="shared" si="719"/>
        <v>89053.025588348799</v>
      </c>
      <c r="W1200" s="13">
        <f t="shared" si="721"/>
        <v>0</v>
      </c>
      <c r="X1200" s="13">
        <f t="shared" si="685"/>
        <v>0</v>
      </c>
      <c r="Y1200">
        <f t="shared" si="697"/>
        <v>420.92415461033937</v>
      </c>
      <c r="Z1200">
        <f t="shared" si="698"/>
        <v>357.78553141878848</v>
      </c>
      <c r="AA1200">
        <f t="shared" si="699"/>
        <v>322.00697827690965</v>
      </c>
      <c r="AB1200">
        <f t="shared" si="700"/>
        <v>305.90662936306416</v>
      </c>
      <c r="AC1200">
        <f t="shared" si="701"/>
        <v>305.90662936306416</v>
      </c>
      <c r="AD1200">
        <f t="shared" si="702"/>
        <v>275.31596642675777</v>
      </c>
      <c r="AE1200">
        <f t="shared" si="703"/>
        <v>234.01857146274409</v>
      </c>
      <c r="AF1200">
        <f t="shared" si="704"/>
        <v>222.31764288960687</v>
      </c>
      <c r="AG1200">
        <f>AG1199+AF1200</f>
        <v>44683.004284587259</v>
      </c>
      <c r="AH1200" s="13">
        <f>S1200-AG1200*-1</f>
        <v>46926.909922082501</v>
      </c>
      <c r="AI1200" s="13">
        <f t="shared" si="705"/>
        <v>18786210.328083355</v>
      </c>
      <c r="AJ1200" s="13">
        <f>(R1200+AH1200)/1000</f>
        <v>46.935835626249336</v>
      </c>
      <c r="AK1200">
        <f t="shared" si="706"/>
        <v>18788.454233720906</v>
      </c>
      <c r="AL1200" s="13">
        <f>V1200-AG1200</f>
        <v>44370.021303761539</v>
      </c>
      <c r="BU1200" s="13">
        <f t="shared" si="707"/>
        <v>1679.9285049171788</v>
      </c>
      <c r="BV1200">
        <f t="shared" si="708"/>
        <v>6719.7140196687151</v>
      </c>
      <c r="BW1200">
        <f t="shared" si="709"/>
        <v>1.5272077317428898E-4</v>
      </c>
      <c r="BX1200" s="13">
        <f t="shared" si="686"/>
        <v>1357.9215266402691</v>
      </c>
      <c r="BY1200">
        <f t="shared" si="710"/>
        <v>839.19550346368635</v>
      </c>
      <c r="BZ1200">
        <f t="shared" si="711"/>
        <v>3356.7820138547454</v>
      </c>
      <c r="CA1200">
        <f t="shared" si="712"/>
        <v>7.6290500314880579E-5</v>
      </c>
      <c r="CB1200">
        <f t="shared" si="713"/>
        <v>11786215.866952116</v>
      </c>
      <c r="CC1200">
        <f t="shared" si="714"/>
        <v>23594025.371057991</v>
      </c>
    </row>
    <row r="1201" spans="2:81" x14ac:dyDescent="0.25">
      <c r="B1201" s="5" t="s">
        <v>39</v>
      </c>
      <c r="C1201" s="5">
        <v>1193</v>
      </c>
      <c r="D1201" s="5">
        <v>171</v>
      </c>
      <c r="E1201" s="17">
        <f t="shared" si="720"/>
        <v>25.861111111111107</v>
      </c>
      <c r="F1201" s="9">
        <v>93.1</v>
      </c>
      <c r="G1201" s="13">
        <f t="shared" si="715"/>
        <v>0</v>
      </c>
      <c r="H1201" s="13">
        <f t="shared" si="716"/>
        <v>0</v>
      </c>
      <c r="I1201" s="13">
        <f t="shared" si="687"/>
        <v>241.15401074749218</v>
      </c>
      <c r="J1201" s="19" t="str">
        <f t="shared" si="688"/>
        <v>No</v>
      </c>
      <c r="K1201" s="13">
        <f t="shared" si="689"/>
        <v>0</v>
      </c>
      <c r="L1201" s="13">
        <f t="shared" si="690"/>
        <v>345.14001074749217</v>
      </c>
      <c r="M1201" s="13">
        <f t="shared" si="691"/>
        <v>8925.7041668309776</v>
      </c>
      <c r="N1201" s="13">
        <f t="shared" si="692"/>
        <v>8.9257041668309771</v>
      </c>
      <c r="O1201" s="13">
        <f t="shared" si="693"/>
        <v>-8.9257041668309771</v>
      </c>
      <c r="P1201" s="13">
        <f t="shared" si="717"/>
        <v>-1809.7532841775014</v>
      </c>
      <c r="Q1201" s="13">
        <f t="shared" si="694"/>
        <v>1809.7532841775014</v>
      </c>
      <c r="R1201" s="13">
        <f t="shared" si="695"/>
        <v>8.9257041668309771</v>
      </c>
      <c r="S1201" s="13">
        <f t="shared" si="718"/>
        <v>2252.8313416620726</v>
      </c>
      <c r="T1201">
        <f t="shared" si="696"/>
        <v>103.986</v>
      </c>
      <c r="U1201" s="13">
        <f t="shared" si="684"/>
        <v>443.07805748456781</v>
      </c>
      <c r="V1201" s="13">
        <f t="shared" si="719"/>
        <v>89496.103645833369</v>
      </c>
      <c r="W1201" s="13">
        <f t="shared" si="721"/>
        <v>0</v>
      </c>
      <c r="X1201" s="13">
        <f t="shared" si="685"/>
        <v>0</v>
      </c>
      <c r="Y1201">
        <f t="shared" si="697"/>
        <v>420.92415461033937</v>
      </c>
      <c r="Z1201">
        <f t="shared" si="698"/>
        <v>357.78553141878848</v>
      </c>
      <c r="AA1201">
        <f t="shared" si="699"/>
        <v>322.00697827690965</v>
      </c>
      <c r="AB1201">
        <f t="shared" si="700"/>
        <v>305.90662936306416</v>
      </c>
      <c r="AC1201">
        <f t="shared" si="701"/>
        <v>305.90662936306416</v>
      </c>
      <c r="AD1201">
        <f t="shared" si="702"/>
        <v>275.31596642675777</v>
      </c>
      <c r="AE1201">
        <f t="shared" si="703"/>
        <v>234.01857146274409</v>
      </c>
      <c r="AF1201">
        <f t="shared" si="704"/>
        <v>222.31764288960687</v>
      </c>
      <c r="AG1201">
        <f>AG1200+AF1201</f>
        <v>44905.321927476863</v>
      </c>
      <c r="AH1201" s="13">
        <f>S1201-AG1201*-1</f>
        <v>47158.153269138937</v>
      </c>
      <c r="AI1201" s="13">
        <f t="shared" si="705"/>
        <v>18833368.481352493</v>
      </c>
      <c r="AJ1201" s="13">
        <f>(R1201+AH1201)/1000</f>
        <v>47.16707897330577</v>
      </c>
      <c r="AK1201">
        <f t="shared" si="706"/>
        <v>18835.621312694213</v>
      </c>
      <c r="AL1201" s="13">
        <f>V1201-AG1201</f>
        <v>44590.781718356506</v>
      </c>
      <c r="BU1201" s="13">
        <f t="shared" si="707"/>
        <v>1679.9285049171788</v>
      </c>
      <c r="BV1201">
        <f t="shared" si="708"/>
        <v>6719.7140196687151</v>
      </c>
      <c r="BW1201">
        <f t="shared" si="709"/>
        <v>1.5272077317428898E-4</v>
      </c>
      <c r="BX1201" s="13">
        <f t="shared" si="686"/>
        <v>1357.9215266402691</v>
      </c>
      <c r="BY1201">
        <f t="shared" si="710"/>
        <v>839.19550346368635</v>
      </c>
      <c r="BZ1201">
        <f t="shared" si="711"/>
        <v>3356.7820138547454</v>
      </c>
      <c r="CA1201">
        <f t="shared" si="712"/>
        <v>7.6290500314880579E-5</v>
      </c>
      <c r="CB1201">
        <f t="shared" si="713"/>
        <v>11786215.866952116</v>
      </c>
      <c r="CC1201">
        <f t="shared" si="714"/>
        <v>23594025.371057991</v>
      </c>
    </row>
    <row r="1202" spans="2:81" x14ac:dyDescent="0.25">
      <c r="B1202" s="5" t="s">
        <v>39</v>
      </c>
      <c r="C1202" s="5">
        <v>1194</v>
      </c>
      <c r="D1202" s="5">
        <v>172</v>
      </c>
      <c r="E1202" s="17">
        <f t="shared" si="720"/>
        <v>25.861111111111107</v>
      </c>
      <c r="F1202" s="9">
        <v>93.1</v>
      </c>
      <c r="G1202" s="13">
        <f t="shared" si="715"/>
        <v>0</v>
      </c>
      <c r="H1202" s="13">
        <f t="shared" si="716"/>
        <v>0</v>
      </c>
      <c r="I1202" s="13">
        <f t="shared" si="687"/>
        <v>241.15401074749218</v>
      </c>
      <c r="J1202" s="19" t="str">
        <f t="shared" si="688"/>
        <v>No</v>
      </c>
      <c r="K1202" s="13">
        <f t="shared" si="689"/>
        <v>0</v>
      </c>
      <c r="L1202" s="13">
        <f t="shared" si="690"/>
        <v>345.14001074749217</v>
      </c>
      <c r="M1202" s="13">
        <f t="shared" si="691"/>
        <v>8925.7041668309776</v>
      </c>
      <c r="N1202" s="13">
        <f t="shared" si="692"/>
        <v>8.9257041668309771</v>
      </c>
      <c r="O1202" s="13">
        <f t="shared" si="693"/>
        <v>-8.9257041668309771</v>
      </c>
      <c r="P1202" s="13">
        <f t="shared" si="717"/>
        <v>-1818.6789883443323</v>
      </c>
      <c r="Q1202" s="13">
        <f t="shared" si="694"/>
        <v>1818.6789883443323</v>
      </c>
      <c r="R1202" s="13">
        <f t="shared" si="695"/>
        <v>8.9257041668309771</v>
      </c>
      <c r="S1202" s="13">
        <f t="shared" si="718"/>
        <v>2261.7570458289038</v>
      </c>
      <c r="T1202">
        <f t="shared" si="696"/>
        <v>103.986</v>
      </c>
      <c r="U1202" s="13">
        <f t="shared" si="684"/>
        <v>443.07805748456781</v>
      </c>
      <c r="V1202" s="13">
        <f t="shared" si="719"/>
        <v>89939.18170331794</v>
      </c>
      <c r="W1202" s="13">
        <f t="shared" si="721"/>
        <v>0</v>
      </c>
      <c r="X1202" s="13">
        <f t="shared" si="685"/>
        <v>0</v>
      </c>
      <c r="Y1202">
        <f t="shared" si="697"/>
        <v>420.92415461033937</v>
      </c>
      <c r="Z1202">
        <f t="shared" si="698"/>
        <v>357.78553141878848</v>
      </c>
      <c r="AA1202">
        <f t="shared" si="699"/>
        <v>322.00697827690965</v>
      </c>
      <c r="AB1202">
        <f t="shared" si="700"/>
        <v>305.90662936306416</v>
      </c>
      <c r="AC1202">
        <f t="shared" si="701"/>
        <v>305.90662936306416</v>
      </c>
      <c r="AD1202">
        <f t="shared" si="702"/>
        <v>275.31596642675777</v>
      </c>
      <c r="AE1202">
        <f t="shared" si="703"/>
        <v>234.01857146274409</v>
      </c>
      <c r="AF1202">
        <f t="shared" si="704"/>
        <v>222.31764288960687</v>
      </c>
      <c r="AG1202">
        <f>AG1201+AF1202</f>
        <v>45127.639570366468</v>
      </c>
      <c r="AH1202" s="13">
        <f>S1202-AG1202*-1</f>
        <v>47389.396616195372</v>
      </c>
      <c r="AI1202" s="13">
        <f t="shared" si="705"/>
        <v>18880757.877968688</v>
      </c>
      <c r="AJ1202" s="13">
        <f>(R1202+AH1202)/1000</f>
        <v>47.398322320362205</v>
      </c>
      <c r="AK1202">
        <f t="shared" si="706"/>
        <v>18883.019635014574</v>
      </c>
      <c r="AL1202" s="13">
        <f>V1202-AG1202</f>
        <v>44811.542132951472</v>
      </c>
      <c r="BU1202" s="13">
        <f t="shared" si="707"/>
        <v>1679.9285049171788</v>
      </c>
      <c r="BV1202">
        <f t="shared" si="708"/>
        <v>6719.7140196687151</v>
      </c>
      <c r="BW1202">
        <f t="shared" si="709"/>
        <v>1.5272077317428898E-4</v>
      </c>
      <c r="BX1202" s="13">
        <f t="shared" si="686"/>
        <v>1357.9215266402691</v>
      </c>
      <c r="BY1202">
        <f t="shared" si="710"/>
        <v>839.19550346368635</v>
      </c>
      <c r="BZ1202">
        <f t="shared" si="711"/>
        <v>3356.7820138547454</v>
      </c>
      <c r="CA1202">
        <f t="shared" si="712"/>
        <v>7.6290500314880579E-5</v>
      </c>
      <c r="CB1202">
        <f t="shared" si="713"/>
        <v>11786215.866952116</v>
      </c>
      <c r="CC1202">
        <f t="shared" si="714"/>
        <v>23594025.371057991</v>
      </c>
    </row>
    <row r="1203" spans="2:81" x14ac:dyDescent="0.25">
      <c r="B1203" s="5" t="s">
        <v>39</v>
      </c>
      <c r="C1203" s="5">
        <v>1195</v>
      </c>
      <c r="D1203" s="5">
        <v>173</v>
      </c>
      <c r="E1203" s="17">
        <f t="shared" si="720"/>
        <v>25.861111111111107</v>
      </c>
      <c r="F1203" s="9">
        <v>93.1</v>
      </c>
      <c r="G1203" s="13">
        <f t="shared" si="715"/>
        <v>1.3888888888890073E-2</v>
      </c>
      <c r="H1203" s="13">
        <f t="shared" si="716"/>
        <v>5.0000000000004263E-2</v>
      </c>
      <c r="I1203" s="13">
        <f t="shared" si="687"/>
        <v>241.15401074749218</v>
      </c>
      <c r="J1203" s="19" t="str">
        <f t="shared" si="688"/>
        <v>No</v>
      </c>
      <c r="K1203" s="13">
        <f t="shared" si="689"/>
        <v>18.402777777779345</v>
      </c>
      <c r="L1203" s="13">
        <f t="shared" si="690"/>
        <v>363.54278852527153</v>
      </c>
      <c r="M1203" s="13">
        <f t="shared" si="691"/>
        <v>9401.6204476952153</v>
      </c>
      <c r="N1203" s="13">
        <f t="shared" si="692"/>
        <v>9.4016204476952154</v>
      </c>
      <c r="O1203" s="13">
        <f t="shared" si="693"/>
        <v>-9.4016204476952154</v>
      </c>
      <c r="P1203" s="13">
        <f t="shared" si="717"/>
        <v>-1828.0806087920275</v>
      </c>
      <c r="Q1203" s="13">
        <f t="shared" si="694"/>
        <v>1828.0806087920275</v>
      </c>
      <c r="R1203" s="13">
        <f t="shared" si="695"/>
        <v>9.4016204476952154</v>
      </c>
      <c r="S1203" s="13">
        <f t="shared" si="718"/>
        <v>2271.158666276599</v>
      </c>
      <c r="T1203">
        <f t="shared" si="696"/>
        <v>103.986</v>
      </c>
      <c r="U1203" s="13">
        <f t="shared" si="684"/>
        <v>443.07805748456781</v>
      </c>
      <c r="V1203" s="13">
        <f t="shared" si="719"/>
        <v>90382.25976080251</v>
      </c>
      <c r="W1203" s="13">
        <f t="shared" si="721"/>
        <v>0</v>
      </c>
      <c r="X1203" s="13">
        <f t="shared" si="685"/>
        <v>0</v>
      </c>
      <c r="Y1203">
        <f t="shared" si="697"/>
        <v>420.92415461033937</v>
      </c>
      <c r="Z1203">
        <f t="shared" si="698"/>
        <v>357.78553141878848</v>
      </c>
      <c r="AA1203">
        <f t="shared" si="699"/>
        <v>322.00697827690965</v>
      </c>
      <c r="AB1203">
        <f t="shared" si="700"/>
        <v>305.90662936306416</v>
      </c>
      <c r="AC1203">
        <f t="shared" si="701"/>
        <v>305.90662936306416</v>
      </c>
      <c r="AD1203">
        <f t="shared" si="702"/>
        <v>275.31596642675777</v>
      </c>
      <c r="AE1203">
        <f t="shared" si="703"/>
        <v>234.01857146274409</v>
      </c>
      <c r="AF1203">
        <f t="shared" si="704"/>
        <v>222.31764288960687</v>
      </c>
      <c r="AG1203">
        <f>AG1202+AF1203</f>
        <v>45349.957213256072</v>
      </c>
      <c r="AH1203" s="13">
        <f>S1203-AG1203*-1</f>
        <v>47621.11587953267</v>
      </c>
      <c r="AI1203" s="13">
        <f t="shared" si="705"/>
        <v>18928378.99384822</v>
      </c>
      <c r="AJ1203" s="13">
        <f>(R1203+AH1203)/1000</f>
        <v>47.630517499980364</v>
      </c>
      <c r="AK1203">
        <f t="shared" si="706"/>
        <v>18930.650152514554</v>
      </c>
      <c r="AL1203" s="13">
        <f>V1203-AG1203</f>
        <v>45032.302547546438</v>
      </c>
      <c r="BU1203" s="13">
        <f t="shared" si="707"/>
        <v>1679.9285049171788</v>
      </c>
      <c r="BV1203">
        <f t="shared" si="708"/>
        <v>6719.7140196687151</v>
      </c>
      <c r="BW1203">
        <f t="shared" si="709"/>
        <v>1.5272077317428898E-4</v>
      </c>
      <c r="BX1203" s="13">
        <f t="shared" si="686"/>
        <v>1357.9215266402691</v>
      </c>
      <c r="BY1203">
        <f t="shared" si="710"/>
        <v>839.19550346368635</v>
      </c>
      <c r="BZ1203">
        <f t="shared" si="711"/>
        <v>3356.7820138547454</v>
      </c>
      <c r="CA1203">
        <f t="shared" si="712"/>
        <v>7.6290500314880579E-5</v>
      </c>
      <c r="CB1203">
        <f t="shared" si="713"/>
        <v>11786215.866952116</v>
      </c>
      <c r="CC1203">
        <f t="shared" si="714"/>
        <v>23594025.371057991</v>
      </c>
    </row>
    <row r="1204" spans="2:81" x14ac:dyDescent="0.25">
      <c r="B1204" s="5" t="s">
        <v>39</v>
      </c>
      <c r="C1204" s="5">
        <v>1196</v>
      </c>
      <c r="D1204" s="5">
        <v>174</v>
      </c>
      <c r="E1204" s="17">
        <f t="shared" si="720"/>
        <v>25.888888888888889</v>
      </c>
      <c r="F1204" s="9">
        <v>93.2</v>
      </c>
      <c r="G1204" s="13">
        <f t="shared" si="715"/>
        <v>1.3888888888890073E-2</v>
      </c>
      <c r="H1204" s="13">
        <f t="shared" si="716"/>
        <v>5.0000000000004263E-2</v>
      </c>
      <c r="I1204" s="13">
        <f t="shared" si="687"/>
        <v>241.67234270061726</v>
      </c>
      <c r="J1204" s="19" t="str">
        <f t="shared" si="688"/>
        <v>No</v>
      </c>
      <c r="K1204" s="13">
        <f t="shared" si="689"/>
        <v>18.402777777779345</v>
      </c>
      <c r="L1204" s="13">
        <f t="shared" si="690"/>
        <v>364.06112047839662</v>
      </c>
      <c r="M1204" s="13">
        <f t="shared" si="691"/>
        <v>9425.1378968296012</v>
      </c>
      <c r="N1204" s="13">
        <f t="shared" si="692"/>
        <v>8.472794146829477</v>
      </c>
      <c r="O1204" s="13">
        <f t="shared" si="693"/>
        <v>-8.472794146829477</v>
      </c>
      <c r="P1204" s="13">
        <f t="shared" si="717"/>
        <v>-1836.5534029388571</v>
      </c>
      <c r="Q1204" s="13">
        <f t="shared" si="694"/>
        <v>1836.5534029388571</v>
      </c>
      <c r="R1204" s="13">
        <f t="shared" si="695"/>
        <v>9.425137896829602</v>
      </c>
      <c r="S1204" s="13">
        <f t="shared" si="718"/>
        <v>2280.5838041734287</v>
      </c>
      <c r="T1204">
        <f t="shared" si="696"/>
        <v>103.986</v>
      </c>
      <c r="U1204" s="13">
        <f t="shared" si="684"/>
        <v>444.03040123456793</v>
      </c>
      <c r="V1204" s="13">
        <f t="shared" si="719"/>
        <v>90826.290162037083</v>
      </c>
      <c r="W1204" s="13">
        <f t="shared" si="721"/>
        <v>0.95234375000012506</v>
      </c>
      <c r="X1204" s="13">
        <f t="shared" si="685"/>
        <v>0</v>
      </c>
      <c r="Y1204">
        <f t="shared" si="697"/>
        <v>421.82888117283954</v>
      </c>
      <c r="Z1204">
        <f t="shared" si="698"/>
        <v>358.55454899691358</v>
      </c>
      <c r="AA1204">
        <f t="shared" si="699"/>
        <v>322.69909409722226</v>
      </c>
      <c r="AB1204">
        <f t="shared" si="700"/>
        <v>306.56413939236114</v>
      </c>
      <c r="AC1204">
        <f t="shared" si="701"/>
        <v>306.56413939236114</v>
      </c>
      <c r="AD1204">
        <f t="shared" si="702"/>
        <v>275.90772545312501</v>
      </c>
      <c r="AE1204">
        <f t="shared" si="703"/>
        <v>234.52156663515626</v>
      </c>
      <c r="AF1204">
        <f t="shared" si="704"/>
        <v>222.79548830339843</v>
      </c>
      <c r="AG1204">
        <f>AG1203+AF1204</f>
        <v>45572.752701559468</v>
      </c>
      <c r="AH1204" s="13">
        <f>S1204-AG1204*-1</f>
        <v>47853.336505732899</v>
      </c>
      <c r="AI1204" s="13">
        <f t="shared" si="705"/>
        <v>18976232.330353953</v>
      </c>
      <c r="AJ1204" s="13">
        <f>(R1204+AH1204)/1000</f>
        <v>47.862761643629732</v>
      </c>
      <c r="AK1204">
        <f t="shared" si="706"/>
        <v>18978.512914158186</v>
      </c>
      <c r="AL1204" s="13">
        <f>V1204-AG1204</f>
        <v>45253.537460477615</v>
      </c>
      <c r="BU1204" s="13">
        <f t="shared" si="707"/>
        <v>1679.9285049171788</v>
      </c>
      <c r="BV1204">
        <f t="shared" si="708"/>
        <v>6719.7140196687151</v>
      </c>
      <c r="BW1204">
        <f t="shared" si="709"/>
        <v>1.5272077317428898E-4</v>
      </c>
      <c r="BX1204" s="13">
        <f t="shared" si="686"/>
        <v>1357.2294108199565</v>
      </c>
      <c r="BY1204">
        <f t="shared" si="710"/>
        <v>838.76777588673303</v>
      </c>
      <c r="BZ1204">
        <f t="shared" si="711"/>
        <v>3355.0711035469321</v>
      </c>
      <c r="CA1204">
        <f t="shared" si="712"/>
        <v>7.6251615989702997E-5</v>
      </c>
      <c r="CB1204">
        <f t="shared" si="713"/>
        <v>11786215.866952116</v>
      </c>
      <c r="CC1204">
        <f t="shared" si="714"/>
        <v>23606057.086620584</v>
      </c>
    </row>
    <row r="1205" spans="2:81" x14ac:dyDescent="0.25">
      <c r="B1205" s="5" t="s">
        <v>39</v>
      </c>
      <c r="C1205" s="5">
        <v>1197</v>
      </c>
      <c r="D1205" s="5">
        <v>175</v>
      </c>
      <c r="E1205" s="17">
        <f t="shared" si="720"/>
        <v>25.888888888888889</v>
      </c>
      <c r="F1205" s="9">
        <v>93.2</v>
      </c>
      <c r="G1205" s="13">
        <f t="shared" si="715"/>
        <v>1.3888888888888099E-2</v>
      </c>
      <c r="H1205" s="13">
        <f t="shared" si="716"/>
        <v>4.9999999999997158E-2</v>
      </c>
      <c r="I1205" s="13">
        <f t="shared" si="687"/>
        <v>241.67234270061726</v>
      </c>
      <c r="J1205" s="19" t="str">
        <f t="shared" si="688"/>
        <v>No</v>
      </c>
      <c r="K1205" s="13">
        <f t="shared" si="689"/>
        <v>18.402777777776731</v>
      </c>
      <c r="L1205" s="13">
        <f t="shared" si="690"/>
        <v>364.061120478394</v>
      </c>
      <c r="M1205" s="13">
        <f t="shared" si="691"/>
        <v>9425.1378968295339</v>
      </c>
      <c r="N1205" s="13">
        <f t="shared" si="692"/>
        <v>9.4251378968295345</v>
      </c>
      <c r="O1205" s="13">
        <f t="shared" si="693"/>
        <v>-9.4251378968295345</v>
      </c>
      <c r="P1205" s="13">
        <f t="shared" si="717"/>
        <v>-1845.9785408356865</v>
      </c>
      <c r="Q1205" s="13">
        <f t="shared" si="694"/>
        <v>1845.9785408356865</v>
      </c>
      <c r="R1205" s="13">
        <f t="shared" si="695"/>
        <v>9.4251378968295345</v>
      </c>
      <c r="S1205" s="13">
        <f t="shared" si="718"/>
        <v>2290.0089420702584</v>
      </c>
      <c r="T1205">
        <f t="shared" si="696"/>
        <v>103.986</v>
      </c>
      <c r="U1205" s="13">
        <f t="shared" si="684"/>
        <v>444.03040123456793</v>
      </c>
      <c r="V1205" s="13">
        <f t="shared" si="719"/>
        <v>91270.320563271656</v>
      </c>
      <c r="W1205" s="13">
        <f t="shared" si="721"/>
        <v>0</v>
      </c>
      <c r="X1205" s="13">
        <f t="shared" si="685"/>
        <v>0</v>
      </c>
      <c r="Y1205">
        <f t="shared" si="697"/>
        <v>421.82888117283954</v>
      </c>
      <c r="Z1205">
        <f t="shared" si="698"/>
        <v>358.55454899691358</v>
      </c>
      <c r="AA1205">
        <f t="shared" si="699"/>
        <v>322.69909409722226</v>
      </c>
      <c r="AB1205">
        <f t="shared" si="700"/>
        <v>306.56413939236114</v>
      </c>
      <c r="AC1205">
        <f t="shared" si="701"/>
        <v>306.56413939236114</v>
      </c>
      <c r="AD1205">
        <f t="shared" si="702"/>
        <v>275.90772545312501</v>
      </c>
      <c r="AE1205">
        <f t="shared" si="703"/>
        <v>234.52156663515626</v>
      </c>
      <c r="AF1205">
        <f t="shared" si="704"/>
        <v>222.79548830339843</v>
      </c>
      <c r="AG1205">
        <f>AG1204+AF1205</f>
        <v>45795.548189862864</v>
      </c>
      <c r="AH1205" s="13">
        <f>S1205-AG1205*-1</f>
        <v>48085.557131933121</v>
      </c>
      <c r="AI1205" s="13">
        <f t="shared" si="705"/>
        <v>19024317.887485888</v>
      </c>
      <c r="AJ1205" s="13">
        <f>(R1205+AH1205)/1000</f>
        <v>48.094982269829956</v>
      </c>
      <c r="AK1205">
        <f t="shared" si="706"/>
        <v>19026.607896428017</v>
      </c>
      <c r="AL1205" s="13">
        <f>V1205-AG1205</f>
        <v>45474.772373408792</v>
      </c>
      <c r="BU1205" s="13">
        <f t="shared" si="707"/>
        <v>1679.9285049171788</v>
      </c>
      <c r="BV1205">
        <f t="shared" si="708"/>
        <v>6719.7140196687151</v>
      </c>
      <c r="BW1205">
        <f t="shared" si="709"/>
        <v>1.5272077317428898E-4</v>
      </c>
      <c r="BX1205" s="13">
        <f t="shared" si="686"/>
        <v>1357.2294108199565</v>
      </c>
      <c r="BY1205">
        <f t="shared" si="710"/>
        <v>838.76777588673303</v>
      </c>
      <c r="BZ1205">
        <f t="shared" si="711"/>
        <v>3355.0711035469321</v>
      </c>
      <c r="CA1205">
        <f t="shared" si="712"/>
        <v>7.6251615989702997E-5</v>
      </c>
      <c r="CB1205">
        <f t="shared" si="713"/>
        <v>11786215.866952116</v>
      </c>
      <c r="CC1205">
        <f t="shared" si="714"/>
        <v>23606057.086620584</v>
      </c>
    </row>
    <row r="1206" spans="2:81" x14ac:dyDescent="0.25">
      <c r="B1206" s="5" t="s">
        <v>39</v>
      </c>
      <c r="C1206" s="5">
        <v>1198</v>
      </c>
      <c r="D1206" s="5">
        <v>176</v>
      </c>
      <c r="E1206" s="17">
        <f t="shared" si="720"/>
        <v>25.916666666666664</v>
      </c>
      <c r="F1206" s="9">
        <v>93.3</v>
      </c>
      <c r="G1206" s="13">
        <f t="shared" si="715"/>
        <v>6.9444444444444448E-2</v>
      </c>
      <c r="H1206" s="13">
        <f t="shared" si="716"/>
        <v>0.25</v>
      </c>
      <c r="I1206" s="13">
        <f t="shared" si="687"/>
        <v>242.19123110243046</v>
      </c>
      <c r="J1206" s="19" t="str">
        <f t="shared" si="688"/>
        <v>No</v>
      </c>
      <c r="K1206" s="13">
        <f t="shared" si="689"/>
        <v>92.0138888888889</v>
      </c>
      <c r="L1206" s="13">
        <f t="shared" si="690"/>
        <v>438.1911199913194</v>
      </c>
      <c r="M1206" s="13">
        <f t="shared" si="691"/>
        <v>11356.45319310836</v>
      </c>
      <c r="N1206" s="13">
        <f t="shared" si="692"/>
        <v>10.403087066565286</v>
      </c>
      <c r="O1206" s="13">
        <f t="shared" si="693"/>
        <v>-10.403087066565286</v>
      </c>
      <c r="P1206" s="13">
        <f t="shared" si="717"/>
        <v>-1856.3816279022519</v>
      </c>
      <c r="Q1206" s="13">
        <f t="shared" si="694"/>
        <v>1856.3816279022519</v>
      </c>
      <c r="R1206" s="13">
        <f t="shared" si="695"/>
        <v>11.35645319310836</v>
      </c>
      <c r="S1206" s="13">
        <f t="shared" si="718"/>
        <v>2301.3653952633667</v>
      </c>
      <c r="T1206">
        <f t="shared" si="696"/>
        <v>103.986</v>
      </c>
      <c r="U1206" s="13">
        <f t="shared" si="684"/>
        <v>444.98376736111101</v>
      </c>
      <c r="V1206" s="13">
        <f t="shared" si="719"/>
        <v>91715.304330632775</v>
      </c>
      <c r="W1206" s="13">
        <f t="shared" si="721"/>
        <v>0.95336612654307373</v>
      </c>
      <c r="X1206" s="13">
        <f t="shared" si="685"/>
        <v>0</v>
      </c>
      <c r="Y1206">
        <f t="shared" si="697"/>
        <v>422.73457899305544</v>
      </c>
      <c r="Z1206">
        <f t="shared" si="698"/>
        <v>359.32439214409709</v>
      </c>
      <c r="AA1206">
        <f t="shared" si="699"/>
        <v>323.39195292968736</v>
      </c>
      <c r="AB1206">
        <f t="shared" si="700"/>
        <v>307.222355283203</v>
      </c>
      <c r="AC1206">
        <f t="shared" si="701"/>
        <v>307.222355283203</v>
      </c>
      <c r="AD1206">
        <f t="shared" si="702"/>
        <v>276.50011975488269</v>
      </c>
      <c r="AE1206">
        <f t="shared" si="703"/>
        <v>235.02510179165029</v>
      </c>
      <c r="AF1206">
        <f t="shared" si="704"/>
        <v>223.27384670206777</v>
      </c>
      <c r="AG1206">
        <f>AG1205+AF1206</f>
        <v>46018.822036564932</v>
      </c>
      <c r="AH1206" s="13">
        <f>S1206-AG1206*-1</f>
        <v>48320.187431828301</v>
      </c>
      <c r="AI1206" s="13">
        <f t="shared" si="705"/>
        <v>19072638.074917715</v>
      </c>
      <c r="AJ1206" s="13">
        <f>(R1206+AH1206)/1000</f>
        <v>48.331543885021411</v>
      </c>
      <c r="AK1206">
        <f t="shared" si="706"/>
        <v>19074.939440313039</v>
      </c>
      <c r="AL1206" s="13">
        <f>V1206-AG1206</f>
        <v>45696.482294067842</v>
      </c>
      <c r="BU1206" s="13">
        <f t="shared" si="707"/>
        <v>1679.9285049171788</v>
      </c>
      <c r="BV1206">
        <f t="shared" si="708"/>
        <v>6719.7140196687151</v>
      </c>
      <c r="BW1206">
        <f t="shared" si="709"/>
        <v>1.5272077317428898E-4</v>
      </c>
      <c r="BX1206" s="13">
        <f t="shared" si="686"/>
        <v>1356.5365519874913</v>
      </c>
      <c r="BY1206">
        <f t="shared" si="710"/>
        <v>838.33958912826961</v>
      </c>
      <c r="BZ1206">
        <f t="shared" si="711"/>
        <v>3353.3583565130784</v>
      </c>
      <c r="CA1206">
        <f t="shared" si="712"/>
        <v>7.6212689920751776E-5</v>
      </c>
      <c r="CB1206">
        <f t="shared" si="713"/>
        <v>11786215.866952116</v>
      </c>
      <c r="CC1206">
        <f t="shared" si="714"/>
        <v>23618114.015811455</v>
      </c>
    </row>
    <row r="1207" spans="2:81" x14ac:dyDescent="0.25">
      <c r="B1207" s="5" t="s">
        <v>39</v>
      </c>
      <c r="C1207" s="5">
        <v>1199</v>
      </c>
      <c r="D1207" s="5">
        <v>177</v>
      </c>
      <c r="E1207" s="17">
        <f t="shared" si="720"/>
        <v>26.027777777777779</v>
      </c>
      <c r="F1207" s="9">
        <v>93.7</v>
      </c>
      <c r="G1207" s="13">
        <f t="shared" si="715"/>
        <v>0.12500000000000078</v>
      </c>
      <c r="H1207" s="13">
        <f t="shared" si="716"/>
        <v>0.45000000000000284</v>
      </c>
      <c r="I1207" s="13">
        <f t="shared" si="687"/>
        <v>244.27234919656635</v>
      </c>
      <c r="J1207" s="19" t="str">
        <f t="shared" si="688"/>
        <v>No</v>
      </c>
      <c r="K1207" s="13">
        <f t="shared" si="689"/>
        <v>165.62500000000102</v>
      </c>
      <c r="L1207" s="13">
        <f t="shared" si="690"/>
        <v>513.88334919656745</v>
      </c>
      <c r="M1207" s="13">
        <f t="shared" si="691"/>
        <v>13375.241616588437</v>
      </c>
      <c r="N1207" s="13">
        <f t="shared" si="692"/>
        <v>9.5515533449833008</v>
      </c>
      <c r="O1207" s="13">
        <f t="shared" si="693"/>
        <v>-9.5515533449833008</v>
      </c>
      <c r="P1207" s="13">
        <f t="shared" si="717"/>
        <v>-1865.9331812472353</v>
      </c>
      <c r="Q1207" s="13">
        <f t="shared" si="694"/>
        <v>1865.9331812472353</v>
      </c>
      <c r="R1207" s="13">
        <f t="shared" si="695"/>
        <v>13.375241616588436</v>
      </c>
      <c r="S1207" s="13">
        <f t="shared" si="718"/>
        <v>2314.7406368799552</v>
      </c>
      <c r="T1207">
        <f t="shared" si="696"/>
        <v>103.986</v>
      </c>
      <c r="U1207" s="13">
        <f t="shared" si="684"/>
        <v>448.80745563271614</v>
      </c>
      <c r="V1207" s="13">
        <f t="shared" si="719"/>
        <v>92164.111786265494</v>
      </c>
      <c r="W1207" s="13">
        <f t="shared" si="721"/>
        <v>3.8236882716051355</v>
      </c>
      <c r="X1207" s="13">
        <f t="shared" si="685"/>
        <v>0</v>
      </c>
      <c r="Y1207">
        <f t="shared" si="697"/>
        <v>426.36708285108034</v>
      </c>
      <c r="Z1207">
        <f t="shared" si="698"/>
        <v>362.41202042341826</v>
      </c>
      <c r="AA1207">
        <f t="shared" si="699"/>
        <v>326.17081838107646</v>
      </c>
      <c r="AB1207">
        <f t="shared" si="700"/>
        <v>309.86227746202263</v>
      </c>
      <c r="AC1207">
        <f t="shared" si="701"/>
        <v>309.86227746202263</v>
      </c>
      <c r="AD1207">
        <f t="shared" si="702"/>
        <v>278.87604971582039</v>
      </c>
      <c r="AE1207">
        <f t="shared" si="703"/>
        <v>237.04464225844731</v>
      </c>
      <c r="AF1207">
        <f t="shared" si="704"/>
        <v>225.19241014552495</v>
      </c>
      <c r="AG1207">
        <f>AG1206+AF1207</f>
        <v>46244.014446710455</v>
      </c>
      <c r="AH1207" s="13">
        <f>S1207-AG1207*-1</f>
        <v>48558.755083590411</v>
      </c>
      <c r="AI1207" s="13">
        <f t="shared" si="705"/>
        <v>19121196.830001306</v>
      </c>
      <c r="AJ1207" s="13">
        <f>(R1207+AH1207)/1000</f>
        <v>48.572130325206999</v>
      </c>
      <c r="AK1207">
        <f t="shared" si="706"/>
        <v>19123.511570638246</v>
      </c>
      <c r="AL1207" s="13">
        <f>V1207-AG1207</f>
        <v>45920.097339555039</v>
      </c>
      <c r="BU1207" s="13">
        <f t="shared" si="707"/>
        <v>1679.9285049171788</v>
      </c>
      <c r="BV1207">
        <f t="shared" si="708"/>
        <v>6719.7140196687151</v>
      </c>
      <c r="BW1207">
        <f t="shared" si="709"/>
        <v>1.5272077317428898E-4</v>
      </c>
      <c r="BX1207" s="13">
        <f t="shared" si="686"/>
        <v>1353.7576865361023</v>
      </c>
      <c r="BY1207">
        <f t="shared" si="710"/>
        <v>836.62225027931117</v>
      </c>
      <c r="BZ1207">
        <f t="shared" si="711"/>
        <v>3346.4890011172447</v>
      </c>
      <c r="CA1207">
        <f t="shared" si="712"/>
        <v>7.6056568207210102E-5</v>
      </c>
      <c r="CB1207">
        <f t="shared" si="713"/>
        <v>11786215.866952116</v>
      </c>
      <c r="CC1207">
        <f t="shared" si="714"/>
        <v>23666595.041417625</v>
      </c>
    </row>
    <row r="1208" spans="2:81" x14ac:dyDescent="0.25">
      <c r="B1208" s="5" t="s">
        <v>39</v>
      </c>
      <c r="C1208" s="5">
        <v>1200</v>
      </c>
      <c r="D1208" s="5">
        <v>178</v>
      </c>
      <c r="E1208" s="17">
        <f t="shared" si="720"/>
        <v>26.166666666666668</v>
      </c>
      <c r="F1208" s="9">
        <v>94.2</v>
      </c>
      <c r="G1208" s="13">
        <f t="shared" si="715"/>
        <v>0.18055555555555516</v>
      </c>
      <c r="H1208" s="13">
        <f t="shared" si="716"/>
        <v>0.64999999999999858</v>
      </c>
      <c r="I1208" s="13">
        <f t="shared" si="687"/>
        <v>246.8862669097222</v>
      </c>
      <c r="J1208" s="19" t="str">
        <f t="shared" si="688"/>
        <v>No</v>
      </c>
      <c r="K1208" s="13">
        <f t="shared" si="689"/>
        <v>239.2361111111106</v>
      </c>
      <c r="L1208" s="13">
        <f t="shared" si="690"/>
        <v>590.10837802083279</v>
      </c>
      <c r="M1208" s="13">
        <f t="shared" si="691"/>
        <v>15441.169224878458</v>
      </c>
      <c r="N1208" s="13">
        <f t="shared" si="692"/>
        <v>10.638555413150165</v>
      </c>
      <c r="O1208" s="13">
        <f t="shared" si="693"/>
        <v>-10.638555413150165</v>
      </c>
      <c r="P1208" s="13">
        <f t="shared" si="717"/>
        <v>-1876.5717366603856</v>
      </c>
      <c r="Q1208" s="13">
        <f t="shared" si="694"/>
        <v>1876.5717366603856</v>
      </c>
      <c r="R1208" s="13">
        <f t="shared" si="695"/>
        <v>15.441169224878458</v>
      </c>
      <c r="S1208" s="13">
        <f t="shared" si="718"/>
        <v>2330.1818061048339</v>
      </c>
      <c r="T1208">
        <f t="shared" si="696"/>
        <v>103.986</v>
      </c>
      <c r="U1208" s="13">
        <f t="shared" si="684"/>
        <v>453.61006944444443</v>
      </c>
      <c r="V1208" s="13">
        <f t="shared" si="719"/>
        <v>92617.72185570994</v>
      </c>
      <c r="W1208" s="13">
        <f t="shared" si="721"/>
        <v>4.8026138117282926</v>
      </c>
      <c r="X1208" s="13">
        <f t="shared" si="685"/>
        <v>0</v>
      </c>
      <c r="Y1208">
        <f t="shared" si="697"/>
        <v>430.92956597222218</v>
      </c>
      <c r="Z1208">
        <f t="shared" si="698"/>
        <v>366.29013107638883</v>
      </c>
      <c r="AA1208">
        <f t="shared" si="699"/>
        <v>329.66111796874998</v>
      </c>
      <c r="AB1208">
        <f t="shared" si="700"/>
        <v>313.17806207031248</v>
      </c>
      <c r="AC1208">
        <f t="shared" si="701"/>
        <v>313.17806207031248</v>
      </c>
      <c r="AD1208">
        <f t="shared" si="702"/>
        <v>281.86025586328122</v>
      </c>
      <c r="AE1208">
        <f t="shared" si="703"/>
        <v>239.58121748378903</v>
      </c>
      <c r="AF1208">
        <f t="shared" si="704"/>
        <v>227.60215660959958</v>
      </c>
      <c r="AG1208">
        <f>AG1207+AF1208</f>
        <v>46471.616603320057</v>
      </c>
      <c r="AH1208" s="13">
        <f>S1208-AG1208*-1</f>
        <v>48801.79840942489</v>
      </c>
      <c r="AI1208" s="13">
        <f t="shared" si="705"/>
        <v>19169998.628410731</v>
      </c>
      <c r="AJ1208" s="13">
        <f>(R1208+AH1208)/1000</f>
        <v>48.817239578649769</v>
      </c>
      <c r="AK1208">
        <f t="shared" si="706"/>
        <v>19172.328810216895</v>
      </c>
      <c r="AL1208" s="13">
        <f>V1208-AG1208</f>
        <v>46146.105252389883</v>
      </c>
      <c r="BU1208" s="13">
        <f t="shared" si="707"/>
        <v>1679.9285049171788</v>
      </c>
      <c r="BV1208">
        <f t="shared" si="708"/>
        <v>6719.7140196687151</v>
      </c>
      <c r="BW1208">
        <f t="shared" si="709"/>
        <v>1.5272077317428898E-4</v>
      </c>
      <c r="BX1208" s="13">
        <f t="shared" si="686"/>
        <v>1350.2673869484288</v>
      </c>
      <c r="BY1208">
        <f t="shared" si="710"/>
        <v>834.46524513412896</v>
      </c>
      <c r="BZ1208">
        <f t="shared" si="711"/>
        <v>3337.8609805365159</v>
      </c>
      <c r="CA1208">
        <f t="shared" si="712"/>
        <v>7.5860476830375364E-5</v>
      </c>
      <c r="CB1208">
        <f t="shared" si="713"/>
        <v>11786215.866952116</v>
      </c>
      <c r="CC1208">
        <f t="shared" si="714"/>
        <v>23727770.707595397</v>
      </c>
    </row>
    <row r="1209" spans="2:81" x14ac:dyDescent="0.25">
      <c r="B1209" s="5" t="s">
        <v>39</v>
      </c>
      <c r="C1209" s="5">
        <v>1201</v>
      </c>
      <c r="D1209" s="5">
        <v>179</v>
      </c>
      <c r="E1209" s="17">
        <f t="shared" si="720"/>
        <v>26.388888888888889</v>
      </c>
      <c r="F1209" s="9">
        <v>95</v>
      </c>
      <c r="G1209" s="13">
        <f t="shared" si="715"/>
        <v>0.22222222222222143</v>
      </c>
      <c r="H1209" s="13">
        <f t="shared" si="716"/>
        <v>0.79999999999999716</v>
      </c>
      <c r="I1209" s="13">
        <f t="shared" si="687"/>
        <v>251.0974705825617</v>
      </c>
      <c r="J1209" s="19" t="str">
        <f t="shared" si="688"/>
        <v>No</v>
      </c>
      <c r="K1209" s="13">
        <f t="shared" si="689"/>
        <v>294.44444444444338</v>
      </c>
      <c r="L1209" s="13">
        <f t="shared" si="690"/>
        <v>649.52791502700506</v>
      </c>
      <c r="M1209" s="13">
        <f t="shared" si="691"/>
        <v>17140.319979879299</v>
      </c>
      <c r="N1209" s="13">
        <f t="shared" si="692"/>
        <v>9.4029743008669229</v>
      </c>
      <c r="O1209" s="13">
        <f t="shared" si="693"/>
        <v>-9.4029743008669229</v>
      </c>
      <c r="P1209" s="13">
        <f t="shared" si="717"/>
        <v>-1885.9747109612524</v>
      </c>
      <c r="Q1209" s="13">
        <f t="shared" si="694"/>
        <v>1885.9747109612524</v>
      </c>
      <c r="R1209" s="13">
        <f t="shared" si="695"/>
        <v>17.140319979879301</v>
      </c>
      <c r="S1209" s="13">
        <f t="shared" si="718"/>
        <v>2347.3221260847131</v>
      </c>
      <c r="T1209">
        <f t="shared" si="696"/>
        <v>103.986</v>
      </c>
      <c r="U1209" s="13">
        <f t="shared" si="684"/>
        <v>461.34741512345681</v>
      </c>
      <c r="V1209" s="13">
        <f t="shared" si="719"/>
        <v>93079.069270833395</v>
      </c>
      <c r="W1209" s="13">
        <f t="shared" si="721"/>
        <v>7.7373456790123782</v>
      </c>
      <c r="X1209" s="13">
        <f t="shared" si="685"/>
        <v>0</v>
      </c>
      <c r="Y1209">
        <f t="shared" si="697"/>
        <v>438.28004436728395</v>
      </c>
      <c r="Z1209">
        <f t="shared" si="698"/>
        <v>372.53803771219134</v>
      </c>
      <c r="AA1209">
        <f t="shared" si="699"/>
        <v>335.28423394097223</v>
      </c>
      <c r="AB1209">
        <f t="shared" si="700"/>
        <v>318.52002224392362</v>
      </c>
      <c r="AC1209">
        <f t="shared" si="701"/>
        <v>318.52002224392362</v>
      </c>
      <c r="AD1209">
        <f t="shared" si="702"/>
        <v>286.66802001953124</v>
      </c>
      <c r="AE1209">
        <f t="shared" si="703"/>
        <v>243.66781701660156</v>
      </c>
      <c r="AF1209">
        <f t="shared" si="704"/>
        <v>231.48442616577148</v>
      </c>
      <c r="AG1209">
        <f>AG1208+AF1209</f>
        <v>46703.101029485828</v>
      </c>
      <c r="AH1209" s="13">
        <f>S1209-AG1209*-1</f>
        <v>49050.423155570541</v>
      </c>
      <c r="AI1209" s="13">
        <f t="shared" si="705"/>
        <v>19219049.051566303</v>
      </c>
      <c r="AJ1209" s="13">
        <f>(R1209+AH1209)/1000</f>
        <v>49.067563475550422</v>
      </c>
      <c r="AK1209">
        <f t="shared" si="706"/>
        <v>19221.396373692445</v>
      </c>
      <c r="AL1209" s="13">
        <f>V1209-AG1209</f>
        <v>46375.968241347568</v>
      </c>
      <c r="BU1209" s="13">
        <f t="shared" si="707"/>
        <v>1679.9285049171788</v>
      </c>
      <c r="BV1209">
        <f t="shared" si="708"/>
        <v>6719.7140196687151</v>
      </c>
      <c r="BW1209">
        <f t="shared" si="709"/>
        <v>1.5272077317428898E-4</v>
      </c>
      <c r="BX1209" s="13">
        <f t="shared" si="686"/>
        <v>1344.6442709762066</v>
      </c>
      <c r="BY1209">
        <f t="shared" si="710"/>
        <v>830.99015946329564</v>
      </c>
      <c r="BZ1209">
        <f t="shared" si="711"/>
        <v>3323.9606378531826</v>
      </c>
      <c r="CA1209">
        <f t="shared" si="712"/>
        <v>7.5544559951208699E-5</v>
      </c>
      <c r="CB1209">
        <f t="shared" si="713"/>
        <v>11786215.866952116</v>
      </c>
      <c r="CC1209">
        <f t="shared" si="714"/>
        <v>23826996.956002526</v>
      </c>
    </row>
    <row r="1210" spans="2:81" x14ac:dyDescent="0.25">
      <c r="B1210" s="5" t="s">
        <v>39</v>
      </c>
      <c r="C1210" s="5">
        <v>1202</v>
      </c>
      <c r="D1210" s="5">
        <v>180</v>
      </c>
      <c r="E1210" s="17">
        <f t="shared" si="720"/>
        <v>26.611111111111111</v>
      </c>
      <c r="F1210" s="9">
        <v>95.8</v>
      </c>
      <c r="G1210" s="13">
        <f t="shared" si="715"/>
        <v>0.19444444444444522</v>
      </c>
      <c r="H1210" s="13">
        <f t="shared" si="716"/>
        <v>0.70000000000000284</v>
      </c>
      <c r="I1210" s="13">
        <f t="shared" si="687"/>
        <v>255.3442869714506</v>
      </c>
      <c r="J1210" s="19" t="str">
        <f t="shared" si="688"/>
        <v>No</v>
      </c>
      <c r="K1210" s="13">
        <f t="shared" si="689"/>
        <v>257.63888888888994</v>
      </c>
      <c r="L1210" s="13">
        <f t="shared" si="690"/>
        <v>616.96917586034056</v>
      </c>
      <c r="M1210" s="13">
        <f t="shared" si="691"/>
        <v>16418.235290950175</v>
      </c>
      <c r="N1210" s="13">
        <f t="shared" si="692"/>
        <v>8.6154575131723696</v>
      </c>
      <c r="O1210" s="13">
        <f t="shared" si="693"/>
        <v>-8.6154575131723696</v>
      </c>
      <c r="P1210" s="13">
        <f t="shared" si="717"/>
        <v>-1894.5901684744247</v>
      </c>
      <c r="Q1210" s="13">
        <f t="shared" si="694"/>
        <v>1894.5901684744247</v>
      </c>
      <c r="R1210" s="13">
        <f t="shared" si="695"/>
        <v>16.418235290950175</v>
      </c>
      <c r="S1210" s="13">
        <f t="shared" si="718"/>
        <v>2363.7403613756633</v>
      </c>
      <c r="T1210">
        <f t="shared" si="696"/>
        <v>103.986</v>
      </c>
      <c r="U1210" s="13">
        <f t="shared" si="684"/>
        <v>469.15019290123462</v>
      </c>
      <c r="V1210" s="13">
        <f t="shared" si="719"/>
        <v>93548.219463734626</v>
      </c>
      <c r="W1210" s="13">
        <f t="shared" si="721"/>
        <v>7.8027777777778056</v>
      </c>
      <c r="X1210" s="13">
        <f t="shared" si="685"/>
        <v>0</v>
      </c>
      <c r="Y1210">
        <f t="shared" si="697"/>
        <v>445.69268325617287</v>
      </c>
      <c r="Z1210">
        <f t="shared" si="698"/>
        <v>378.83878076774693</v>
      </c>
      <c r="AA1210">
        <f t="shared" si="699"/>
        <v>340.95490269097223</v>
      </c>
      <c r="AB1210">
        <f t="shared" si="700"/>
        <v>323.90715755642361</v>
      </c>
      <c r="AC1210">
        <f t="shared" si="701"/>
        <v>323.90715755642361</v>
      </c>
      <c r="AD1210">
        <f t="shared" si="702"/>
        <v>291.51644180078125</v>
      </c>
      <c r="AE1210">
        <f t="shared" si="703"/>
        <v>247.78897553066406</v>
      </c>
      <c r="AF1210">
        <f t="shared" si="704"/>
        <v>235.39952675413085</v>
      </c>
      <c r="AG1210">
        <f>AG1209+AF1210</f>
        <v>46938.50055623996</v>
      </c>
      <c r="AH1210" s="13">
        <f>S1210-AG1210*-1</f>
        <v>49302.240917615622</v>
      </c>
      <c r="AI1210" s="13">
        <f t="shared" si="705"/>
        <v>19268351.292483918</v>
      </c>
      <c r="AJ1210" s="13">
        <f>(R1210+AH1210)/1000</f>
        <v>49.318659152906569</v>
      </c>
      <c r="AK1210">
        <f t="shared" si="706"/>
        <v>19270.715032845354</v>
      </c>
      <c r="AL1210" s="13">
        <f>V1210-AG1210</f>
        <v>46609.718907494665</v>
      </c>
      <c r="BU1210" s="13">
        <f t="shared" si="707"/>
        <v>1679.9285049171788</v>
      </c>
      <c r="BV1210">
        <f t="shared" si="708"/>
        <v>6719.7140196687151</v>
      </c>
      <c r="BW1210">
        <f t="shared" si="709"/>
        <v>1.5272077317428898E-4</v>
      </c>
      <c r="BX1210" s="13">
        <f t="shared" si="686"/>
        <v>1338.9736022262066</v>
      </c>
      <c r="BY1210">
        <f t="shared" si="710"/>
        <v>827.48568617579565</v>
      </c>
      <c r="BZ1210">
        <f t="shared" si="711"/>
        <v>3309.9427447031826</v>
      </c>
      <c r="CA1210">
        <f t="shared" si="712"/>
        <v>7.5225971470526879E-5</v>
      </c>
      <c r="CB1210">
        <f t="shared" si="713"/>
        <v>11786215.866952116</v>
      </c>
      <c r="CC1210">
        <f t="shared" si="714"/>
        <v>23927906.344223551</v>
      </c>
    </row>
    <row r="1211" spans="2:81" x14ac:dyDescent="0.25">
      <c r="B1211" s="5" t="s">
        <v>39</v>
      </c>
      <c r="C1211" s="5">
        <v>1203</v>
      </c>
      <c r="D1211" s="5">
        <v>181</v>
      </c>
      <c r="E1211" s="17">
        <f t="shared" si="720"/>
        <v>26.777777777777779</v>
      </c>
      <c r="F1211" s="9">
        <v>96.4</v>
      </c>
      <c r="G1211" s="13">
        <f t="shared" si="715"/>
        <v>0.1388888888888889</v>
      </c>
      <c r="H1211" s="13">
        <f t="shared" si="716"/>
        <v>0.5</v>
      </c>
      <c r="I1211" s="13">
        <f t="shared" si="687"/>
        <v>258.55277010802467</v>
      </c>
      <c r="J1211" s="19" t="str">
        <f t="shared" si="688"/>
        <v>No</v>
      </c>
      <c r="K1211" s="13">
        <f t="shared" si="689"/>
        <v>184.0277777777778</v>
      </c>
      <c r="L1211" s="13">
        <f t="shared" si="690"/>
        <v>546.56654788580249</v>
      </c>
      <c r="M1211" s="13">
        <f t="shared" si="691"/>
        <v>14635.837560053156</v>
      </c>
      <c r="N1211" s="13">
        <f t="shared" si="692"/>
        <v>8.7408144119050153</v>
      </c>
      <c r="O1211" s="13">
        <f t="shared" si="693"/>
        <v>-8.7408144119050153</v>
      </c>
      <c r="P1211" s="13">
        <f t="shared" si="717"/>
        <v>-1903.3309828863296</v>
      </c>
      <c r="Q1211" s="13">
        <f t="shared" si="694"/>
        <v>1903.3309828863296</v>
      </c>
      <c r="R1211" s="13">
        <f t="shared" si="695"/>
        <v>14.635837560053156</v>
      </c>
      <c r="S1211" s="13">
        <f t="shared" si="718"/>
        <v>2378.3761989357163</v>
      </c>
      <c r="T1211">
        <f t="shared" si="696"/>
        <v>103.986</v>
      </c>
      <c r="U1211" s="13">
        <f t="shared" si="684"/>
        <v>475.04521604938276</v>
      </c>
      <c r="V1211" s="13">
        <f t="shared" si="719"/>
        <v>94023.264679784013</v>
      </c>
      <c r="W1211" s="13">
        <f t="shared" si="721"/>
        <v>5.895023148148141</v>
      </c>
      <c r="X1211" s="13">
        <f t="shared" si="685"/>
        <v>0</v>
      </c>
      <c r="Y1211">
        <f t="shared" si="697"/>
        <v>451.29295524691361</v>
      </c>
      <c r="Z1211">
        <f t="shared" si="698"/>
        <v>383.59901195987658</v>
      </c>
      <c r="AA1211">
        <f t="shared" si="699"/>
        <v>345.2391107638889</v>
      </c>
      <c r="AB1211">
        <f t="shared" si="700"/>
        <v>327.97715522569445</v>
      </c>
      <c r="AC1211">
        <f t="shared" si="701"/>
        <v>327.97715522569445</v>
      </c>
      <c r="AD1211">
        <f t="shared" si="702"/>
        <v>295.17943970312501</v>
      </c>
      <c r="AE1211">
        <f t="shared" si="703"/>
        <v>250.90252374765626</v>
      </c>
      <c r="AF1211">
        <f t="shared" si="704"/>
        <v>238.35739756027343</v>
      </c>
      <c r="AG1211">
        <f>AG1210+AF1211</f>
        <v>47176.85795380023</v>
      </c>
      <c r="AH1211" s="13">
        <f>S1211-AG1211*-1</f>
        <v>49555.234152735946</v>
      </c>
      <c r="AI1211" s="13">
        <f t="shared" si="705"/>
        <v>19317906.526636653</v>
      </c>
      <c r="AJ1211" s="13">
        <f>(R1211+AH1211)/1000</f>
        <v>49.569869990295999</v>
      </c>
      <c r="AK1211">
        <f t="shared" si="706"/>
        <v>19320.28490283565</v>
      </c>
      <c r="AL1211" s="13">
        <f>V1211-AG1211</f>
        <v>46846.406725983783</v>
      </c>
      <c r="BU1211" s="13">
        <f t="shared" si="707"/>
        <v>1679.9285049171788</v>
      </c>
      <c r="BV1211">
        <f t="shared" si="708"/>
        <v>6719.7140196687151</v>
      </c>
      <c r="BW1211">
        <f t="shared" si="709"/>
        <v>1.5272077317428898E-4</v>
      </c>
      <c r="BX1211" s="13">
        <f t="shared" si="686"/>
        <v>1334.6893941532899</v>
      </c>
      <c r="BY1211">
        <f t="shared" si="710"/>
        <v>824.83804558673307</v>
      </c>
      <c r="BZ1211">
        <f t="shared" si="711"/>
        <v>3299.3521823469323</v>
      </c>
      <c r="CA1211">
        <f t="shared" si="712"/>
        <v>7.4985276871521194E-5</v>
      </c>
      <c r="CB1211">
        <f t="shared" si="713"/>
        <v>11786215.866952116</v>
      </c>
      <c r="CC1211">
        <f t="shared" si="714"/>
        <v>24004712.326182336</v>
      </c>
    </row>
    <row r="1212" spans="2:81" x14ac:dyDescent="0.25">
      <c r="B1212" s="5" t="s">
        <v>39</v>
      </c>
      <c r="C1212" s="5">
        <v>1204</v>
      </c>
      <c r="D1212" s="5">
        <v>182</v>
      </c>
      <c r="E1212" s="17">
        <f t="shared" si="720"/>
        <v>26.888888888888886</v>
      </c>
      <c r="F1212" s="9">
        <v>96.8</v>
      </c>
      <c r="G1212" s="13">
        <f t="shared" si="715"/>
        <v>8.3333333333332538E-2</v>
      </c>
      <c r="H1212" s="13">
        <f t="shared" si="716"/>
        <v>0.29999999999999716</v>
      </c>
      <c r="I1212" s="13">
        <f t="shared" si="687"/>
        <v>260.70288783950605</v>
      </c>
      <c r="J1212" s="19" t="str">
        <f t="shared" si="688"/>
        <v>No</v>
      </c>
      <c r="K1212" s="13">
        <f t="shared" si="689"/>
        <v>110.41666666666561</v>
      </c>
      <c r="L1212" s="13">
        <f t="shared" si="690"/>
        <v>475.10555450617164</v>
      </c>
      <c r="M1212" s="13">
        <f t="shared" si="691"/>
        <v>12775.060465610391</v>
      </c>
      <c r="N1212" s="13">
        <f t="shared" si="692"/>
        <v>8.8245975026476167</v>
      </c>
      <c r="O1212" s="13">
        <f t="shared" si="693"/>
        <v>-8.8245975026476167</v>
      </c>
      <c r="P1212" s="13">
        <f t="shared" si="717"/>
        <v>-1912.1555803889771</v>
      </c>
      <c r="Q1212" s="13">
        <f t="shared" si="694"/>
        <v>1912.1555803889771</v>
      </c>
      <c r="R1212" s="13">
        <f t="shared" si="695"/>
        <v>12.775060465610391</v>
      </c>
      <c r="S1212" s="13">
        <f t="shared" si="718"/>
        <v>2391.1512594013266</v>
      </c>
      <c r="T1212">
        <f t="shared" si="696"/>
        <v>103.986</v>
      </c>
      <c r="U1212" s="13">
        <f t="shared" si="684"/>
        <v>478.99567901234553</v>
      </c>
      <c r="V1212" s="13">
        <f t="shared" si="719"/>
        <v>94502.260358796353</v>
      </c>
      <c r="W1212" s="13">
        <f t="shared" si="721"/>
        <v>3.9504629629627743</v>
      </c>
      <c r="X1212" s="13">
        <f t="shared" si="685"/>
        <v>0</v>
      </c>
      <c r="Y1212">
        <f t="shared" si="697"/>
        <v>455.04589506172823</v>
      </c>
      <c r="Z1212">
        <f t="shared" si="698"/>
        <v>386.78901080246897</v>
      </c>
      <c r="AA1212">
        <f t="shared" si="699"/>
        <v>348.11010972222209</v>
      </c>
      <c r="AB1212">
        <f t="shared" si="700"/>
        <v>330.70460423611098</v>
      </c>
      <c r="AC1212">
        <f t="shared" si="701"/>
        <v>330.70460423611098</v>
      </c>
      <c r="AD1212">
        <f t="shared" si="702"/>
        <v>297.63414381249987</v>
      </c>
      <c r="AE1212">
        <f t="shared" si="703"/>
        <v>252.98902224062488</v>
      </c>
      <c r="AF1212">
        <f t="shared" si="704"/>
        <v>240.33957112859363</v>
      </c>
      <c r="AG1212">
        <f>AG1211+AF1212</f>
        <v>47417.197524928823</v>
      </c>
      <c r="AH1212" s="13">
        <f>S1212-AG1212*-1</f>
        <v>49808.348784330148</v>
      </c>
      <c r="AI1212" s="13">
        <f t="shared" si="705"/>
        <v>19367714.875420984</v>
      </c>
      <c r="AJ1212" s="13">
        <f>(R1212+AH1212)/1000</f>
        <v>49.821123844795757</v>
      </c>
      <c r="AK1212">
        <f t="shared" si="706"/>
        <v>19370.106026680445</v>
      </c>
      <c r="AL1212" s="13">
        <f>V1212-AG1212</f>
        <v>47085.062833867531</v>
      </c>
      <c r="BU1212" s="13">
        <f t="shared" si="707"/>
        <v>1679.9285049171788</v>
      </c>
      <c r="BV1212">
        <f t="shared" si="708"/>
        <v>6719.7140196687151</v>
      </c>
      <c r="BW1212">
        <f t="shared" si="709"/>
        <v>1.5272077317428898E-4</v>
      </c>
      <c r="BX1212" s="13">
        <f t="shared" si="686"/>
        <v>1331.8183951949568</v>
      </c>
      <c r="BY1212">
        <f t="shared" si="710"/>
        <v>823.06376823048333</v>
      </c>
      <c r="BZ1212">
        <f t="shared" si="711"/>
        <v>3292.2550729219333</v>
      </c>
      <c r="CA1212">
        <f t="shared" si="712"/>
        <v>7.4823978930043945E-5</v>
      </c>
      <c r="CB1212">
        <f t="shared" si="713"/>
        <v>11786215.866952116</v>
      </c>
      <c r="CC1212">
        <f t="shared" si="714"/>
        <v>24056459.249285512</v>
      </c>
    </row>
    <row r="1213" spans="2:81" x14ac:dyDescent="0.25">
      <c r="B1213" s="5" t="s">
        <v>39</v>
      </c>
      <c r="C1213" s="5">
        <v>1205</v>
      </c>
      <c r="D1213" s="5">
        <v>183</v>
      </c>
      <c r="E1213" s="17">
        <f t="shared" si="720"/>
        <v>26.944444444444443</v>
      </c>
      <c r="F1213" s="9">
        <v>97</v>
      </c>
      <c r="G1213" s="13">
        <f t="shared" si="715"/>
        <v>4.1666666666666269E-2</v>
      </c>
      <c r="H1213" s="13">
        <f t="shared" si="716"/>
        <v>0.14999999999999858</v>
      </c>
      <c r="I1213" s="13">
        <f t="shared" si="687"/>
        <v>261.78128539737645</v>
      </c>
      <c r="J1213" s="19" t="str">
        <f t="shared" si="688"/>
        <v>No</v>
      </c>
      <c r="K1213" s="13">
        <f t="shared" si="689"/>
        <v>55.208333333332803</v>
      </c>
      <c r="L1213" s="13">
        <f t="shared" si="690"/>
        <v>420.97561873070924</v>
      </c>
      <c r="M1213" s="13">
        <f t="shared" si="691"/>
        <v>11342.954171355221</v>
      </c>
      <c r="N1213" s="13">
        <f t="shared" si="692"/>
        <v>9.3615884306144359</v>
      </c>
      <c r="O1213" s="13">
        <f t="shared" si="693"/>
        <v>-9.3615884306144359</v>
      </c>
      <c r="P1213" s="13">
        <f t="shared" si="717"/>
        <v>-1921.5171688195915</v>
      </c>
      <c r="Q1213" s="13">
        <f t="shared" si="694"/>
        <v>1921.5171688195915</v>
      </c>
      <c r="R1213" s="13">
        <f t="shared" si="695"/>
        <v>11.34295417135522</v>
      </c>
      <c r="S1213" s="13">
        <f t="shared" si="718"/>
        <v>2402.4942135726819</v>
      </c>
      <c r="T1213">
        <f t="shared" si="696"/>
        <v>103.986</v>
      </c>
      <c r="U1213" s="13">
        <f t="shared" si="684"/>
        <v>480.97704475308632</v>
      </c>
      <c r="V1213" s="13">
        <f t="shared" si="719"/>
        <v>94983.237403549443</v>
      </c>
      <c r="W1213" s="13">
        <f t="shared" si="721"/>
        <v>1.9813657407407845</v>
      </c>
      <c r="X1213" s="13">
        <f t="shared" si="685"/>
        <v>0</v>
      </c>
      <c r="Y1213">
        <f t="shared" si="697"/>
        <v>456.92819251543199</v>
      </c>
      <c r="Z1213">
        <f t="shared" si="698"/>
        <v>388.38896363811716</v>
      </c>
      <c r="AA1213">
        <f t="shared" si="699"/>
        <v>349.55006727430543</v>
      </c>
      <c r="AB1213">
        <f t="shared" si="700"/>
        <v>332.07256391059013</v>
      </c>
      <c r="AC1213">
        <f t="shared" si="701"/>
        <v>332.07256391059013</v>
      </c>
      <c r="AD1213">
        <f t="shared" si="702"/>
        <v>298.86530751953114</v>
      </c>
      <c r="AE1213">
        <f t="shared" si="703"/>
        <v>254.03551139160146</v>
      </c>
      <c r="AF1213">
        <f t="shared" si="704"/>
        <v>241.33373582202137</v>
      </c>
      <c r="AG1213">
        <f>AG1212+AF1213</f>
        <v>47658.531260750846</v>
      </c>
      <c r="AH1213" s="13">
        <f>S1213-AG1213*-1</f>
        <v>50061.025474323527</v>
      </c>
      <c r="AI1213" s="13">
        <f t="shared" si="705"/>
        <v>19417775.900895309</v>
      </c>
      <c r="AJ1213" s="13">
        <f>(R1213+AH1213)/1000</f>
        <v>50.072368428494883</v>
      </c>
      <c r="AK1213">
        <f t="shared" si="706"/>
        <v>19420.178395108938</v>
      </c>
      <c r="AL1213" s="13">
        <f>V1213-AG1213</f>
        <v>47324.706142798597</v>
      </c>
      <c r="BU1213" s="13">
        <f t="shared" si="707"/>
        <v>1679.9285049171788</v>
      </c>
      <c r="BV1213">
        <f t="shared" si="708"/>
        <v>6719.7140196687151</v>
      </c>
      <c r="BW1213">
        <f t="shared" si="709"/>
        <v>1.5272077317428898E-4</v>
      </c>
      <c r="BX1213" s="13">
        <f t="shared" si="686"/>
        <v>1330.3784376428735</v>
      </c>
      <c r="BY1213">
        <f t="shared" si="710"/>
        <v>822.17387446329576</v>
      </c>
      <c r="BZ1213">
        <f t="shared" si="711"/>
        <v>3288.695497853183</v>
      </c>
      <c r="CA1213">
        <f t="shared" si="712"/>
        <v>7.4743079496663253E-5</v>
      </c>
      <c r="CB1213">
        <f t="shared" si="713"/>
        <v>11786215.866952116</v>
      </c>
      <c r="CC1213">
        <f t="shared" si="714"/>
        <v>24082497.163906086</v>
      </c>
    </row>
    <row r="1214" spans="2:81" x14ac:dyDescent="0.25">
      <c r="B1214" s="5" t="s">
        <v>39</v>
      </c>
      <c r="C1214" s="5">
        <v>1206</v>
      </c>
      <c r="D1214" s="5">
        <v>184</v>
      </c>
      <c r="E1214" s="17">
        <f t="shared" si="720"/>
        <v>26.972222222222221</v>
      </c>
      <c r="F1214" s="9">
        <v>97.1</v>
      </c>
      <c r="G1214" s="13">
        <f t="shared" si="715"/>
        <v>2.7777777777778172E-2</v>
      </c>
      <c r="H1214" s="13">
        <f t="shared" si="716"/>
        <v>0.10000000000000142</v>
      </c>
      <c r="I1214" s="13">
        <f t="shared" si="687"/>
        <v>262.3213188493441</v>
      </c>
      <c r="J1214" s="19" t="str">
        <f t="shared" si="688"/>
        <v>No</v>
      </c>
      <c r="K1214" s="13">
        <f t="shared" si="689"/>
        <v>36.805555555556076</v>
      </c>
      <c r="L1214" s="13">
        <f t="shared" si="690"/>
        <v>403.11287440490014</v>
      </c>
      <c r="M1214" s="13">
        <f t="shared" si="691"/>
        <v>10872.850029087724</v>
      </c>
      <c r="N1214" s="13">
        <f t="shared" si="692"/>
        <v>9.8806335939024823</v>
      </c>
      <c r="O1214" s="13">
        <f t="shared" si="693"/>
        <v>-9.8806335939024823</v>
      </c>
      <c r="P1214" s="13">
        <f t="shared" si="717"/>
        <v>-1931.397802413494</v>
      </c>
      <c r="Q1214" s="13">
        <f t="shared" si="694"/>
        <v>1931.397802413494</v>
      </c>
      <c r="R1214" s="13">
        <f t="shared" si="695"/>
        <v>10.872850029087724</v>
      </c>
      <c r="S1214" s="13">
        <f t="shared" si="718"/>
        <v>2413.3670636017696</v>
      </c>
      <c r="T1214">
        <f t="shared" si="696"/>
        <v>103.986</v>
      </c>
      <c r="U1214" s="13">
        <f t="shared" si="684"/>
        <v>481.96926118827156</v>
      </c>
      <c r="V1214" s="13">
        <f t="shared" si="719"/>
        <v>95465.206664737721</v>
      </c>
      <c r="W1214" s="13">
        <f t="shared" si="721"/>
        <v>0.99221643518524161</v>
      </c>
      <c r="X1214" s="13">
        <f t="shared" si="685"/>
        <v>0</v>
      </c>
      <c r="Y1214">
        <f t="shared" si="697"/>
        <v>457.87079812885798</v>
      </c>
      <c r="Z1214">
        <f t="shared" si="698"/>
        <v>389.19017840952927</v>
      </c>
      <c r="AA1214">
        <f t="shared" si="699"/>
        <v>350.27116056857636</v>
      </c>
      <c r="AB1214">
        <f t="shared" si="700"/>
        <v>332.7576025401475</v>
      </c>
      <c r="AC1214">
        <f t="shared" si="701"/>
        <v>332.7576025401475</v>
      </c>
      <c r="AD1214">
        <f t="shared" si="702"/>
        <v>299.48184228613275</v>
      </c>
      <c r="AE1214">
        <f t="shared" si="703"/>
        <v>254.55956594321282</v>
      </c>
      <c r="AF1214">
        <f t="shared" si="704"/>
        <v>241.83158764605216</v>
      </c>
      <c r="AG1214">
        <f>AG1213+AF1214</f>
        <v>47900.362848396901</v>
      </c>
      <c r="AH1214" s="13">
        <f>S1214-AG1214*-1</f>
        <v>50313.729911998671</v>
      </c>
      <c r="AI1214" s="13">
        <f t="shared" si="705"/>
        <v>19468089.630807307</v>
      </c>
      <c r="AJ1214" s="13">
        <f>(R1214+AH1214)/1000</f>
        <v>50.324602762027759</v>
      </c>
      <c r="AK1214">
        <f t="shared" si="706"/>
        <v>19470.502997870964</v>
      </c>
      <c r="AL1214" s="13">
        <f>V1214-AG1214</f>
        <v>47564.843816340821</v>
      </c>
      <c r="BU1214" s="13">
        <f t="shared" si="707"/>
        <v>1679.9285049171788</v>
      </c>
      <c r="BV1214">
        <f t="shared" si="708"/>
        <v>6719.7140196687151</v>
      </c>
      <c r="BW1214">
        <f t="shared" si="709"/>
        <v>1.5272077317428898E-4</v>
      </c>
      <c r="BX1214" s="13">
        <f t="shared" si="686"/>
        <v>1329.6573443486025</v>
      </c>
      <c r="BY1214">
        <f t="shared" si="710"/>
        <v>821.72823880743636</v>
      </c>
      <c r="BZ1214">
        <f t="shared" si="711"/>
        <v>3286.9129552297454</v>
      </c>
      <c r="CA1214">
        <f t="shared" si="712"/>
        <v>7.47025671643124E-5</v>
      </c>
      <c r="CB1214">
        <f t="shared" si="713"/>
        <v>11786215.866952116</v>
      </c>
      <c r="CC1214">
        <f t="shared" si="714"/>
        <v>24095557.466462981</v>
      </c>
    </row>
    <row r="1215" spans="2:81" x14ac:dyDescent="0.25">
      <c r="B1215" s="5" t="s">
        <v>39</v>
      </c>
      <c r="C1215" s="5">
        <v>1207</v>
      </c>
      <c r="D1215" s="5">
        <v>185</v>
      </c>
      <c r="E1215" s="17">
        <f t="shared" si="720"/>
        <v>27</v>
      </c>
      <c r="F1215" s="9">
        <v>97.2</v>
      </c>
      <c r="G1215" s="13">
        <f t="shared" si="715"/>
        <v>2.7777777777778172E-2</v>
      </c>
      <c r="H1215" s="13">
        <f t="shared" si="716"/>
        <v>0.10000000000000142</v>
      </c>
      <c r="I1215" s="13">
        <f t="shared" si="687"/>
        <v>262.86190874999994</v>
      </c>
      <c r="J1215" s="19" t="str">
        <f t="shared" si="688"/>
        <v>No</v>
      </c>
      <c r="K1215" s="13">
        <f t="shared" si="689"/>
        <v>36.805555555556076</v>
      </c>
      <c r="L1215" s="13">
        <f t="shared" si="690"/>
        <v>403.65346430555599</v>
      </c>
      <c r="M1215" s="13">
        <f t="shared" si="691"/>
        <v>10898.643536250012</v>
      </c>
      <c r="N1215" s="13">
        <f t="shared" si="692"/>
        <v>9.9054047245215955</v>
      </c>
      <c r="O1215" s="13">
        <f t="shared" si="693"/>
        <v>-9.9054047245215955</v>
      </c>
      <c r="P1215" s="13">
        <f t="shared" si="717"/>
        <v>-1941.3032071380155</v>
      </c>
      <c r="Q1215" s="13">
        <f t="shared" si="694"/>
        <v>1941.3032071380155</v>
      </c>
      <c r="R1215" s="13">
        <f t="shared" si="695"/>
        <v>10.898643536250013</v>
      </c>
      <c r="S1215" s="13">
        <f t="shared" si="718"/>
        <v>2424.2657071380195</v>
      </c>
      <c r="T1215">
        <f t="shared" si="696"/>
        <v>103.986</v>
      </c>
      <c r="U1215" s="13">
        <f t="shared" si="684"/>
        <v>482.96249999999998</v>
      </c>
      <c r="V1215" s="13">
        <f t="shared" si="719"/>
        <v>95948.169164737716</v>
      </c>
      <c r="W1215" s="13">
        <f t="shared" si="721"/>
        <v>0.99323881172841766</v>
      </c>
      <c r="X1215" s="13">
        <f t="shared" si="685"/>
        <v>0</v>
      </c>
      <c r="Y1215">
        <f t="shared" si="697"/>
        <v>458.81437499999998</v>
      </c>
      <c r="Z1215">
        <f t="shared" si="698"/>
        <v>389.99221874999995</v>
      </c>
      <c r="AA1215">
        <f t="shared" si="699"/>
        <v>350.99299687499996</v>
      </c>
      <c r="AB1215">
        <f t="shared" si="700"/>
        <v>333.44334703124997</v>
      </c>
      <c r="AC1215">
        <f t="shared" si="701"/>
        <v>333.44334703124997</v>
      </c>
      <c r="AD1215">
        <f t="shared" si="702"/>
        <v>300.09901232812496</v>
      </c>
      <c r="AE1215">
        <f t="shared" si="703"/>
        <v>255.0841604789062</v>
      </c>
      <c r="AF1215">
        <f t="shared" si="704"/>
        <v>242.32995245496087</v>
      </c>
      <c r="AG1215">
        <f>AG1214+AF1215</f>
        <v>48142.692800851859</v>
      </c>
      <c r="AH1215" s="13">
        <f>S1215-AG1215*-1</f>
        <v>50566.958507989875</v>
      </c>
      <c r="AI1215" s="13">
        <f t="shared" si="705"/>
        <v>19518656.589315295</v>
      </c>
      <c r="AJ1215" s="13">
        <f>(R1215+AH1215)/1000</f>
        <v>50.577857151526125</v>
      </c>
      <c r="AK1215">
        <f t="shared" si="706"/>
        <v>19521.08085502249</v>
      </c>
      <c r="AL1215" s="13">
        <f>V1215-AG1215</f>
        <v>47805.476363885857</v>
      </c>
      <c r="BU1215" s="13">
        <f t="shared" si="707"/>
        <v>1679.9285049171788</v>
      </c>
      <c r="BV1215">
        <f t="shared" si="708"/>
        <v>6719.7140196687151</v>
      </c>
      <c r="BW1215">
        <f t="shared" si="709"/>
        <v>1.5272077317428898E-4</v>
      </c>
      <c r="BX1215" s="13">
        <f t="shared" si="686"/>
        <v>1328.9355080421788</v>
      </c>
      <c r="BY1215">
        <f t="shared" si="710"/>
        <v>821.2821439700665</v>
      </c>
      <c r="BZ1215">
        <f t="shared" si="711"/>
        <v>3285.128575880266</v>
      </c>
      <c r="CA1215">
        <f t="shared" si="712"/>
        <v>7.4662013088187866E-5</v>
      </c>
      <c r="CB1215">
        <f t="shared" si="713"/>
        <v>11786215.866952116</v>
      </c>
      <c r="CC1215">
        <f t="shared" si="714"/>
        <v>24108645.421519909</v>
      </c>
    </row>
    <row r="1216" spans="2:81" x14ac:dyDescent="0.25">
      <c r="B1216" s="5" t="s">
        <v>39</v>
      </c>
      <c r="C1216" s="5">
        <v>1208</v>
      </c>
      <c r="D1216" s="5">
        <v>186</v>
      </c>
      <c r="E1216" s="17">
        <f t="shared" si="720"/>
        <v>27.027777777777775</v>
      </c>
      <c r="F1216" s="9">
        <v>97.3</v>
      </c>
      <c r="G1216" s="13">
        <f t="shared" si="715"/>
        <v>2.7777777777778172E-2</v>
      </c>
      <c r="H1216" s="13">
        <f t="shared" si="716"/>
        <v>0.10000000000000142</v>
      </c>
      <c r="I1216" s="13">
        <f t="shared" si="687"/>
        <v>263.40305509934404</v>
      </c>
      <c r="J1216" s="19" t="str">
        <f t="shared" si="688"/>
        <v>No</v>
      </c>
      <c r="K1216" s="13">
        <f t="shared" si="689"/>
        <v>36.805555555556076</v>
      </c>
      <c r="L1216" s="13">
        <f t="shared" si="690"/>
        <v>404.19461065490009</v>
      </c>
      <c r="M1216" s="13">
        <f t="shared" si="691"/>
        <v>10924.482115756049</v>
      </c>
      <c r="N1216" s="13">
        <f t="shared" si="692"/>
        <v>9.9302209274845126</v>
      </c>
      <c r="O1216" s="13">
        <f t="shared" si="693"/>
        <v>-9.9302209274845126</v>
      </c>
      <c r="P1216" s="13">
        <f t="shared" si="717"/>
        <v>-1951.2334280655</v>
      </c>
      <c r="Q1216" s="13">
        <f t="shared" si="694"/>
        <v>1951.2334280655</v>
      </c>
      <c r="R1216" s="13">
        <f t="shared" si="695"/>
        <v>10.924482115756049</v>
      </c>
      <c r="S1216" s="13">
        <f t="shared" si="718"/>
        <v>2435.1901892537753</v>
      </c>
      <c r="T1216">
        <f t="shared" si="696"/>
        <v>103.986</v>
      </c>
      <c r="U1216" s="13">
        <f t="shared" si="684"/>
        <v>483.95676118827151</v>
      </c>
      <c r="V1216" s="13">
        <f t="shared" si="719"/>
        <v>96432.125925925982</v>
      </c>
      <c r="W1216" s="13">
        <f t="shared" si="721"/>
        <v>0.99426118827153687</v>
      </c>
      <c r="X1216" s="13">
        <f t="shared" si="685"/>
        <v>0</v>
      </c>
      <c r="Y1216">
        <f t="shared" si="697"/>
        <v>459.75892312885793</v>
      </c>
      <c r="Z1216">
        <f t="shared" si="698"/>
        <v>390.79508465952921</v>
      </c>
      <c r="AA1216">
        <f t="shared" si="699"/>
        <v>351.71557619357628</v>
      </c>
      <c r="AB1216">
        <f t="shared" si="700"/>
        <v>334.12979738389743</v>
      </c>
      <c r="AC1216">
        <f t="shared" si="701"/>
        <v>334.12979738389743</v>
      </c>
      <c r="AD1216">
        <f t="shared" si="702"/>
        <v>300.71681764550772</v>
      </c>
      <c r="AE1216">
        <f t="shared" si="703"/>
        <v>255.60929499868155</v>
      </c>
      <c r="AF1216">
        <f t="shared" si="704"/>
        <v>242.82883024874747</v>
      </c>
      <c r="AG1216">
        <f>AG1215+AF1216</f>
        <v>48385.521631100608</v>
      </c>
      <c r="AH1216" s="13">
        <f>S1216-AG1216*-1</f>
        <v>50820.71182035438</v>
      </c>
      <c r="AI1216" s="13">
        <f t="shared" si="705"/>
        <v>19569477.301135648</v>
      </c>
      <c r="AJ1216" s="13">
        <f>(R1216+AH1216)/1000</f>
        <v>50.831636302470137</v>
      </c>
      <c r="AK1216">
        <f t="shared" si="706"/>
        <v>19571.912491324962</v>
      </c>
      <c r="AL1216" s="13">
        <f>V1216-AG1216</f>
        <v>48046.604294825374</v>
      </c>
      <c r="BU1216" s="13">
        <f t="shared" si="707"/>
        <v>1679.9285049171788</v>
      </c>
      <c r="BV1216">
        <f t="shared" si="708"/>
        <v>6719.7140196687151</v>
      </c>
      <c r="BW1216">
        <f t="shared" si="709"/>
        <v>1.5272077317428898E-4</v>
      </c>
      <c r="BX1216" s="13">
        <f t="shared" si="686"/>
        <v>1328.2129287236025</v>
      </c>
      <c r="BY1216">
        <f t="shared" si="710"/>
        <v>820.83558995118642</v>
      </c>
      <c r="BZ1216">
        <f t="shared" si="711"/>
        <v>3283.3423598047457</v>
      </c>
      <c r="CA1216">
        <f t="shared" si="712"/>
        <v>7.462141726828968E-5</v>
      </c>
      <c r="CB1216">
        <f t="shared" si="713"/>
        <v>11786215.866952116</v>
      </c>
      <c r="CC1216">
        <f t="shared" si="714"/>
        <v>24121761.0961258</v>
      </c>
    </row>
    <row r="1217" spans="2:81" x14ac:dyDescent="0.25">
      <c r="B1217" s="5" t="s">
        <v>39</v>
      </c>
      <c r="C1217" s="5">
        <v>1209</v>
      </c>
      <c r="D1217" s="5">
        <v>187</v>
      </c>
      <c r="E1217" s="17">
        <f t="shared" si="720"/>
        <v>27.055555555555557</v>
      </c>
      <c r="F1217" s="9">
        <v>97.4</v>
      </c>
      <c r="G1217" s="13">
        <f t="shared" si="715"/>
        <v>1.3888888888890073E-2</v>
      </c>
      <c r="H1217" s="13">
        <f t="shared" si="716"/>
        <v>5.0000000000004263E-2</v>
      </c>
      <c r="I1217" s="13">
        <f t="shared" si="687"/>
        <v>263.94475789737652</v>
      </c>
      <c r="J1217" s="19" t="str">
        <f t="shared" si="688"/>
        <v>No</v>
      </c>
      <c r="K1217" s="13">
        <f t="shared" si="689"/>
        <v>18.402777777779345</v>
      </c>
      <c r="L1217" s="13">
        <f t="shared" si="690"/>
        <v>386.33353567515587</v>
      </c>
      <c r="M1217" s="13">
        <f t="shared" si="691"/>
        <v>10452.468437433385</v>
      </c>
      <c r="N1217" s="13">
        <f t="shared" si="692"/>
        <v>9.4571848726184449</v>
      </c>
      <c r="O1217" s="13">
        <f t="shared" si="693"/>
        <v>-9.4571848726184449</v>
      </c>
      <c r="P1217" s="13">
        <f t="shared" si="717"/>
        <v>-1960.6906129381184</v>
      </c>
      <c r="Q1217" s="13">
        <f t="shared" si="694"/>
        <v>1960.6906129381184</v>
      </c>
      <c r="R1217" s="13">
        <f t="shared" si="695"/>
        <v>10.452468437433385</v>
      </c>
      <c r="S1217" s="13">
        <f t="shared" si="718"/>
        <v>2445.6426576912086</v>
      </c>
      <c r="T1217">
        <f t="shared" si="696"/>
        <v>103.986</v>
      </c>
      <c r="U1217" s="13">
        <f t="shared" si="684"/>
        <v>484.95204475308645</v>
      </c>
      <c r="V1217" s="13">
        <f t="shared" si="719"/>
        <v>96917.077970679064</v>
      </c>
      <c r="W1217" s="13">
        <f t="shared" si="721"/>
        <v>0.99528356481494029</v>
      </c>
      <c r="X1217" s="13">
        <f t="shared" si="685"/>
        <v>0</v>
      </c>
      <c r="Y1217">
        <f t="shared" si="697"/>
        <v>460.70444251543211</v>
      </c>
      <c r="Z1217">
        <f t="shared" si="698"/>
        <v>391.59877613811727</v>
      </c>
      <c r="AA1217">
        <f t="shared" si="699"/>
        <v>352.43889852430556</v>
      </c>
      <c r="AB1217">
        <f t="shared" si="700"/>
        <v>334.81695359809027</v>
      </c>
      <c r="AC1217">
        <f t="shared" si="701"/>
        <v>334.81695359809027</v>
      </c>
      <c r="AD1217">
        <f t="shared" si="702"/>
        <v>301.33525823828126</v>
      </c>
      <c r="AE1217">
        <f t="shared" si="703"/>
        <v>256.13496950253904</v>
      </c>
      <c r="AF1217">
        <f t="shared" si="704"/>
        <v>243.32822102741207</v>
      </c>
      <c r="AG1217">
        <f>AG1216+AF1217</f>
        <v>48628.84985212802</v>
      </c>
      <c r="AH1217" s="13">
        <f>S1217-AG1217*-1</f>
        <v>51074.492509819225</v>
      </c>
      <c r="AI1217" s="13">
        <f t="shared" si="705"/>
        <v>19620551.793645468</v>
      </c>
      <c r="AJ1217" s="13">
        <f>(R1217+AH1217)/1000</f>
        <v>51.084944978256658</v>
      </c>
      <c r="AK1217">
        <f t="shared" si="706"/>
        <v>19622.99743630322</v>
      </c>
      <c r="AL1217" s="13">
        <f>V1217-AG1217</f>
        <v>48288.228118551044</v>
      </c>
      <c r="BU1217" s="13">
        <f t="shared" si="707"/>
        <v>1679.9285049171788</v>
      </c>
      <c r="BV1217">
        <f t="shared" si="708"/>
        <v>6719.7140196687151</v>
      </c>
      <c r="BW1217">
        <f t="shared" si="709"/>
        <v>1.5272077317428898E-4</v>
      </c>
      <c r="BX1217" s="13">
        <f t="shared" si="686"/>
        <v>1327.4896063928732</v>
      </c>
      <c r="BY1217">
        <f t="shared" si="710"/>
        <v>820.38857675079555</v>
      </c>
      <c r="BZ1217">
        <f t="shared" si="711"/>
        <v>3281.5543070031822</v>
      </c>
      <c r="CA1217">
        <f t="shared" si="712"/>
        <v>7.4580779704617773E-5</v>
      </c>
      <c r="CB1217">
        <f t="shared" si="713"/>
        <v>11786215.866952116</v>
      </c>
      <c r="CC1217">
        <f t="shared" si="714"/>
        <v>24134904.55756861</v>
      </c>
    </row>
    <row r="1218" spans="2:81" x14ac:dyDescent="0.25">
      <c r="B1218" s="5" t="s">
        <v>39</v>
      </c>
      <c r="C1218" s="5">
        <v>1210</v>
      </c>
      <c r="D1218" s="5">
        <v>188</v>
      </c>
      <c r="E1218" s="17">
        <f t="shared" si="720"/>
        <v>27.055555555555557</v>
      </c>
      <c r="F1218" s="9">
        <v>97.4</v>
      </c>
      <c r="G1218" s="13">
        <f t="shared" si="715"/>
        <v>0</v>
      </c>
      <c r="H1218" s="13">
        <f t="shared" si="716"/>
        <v>0</v>
      </c>
      <c r="I1218" s="13">
        <f t="shared" si="687"/>
        <v>263.94475789737652</v>
      </c>
      <c r="J1218" s="19" t="str">
        <f t="shared" si="688"/>
        <v>No</v>
      </c>
      <c r="K1218" s="13">
        <f t="shared" si="689"/>
        <v>0</v>
      </c>
      <c r="L1218" s="13">
        <f t="shared" si="690"/>
        <v>367.93075789737651</v>
      </c>
      <c r="M1218" s="13">
        <f t="shared" si="691"/>
        <v>9954.5710608901318</v>
      </c>
      <c r="N1218" s="13">
        <f t="shared" si="692"/>
        <v>9.9545710608901317</v>
      </c>
      <c r="O1218" s="13">
        <f t="shared" si="693"/>
        <v>-9.9545710608901317</v>
      </c>
      <c r="P1218" s="13">
        <f t="shared" si="717"/>
        <v>-1970.6451839990086</v>
      </c>
      <c r="Q1218" s="13">
        <f t="shared" si="694"/>
        <v>1970.6451839990086</v>
      </c>
      <c r="R1218" s="13">
        <f t="shared" si="695"/>
        <v>9.9545710608901317</v>
      </c>
      <c r="S1218" s="13">
        <f t="shared" si="718"/>
        <v>2455.5972287520985</v>
      </c>
      <c r="T1218">
        <f t="shared" si="696"/>
        <v>103.986</v>
      </c>
      <c r="U1218" s="13">
        <f t="shared" si="684"/>
        <v>484.95204475308645</v>
      </c>
      <c r="V1218" s="13">
        <f t="shared" si="719"/>
        <v>97402.030015432145</v>
      </c>
      <c r="W1218" s="13">
        <f t="shared" si="721"/>
        <v>0</v>
      </c>
      <c r="X1218" s="13">
        <f t="shared" si="685"/>
        <v>0</v>
      </c>
      <c r="Y1218">
        <f t="shared" si="697"/>
        <v>460.70444251543211</v>
      </c>
      <c r="Z1218">
        <f t="shared" si="698"/>
        <v>391.59877613811727</v>
      </c>
      <c r="AA1218">
        <f t="shared" si="699"/>
        <v>352.43889852430556</v>
      </c>
      <c r="AB1218">
        <f t="shared" si="700"/>
        <v>334.81695359809027</v>
      </c>
      <c r="AC1218">
        <f t="shared" si="701"/>
        <v>334.81695359809027</v>
      </c>
      <c r="AD1218">
        <f t="shared" si="702"/>
        <v>301.33525823828126</v>
      </c>
      <c r="AE1218">
        <f t="shared" si="703"/>
        <v>256.13496950253904</v>
      </c>
      <c r="AF1218">
        <f t="shared" si="704"/>
        <v>243.32822102741207</v>
      </c>
      <c r="AG1218">
        <f>AG1217+AF1218</f>
        <v>48872.178073155432</v>
      </c>
      <c r="AH1218" s="13">
        <f>S1218-AG1218*-1</f>
        <v>51327.775301907532</v>
      </c>
      <c r="AI1218" s="13">
        <f t="shared" si="705"/>
        <v>19671879.568947375</v>
      </c>
      <c r="AJ1218" s="13">
        <f>(R1218+AH1218)/1000</f>
        <v>51.337729872968417</v>
      </c>
      <c r="AK1218">
        <f t="shared" si="706"/>
        <v>19674.335166176188</v>
      </c>
      <c r="AL1218" s="13">
        <f>V1218-AG1218</f>
        <v>48529.851942276713</v>
      </c>
      <c r="BU1218" s="13">
        <f t="shared" si="707"/>
        <v>1679.9285049171788</v>
      </c>
      <c r="BV1218">
        <f t="shared" si="708"/>
        <v>6719.7140196687151</v>
      </c>
      <c r="BW1218">
        <f t="shared" si="709"/>
        <v>1.5272077317428898E-4</v>
      </c>
      <c r="BX1218" s="13">
        <f t="shared" si="686"/>
        <v>1327.4896063928732</v>
      </c>
      <c r="BY1218">
        <f t="shared" si="710"/>
        <v>820.38857675079555</v>
      </c>
      <c r="BZ1218">
        <f t="shared" si="711"/>
        <v>3281.5543070031822</v>
      </c>
      <c r="CA1218">
        <f t="shared" si="712"/>
        <v>7.4580779704617773E-5</v>
      </c>
      <c r="CB1218">
        <f t="shared" si="713"/>
        <v>11786215.866952116</v>
      </c>
      <c r="CC1218">
        <f t="shared" si="714"/>
        <v>24134904.55756861</v>
      </c>
    </row>
    <row r="1219" spans="2:81" x14ac:dyDescent="0.25">
      <c r="B1219" s="5" t="s">
        <v>39</v>
      </c>
      <c r="C1219" s="5">
        <v>1211</v>
      </c>
      <c r="D1219" s="5">
        <v>189</v>
      </c>
      <c r="E1219" s="17">
        <f t="shared" si="720"/>
        <v>27.055555555555557</v>
      </c>
      <c r="F1219" s="9">
        <v>97.4</v>
      </c>
      <c r="G1219" s="13">
        <f t="shared" si="715"/>
        <v>0</v>
      </c>
      <c r="H1219" s="13">
        <f t="shared" si="716"/>
        <v>0</v>
      </c>
      <c r="I1219" s="13">
        <f t="shared" si="687"/>
        <v>263.94475789737652</v>
      </c>
      <c r="J1219" s="19" t="str">
        <f t="shared" si="688"/>
        <v>No</v>
      </c>
      <c r="K1219" s="13">
        <f t="shared" si="689"/>
        <v>0</v>
      </c>
      <c r="L1219" s="13">
        <f t="shared" si="690"/>
        <v>367.93075789737651</v>
      </c>
      <c r="M1219" s="13">
        <f t="shared" si="691"/>
        <v>9954.5710608901318</v>
      </c>
      <c r="N1219" s="13">
        <f t="shared" si="692"/>
        <v>9.9545710608901317</v>
      </c>
      <c r="O1219" s="13">
        <f t="shared" si="693"/>
        <v>-9.9545710608901317</v>
      </c>
      <c r="P1219" s="13">
        <f t="shared" si="717"/>
        <v>-1980.5997550598988</v>
      </c>
      <c r="Q1219" s="13">
        <f t="shared" si="694"/>
        <v>1980.5997550598988</v>
      </c>
      <c r="R1219" s="13">
        <f t="shared" si="695"/>
        <v>9.9545710608901317</v>
      </c>
      <c r="S1219" s="13">
        <f t="shared" si="718"/>
        <v>2465.5517998129885</v>
      </c>
      <c r="T1219">
        <f t="shared" si="696"/>
        <v>103.986</v>
      </c>
      <c r="U1219" s="13">
        <f t="shared" si="684"/>
        <v>484.95204475308645</v>
      </c>
      <c r="V1219" s="13">
        <f t="shared" si="719"/>
        <v>97886.982060185226</v>
      </c>
      <c r="W1219" s="13">
        <f t="shared" si="721"/>
        <v>0</v>
      </c>
      <c r="X1219" s="13">
        <f t="shared" si="685"/>
        <v>0</v>
      </c>
      <c r="Y1219">
        <f t="shared" si="697"/>
        <v>460.70444251543211</v>
      </c>
      <c r="Z1219">
        <f t="shared" si="698"/>
        <v>391.59877613811727</v>
      </c>
      <c r="AA1219">
        <f t="shared" si="699"/>
        <v>352.43889852430556</v>
      </c>
      <c r="AB1219">
        <f t="shared" si="700"/>
        <v>334.81695359809027</v>
      </c>
      <c r="AC1219">
        <f t="shared" si="701"/>
        <v>334.81695359809027</v>
      </c>
      <c r="AD1219">
        <f t="shared" si="702"/>
        <v>301.33525823828126</v>
      </c>
      <c r="AE1219">
        <f t="shared" si="703"/>
        <v>256.13496950253904</v>
      </c>
      <c r="AF1219">
        <f t="shared" si="704"/>
        <v>243.32822102741207</v>
      </c>
      <c r="AG1219">
        <f>AG1218+AF1219</f>
        <v>49115.506294182844</v>
      </c>
      <c r="AH1219" s="13">
        <f>S1219-AG1219*-1</f>
        <v>51581.058093995831</v>
      </c>
      <c r="AI1219" s="13">
        <f t="shared" si="705"/>
        <v>19723460.62704137</v>
      </c>
      <c r="AJ1219" s="13">
        <f>(R1219+AH1219)/1000</f>
        <v>51.591012665056716</v>
      </c>
      <c r="AK1219">
        <f t="shared" si="706"/>
        <v>19725.926178841244</v>
      </c>
      <c r="AL1219" s="13">
        <f>V1219-AG1219</f>
        <v>48771.475766002382</v>
      </c>
      <c r="BU1219" s="13">
        <f t="shared" si="707"/>
        <v>1679.9285049171788</v>
      </c>
      <c r="BV1219">
        <f t="shared" si="708"/>
        <v>6719.7140196687151</v>
      </c>
      <c r="BW1219">
        <f t="shared" si="709"/>
        <v>1.5272077317428898E-4</v>
      </c>
      <c r="BX1219" s="13">
        <f t="shared" si="686"/>
        <v>1327.4896063928732</v>
      </c>
      <c r="BY1219">
        <f t="shared" si="710"/>
        <v>820.38857675079555</v>
      </c>
      <c r="BZ1219">
        <f t="shared" si="711"/>
        <v>3281.5543070031822</v>
      </c>
      <c r="CA1219">
        <f t="shared" si="712"/>
        <v>7.4580779704617773E-5</v>
      </c>
      <c r="CB1219">
        <f t="shared" si="713"/>
        <v>11786215.866952116</v>
      </c>
      <c r="CC1219">
        <f t="shared" si="714"/>
        <v>24134904.55756861</v>
      </c>
    </row>
    <row r="1220" spans="2:81" x14ac:dyDescent="0.25">
      <c r="B1220" s="5" t="s">
        <v>39</v>
      </c>
      <c r="C1220" s="5">
        <v>1212</v>
      </c>
      <c r="D1220" s="5">
        <v>190</v>
      </c>
      <c r="E1220" s="17">
        <f t="shared" si="720"/>
        <v>27.055555555555557</v>
      </c>
      <c r="F1220" s="9">
        <v>97.4</v>
      </c>
      <c r="G1220" s="13">
        <f t="shared" si="715"/>
        <v>-1.3888888888890073E-2</v>
      </c>
      <c r="H1220" s="13">
        <f t="shared" si="716"/>
        <v>-5.0000000000004263E-2</v>
      </c>
      <c r="I1220" s="13">
        <f t="shared" si="687"/>
        <v>263.94475789737652</v>
      </c>
      <c r="J1220" s="19" t="str">
        <f t="shared" si="688"/>
        <v>Yes</v>
      </c>
      <c r="K1220" s="13">
        <f t="shared" si="689"/>
        <v>-18.402777777779345</v>
      </c>
      <c r="L1220" s="13">
        <f t="shared" si="690"/>
        <v>349.52798011959715</v>
      </c>
      <c r="M1220" s="13">
        <f t="shared" si="691"/>
        <v>9456.6736843468789</v>
      </c>
      <c r="N1220" s="13">
        <f t="shared" si="692"/>
        <v>9.4566736843468782</v>
      </c>
      <c r="O1220" s="13">
        <f t="shared" si="693"/>
        <v>-9.4566736843468782</v>
      </c>
      <c r="P1220" s="13">
        <f t="shared" si="717"/>
        <v>-1990.0564287442457</v>
      </c>
      <c r="Q1220" s="13">
        <f t="shared" si="694"/>
        <v>1990.0564287442457</v>
      </c>
      <c r="R1220" s="13">
        <f t="shared" si="695"/>
        <v>9.4566736843468782</v>
      </c>
      <c r="S1220" s="13">
        <f t="shared" si="718"/>
        <v>2475.0084734973352</v>
      </c>
      <c r="T1220">
        <f t="shared" si="696"/>
        <v>103.986</v>
      </c>
      <c r="U1220" s="13">
        <f t="shared" si="684"/>
        <v>484.95204475308645</v>
      </c>
      <c r="V1220" s="13">
        <f t="shared" si="719"/>
        <v>98371.934104938307</v>
      </c>
      <c r="W1220" s="13">
        <f t="shared" si="721"/>
        <v>0</v>
      </c>
      <c r="X1220" s="13">
        <f t="shared" si="685"/>
        <v>0</v>
      </c>
      <c r="Y1220">
        <f t="shared" si="697"/>
        <v>460.70444251543211</v>
      </c>
      <c r="Z1220">
        <f t="shared" si="698"/>
        <v>391.59877613811727</v>
      </c>
      <c r="AA1220">
        <f t="shared" si="699"/>
        <v>352.43889852430556</v>
      </c>
      <c r="AB1220">
        <f t="shared" si="700"/>
        <v>334.81695359809027</v>
      </c>
      <c r="AC1220">
        <f t="shared" si="701"/>
        <v>334.81695359809027</v>
      </c>
      <c r="AD1220">
        <f t="shared" si="702"/>
        <v>301.33525823828126</v>
      </c>
      <c r="AE1220">
        <f t="shared" si="703"/>
        <v>256.13496950253904</v>
      </c>
      <c r="AF1220">
        <f t="shared" si="704"/>
        <v>243.32822102741207</v>
      </c>
      <c r="AG1220">
        <f>AG1219+AF1220</f>
        <v>49358.834515210256</v>
      </c>
      <c r="AH1220" s="13">
        <f>S1220-AG1220*-1</f>
        <v>51833.842988707591</v>
      </c>
      <c r="AI1220" s="13">
        <f t="shared" si="705"/>
        <v>19775294.470030077</v>
      </c>
      <c r="AJ1220" s="13">
        <f>(R1220+AH1220)/1000</f>
        <v>51.843299662391942</v>
      </c>
      <c r="AK1220">
        <f t="shared" si="706"/>
        <v>19777.769478503636</v>
      </c>
      <c r="AL1220" s="13">
        <f>V1220-AG1220</f>
        <v>49013.099589728052</v>
      </c>
      <c r="BU1220" s="13">
        <f t="shared" si="707"/>
        <v>1679.9285049171788</v>
      </c>
      <c r="BV1220">
        <f t="shared" si="708"/>
        <v>6719.7140196687151</v>
      </c>
      <c r="BW1220">
        <f t="shared" si="709"/>
        <v>1.5272077317428898E-4</v>
      </c>
      <c r="BX1220" s="13">
        <f t="shared" si="686"/>
        <v>1327.4896063928732</v>
      </c>
      <c r="BY1220">
        <f t="shared" si="710"/>
        <v>820.38857675079555</v>
      </c>
      <c r="BZ1220">
        <f t="shared" si="711"/>
        <v>3281.5543070031822</v>
      </c>
      <c r="CA1220">
        <f t="shared" si="712"/>
        <v>7.4580779704617773E-5</v>
      </c>
      <c r="CB1220">
        <f t="shared" si="713"/>
        <v>11786215.866952116</v>
      </c>
      <c r="CC1220">
        <f t="shared" si="714"/>
        <v>24134904.55756861</v>
      </c>
    </row>
    <row r="1221" spans="2:81" x14ac:dyDescent="0.25">
      <c r="B1221" s="5" t="s">
        <v>39</v>
      </c>
      <c r="C1221" s="5">
        <v>1213</v>
      </c>
      <c r="D1221" s="5">
        <v>191</v>
      </c>
      <c r="E1221" s="17">
        <f t="shared" si="720"/>
        <v>27.027777777777775</v>
      </c>
      <c r="F1221" s="9">
        <v>97.3</v>
      </c>
      <c r="G1221" s="13">
        <f t="shared" si="715"/>
        <v>-1.3888888888890073E-2</v>
      </c>
      <c r="H1221" s="13">
        <f t="shared" si="716"/>
        <v>-5.0000000000004263E-2</v>
      </c>
      <c r="I1221" s="13">
        <f t="shared" si="687"/>
        <v>263.40305509934404</v>
      </c>
      <c r="J1221" s="19" t="str">
        <f t="shared" si="688"/>
        <v>Yes</v>
      </c>
      <c r="K1221" s="13">
        <f t="shared" si="689"/>
        <v>-18.402777777779345</v>
      </c>
      <c r="L1221" s="13">
        <f t="shared" si="690"/>
        <v>348.98627732156467</v>
      </c>
      <c r="M1221" s="13">
        <f t="shared" si="691"/>
        <v>9432.323550941177</v>
      </c>
      <c r="N1221" s="13">
        <f t="shared" si="692"/>
        <v>10.427607115756118</v>
      </c>
      <c r="O1221" s="13">
        <f t="shared" si="693"/>
        <v>-10.427607115756118</v>
      </c>
      <c r="P1221" s="13">
        <f t="shared" si="717"/>
        <v>-2000.4840358600018</v>
      </c>
      <c r="Q1221" s="13">
        <f t="shared" si="694"/>
        <v>2000.4840358600018</v>
      </c>
      <c r="R1221" s="13">
        <f t="shared" si="695"/>
        <v>9.4323235509411774</v>
      </c>
      <c r="S1221" s="13">
        <f t="shared" si="718"/>
        <v>2484.4407970482762</v>
      </c>
      <c r="T1221">
        <f t="shared" si="696"/>
        <v>103.986</v>
      </c>
      <c r="U1221" s="13">
        <f t="shared" si="684"/>
        <v>483.95676118827151</v>
      </c>
      <c r="V1221" s="13">
        <f t="shared" si="719"/>
        <v>98855.890866126574</v>
      </c>
      <c r="W1221" s="13">
        <f t="shared" si="721"/>
        <v>-0.99528356481494029</v>
      </c>
      <c r="X1221" s="13">
        <f t="shared" si="685"/>
        <v>0.99528356481494029</v>
      </c>
      <c r="Y1221">
        <f t="shared" si="697"/>
        <v>459.75892312885793</v>
      </c>
      <c r="Z1221">
        <f t="shared" si="698"/>
        <v>390.79508465952921</v>
      </c>
      <c r="AA1221">
        <f t="shared" si="699"/>
        <v>351.71557619357628</v>
      </c>
      <c r="AB1221">
        <f t="shared" si="700"/>
        <v>334.12979738389743</v>
      </c>
      <c r="AC1221">
        <f t="shared" si="701"/>
        <v>334.12979738389743</v>
      </c>
      <c r="AD1221">
        <f t="shared" si="702"/>
        <v>300.71681764550772</v>
      </c>
      <c r="AE1221">
        <f t="shared" si="703"/>
        <v>255.60929499868155</v>
      </c>
      <c r="AF1221">
        <f t="shared" si="704"/>
        <v>242.82883024874747</v>
      </c>
      <c r="AG1221">
        <f>AG1220+AF1221</f>
        <v>49601.663345459005</v>
      </c>
      <c r="AH1221" s="13">
        <f>S1221-AG1221*-1</f>
        <v>52086.104142507284</v>
      </c>
      <c r="AI1221" s="13">
        <f t="shared" si="705"/>
        <v>19827380.574172582</v>
      </c>
      <c r="AJ1221" s="13">
        <f>(R1221+AH1221)/1000</f>
        <v>52.095536466058228</v>
      </c>
      <c r="AK1221">
        <f t="shared" si="706"/>
        <v>19829.865014969695</v>
      </c>
      <c r="AL1221" s="13">
        <f>V1221-AG1221</f>
        <v>49254.227520667569</v>
      </c>
      <c r="BU1221" s="13">
        <f t="shared" si="707"/>
        <v>1679.9285049171788</v>
      </c>
      <c r="BV1221">
        <f t="shared" si="708"/>
        <v>6719.7140196687151</v>
      </c>
      <c r="BW1221">
        <f t="shared" si="709"/>
        <v>1.5272077317428898E-4</v>
      </c>
      <c r="BX1221" s="13">
        <f t="shared" si="686"/>
        <v>1328.2129287236025</v>
      </c>
      <c r="BY1221">
        <f t="shared" si="710"/>
        <v>820.83558995118642</v>
      </c>
      <c r="BZ1221">
        <f t="shared" si="711"/>
        <v>3283.3423598047457</v>
      </c>
      <c r="CA1221">
        <f t="shared" si="712"/>
        <v>7.462141726828968E-5</v>
      </c>
      <c r="CB1221">
        <f t="shared" si="713"/>
        <v>11786215.866952116</v>
      </c>
      <c r="CC1221">
        <f t="shared" si="714"/>
        <v>24121761.0961258</v>
      </c>
    </row>
    <row r="1222" spans="2:81" x14ac:dyDescent="0.25">
      <c r="B1222" s="5" t="s">
        <v>39</v>
      </c>
      <c r="C1222" s="5">
        <v>1214</v>
      </c>
      <c r="D1222" s="5">
        <v>192</v>
      </c>
      <c r="E1222" s="17">
        <f t="shared" si="720"/>
        <v>27.027777777777775</v>
      </c>
      <c r="F1222" s="9">
        <v>97.3</v>
      </c>
      <c r="G1222" s="13">
        <f t="shared" si="715"/>
        <v>0</v>
      </c>
      <c r="H1222" s="13">
        <f t="shared" si="716"/>
        <v>0</v>
      </c>
      <c r="I1222" s="13">
        <f t="shared" si="687"/>
        <v>263.40305509934404</v>
      </c>
      <c r="J1222" s="19" t="str">
        <f t="shared" si="688"/>
        <v>No</v>
      </c>
      <c r="K1222" s="13">
        <f t="shared" si="689"/>
        <v>0</v>
      </c>
      <c r="L1222" s="13">
        <f t="shared" si="690"/>
        <v>367.38905509934403</v>
      </c>
      <c r="M1222" s="13">
        <f t="shared" si="691"/>
        <v>9929.7097392128253</v>
      </c>
      <c r="N1222" s="13">
        <f t="shared" si="692"/>
        <v>9.9297097392128251</v>
      </c>
      <c r="O1222" s="13">
        <f t="shared" si="693"/>
        <v>-9.9297097392128251</v>
      </c>
      <c r="P1222" s="13">
        <f t="shared" si="717"/>
        <v>-2010.4137455992145</v>
      </c>
      <c r="Q1222" s="13">
        <f t="shared" si="694"/>
        <v>2010.4137455992145</v>
      </c>
      <c r="R1222" s="13">
        <f t="shared" si="695"/>
        <v>9.9297097392128251</v>
      </c>
      <c r="S1222" s="13">
        <f t="shared" si="718"/>
        <v>2494.3705067874889</v>
      </c>
      <c r="T1222">
        <f t="shared" si="696"/>
        <v>103.986</v>
      </c>
      <c r="U1222" s="13">
        <f t="shared" si="684"/>
        <v>483.95676118827151</v>
      </c>
      <c r="V1222" s="13">
        <f t="shared" si="719"/>
        <v>99339.847627314841</v>
      </c>
      <c r="W1222" s="13">
        <f t="shared" si="721"/>
        <v>0</v>
      </c>
      <c r="X1222" s="13">
        <f t="shared" si="685"/>
        <v>0</v>
      </c>
      <c r="Y1222">
        <f t="shared" si="697"/>
        <v>459.75892312885793</v>
      </c>
      <c r="Z1222">
        <f t="shared" si="698"/>
        <v>390.79508465952921</v>
      </c>
      <c r="AA1222">
        <f t="shared" si="699"/>
        <v>351.71557619357628</v>
      </c>
      <c r="AB1222">
        <f t="shared" si="700"/>
        <v>334.12979738389743</v>
      </c>
      <c r="AC1222">
        <f t="shared" si="701"/>
        <v>334.12979738389743</v>
      </c>
      <c r="AD1222">
        <f t="shared" si="702"/>
        <v>300.71681764550772</v>
      </c>
      <c r="AE1222">
        <f t="shared" si="703"/>
        <v>255.60929499868155</v>
      </c>
      <c r="AF1222">
        <f t="shared" si="704"/>
        <v>242.82883024874747</v>
      </c>
      <c r="AG1222">
        <f>AG1221+AF1222</f>
        <v>49844.492175707754</v>
      </c>
      <c r="AH1222" s="13">
        <f>S1222-AG1222*-1</f>
        <v>52338.862682495244</v>
      </c>
      <c r="AI1222" s="13">
        <f t="shared" si="705"/>
        <v>19879719.436855078</v>
      </c>
      <c r="AJ1222" s="13">
        <f>(R1222+AH1222)/1000</f>
        <v>52.348792392234458</v>
      </c>
      <c r="AK1222">
        <f t="shared" si="706"/>
        <v>19882.213807361928</v>
      </c>
      <c r="AL1222" s="13">
        <f>V1222-AG1222</f>
        <v>49495.355451607087</v>
      </c>
      <c r="BU1222" s="13">
        <f t="shared" si="707"/>
        <v>1679.9285049171788</v>
      </c>
      <c r="BV1222">
        <f t="shared" si="708"/>
        <v>6719.7140196687151</v>
      </c>
      <c r="BW1222">
        <f t="shared" si="709"/>
        <v>1.5272077317428898E-4</v>
      </c>
      <c r="BX1222" s="13">
        <f t="shared" si="686"/>
        <v>1328.2129287236025</v>
      </c>
      <c r="BY1222">
        <f t="shared" si="710"/>
        <v>820.83558995118642</v>
      </c>
      <c r="BZ1222">
        <f t="shared" si="711"/>
        <v>3283.3423598047457</v>
      </c>
      <c r="CA1222">
        <f t="shared" si="712"/>
        <v>7.462141726828968E-5</v>
      </c>
      <c r="CB1222">
        <f t="shared" si="713"/>
        <v>11786215.866952116</v>
      </c>
      <c r="CC1222">
        <f t="shared" si="714"/>
        <v>24121761.0961258</v>
      </c>
    </row>
    <row r="1223" spans="2:81" x14ac:dyDescent="0.25">
      <c r="B1223" s="5" t="s">
        <v>39</v>
      </c>
      <c r="C1223" s="5">
        <v>1215</v>
      </c>
      <c r="D1223" s="5">
        <v>193</v>
      </c>
      <c r="E1223" s="17">
        <f t="shared" si="720"/>
        <v>27.027777777777775</v>
      </c>
      <c r="F1223" s="9">
        <v>97.3</v>
      </c>
      <c r="G1223" s="13">
        <f t="shared" si="715"/>
        <v>0</v>
      </c>
      <c r="H1223" s="13">
        <f t="shared" si="716"/>
        <v>0</v>
      </c>
      <c r="I1223" s="13">
        <f t="shared" si="687"/>
        <v>263.40305509934404</v>
      </c>
      <c r="J1223" s="19" t="str">
        <f t="shared" si="688"/>
        <v>No</v>
      </c>
      <c r="K1223" s="13">
        <f t="shared" si="689"/>
        <v>0</v>
      </c>
      <c r="L1223" s="13">
        <f t="shared" si="690"/>
        <v>367.38905509934403</v>
      </c>
      <c r="M1223" s="13">
        <f t="shared" si="691"/>
        <v>9929.7097392128253</v>
      </c>
      <c r="N1223" s="13">
        <f t="shared" si="692"/>
        <v>9.9297097392128251</v>
      </c>
      <c r="O1223" s="13">
        <f t="shared" si="693"/>
        <v>-9.9297097392128251</v>
      </c>
      <c r="P1223" s="13">
        <f t="shared" si="717"/>
        <v>-2020.3434553384272</v>
      </c>
      <c r="Q1223" s="13">
        <f t="shared" si="694"/>
        <v>2020.3434553384272</v>
      </c>
      <c r="R1223" s="13">
        <f t="shared" si="695"/>
        <v>9.9297097392128251</v>
      </c>
      <c r="S1223" s="13">
        <f t="shared" si="718"/>
        <v>2504.3002165267017</v>
      </c>
      <c r="T1223">
        <f t="shared" si="696"/>
        <v>103.986</v>
      </c>
      <c r="U1223" s="13">
        <f t="shared" si="684"/>
        <v>483.95676118827151</v>
      </c>
      <c r="V1223" s="13">
        <f t="shared" si="719"/>
        <v>99823.804388503107</v>
      </c>
      <c r="W1223" s="13">
        <f t="shared" si="721"/>
        <v>0</v>
      </c>
      <c r="X1223" s="13">
        <f t="shared" si="685"/>
        <v>0</v>
      </c>
      <c r="Y1223">
        <f t="shared" si="697"/>
        <v>459.75892312885793</v>
      </c>
      <c r="Z1223">
        <f t="shared" si="698"/>
        <v>390.79508465952921</v>
      </c>
      <c r="AA1223">
        <f t="shared" si="699"/>
        <v>351.71557619357628</v>
      </c>
      <c r="AB1223">
        <f t="shared" si="700"/>
        <v>334.12979738389743</v>
      </c>
      <c r="AC1223">
        <f t="shared" si="701"/>
        <v>334.12979738389743</v>
      </c>
      <c r="AD1223">
        <f t="shared" si="702"/>
        <v>300.71681764550772</v>
      </c>
      <c r="AE1223">
        <f t="shared" si="703"/>
        <v>255.60929499868155</v>
      </c>
      <c r="AF1223">
        <f t="shared" si="704"/>
        <v>242.82883024874747</v>
      </c>
      <c r="AG1223">
        <f>AG1222+AF1223</f>
        <v>50087.321005956503</v>
      </c>
      <c r="AH1223" s="13">
        <f>S1223-AG1223*-1</f>
        <v>52591.621222483205</v>
      </c>
      <c r="AI1223" s="13">
        <f t="shared" si="705"/>
        <v>19932311.058077563</v>
      </c>
      <c r="AJ1223" s="13">
        <f>(R1223+AH1223)/1000</f>
        <v>52.601550932222416</v>
      </c>
      <c r="AK1223">
        <f t="shared" si="706"/>
        <v>19934.815358294152</v>
      </c>
      <c r="AL1223" s="13">
        <f>V1223-AG1223</f>
        <v>49736.483382546605</v>
      </c>
      <c r="BU1223" s="13">
        <f t="shared" si="707"/>
        <v>1679.9285049171788</v>
      </c>
      <c r="BV1223">
        <f t="shared" si="708"/>
        <v>6719.7140196687151</v>
      </c>
      <c r="BW1223">
        <f t="shared" si="709"/>
        <v>1.5272077317428898E-4</v>
      </c>
      <c r="BX1223" s="13">
        <f t="shared" si="686"/>
        <v>1328.2129287236025</v>
      </c>
      <c r="BY1223">
        <f t="shared" si="710"/>
        <v>820.83558995118642</v>
      </c>
      <c r="BZ1223">
        <f t="shared" si="711"/>
        <v>3283.3423598047457</v>
      </c>
      <c r="CA1223">
        <f t="shared" si="712"/>
        <v>7.462141726828968E-5</v>
      </c>
      <c r="CB1223">
        <f t="shared" si="713"/>
        <v>11786215.866952116</v>
      </c>
      <c r="CC1223">
        <f t="shared" si="714"/>
        <v>24121761.0961258</v>
      </c>
    </row>
    <row r="1224" spans="2:81" x14ac:dyDescent="0.25">
      <c r="B1224" s="5" t="s">
        <v>39</v>
      </c>
      <c r="C1224" s="5">
        <v>1216</v>
      </c>
      <c r="D1224" s="5">
        <v>194</v>
      </c>
      <c r="E1224" s="17">
        <f t="shared" si="720"/>
        <v>27.027777777777775</v>
      </c>
      <c r="F1224" s="9">
        <v>97.3</v>
      </c>
      <c r="G1224" s="13">
        <f t="shared" si="715"/>
        <v>-1.3888888888888099E-2</v>
      </c>
      <c r="H1224" s="13">
        <f t="shared" si="716"/>
        <v>-4.9999999999997158E-2</v>
      </c>
      <c r="I1224" s="13">
        <f t="shared" si="687"/>
        <v>263.40305509934404</v>
      </c>
      <c r="J1224" s="19" t="str">
        <f t="shared" si="688"/>
        <v>Yes</v>
      </c>
      <c r="K1224" s="13">
        <f t="shared" si="689"/>
        <v>-18.402777777776731</v>
      </c>
      <c r="L1224" s="13">
        <f t="shared" si="690"/>
        <v>348.98627732156729</v>
      </c>
      <c r="M1224" s="13">
        <f t="shared" si="691"/>
        <v>9432.323550941248</v>
      </c>
      <c r="N1224" s="13">
        <f t="shared" si="692"/>
        <v>9.4323235509412484</v>
      </c>
      <c r="O1224" s="13">
        <f t="shared" si="693"/>
        <v>-9.4323235509412484</v>
      </c>
      <c r="P1224" s="13">
        <f t="shared" si="717"/>
        <v>-2029.7757788893684</v>
      </c>
      <c r="Q1224" s="13">
        <f t="shared" si="694"/>
        <v>2029.7757788893684</v>
      </c>
      <c r="R1224" s="13">
        <f t="shared" si="695"/>
        <v>9.4323235509412484</v>
      </c>
      <c r="S1224" s="13">
        <f t="shared" si="718"/>
        <v>2513.7325400776431</v>
      </c>
      <c r="T1224">
        <f t="shared" si="696"/>
        <v>103.986</v>
      </c>
      <c r="U1224" s="13">
        <f t="shared" ref="U1224:U1287" si="722">(0.5*$L$3*E1224^2)/1000</f>
        <v>483.95676118827151</v>
      </c>
      <c r="V1224" s="13">
        <f t="shared" si="719"/>
        <v>100307.76114969137</v>
      </c>
      <c r="W1224" s="13">
        <f t="shared" si="721"/>
        <v>0</v>
      </c>
      <c r="X1224" s="13">
        <f t="shared" ref="X1224:X1287" si="723">IF(W1224&lt;0, -W1224, 0)</f>
        <v>0</v>
      </c>
      <c r="Y1224">
        <f t="shared" si="697"/>
        <v>459.75892312885793</v>
      </c>
      <c r="Z1224">
        <f t="shared" si="698"/>
        <v>390.79508465952921</v>
      </c>
      <c r="AA1224">
        <f t="shared" si="699"/>
        <v>351.71557619357628</v>
      </c>
      <c r="AB1224">
        <f t="shared" si="700"/>
        <v>334.12979738389743</v>
      </c>
      <c r="AC1224">
        <f t="shared" si="701"/>
        <v>334.12979738389743</v>
      </c>
      <c r="AD1224">
        <f t="shared" si="702"/>
        <v>300.71681764550772</v>
      </c>
      <c r="AE1224">
        <f t="shared" si="703"/>
        <v>255.60929499868155</v>
      </c>
      <c r="AF1224">
        <f t="shared" si="704"/>
        <v>242.82883024874747</v>
      </c>
      <c r="AG1224">
        <f>AG1223+AF1224</f>
        <v>50330.149836205252</v>
      </c>
      <c r="AH1224" s="13">
        <f>S1224-AG1224*-1</f>
        <v>52843.882376282898</v>
      </c>
      <c r="AI1224" s="13">
        <f t="shared" si="705"/>
        <v>19985154.940453846</v>
      </c>
      <c r="AJ1224" s="13">
        <f>(R1224+AH1224)/1000</f>
        <v>52.853314699833838</v>
      </c>
      <c r="AK1224">
        <f t="shared" si="706"/>
        <v>19987.668672993987</v>
      </c>
      <c r="AL1224" s="13">
        <f>V1224-AG1224</f>
        <v>49977.611313486123</v>
      </c>
      <c r="BU1224" s="13">
        <f t="shared" si="707"/>
        <v>1679.9285049171788</v>
      </c>
      <c r="BV1224">
        <f t="shared" si="708"/>
        <v>6719.7140196687151</v>
      </c>
      <c r="BW1224">
        <f t="shared" si="709"/>
        <v>1.5272077317428898E-4</v>
      </c>
      <c r="BX1224" s="13">
        <f t="shared" ref="BX1224:BX1287" si="724">BU1224-AA1224</f>
        <v>1328.2129287236025</v>
      </c>
      <c r="BY1224">
        <f t="shared" si="710"/>
        <v>820.83558995118642</v>
      </c>
      <c r="BZ1224">
        <f t="shared" si="711"/>
        <v>3283.3423598047457</v>
      </c>
      <c r="CA1224">
        <f t="shared" si="712"/>
        <v>7.462141726828968E-5</v>
      </c>
      <c r="CB1224">
        <f t="shared" si="713"/>
        <v>11786215.866952116</v>
      </c>
      <c r="CC1224">
        <f t="shared" si="714"/>
        <v>24121761.0961258</v>
      </c>
    </row>
    <row r="1225" spans="2:81" x14ac:dyDescent="0.25">
      <c r="B1225" s="5" t="s">
        <v>39</v>
      </c>
      <c r="C1225" s="5">
        <v>1217</v>
      </c>
      <c r="D1225" s="5">
        <v>195</v>
      </c>
      <c r="E1225" s="17">
        <f t="shared" si="720"/>
        <v>27</v>
      </c>
      <c r="F1225" s="9">
        <v>97.2</v>
      </c>
      <c r="G1225" s="13">
        <f t="shared" si="715"/>
        <v>-2.7777777777778172E-2</v>
      </c>
      <c r="H1225" s="13">
        <f t="shared" si="716"/>
        <v>-0.10000000000000142</v>
      </c>
      <c r="I1225" s="13">
        <f t="shared" ref="I1225:I1288" si="725">0.5*$J$3*$L$2*1.225*(E1225)^2</f>
        <v>262.86190874999994</v>
      </c>
      <c r="J1225" s="19" t="str">
        <f t="shared" ref="J1225:J1288" si="726">IF((G1225)&lt;0, "Yes", "No")</f>
        <v>Yes</v>
      </c>
      <c r="K1225" s="13">
        <f t="shared" ref="K1225:K1288" si="727">$L$3*G1225</f>
        <v>-36.805555555556076</v>
      </c>
      <c r="L1225" s="13">
        <f t="shared" ref="L1225:L1288" si="728">$T$8+I1225+K1225</f>
        <v>330.04235319444388</v>
      </c>
      <c r="M1225" s="13">
        <f t="shared" ref="M1225:M1288" si="729">L1225*E1225</f>
        <v>8911.1435362499851</v>
      </c>
      <c r="N1225" s="13">
        <f t="shared" ref="N1225:N1288" si="730">-O1225</f>
        <v>9.9054047245215227</v>
      </c>
      <c r="O1225" s="13">
        <f t="shared" ref="O1225:O1288" si="731">W1225-R1225</f>
        <v>-9.9054047245215227</v>
      </c>
      <c r="P1225" s="13">
        <f t="shared" si="717"/>
        <v>-2039.68118361389</v>
      </c>
      <c r="Q1225" s="13">
        <f t="shared" ref="Q1225:Q1288" si="732">-P1225</f>
        <v>2039.68118361389</v>
      </c>
      <c r="R1225" s="13">
        <f t="shared" ref="R1225:R1288" si="733">L1225*E1225/1000</f>
        <v>8.9111435362499858</v>
      </c>
      <c r="S1225" s="13">
        <f t="shared" si="718"/>
        <v>2522.6436836138932</v>
      </c>
      <c r="T1225">
        <f t="shared" ref="T1225:T1288" si="734">$J$2*$L$3*9.81</f>
        <v>103.986</v>
      </c>
      <c r="U1225" s="13">
        <f t="shared" si="722"/>
        <v>482.96249999999998</v>
      </c>
      <c r="V1225" s="13">
        <f t="shared" si="719"/>
        <v>100790.72364969137</v>
      </c>
      <c r="W1225" s="13">
        <f t="shared" si="721"/>
        <v>-0.99426118827153687</v>
      </c>
      <c r="X1225" s="13">
        <f t="shared" si="723"/>
        <v>0.99426118827153687</v>
      </c>
      <c r="Y1225">
        <f t="shared" ref="Y1225:Y1288" si="735">U1225*0.95</f>
        <v>458.81437499999998</v>
      </c>
      <c r="Z1225">
        <f t="shared" ref="Z1225:Z1288" si="736">Y1225*0.85</f>
        <v>389.99221874999995</v>
      </c>
      <c r="AA1225">
        <f t="shared" ref="AA1225:AA1288" si="737">Z1225*0.9</f>
        <v>350.99299687499996</v>
      </c>
      <c r="AB1225">
        <f t="shared" ref="AB1225:AB1288" si="738">AA1225*0.95</f>
        <v>333.44334703124997</v>
      </c>
      <c r="AC1225">
        <f t="shared" ref="AC1225:AC1288" si="739">AB1225</f>
        <v>333.44334703124997</v>
      </c>
      <c r="AD1225">
        <f t="shared" ref="AD1225:AD1288" si="740">AC1225*0.9</f>
        <v>300.09901232812496</v>
      </c>
      <c r="AE1225">
        <f t="shared" ref="AE1225:AE1288" si="741">AD1225*0.85</f>
        <v>255.0841604789062</v>
      </c>
      <c r="AF1225">
        <f t="shared" ref="AF1225:AF1288" si="742">AE1225*0.95</f>
        <v>242.32995245496087</v>
      </c>
      <c r="AG1225">
        <f>AG1224+AF1225</f>
        <v>50572.47978866021</v>
      </c>
      <c r="AH1225" s="13">
        <f>S1225-AG1225*-1</f>
        <v>53095.123472274106</v>
      </c>
      <c r="AI1225" s="13">
        <f t="shared" ref="AI1225:AI1288" si="743">AI1224+AH1225</f>
        <v>20038250.063926119</v>
      </c>
      <c r="AJ1225" s="13">
        <f>(R1225+AH1225)/1000</f>
        <v>53.104034615810356</v>
      </c>
      <c r="AK1225">
        <f t="shared" ref="AK1225:AK1288" si="744">AK1224+AJ1225</f>
        <v>20040.772707609798</v>
      </c>
      <c r="AL1225" s="13">
        <f>V1225-AG1225</f>
        <v>50218.243861031158</v>
      </c>
      <c r="BU1225" s="13">
        <f t="shared" ref="BU1225:BU1288" si="745">SUM($R$8:$R$1808)*0.25</f>
        <v>1679.9285049171788</v>
      </c>
      <c r="BV1225">
        <f t="shared" ref="BV1225:BV1288" si="746">BU1225/0.25</f>
        <v>6719.7140196687151</v>
      </c>
      <c r="BW1225">
        <f t="shared" ref="BW1225:BW1288" si="747">BV1225/44000000</f>
        <v>1.5272077317428898E-4</v>
      </c>
      <c r="BX1225" s="13">
        <f t="shared" si="724"/>
        <v>1328.9355080421788</v>
      </c>
      <c r="BY1225">
        <f t="shared" ref="BY1225:BY1288" si="748">BX1225*0.618</f>
        <v>821.2821439700665</v>
      </c>
      <c r="BZ1225">
        <f t="shared" ref="BZ1225:BZ1288" si="749">BY1225/0.25</f>
        <v>3285.128575880266</v>
      </c>
      <c r="CA1225">
        <f t="shared" ref="CA1225:CA1288" si="750">BZ1225/44000000</f>
        <v>7.4662013088187866E-5</v>
      </c>
      <c r="CB1225">
        <f t="shared" ref="CB1225:CB1288" si="751">1800/BW1225</f>
        <v>11786215.866952116</v>
      </c>
      <c r="CC1225">
        <f t="shared" ref="CC1225:CC1288" si="752">1800/CA1225</f>
        <v>24108645.421519909</v>
      </c>
    </row>
    <row r="1226" spans="2:81" x14ac:dyDescent="0.25">
      <c r="B1226" s="5" t="s">
        <v>39</v>
      </c>
      <c r="C1226" s="5">
        <v>1218</v>
      </c>
      <c r="D1226" s="5">
        <v>196</v>
      </c>
      <c r="E1226" s="17">
        <f t="shared" si="720"/>
        <v>26.972222222222221</v>
      </c>
      <c r="F1226" s="9">
        <v>97.1</v>
      </c>
      <c r="G1226" s="13">
        <f t="shared" ref="G1226:G1289" si="753">($F1227-$F1225)/2/3.6</f>
        <v>-2.7777777777778172E-2</v>
      </c>
      <c r="H1226" s="13">
        <f t="shared" ref="H1226:H1289" si="754">($F1227-$F1225)/2</f>
        <v>-0.10000000000000142</v>
      </c>
      <c r="I1226" s="13">
        <f t="shared" si="725"/>
        <v>262.3213188493441</v>
      </c>
      <c r="J1226" s="19" t="str">
        <f t="shared" si="726"/>
        <v>Yes</v>
      </c>
      <c r="K1226" s="13">
        <f t="shared" si="727"/>
        <v>-36.805555555556076</v>
      </c>
      <c r="L1226" s="13">
        <f t="shared" si="728"/>
        <v>329.50176329378803</v>
      </c>
      <c r="M1226" s="13">
        <f t="shared" si="729"/>
        <v>8887.3947821741167</v>
      </c>
      <c r="N1226" s="13">
        <f t="shared" si="730"/>
        <v>9.8806335939025338</v>
      </c>
      <c r="O1226" s="13">
        <f t="shared" si="731"/>
        <v>-9.8806335939025338</v>
      </c>
      <c r="P1226" s="13">
        <f t="shared" ref="P1226:P1289" si="755">P1225+O1226</f>
        <v>-2049.5618172077925</v>
      </c>
      <c r="Q1226" s="13">
        <f t="shared" si="732"/>
        <v>2049.5618172077925</v>
      </c>
      <c r="R1226" s="13">
        <f t="shared" si="733"/>
        <v>8.8873947821741162</v>
      </c>
      <c r="S1226" s="13">
        <f t="shared" ref="S1226:S1289" si="756">S1225+R1226</f>
        <v>2531.5310783960672</v>
      </c>
      <c r="T1226">
        <f t="shared" si="734"/>
        <v>103.986</v>
      </c>
      <c r="U1226" s="13">
        <f t="shared" si="722"/>
        <v>481.96926118827156</v>
      </c>
      <c r="V1226" s="13">
        <f t="shared" ref="V1226:V1289" si="757">V1225+U1226</f>
        <v>101272.69291087965</v>
      </c>
      <c r="W1226" s="13">
        <f t="shared" si="721"/>
        <v>-0.99323881172841766</v>
      </c>
      <c r="X1226" s="13">
        <f t="shared" si="723"/>
        <v>0.99323881172841766</v>
      </c>
      <c r="Y1226">
        <f t="shared" si="735"/>
        <v>457.87079812885798</v>
      </c>
      <c r="Z1226">
        <f t="shared" si="736"/>
        <v>389.19017840952927</v>
      </c>
      <c r="AA1226">
        <f t="shared" si="737"/>
        <v>350.27116056857636</v>
      </c>
      <c r="AB1226">
        <f t="shared" si="738"/>
        <v>332.7576025401475</v>
      </c>
      <c r="AC1226">
        <f t="shared" si="739"/>
        <v>332.7576025401475</v>
      </c>
      <c r="AD1226">
        <f t="shared" si="740"/>
        <v>299.48184228613275</v>
      </c>
      <c r="AE1226">
        <f t="shared" si="741"/>
        <v>254.55956594321282</v>
      </c>
      <c r="AF1226">
        <f t="shared" si="742"/>
        <v>241.83158764605216</v>
      </c>
      <c r="AG1226">
        <f>AG1225+AF1226</f>
        <v>50814.311376306265</v>
      </c>
      <c r="AH1226" s="13">
        <f>S1226-AG1226*-1</f>
        <v>53345.842454702331</v>
      </c>
      <c r="AI1226" s="13">
        <f t="shared" si="743"/>
        <v>20091595.906380821</v>
      </c>
      <c r="AJ1226" s="13">
        <f>(R1226+AH1226)/1000</f>
        <v>53.354729849484507</v>
      </c>
      <c r="AK1226">
        <f t="shared" si="744"/>
        <v>20094.127437459283</v>
      </c>
      <c r="AL1226" s="13">
        <f>V1226-AG1226</f>
        <v>50458.381534573382</v>
      </c>
      <c r="BU1226" s="13">
        <f t="shared" si="745"/>
        <v>1679.9285049171788</v>
      </c>
      <c r="BV1226">
        <f t="shared" si="746"/>
        <v>6719.7140196687151</v>
      </c>
      <c r="BW1226">
        <f t="shared" si="747"/>
        <v>1.5272077317428898E-4</v>
      </c>
      <c r="BX1226" s="13">
        <f t="shared" si="724"/>
        <v>1329.6573443486025</v>
      </c>
      <c r="BY1226">
        <f t="shared" si="748"/>
        <v>821.72823880743636</v>
      </c>
      <c r="BZ1226">
        <f t="shared" si="749"/>
        <v>3286.9129552297454</v>
      </c>
      <c r="CA1226">
        <f t="shared" si="750"/>
        <v>7.47025671643124E-5</v>
      </c>
      <c r="CB1226">
        <f t="shared" si="751"/>
        <v>11786215.866952116</v>
      </c>
      <c r="CC1226">
        <f t="shared" si="752"/>
        <v>24095557.466462981</v>
      </c>
    </row>
    <row r="1227" spans="2:81" x14ac:dyDescent="0.25">
      <c r="B1227" s="5" t="s">
        <v>39</v>
      </c>
      <c r="C1227" s="5">
        <v>1219</v>
      </c>
      <c r="D1227" s="5">
        <v>197</v>
      </c>
      <c r="E1227" s="17">
        <f t="shared" si="720"/>
        <v>26.944444444444443</v>
      </c>
      <c r="F1227" s="9">
        <v>97</v>
      </c>
      <c r="G1227" s="13">
        <f t="shared" si="753"/>
        <v>-2.7777777777776198E-2</v>
      </c>
      <c r="H1227" s="13">
        <f t="shared" si="754"/>
        <v>-9.9999999999994316E-2</v>
      </c>
      <c r="I1227" s="13">
        <f t="shared" si="725"/>
        <v>261.78128539737645</v>
      </c>
      <c r="J1227" s="19" t="str">
        <f t="shared" si="726"/>
        <v>Yes</v>
      </c>
      <c r="K1227" s="13">
        <f t="shared" si="727"/>
        <v>-36.805555555553461</v>
      </c>
      <c r="L1227" s="13">
        <f t="shared" si="728"/>
        <v>328.961729841823</v>
      </c>
      <c r="M1227" s="13">
        <f t="shared" si="729"/>
        <v>8863.6910540713416</v>
      </c>
      <c r="N1227" s="13">
        <f t="shared" si="730"/>
        <v>9.8559074892565839</v>
      </c>
      <c r="O1227" s="13">
        <f t="shared" si="731"/>
        <v>-9.8559074892565839</v>
      </c>
      <c r="P1227" s="13">
        <f t="shared" si="755"/>
        <v>-2059.4177246970489</v>
      </c>
      <c r="Q1227" s="13">
        <f t="shared" si="732"/>
        <v>2059.4177246970489</v>
      </c>
      <c r="R1227" s="13">
        <f t="shared" si="733"/>
        <v>8.8636910540713423</v>
      </c>
      <c r="S1227" s="13">
        <f t="shared" si="756"/>
        <v>2540.3947694501385</v>
      </c>
      <c r="T1227">
        <f t="shared" si="734"/>
        <v>103.986</v>
      </c>
      <c r="U1227" s="13">
        <f t="shared" si="722"/>
        <v>480.97704475308632</v>
      </c>
      <c r="V1227" s="13">
        <f t="shared" si="757"/>
        <v>101753.66995563274</v>
      </c>
      <c r="W1227" s="13">
        <f t="shared" si="721"/>
        <v>-0.99221643518524161</v>
      </c>
      <c r="X1227" s="13">
        <f t="shared" si="723"/>
        <v>0.99221643518524161</v>
      </c>
      <c r="Y1227">
        <f t="shared" si="735"/>
        <v>456.92819251543199</v>
      </c>
      <c r="Z1227">
        <f t="shared" si="736"/>
        <v>388.38896363811716</v>
      </c>
      <c r="AA1227">
        <f t="shared" si="737"/>
        <v>349.55006727430543</v>
      </c>
      <c r="AB1227">
        <f t="shared" si="738"/>
        <v>332.07256391059013</v>
      </c>
      <c r="AC1227">
        <f t="shared" si="739"/>
        <v>332.07256391059013</v>
      </c>
      <c r="AD1227">
        <f t="shared" si="740"/>
        <v>298.86530751953114</v>
      </c>
      <c r="AE1227">
        <f t="shared" si="741"/>
        <v>254.03551139160146</v>
      </c>
      <c r="AF1227">
        <f t="shared" si="742"/>
        <v>241.33373582202137</v>
      </c>
      <c r="AG1227">
        <f>AG1226+AF1227</f>
        <v>51055.645112128288</v>
      </c>
      <c r="AH1227" s="13">
        <f>S1227-AG1227*-1</f>
        <v>53596.039881578428</v>
      </c>
      <c r="AI1227" s="13">
        <f t="shared" si="743"/>
        <v>20145191.946262401</v>
      </c>
      <c r="AJ1227" s="13">
        <f>(R1227+AH1227)/1000</f>
        <v>53.604903572632502</v>
      </c>
      <c r="AK1227">
        <f t="shared" si="744"/>
        <v>20147.732341031915</v>
      </c>
      <c r="AL1227" s="13">
        <f>V1227-AG1227</f>
        <v>50698.024843504449</v>
      </c>
      <c r="BU1227" s="13">
        <f t="shared" si="745"/>
        <v>1679.9285049171788</v>
      </c>
      <c r="BV1227">
        <f t="shared" si="746"/>
        <v>6719.7140196687151</v>
      </c>
      <c r="BW1227">
        <f t="shared" si="747"/>
        <v>1.5272077317428898E-4</v>
      </c>
      <c r="BX1227" s="13">
        <f t="shared" si="724"/>
        <v>1330.3784376428735</v>
      </c>
      <c r="BY1227">
        <f t="shared" si="748"/>
        <v>822.17387446329576</v>
      </c>
      <c r="BZ1227">
        <f t="shared" si="749"/>
        <v>3288.695497853183</v>
      </c>
      <c r="CA1227">
        <f t="shared" si="750"/>
        <v>7.4743079496663253E-5</v>
      </c>
      <c r="CB1227">
        <f t="shared" si="751"/>
        <v>11786215.866952116</v>
      </c>
      <c r="CC1227">
        <f t="shared" si="752"/>
        <v>24082497.163906086</v>
      </c>
    </row>
    <row r="1228" spans="2:81" x14ac:dyDescent="0.25">
      <c r="B1228" s="5" t="s">
        <v>39</v>
      </c>
      <c r="C1228" s="5">
        <v>1220</v>
      </c>
      <c r="D1228" s="5">
        <v>198</v>
      </c>
      <c r="E1228" s="17">
        <f t="shared" si="720"/>
        <v>26.916666666666668</v>
      </c>
      <c r="F1228" s="9">
        <v>96.9</v>
      </c>
      <c r="G1228" s="13">
        <f t="shared" si="753"/>
        <v>-4.1666666666666269E-2</v>
      </c>
      <c r="H1228" s="13">
        <f t="shared" si="754"/>
        <v>-0.14999999999999858</v>
      </c>
      <c r="I1228" s="13">
        <f t="shared" si="725"/>
        <v>261.24180839409718</v>
      </c>
      <c r="J1228" s="19" t="str">
        <f t="shared" si="726"/>
        <v>Yes</v>
      </c>
      <c r="K1228" s="13">
        <f t="shared" si="727"/>
        <v>-55.208333333332803</v>
      </c>
      <c r="L1228" s="13">
        <f t="shared" si="728"/>
        <v>310.01947506076436</v>
      </c>
      <c r="M1228" s="13">
        <f t="shared" si="729"/>
        <v>8344.6908703855752</v>
      </c>
      <c r="N1228" s="13">
        <f t="shared" si="730"/>
        <v>9.3358849290274701</v>
      </c>
      <c r="O1228" s="13">
        <f t="shared" si="731"/>
        <v>-9.3358849290274701</v>
      </c>
      <c r="P1228" s="13">
        <f t="shared" si="755"/>
        <v>-2068.7536096260765</v>
      </c>
      <c r="Q1228" s="13">
        <f t="shared" si="732"/>
        <v>2068.7536096260765</v>
      </c>
      <c r="R1228" s="13">
        <f t="shared" si="733"/>
        <v>8.3446908703855751</v>
      </c>
      <c r="S1228" s="13">
        <f t="shared" si="756"/>
        <v>2548.7394603205239</v>
      </c>
      <c r="T1228">
        <f t="shared" si="734"/>
        <v>103.986</v>
      </c>
      <c r="U1228" s="13">
        <f t="shared" si="722"/>
        <v>479.98585069444442</v>
      </c>
      <c r="V1228" s="13">
        <f t="shared" si="757"/>
        <v>102233.65580632718</v>
      </c>
      <c r="W1228" s="13">
        <f t="shared" si="721"/>
        <v>-0.99119405864189503</v>
      </c>
      <c r="X1228" s="13">
        <f t="shared" si="723"/>
        <v>0.99119405864189503</v>
      </c>
      <c r="Y1228">
        <f t="shared" si="735"/>
        <v>455.98655815972216</v>
      </c>
      <c r="Z1228">
        <f t="shared" si="736"/>
        <v>387.5885744357638</v>
      </c>
      <c r="AA1228">
        <f t="shared" si="737"/>
        <v>348.82971699218746</v>
      </c>
      <c r="AB1228">
        <f t="shared" si="738"/>
        <v>331.38823114257809</v>
      </c>
      <c r="AC1228">
        <f t="shared" si="739"/>
        <v>331.38823114257809</v>
      </c>
      <c r="AD1228">
        <f t="shared" si="740"/>
        <v>298.24940802832032</v>
      </c>
      <c r="AE1228">
        <f t="shared" si="741"/>
        <v>253.51199682407227</v>
      </c>
      <c r="AF1228">
        <f t="shared" si="742"/>
        <v>240.83639698286865</v>
      </c>
      <c r="AG1228">
        <f>AG1227+AF1228</f>
        <v>51296.48150911116</v>
      </c>
      <c r="AH1228" s="13">
        <f>S1228-AG1228*-1</f>
        <v>53845.220969431684</v>
      </c>
      <c r="AI1228" s="13">
        <f t="shared" si="743"/>
        <v>20199037.167231832</v>
      </c>
      <c r="AJ1228" s="13">
        <f>(R1228+AH1228)/1000</f>
        <v>53.853565660302067</v>
      </c>
      <c r="AK1228">
        <f t="shared" si="744"/>
        <v>20201.585906692217</v>
      </c>
      <c r="AL1228" s="13">
        <f>V1228-AG1228</f>
        <v>50937.174297216021</v>
      </c>
      <c r="BU1228" s="13">
        <f t="shared" si="745"/>
        <v>1679.9285049171788</v>
      </c>
      <c r="BV1228">
        <f t="shared" si="746"/>
        <v>6719.7140196687151</v>
      </c>
      <c r="BW1228">
        <f t="shared" si="747"/>
        <v>1.5272077317428898E-4</v>
      </c>
      <c r="BX1228" s="13">
        <f t="shared" si="724"/>
        <v>1331.0987879249913</v>
      </c>
      <c r="BY1228">
        <f t="shared" si="748"/>
        <v>822.6190509376446</v>
      </c>
      <c r="BZ1228">
        <f t="shared" si="749"/>
        <v>3290.4762037505784</v>
      </c>
      <c r="CA1228">
        <f t="shared" si="750"/>
        <v>7.4783550085240412E-5</v>
      </c>
      <c r="CB1228">
        <f t="shared" si="751"/>
        <v>11786215.866952116</v>
      </c>
      <c r="CC1228">
        <f t="shared" si="752"/>
        <v>24069464.447038271</v>
      </c>
    </row>
    <row r="1229" spans="2:81" x14ac:dyDescent="0.25">
      <c r="B1229" s="5" t="s">
        <v>39</v>
      </c>
      <c r="C1229" s="5">
        <v>1221</v>
      </c>
      <c r="D1229" s="5">
        <v>199</v>
      </c>
      <c r="E1229" s="17">
        <f t="shared" si="720"/>
        <v>26.861111111111111</v>
      </c>
      <c r="F1229" s="9">
        <v>96.7</v>
      </c>
      <c r="G1229" s="13">
        <f t="shared" si="753"/>
        <v>-6.9444444444444448E-2</v>
      </c>
      <c r="H1229" s="13">
        <f t="shared" si="754"/>
        <v>-0.25</v>
      </c>
      <c r="I1229" s="13">
        <f t="shared" si="725"/>
        <v>260.16452373360335</v>
      </c>
      <c r="J1229" s="19" t="str">
        <f t="shared" si="726"/>
        <v>Yes</v>
      </c>
      <c r="K1229" s="13">
        <f t="shared" si="727"/>
        <v>-92.0138888888889</v>
      </c>
      <c r="L1229" s="13">
        <f t="shared" si="728"/>
        <v>272.13663484471442</v>
      </c>
      <c r="M1229" s="13">
        <f t="shared" si="729"/>
        <v>7309.8923859677452</v>
      </c>
      <c r="N1229" s="13">
        <f t="shared" si="730"/>
        <v>9.289213373622065</v>
      </c>
      <c r="O1229" s="13">
        <f t="shared" si="731"/>
        <v>-9.289213373622065</v>
      </c>
      <c r="P1229" s="13">
        <f t="shared" si="755"/>
        <v>-2078.0428229996987</v>
      </c>
      <c r="Q1229" s="13">
        <f t="shared" si="732"/>
        <v>2078.0428229996987</v>
      </c>
      <c r="R1229" s="13">
        <f t="shared" si="733"/>
        <v>7.3098923859677454</v>
      </c>
      <c r="S1229" s="13">
        <f t="shared" si="756"/>
        <v>2556.0493527064918</v>
      </c>
      <c r="T1229">
        <f t="shared" si="734"/>
        <v>103.986</v>
      </c>
      <c r="U1229" s="13">
        <f t="shared" si="722"/>
        <v>478.0065297067901</v>
      </c>
      <c r="V1229" s="13">
        <f t="shared" si="757"/>
        <v>102711.66233603397</v>
      </c>
      <c r="W1229" s="13">
        <f t="shared" si="721"/>
        <v>-1.9793209876543187</v>
      </c>
      <c r="X1229" s="13">
        <f t="shared" si="723"/>
        <v>1.9793209876543187</v>
      </c>
      <c r="Y1229">
        <f t="shared" si="735"/>
        <v>454.10620322145058</v>
      </c>
      <c r="Z1229">
        <f t="shared" si="736"/>
        <v>385.99027273823299</v>
      </c>
      <c r="AA1229">
        <f t="shared" si="737"/>
        <v>347.39124546440968</v>
      </c>
      <c r="AB1229">
        <f t="shared" si="738"/>
        <v>330.0216831911892</v>
      </c>
      <c r="AC1229">
        <f t="shared" si="739"/>
        <v>330.0216831911892</v>
      </c>
      <c r="AD1229">
        <f t="shared" si="740"/>
        <v>297.01951487207026</v>
      </c>
      <c r="AE1229">
        <f t="shared" si="741"/>
        <v>252.46658764125971</v>
      </c>
      <c r="AF1229">
        <f t="shared" si="742"/>
        <v>239.84325825919672</v>
      </c>
      <c r="AG1229">
        <f>AG1228+AF1229</f>
        <v>51536.324767370359</v>
      </c>
      <c r="AH1229" s="13">
        <f>S1229-AG1229*-1</f>
        <v>54092.374120076849</v>
      </c>
      <c r="AI1229" s="13">
        <f t="shared" si="743"/>
        <v>20253129.541351907</v>
      </c>
      <c r="AJ1229" s="13">
        <f>(R1229+AH1229)/1000</f>
        <v>54.099684012462816</v>
      </c>
      <c r="AK1229">
        <f t="shared" si="744"/>
        <v>20255.685590704681</v>
      </c>
      <c r="AL1229" s="13">
        <f>V1229-AG1229</f>
        <v>51175.337568663614</v>
      </c>
      <c r="BU1229" s="13">
        <f t="shared" si="745"/>
        <v>1679.9285049171788</v>
      </c>
      <c r="BV1229">
        <f t="shared" si="746"/>
        <v>6719.7140196687151</v>
      </c>
      <c r="BW1229">
        <f t="shared" si="747"/>
        <v>1.5272077317428898E-4</v>
      </c>
      <c r="BX1229" s="13">
        <f t="shared" si="724"/>
        <v>1332.5372594527691</v>
      </c>
      <c r="BY1229">
        <f t="shared" si="748"/>
        <v>823.50802634181127</v>
      </c>
      <c r="BZ1229">
        <f t="shared" si="749"/>
        <v>3294.0321053672451</v>
      </c>
      <c r="CA1229">
        <f t="shared" si="750"/>
        <v>7.4864366031073757E-5</v>
      </c>
      <c r="CB1229">
        <f t="shared" si="751"/>
        <v>11786215.866952116</v>
      </c>
      <c r="CC1229">
        <f t="shared" si="752"/>
        <v>24043481.504309788</v>
      </c>
    </row>
    <row r="1230" spans="2:81" x14ac:dyDescent="0.25">
      <c r="B1230" s="5" t="s">
        <v>39</v>
      </c>
      <c r="C1230" s="5">
        <v>1222</v>
      </c>
      <c r="D1230" s="5">
        <v>200</v>
      </c>
      <c r="E1230" s="17">
        <f t="shared" si="720"/>
        <v>26.777777777777779</v>
      </c>
      <c r="F1230" s="9">
        <v>96.4</v>
      </c>
      <c r="G1230" s="13">
        <f t="shared" si="753"/>
        <v>-8.3333333333334522E-2</v>
      </c>
      <c r="H1230" s="13">
        <f t="shared" si="754"/>
        <v>-0.30000000000000426</v>
      </c>
      <c r="I1230" s="13">
        <f t="shared" si="725"/>
        <v>258.55277010802467</v>
      </c>
      <c r="J1230" s="19" t="str">
        <f t="shared" si="726"/>
        <v>Yes</v>
      </c>
      <c r="K1230" s="13">
        <f t="shared" si="727"/>
        <v>-110.41666666666825</v>
      </c>
      <c r="L1230" s="13">
        <f t="shared" si="728"/>
        <v>252.12210344135642</v>
      </c>
      <c r="M1230" s="13">
        <f t="shared" si="729"/>
        <v>6751.2696588185445</v>
      </c>
      <c r="N1230" s="13">
        <f t="shared" si="730"/>
        <v>9.7125833162258886</v>
      </c>
      <c r="O1230" s="13">
        <f t="shared" si="731"/>
        <v>-9.7125833162258886</v>
      </c>
      <c r="P1230" s="13">
        <f t="shared" si="755"/>
        <v>-2087.7554063159246</v>
      </c>
      <c r="Q1230" s="13">
        <f t="shared" si="732"/>
        <v>2087.7554063159246</v>
      </c>
      <c r="R1230" s="13">
        <f t="shared" si="733"/>
        <v>6.7512696588185444</v>
      </c>
      <c r="S1230" s="13">
        <f t="shared" si="756"/>
        <v>2562.8006223653106</v>
      </c>
      <c r="T1230">
        <f t="shared" si="734"/>
        <v>103.986</v>
      </c>
      <c r="U1230" s="13">
        <f t="shared" si="722"/>
        <v>475.04521604938276</v>
      </c>
      <c r="V1230" s="13">
        <f t="shared" si="757"/>
        <v>103186.70755208336</v>
      </c>
      <c r="W1230" s="13">
        <f t="shared" si="721"/>
        <v>-2.9613136574073451</v>
      </c>
      <c r="X1230" s="13">
        <f t="shared" si="723"/>
        <v>2.9613136574073451</v>
      </c>
      <c r="Y1230">
        <f t="shared" si="735"/>
        <v>451.29295524691361</v>
      </c>
      <c r="Z1230">
        <f t="shared" si="736"/>
        <v>383.59901195987658</v>
      </c>
      <c r="AA1230">
        <f t="shared" si="737"/>
        <v>345.2391107638889</v>
      </c>
      <c r="AB1230">
        <f t="shared" si="738"/>
        <v>327.97715522569445</v>
      </c>
      <c r="AC1230">
        <f t="shared" si="739"/>
        <v>327.97715522569445</v>
      </c>
      <c r="AD1230">
        <f t="shared" si="740"/>
        <v>295.17943970312501</v>
      </c>
      <c r="AE1230">
        <f t="shared" si="741"/>
        <v>250.90252374765626</v>
      </c>
      <c r="AF1230">
        <f t="shared" si="742"/>
        <v>238.35739756027343</v>
      </c>
      <c r="AG1230">
        <f>AG1229+AF1230</f>
        <v>51774.682164930629</v>
      </c>
      <c r="AH1230" s="13">
        <f>S1230-AG1230*-1</f>
        <v>54337.482787295943</v>
      </c>
      <c r="AI1230" s="13">
        <f t="shared" si="743"/>
        <v>20307467.024139203</v>
      </c>
      <c r="AJ1230" s="13">
        <f>(R1230+AH1230)/1000</f>
        <v>54.344234056954761</v>
      </c>
      <c r="AK1230">
        <f t="shared" si="744"/>
        <v>20310.029824761637</v>
      </c>
      <c r="AL1230" s="13">
        <f>V1230-AG1230</f>
        <v>51412.025387152731</v>
      </c>
      <c r="BU1230" s="13">
        <f t="shared" si="745"/>
        <v>1679.9285049171788</v>
      </c>
      <c r="BV1230">
        <f t="shared" si="746"/>
        <v>6719.7140196687151</v>
      </c>
      <c r="BW1230">
        <f t="shared" si="747"/>
        <v>1.5272077317428898E-4</v>
      </c>
      <c r="BX1230" s="13">
        <f t="shared" si="724"/>
        <v>1334.6893941532899</v>
      </c>
      <c r="BY1230">
        <f t="shared" si="748"/>
        <v>824.83804558673307</v>
      </c>
      <c r="BZ1230">
        <f t="shared" si="749"/>
        <v>3299.3521823469323</v>
      </c>
      <c r="CA1230">
        <f t="shared" si="750"/>
        <v>7.4985276871521194E-5</v>
      </c>
      <c r="CB1230">
        <f t="shared" si="751"/>
        <v>11786215.866952116</v>
      </c>
      <c r="CC1230">
        <f t="shared" si="752"/>
        <v>24004712.326182336</v>
      </c>
    </row>
    <row r="1231" spans="2:81" x14ac:dyDescent="0.25">
      <c r="B1231" s="5" t="s">
        <v>39</v>
      </c>
      <c r="C1231" s="5">
        <v>1223</v>
      </c>
      <c r="D1231" s="5">
        <v>201</v>
      </c>
      <c r="E1231" s="17">
        <f t="shared" si="720"/>
        <v>26.694444444444443</v>
      </c>
      <c r="F1231" s="9">
        <v>96.1</v>
      </c>
      <c r="G1231" s="13">
        <f t="shared" si="753"/>
        <v>-9.7222222222222612E-2</v>
      </c>
      <c r="H1231" s="13">
        <f t="shared" si="754"/>
        <v>-0.35000000000000142</v>
      </c>
      <c r="I1231" s="13">
        <f t="shared" si="725"/>
        <v>256.94602452064038</v>
      </c>
      <c r="J1231" s="19" t="str">
        <f t="shared" si="726"/>
        <v>Yes</v>
      </c>
      <c r="K1231" s="13">
        <f t="shared" si="727"/>
        <v>-128.81944444444497</v>
      </c>
      <c r="L1231" s="13">
        <f t="shared" si="728"/>
        <v>232.1125800761954</v>
      </c>
      <c r="M1231" s="13">
        <f t="shared" si="729"/>
        <v>6196.11637370066</v>
      </c>
      <c r="N1231" s="13">
        <f t="shared" si="730"/>
        <v>9.1482286422192498</v>
      </c>
      <c r="O1231" s="13">
        <f t="shared" si="731"/>
        <v>-9.1482286422192498</v>
      </c>
      <c r="P1231" s="13">
        <f t="shared" si="755"/>
        <v>-2096.9036349581438</v>
      </c>
      <c r="Q1231" s="13">
        <f t="shared" si="732"/>
        <v>2096.9036349581438</v>
      </c>
      <c r="R1231" s="13">
        <f t="shared" si="733"/>
        <v>6.1961163737006597</v>
      </c>
      <c r="S1231" s="13">
        <f t="shared" si="756"/>
        <v>2568.9967387390111</v>
      </c>
      <c r="T1231">
        <f t="shared" si="734"/>
        <v>103.986</v>
      </c>
      <c r="U1231" s="13">
        <f t="shared" si="722"/>
        <v>472.09310378086417</v>
      </c>
      <c r="V1231" s="13">
        <f t="shared" si="757"/>
        <v>103658.80065586422</v>
      </c>
      <c r="W1231" s="13">
        <f t="shared" si="721"/>
        <v>-2.9521122685185901</v>
      </c>
      <c r="X1231" s="13">
        <f t="shared" si="723"/>
        <v>2.9521122685185901</v>
      </c>
      <c r="Y1231">
        <f t="shared" si="735"/>
        <v>448.48844859182094</v>
      </c>
      <c r="Z1231">
        <f t="shared" si="736"/>
        <v>381.21518130304781</v>
      </c>
      <c r="AA1231">
        <f t="shared" si="737"/>
        <v>343.09366317274305</v>
      </c>
      <c r="AB1231">
        <f t="shared" si="738"/>
        <v>325.93898001410588</v>
      </c>
      <c r="AC1231">
        <f t="shared" si="739"/>
        <v>325.93898001410588</v>
      </c>
      <c r="AD1231">
        <f t="shared" si="740"/>
        <v>293.34508201269529</v>
      </c>
      <c r="AE1231">
        <f t="shared" si="741"/>
        <v>249.34331971079098</v>
      </c>
      <c r="AF1231">
        <f t="shared" si="742"/>
        <v>236.87615372525141</v>
      </c>
      <c r="AG1231">
        <f>AG1230+AF1231</f>
        <v>52011.55831865588</v>
      </c>
      <c r="AH1231" s="13">
        <f>S1231-AG1231*-1</f>
        <v>54580.555057394893</v>
      </c>
      <c r="AI1231" s="13">
        <f t="shared" si="743"/>
        <v>20362047.579196598</v>
      </c>
      <c r="AJ1231" s="13">
        <f>(R1231+AH1231)/1000</f>
        <v>54.58675117376859</v>
      </c>
      <c r="AK1231">
        <f t="shared" si="744"/>
        <v>20364.616575935404</v>
      </c>
      <c r="AL1231" s="13">
        <f>V1231-AG1231</f>
        <v>51647.242337208343</v>
      </c>
      <c r="BU1231" s="13">
        <f t="shared" si="745"/>
        <v>1679.9285049171788</v>
      </c>
      <c r="BV1231">
        <f t="shared" si="746"/>
        <v>6719.7140196687151</v>
      </c>
      <c r="BW1231">
        <f t="shared" si="747"/>
        <v>1.5272077317428898E-4</v>
      </c>
      <c r="BX1231" s="13">
        <f t="shared" si="724"/>
        <v>1336.8348417444358</v>
      </c>
      <c r="BY1231">
        <f t="shared" si="748"/>
        <v>826.16393219806139</v>
      </c>
      <c r="BZ1231">
        <f t="shared" si="749"/>
        <v>3304.6557287922456</v>
      </c>
      <c r="CA1231">
        <f t="shared" si="750"/>
        <v>7.5105812018005577E-5</v>
      </c>
      <c r="CB1231">
        <f t="shared" si="751"/>
        <v>11786215.866952116</v>
      </c>
      <c r="CC1231">
        <f t="shared" si="752"/>
        <v>23966187.857318886</v>
      </c>
    </row>
    <row r="1232" spans="2:81" x14ac:dyDescent="0.25">
      <c r="B1232" s="5" t="s">
        <v>39</v>
      </c>
      <c r="C1232" s="5">
        <v>1224</v>
      </c>
      <c r="D1232" s="5">
        <v>202</v>
      </c>
      <c r="E1232" s="17">
        <f t="shared" si="720"/>
        <v>26.583333333333332</v>
      </c>
      <c r="F1232" s="9">
        <v>95.7</v>
      </c>
      <c r="G1232" s="13">
        <f t="shared" si="753"/>
        <v>-8.3333333333332538E-2</v>
      </c>
      <c r="H1232" s="13">
        <f t="shared" si="754"/>
        <v>-0.29999999999999716</v>
      </c>
      <c r="I1232" s="13">
        <f t="shared" si="725"/>
        <v>254.8114873524305</v>
      </c>
      <c r="J1232" s="19" t="str">
        <f t="shared" si="726"/>
        <v>Yes</v>
      </c>
      <c r="K1232" s="13">
        <f t="shared" si="727"/>
        <v>-110.41666666666561</v>
      </c>
      <c r="L1232" s="13">
        <f t="shared" si="728"/>
        <v>248.38082068576489</v>
      </c>
      <c r="M1232" s="13">
        <f t="shared" si="729"/>
        <v>6602.790149896583</v>
      </c>
      <c r="N1232" s="13">
        <f t="shared" si="730"/>
        <v>10.524626569649689</v>
      </c>
      <c r="O1232" s="13">
        <f t="shared" si="731"/>
        <v>-10.524626569649689</v>
      </c>
      <c r="P1232" s="13">
        <f t="shared" si="755"/>
        <v>-2107.4282615277934</v>
      </c>
      <c r="Q1232" s="13">
        <f t="shared" si="732"/>
        <v>2107.4282615277934</v>
      </c>
      <c r="R1232" s="13">
        <f t="shared" si="733"/>
        <v>6.6027901498965829</v>
      </c>
      <c r="S1232" s="13">
        <f t="shared" si="756"/>
        <v>2575.5995288889076</v>
      </c>
      <c r="T1232">
        <f t="shared" si="734"/>
        <v>103.986</v>
      </c>
      <c r="U1232" s="13">
        <f t="shared" si="722"/>
        <v>468.17126736111106</v>
      </c>
      <c r="V1232" s="13">
        <f t="shared" si="757"/>
        <v>104126.97192322534</v>
      </c>
      <c r="W1232" s="13">
        <f t="shared" si="721"/>
        <v>-3.9218364197531059</v>
      </c>
      <c r="X1232" s="13">
        <f t="shared" si="723"/>
        <v>3.9218364197531059</v>
      </c>
      <c r="Y1232">
        <f t="shared" si="735"/>
        <v>444.76270399305548</v>
      </c>
      <c r="Z1232">
        <f t="shared" si="736"/>
        <v>378.04829839409717</v>
      </c>
      <c r="AA1232">
        <f t="shared" si="737"/>
        <v>340.24346855468747</v>
      </c>
      <c r="AB1232">
        <f t="shared" si="738"/>
        <v>323.23129512695306</v>
      </c>
      <c r="AC1232">
        <f t="shared" si="739"/>
        <v>323.23129512695306</v>
      </c>
      <c r="AD1232">
        <f t="shared" si="740"/>
        <v>290.90816561425777</v>
      </c>
      <c r="AE1232">
        <f t="shared" si="741"/>
        <v>247.27194077211911</v>
      </c>
      <c r="AF1232">
        <f t="shared" si="742"/>
        <v>234.90834373351314</v>
      </c>
      <c r="AG1232">
        <f>AG1231+AF1232</f>
        <v>52246.466662389394</v>
      </c>
      <c r="AH1232" s="13">
        <f>S1232-AG1232*-1</f>
        <v>54822.066191278303</v>
      </c>
      <c r="AI1232" s="13">
        <f t="shared" si="743"/>
        <v>20416869.645387877</v>
      </c>
      <c r="AJ1232" s="13">
        <f>(R1232+AH1232)/1000</f>
        <v>54.828668981428201</v>
      </c>
      <c r="AK1232">
        <f t="shared" si="744"/>
        <v>20419.445244916831</v>
      </c>
      <c r="AL1232" s="13">
        <f>V1232-AG1232</f>
        <v>51880.505260835947</v>
      </c>
      <c r="BU1232" s="13">
        <f t="shared" si="745"/>
        <v>1679.9285049171788</v>
      </c>
      <c r="BV1232">
        <f t="shared" si="746"/>
        <v>6719.7140196687151</v>
      </c>
      <c r="BW1232">
        <f t="shared" si="747"/>
        <v>1.5272077317428898E-4</v>
      </c>
      <c r="BX1232" s="13">
        <f t="shared" si="724"/>
        <v>1339.6850363624912</v>
      </c>
      <c r="BY1232">
        <f t="shared" si="748"/>
        <v>827.92535247201954</v>
      </c>
      <c r="BZ1232">
        <f t="shared" si="749"/>
        <v>3311.7014098880782</v>
      </c>
      <c r="CA1232">
        <f t="shared" si="750"/>
        <v>7.5265941133819956E-5</v>
      </c>
      <c r="CB1232">
        <f t="shared" si="751"/>
        <v>11786215.866952116</v>
      </c>
      <c r="CC1232">
        <f t="shared" si="752"/>
        <v>23915199.52962083</v>
      </c>
    </row>
    <row r="1233" spans="2:81" x14ac:dyDescent="0.25">
      <c r="B1233" s="5" t="s">
        <v>39</v>
      </c>
      <c r="C1233" s="5">
        <v>1225</v>
      </c>
      <c r="D1233" s="5">
        <v>203</v>
      </c>
      <c r="E1233" s="17">
        <f t="shared" si="720"/>
        <v>26.527777777777779</v>
      </c>
      <c r="F1233" s="9">
        <v>95.5</v>
      </c>
      <c r="G1233" s="13">
        <f t="shared" si="753"/>
        <v>-5.5555555555556344E-2</v>
      </c>
      <c r="H1233" s="13">
        <f t="shared" si="754"/>
        <v>-0.20000000000000284</v>
      </c>
      <c r="I1233" s="13">
        <f t="shared" si="725"/>
        <v>253.74755746045523</v>
      </c>
      <c r="J1233" s="19" t="str">
        <f t="shared" si="726"/>
        <v>Yes</v>
      </c>
      <c r="K1233" s="13">
        <f t="shared" si="727"/>
        <v>-73.611111111112152</v>
      </c>
      <c r="L1233" s="13">
        <f t="shared" si="728"/>
        <v>284.12244634934308</v>
      </c>
      <c r="M1233" s="13">
        <f t="shared" si="729"/>
        <v>7537.1371184339623</v>
      </c>
      <c r="N1233" s="13">
        <f t="shared" si="730"/>
        <v>9.4919210690512035</v>
      </c>
      <c r="O1233" s="13">
        <f t="shared" si="731"/>
        <v>-9.4919210690512035</v>
      </c>
      <c r="P1233" s="13">
        <f t="shared" si="755"/>
        <v>-2116.9201825968448</v>
      </c>
      <c r="Q1233" s="13">
        <f t="shared" si="732"/>
        <v>2116.9201825968448</v>
      </c>
      <c r="R1233" s="13">
        <f t="shared" si="733"/>
        <v>7.5371371184339626</v>
      </c>
      <c r="S1233" s="13">
        <f t="shared" si="756"/>
        <v>2583.1366660073413</v>
      </c>
      <c r="T1233">
        <f t="shared" si="734"/>
        <v>103.986</v>
      </c>
      <c r="U1233" s="13">
        <f t="shared" si="722"/>
        <v>466.21648341049382</v>
      </c>
      <c r="V1233" s="13">
        <f t="shared" si="757"/>
        <v>104593.18840663583</v>
      </c>
      <c r="W1233" s="13">
        <f t="shared" si="721"/>
        <v>-1.9547839506172409</v>
      </c>
      <c r="X1233" s="13">
        <f t="shared" si="723"/>
        <v>1.9547839506172409</v>
      </c>
      <c r="Y1233">
        <f t="shared" si="735"/>
        <v>442.90565923996911</v>
      </c>
      <c r="Z1233">
        <f t="shared" si="736"/>
        <v>376.46981035397374</v>
      </c>
      <c r="AA1233">
        <f t="shared" si="737"/>
        <v>338.8228293185764</v>
      </c>
      <c r="AB1233">
        <f t="shared" si="738"/>
        <v>321.88168785264759</v>
      </c>
      <c r="AC1233">
        <f t="shared" si="739"/>
        <v>321.88168785264759</v>
      </c>
      <c r="AD1233">
        <f t="shared" si="740"/>
        <v>289.69351906738285</v>
      </c>
      <c r="AE1233">
        <f t="shared" si="741"/>
        <v>246.23949120727542</v>
      </c>
      <c r="AF1233">
        <f t="shared" si="742"/>
        <v>233.92751664691164</v>
      </c>
      <c r="AG1233">
        <f>AG1232+AF1233</f>
        <v>52480.394179036302</v>
      </c>
      <c r="AH1233" s="13">
        <f>S1233-AG1233*-1</f>
        <v>55063.530845043642</v>
      </c>
      <c r="AI1233" s="13">
        <f t="shared" si="743"/>
        <v>20471933.176232919</v>
      </c>
      <c r="AJ1233" s="13">
        <f>(R1233+AH1233)/1000</f>
        <v>55.071067982162077</v>
      </c>
      <c r="AK1233">
        <f t="shared" si="744"/>
        <v>20474.516312898992</v>
      </c>
      <c r="AL1233" s="13">
        <f>V1233-AG1233</f>
        <v>52112.79422759953</v>
      </c>
      <c r="BU1233" s="13">
        <f t="shared" si="745"/>
        <v>1679.9285049171788</v>
      </c>
      <c r="BV1233">
        <f t="shared" si="746"/>
        <v>6719.7140196687151</v>
      </c>
      <c r="BW1233">
        <f t="shared" si="747"/>
        <v>1.5272077317428898E-4</v>
      </c>
      <c r="BX1233" s="13">
        <f t="shared" si="724"/>
        <v>1341.1056755986024</v>
      </c>
      <c r="BY1233">
        <f t="shared" si="748"/>
        <v>828.80330751993631</v>
      </c>
      <c r="BZ1233">
        <f t="shared" si="749"/>
        <v>3315.2132300797452</v>
      </c>
      <c r="CA1233">
        <f t="shared" si="750"/>
        <v>7.5345755229085126E-5</v>
      </c>
      <c r="CB1233">
        <f t="shared" si="751"/>
        <v>11786215.866952116</v>
      </c>
      <c r="CC1233">
        <f t="shared" si="752"/>
        <v>23889866.051872291</v>
      </c>
    </row>
    <row r="1234" spans="2:81" x14ac:dyDescent="0.25">
      <c r="B1234" s="5" t="s">
        <v>39</v>
      </c>
      <c r="C1234" s="5">
        <v>1226</v>
      </c>
      <c r="D1234" s="5">
        <v>204</v>
      </c>
      <c r="E1234" s="17">
        <f t="shared" si="720"/>
        <v>26.472222222222221</v>
      </c>
      <c r="F1234" s="9">
        <v>95.3</v>
      </c>
      <c r="G1234" s="13">
        <f t="shared" si="753"/>
        <v>-4.1666666666666269E-2</v>
      </c>
      <c r="H1234" s="13">
        <f t="shared" si="754"/>
        <v>-0.14999999999999858</v>
      </c>
      <c r="I1234" s="13">
        <f t="shared" si="725"/>
        <v>252.68585336323298</v>
      </c>
      <c r="J1234" s="19" t="str">
        <f t="shared" si="726"/>
        <v>Yes</v>
      </c>
      <c r="K1234" s="13">
        <f t="shared" si="727"/>
        <v>-55.208333333332803</v>
      </c>
      <c r="L1234" s="13">
        <f t="shared" si="728"/>
        <v>301.46352002990017</v>
      </c>
      <c r="M1234" s="13">
        <f t="shared" si="729"/>
        <v>7980.4092941248573</v>
      </c>
      <c r="N1234" s="13">
        <f t="shared" si="730"/>
        <v>9.9311037385692806</v>
      </c>
      <c r="O1234" s="13">
        <f t="shared" si="731"/>
        <v>-9.9311037385692806</v>
      </c>
      <c r="P1234" s="13">
        <f t="shared" si="755"/>
        <v>-2126.851286335414</v>
      </c>
      <c r="Q1234" s="13">
        <f t="shared" si="732"/>
        <v>2126.851286335414</v>
      </c>
      <c r="R1234" s="13">
        <f t="shared" si="733"/>
        <v>7.9804092941248577</v>
      </c>
      <c r="S1234" s="13">
        <f t="shared" si="756"/>
        <v>2591.1170753014662</v>
      </c>
      <c r="T1234">
        <f t="shared" si="734"/>
        <v>103.986</v>
      </c>
      <c r="U1234" s="13">
        <f t="shared" si="722"/>
        <v>464.2657889660494</v>
      </c>
      <c r="V1234" s="13">
        <f t="shared" si="757"/>
        <v>105057.45419560188</v>
      </c>
      <c r="W1234" s="13">
        <f t="shared" si="721"/>
        <v>-1.950694444444423</v>
      </c>
      <c r="X1234" s="13">
        <f t="shared" si="723"/>
        <v>1.950694444444423</v>
      </c>
      <c r="Y1234">
        <f t="shared" si="735"/>
        <v>441.05249951774692</v>
      </c>
      <c r="Z1234">
        <f t="shared" si="736"/>
        <v>374.8946245900849</v>
      </c>
      <c r="AA1234">
        <f t="shared" si="737"/>
        <v>337.40516213107639</v>
      </c>
      <c r="AB1234">
        <f t="shared" si="738"/>
        <v>320.53490402452258</v>
      </c>
      <c r="AC1234">
        <f t="shared" si="739"/>
        <v>320.53490402452258</v>
      </c>
      <c r="AD1234">
        <f t="shared" si="740"/>
        <v>288.48141362207031</v>
      </c>
      <c r="AE1234">
        <f t="shared" si="741"/>
        <v>245.20920157875975</v>
      </c>
      <c r="AF1234">
        <f t="shared" si="742"/>
        <v>232.94874149982175</v>
      </c>
      <c r="AG1234">
        <f>AG1233+AF1234</f>
        <v>52713.342920536124</v>
      </c>
      <c r="AH1234" s="13">
        <f>S1234-AG1234*-1</f>
        <v>55304.459995837591</v>
      </c>
      <c r="AI1234" s="13">
        <f t="shared" si="743"/>
        <v>20527237.636228755</v>
      </c>
      <c r="AJ1234" s="13">
        <f>(R1234+AH1234)/1000</f>
        <v>55.312440405131717</v>
      </c>
      <c r="AK1234">
        <f t="shared" si="744"/>
        <v>20529.828753304122</v>
      </c>
      <c r="AL1234" s="13">
        <f>V1234-AG1234</f>
        <v>52344.111275065756</v>
      </c>
      <c r="BU1234" s="13">
        <f t="shared" si="745"/>
        <v>1679.9285049171788</v>
      </c>
      <c r="BV1234">
        <f t="shared" si="746"/>
        <v>6719.7140196687151</v>
      </c>
      <c r="BW1234">
        <f t="shared" si="747"/>
        <v>1.5272077317428898E-4</v>
      </c>
      <c r="BX1234" s="13">
        <f t="shared" si="724"/>
        <v>1342.5233427861024</v>
      </c>
      <c r="BY1234">
        <f t="shared" si="748"/>
        <v>829.67942584181128</v>
      </c>
      <c r="BZ1234">
        <f t="shared" si="749"/>
        <v>3318.7177033672451</v>
      </c>
      <c r="CA1234">
        <f t="shared" si="750"/>
        <v>7.5425402349255574E-5</v>
      </c>
      <c r="CB1234">
        <f t="shared" si="751"/>
        <v>11786215.866952116</v>
      </c>
      <c r="CC1234">
        <f t="shared" si="752"/>
        <v>23864639.019956987</v>
      </c>
    </row>
    <row r="1235" spans="2:81" x14ac:dyDescent="0.25">
      <c r="B1235" s="5" t="s">
        <v>39</v>
      </c>
      <c r="C1235" s="5">
        <v>1227</v>
      </c>
      <c r="D1235" s="5">
        <v>205</v>
      </c>
      <c r="E1235" s="17">
        <f t="shared" si="720"/>
        <v>26.444444444444443</v>
      </c>
      <c r="F1235" s="9">
        <v>95.2</v>
      </c>
      <c r="G1235" s="13">
        <f t="shared" si="753"/>
        <v>-4.1666666666666269E-2</v>
      </c>
      <c r="H1235" s="13">
        <f t="shared" si="754"/>
        <v>-0.14999999999999858</v>
      </c>
      <c r="I1235" s="13">
        <f t="shared" si="725"/>
        <v>252.15583598765426</v>
      </c>
      <c r="J1235" s="19" t="str">
        <f t="shared" si="726"/>
        <v>Yes</v>
      </c>
      <c r="K1235" s="13">
        <f t="shared" si="727"/>
        <v>-55.208333333332803</v>
      </c>
      <c r="L1235" s="13">
        <f t="shared" si="728"/>
        <v>300.93350265432144</v>
      </c>
      <c r="M1235" s="13">
        <f t="shared" si="729"/>
        <v>7958.0192924142775</v>
      </c>
      <c r="N1235" s="13">
        <f t="shared" si="730"/>
        <v>8.9318329498217821</v>
      </c>
      <c r="O1235" s="13">
        <f t="shared" si="731"/>
        <v>-8.9318329498217821</v>
      </c>
      <c r="P1235" s="13">
        <f t="shared" si="755"/>
        <v>-2135.7831192852359</v>
      </c>
      <c r="Q1235" s="13">
        <f t="shared" si="732"/>
        <v>2135.7831192852359</v>
      </c>
      <c r="R1235" s="13">
        <f t="shared" si="733"/>
        <v>7.9580192924142779</v>
      </c>
      <c r="S1235" s="13">
        <f t="shared" si="756"/>
        <v>2599.0750945938803</v>
      </c>
      <c r="T1235">
        <f t="shared" si="734"/>
        <v>103.986</v>
      </c>
      <c r="U1235" s="13">
        <f t="shared" si="722"/>
        <v>463.2919753086419</v>
      </c>
      <c r="V1235" s="13">
        <f t="shared" si="757"/>
        <v>105520.74617091053</v>
      </c>
      <c r="W1235" s="13">
        <f t="shared" si="721"/>
        <v>-0.97381365740750425</v>
      </c>
      <c r="X1235" s="13">
        <f t="shared" si="723"/>
        <v>0.97381365740750425</v>
      </c>
      <c r="Y1235">
        <f t="shared" si="735"/>
        <v>440.12737654320978</v>
      </c>
      <c r="Z1235">
        <f t="shared" si="736"/>
        <v>374.10827006172832</v>
      </c>
      <c r="AA1235">
        <f t="shared" si="737"/>
        <v>336.69744305555548</v>
      </c>
      <c r="AB1235">
        <f t="shared" si="738"/>
        <v>319.86257090277769</v>
      </c>
      <c r="AC1235">
        <f t="shared" si="739"/>
        <v>319.86257090277769</v>
      </c>
      <c r="AD1235">
        <f t="shared" si="740"/>
        <v>287.87631381249992</v>
      </c>
      <c r="AE1235">
        <f t="shared" si="741"/>
        <v>244.69486674062492</v>
      </c>
      <c r="AF1235">
        <f t="shared" si="742"/>
        <v>232.46012340359366</v>
      </c>
      <c r="AG1235">
        <f>AG1234+AF1235</f>
        <v>52945.803043939719</v>
      </c>
      <c r="AH1235" s="13">
        <f>S1235-AG1235*-1</f>
        <v>55544.878138533597</v>
      </c>
      <c r="AI1235" s="13">
        <f t="shared" si="743"/>
        <v>20582782.51436729</v>
      </c>
      <c r="AJ1235" s="13">
        <f>(R1235+AH1235)/1000</f>
        <v>55.552836157826007</v>
      </c>
      <c r="AK1235">
        <f t="shared" si="744"/>
        <v>20585.381589461947</v>
      </c>
      <c r="AL1235" s="13">
        <f>V1235-AG1235</f>
        <v>52574.943126970807</v>
      </c>
      <c r="BU1235" s="13">
        <f t="shared" si="745"/>
        <v>1679.9285049171788</v>
      </c>
      <c r="BV1235">
        <f t="shared" si="746"/>
        <v>6719.7140196687151</v>
      </c>
      <c r="BW1235">
        <f t="shared" si="747"/>
        <v>1.5272077317428898E-4</v>
      </c>
      <c r="BX1235" s="13">
        <f t="shared" si="724"/>
        <v>1343.2310618616234</v>
      </c>
      <c r="BY1235">
        <f t="shared" si="748"/>
        <v>830.11679623048326</v>
      </c>
      <c r="BZ1235">
        <f t="shared" si="749"/>
        <v>3320.467184921933</v>
      </c>
      <c r="CA1235">
        <f t="shared" si="750"/>
        <v>7.5465163293680291E-5</v>
      </c>
      <c r="CB1235">
        <f t="shared" si="751"/>
        <v>11786215.866952116</v>
      </c>
      <c r="CC1235">
        <f t="shared" si="752"/>
        <v>23852065.263479501</v>
      </c>
    </row>
    <row r="1236" spans="2:81" x14ac:dyDescent="0.25">
      <c r="B1236" s="5" t="s">
        <v>39</v>
      </c>
      <c r="C1236" s="5">
        <v>1228</v>
      </c>
      <c r="D1236" s="5">
        <v>206</v>
      </c>
      <c r="E1236" s="17">
        <f t="shared" ref="E1236:E1299" si="758">F1236/3.6</f>
        <v>26.388888888888889</v>
      </c>
      <c r="F1236" s="9">
        <v>95</v>
      </c>
      <c r="G1236" s="13">
        <f t="shared" si="753"/>
        <v>-4.1666666666666269E-2</v>
      </c>
      <c r="H1236" s="13">
        <f t="shared" si="754"/>
        <v>-0.14999999999999858</v>
      </c>
      <c r="I1236" s="13">
        <f t="shared" si="725"/>
        <v>251.0974705825617</v>
      </c>
      <c r="J1236" s="19" t="str">
        <f t="shared" si="726"/>
        <v>Yes</v>
      </c>
      <c r="K1236" s="13">
        <f t="shared" si="727"/>
        <v>-55.208333333332803</v>
      </c>
      <c r="L1236" s="13">
        <f t="shared" si="728"/>
        <v>299.87513724922889</v>
      </c>
      <c r="M1236" s="13">
        <f t="shared" si="729"/>
        <v>7913.3716774102068</v>
      </c>
      <c r="N1236" s="13">
        <f t="shared" si="730"/>
        <v>9.8579318625952901</v>
      </c>
      <c r="O1236" s="13">
        <f t="shared" si="731"/>
        <v>-9.8579318625952901</v>
      </c>
      <c r="P1236" s="13">
        <f t="shared" si="755"/>
        <v>-2145.6410511478311</v>
      </c>
      <c r="Q1236" s="13">
        <f t="shared" si="732"/>
        <v>2145.6410511478311</v>
      </c>
      <c r="R1236" s="13">
        <f t="shared" si="733"/>
        <v>7.9133716774102068</v>
      </c>
      <c r="S1236" s="13">
        <f t="shared" si="756"/>
        <v>2606.9884662712907</v>
      </c>
      <c r="T1236">
        <f t="shared" si="734"/>
        <v>103.986</v>
      </c>
      <c r="U1236" s="13">
        <f t="shared" si="722"/>
        <v>461.34741512345681</v>
      </c>
      <c r="V1236" s="13">
        <f t="shared" si="757"/>
        <v>105982.09358603398</v>
      </c>
      <c r="W1236" s="13">
        <f t="shared" si="721"/>
        <v>-1.9445601851850824</v>
      </c>
      <c r="X1236" s="13">
        <f t="shared" si="723"/>
        <v>1.9445601851850824</v>
      </c>
      <c r="Y1236">
        <f t="shared" si="735"/>
        <v>438.28004436728395</v>
      </c>
      <c r="Z1236">
        <f t="shared" si="736"/>
        <v>372.53803771219134</v>
      </c>
      <c r="AA1236">
        <f t="shared" si="737"/>
        <v>335.28423394097223</v>
      </c>
      <c r="AB1236">
        <f t="shared" si="738"/>
        <v>318.52002224392362</v>
      </c>
      <c r="AC1236">
        <f t="shared" si="739"/>
        <v>318.52002224392362</v>
      </c>
      <c r="AD1236">
        <f t="shared" si="740"/>
        <v>286.66802001953124</v>
      </c>
      <c r="AE1236">
        <f t="shared" si="741"/>
        <v>243.66781701660156</v>
      </c>
      <c r="AF1236">
        <f t="shared" si="742"/>
        <v>231.48442616577148</v>
      </c>
      <c r="AG1236">
        <f>AG1235+AF1236</f>
        <v>53177.28747010549</v>
      </c>
      <c r="AH1236" s="13">
        <f>S1236-AG1236*-1</f>
        <v>55784.275936376784</v>
      </c>
      <c r="AI1236" s="13">
        <f t="shared" si="743"/>
        <v>20638566.790303666</v>
      </c>
      <c r="AJ1236" s="13">
        <f>(R1236+AH1236)/1000</f>
        <v>55.792189308054191</v>
      </c>
      <c r="AK1236">
        <f t="shared" si="744"/>
        <v>20641.17377877</v>
      </c>
      <c r="AL1236" s="13">
        <f>V1236-AG1236</f>
        <v>52804.806115928492</v>
      </c>
      <c r="BU1236" s="13">
        <f t="shared" si="745"/>
        <v>1679.9285049171788</v>
      </c>
      <c r="BV1236">
        <f t="shared" si="746"/>
        <v>6719.7140196687151</v>
      </c>
      <c r="BW1236">
        <f t="shared" si="747"/>
        <v>1.5272077317428898E-4</v>
      </c>
      <c r="BX1236" s="13">
        <f t="shared" si="724"/>
        <v>1344.6442709762066</v>
      </c>
      <c r="BY1236">
        <f t="shared" si="748"/>
        <v>830.99015946329564</v>
      </c>
      <c r="BZ1236">
        <f t="shared" si="749"/>
        <v>3323.9606378531826</v>
      </c>
      <c r="CA1236">
        <f t="shared" si="750"/>
        <v>7.5544559951208699E-5</v>
      </c>
      <c r="CB1236">
        <f t="shared" si="751"/>
        <v>11786215.866952116</v>
      </c>
      <c r="CC1236">
        <f t="shared" si="752"/>
        <v>23826996.956002526</v>
      </c>
    </row>
    <row r="1237" spans="2:81" x14ac:dyDescent="0.25">
      <c r="B1237" s="5" t="s">
        <v>39</v>
      </c>
      <c r="C1237" s="5">
        <v>1229</v>
      </c>
      <c r="D1237" s="5">
        <v>207</v>
      </c>
      <c r="E1237" s="17">
        <f t="shared" si="758"/>
        <v>26.361111111111111</v>
      </c>
      <c r="F1237" s="9">
        <v>94.9</v>
      </c>
      <c r="G1237" s="13">
        <f t="shared" si="753"/>
        <v>-4.1666666666666269E-2</v>
      </c>
      <c r="H1237" s="13">
        <f t="shared" si="754"/>
        <v>-0.14999999999999858</v>
      </c>
      <c r="I1237" s="13">
        <f t="shared" si="725"/>
        <v>250.56912255304778</v>
      </c>
      <c r="J1237" s="19" t="str">
        <f t="shared" si="726"/>
        <v>Yes</v>
      </c>
      <c r="K1237" s="13">
        <f t="shared" si="727"/>
        <v>-55.208333333332803</v>
      </c>
      <c r="L1237" s="13">
        <f t="shared" si="728"/>
        <v>299.34678921971499</v>
      </c>
      <c r="M1237" s="13">
        <f t="shared" si="729"/>
        <v>7891.1139713752646</v>
      </c>
      <c r="N1237" s="13">
        <f t="shared" si="730"/>
        <v>8.8618604991530709</v>
      </c>
      <c r="O1237" s="13">
        <f t="shared" si="731"/>
        <v>-8.8618604991530709</v>
      </c>
      <c r="P1237" s="13">
        <f t="shared" si="755"/>
        <v>-2154.5029116469841</v>
      </c>
      <c r="Q1237" s="13">
        <f t="shared" si="732"/>
        <v>2154.5029116469841</v>
      </c>
      <c r="R1237" s="13">
        <f t="shared" si="733"/>
        <v>7.8911139713752645</v>
      </c>
      <c r="S1237" s="13">
        <f t="shared" si="756"/>
        <v>2614.8795802426662</v>
      </c>
      <c r="T1237">
        <f t="shared" si="734"/>
        <v>103.986</v>
      </c>
      <c r="U1237" s="13">
        <f t="shared" si="722"/>
        <v>460.37666859567901</v>
      </c>
      <c r="V1237" s="13">
        <f t="shared" si="757"/>
        <v>106442.47025462966</v>
      </c>
      <c r="W1237" s="13">
        <f t="shared" si="721"/>
        <v>-0.97074652777780557</v>
      </c>
      <c r="X1237" s="13">
        <f t="shared" si="723"/>
        <v>0.97074652777780557</v>
      </c>
      <c r="Y1237">
        <f t="shared" si="735"/>
        <v>437.35783516589504</v>
      </c>
      <c r="Z1237">
        <f t="shared" si="736"/>
        <v>371.75415989101077</v>
      </c>
      <c r="AA1237">
        <f t="shared" si="737"/>
        <v>334.57874390190972</v>
      </c>
      <c r="AB1237">
        <f t="shared" si="738"/>
        <v>317.84980670681421</v>
      </c>
      <c r="AC1237">
        <f t="shared" si="739"/>
        <v>317.84980670681421</v>
      </c>
      <c r="AD1237">
        <f t="shared" si="740"/>
        <v>286.06482603613279</v>
      </c>
      <c r="AE1237">
        <f t="shared" si="741"/>
        <v>243.15510213071286</v>
      </c>
      <c r="AF1237">
        <f t="shared" si="742"/>
        <v>230.9973470241772</v>
      </c>
      <c r="AG1237">
        <f>AG1236+AF1237</f>
        <v>53408.284817129665</v>
      </c>
      <c r="AH1237" s="13">
        <f>S1237-AG1237*-1</f>
        <v>56023.164397372333</v>
      </c>
      <c r="AI1237" s="13">
        <f t="shared" si="743"/>
        <v>20694589.95470104</v>
      </c>
      <c r="AJ1237" s="13">
        <f>(R1237+AH1237)/1000</f>
        <v>56.031055511343709</v>
      </c>
      <c r="AK1237">
        <f t="shared" si="744"/>
        <v>20697.204834281343</v>
      </c>
      <c r="AL1237" s="13">
        <f>V1237-AG1237</f>
        <v>53034.185437499997</v>
      </c>
      <c r="BU1237" s="13">
        <f t="shared" si="745"/>
        <v>1679.9285049171788</v>
      </c>
      <c r="BV1237">
        <f t="shared" si="746"/>
        <v>6719.7140196687151</v>
      </c>
      <c r="BW1237">
        <f t="shared" si="747"/>
        <v>1.5272077317428898E-4</v>
      </c>
      <c r="BX1237" s="13">
        <f t="shared" si="724"/>
        <v>1345.349761015269</v>
      </c>
      <c r="BY1237">
        <f t="shared" si="748"/>
        <v>831.42615230743627</v>
      </c>
      <c r="BZ1237">
        <f t="shared" si="749"/>
        <v>3325.7046092297451</v>
      </c>
      <c r="CA1237">
        <f t="shared" si="750"/>
        <v>7.5584195664312389E-5</v>
      </c>
      <c r="CB1237">
        <f t="shared" si="751"/>
        <v>11786215.866952116</v>
      </c>
      <c r="CC1237">
        <f t="shared" si="752"/>
        <v>23814502.280268133</v>
      </c>
    </row>
    <row r="1238" spans="2:81" x14ac:dyDescent="0.25">
      <c r="B1238" s="5" t="s">
        <v>39</v>
      </c>
      <c r="C1238" s="5">
        <v>1230</v>
      </c>
      <c r="D1238" s="5">
        <v>208</v>
      </c>
      <c r="E1238" s="17">
        <f t="shared" si="758"/>
        <v>26.305555555555557</v>
      </c>
      <c r="F1238" s="9">
        <v>94.7</v>
      </c>
      <c r="G1238" s="13">
        <f t="shared" si="753"/>
        <v>-5.5555555555556344E-2</v>
      </c>
      <c r="H1238" s="13">
        <f t="shared" si="754"/>
        <v>-0.20000000000000284</v>
      </c>
      <c r="I1238" s="13">
        <f t="shared" si="725"/>
        <v>249.51409584008488</v>
      </c>
      <c r="J1238" s="19" t="str">
        <f t="shared" si="726"/>
        <v>Yes</v>
      </c>
      <c r="K1238" s="13">
        <f t="shared" si="727"/>
        <v>-73.611111111112152</v>
      </c>
      <c r="L1238" s="13">
        <f t="shared" si="728"/>
        <v>279.88898472897273</v>
      </c>
      <c r="M1238" s="13">
        <f t="shared" si="729"/>
        <v>7362.6352371760331</v>
      </c>
      <c r="N1238" s="13">
        <f t="shared" si="730"/>
        <v>9.3010611631018882</v>
      </c>
      <c r="O1238" s="13">
        <f t="shared" si="731"/>
        <v>-9.3010611631018882</v>
      </c>
      <c r="P1238" s="13">
        <f t="shared" si="755"/>
        <v>-2163.8039728100862</v>
      </c>
      <c r="Q1238" s="13">
        <f t="shared" si="732"/>
        <v>2163.8039728100862</v>
      </c>
      <c r="R1238" s="13">
        <f t="shared" si="733"/>
        <v>7.3626352371760335</v>
      </c>
      <c r="S1238" s="13">
        <f t="shared" si="756"/>
        <v>2622.2422154798423</v>
      </c>
      <c r="T1238">
        <f t="shared" si="734"/>
        <v>103.986</v>
      </c>
      <c r="U1238" s="13">
        <f t="shared" si="722"/>
        <v>458.43824266975315</v>
      </c>
      <c r="V1238" s="13">
        <f t="shared" si="757"/>
        <v>106900.90849729942</v>
      </c>
      <c r="W1238" s="13">
        <f t="shared" ref="W1238:W1301" si="759">U1238-U1237</f>
        <v>-1.9384259259258556</v>
      </c>
      <c r="X1238" s="13">
        <f t="shared" si="723"/>
        <v>1.9384259259258556</v>
      </c>
      <c r="Y1238">
        <f t="shared" si="735"/>
        <v>435.51633053626546</v>
      </c>
      <c r="Z1238">
        <f t="shared" si="736"/>
        <v>370.18888095582565</v>
      </c>
      <c r="AA1238">
        <f t="shared" si="737"/>
        <v>333.1699928602431</v>
      </c>
      <c r="AB1238">
        <f t="shared" si="738"/>
        <v>316.51149321723091</v>
      </c>
      <c r="AC1238">
        <f t="shared" si="739"/>
        <v>316.51149321723091</v>
      </c>
      <c r="AD1238">
        <f t="shared" si="740"/>
        <v>284.86034389550781</v>
      </c>
      <c r="AE1238">
        <f t="shared" si="741"/>
        <v>242.13129231118162</v>
      </c>
      <c r="AF1238">
        <f t="shared" si="742"/>
        <v>230.02472769562254</v>
      </c>
      <c r="AG1238">
        <f>AG1237+AF1238</f>
        <v>53638.309544825286</v>
      </c>
      <c r="AH1238" s="13">
        <f>S1238-AG1238*-1</f>
        <v>56260.551760305127</v>
      </c>
      <c r="AI1238" s="13">
        <f t="shared" si="743"/>
        <v>20750850.506461345</v>
      </c>
      <c r="AJ1238" s="13">
        <f>(R1238+AH1238)/1000</f>
        <v>56.267914395542306</v>
      </c>
      <c r="AK1238">
        <f t="shared" si="744"/>
        <v>20753.472748676886</v>
      </c>
      <c r="AL1238" s="13">
        <f>V1238-AG1238</f>
        <v>53262.598952474131</v>
      </c>
      <c r="BU1238" s="13">
        <f t="shared" si="745"/>
        <v>1679.9285049171788</v>
      </c>
      <c r="BV1238">
        <f t="shared" si="746"/>
        <v>6719.7140196687151</v>
      </c>
      <c r="BW1238">
        <f t="shared" si="747"/>
        <v>1.5272077317428898E-4</v>
      </c>
      <c r="BX1238" s="13">
        <f t="shared" si="724"/>
        <v>1346.7585120569356</v>
      </c>
      <c r="BY1238">
        <f t="shared" si="748"/>
        <v>832.29676045118617</v>
      </c>
      <c r="BZ1238">
        <f t="shared" si="749"/>
        <v>3329.1870418047447</v>
      </c>
      <c r="CA1238">
        <f t="shared" si="750"/>
        <v>7.5663341859198742E-5</v>
      </c>
      <c r="CB1238">
        <f t="shared" si="751"/>
        <v>11786215.866952116</v>
      </c>
      <c r="CC1238">
        <f t="shared" si="752"/>
        <v>23789591.57460431</v>
      </c>
    </row>
    <row r="1239" spans="2:81" x14ac:dyDescent="0.25">
      <c r="B1239" s="5" t="s">
        <v>39</v>
      </c>
      <c r="C1239" s="5">
        <v>1231</v>
      </c>
      <c r="D1239" s="5">
        <v>209</v>
      </c>
      <c r="E1239" s="17">
        <f t="shared" si="758"/>
        <v>26.25</v>
      </c>
      <c r="F1239" s="9">
        <v>94.5</v>
      </c>
      <c r="G1239" s="13">
        <f t="shared" si="753"/>
        <v>-4.1666666666666269E-2</v>
      </c>
      <c r="H1239" s="13">
        <f t="shared" si="754"/>
        <v>-0.14999999999999858</v>
      </c>
      <c r="I1239" s="13">
        <f t="shared" si="725"/>
        <v>248.46129492187495</v>
      </c>
      <c r="J1239" s="19" t="str">
        <f t="shared" si="726"/>
        <v>Yes</v>
      </c>
      <c r="K1239" s="13">
        <f t="shared" si="727"/>
        <v>-55.208333333332803</v>
      </c>
      <c r="L1239" s="13">
        <f t="shared" si="728"/>
        <v>297.23896158854217</v>
      </c>
      <c r="M1239" s="13">
        <f t="shared" si="729"/>
        <v>7802.522741699232</v>
      </c>
      <c r="N1239" s="13">
        <f t="shared" si="730"/>
        <v>9.7368591614523829</v>
      </c>
      <c r="O1239" s="13">
        <f t="shared" si="731"/>
        <v>-9.7368591614523829</v>
      </c>
      <c r="P1239" s="13">
        <f t="shared" si="755"/>
        <v>-2173.5408319715384</v>
      </c>
      <c r="Q1239" s="13">
        <f t="shared" si="732"/>
        <v>2173.5408319715384</v>
      </c>
      <c r="R1239" s="13">
        <f t="shared" si="733"/>
        <v>7.8025227416992324</v>
      </c>
      <c r="S1239" s="13">
        <f t="shared" si="756"/>
        <v>2630.0447382215416</v>
      </c>
      <c r="T1239">
        <f t="shared" si="734"/>
        <v>103.986</v>
      </c>
      <c r="U1239" s="13">
        <f t="shared" si="722"/>
        <v>456.50390625</v>
      </c>
      <c r="V1239" s="13">
        <f t="shared" si="757"/>
        <v>107357.41240354942</v>
      </c>
      <c r="W1239" s="13">
        <f t="shared" si="759"/>
        <v>-1.9343364197531514</v>
      </c>
      <c r="X1239" s="13">
        <f t="shared" si="723"/>
        <v>1.9343364197531514</v>
      </c>
      <c r="Y1239">
        <f t="shared" si="735"/>
        <v>433.6787109375</v>
      </c>
      <c r="Z1239">
        <f t="shared" si="736"/>
        <v>368.62690429687501</v>
      </c>
      <c r="AA1239">
        <f t="shared" si="737"/>
        <v>331.76421386718749</v>
      </c>
      <c r="AB1239">
        <f t="shared" si="738"/>
        <v>315.17600317382812</v>
      </c>
      <c r="AC1239">
        <f t="shared" si="739"/>
        <v>315.17600317382812</v>
      </c>
      <c r="AD1239">
        <f t="shared" si="740"/>
        <v>283.65840285644532</v>
      </c>
      <c r="AE1239">
        <f t="shared" si="741"/>
        <v>241.10964242797851</v>
      </c>
      <c r="AF1239">
        <f t="shared" si="742"/>
        <v>229.05416030657958</v>
      </c>
      <c r="AG1239">
        <f>AG1238+AF1239</f>
        <v>53867.363705131866</v>
      </c>
      <c r="AH1239" s="13">
        <f>S1239-AG1239*-1</f>
        <v>56497.408443353408</v>
      </c>
      <c r="AI1239" s="13">
        <f t="shared" si="743"/>
        <v>20807347.914904699</v>
      </c>
      <c r="AJ1239" s="13">
        <f>(R1239+AH1239)/1000</f>
        <v>56.505210966095113</v>
      </c>
      <c r="AK1239">
        <f t="shared" si="744"/>
        <v>20809.97795964298</v>
      </c>
      <c r="AL1239" s="13">
        <f>V1239-AG1239</f>
        <v>53490.048698417551</v>
      </c>
      <c r="BU1239" s="13">
        <f t="shared" si="745"/>
        <v>1679.9285049171788</v>
      </c>
      <c r="BV1239">
        <f t="shared" si="746"/>
        <v>6719.7140196687151</v>
      </c>
      <c r="BW1239">
        <f t="shared" si="747"/>
        <v>1.5272077317428898E-4</v>
      </c>
      <c r="BX1239" s="13">
        <f t="shared" si="724"/>
        <v>1348.1642910499913</v>
      </c>
      <c r="BY1239">
        <f t="shared" si="748"/>
        <v>833.16553186889462</v>
      </c>
      <c r="BZ1239">
        <f t="shared" si="749"/>
        <v>3332.6621274755785</v>
      </c>
      <c r="CA1239">
        <f t="shared" si="750"/>
        <v>7.5742321078990416E-5</v>
      </c>
      <c r="CB1239">
        <f t="shared" si="751"/>
        <v>11786215.866952116</v>
      </c>
      <c r="CC1239">
        <f t="shared" si="752"/>
        <v>23764785.318934307</v>
      </c>
    </row>
    <row r="1240" spans="2:81" x14ac:dyDescent="0.25">
      <c r="B1240" s="5" t="s">
        <v>39</v>
      </c>
      <c r="C1240" s="5">
        <v>1232</v>
      </c>
      <c r="D1240" s="5">
        <v>210</v>
      </c>
      <c r="E1240" s="17">
        <f t="shared" si="758"/>
        <v>26.222222222222221</v>
      </c>
      <c r="F1240" s="9">
        <v>94.4</v>
      </c>
      <c r="G1240" s="13">
        <f t="shared" si="753"/>
        <v>-1.3888888888888099E-2</v>
      </c>
      <c r="H1240" s="13">
        <f t="shared" si="754"/>
        <v>-4.9999999999997158E-2</v>
      </c>
      <c r="I1240" s="13">
        <f t="shared" si="725"/>
        <v>247.9357291358024</v>
      </c>
      <c r="J1240" s="19" t="str">
        <f t="shared" si="726"/>
        <v>Yes</v>
      </c>
      <c r="K1240" s="13">
        <f t="shared" si="727"/>
        <v>-18.402777777776731</v>
      </c>
      <c r="L1240" s="13">
        <f t="shared" si="728"/>
        <v>333.51895135802567</v>
      </c>
      <c r="M1240" s="13">
        <f t="shared" si="729"/>
        <v>8745.6080578326728</v>
      </c>
      <c r="N1240" s="13">
        <f t="shared" si="730"/>
        <v>9.7112427028944843</v>
      </c>
      <c r="O1240" s="13">
        <f t="shared" si="731"/>
        <v>-9.7112427028944843</v>
      </c>
      <c r="P1240" s="13">
        <f t="shared" si="755"/>
        <v>-2183.2520746744331</v>
      </c>
      <c r="Q1240" s="13">
        <f t="shared" si="732"/>
        <v>2183.2520746744331</v>
      </c>
      <c r="R1240" s="13">
        <f t="shared" si="733"/>
        <v>8.7456080578326727</v>
      </c>
      <c r="S1240" s="13">
        <f t="shared" si="756"/>
        <v>2638.7903462793743</v>
      </c>
      <c r="T1240">
        <f t="shared" si="734"/>
        <v>103.986</v>
      </c>
      <c r="U1240" s="13">
        <f t="shared" si="722"/>
        <v>455.53827160493819</v>
      </c>
      <c r="V1240" s="13">
        <f t="shared" si="757"/>
        <v>107812.95067515435</v>
      </c>
      <c r="W1240" s="13">
        <f t="shared" si="759"/>
        <v>-0.96563464506181163</v>
      </c>
      <c r="X1240" s="13">
        <f t="shared" si="723"/>
        <v>0.96563464506181163</v>
      </c>
      <c r="Y1240">
        <f t="shared" si="735"/>
        <v>432.76135802469128</v>
      </c>
      <c r="Z1240">
        <f t="shared" si="736"/>
        <v>367.84715432098756</v>
      </c>
      <c r="AA1240">
        <f t="shared" si="737"/>
        <v>331.06243888888883</v>
      </c>
      <c r="AB1240">
        <f t="shared" si="738"/>
        <v>314.50931694444438</v>
      </c>
      <c r="AC1240">
        <f t="shared" si="739"/>
        <v>314.50931694444438</v>
      </c>
      <c r="AD1240">
        <f t="shared" si="740"/>
        <v>283.05838524999996</v>
      </c>
      <c r="AE1240">
        <f t="shared" si="741"/>
        <v>240.59962746249997</v>
      </c>
      <c r="AF1240">
        <f t="shared" si="742"/>
        <v>228.56964608937497</v>
      </c>
      <c r="AG1240">
        <f>AG1239+AF1240</f>
        <v>54095.93335122124</v>
      </c>
      <c r="AH1240" s="13">
        <f>S1240-AG1240*-1</f>
        <v>56734.723697500616</v>
      </c>
      <c r="AI1240" s="13">
        <f t="shared" si="743"/>
        <v>20864082.638602201</v>
      </c>
      <c r="AJ1240" s="13">
        <f>(R1240+AH1240)/1000</f>
        <v>56.743469305558449</v>
      </c>
      <c r="AK1240">
        <f t="shared" si="744"/>
        <v>20866.721428948538</v>
      </c>
      <c r="AL1240" s="13">
        <f>V1240-AG1240</f>
        <v>53717.017323933112</v>
      </c>
      <c r="BU1240" s="13">
        <f t="shared" si="745"/>
        <v>1679.9285049171788</v>
      </c>
      <c r="BV1240">
        <f t="shared" si="746"/>
        <v>6719.7140196687151</v>
      </c>
      <c r="BW1240">
        <f t="shared" si="747"/>
        <v>1.5272077317428898E-4</v>
      </c>
      <c r="BX1240" s="13">
        <f t="shared" si="724"/>
        <v>1348.8660660282899</v>
      </c>
      <c r="BY1240">
        <f t="shared" si="748"/>
        <v>833.59922880548311</v>
      </c>
      <c r="BZ1240">
        <f t="shared" si="749"/>
        <v>3334.3969152219324</v>
      </c>
      <c r="CA1240">
        <f t="shared" si="750"/>
        <v>7.5781748073225732E-5</v>
      </c>
      <c r="CB1240">
        <f t="shared" si="751"/>
        <v>11786215.866952116</v>
      </c>
      <c r="CC1240">
        <f t="shared" si="752"/>
        <v>23752421.206498317</v>
      </c>
    </row>
    <row r="1241" spans="2:81" x14ac:dyDescent="0.25">
      <c r="B1241" s="5" t="s">
        <v>39</v>
      </c>
      <c r="C1241" s="5">
        <v>1233</v>
      </c>
      <c r="D1241" s="5">
        <v>211</v>
      </c>
      <c r="E1241" s="17">
        <f t="shared" si="758"/>
        <v>26.222222222222221</v>
      </c>
      <c r="F1241" s="9">
        <v>94.4</v>
      </c>
      <c r="G1241" s="13">
        <f t="shared" si="753"/>
        <v>-1.3888888888890073E-2</v>
      </c>
      <c r="H1241" s="13">
        <f t="shared" si="754"/>
        <v>-5.0000000000004263E-2</v>
      </c>
      <c r="I1241" s="13">
        <f t="shared" si="725"/>
        <v>247.9357291358024</v>
      </c>
      <c r="J1241" s="19" t="str">
        <f t="shared" si="726"/>
        <v>Yes</v>
      </c>
      <c r="K1241" s="13">
        <f t="shared" si="727"/>
        <v>-18.402777777779345</v>
      </c>
      <c r="L1241" s="13">
        <f t="shared" si="728"/>
        <v>333.51895135802306</v>
      </c>
      <c r="M1241" s="13">
        <f t="shared" si="729"/>
        <v>8745.6080578326037</v>
      </c>
      <c r="N1241" s="13">
        <f t="shared" si="730"/>
        <v>8.7456080578326034</v>
      </c>
      <c r="O1241" s="13">
        <f t="shared" si="731"/>
        <v>-8.7456080578326034</v>
      </c>
      <c r="P1241" s="13">
        <f t="shared" si="755"/>
        <v>-2191.9976827322657</v>
      </c>
      <c r="Q1241" s="13">
        <f t="shared" si="732"/>
        <v>2191.9976827322657</v>
      </c>
      <c r="R1241" s="13">
        <f t="shared" si="733"/>
        <v>8.7456080578326034</v>
      </c>
      <c r="S1241" s="13">
        <f t="shared" si="756"/>
        <v>2647.5359543372069</v>
      </c>
      <c r="T1241">
        <f t="shared" si="734"/>
        <v>103.986</v>
      </c>
      <c r="U1241" s="13">
        <f t="shared" si="722"/>
        <v>455.53827160493819</v>
      </c>
      <c r="V1241" s="13">
        <f t="shared" si="757"/>
        <v>108268.48894675929</v>
      </c>
      <c r="W1241" s="13">
        <f t="shared" si="759"/>
        <v>0</v>
      </c>
      <c r="X1241" s="13">
        <f t="shared" si="723"/>
        <v>0</v>
      </c>
      <c r="Y1241">
        <f t="shared" si="735"/>
        <v>432.76135802469128</v>
      </c>
      <c r="Z1241">
        <f t="shared" si="736"/>
        <v>367.84715432098756</v>
      </c>
      <c r="AA1241">
        <f t="shared" si="737"/>
        <v>331.06243888888883</v>
      </c>
      <c r="AB1241">
        <f t="shared" si="738"/>
        <v>314.50931694444438</v>
      </c>
      <c r="AC1241">
        <f t="shared" si="739"/>
        <v>314.50931694444438</v>
      </c>
      <c r="AD1241">
        <f t="shared" si="740"/>
        <v>283.05838524999996</v>
      </c>
      <c r="AE1241">
        <f t="shared" si="741"/>
        <v>240.59962746249997</v>
      </c>
      <c r="AF1241">
        <f t="shared" si="742"/>
        <v>228.56964608937497</v>
      </c>
      <c r="AG1241">
        <f>AG1240+AF1241</f>
        <v>54324.502997310614</v>
      </c>
      <c r="AH1241" s="13">
        <f>S1241-AG1241*-1</f>
        <v>56972.038951647817</v>
      </c>
      <c r="AI1241" s="13">
        <f t="shared" si="743"/>
        <v>20921054.677553847</v>
      </c>
      <c r="AJ1241" s="13">
        <f>(R1241+AH1241)/1000</f>
        <v>56.980784559705654</v>
      </c>
      <c r="AK1241">
        <f t="shared" si="744"/>
        <v>20923.702213508244</v>
      </c>
      <c r="AL1241" s="13">
        <f>V1241-AG1241</f>
        <v>53943.985949448674</v>
      </c>
      <c r="BU1241" s="13">
        <f t="shared" si="745"/>
        <v>1679.9285049171788</v>
      </c>
      <c r="BV1241">
        <f t="shared" si="746"/>
        <v>6719.7140196687151</v>
      </c>
      <c r="BW1241">
        <f t="shared" si="747"/>
        <v>1.5272077317428898E-4</v>
      </c>
      <c r="BX1241" s="13">
        <f t="shared" si="724"/>
        <v>1348.8660660282899</v>
      </c>
      <c r="BY1241">
        <f t="shared" si="748"/>
        <v>833.59922880548311</v>
      </c>
      <c r="BZ1241">
        <f t="shared" si="749"/>
        <v>3334.3969152219324</v>
      </c>
      <c r="CA1241">
        <f t="shared" si="750"/>
        <v>7.5781748073225732E-5</v>
      </c>
      <c r="CB1241">
        <f t="shared" si="751"/>
        <v>11786215.866952116</v>
      </c>
      <c r="CC1241">
        <f t="shared" si="752"/>
        <v>23752421.206498317</v>
      </c>
    </row>
    <row r="1242" spans="2:81" x14ac:dyDescent="0.25">
      <c r="B1242" s="5" t="s">
        <v>39</v>
      </c>
      <c r="C1242" s="5">
        <v>1234</v>
      </c>
      <c r="D1242" s="5">
        <v>212</v>
      </c>
      <c r="E1242" s="17">
        <f t="shared" si="758"/>
        <v>26.194444444444443</v>
      </c>
      <c r="F1242" s="9">
        <v>94.3</v>
      </c>
      <c r="G1242" s="13">
        <f t="shared" si="753"/>
        <v>-1.3888888888890073E-2</v>
      </c>
      <c r="H1242" s="13">
        <f t="shared" si="754"/>
        <v>-5.0000000000004263E-2</v>
      </c>
      <c r="I1242" s="13">
        <f t="shared" si="725"/>
        <v>247.41071979841817</v>
      </c>
      <c r="J1242" s="19" t="str">
        <f t="shared" si="726"/>
        <v>Yes</v>
      </c>
      <c r="K1242" s="13">
        <f t="shared" si="727"/>
        <v>-18.402777777779345</v>
      </c>
      <c r="L1242" s="13">
        <f t="shared" si="728"/>
        <v>332.99394202063883</v>
      </c>
      <c r="M1242" s="13">
        <f t="shared" si="729"/>
        <v>8722.5913145961767</v>
      </c>
      <c r="N1242" s="13">
        <f t="shared" si="730"/>
        <v>9.6872035831146412</v>
      </c>
      <c r="O1242" s="13">
        <f t="shared" si="731"/>
        <v>-9.6872035831146412</v>
      </c>
      <c r="P1242" s="13">
        <f t="shared" si="755"/>
        <v>-2201.6848863153805</v>
      </c>
      <c r="Q1242" s="13">
        <f t="shared" si="732"/>
        <v>2201.6848863153805</v>
      </c>
      <c r="R1242" s="13">
        <f t="shared" si="733"/>
        <v>8.7225913145961762</v>
      </c>
      <c r="S1242" s="13">
        <f t="shared" si="756"/>
        <v>2656.2585456518032</v>
      </c>
      <c r="T1242">
        <f t="shared" si="734"/>
        <v>103.986</v>
      </c>
      <c r="U1242" s="13">
        <f t="shared" si="722"/>
        <v>454.57365933641972</v>
      </c>
      <c r="V1242" s="13">
        <f t="shared" si="757"/>
        <v>108723.0626060957</v>
      </c>
      <c r="W1242" s="13">
        <f t="shared" si="759"/>
        <v>-0.96461226851846504</v>
      </c>
      <c r="X1242" s="13">
        <f t="shared" si="723"/>
        <v>0.96461226851846504</v>
      </c>
      <c r="Y1242">
        <f t="shared" si="735"/>
        <v>431.84497636959873</v>
      </c>
      <c r="Z1242">
        <f t="shared" si="736"/>
        <v>367.06822991415891</v>
      </c>
      <c r="AA1242">
        <f t="shared" si="737"/>
        <v>330.36140692274302</v>
      </c>
      <c r="AB1242">
        <f t="shared" si="738"/>
        <v>313.84333657660585</v>
      </c>
      <c r="AC1242">
        <f t="shared" si="739"/>
        <v>313.84333657660585</v>
      </c>
      <c r="AD1242">
        <f t="shared" si="740"/>
        <v>282.45900291894526</v>
      </c>
      <c r="AE1242">
        <f t="shared" si="741"/>
        <v>240.09015248110347</v>
      </c>
      <c r="AF1242">
        <f t="shared" si="742"/>
        <v>228.08564485704829</v>
      </c>
      <c r="AG1242">
        <f>AG1241+AF1242</f>
        <v>54552.588642167662</v>
      </c>
      <c r="AH1242" s="13">
        <f>S1242-AG1242*-1</f>
        <v>57208.847187819469</v>
      </c>
      <c r="AI1242" s="13">
        <f t="shared" si="743"/>
        <v>20978263.524741668</v>
      </c>
      <c r="AJ1242" s="13">
        <f>(R1242+AH1242)/1000</f>
        <v>57.217569779134067</v>
      </c>
      <c r="AK1242">
        <f t="shared" si="744"/>
        <v>20980.91978328738</v>
      </c>
      <c r="AL1242" s="13">
        <f>V1242-AG1242</f>
        <v>54170.473963928038</v>
      </c>
      <c r="BU1242" s="13">
        <f t="shared" si="745"/>
        <v>1679.9285049171788</v>
      </c>
      <c r="BV1242">
        <f t="shared" si="746"/>
        <v>6719.7140196687151</v>
      </c>
      <c r="BW1242">
        <f t="shared" si="747"/>
        <v>1.5272077317428898E-4</v>
      </c>
      <c r="BX1242" s="13">
        <f t="shared" si="724"/>
        <v>1349.5670979944357</v>
      </c>
      <c r="BY1242">
        <f t="shared" si="748"/>
        <v>834.03246656056126</v>
      </c>
      <c r="BZ1242">
        <f t="shared" si="749"/>
        <v>3336.129866242245</v>
      </c>
      <c r="CA1242">
        <f t="shared" si="750"/>
        <v>7.5821133323687381E-5</v>
      </c>
      <c r="CB1242">
        <f t="shared" si="751"/>
        <v>11786215.866952116</v>
      </c>
      <c r="CC1242">
        <f t="shared" si="752"/>
        <v>23740083.022969794</v>
      </c>
    </row>
    <row r="1243" spans="2:81" x14ac:dyDescent="0.25">
      <c r="B1243" s="5" t="s">
        <v>39</v>
      </c>
      <c r="C1243" s="5">
        <v>1235</v>
      </c>
      <c r="D1243" s="5">
        <v>213</v>
      </c>
      <c r="E1243" s="17">
        <f t="shared" si="758"/>
        <v>26.194444444444443</v>
      </c>
      <c r="F1243" s="9">
        <v>94.3</v>
      </c>
      <c r="G1243" s="13">
        <f t="shared" si="753"/>
        <v>-2.7777777777778172E-2</v>
      </c>
      <c r="H1243" s="13">
        <f t="shared" si="754"/>
        <v>-0.10000000000000142</v>
      </c>
      <c r="I1243" s="13">
        <f t="shared" si="725"/>
        <v>247.41071979841817</v>
      </c>
      <c r="J1243" s="19" t="str">
        <f t="shared" si="726"/>
        <v>Yes</v>
      </c>
      <c r="K1243" s="13">
        <f t="shared" si="727"/>
        <v>-36.805555555556076</v>
      </c>
      <c r="L1243" s="13">
        <f t="shared" si="728"/>
        <v>314.59116424286213</v>
      </c>
      <c r="M1243" s="13">
        <f t="shared" si="729"/>
        <v>8240.540774472749</v>
      </c>
      <c r="N1243" s="13">
        <f t="shared" si="730"/>
        <v>8.2405407744727484</v>
      </c>
      <c r="O1243" s="13">
        <f t="shared" si="731"/>
        <v>-8.2405407744727484</v>
      </c>
      <c r="P1243" s="13">
        <f t="shared" si="755"/>
        <v>-2209.9254270898532</v>
      </c>
      <c r="Q1243" s="13">
        <f t="shared" si="732"/>
        <v>2209.9254270898532</v>
      </c>
      <c r="R1243" s="13">
        <f t="shared" si="733"/>
        <v>8.2405407744727484</v>
      </c>
      <c r="S1243" s="13">
        <f t="shared" si="756"/>
        <v>2664.4990864262759</v>
      </c>
      <c r="T1243">
        <f t="shared" si="734"/>
        <v>103.986</v>
      </c>
      <c r="U1243" s="13">
        <f t="shared" si="722"/>
        <v>454.57365933641972</v>
      </c>
      <c r="V1243" s="13">
        <f t="shared" si="757"/>
        <v>109177.63626543211</v>
      </c>
      <c r="W1243" s="13">
        <f t="shared" si="759"/>
        <v>0</v>
      </c>
      <c r="X1243" s="13">
        <f t="shared" si="723"/>
        <v>0</v>
      </c>
      <c r="Y1243">
        <f t="shared" si="735"/>
        <v>431.84497636959873</v>
      </c>
      <c r="Z1243">
        <f t="shared" si="736"/>
        <v>367.06822991415891</v>
      </c>
      <c r="AA1243">
        <f t="shared" si="737"/>
        <v>330.36140692274302</v>
      </c>
      <c r="AB1243">
        <f t="shared" si="738"/>
        <v>313.84333657660585</v>
      </c>
      <c r="AC1243">
        <f t="shared" si="739"/>
        <v>313.84333657660585</v>
      </c>
      <c r="AD1243">
        <f t="shared" si="740"/>
        <v>282.45900291894526</v>
      </c>
      <c r="AE1243">
        <f t="shared" si="741"/>
        <v>240.09015248110347</v>
      </c>
      <c r="AF1243">
        <f t="shared" si="742"/>
        <v>228.08564485704829</v>
      </c>
      <c r="AG1243">
        <f>AG1242+AF1243</f>
        <v>54780.674287024711</v>
      </c>
      <c r="AH1243" s="13">
        <f>S1243-AG1243*-1</f>
        <v>57445.173373450983</v>
      </c>
      <c r="AI1243" s="13">
        <f t="shared" si="743"/>
        <v>21035708.698115118</v>
      </c>
      <c r="AJ1243" s="13">
        <f>(R1243+AH1243)/1000</f>
        <v>57.453413914225457</v>
      </c>
      <c r="AK1243">
        <f t="shared" si="744"/>
        <v>21038.373197201607</v>
      </c>
      <c r="AL1243" s="13">
        <f>V1243-AG1243</f>
        <v>54396.961978407402</v>
      </c>
      <c r="BU1243" s="13">
        <f t="shared" si="745"/>
        <v>1679.9285049171788</v>
      </c>
      <c r="BV1243">
        <f t="shared" si="746"/>
        <v>6719.7140196687151</v>
      </c>
      <c r="BW1243">
        <f t="shared" si="747"/>
        <v>1.5272077317428898E-4</v>
      </c>
      <c r="BX1243" s="13">
        <f t="shared" si="724"/>
        <v>1349.5670979944357</v>
      </c>
      <c r="BY1243">
        <f t="shared" si="748"/>
        <v>834.03246656056126</v>
      </c>
      <c r="BZ1243">
        <f t="shared" si="749"/>
        <v>3336.129866242245</v>
      </c>
      <c r="CA1243">
        <f t="shared" si="750"/>
        <v>7.5821133323687381E-5</v>
      </c>
      <c r="CB1243">
        <f t="shared" si="751"/>
        <v>11786215.866952116</v>
      </c>
      <c r="CC1243">
        <f t="shared" si="752"/>
        <v>23740083.022969794</v>
      </c>
    </row>
    <row r="1244" spans="2:81" x14ac:dyDescent="0.25">
      <c r="B1244" s="5" t="s">
        <v>39</v>
      </c>
      <c r="C1244" s="5">
        <v>1236</v>
      </c>
      <c r="D1244" s="5">
        <v>214</v>
      </c>
      <c r="E1244" s="17">
        <f t="shared" si="758"/>
        <v>26.138888888888886</v>
      </c>
      <c r="F1244" s="9">
        <v>94.1</v>
      </c>
      <c r="G1244" s="13">
        <f t="shared" si="753"/>
        <v>-5.5555555555554373E-2</v>
      </c>
      <c r="H1244" s="13">
        <f t="shared" si="754"/>
        <v>-0.19999999999999574</v>
      </c>
      <c r="I1244" s="13">
        <f t="shared" si="725"/>
        <v>246.36237046971442</v>
      </c>
      <c r="J1244" s="19" t="str">
        <f t="shared" si="726"/>
        <v>Yes</v>
      </c>
      <c r="K1244" s="13">
        <f t="shared" si="727"/>
        <v>-73.611111111109551</v>
      </c>
      <c r="L1244" s="13">
        <f t="shared" si="728"/>
        <v>276.73725935860489</v>
      </c>
      <c r="M1244" s="13">
        <f t="shared" si="729"/>
        <v>7233.6044737901993</v>
      </c>
      <c r="N1244" s="13">
        <f t="shared" si="730"/>
        <v>9.1597618811976584</v>
      </c>
      <c r="O1244" s="13">
        <f t="shared" si="731"/>
        <v>-9.1597618811976584</v>
      </c>
      <c r="P1244" s="13">
        <f t="shared" si="755"/>
        <v>-2219.0851889710507</v>
      </c>
      <c r="Q1244" s="13">
        <f t="shared" si="732"/>
        <v>2219.0851889710507</v>
      </c>
      <c r="R1244" s="13">
        <f t="shared" si="733"/>
        <v>7.2336044737901997</v>
      </c>
      <c r="S1244" s="13">
        <f t="shared" si="756"/>
        <v>2671.7326909000662</v>
      </c>
      <c r="T1244">
        <f t="shared" si="734"/>
        <v>103.986</v>
      </c>
      <c r="U1244" s="13">
        <f t="shared" si="722"/>
        <v>452.64750192901226</v>
      </c>
      <c r="V1244" s="13">
        <f t="shared" si="757"/>
        <v>109630.28376736112</v>
      </c>
      <c r="W1244" s="13">
        <f t="shared" si="759"/>
        <v>-1.9261574074074588</v>
      </c>
      <c r="X1244" s="13">
        <f t="shared" si="723"/>
        <v>1.9261574074074588</v>
      </c>
      <c r="Y1244">
        <f t="shared" si="735"/>
        <v>430.01512683256163</v>
      </c>
      <c r="Z1244">
        <f t="shared" si="736"/>
        <v>365.51285780767739</v>
      </c>
      <c r="AA1244">
        <f t="shared" si="737"/>
        <v>328.96157202690966</v>
      </c>
      <c r="AB1244">
        <f t="shared" si="738"/>
        <v>312.51349342556415</v>
      </c>
      <c r="AC1244">
        <f t="shared" si="739"/>
        <v>312.51349342556415</v>
      </c>
      <c r="AD1244">
        <f t="shared" si="740"/>
        <v>281.26214408300774</v>
      </c>
      <c r="AE1244">
        <f t="shared" si="741"/>
        <v>239.07282247055656</v>
      </c>
      <c r="AF1244">
        <f t="shared" si="742"/>
        <v>227.11918134702873</v>
      </c>
      <c r="AG1244">
        <f>AG1243+AF1244</f>
        <v>55007.793468371739</v>
      </c>
      <c r="AH1244" s="13">
        <f>S1244-AG1244*-1</f>
        <v>57679.526159271809</v>
      </c>
      <c r="AI1244" s="13">
        <f t="shared" si="743"/>
        <v>21093388.224274389</v>
      </c>
      <c r="AJ1244" s="13">
        <f>(R1244+AH1244)/1000</f>
        <v>57.686759763745599</v>
      </c>
      <c r="AK1244">
        <f t="shared" si="744"/>
        <v>21096.059956965353</v>
      </c>
      <c r="AL1244" s="13">
        <f>V1244-AG1244</f>
        <v>54622.490298989382</v>
      </c>
      <c r="BU1244" s="13">
        <f t="shared" si="745"/>
        <v>1679.9285049171788</v>
      </c>
      <c r="BV1244">
        <f t="shared" si="746"/>
        <v>6719.7140196687151</v>
      </c>
      <c r="BW1244">
        <f t="shared" si="747"/>
        <v>1.5272077317428898E-4</v>
      </c>
      <c r="BX1244" s="13">
        <f t="shared" si="724"/>
        <v>1350.9669328902692</v>
      </c>
      <c r="BY1244">
        <f t="shared" si="748"/>
        <v>834.89756452618633</v>
      </c>
      <c r="BZ1244">
        <f t="shared" si="749"/>
        <v>3339.5902581047453</v>
      </c>
      <c r="CA1244">
        <f t="shared" si="750"/>
        <v>7.5899778593289667E-5</v>
      </c>
      <c r="CB1244">
        <f t="shared" si="751"/>
        <v>11786215.866952116</v>
      </c>
      <c r="CC1244">
        <f t="shared" si="752"/>
        <v>23715484.199833211</v>
      </c>
    </row>
    <row r="1245" spans="2:81" x14ac:dyDescent="0.25">
      <c r="B1245" s="5" t="s">
        <v>39</v>
      </c>
      <c r="C1245" s="5">
        <v>1237</v>
      </c>
      <c r="D1245" s="5">
        <v>215</v>
      </c>
      <c r="E1245" s="17">
        <f t="shared" si="758"/>
        <v>26.083333333333336</v>
      </c>
      <c r="F1245" s="9">
        <v>93.9</v>
      </c>
      <c r="G1245" s="13">
        <f t="shared" si="753"/>
        <v>-9.7222222222220642E-2</v>
      </c>
      <c r="H1245" s="13">
        <f t="shared" si="754"/>
        <v>-0.34999999999999432</v>
      </c>
      <c r="I1245" s="13">
        <f t="shared" si="725"/>
        <v>245.3162469357639</v>
      </c>
      <c r="J1245" s="19" t="str">
        <f t="shared" si="726"/>
        <v>Yes</v>
      </c>
      <c r="K1245" s="13">
        <f t="shared" si="727"/>
        <v>-128.81944444444235</v>
      </c>
      <c r="L1245" s="13">
        <f t="shared" si="728"/>
        <v>220.48280249132154</v>
      </c>
      <c r="M1245" s="13">
        <f t="shared" si="729"/>
        <v>5750.9264316486369</v>
      </c>
      <c r="N1245" s="13">
        <f t="shared" si="730"/>
        <v>7.6729943328830501</v>
      </c>
      <c r="O1245" s="13">
        <f t="shared" si="731"/>
        <v>-7.6729943328830501</v>
      </c>
      <c r="P1245" s="13">
        <f t="shared" si="755"/>
        <v>-2226.7581833039339</v>
      </c>
      <c r="Q1245" s="13">
        <f t="shared" si="732"/>
        <v>2226.7581833039339</v>
      </c>
      <c r="R1245" s="13">
        <f t="shared" si="733"/>
        <v>5.7509264316486366</v>
      </c>
      <c r="S1245" s="13">
        <f t="shared" si="756"/>
        <v>2677.4836173317149</v>
      </c>
      <c r="T1245">
        <f t="shared" si="734"/>
        <v>103.986</v>
      </c>
      <c r="U1245" s="13">
        <f t="shared" si="722"/>
        <v>450.72543402777785</v>
      </c>
      <c r="V1245" s="13">
        <f t="shared" si="757"/>
        <v>110081.00920138889</v>
      </c>
      <c r="W1245" s="13">
        <f t="shared" si="759"/>
        <v>-1.9220679012344135</v>
      </c>
      <c r="X1245" s="13">
        <f t="shared" si="723"/>
        <v>1.9220679012344135</v>
      </c>
      <c r="Y1245">
        <f t="shared" si="735"/>
        <v>428.18916232638895</v>
      </c>
      <c r="Z1245">
        <f t="shared" si="736"/>
        <v>363.96078797743058</v>
      </c>
      <c r="AA1245">
        <f t="shared" si="737"/>
        <v>327.56470917968755</v>
      </c>
      <c r="AB1245">
        <f t="shared" si="738"/>
        <v>311.18647372070313</v>
      </c>
      <c r="AC1245">
        <f t="shared" si="739"/>
        <v>311.18647372070313</v>
      </c>
      <c r="AD1245">
        <f t="shared" si="740"/>
        <v>280.06782634863282</v>
      </c>
      <c r="AE1245">
        <f t="shared" si="741"/>
        <v>238.05765239633789</v>
      </c>
      <c r="AF1245">
        <f t="shared" si="742"/>
        <v>226.15476977652099</v>
      </c>
      <c r="AG1245">
        <f>AG1244+AF1245</f>
        <v>55233.948238148259</v>
      </c>
      <c r="AH1245" s="13">
        <f>S1245-AG1245*-1</f>
        <v>57911.431855479976</v>
      </c>
      <c r="AI1245" s="13">
        <f t="shared" si="743"/>
        <v>21151299.656129871</v>
      </c>
      <c r="AJ1245" s="13">
        <f>(R1245+AH1245)/1000</f>
        <v>57.91718278191162</v>
      </c>
      <c r="AK1245">
        <f t="shared" si="744"/>
        <v>21153.977139747265</v>
      </c>
      <c r="AL1245" s="13">
        <f>V1245-AG1245</f>
        <v>54847.060963240634</v>
      </c>
      <c r="BU1245" s="13">
        <f t="shared" si="745"/>
        <v>1679.9285049171788</v>
      </c>
      <c r="BV1245">
        <f t="shared" si="746"/>
        <v>6719.7140196687151</v>
      </c>
      <c r="BW1245">
        <f t="shared" si="747"/>
        <v>1.5272077317428898E-4</v>
      </c>
      <c r="BX1245" s="13">
        <f t="shared" si="724"/>
        <v>1352.3637957374913</v>
      </c>
      <c r="BY1245">
        <f t="shared" si="748"/>
        <v>835.7608257657696</v>
      </c>
      <c r="BZ1245">
        <f t="shared" si="749"/>
        <v>3343.0433030630784</v>
      </c>
      <c r="CA1245">
        <f t="shared" si="750"/>
        <v>7.5978256887797231E-5</v>
      </c>
      <c r="CB1245">
        <f t="shared" si="751"/>
        <v>11786215.866952116</v>
      </c>
      <c r="CC1245">
        <f t="shared" si="752"/>
        <v>23690988.366029434</v>
      </c>
    </row>
    <row r="1246" spans="2:81" x14ac:dyDescent="0.25">
      <c r="B1246" s="5" t="s">
        <v>39</v>
      </c>
      <c r="C1246" s="5">
        <v>1238</v>
      </c>
      <c r="D1246" s="5">
        <v>216</v>
      </c>
      <c r="E1246" s="17">
        <f t="shared" si="758"/>
        <v>25.944444444444446</v>
      </c>
      <c r="F1246" s="9">
        <v>93.4</v>
      </c>
      <c r="G1246" s="13">
        <f t="shared" si="753"/>
        <v>-0.15277777777777896</v>
      </c>
      <c r="H1246" s="13">
        <f t="shared" si="754"/>
        <v>-0.55000000000000426</v>
      </c>
      <c r="I1246" s="13">
        <f t="shared" si="725"/>
        <v>242.71067595293209</v>
      </c>
      <c r="J1246" s="19" t="str">
        <f t="shared" si="726"/>
        <v>Yes</v>
      </c>
      <c r="K1246" s="13">
        <f t="shared" si="727"/>
        <v>-202.43055555555711</v>
      </c>
      <c r="L1246" s="13">
        <f t="shared" si="728"/>
        <v>144.26612039737498</v>
      </c>
      <c r="M1246" s="13">
        <f t="shared" si="729"/>
        <v>3742.9043458652291</v>
      </c>
      <c r="N1246" s="13">
        <f t="shared" si="730"/>
        <v>8.5301825094454831</v>
      </c>
      <c r="O1246" s="13">
        <f t="shared" si="731"/>
        <v>-8.5301825094454831</v>
      </c>
      <c r="P1246" s="13">
        <f t="shared" si="755"/>
        <v>-2235.2883658133796</v>
      </c>
      <c r="Q1246" s="13">
        <f t="shared" si="732"/>
        <v>2235.2883658133796</v>
      </c>
      <c r="R1246" s="13">
        <f t="shared" si="733"/>
        <v>3.7429043458652291</v>
      </c>
      <c r="S1246" s="13">
        <f t="shared" si="756"/>
        <v>2681.22652167758</v>
      </c>
      <c r="T1246">
        <f t="shared" si="734"/>
        <v>103.986</v>
      </c>
      <c r="U1246" s="13">
        <f t="shared" si="722"/>
        <v>445.9381558641976</v>
      </c>
      <c r="V1246" s="13">
        <f t="shared" si="757"/>
        <v>110526.94735725308</v>
      </c>
      <c r="W1246" s="13">
        <f t="shared" si="759"/>
        <v>-4.7872781635802539</v>
      </c>
      <c r="X1246" s="13">
        <f t="shared" si="723"/>
        <v>4.7872781635802539</v>
      </c>
      <c r="Y1246">
        <f t="shared" si="735"/>
        <v>423.64124807098767</v>
      </c>
      <c r="Z1246">
        <f t="shared" si="736"/>
        <v>360.09506086033952</v>
      </c>
      <c r="AA1246">
        <f t="shared" si="737"/>
        <v>324.08555477430559</v>
      </c>
      <c r="AB1246">
        <f t="shared" si="738"/>
        <v>307.8812770355903</v>
      </c>
      <c r="AC1246">
        <f t="shared" si="739"/>
        <v>307.8812770355903</v>
      </c>
      <c r="AD1246">
        <f t="shared" si="740"/>
        <v>277.09314933203126</v>
      </c>
      <c r="AE1246">
        <f t="shared" si="741"/>
        <v>235.52917693222656</v>
      </c>
      <c r="AF1246">
        <f t="shared" si="742"/>
        <v>223.75271808561521</v>
      </c>
      <c r="AG1246">
        <f>AG1245+AF1246</f>
        <v>55457.700956233872</v>
      </c>
      <c r="AH1246" s="13">
        <f>S1246-AG1246*-1</f>
        <v>58138.927477911449</v>
      </c>
      <c r="AI1246" s="13">
        <f t="shared" si="743"/>
        <v>21209438.583607782</v>
      </c>
      <c r="AJ1246" s="13">
        <f>(R1246+AH1246)/1000</f>
        <v>58.142670382257322</v>
      </c>
      <c r="AK1246">
        <f t="shared" si="744"/>
        <v>21212.119810129523</v>
      </c>
      <c r="AL1246" s="13">
        <f>V1246-AG1246</f>
        <v>55069.246401019212</v>
      </c>
      <c r="BU1246" s="13">
        <f t="shared" si="745"/>
        <v>1679.9285049171788</v>
      </c>
      <c r="BV1246">
        <f t="shared" si="746"/>
        <v>6719.7140196687151</v>
      </c>
      <c r="BW1246">
        <f t="shared" si="747"/>
        <v>1.5272077317428898E-4</v>
      </c>
      <c r="BX1246" s="13">
        <f t="shared" si="724"/>
        <v>1355.8429501428732</v>
      </c>
      <c r="BY1246">
        <f t="shared" si="748"/>
        <v>837.91094318829562</v>
      </c>
      <c r="BZ1246">
        <f t="shared" si="749"/>
        <v>3351.6437727531825</v>
      </c>
      <c r="CA1246">
        <f t="shared" si="750"/>
        <v>7.6173722108026874E-5</v>
      </c>
      <c r="CB1246">
        <f t="shared" si="751"/>
        <v>11786215.866952116</v>
      </c>
      <c r="CC1246">
        <f t="shared" si="752"/>
        <v>23630196.217106257</v>
      </c>
    </row>
    <row r="1247" spans="2:81" x14ac:dyDescent="0.25">
      <c r="B1247" s="5" t="s">
        <v>39</v>
      </c>
      <c r="C1247" s="5">
        <v>1239</v>
      </c>
      <c r="D1247" s="5">
        <v>217</v>
      </c>
      <c r="E1247" s="17">
        <f t="shared" si="758"/>
        <v>25.777777777777775</v>
      </c>
      <c r="F1247" s="9">
        <v>92.8</v>
      </c>
      <c r="G1247" s="13">
        <f t="shared" si="753"/>
        <v>-0.19444444444444522</v>
      </c>
      <c r="H1247" s="13">
        <f t="shared" si="754"/>
        <v>-0.70000000000000284</v>
      </c>
      <c r="I1247" s="13">
        <f t="shared" si="725"/>
        <v>239.60235358024681</v>
      </c>
      <c r="J1247" s="19" t="str">
        <f t="shared" si="726"/>
        <v>Yes</v>
      </c>
      <c r="K1247" s="13">
        <f t="shared" si="727"/>
        <v>-257.63888888888994</v>
      </c>
      <c r="L1247" s="13">
        <f t="shared" si="728"/>
        <v>85.949464691356866</v>
      </c>
      <c r="M1247" s="13">
        <f t="shared" si="729"/>
        <v>2215.5862009327543</v>
      </c>
      <c r="N1247" s="13">
        <f t="shared" si="730"/>
        <v>7.9265815713033518</v>
      </c>
      <c r="O1247" s="13">
        <f t="shared" si="731"/>
        <v>-7.9265815713033518</v>
      </c>
      <c r="P1247" s="13">
        <f t="shared" si="755"/>
        <v>-2243.214947384683</v>
      </c>
      <c r="Q1247" s="13">
        <f t="shared" si="732"/>
        <v>2243.214947384683</v>
      </c>
      <c r="R1247" s="13">
        <f t="shared" si="733"/>
        <v>2.2155862009327545</v>
      </c>
      <c r="S1247" s="13">
        <f t="shared" si="756"/>
        <v>2683.4421078785126</v>
      </c>
      <c r="T1247">
        <f t="shared" si="734"/>
        <v>103.986</v>
      </c>
      <c r="U1247" s="13">
        <f t="shared" si="722"/>
        <v>440.227160493827</v>
      </c>
      <c r="V1247" s="13">
        <f t="shared" si="757"/>
        <v>110967.17451774691</v>
      </c>
      <c r="W1247" s="13">
        <f t="shared" si="759"/>
        <v>-5.7109953703705969</v>
      </c>
      <c r="X1247" s="13">
        <f t="shared" si="723"/>
        <v>5.7109953703705969</v>
      </c>
      <c r="Y1247">
        <f t="shared" si="735"/>
        <v>418.21580246913561</v>
      </c>
      <c r="Z1247">
        <f t="shared" si="736"/>
        <v>355.48343209876526</v>
      </c>
      <c r="AA1247">
        <f t="shared" si="737"/>
        <v>319.93508888888874</v>
      </c>
      <c r="AB1247">
        <f t="shared" si="738"/>
        <v>303.93833444444431</v>
      </c>
      <c r="AC1247">
        <f t="shared" si="739"/>
        <v>303.93833444444431</v>
      </c>
      <c r="AD1247">
        <f t="shared" si="740"/>
        <v>273.54450099999991</v>
      </c>
      <c r="AE1247">
        <f t="shared" si="741"/>
        <v>232.51282584999993</v>
      </c>
      <c r="AF1247">
        <f t="shared" si="742"/>
        <v>220.88718455749992</v>
      </c>
      <c r="AG1247">
        <f>AG1246+AF1247</f>
        <v>55678.588140791369</v>
      </c>
      <c r="AH1247" s="13">
        <f>S1247-AG1247*-1</f>
        <v>58362.030248669878</v>
      </c>
      <c r="AI1247" s="13">
        <f t="shared" si="743"/>
        <v>21267800.61385645</v>
      </c>
      <c r="AJ1247" s="13">
        <f>(R1247+AH1247)/1000</f>
        <v>58.364245834870808</v>
      </c>
      <c r="AK1247">
        <f t="shared" si="744"/>
        <v>21270.484055964393</v>
      </c>
      <c r="AL1247" s="13">
        <f>V1247-AG1247</f>
        <v>55288.586376955544</v>
      </c>
      <c r="BU1247" s="13">
        <f t="shared" si="745"/>
        <v>1679.9285049171788</v>
      </c>
      <c r="BV1247">
        <f t="shared" si="746"/>
        <v>6719.7140196687151</v>
      </c>
      <c r="BW1247">
        <f t="shared" si="747"/>
        <v>1.5272077317428898E-4</v>
      </c>
      <c r="BX1247" s="13">
        <f t="shared" si="724"/>
        <v>1359.9934160282901</v>
      </c>
      <c r="BY1247">
        <f t="shared" si="748"/>
        <v>840.47593110548326</v>
      </c>
      <c r="BZ1247">
        <f t="shared" si="749"/>
        <v>3361.903724421933</v>
      </c>
      <c r="CA1247">
        <f t="shared" si="750"/>
        <v>7.6406902827771202E-5</v>
      </c>
      <c r="CB1247">
        <f t="shared" si="751"/>
        <v>11786215.866952116</v>
      </c>
      <c r="CC1247">
        <f t="shared" si="752"/>
        <v>23558080.924407836</v>
      </c>
    </row>
    <row r="1248" spans="2:81" x14ac:dyDescent="0.25">
      <c r="B1248" s="5" t="s">
        <v>39</v>
      </c>
      <c r="C1248" s="5">
        <v>1240</v>
      </c>
      <c r="D1248" s="5">
        <v>218</v>
      </c>
      <c r="E1248" s="17">
        <f t="shared" si="758"/>
        <v>25.555555555555554</v>
      </c>
      <c r="F1248" s="9">
        <v>92</v>
      </c>
      <c r="G1248" s="13">
        <f t="shared" si="753"/>
        <v>-0.20833333333333331</v>
      </c>
      <c r="H1248" s="13">
        <f t="shared" si="754"/>
        <v>-0.75</v>
      </c>
      <c r="I1248" s="13">
        <f t="shared" si="725"/>
        <v>235.48908487654316</v>
      </c>
      <c r="J1248" s="19" t="str">
        <f t="shared" si="726"/>
        <v>Yes</v>
      </c>
      <c r="K1248" s="13">
        <f t="shared" si="727"/>
        <v>-276.04166666666663</v>
      </c>
      <c r="L1248" s="13">
        <f t="shared" si="728"/>
        <v>63.43341820987655</v>
      </c>
      <c r="M1248" s="13">
        <f t="shared" si="729"/>
        <v>1621.0762431412895</v>
      </c>
      <c r="N1248" s="13">
        <f t="shared" si="730"/>
        <v>9.178483650548543</v>
      </c>
      <c r="O1248" s="13">
        <f t="shared" si="731"/>
        <v>-9.178483650548543</v>
      </c>
      <c r="P1248" s="13">
        <f t="shared" si="755"/>
        <v>-2252.3934310352315</v>
      </c>
      <c r="Q1248" s="13">
        <f t="shared" si="732"/>
        <v>2252.3934310352315</v>
      </c>
      <c r="R1248" s="13">
        <f t="shared" si="733"/>
        <v>1.6210762431412895</v>
      </c>
      <c r="S1248" s="13">
        <f t="shared" si="756"/>
        <v>2685.0631841216541</v>
      </c>
      <c r="T1248">
        <f t="shared" si="734"/>
        <v>103.986</v>
      </c>
      <c r="U1248" s="13">
        <f t="shared" si="722"/>
        <v>432.66975308641975</v>
      </c>
      <c r="V1248" s="13">
        <f t="shared" si="757"/>
        <v>111399.84427083333</v>
      </c>
      <c r="W1248" s="13">
        <f t="shared" si="759"/>
        <v>-7.5574074074072541</v>
      </c>
      <c r="X1248" s="13">
        <f t="shared" si="723"/>
        <v>7.5574074074072541</v>
      </c>
      <c r="Y1248">
        <f t="shared" si="735"/>
        <v>411.03626543209873</v>
      </c>
      <c r="Z1248">
        <f t="shared" si="736"/>
        <v>349.3808256172839</v>
      </c>
      <c r="AA1248">
        <f t="shared" si="737"/>
        <v>314.44274305555552</v>
      </c>
      <c r="AB1248">
        <f t="shared" si="738"/>
        <v>298.72060590277772</v>
      </c>
      <c r="AC1248">
        <f t="shared" si="739"/>
        <v>298.72060590277772</v>
      </c>
      <c r="AD1248">
        <f t="shared" si="740"/>
        <v>268.84854531249994</v>
      </c>
      <c r="AE1248">
        <f t="shared" si="741"/>
        <v>228.52126351562495</v>
      </c>
      <c r="AF1248">
        <f t="shared" si="742"/>
        <v>217.0952003398437</v>
      </c>
      <c r="AG1248">
        <f>AG1247+AF1248</f>
        <v>55895.683341131211</v>
      </c>
      <c r="AH1248" s="13">
        <f>S1248-AG1248*-1</f>
        <v>58580.746525252864</v>
      </c>
      <c r="AI1248" s="13">
        <f t="shared" si="743"/>
        <v>21326381.360381704</v>
      </c>
      <c r="AJ1248" s="13">
        <f>(R1248+AH1248)/1000</f>
        <v>58.58236760149601</v>
      </c>
      <c r="AK1248">
        <f t="shared" si="744"/>
        <v>21329.066423565888</v>
      </c>
      <c r="AL1248" s="13">
        <f>V1248-AG1248</f>
        <v>55504.16092970212</v>
      </c>
      <c r="BU1248" s="13">
        <f t="shared" si="745"/>
        <v>1679.9285049171788</v>
      </c>
      <c r="BV1248">
        <f t="shared" si="746"/>
        <v>6719.7140196687151</v>
      </c>
      <c r="BW1248">
        <f t="shared" si="747"/>
        <v>1.5272077317428898E-4</v>
      </c>
      <c r="BX1248" s="13">
        <f t="shared" si="724"/>
        <v>1365.4857618616234</v>
      </c>
      <c r="BY1248">
        <f t="shared" si="748"/>
        <v>843.87020083048321</v>
      </c>
      <c r="BZ1248">
        <f t="shared" si="749"/>
        <v>3375.4808033219329</v>
      </c>
      <c r="CA1248">
        <f t="shared" si="750"/>
        <v>7.6715472802771204E-5</v>
      </c>
      <c r="CB1248">
        <f t="shared" si="751"/>
        <v>11786215.866952116</v>
      </c>
      <c r="CC1248">
        <f t="shared" si="752"/>
        <v>23463324.075804669</v>
      </c>
    </row>
    <row r="1249" spans="2:81" x14ac:dyDescent="0.25">
      <c r="B1249" s="5" t="s">
        <v>39</v>
      </c>
      <c r="C1249" s="5">
        <v>1241</v>
      </c>
      <c r="D1249" s="5">
        <v>219</v>
      </c>
      <c r="E1249" s="17">
        <f t="shared" si="758"/>
        <v>25.361111111111111</v>
      </c>
      <c r="F1249" s="9">
        <v>91.3</v>
      </c>
      <c r="G1249" s="13">
        <f t="shared" si="753"/>
        <v>-0.19444444444444522</v>
      </c>
      <c r="H1249" s="13">
        <f t="shared" si="754"/>
        <v>-0.70000000000000284</v>
      </c>
      <c r="I1249" s="13">
        <f t="shared" si="725"/>
        <v>231.9191883169367</v>
      </c>
      <c r="J1249" s="19" t="str">
        <f t="shared" si="726"/>
        <v>Yes</v>
      </c>
      <c r="K1249" s="13">
        <f t="shared" si="727"/>
        <v>-257.63888888888994</v>
      </c>
      <c r="L1249" s="13">
        <f t="shared" si="728"/>
        <v>78.26629942804675</v>
      </c>
      <c r="M1249" s="13">
        <f t="shared" si="729"/>
        <v>1984.9203160501856</v>
      </c>
      <c r="N1249" s="13">
        <f t="shared" si="730"/>
        <v>8.543977029013142</v>
      </c>
      <c r="O1249" s="13">
        <f t="shared" si="731"/>
        <v>-8.543977029013142</v>
      </c>
      <c r="P1249" s="13">
        <f t="shared" si="755"/>
        <v>-2260.9374080642447</v>
      </c>
      <c r="Q1249" s="13">
        <f t="shared" si="732"/>
        <v>2260.9374080642447</v>
      </c>
      <c r="R1249" s="13">
        <f t="shared" si="733"/>
        <v>1.9849203160501856</v>
      </c>
      <c r="S1249" s="13">
        <f t="shared" si="756"/>
        <v>2687.0481044377043</v>
      </c>
      <c r="T1249">
        <f t="shared" si="734"/>
        <v>103.986</v>
      </c>
      <c r="U1249" s="13">
        <f t="shared" si="722"/>
        <v>426.11069637345679</v>
      </c>
      <c r="V1249" s="13">
        <f t="shared" si="757"/>
        <v>111825.9549672068</v>
      </c>
      <c r="W1249" s="13">
        <f t="shared" si="759"/>
        <v>-6.5590567129629562</v>
      </c>
      <c r="X1249" s="13">
        <f t="shared" si="723"/>
        <v>6.5590567129629562</v>
      </c>
      <c r="Y1249">
        <f t="shared" si="735"/>
        <v>404.80516155478392</v>
      </c>
      <c r="Z1249">
        <f t="shared" si="736"/>
        <v>344.08438732156634</v>
      </c>
      <c r="AA1249">
        <f t="shared" si="737"/>
        <v>309.6759485894097</v>
      </c>
      <c r="AB1249">
        <f t="shared" si="738"/>
        <v>294.19215115993921</v>
      </c>
      <c r="AC1249">
        <f t="shared" si="739"/>
        <v>294.19215115993921</v>
      </c>
      <c r="AD1249">
        <f t="shared" si="740"/>
        <v>264.77293604394532</v>
      </c>
      <c r="AE1249">
        <f t="shared" si="741"/>
        <v>225.05699563735351</v>
      </c>
      <c r="AF1249">
        <f t="shared" si="742"/>
        <v>213.80414585548581</v>
      </c>
      <c r="AG1249">
        <f>AG1248+AF1249</f>
        <v>56109.487486986698</v>
      </c>
      <c r="AH1249" s="13">
        <f>S1249-AG1249*-1</f>
        <v>58796.535591424399</v>
      </c>
      <c r="AI1249" s="13">
        <f t="shared" si="743"/>
        <v>21385177.895973127</v>
      </c>
      <c r="AJ1249" s="13">
        <f>(R1249+AH1249)/1000</f>
        <v>58.798520511740449</v>
      </c>
      <c r="AK1249">
        <f t="shared" si="744"/>
        <v>21387.864944077628</v>
      </c>
      <c r="AL1249" s="13">
        <f>V1249-AG1249</f>
        <v>55716.467480220097</v>
      </c>
      <c r="BU1249" s="13">
        <f t="shared" si="745"/>
        <v>1679.9285049171788</v>
      </c>
      <c r="BV1249">
        <f t="shared" si="746"/>
        <v>6719.7140196687151</v>
      </c>
      <c r="BW1249">
        <f t="shared" si="747"/>
        <v>1.5272077317428898E-4</v>
      </c>
      <c r="BX1249" s="13">
        <f t="shared" si="724"/>
        <v>1370.2525563277691</v>
      </c>
      <c r="BY1249">
        <f t="shared" si="748"/>
        <v>846.81607981056129</v>
      </c>
      <c r="BZ1249">
        <f t="shared" si="749"/>
        <v>3387.2643192422452</v>
      </c>
      <c r="CA1249">
        <f t="shared" si="750"/>
        <v>7.69832799827783E-5</v>
      </c>
      <c r="CB1249">
        <f t="shared" si="751"/>
        <v>11786215.866952116</v>
      </c>
      <c r="CC1249">
        <f t="shared" si="752"/>
        <v>23381700.55111542</v>
      </c>
    </row>
    <row r="1250" spans="2:81" x14ac:dyDescent="0.25">
      <c r="B1250" s="5" t="s">
        <v>39</v>
      </c>
      <c r="C1250" s="5">
        <v>1242</v>
      </c>
      <c r="D1250" s="5">
        <v>220</v>
      </c>
      <c r="E1250" s="17">
        <f t="shared" si="758"/>
        <v>25.166666666666664</v>
      </c>
      <c r="F1250" s="9">
        <v>90.6</v>
      </c>
      <c r="G1250" s="13">
        <f t="shared" si="753"/>
        <v>-0.18055555555555516</v>
      </c>
      <c r="H1250" s="13">
        <f t="shared" si="754"/>
        <v>-0.64999999999999858</v>
      </c>
      <c r="I1250" s="13">
        <f t="shared" si="725"/>
        <v>228.37655774305549</v>
      </c>
      <c r="J1250" s="19" t="str">
        <f t="shared" si="726"/>
        <v>Yes</v>
      </c>
      <c r="K1250" s="13">
        <f t="shared" si="727"/>
        <v>-239.2361111111106</v>
      </c>
      <c r="L1250" s="13">
        <f t="shared" si="728"/>
        <v>93.126446631944901</v>
      </c>
      <c r="M1250" s="13">
        <f t="shared" si="729"/>
        <v>2343.68224023728</v>
      </c>
      <c r="N1250" s="13">
        <f t="shared" si="730"/>
        <v>8.8526425025830751</v>
      </c>
      <c r="O1250" s="13">
        <f t="shared" si="731"/>
        <v>-8.8526425025830751</v>
      </c>
      <c r="P1250" s="13">
        <f t="shared" si="755"/>
        <v>-2269.7900505668276</v>
      </c>
      <c r="Q1250" s="13">
        <f t="shared" si="732"/>
        <v>2269.7900505668276</v>
      </c>
      <c r="R1250" s="13">
        <f t="shared" si="733"/>
        <v>2.3436822402372801</v>
      </c>
      <c r="S1250" s="13">
        <f t="shared" si="756"/>
        <v>2689.3917866779416</v>
      </c>
      <c r="T1250">
        <f t="shared" si="734"/>
        <v>103.986</v>
      </c>
      <c r="U1250" s="13">
        <f t="shared" si="722"/>
        <v>419.60173611111099</v>
      </c>
      <c r="V1250" s="13">
        <f t="shared" si="757"/>
        <v>112245.55670331791</v>
      </c>
      <c r="W1250" s="13">
        <f t="shared" si="759"/>
        <v>-6.5089602623457949</v>
      </c>
      <c r="X1250" s="13">
        <f t="shared" si="723"/>
        <v>6.5089602623457949</v>
      </c>
      <c r="Y1250">
        <f t="shared" si="735"/>
        <v>398.62164930555542</v>
      </c>
      <c r="Z1250">
        <f t="shared" si="736"/>
        <v>338.82840190972212</v>
      </c>
      <c r="AA1250">
        <f t="shared" si="737"/>
        <v>304.9455617187499</v>
      </c>
      <c r="AB1250">
        <f t="shared" si="738"/>
        <v>289.69828363281238</v>
      </c>
      <c r="AC1250">
        <f t="shared" si="739"/>
        <v>289.69828363281238</v>
      </c>
      <c r="AD1250">
        <f t="shared" si="740"/>
        <v>260.72845526953114</v>
      </c>
      <c r="AE1250">
        <f t="shared" si="741"/>
        <v>221.61918697910147</v>
      </c>
      <c r="AF1250">
        <f t="shared" si="742"/>
        <v>210.53822763014639</v>
      </c>
      <c r="AG1250">
        <f>AG1249+AF1250</f>
        <v>56320.025714616844</v>
      </c>
      <c r="AH1250" s="13">
        <f>S1250-AG1250*-1</f>
        <v>59009.417501294789</v>
      </c>
      <c r="AI1250" s="13">
        <f t="shared" si="743"/>
        <v>21444187.31347442</v>
      </c>
      <c r="AJ1250" s="13">
        <f>(R1250+AH1250)/1000</f>
        <v>59.011761183535029</v>
      </c>
      <c r="AK1250">
        <f t="shared" si="744"/>
        <v>21446.876705261162</v>
      </c>
      <c r="AL1250" s="13">
        <f>V1250-AG1250</f>
        <v>55925.530988701066</v>
      </c>
      <c r="BU1250" s="13">
        <f t="shared" si="745"/>
        <v>1679.9285049171788</v>
      </c>
      <c r="BV1250">
        <f t="shared" si="746"/>
        <v>6719.7140196687151</v>
      </c>
      <c r="BW1250">
        <f t="shared" si="747"/>
        <v>1.5272077317428898E-4</v>
      </c>
      <c r="BX1250" s="13">
        <f t="shared" si="724"/>
        <v>1374.982943198429</v>
      </c>
      <c r="BY1250">
        <f t="shared" si="748"/>
        <v>849.73945889662912</v>
      </c>
      <c r="BZ1250">
        <f t="shared" si="749"/>
        <v>3398.9578355865165</v>
      </c>
      <c r="CA1250">
        <f t="shared" si="750"/>
        <v>7.7249041717875375E-5</v>
      </c>
      <c r="CB1250">
        <f t="shared" si="751"/>
        <v>11786215.866952116</v>
      </c>
      <c r="CC1250">
        <f t="shared" si="752"/>
        <v>23301259.924671419</v>
      </c>
    </row>
    <row r="1251" spans="2:81" x14ac:dyDescent="0.25">
      <c r="B1251" s="5" t="s">
        <v>39</v>
      </c>
      <c r="C1251" s="5">
        <v>1243</v>
      </c>
      <c r="D1251" s="5">
        <v>221</v>
      </c>
      <c r="E1251" s="17">
        <f t="shared" si="758"/>
        <v>25</v>
      </c>
      <c r="F1251" s="9">
        <v>90</v>
      </c>
      <c r="G1251" s="13">
        <f t="shared" si="753"/>
        <v>-0.18055555555555516</v>
      </c>
      <c r="H1251" s="13">
        <f t="shared" si="754"/>
        <v>-0.64999999999999858</v>
      </c>
      <c r="I1251" s="13">
        <f t="shared" si="725"/>
        <v>225.36171874999997</v>
      </c>
      <c r="J1251" s="19" t="str">
        <f t="shared" si="726"/>
        <v>Yes</v>
      </c>
      <c r="K1251" s="13">
        <f t="shared" si="727"/>
        <v>-239.2361111111106</v>
      </c>
      <c r="L1251" s="13">
        <f t="shared" si="728"/>
        <v>90.111607638889353</v>
      </c>
      <c r="M1251" s="13">
        <f t="shared" si="729"/>
        <v>2252.7901909722336</v>
      </c>
      <c r="N1251" s="13">
        <f t="shared" si="730"/>
        <v>7.7920263020832286</v>
      </c>
      <c r="O1251" s="13">
        <f t="shared" si="731"/>
        <v>-7.7920263020832286</v>
      </c>
      <c r="P1251" s="13">
        <f t="shared" si="755"/>
        <v>-2277.5820768689109</v>
      </c>
      <c r="Q1251" s="13">
        <f t="shared" si="732"/>
        <v>2277.5820768689109</v>
      </c>
      <c r="R1251" s="13">
        <f t="shared" si="733"/>
        <v>2.2527901909722337</v>
      </c>
      <c r="S1251" s="13">
        <f t="shared" si="756"/>
        <v>2691.6445768689136</v>
      </c>
      <c r="T1251">
        <f t="shared" si="734"/>
        <v>103.986</v>
      </c>
      <c r="U1251" s="13">
        <f t="shared" si="722"/>
        <v>414.0625</v>
      </c>
      <c r="V1251" s="13">
        <f t="shared" si="757"/>
        <v>112659.61920331791</v>
      </c>
      <c r="W1251" s="13">
        <f t="shared" si="759"/>
        <v>-5.5392361111109949</v>
      </c>
      <c r="X1251" s="13">
        <f t="shared" si="723"/>
        <v>5.5392361111109949</v>
      </c>
      <c r="Y1251">
        <f t="shared" si="735"/>
        <v>393.359375</v>
      </c>
      <c r="Z1251">
        <f t="shared" si="736"/>
        <v>334.35546875</v>
      </c>
      <c r="AA1251">
        <f t="shared" si="737"/>
        <v>300.919921875</v>
      </c>
      <c r="AB1251">
        <f t="shared" si="738"/>
        <v>285.87392578124997</v>
      </c>
      <c r="AC1251">
        <f t="shared" si="739"/>
        <v>285.87392578124997</v>
      </c>
      <c r="AD1251">
        <f t="shared" si="740"/>
        <v>257.28653320312497</v>
      </c>
      <c r="AE1251">
        <f t="shared" si="741"/>
        <v>218.69355322265622</v>
      </c>
      <c r="AF1251">
        <f t="shared" si="742"/>
        <v>207.75887556152341</v>
      </c>
      <c r="AG1251">
        <f>AG1250+AF1251</f>
        <v>56527.784590178366</v>
      </c>
      <c r="AH1251" s="13">
        <f>S1251-AG1251*-1</f>
        <v>59219.429167047281</v>
      </c>
      <c r="AI1251" s="13">
        <f t="shared" si="743"/>
        <v>21503406.742641468</v>
      </c>
      <c r="AJ1251" s="13">
        <f>(R1251+AH1251)/1000</f>
        <v>59.221681957238253</v>
      </c>
      <c r="AK1251">
        <f t="shared" si="744"/>
        <v>21506.098387218401</v>
      </c>
      <c r="AL1251" s="13">
        <f>V1251-AG1251</f>
        <v>56131.834613139545</v>
      </c>
      <c r="BU1251" s="13">
        <f t="shared" si="745"/>
        <v>1679.9285049171788</v>
      </c>
      <c r="BV1251">
        <f t="shared" si="746"/>
        <v>6719.7140196687151</v>
      </c>
      <c r="BW1251">
        <f t="shared" si="747"/>
        <v>1.5272077317428898E-4</v>
      </c>
      <c r="BX1251" s="13">
        <f t="shared" si="724"/>
        <v>1379.0085830421788</v>
      </c>
      <c r="BY1251">
        <f t="shared" si="748"/>
        <v>852.22730432006642</v>
      </c>
      <c r="BZ1251">
        <f t="shared" si="749"/>
        <v>3408.9092172802657</v>
      </c>
      <c r="CA1251">
        <f t="shared" si="750"/>
        <v>7.74752094836424E-5</v>
      </c>
      <c r="CB1251">
        <f t="shared" si="751"/>
        <v>11786215.866952116</v>
      </c>
      <c r="CC1251">
        <f t="shared" si="752"/>
        <v>23233238.24480965</v>
      </c>
    </row>
    <row r="1252" spans="2:81" x14ac:dyDescent="0.25">
      <c r="B1252" s="5" t="s">
        <v>39</v>
      </c>
      <c r="C1252" s="5">
        <v>1244</v>
      </c>
      <c r="D1252" s="5">
        <v>222</v>
      </c>
      <c r="E1252" s="17">
        <f t="shared" si="758"/>
        <v>24.805555555555554</v>
      </c>
      <c r="F1252" s="9">
        <v>89.3</v>
      </c>
      <c r="G1252" s="13">
        <f t="shared" si="753"/>
        <v>-0.18055555555555516</v>
      </c>
      <c r="H1252" s="13">
        <f t="shared" si="754"/>
        <v>-0.64999999999999858</v>
      </c>
      <c r="I1252" s="13">
        <f t="shared" si="725"/>
        <v>221.86972500675148</v>
      </c>
      <c r="J1252" s="19" t="str">
        <f t="shared" si="726"/>
        <v>Yes</v>
      </c>
      <c r="K1252" s="13">
        <f t="shared" si="727"/>
        <v>-239.2361111111106</v>
      </c>
      <c r="L1252" s="13">
        <f t="shared" si="728"/>
        <v>86.619613895640867</v>
      </c>
      <c r="M1252" s="13">
        <f t="shared" si="729"/>
        <v>2148.6476446890915</v>
      </c>
      <c r="N1252" s="13">
        <f t="shared" si="730"/>
        <v>8.5645716416027398</v>
      </c>
      <c r="O1252" s="13">
        <f t="shared" si="731"/>
        <v>-8.5645716416027398</v>
      </c>
      <c r="P1252" s="13">
        <f t="shared" si="755"/>
        <v>-2286.1466485105138</v>
      </c>
      <c r="Q1252" s="13">
        <f t="shared" si="732"/>
        <v>2286.1466485105138</v>
      </c>
      <c r="R1252" s="13">
        <f t="shared" si="733"/>
        <v>2.1486476446890914</v>
      </c>
      <c r="S1252" s="13">
        <f t="shared" si="756"/>
        <v>2693.7932245136026</v>
      </c>
      <c r="T1252">
        <f t="shared" si="734"/>
        <v>103.986</v>
      </c>
      <c r="U1252" s="13">
        <f t="shared" si="722"/>
        <v>407.64657600308635</v>
      </c>
      <c r="V1252" s="13">
        <f t="shared" si="757"/>
        <v>113067.26577932099</v>
      </c>
      <c r="W1252" s="13">
        <f t="shared" si="759"/>
        <v>-6.4159239969136479</v>
      </c>
      <c r="X1252" s="13">
        <f t="shared" si="723"/>
        <v>6.4159239969136479</v>
      </c>
      <c r="Y1252">
        <f t="shared" si="735"/>
        <v>387.26424720293204</v>
      </c>
      <c r="Z1252">
        <f t="shared" si="736"/>
        <v>329.1746101224922</v>
      </c>
      <c r="AA1252">
        <f t="shared" si="737"/>
        <v>296.25714911024301</v>
      </c>
      <c r="AB1252">
        <f t="shared" si="738"/>
        <v>281.44429165473082</v>
      </c>
      <c r="AC1252">
        <f t="shared" si="739"/>
        <v>281.44429165473082</v>
      </c>
      <c r="AD1252">
        <f t="shared" si="740"/>
        <v>253.29986248925775</v>
      </c>
      <c r="AE1252">
        <f t="shared" si="741"/>
        <v>215.30488311586907</v>
      </c>
      <c r="AF1252">
        <f t="shared" si="742"/>
        <v>204.53963896007562</v>
      </c>
      <c r="AG1252">
        <f>AG1251+AF1252</f>
        <v>56732.324229138445</v>
      </c>
      <c r="AH1252" s="13">
        <f>S1252-AG1252*-1</f>
        <v>59426.117453652048</v>
      </c>
      <c r="AI1252" s="13">
        <f t="shared" si="743"/>
        <v>21562832.860095121</v>
      </c>
      <c r="AJ1252" s="13">
        <f>(R1252+AH1252)/1000</f>
        <v>59.428266101296735</v>
      </c>
      <c r="AK1252">
        <f t="shared" si="744"/>
        <v>21565.526653319699</v>
      </c>
      <c r="AL1252" s="13">
        <f>V1252-AG1252</f>
        <v>56334.94155018255</v>
      </c>
      <c r="BU1252" s="13">
        <f t="shared" si="745"/>
        <v>1679.9285049171788</v>
      </c>
      <c r="BV1252">
        <f t="shared" si="746"/>
        <v>6719.7140196687151</v>
      </c>
      <c r="BW1252">
        <f t="shared" si="747"/>
        <v>1.5272077317428898E-4</v>
      </c>
      <c r="BX1252" s="13">
        <f t="shared" si="724"/>
        <v>1383.6713558069357</v>
      </c>
      <c r="BY1252">
        <f t="shared" si="748"/>
        <v>855.10889788868622</v>
      </c>
      <c r="BZ1252">
        <f t="shared" si="749"/>
        <v>3420.4355915547449</v>
      </c>
      <c r="CA1252">
        <f t="shared" si="750"/>
        <v>7.7737172535335104E-5</v>
      </c>
      <c r="CB1252">
        <f t="shared" si="751"/>
        <v>11786215.866952116</v>
      </c>
      <c r="CC1252">
        <f t="shared" si="752"/>
        <v>23154945.585161559</v>
      </c>
    </row>
    <row r="1253" spans="2:81" x14ac:dyDescent="0.25">
      <c r="B1253" s="5" t="s">
        <v>39</v>
      </c>
      <c r="C1253" s="5">
        <v>1245</v>
      </c>
      <c r="D1253" s="5">
        <v>223</v>
      </c>
      <c r="E1253" s="17">
        <f t="shared" si="758"/>
        <v>24.638888888888889</v>
      </c>
      <c r="F1253" s="9">
        <v>88.7</v>
      </c>
      <c r="G1253" s="13">
        <f t="shared" si="753"/>
        <v>-0.16666666666666705</v>
      </c>
      <c r="H1253" s="13">
        <f t="shared" si="754"/>
        <v>-0.60000000000000142</v>
      </c>
      <c r="I1253" s="13">
        <f t="shared" si="725"/>
        <v>218.89828901138114</v>
      </c>
      <c r="J1253" s="19" t="str">
        <f t="shared" si="726"/>
        <v>Yes</v>
      </c>
      <c r="K1253" s="13">
        <f t="shared" si="727"/>
        <v>-220.83333333333383</v>
      </c>
      <c r="L1253" s="13">
        <f t="shared" si="728"/>
        <v>102.05095567804733</v>
      </c>
      <c r="M1253" s="13">
        <f t="shared" si="729"/>
        <v>2514.4221579563327</v>
      </c>
      <c r="N1253" s="13">
        <f t="shared" si="730"/>
        <v>7.9739128986970371</v>
      </c>
      <c r="O1253" s="13">
        <f t="shared" si="731"/>
        <v>-7.9739128986970371</v>
      </c>
      <c r="P1253" s="13">
        <f t="shared" si="755"/>
        <v>-2294.1205614092109</v>
      </c>
      <c r="Q1253" s="13">
        <f t="shared" si="732"/>
        <v>2294.1205614092109</v>
      </c>
      <c r="R1253" s="13">
        <f t="shared" si="733"/>
        <v>2.5144221579563326</v>
      </c>
      <c r="S1253" s="13">
        <f t="shared" si="756"/>
        <v>2696.3076466715588</v>
      </c>
      <c r="T1253">
        <f t="shared" si="734"/>
        <v>103.986</v>
      </c>
      <c r="U1253" s="13">
        <f t="shared" si="722"/>
        <v>402.18708526234565</v>
      </c>
      <c r="V1253" s="13">
        <f t="shared" si="757"/>
        <v>113469.45286458333</v>
      </c>
      <c r="W1253" s="13">
        <f t="shared" si="759"/>
        <v>-5.459490740740705</v>
      </c>
      <c r="X1253" s="13">
        <f t="shared" si="723"/>
        <v>5.459490740740705</v>
      </c>
      <c r="Y1253">
        <f t="shared" si="735"/>
        <v>382.07773099922832</v>
      </c>
      <c r="Z1253">
        <f t="shared" si="736"/>
        <v>324.76607134934409</v>
      </c>
      <c r="AA1253">
        <f t="shared" si="737"/>
        <v>292.28946421440969</v>
      </c>
      <c r="AB1253">
        <f t="shared" si="738"/>
        <v>277.67499100368917</v>
      </c>
      <c r="AC1253">
        <f t="shared" si="739"/>
        <v>277.67499100368917</v>
      </c>
      <c r="AD1253">
        <f t="shared" si="740"/>
        <v>249.90749190332025</v>
      </c>
      <c r="AE1253">
        <f t="shared" si="741"/>
        <v>212.4213681178222</v>
      </c>
      <c r="AF1253">
        <f t="shared" si="742"/>
        <v>201.80029971193107</v>
      </c>
      <c r="AG1253">
        <f>AG1252+AF1253</f>
        <v>56934.124528850378</v>
      </c>
      <c r="AH1253" s="13">
        <f>S1253-AG1253*-1</f>
        <v>59630.432175521935</v>
      </c>
      <c r="AI1253" s="13">
        <f t="shared" si="743"/>
        <v>21622463.292270642</v>
      </c>
      <c r="AJ1253" s="13">
        <f>(R1253+AH1253)/1000</f>
        <v>59.63294659767989</v>
      </c>
      <c r="AK1253">
        <f t="shared" si="744"/>
        <v>21625.159599917381</v>
      </c>
      <c r="AL1253" s="13">
        <f>V1253-AG1253</f>
        <v>56535.328335732956</v>
      </c>
      <c r="BU1253" s="13">
        <f t="shared" si="745"/>
        <v>1679.9285049171788</v>
      </c>
      <c r="BV1253">
        <f t="shared" si="746"/>
        <v>6719.7140196687151</v>
      </c>
      <c r="BW1253">
        <f t="shared" si="747"/>
        <v>1.5272077317428898E-4</v>
      </c>
      <c r="BX1253" s="13">
        <f t="shared" si="724"/>
        <v>1387.6390407027691</v>
      </c>
      <c r="BY1253">
        <f t="shared" si="748"/>
        <v>857.56092715431123</v>
      </c>
      <c r="BZ1253">
        <f t="shared" si="749"/>
        <v>3430.2437086172449</v>
      </c>
      <c r="CA1253">
        <f t="shared" si="750"/>
        <v>7.7960084286755573E-5</v>
      </c>
      <c r="CB1253">
        <f t="shared" si="751"/>
        <v>11786215.866952116</v>
      </c>
      <c r="CC1253">
        <f t="shared" si="752"/>
        <v>23088738.505966406</v>
      </c>
    </row>
    <row r="1254" spans="2:81" x14ac:dyDescent="0.25">
      <c r="B1254" s="5" t="s">
        <v>39</v>
      </c>
      <c r="C1254" s="5">
        <v>1246</v>
      </c>
      <c r="D1254" s="5">
        <v>224</v>
      </c>
      <c r="E1254" s="17">
        <f t="shared" si="758"/>
        <v>24.472222222222221</v>
      </c>
      <c r="F1254" s="9">
        <v>88.1</v>
      </c>
      <c r="G1254" s="13">
        <f t="shared" si="753"/>
        <v>-0.18055555555555516</v>
      </c>
      <c r="H1254" s="13">
        <f t="shared" si="754"/>
        <v>-0.64999999999999858</v>
      </c>
      <c r="I1254" s="13">
        <f t="shared" si="725"/>
        <v>215.94688516878853</v>
      </c>
      <c r="J1254" s="19" t="str">
        <f t="shared" si="726"/>
        <v>Yes</v>
      </c>
      <c r="K1254" s="13">
        <f t="shared" si="727"/>
        <v>-239.2361111111106</v>
      </c>
      <c r="L1254" s="13">
        <f t="shared" si="728"/>
        <v>80.696774057677914</v>
      </c>
      <c r="M1254" s="13">
        <f t="shared" si="729"/>
        <v>1974.8293873559512</v>
      </c>
      <c r="N1254" s="13">
        <f t="shared" si="730"/>
        <v>7.397514572541068</v>
      </c>
      <c r="O1254" s="13">
        <f t="shared" si="731"/>
        <v>-7.397514572541068</v>
      </c>
      <c r="P1254" s="13">
        <f t="shared" si="755"/>
        <v>-2301.5180759817522</v>
      </c>
      <c r="Q1254" s="13">
        <f t="shared" si="732"/>
        <v>2301.5180759817522</v>
      </c>
      <c r="R1254" s="13">
        <f t="shared" si="733"/>
        <v>1.9748293873559513</v>
      </c>
      <c r="S1254" s="13">
        <f t="shared" si="756"/>
        <v>2698.2824760589147</v>
      </c>
      <c r="T1254">
        <f t="shared" si="734"/>
        <v>103.986</v>
      </c>
      <c r="U1254" s="13">
        <f t="shared" si="722"/>
        <v>396.76440007716053</v>
      </c>
      <c r="V1254" s="13">
        <f t="shared" si="757"/>
        <v>113866.21726466049</v>
      </c>
      <c r="W1254" s="13">
        <f t="shared" si="759"/>
        <v>-5.4226851851851166</v>
      </c>
      <c r="X1254" s="13">
        <f t="shared" si="723"/>
        <v>5.4226851851851166</v>
      </c>
      <c r="Y1254">
        <f t="shared" si="735"/>
        <v>376.92618007330248</v>
      </c>
      <c r="Z1254">
        <f t="shared" si="736"/>
        <v>320.38725306230708</v>
      </c>
      <c r="AA1254">
        <f t="shared" si="737"/>
        <v>288.34852775607641</v>
      </c>
      <c r="AB1254">
        <f t="shared" si="738"/>
        <v>273.93110136827255</v>
      </c>
      <c r="AC1254">
        <f t="shared" si="739"/>
        <v>273.93110136827255</v>
      </c>
      <c r="AD1254">
        <f t="shared" si="740"/>
        <v>246.53799123144529</v>
      </c>
      <c r="AE1254">
        <f t="shared" si="741"/>
        <v>209.55729254672849</v>
      </c>
      <c r="AF1254">
        <f t="shared" si="742"/>
        <v>199.07942791939206</v>
      </c>
      <c r="AG1254">
        <f>AG1253+AF1254</f>
        <v>57133.203956769772</v>
      </c>
      <c r="AH1254" s="13">
        <f>S1254-AG1254*-1</f>
        <v>59831.486432828686</v>
      </c>
      <c r="AI1254" s="13">
        <f t="shared" si="743"/>
        <v>21682294.77870347</v>
      </c>
      <c r="AJ1254" s="13">
        <f>(R1254+AH1254)/1000</f>
        <v>59.833461262216041</v>
      </c>
      <c r="AK1254">
        <f t="shared" si="744"/>
        <v>21684.993061179597</v>
      </c>
      <c r="AL1254" s="13">
        <f>V1254-AG1254</f>
        <v>56733.013307890717</v>
      </c>
      <c r="BU1254" s="13">
        <f t="shared" si="745"/>
        <v>1679.9285049171788</v>
      </c>
      <c r="BV1254">
        <f t="shared" si="746"/>
        <v>6719.7140196687151</v>
      </c>
      <c r="BW1254">
        <f t="shared" si="747"/>
        <v>1.5272077317428898E-4</v>
      </c>
      <c r="BX1254" s="13">
        <f t="shared" si="724"/>
        <v>1391.5799771611023</v>
      </c>
      <c r="BY1254">
        <f t="shared" si="748"/>
        <v>859.99642588556117</v>
      </c>
      <c r="BZ1254">
        <f t="shared" si="749"/>
        <v>3439.9857035422447</v>
      </c>
      <c r="CA1254">
        <f t="shared" si="750"/>
        <v>7.8181493262323743E-5</v>
      </c>
      <c r="CB1254">
        <f t="shared" si="751"/>
        <v>11786215.866952116</v>
      </c>
      <c r="CC1254">
        <f t="shared" si="752"/>
        <v>23023351.497782581</v>
      </c>
    </row>
    <row r="1255" spans="2:81" x14ac:dyDescent="0.25">
      <c r="B1255" s="5" t="s">
        <v>39</v>
      </c>
      <c r="C1255" s="5">
        <v>1247</v>
      </c>
      <c r="D1255" s="5">
        <v>225</v>
      </c>
      <c r="E1255" s="17">
        <f t="shared" si="758"/>
        <v>24.277777777777779</v>
      </c>
      <c r="F1255" s="9">
        <v>87.4</v>
      </c>
      <c r="G1255" s="13">
        <f t="shared" si="753"/>
        <v>-0.19444444444444325</v>
      </c>
      <c r="H1255" s="13">
        <f t="shared" si="754"/>
        <v>-0.69999999999999574</v>
      </c>
      <c r="I1255" s="13">
        <f t="shared" si="725"/>
        <v>212.52889910108021</v>
      </c>
      <c r="J1255" s="19" t="str">
        <f t="shared" si="726"/>
        <v>Yes</v>
      </c>
      <c r="K1255" s="13">
        <f t="shared" si="727"/>
        <v>-257.63888888888732</v>
      </c>
      <c r="L1255" s="13">
        <f t="shared" si="728"/>
        <v>58.876010212192909</v>
      </c>
      <c r="M1255" s="13">
        <f t="shared" si="729"/>
        <v>1429.3786923737946</v>
      </c>
      <c r="N1255" s="13">
        <f t="shared" si="730"/>
        <v>7.7093266090404802</v>
      </c>
      <c r="O1255" s="13">
        <f t="shared" si="731"/>
        <v>-7.7093266090404802</v>
      </c>
      <c r="P1255" s="13">
        <f t="shared" si="755"/>
        <v>-2309.2274025907927</v>
      </c>
      <c r="Q1255" s="13">
        <f t="shared" si="732"/>
        <v>2309.2274025907927</v>
      </c>
      <c r="R1255" s="13">
        <f t="shared" si="733"/>
        <v>1.4293786923737946</v>
      </c>
      <c r="S1255" s="13">
        <f t="shared" si="756"/>
        <v>2699.7118547512882</v>
      </c>
      <c r="T1255">
        <f t="shared" si="734"/>
        <v>103.986</v>
      </c>
      <c r="U1255" s="13">
        <f t="shared" si="722"/>
        <v>390.48445216049384</v>
      </c>
      <c r="V1255" s="13">
        <f t="shared" si="757"/>
        <v>114256.70171682099</v>
      </c>
      <c r="W1255" s="13">
        <f t="shared" si="759"/>
        <v>-6.2799479166666856</v>
      </c>
      <c r="X1255" s="13">
        <f t="shared" si="723"/>
        <v>6.2799479166666856</v>
      </c>
      <c r="Y1255">
        <f t="shared" si="735"/>
        <v>370.96022955246912</v>
      </c>
      <c r="Z1255">
        <f t="shared" si="736"/>
        <v>315.31619511959872</v>
      </c>
      <c r="AA1255">
        <f t="shared" si="737"/>
        <v>283.78457560763883</v>
      </c>
      <c r="AB1255">
        <f t="shared" si="738"/>
        <v>269.59534682725689</v>
      </c>
      <c r="AC1255">
        <f t="shared" si="739"/>
        <v>269.59534682725689</v>
      </c>
      <c r="AD1255">
        <f t="shared" si="740"/>
        <v>242.6358121445312</v>
      </c>
      <c r="AE1255">
        <f t="shared" si="741"/>
        <v>206.24044032285153</v>
      </c>
      <c r="AF1255">
        <f t="shared" si="742"/>
        <v>195.92841830670895</v>
      </c>
      <c r="AG1255">
        <f>AG1254+AF1255</f>
        <v>57329.132375076479</v>
      </c>
      <c r="AH1255" s="13">
        <f>S1255-AG1255*-1</f>
        <v>60028.844229827766</v>
      </c>
      <c r="AI1255" s="13">
        <f t="shared" si="743"/>
        <v>21742323.622933298</v>
      </c>
      <c r="AJ1255" s="13">
        <f>(R1255+AH1255)/1000</f>
        <v>60.03027360852014</v>
      </c>
      <c r="AK1255">
        <f t="shared" si="744"/>
        <v>21745.023334788119</v>
      </c>
      <c r="AL1255" s="13">
        <f>V1255-AG1255</f>
        <v>56927.569341744507</v>
      </c>
      <c r="BU1255" s="13">
        <f t="shared" si="745"/>
        <v>1679.9285049171788</v>
      </c>
      <c r="BV1255">
        <f t="shared" si="746"/>
        <v>6719.7140196687151</v>
      </c>
      <c r="BW1255">
        <f t="shared" si="747"/>
        <v>1.5272077317428898E-4</v>
      </c>
      <c r="BX1255" s="13">
        <f t="shared" si="724"/>
        <v>1396.14392930954</v>
      </c>
      <c r="BY1255">
        <f t="shared" si="748"/>
        <v>862.81694831329571</v>
      </c>
      <c r="BZ1255">
        <f t="shared" si="749"/>
        <v>3451.2677932531828</v>
      </c>
      <c r="CA1255">
        <f t="shared" si="750"/>
        <v>7.843790439211779E-5</v>
      </c>
      <c r="CB1255">
        <f t="shared" si="751"/>
        <v>11786215.866952116</v>
      </c>
      <c r="CC1255">
        <f t="shared" si="752"/>
        <v>22948088.860223062</v>
      </c>
    </row>
    <row r="1256" spans="2:81" x14ac:dyDescent="0.25">
      <c r="B1256" s="5" t="s">
        <v>39</v>
      </c>
      <c r="C1256" s="5">
        <v>1248</v>
      </c>
      <c r="D1256" s="5">
        <v>226</v>
      </c>
      <c r="E1256" s="17">
        <f t="shared" si="758"/>
        <v>24.083333333333332</v>
      </c>
      <c r="F1256" s="9">
        <v>86.7</v>
      </c>
      <c r="G1256" s="13">
        <f t="shared" si="753"/>
        <v>-0.19444444444444522</v>
      </c>
      <c r="H1256" s="13">
        <f t="shared" si="754"/>
        <v>-0.70000000000000284</v>
      </c>
      <c r="I1256" s="13">
        <f t="shared" si="725"/>
        <v>209.13817901909715</v>
      </c>
      <c r="J1256" s="19" t="str">
        <f t="shared" si="726"/>
        <v>Yes</v>
      </c>
      <c r="K1256" s="13">
        <f t="shared" si="727"/>
        <v>-257.63888888888994</v>
      </c>
      <c r="L1256" s="13">
        <f t="shared" si="728"/>
        <v>55.485290130207204</v>
      </c>
      <c r="M1256" s="13">
        <f t="shared" si="729"/>
        <v>1336.27073730249</v>
      </c>
      <c r="N1256" s="13">
        <f t="shared" si="730"/>
        <v>7.5661222033519575</v>
      </c>
      <c r="O1256" s="13">
        <f t="shared" si="731"/>
        <v>-7.5661222033519575</v>
      </c>
      <c r="P1256" s="13">
        <f t="shared" si="755"/>
        <v>-2316.7935247941446</v>
      </c>
      <c r="Q1256" s="13">
        <f t="shared" si="732"/>
        <v>2316.7935247941446</v>
      </c>
      <c r="R1256" s="13">
        <f t="shared" si="733"/>
        <v>1.33627073730249</v>
      </c>
      <c r="S1256" s="13">
        <f t="shared" si="756"/>
        <v>2701.0481254885908</v>
      </c>
      <c r="T1256">
        <f t="shared" si="734"/>
        <v>103.986</v>
      </c>
      <c r="U1256" s="13">
        <f t="shared" si="722"/>
        <v>384.25460069444438</v>
      </c>
      <c r="V1256" s="13">
        <f t="shared" si="757"/>
        <v>114640.95631751543</v>
      </c>
      <c r="W1256" s="13">
        <f t="shared" si="759"/>
        <v>-6.2298514660494675</v>
      </c>
      <c r="X1256" s="13">
        <f t="shared" si="723"/>
        <v>6.2298514660494675</v>
      </c>
      <c r="Y1256">
        <f t="shared" si="735"/>
        <v>365.04187065972212</v>
      </c>
      <c r="Z1256">
        <f t="shared" si="736"/>
        <v>310.28559006076381</v>
      </c>
      <c r="AA1256">
        <f t="shared" si="737"/>
        <v>279.25703105468745</v>
      </c>
      <c r="AB1256">
        <f t="shared" si="738"/>
        <v>265.29417950195307</v>
      </c>
      <c r="AC1256">
        <f t="shared" si="739"/>
        <v>265.29417950195307</v>
      </c>
      <c r="AD1256">
        <f t="shared" si="740"/>
        <v>238.76476155175777</v>
      </c>
      <c r="AE1256">
        <f t="shared" si="741"/>
        <v>202.95004731899411</v>
      </c>
      <c r="AF1256">
        <f t="shared" si="742"/>
        <v>192.80254495304439</v>
      </c>
      <c r="AG1256">
        <f>AG1255+AF1256</f>
        <v>57521.934920029526</v>
      </c>
      <c r="AH1256" s="13">
        <f>S1256-AG1256*-1</f>
        <v>60222.983045518115</v>
      </c>
      <c r="AI1256" s="13">
        <f t="shared" si="743"/>
        <v>21802546.605978817</v>
      </c>
      <c r="AJ1256" s="13">
        <f>(R1256+AH1256)/1000</f>
        <v>60.224319316255418</v>
      </c>
      <c r="AK1256">
        <f t="shared" si="744"/>
        <v>21805.247654104372</v>
      </c>
      <c r="AL1256" s="13">
        <f>V1256-AG1256</f>
        <v>57119.021397485907</v>
      </c>
      <c r="BU1256" s="13">
        <f t="shared" si="745"/>
        <v>1679.9285049171788</v>
      </c>
      <c r="BV1256">
        <f t="shared" si="746"/>
        <v>6719.7140196687151</v>
      </c>
      <c r="BW1256">
        <f t="shared" si="747"/>
        <v>1.5272077317428898E-4</v>
      </c>
      <c r="BX1256" s="13">
        <f t="shared" si="724"/>
        <v>1400.6714738624914</v>
      </c>
      <c r="BY1256">
        <f t="shared" si="748"/>
        <v>865.61497084701966</v>
      </c>
      <c r="BZ1256">
        <f t="shared" si="749"/>
        <v>3462.4598833880787</v>
      </c>
      <c r="CA1256">
        <f t="shared" si="750"/>
        <v>7.869227007700179E-5</v>
      </c>
      <c r="CB1256">
        <f t="shared" si="751"/>
        <v>11786215.866952116</v>
      </c>
      <c r="CC1256">
        <f t="shared" si="752"/>
        <v>22873911.227095976</v>
      </c>
    </row>
    <row r="1257" spans="2:81" x14ac:dyDescent="0.25">
      <c r="B1257" s="5" t="s">
        <v>39</v>
      </c>
      <c r="C1257" s="5">
        <v>1249</v>
      </c>
      <c r="D1257" s="5">
        <v>227</v>
      </c>
      <c r="E1257" s="17">
        <f t="shared" si="758"/>
        <v>23.888888888888889</v>
      </c>
      <c r="F1257" s="9">
        <v>86</v>
      </c>
      <c r="G1257" s="13">
        <f t="shared" si="753"/>
        <v>-0.19444444444444522</v>
      </c>
      <c r="H1257" s="13">
        <f t="shared" si="754"/>
        <v>-0.70000000000000284</v>
      </c>
      <c r="I1257" s="13">
        <f t="shared" si="725"/>
        <v>205.77472492283945</v>
      </c>
      <c r="J1257" s="19" t="str">
        <f t="shared" si="726"/>
        <v>Yes</v>
      </c>
      <c r="K1257" s="13">
        <f t="shared" si="727"/>
        <v>-257.63888888888994</v>
      </c>
      <c r="L1257" s="13">
        <f t="shared" si="728"/>
        <v>52.121836033949535</v>
      </c>
      <c r="M1257" s="13">
        <f t="shared" si="729"/>
        <v>1245.1327496999056</v>
      </c>
      <c r="N1257" s="13">
        <f t="shared" si="730"/>
        <v>7.4248877651319845</v>
      </c>
      <c r="O1257" s="13">
        <f t="shared" si="731"/>
        <v>-7.4248877651319845</v>
      </c>
      <c r="P1257" s="13">
        <f t="shared" si="755"/>
        <v>-2324.2184125592767</v>
      </c>
      <c r="Q1257" s="13">
        <f t="shared" si="732"/>
        <v>2324.2184125592767</v>
      </c>
      <c r="R1257" s="13">
        <f t="shared" si="733"/>
        <v>1.2451327496999056</v>
      </c>
      <c r="S1257" s="13">
        <f t="shared" si="756"/>
        <v>2702.2932582382909</v>
      </c>
      <c r="T1257">
        <f t="shared" si="734"/>
        <v>103.986</v>
      </c>
      <c r="U1257" s="13">
        <f t="shared" si="722"/>
        <v>378.0748456790123</v>
      </c>
      <c r="V1257" s="13">
        <f t="shared" si="757"/>
        <v>115019.03116319445</v>
      </c>
      <c r="W1257" s="13">
        <f t="shared" si="759"/>
        <v>-6.1797550154320788</v>
      </c>
      <c r="X1257" s="13">
        <f t="shared" si="723"/>
        <v>6.1797550154320788</v>
      </c>
      <c r="Y1257">
        <f t="shared" si="735"/>
        <v>359.17110339506166</v>
      </c>
      <c r="Z1257">
        <f t="shared" si="736"/>
        <v>305.29543788580241</v>
      </c>
      <c r="AA1257">
        <f t="shared" si="737"/>
        <v>274.7658940972222</v>
      </c>
      <c r="AB1257">
        <f t="shared" si="738"/>
        <v>261.02759939236108</v>
      </c>
      <c r="AC1257">
        <f t="shared" si="739"/>
        <v>261.02759939236108</v>
      </c>
      <c r="AD1257">
        <f t="shared" si="740"/>
        <v>234.92483945312497</v>
      </c>
      <c r="AE1257">
        <f t="shared" si="741"/>
        <v>199.68611353515621</v>
      </c>
      <c r="AF1257">
        <f t="shared" si="742"/>
        <v>189.70180785839838</v>
      </c>
      <c r="AG1257">
        <f>AG1256+AF1257</f>
        <v>57711.636727887926</v>
      </c>
      <c r="AH1257" s="13">
        <f>S1257-AG1257*-1</f>
        <v>60413.929986126219</v>
      </c>
      <c r="AI1257" s="13">
        <f t="shared" si="743"/>
        <v>21862960.535964943</v>
      </c>
      <c r="AJ1257" s="13">
        <f>(R1257+AH1257)/1000</f>
        <v>60.415175118875915</v>
      </c>
      <c r="AK1257">
        <f t="shared" si="744"/>
        <v>21865.662829223249</v>
      </c>
      <c r="AL1257" s="13">
        <f>V1257-AG1257</f>
        <v>57307.394435306524</v>
      </c>
      <c r="BU1257" s="13">
        <f t="shared" si="745"/>
        <v>1679.9285049171788</v>
      </c>
      <c r="BV1257">
        <f t="shared" si="746"/>
        <v>6719.7140196687151</v>
      </c>
      <c r="BW1257">
        <f t="shared" si="747"/>
        <v>1.5272077317428898E-4</v>
      </c>
      <c r="BX1257" s="13">
        <f t="shared" si="724"/>
        <v>1405.1626108199566</v>
      </c>
      <c r="BY1257">
        <f t="shared" si="748"/>
        <v>868.39049348673313</v>
      </c>
      <c r="BZ1257">
        <f t="shared" si="749"/>
        <v>3473.5619739469325</v>
      </c>
      <c r="CA1257">
        <f t="shared" si="750"/>
        <v>7.8944590316975744E-5</v>
      </c>
      <c r="CB1257">
        <f t="shared" si="751"/>
        <v>11786215.866952116</v>
      </c>
      <c r="CC1257">
        <f t="shared" si="752"/>
        <v>22800802.34469137</v>
      </c>
    </row>
    <row r="1258" spans="2:81" x14ac:dyDescent="0.25">
      <c r="B1258" s="5" t="s">
        <v>39</v>
      </c>
      <c r="C1258" s="5">
        <v>1250</v>
      </c>
      <c r="D1258" s="5">
        <v>228</v>
      </c>
      <c r="E1258" s="17">
        <f t="shared" si="758"/>
        <v>23.694444444444443</v>
      </c>
      <c r="F1258" s="9">
        <v>85.3</v>
      </c>
      <c r="G1258" s="13">
        <f t="shared" si="753"/>
        <v>-0.18055555555555516</v>
      </c>
      <c r="H1258" s="13">
        <f t="shared" si="754"/>
        <v>-0.64999999999999858</v>
      </c>
      <c r="I1258" s="13">
        <f t="shared" si="725"/>
        <v>202.43853681230704</v>
      </c>
      <c r="J1258" s="19" t="str">
        <f t="shared" si="726"/>
        <v>Yes</v>
      </c>
      <c r="K1258" s="13">
        <f t="shared" si="727"/>
        <v>-239.2361111111106</v>
      </c>
      <c r="L1258" s="13">
        <f t="shared" si="728"/>
        <v>67.188425701196451</v>
      </c>
      <c r="M1258" s="13">
        <f t="shared" si="729"/>
        <v>1591.9924200866824</v>
      </c>
      <c r="N1258" s="13">
        <f t="shared" si="730"/>
        <v>7.721650984901486</v>
      </c>
      <c r="O1258" s="13">
        <f t="shared" si="731"/>
        <v>-7.721650984901486</v>
      </c>
      <c r="P1258" s="13">
        <f t="shared" si="755"/>
        <v>-2331.940063544178</v>
      </c>
      <c r="Q1258" s="13">
        <f t="shared" si="732"/>
        <v>2331.940063544178</v>
      </c>
      <c r="R1258" s="13">
        <f t="shared" si="733"/>
        <v>1.5919924200866824</v>
      </c>
      <c r="S1258" s="13">
        <f t="shared" si="756"/>
        <v>2703.8852506583776</v>
      </c>
      <c r="T1258">
        <f t="shared" si="734"/>
        <v>103.986</v>
      </c>
      <c r="U1258" s="13">
        <f t="shared" si="722"/>
        <v>371.94518711419749</v>
      </c>
      <c r="V1258" s="13">
        <f t="shared" si="757"/>
        <v>115390.97635030864</v>
      </c>
      <c r="W1258" s="13">
        <f t="shared" si="759"/>
        <v>-6.1296585648148039</v>
      </c>
      <c r="X1258" s="13">
        <f t="shared" si="723"/>
        <v>6.1296585648148039</v>
      </c>
      <c r="Y1258">
        <f t="shared" si="735"/>
        <v>353.34792775848763</v>
      </c>
      <c r="Z1258">
        <f t="shared" si="736"/>
        <v>300.34573859471448</v>
      </c>
      <c r="AA1258">
        <f t="shared" si="737"/>
        <v>270.31116473524304</v>
      </c>
      <c r="AB1258">
        <f t="shared" si="738"/>
        <v>256.79560649848088</v>
      </c>
      <c r="AC1258">
        <f t="shared" si="739"/>
        <v>256.79560649848088</v>
      </c>
      <c r="AD1258">
        <f t="shared" si="740"/>
        <v>231.11604584863281</v>
      </c>
      <c r="AE1258">
        <f t="shared" si="741"/>
        <v>196.44863897133789</v>
      </c>
      <c r="AF1258">
        <f t="shared" si="742"/>
        <v>186.62620702277098</v>
      </c>
      <c r="AG1258">
        <f>AG1257+AF1258</f>
        <v>57898.262934910694</v>
      </c>
      <c r="AH1258" s="13">
        <f>S1258-AG1258*-1</f>
        <v>60602.148185569073</v>
      </c>
      <c r="AI1258" s="13">
        <f t="shared" si="743"/>
        <v>21923562.684150513</v>
      </c>
      <c r="AJ1258" s="13">
        <f>(R1258+AH1258)/1000</f>
        <v>60.60374017798916</v>
      </c>
      <c r="AK1258">
        <f t="shared" si="744"/>
        <v>21926.266569401239</v>
      </c>
      <c r="AL1258" s="13">
        <f>V1258-AG1258</f>
        <v>57492.71341539795</v>
      </c>
      <c r="BU1258" s="13">
        <f t="shared" si="745"/>
        <v>1679.9285049171788</v>
      </c>
      <c r="BV1258">
        <f t="shared" si="746"/>
        <v>6719.7140196687151</v>
      </c>
      <c r="BW1258">
        <f t="shared" si="747"/>
        <v>1.5272077317428898E-4</v>
      </c>
      <c r="BX1258" s="13">
        <f t="shared" si="724"/>
        <v>1409.6173401819358</v>
      </c>
      <c r="BY1258">
        <f t="shared" si="748"/>
        <v>871.14351623243635</v>
      </c>
      <c r="BZ1258">
        <f t="shared" si="749"/>
        <v>3484.5740649297454</v>
      </c>
      <c r="CA1258">
        <f t="shared" si="750"/>
        <v>7.9194865112039664E-5</v>
      </c>
      <c r="CB1258">
        <f t="shared" si="751"/>
        <v>11786215.866952116</v>
      </c>
      <c r="CC1258">
        <f t="shared" si="752"/>
        <v>22728746.332902756</v>
      </c>
    </row>
    <row r="1259" spans="2:81" x14ac:dyDescent="0.25">
      <c r="B1259" s="5" t="s">
        <v>39</v>
      </c>
      <c r="C1259" s="5">
        <v>1251</v>
      </c>
      <c r="D1259" s="5">
        <v>229</v>
      </c>
      <c r="E1259" s="17">
        <f t="shared" si="758"/>
        <v>23.527777777777779</v>
      </c>
      <c r="F1259" s="9">
        <v>84.7</v>
      </c>
      <c r="G1259" s="13">
        <f t="shared" si="753"/>
        <v>-0.16666666666666705</v>
      </c>
      <c r="H1259" s="13">
        <f t="shared" si="754"/>
        <v>-0.60000000000000142</v>
      </c>
      <c r="I1259" s="13">
        <f t="shared" si="725"/>
        <v>199.60064850212191</v>
      </c>
      <c r="J1259" s="19" t="str">
        <f t="shared" si="726"/>
        <v>Yes</v>
      </c>
      <c r="K1259" s="13">
        <f t="shared" si="727"/>
        <v>-220.83333333333383</v>
      </c>
      <c r="L1259" s="13">
        <f t="shared" si="728"/>
        <v>82.753315168788106</v>
      </c>
      <c r="M1259" s="13">
        <f t="shared" si="729"/>
        <v>1947.0016096656536</v>
      </c>
      <c r="N1259" s="13">
        <f t="shared" si="730"/>
        <v>7.1611219800359773</v>
      </c>
      <c r="O1259" s="13">
        <f t="shared" si="731"/>
        <v>-7.1611219800359773</v>
      </c>
      <c r="P1259" s="13">
        <f t="shared" si="755"/>
        <v>-2339.1011855242141</v>
      </c>
      <c r="Q1259" s="13">
        <f t="shared" si="732"/>
        <v>2339.1011855242141</v>
      </c>
      <c r="R1259" s="13">
        <f t="shared" si="733"/>
        <v>1.9470016096656537</v>
      </c>
      <c r="S1259" s="13">
        <f t="shared" si="756"/>
        <v>2705.8322522680432</v>
      </c>
      <c r="T1259">
        <f t="shared" si="734"/>
        <v>103.986</v>
      </c>
      <c r="U1259" s="13">
        <f t="shared" si="722"/>
        <v>366.73106674382717</v>
      </c>
      <c r="V1259" s="13">
        <f t="shared" si="757"/>
        <v>115757.70741705247</v>
      </c>
      <c r="W1259" s="13">
        <f t="shared" si="759"/>
        <v>-5.2141203703703241</v>
      </c>
      <c r="X1259" s="13">
        <f t="shared" si="723"/>
        <v>5.2141203703703241</v>
      </c>
      <c r="Y1259">
        <f t="shared" si="735"/>
        <v>348.39451340663578</v>
      </c>
      <c r="Z1259">
        <f t="shared" si="736"/>
        <v>296.13533639564042</v>
      </c>
      <c r="AA1259">
        <f t="shared" si="737"/>
        <v>266.5218027560764</v>
      </c>
      <c r="AB1259">
        <f t="shared" si="738"/>
        <v>253.19571261827255</v>
      </c>
      <c r="AC1259">
        <f t="shared" si="739"/>
        <v>253.19571261827255</v>
      </c>
      <c r="AD1259">
        <f t="shared" si="740"/>
        <v>227.87614135644529</v>
      </c>
      <c r="AE1259">
        <f t="shared" si="741"/>
        <v>193.69472015297848</v>
      </c>
      <c r="AF1259">
        <f t="shared" si="742"/>
        <v>184.00998414532955</v>
      </c>
      <c r="AG1259">
        <f>AG1258+AF1259</f>
        <v>58082.27291905602</v>
      </c>
      <c r="AH1259" s="13">
        <f>S1259-AG1259*-1</f>
        <v>60788.105171324067</v>
      </c>
      <c r="AI1259" s="13">
        <f t="shared" si="743"/>
        <v>21984350.789321836</v>
      </c>
      <c r="AJ1259" s="13">
        <f>(R1259+AH1259)/1000</f>
        <v>60.790052172933734</v>
      </c>
      <c r="AK1259">
        <f t="shared" si="744"/>
        <v>21987.056621574175</v>
      </c>
      <c r="AL1259" s="13">
        <f>V1259-AG1259</f>
        <v>57675.434497996452</v>
      </c>
      <c r="BU1259" s="13">
        <f t="shared" si="745"/>
        <v>1679.9285049171788</v>
      </c>
      <c r="BV1259">
        <f t="shared" si="746"/>
        <v>6719.7140196687151</v>
      </c>
      <c r="BW1259">
        <f t="shared" si="747"/>
        <v>1.5272077317428898E-4</v>
      </c>
      <c r="BX1259" s="13">
        <f t="shared" si="724"/>
        <v>1413.4067021611024</v>
      </c>
      <c r="BY1259">
        <f t="shared" si="748"/>
        <v>873.48534193556134</v>
      </c>
      <c r="BZ1259">
        <f t="shared" si="749"/>
        <v>3493.9413677422453</v>
      </c>
      <c r="CA1259">
        <f t="shared" si="750"/>
        <v>7.9407758357778302E-5</v>
      </c>
      <c r="CB1259">
        <f t="shared" si="751"/>
        <v>11786215.866952116</v>
      </c>
      <c r="CC1259">
        <f t="shared" si="752"/>
        <v>22667810.264709268</v>
      </c>
    </row>
    <row r="1260" spans="2:81" x14ac:dyDescent="0.25">
      <c r="B1260" s="5" t="s">
        <v>39</v>
      </c>
      <c r="C1260" s="5">
        <v>1252</v>
      </c>
      <c r="D1260" s="5">
        <v>230</v>
      </c>
      <c r="E1260" s="17">
        <f t="shared" si="758"/>
        <v>23.361111111111111</v>
      </c>
      <c r="F1260" s="9">
        <v>84.1</v>
      </c>
      <c r="G1260" s="13">
        <f t="shared" si="753"/>
        <v>-0.16666666666666705</v>
      </c>
      <c r="H1260" s="13">
        <f t="shared" si="754"/>
        <v>-0.60000000000000142</v>
      </c>
      <c r="I1260" s="13">
        <f t="shared" si="725"/>
        <v>196.78279234471447</v>
      </c>
      <c r="J1260" s="19" t="str">
        <f t="shared" si="726"/>
        <v>Yes</v>
      </c>
      <c r="K1260" s="13">
        <f t="shared" si="727"/>
        <v>-220.83333333333383</v>
      </c>
      <c r="L1260" s="13">
        <f t="shared" si="728"/>
        <v>79.935459011380658</v>
      </c>
      <c r="M1260" s="13">
        <f t="shared" si="729"/>
        <v>1867.3811396825315</v>
      </c>
      <c r="N1260" s="13">
        <f t="shared" si="730"/>
        <v>7.0446959544973806</v>
      </c>
      <c r="O1260" s="13">
        <f t="shared" si="731"/>
        <v>-7.0446959544973806</v>
      </c>
      <c r="P1260" s="13">
        <f t="shared" si="755"/>
        <v>-2346.1458814787115</v>
      </c>
      <c r="Q1260" s="13">
        <f t="shared" si="732"/>
        <v>2346.1458814787115</v>
      </c>
      <c r="R1260" s="13">
        <f t="shared" si="733"/>
        <v>1.8673811396825315</v>
      </c>
      <c r="S1260" s="13">
        <f t="shared" si="756"/>
        <v>2707.6996334077257</v>
      </c>
      <c r="T1260">
        <f t="shared" si="734"/>
        <v>103.986</v>
      </c>
      <c r="U1260" s="13">
        <f t="shared" si="722"/>
        <v>361.55375192901232</v>
      </c>
      <c r="V1260" s="13">
        <f t="shared" si="757"/>
        <v>116119.26116898148</v>
      </c>
      <c r="W1260" s="13">
        <f t="shared" si="759"/>
        <v>-5.1773148148148493</v>
      </c>
      <c r="X1260" s="13">
        <f t="shared" si="723"/>
        <v>5.1773148148148493</v>
      </c>
      <c r="Y1260">
        <f t="shared" si="735"/>
        <v>343.47606433256169</v>
      </c>
      <c r="Z1260">
        <f t="shared" si="736"/>
        <v>291.95465468267741</v>
      </c>
      <c r="AA1260">
        <f t="shared" si="737"/>
        <v>262.75918921440967</v>
      </c>
      <c r="AB1260">
        <f t="shared" si="738"/>
        <v>249.62122975368916</v>
      </c>
      <c r="AC1260">
        <f t="shared" si="739"/>
        <v>249.62122975368916</v>
      </c>
      <c r="AD1260">
        <f t="shared" si="740"/>
        <v>224.65910677832025</v>
      </c>
      <c r="AE1260">
        <f t="shared" si="741"/>
        <v>190.96024076157221</v>
      </c>
      <c r="AF1260">
        <f t="shared" si="742"/>
        <v>181.4122287234936</v>
      </c>
      <c r="AG1260">
        <f>AG1259+AF1260</f>
        <v>58263.685147779513</v>
      </c>
      <c r="AH1260" s="13">
        <f>S1260-AG1260*-1</f>
        <v>60971.38478118724</v>
      </c>
      <c r="AI1260" s="13">
        <f t="shared" si="743"/>
        <v>22045322.174103022</v>
      </c>
      <c r="AJ1260" s="13">
        <f>(R1260+AH1260)/1000</f>
        <v>60.973252162326922</v>
      </c>
      <c r="AK1260">
        <f t="shared" si="744"/>
        <v>22048.029873736501</v>
      </c>
      <c r="AL1260" s="13">
        <f>V1260-AG1260</f>
        <v>57855.576021201967</v>
      </c>
      <c r="BU1260" s="13">
        <f t="shared" si="745"/>
        <v>1679.9285049171788</v>
      </c>
      <c r="BV1260">
        <f t="shared" si="746"/>
        <v>6719.7140196687151</v>
      </c>
      <c r="BW1260">
        <f t="shared" si="747"/>
        <v>1.5272077317428898E-4</v>
      </c>
      <c r="BX1260" s="13">
        <f t="shared" si="724"/>
        <v>1417.1693157027692</v>
      </c>
      <c r="BY1260">
        <f t="shared" si="748"/>
        <v>875.81063710431135</v>
      </c>
      <c r="BZ1260">
        <f t="shared" si="749"/>
        <v>3503.2425484172454</v>
      </c>
      <c r="CA1260">
        <f t="shared" si="750"/>
        <v>7.9619148827664668E-5</v>
      </c>
      <c r="CB1260">
        <f t="shared" si="751"/>
        <v>11786215.866952116</v>
      </c>
      <c r="CC1260">
        <f t="shared" si="752"/>
        <v>22607626.764462061</v>
      </c>
    </row>
    <row r="1261" spans="2:81" x14ac:dyDescent="0.25">
      <c r="B1261" s="5" t="s">
        <v>39</v>
      </c>
      <c r="C1261" s="5">
        <v>1253</v>
      </c>
      <c r="D1261" s="5">
        <v>231</v>
      </c>
      <c r="E1261" s="17">
        <f t="shared" si="758"/>
        <v>23.194444444444443</v>
      </c>
      <c r="F1261" s="9">
        <v>83.5</v>
      </c>
      <c r="G1261" s="13">
        <f t="shared" si="753"/>
        <v>-0.16666666666666508</v>
      </c>
      <c r="H1261" s="13">
        <f t="shared" si="754"/>
        <v>-0.59999999999999432</v>
      </c>
      <c r="I1261" s="13">
        <f t="shared" si="725"/>
        <v>193.98496834008481</v>
      </c>
      <c r="J1261" s="19" t="str">
        <f t="shared" si="726"/>
        <v>Yes</v>
      </c>
      <c r="K1261" s="13">
        <f t="shared" si="727"/>
        <v>-220.83333333333121</v>
      </c>
      <c r="L1261" s="13">
        <f t="shared" si="728"/>
        <v>77.137635006753612</v>
      </c>
      <c r="M1261" s="13">
        <f t="shared" si="729"/>
        <v>1789.1645897399794</v>
      </c>
      <c r="N1261" s="13">
        <f t="shared" si="730"/>
        <v>6.9296738489992968</v>
      </c>
      <c r="O1261" s="13">
        <f t="shared" si="731"/>
        <v>-6.9296738489992968</v>
      </c>
      <c r="P1261" s="13">
        <f t="shared" si="755"/>
        <v>-2353.0755553277108</v>
      </c>
      <c r="Q1261" s="13">
        <f t="shared" si="732"/>
        <v>2353.0755553277108</v>
      </c>
      <c r="R1261" s="13">
        <f t="shared" si="733"/>
        <v>1.7891645897399795</v>
      </c>
      <c r="S1261" s="13">
        <f t="shared" si="756"/>
        <v>2709.4887979974656</v>
      </c>
      <c r="T1261">
        <f t="shared" si="734"/>
        <v>103.986</v>
      </c>
      <c r="U1261" s="13">
        <f t="shared" si="722"/>
        <v>356.413242669753</v>
      </c>
      <c r="V1261" s="13">
        <f t="shared" si="757"/>
        <v>116475.67441165123</v>
      </c>
      <c r="W1261" s="13">
        <f t="shared" si="759"/>
        <v>-5.1405092592593178</v>
      </c>
      <c r="X1261" s="13">
        <f t="shared" si="723"/>
        <v>5.1405092592593178</v>
      </c>
      <c r="Y1261">
        <f t="shared" si="735"/>
        <v>338.59258053626536</v>
      </c>
      <c r="Z1261">
        <f t="shared" si="736"/>
        <v>287.80369345582557</v>
      </c>
      <c r="AA1261">
        <f t="shared" si="737"/>
        <v>259.02332411024304</v>
      </c>
      <c r="AB1261">
        <f t="shared" si="738"/>
        <v>246.07215790473089</v>
      </c>
      <c r="AC1261">
        <f t="shared" si="739"/>
        <v>246.07215790473089</v>
      </c>
      <c r="AD1261">
        <f t="shared" si="740"/>
        <v>221.46494211425781</v>
      </c>
      <c r="AE1261">
        <f t="shared" si="741"/>
        <v>188.24520079711914</v>
      </c>
      <c r="AF1261">
        <f t="shared" si="742"/>
        <v>178.83294075726317</v>
      </c>
      <c r="AG1261">
        <f>AG1260+AF1261</f>
        <v>58442.518088536774</v>
      </c>
      <c r="AH1261" s="13">
        <f>S1261-AG1261*-1</f>
        <v>61152.00688653424</v>
      </c>
      <c r="AI1261" s="13">
        <f t="shared" si="743"/>
        <v>22106474.180989556</v>
      </c>
      <c r="AJ1261" s="13">
        <f>(R1261+AH1261)/1000</f>
        <v>61.153796051123983</v>
      </c>
      <c r="AK1261">
        <f t="shared" si="744"/>
        <v>22109.183669787624</v>
      </c>
      <c r="AL1261" s="13">
        <f>V1261-AG1261</f>
        <v>58033.156323114454</v>
      </c>
      <c r="BU1261" s="13">
        <f t="shared" si="745"/>
        <v>1679.9285049171788</v>
      </c>
      <c r="BV1261">
        <f t="shared" si="746"/>
        <v>6719.7140196687151</v>
      </c>
      <c r="BW1261">
        <f t="shared" si="747"/>
        <v>1.5272077317428898E-4</v>
      </c>
      <c r="BX1261" s="13">
        <f t="shared" si="724"/>
        <v>1420.9051808069357</v>
      </c>
      <c r="BY1261">
        <f t="shared" si="748"/>
        <v>878.11940173868629</v>
      </c>
      <c r="BZ1261">
        <f t="shared" si="749"/>
        <v>3512.4776069547452</v>
      </c>
      <c r="CA1261">
        <f t="shared" si="750"/>
        <v>7.9829036521698749E-5</v>
      </c>
      <c r="CB1261">
        <f t="shared" si="751"/>
        <v>11786215.866952116</v>
      </c>
      <c r="CC1261">
        <f t="shared" si="752"/>
        <v>22548186.454821266</v>
      </c>
    </row>
    <row r="1262" spans="2:81" x14ac:dyDescent="0.25">
      <c r="B1262" s="5" t="s">
        <v>39</v>
      </c>
      <c r="C1262" s="5">
        <v>1254</v>
      </c>
      <c r="D1262" s="5">
        <v>232</v>
      </c>
      <c r="E1262" s="17">
        <f t="shared" si="758"/>
        <v>23.027777777777779</v>
      </c>
      <c r="F1262" s="9">
        <v>82.9</v>
      </c>
      <c r="G1262" s="13">
        <f t="shared" si="753"/>
        <v>-0.16666666666666705</v>
      </c>
      <c r="H1262" s="13">
        <f t="shared" si="754"/>
        <v>-0.60000000000000142</v>
      </c>
      <c r="I1262" s="13">
        <f t="shared" si="725"/>
        <v>191.20717648823299</v>
      </c>
      <c r="J1262" s="19" t="str">
        <f t="shared" si="726"/>
        <v>Yes</v>
      </c>
      <c r="K1262" s="13">
        <f t="shared" si="727"/>
        <v>-220.83333333333383</v>
      </c>
      <c r="L1262" s="13">
        <f t="shared" si="728"/>
        <v>74.359843154899181</v>
      </c>
      <c r="M1262" s="13">
        <f t="shared" si="729"/>
        <v>1712.3419437614284</v>
      </c>
      <c r="N1262" s="13">
        <f t="shared" si="730"/>
        <v>6.8160456474650442</v>
      </c>
      <c r="O1262" s="13">
        <f t="shared" si="731"/>
        <v>-6.8160456474650442</v>
      </c>
      <c r="P1262" s="13">
        <f t="shared" si="755"/>
        <v>-2359.8916009751761</v>
      </c>
      <c r="Q1262" s="13">
        <f t="shared" si="732"/>
        <v>2359.8916009751761</v>
      </c>
      <c r="R1262" s="13">
        <f t="shared" si="733"/>
        <v>1.7123419437614285</v>
      </c>
      <c r="S1262" s="13">
        <f t="shared" si="756"/>
        <v>2711.2011399412268</v>
      </c>
      <c r="T1262">
        <f t="shared" si="734"/>
        <v>103.986</v>
      </c>
      <c r="U1262" s="13">
        <f t="shared" si="722"/>
        <v>351.30953896604939</v>
      </c>
      <c r="V1262" s="13">
        <f t="shared" si="757"/>
        <v>116826.98395061727</v>
      </c>
      <c r="W1262" s="13">
        <f t="shared" si="759"/>
        <v>-5.1037037037036157</v>
      </c>
      <c r="X1262" s="13">
        <f t="shared" si="723"/>
        <v>5.1037037037036157</v>
      </c>
      <c r="Y1262">
        <f t="shared" si="735"/>
        <v>333.7440620177469</v>
      </c>
      <c r="Z1262">
        <f t="shared" si="736"/>
        <v>283.68245271508488</v>
      </c>
      <c r="AA1262">
        <f t="shared" si="737"/>
        <v>255.31420744357641</v>
      </c>
      <c r="AB1262">
        <f t="shared" si="738"/>
        <v>242.54849707139758</v>
      </c>
      <c r="AC1262">
        <f t="shared" si="739"/>
        <v>242.54849707139758</v>
      </c>
      <c r="AD1262">
        <f t="shared" si="740"/>
        <v>218.29364736425782</v>
      </c>
      <c r="AE1262">
        <f t="shared" si="741"/>
        <v>185.54960025961915</v>
      </c>
      <c r="AF1262">
        <f t="shared" si="742"/>
        <v>176.2721202466382</v>
      </c>
      <c r="AG1262">
        <f>AG1261+AF1262</f>
        <v>58618.790208783408</v>
      </c>
      <c r="AH1262" s="13">
        <f>S1262-AG1262*-1</f>
        <v>61329.991348724638</v>
      </c>
      <c r="AI1262" s="13">
        <f t="shared" si="743"/>
        <v>22167804.172338281</v>
      </c>
      <c r="AJ1262" s="13">
        <f>(R1262+AH1262)/1000</f>
        <v>61.331703690668398</v>
      </c>
      <c r="AK1262">
        <f t="shared" si="744"/>
        <v>22170.515373478294</v>
      </c>
      <c r="AL1262" s="13">
        <f>V1262-AG1262</f>
        <v>58208.193741833864</v>
      </c>
      <c r="BU1262" s="13">
        <f t="shared" si="745"/>
        <v>1679.9285049171788</v>
      </c>
      <c r="BV1262">
        <f t="shared" si="746"/>
        <v>6719.7140196687151</v>
      </c>
      <c r="BW1262">
        <f t="shared" si="747"/>
        <v>1.5272077317428898E-4</v>
      </c>
      <c r="BX1262" s="13">
        <f t="shared" si="724"/>
        <v>1424.6142974736024</v>
      </c>
      <c r="BY1262">
        <f t="shared" si="748"/>
        <v>880.41163583868627</v>
      </c>
      <c r="BZ1262">
        <f t="shared" si="749"/>
        <v>3521.6465433547451</v>
      </c>
      <c r="CA1262">
        <f t="shared" si="750"/>
        <v>8.0037421439880572E-5</v>
      </c>
      <c r="CB1262">
        <f t="shared" si="751"/>
        <v>11786215.866952116</v>
      </c>
      <c r="CC1262">
        <f t="shared" si="752"/>
        <v>22489480.140887029</v>
      </c>
    </row>
    <row r="1263" spans="2:81" x14ac:dyDescent="0.25">
      <c r="B1263" s="5" t="s">
        <v>39</v>
      </c>
      <c r="C1263" s="5">
        <v>1255</v>
      </c>
      <c r="D1263" s="5">
        <v>233</v>
      </c>
      <c r="E1263" s="17">
        <f t="shared" si="758"/>
        <v>22.861111111111111</v>
      </c>
      <c r="F1263" s="9">
        <v>82.3</v>
      </c>
      <c r="G1263" s="13">
        <f t="shared" si="753"/>
        <v>-0.16666666666666705</v>
      </c>
      <c r="H1263" s="13">
        <f t="shared" si="754"/>
        <v>-0.60000000000000142</v>
      </c>
      <c r="I1263" s="13">
        <f t="shared" si="725"/>
        <v>188.44941678915893</v>
      </c>
      <c r="J1263" s="19" t="str">
        <f t="shared" si="726"/>
        <v>Yes</v>
      </c>
      <c r="K1263" s="13">
        <f t="shared" si="727"/>
        <v>-220.83333333333383</v>
      </c>
      <c r="L1263" s="13">
        <f t="shared" si="728"/>
        <v>71.602083455825095</v>
      </c>
      <c r="M1263" s="13">
        <f t="shared" si="729"/>
        <v>1636.9031856706681</v>
      </c>
      <c r="N1263" s="13">
        <f t="shared" si="730"/>
        <v>6.7038013338188094</v>
      </c>
      <c r="O1263" s="13">
        <f t="shared" si="731"/>
        <v>-6.7038013338188094</v>
      </c>
      <c r="P1263" s="13">
        <f t="shared" si="755"/>
        <v>-2366.5954023089948</v>
      </c>
      <c r="Q1263" s="13">
        <f t="shared" si="732"/>
        <v>2366.5954023089948</v>
      </c>
      <c r="R1263" s="13">
        <f t="shared" si="733"/>
        <v>1.6369031856706682</v>
      </c>
      <c r="S1263" s="13">
        <f t="shared" si="756"/>
        <v>2712.8380431268974</v>
      </c>
      <c r="T1263">
        <f t="shared" si="734"/>
        <v>103.986</v>
      </c>
      <c r="U1263" s="13">
        <f t="shared" si="722"/>
        <v>346.24264081790125</v>
      </c>
      <c r="V1263" s="13">
        <f t="shared" si="757"/>
        <v>117173.22659143517</v>
      </c>
      <c r="W1263" s="13">
        <f t="shared" si="759"/>
        <v>-5.066898148148141</v>
      </c>
      <c r="X1263" s="13">
        <f t="shared" si="723"/>
        <v>5.066898148148141</v>
      </c>
      <c r="Y1263">
        <f t="shared" si="735"/>
        <v>328.9305087770062</v>
      </c>
      <c r="Z1263">
        <f t="shared" si="736"/>
        <v>279.59093246045524</v>
      </c>
      <c r="AA1263">
        <f t="shared" si="737"/>
        <v>251.63183921440972</v>
      </c>
      <c r="AB1263">
        <f t="shared" si="738"/>
        <v>239.05024725368924</v>
      </c>
      <c r="AC1263">
        <f t="shared" si="739"/>
        <v>239.05024725368924</v>
      </c>
      <c r="AD1263">
        <f t="shared" si="740"/>
        <v>215.14522252832032</v>
      </c>
      <c r="AE1263">
        <f t="shared" si="741"/>
        <v>182.87343914907225</v>
      </c>
      <c r="AF1263">
        <f t="shared" si="742"/>
        <v>173.72976719161863</v>
      </c>
      <c r="AG1263">
        <f>AG1262+AF1263</f>
        <v>58792.519975975025</v>
      </c>
      <c r="AH1263" s="13">
        <f>S1263-AG1263*-1</f>
        <v>61505.358019101921</v>
      </c>
      <c r="AI1263" s="13">
        <f t="shared" si="743"/>
        <v>22229309.530357383</v>
      </c>
      <c r="AJ1263" s="13">
        <f>(R1263+AH1263)/1000</f>
        <v>61.506994922287596</v>
      </c>
      <c r="AK1263">
        <f t="shared" si="744"/>
        <v>22232.022368400583</v>
      </c>
      <c r="AL1263" s="13">
        <f>V1263-AG1263</f>
        <v>58380.706615460149</v>
      </c>
      <c r="BU1263" s="13">
        <f t="shared" si="745"/>
        <v>1679.9285049171788</v>
      </c>
      <c r="BV1263">
        <f t="shared" si="746"/>
        <v>6719.7140196687151</v>
      </c>
      <c r="BW1263">
        <f t="shared" si="747"/>
        <v>1.5272077317428898E-4</v>
      </c>
      <c r="BX1263" s="13">
        <f t="shared" si="724"/>
        <v>1428.2966657027691</v>
      </c>
      <c r="BY1263">
        <f t="shared" si="748"/>
        <v>882.68733940431127</v>
      </c>
      <c r="BZ1263">
        <f t="shared" si="749"/>
        <v>3530.7493576172451</v>
      </c>
      <c r="CA1263">
        <f t="shared" si="750"/>
        <v>8.0244303582210111E-5</v>
      </c>
      <c r="CB1263">
        <f t="shared" si="751"/>
        <v>11786215.866952116</v>
      </c>
      <c r="CC1263">
        <f t="shared" si="752"/>
        <v>22431498.806091625</v>
      </c>
    </row>
    <row r="1264" spans="2:81" x14ac:dyDescent="0.25">
      <c r="B1264" s="5" t="s">
        <v>39</v>
      </c>
      <c r="C1264" s="5">
        <v>1256</v>
      </c>
      <c r="D1264" s="5">
        <v>234</v>
      </c>
      <c r="E1264" s="17">
        <f t="shared" si="758"/>
        <v>22.694444444444446</v>
      </c>
      <c r="F1264" s="9">
        <v>81.7</v>
      </c>
      <c r="G1264" s="13">
        <f t="shared" si="753"/>
        <v>-0.16666666666666705</v>
      </c>
      <c r="H1264" s="13">
        <f t="shared" si="754"/>
        <v>-0.60000000000000142</v>
      </c>
      <c r="I1264" s="13">
        <f t="shared" si="725"/>
        <v>185.71168924286266</v>
      </c>
      <c r="J1264" s="19" t="str">
        <f t="shared" si="726"/>
        <v>Yes</v>
      </c>
      <c r="K1264" s="13">
        <f t="shared" si="727"/>
        <v>-220.83333333333383</v>
      </c>
      <c r="L1264" s="13">
        <f t="shared" si="728"/>
        <v>68.864355909528854</v>
      </c>
      <c r="M1264" s="13">
        <f t="shared" si="729"/>
        <v>1562.8382993912521</v>
      </c>
      <c r="N1264" s="13">
        <f t="shared" si="730"/>
        <v>6.592930891983805</v>
      </c>
      <c r="O1264" s="13">
        <f t="shared" si="731"/>
        <v>-6.592930891983805</v>
      </c>
      <c r="P1264" s="13">
        <f t="shared" si="755"/>
        <v>-2373.1883332009788</v>
      </c>
      <c r="Q1264" s="13">
        <f t="shared" si="732"/>
        <v>2373.1883332009788</v>
      </c>
      <c r="R1264" s="13">
        <f t="shared" si="733"/>
        <v>1.5628382993912522</v>
      </c>
      <c r="S1264" s="13">
        <f t="shared" si="756"/>
        <v>2714.4008814262888</v>
      </c>
      <c r="T1264">
        <f t="shared" si="734"/>
        <v>103.986</v>
      </c>
      <c r="U1264" s="13">
        <f t="shared" si="722"/>
        <v>341.21254822530869</v>
      </c>
      <c r="V1264" s="13">
        <f t="shared" si="757"/>
        <v>117514.43913966048</v>
      </c>
      <c r="W1264" s="13">
        <f t="shared" si="759"/>
        <v>-5.0300925925925526</v>
      </c>
      <c r="X1264" s="13">
        <f t="shared" si="723"/>
        <v>5.0300925925925526</v>
      </c>
      <c r="Y1264">
        <f t="shared" si="735"/>
        <v>324.15192081404325</v>
      </c>
      <c r="Z1264">
        <f t="shared" si="736"/>
        <v>275.52913269193675</v>
      </c>
      <c r="AA1264">
        <f t="shared" si="737"/>
        <v>247.97621942274307</v>
      </c>
      <c r="AB1264">
        <f t="shared" si="738"/>
        <v>235.57740845160592</v>
      </c>
      <c r="AC1264">
        <f t="shared" si="739"/>
        <v>235.57740845160592</v>
      </c>
      <c r="AD1264">
        <f t="shared" si="740"/>
        <v>212.01966760644532</v>
      </c>
      <c r="AE1264">
        <f t="shared" si="741"/>
        <v>180.21671746547852</v>
      </c>
      <c r="AF1264">
        <f t="shared" si="742"/>
        <v>171.20588159220458</v>
      </c>
      <c r="AG1264">
        <f>AG1263+AF1264</f>
        <v>58963.725857567231</v>
      </c>
      <c r="AH1264" s="13">
        <f>S1264-AG1264*-1</f>
        <v>61678.126738993524</v>
      </c>
      <c r="AI1264" s="13">
        <f t="shared" si="743"/>
        <v>22290987.657096379</v>
      </c>
      <c r="AJ1264" s="13">
        <f>(R1264+AH1264)/1000</f>
        <v>61.679689577292912</v>
      </c>
      <c r="AK1264">
        <f t="shared" si="744"/>
        <v>22293.702057977876</v>
      </c>
      <c r="AL1264" s="13">
        <f>V1264-AG1264</f>
        <v>58550.713282093246</v>
      </c>
      <c r="BU1264" s="13">
        <f t="shared" si="745"/>
        <v>1679.9285049171788</v>
      </c>
      <c r="BV1264">
        <f t="shared" si="746"/>
        <v>6719.7140196687151</v>
      </c>
      <c r="BW1264">
        <f t="shared" si="747"/>
        <v>1.5272077317428898E-4</v>
      </c>
      <c r="BX1264" s="13">
        <f t="shared" si="724"/>
        <v>1431.9522854944357</v>
      </c>
      <c r="BY1264">
        <f t="shared" si="748"/>
        <v>884.94651243556132</v>
      </c>
      <c r="BZ1264">
        <f t="shared" si="749"/>
        <v>3539.7860497422453</v>
      </c>
      <c r="CA1264">
        <f t="shared" si="750"/>
        <v>8.0449682948687391E-5</v>
      </c>
      <c r="CB1264">
        <f t="shared" si="751"/>
        <v>11786215.866952116</v>
      </c>
      <c r="CC1264">
        <f t="shared" si="752"/>
        <v>22374233.60820552</v>
      </c>
    </row>
    <row r="1265" spans="2:81" x14ac:dyDescent="0.25">
      <c r="B1265" s="5" t="s">
        <v>39</v>
      </c>
      <c r="C1265" s="5">
        <v>1257</v>
      </c>
      <c r="D1265" s="5">
        <v>235</v>
      </c>
      <c r="E1265" s="17">
        <f t="shared" si="758"/>
        <v>22.527777777777775</v>
      </c>
      <c r="F1265" s="9">
        <v>81.099999999999994</v>
      </c>
      <c r="G1265" s="13">
        <f t="shared" si="753"/>
        <v>-0.16666666666666705</v>
      </c>
      <c r="H1265" s="13">
        <f t="shared" si="754"/>
        <v>-0.60000000000000142</v>
      </c>
      <c r="I1265" s="13">
        <f t="shared" si="725"/>
        <v>182.99399384934406</v>
      </c>
      <c r="J1265" s="19" t="str">
        <f t="shared" si="726"/>
        <v>Yes</v>
      </c>
      <c r="K1265" s="13">
        <f t="shared" si="727"/>
        <v>-220.83333333333383</v>
      </c>
      <c r="L1265" s="13">
        <f t="shared" si="728"/>
        <v>66.146660516010229</v>
      </c>
      <c r="M1265" s="13">
        <f t="shared" si="729"/>
        <v>1490.1372688467859</v>
      </c>
      <c r="N1265" s="13">
        <f t="shared" si="730"/>
        <v>6.4834243058839771</v>
      </c>
      <c r="O1265" s="13">
        <f t="shared" si="731"/>
        <v>-6.4834243058839771</v>
      </c>
      <c r="P1265" s="13">
        <f t="shared" si="755"/>
        <v>-2379.6717575068628</v>
      </c>
      <c r="Q1265" s="13">
        <f t="shared" si="732"/>
        <v>2379.6717575068628</v>
      </c>
      <c r="R1265" s="13">
        <f t="shared" si="733"/>
        <v>1.490137268846786</v>
      </c>
      <c r="S1265" s="13">
        <f t="shared" si="756"/>
        <v>2715.8910186951357</v>
      </c>
      <c r="T1265">
        <f t="shared" si="734"/>
        <v>103.986</v>
      </c>
      <c r="U1265" s="13">
        <f t="shared" si="722"/>
        <v>336.2192611882715</v>
      </c>
      <c r="V1265" s="13">
        <f t="shared" si="757"/>
        <v>117850.65840084876</v>
      </c>
      <c r="W1265" s="13">
        <f t="shared" si="759"/>
        <v>-4.9932870370371916</v>
      </c>
      <c r="X1265" s="13">
        <f t="shared" si="723"/>
        <v>4.9932870370371916</v>
      </c>
      <c r="Y1265">
        <f t="shared" si="735"/>
        <v>319.40829812885789</v>
      </c>
      <c r="Z1265">
        <f t="shared" si="736"/>
        <v>271.4970534095292</v>
      </c>
      <c r="AA1265">
        <f t="shared" si="737"/>
        <v>244.34734806857628</v>
      </c>
      <c r="AB1265">
        <f t="shared" si="738"/>
        <v>232.12998066514746</v>
      </c>
      <c r="AC1265">
        <f t="shared" si="739"/>
        <v>232.12998066514746</v>
      </c>
      <c r="AD1265">
        <f t="shared" si="740"/>
        <v>208.91698259863273</v>
      </c>
      <c r="AE1265">
        <f t="shared" si="741"/>
        <v>177.57943520883782</v>
      </c>
      <c r="AF1265">
        <f t="shared" si="742"/>
        <v>168.70046344839594</v>
      </c>
      <c r="AG1265">
        <f>AG1264+AF1265</f>
        <v>59132.426321015628</v>
      </c>
      <c r="AH1265" s="13">
        <f>S1265-AG1265*-1</f>
        <v>61848.31733971076</v>
      </c>
      <c r="AI1265" s="13">
        <f t="shared" si="743"/>
        <v>22352835.974436089</v>
      </c>
      <c r="AJ1265" s="13">
        <f>(R1265+AH1265)/1000</f>
        <v>61.849807476979606</v>
      </c>
      <c r="AK1265">
        <f t="shared" si="744"/>
        <v>22355.551865454858</v>
      </c>
      <c r="AL1265" s="13">
        <f>V1265-AG1265</f>
        <v>58718.232079833128</v>
      </c>
      <c r="BU1265" s="13">
        <f t="shared" si="745"/>
        <v>1679.9285049171788</v>
      </c>
      <c r="BV1265">
        <f t="shared" si="746"/>
        <v>6719.7140196687151</v>
      </c>
      <c r="BW1265">
        <f t="shared" si="747"/>
        <v>1.5272077317428898E-4</v>
      </c>
      <c r="BX1265" s="13">
        <f t="shared" si="724"/>
        <v>1435.5811568486024</v>
      </c>
      <c r="BY1265">
        <f t="shared" si="748"/>
        <v>887.18915493243628</v>
      </c>
      <c r="BZ1265">
        <f t="shared" si="749"/>
        <v>3548.7566197297451</v>
      </c>
      <c r="CA1265">
        <f t="shared" si="750"/>
        <v>8.0653559539312387E-5</v>
      </c>
      <c r="CB1265">
        <f t="shared" si="751"/>
        <v>11786215.866952116</v>
      </c>
      <c r="CC1265">
        <f t="shared" si="752"/>
        <v>22317675.875453938</v>
      </c>
    </row>
    <row r="1266" spans="2:81" x14ac:dyDescent="0.25">
      <c r="B1266" s="5" t="s">
        <v>39</v>
      </c>
      <c r="C1266" s="5">
        <v>1258</v>
      </c>
      <c r="D1266" s="5">
        <v>236</v>
      </c>
      <c r="E1266" s="17">
        <f t="shared" si="758"/>
        <v>22.361111111111111</v>
      </c>
      <c r="F1266" s="9">
        <v>80.5</v>
      </c>
      <c r="G1266" s="13">
        <f t="shared" si="753"/>
        <v>-0.16666666666666508</v>
      </c>
      <c r="H1266" s="13">
        <f t="shared" si="754"/>
        <v>-0.59999999999999432</v>
      </c>
      <c r="I1266" s="13">
        <f t="shared" si="725"/>
        <v>180.29633060860337</v>
      </c>
      <c r="J1266" s="19" t="str">
        <f t="shared" si="726"/>
        <v>Yes</v>
      </c>
      <c r="K1266" s="13">
        <f t="shared" si="727"/>
        <v>-220.83333333333121</v>
      </c>
      <c r="L1266" s="13">
        <f t="shared" si="728"/>
        <v>63.448997275272177</v>
      </c>
      <c r="M1266" s="13">
        <f t="shared" si="729"/>
        <v>1418.7900779609472</v>
      </c>
      <c r="N1266" s="13">
        <f t="shared" si="730"/>
        <v>6.3752715594423233</v>
      </c>
      <c r="O1266" s="13">
        <f t="shared" si="731"/>
        <v>-6.3752715594423233</v>
      </c>
      <c r="P1266" s="13">
        <f t="shared" si="755"/>
        <v>-2386.0470290663052</v>
      </c>
      <c r="Q1266" s="13">
        <f t="shared" si="732"/>
        <v>2386.0470290663052</v>
      </c>
      <c r="R1266" s="13">
        <f t="shared" si="733"/>
        <v>1.4187900779609472</v>
      </c>
      <c r="S1266" s="13">
        <f t="shared" si="756"/>
        <v>2717.3098087730968</v>
      </c>
      <c r="T1266">
        <f t="shared" si="734"/>
        <v>103.986</v>
      </c>
      <c r="U1266" s="13">
        <f t="shared" si="722"/>
        <v>331.26277970679013</v>
      </c>
      <c r="V1266" s="13">
        <f t="shared" si="757"/>
        <v>118181.92118055554</v>
      </c>
      <c r="W1266" s="13">
        <f t="shared" si="759"/>
        <v>-4.9564814814813758</v>
      </c>
      <c r="X1266" s="13">
        <f t="shared" si="723"/>
        <v>4.9564814814813758</v>
      </c>
      <c r="Y1266">
        <f t="shared" si="735"/>
        <v>314.69964072145058</v>
      </c>
      <c r="Z1266">
        <f t="shared" si="736"/>
        <v>267.49469461323298</v>
      </c>
      <c r="AA1266">
        <f t="shared" si="737"/>
        <v>240.74522515190969</v>
      </c>
      <c r="AB1266">
        <f t="shared" si="738"/>
        <v>228.70796389431419</v>
      </c>
      <c r="AC1266">
        <f t="shared" si="739"/>
        <v>228.70796389431419</v>
      </c>
      <c r="AD1266">
        <f t="shared" si="740"/>
        <v>205.83716750488279</v>
      </c>
      <c r="AE1266">
        <f t="shared" si="741"/>
        <v>174.96159237915037</v>
      </c>
      <c r="AF1266">
        <f t="shared" si="742"/>
        <v>166.21351276019286</v>
      </c>
      <c r="AG1266">
        <f>AG1265+AF1266</f>
        <v>59298.639833775822</v>
      </c>
      <c r="AH1266" s="13">
        <f>S1266-AG1266*-1</f>
        <v>62015.94964254892</v>
      </c>
      <c r="AI1266" s="13">
        <f t="shared" si="743"/>
        <v>22414851.92407864</v>
      </c>
      <c r="AJ1266" s="13">
        <f>(R1266+AH1266)/1000</f>
        <v>62.017368432626874</v>
      </c>
      <c r="AK1266">
        <f t="shared" si="744"/>
        <v>22417.569233887483</v>
      </c>
      <c r="AL1266" s="13">
        <f>V1266-AG1266</f>
        <v>58883.281346779717</v>
      </c>
      <c r="BU1266" s="13">
        <f t="shared" si="745"/>
        <v>1679.9285049171788</v>
      </c>
      <c r="BV1266">
        <f t="shared" si="746"/>
        <v>6719.7140196687151</v>
      </c>
      <c r="BW1266">
        <f t="shared" si="747"/>
        <v>1.5272077317428898E-4</v>
      </c>
      <c r="BX1266" s="13">
        <f t="shared" si="724"/>
        <v>1439.1832797652692</v>
      </c>
      <c r="BY1266">
        <f t="shared" si="748"/>
        <v>889.41526689493628</v>
      </c>
      <c r="BZ1266">
        <f t="shared" si="749"/>
        <v>3557.6610675797451</v>
      </c>
      <c r="CA1266">
        <f t="shared" si="750"/>
        <v>8.0855933354085112E-5</v>
      </c>
      <c r="CB1266">
        <f t="shared" si="751"/>
        <v>11786215.866952116</v>
      </c>
      <c r="CC1266">
        <f t="shared" si="752"/>
        <v>22261817.102740277</v>
      </c>
    </row>
    <row r="1267" spans="2:81" x14ac:dyDescent="0.25">
      <c r="B1267" s="5" t="s">
        <v>39</v>
      </c>
      <c r="C1267" s="5">
        <v>1259</v>
      </c>
      <c r="D1267" s="5">
        <v>237</v>
      </c>
      <c r="E1267" s="17">
        <f t="shared" si="758"/>
        <v>22.194444444444446</v>
      </c>
      <c r="F1267" s="9">
        <v>79.900000000000006</v>
      </c>
      <c r="G1267" s="13">
        <f t="shared" si="753"/>
        <v>-0.15277777777777699</v>
      </c>
      <c r="H1267" s="13">
        <f t="shared" si="754"/>
        <v>-0.54999999999999716</v>
      </c>
      <c r="I1267" s="13">
        <f t="shared" si="725"/>
        <v>177.61869952064043</v>
      </c>
      <c r="J1267" s="19" t="str">
        <f t="shared" si="726"/>
        <v>Yes</v>
      </c>
      <c r="K1267" s="13">
        <f t="shared" si="727"/>
        <v>-202.43055555555449</v>
      </c>
      <c r="L1267" s="13">
        <f t="shared" si="728"/>
        <v>79.17414396508596</v>
      </c>
      <c r="M1267" s="13">
        <f t="shared" si="729"/>
        <v>1757.2261396695469</v>
      </c>
      <c r="N1267" s="13">
        <f t="shared" si="730"/>
        <v>6.6769020655953915</v>
      </c>
      <c r="O1267" s="13">
        <f t="shared" si="731"/>
        <v>-6.6769020655953915</v>
      </c>
      <c r="P1267" s="13">
        <f t="shared" si="755"/>
        <v>-2392.7239311319004</v>
      </c>
      <c r="Q1267" s="13">
        <f t="shared" si="732"/>
        <v>2392.7239311319004</v>
      </c>
      <c r="R1267" s="13">
        <f t="shared" si="733"/>
        <v>1.757226139669547</v>
      </c>
      <c r="S1267" s="13">
        <f t="shared" si="756"/>
        <v>2719.0670349127663</v>
      </c>
      <c r="T1267">
        <f t="shared" si="734"/>
        <v>103.986</v>
      </c>
      <c r="U1267" s="13">
        <f t="shared" si="722"/>
        <v>326.34310378086428</v>
      </c>
      <c r="V1267" s="13">
        <f t="shared" si="757"/>
        <v>118508.2642843364</v>
      </c>
      <c r="W1267" s="13">
        <f t="shared" si="759"/>
        <v>-4.9196759259258442</v>
      </c>
      <c r="X1267" s="13">
        <f t="shared" si="723"/>
        <v>4.9196759259258442</v>
      </c>
      <c r="Y1267">
        <f t="shared" si="735"/>
        <v>310.02594859182108</v>
      </c>
      <c r="Z1267">
        <f t="shared" si="736"/>
        <v>263.52205630304792</v>
      </c>
      <c r="AA1267">
        <f t="shared" si="737"/>
        <v>237.16985067274314</v>
      </c>
      <c r="AB1267">
        <f t="shared" si="738"/>
        <v>225.31135813910598</v>
      </c>
      <c r="AC1267">
        <f t="shared" si="739"/>
        <v>225.31135813910598</v>
      </c>
      <c r="AD1267">
        <f t="shared" si="740"/>
        <v>202.78022232519538</v>
      </c>
      <c r="AE1267">
        <f t="shared" si="741"/>
        <v>172.36318897641607</v>
      </c>
      <c r="AF1267">
        <f t="shared" si="742"/>
        <v>163.74502952759525</v>
      </c>
      <c r="AG1267">
        <f>AG1266+AF1267</f>
        <v>59462.384863303414</v>
      </c>
      <c r="AH1267" s="13">
        <f>S1267-AG1267*-1</f>
        <v>62181.451898216183</v>
      </c>
      <c r="AI1267" s="13">
        <f t="shared" si="743"/>
        <v>22477033.375976857</v>
      </c>
      <c r="AJ1267" s="13">
        <f>(R1267+AH1267)/1000</f>
        <v>62.183209124355855</v>
      </c>
      <c r="AK1267">
        <f t="shared" si="744"/>
        <v>22479.752443011839</v>
      </c>
      <c r="AL1267" s="13">
        <f>V1267-AG1267</f>
        <v>59045.879421032987</v>
      </c>
      <c r="BU1267" s="13">
        <f t="shared" si="745"/>
        <v>1679.9285049171788</v>
      </c>
      <c r="BV1267">
        <f t="shared" si="746"/>
        <v>6719.7140196687151</v>
      </c>
      <c r="BW1267">
        <f t="shared" si="747"/>
        <v>1.5272077317428898E-4</v>
      </c>
      <c r="BX1267" s="13">
        <f t="shared" si="724"/>
        <v>1442.7586542444355</v>
      </c>
      <c r="BY1267">
        <f t="shared" si="748"/>
        <v>891.6248483230612</v>
      </c>
      <c r="BZ1267">
        <f t="shared" si="749"/>
        <v>3566.4993932922448</v>
      </c>
      <c r="CA1267">
        <f t="shared" si="750"/>
        <v>8.1056804393005565E-5</v>
      </c>
      <c r="CB1267">
        <f t="shared" si="751"/>
        <v>11786215.866952116</v>
      </c>
      <c r="CC1267">
        <f t="shared" si="752"/>
        <v>22206648.947973121</v>
      </c>
    </row>
    <row r="1268" spans="2:81" x14ac:dyDescent="0.25">
      <c r="B1268" s="5" t="s">
        <v>39</v>
      </c>
      <c r="C1268" s="5">
        <v>1260</v>
      </c>
      <c r="D1268" s="5">
        <v>238</v>
      </c>
      <c r="E1268" s="17">
        <f t="shared" si="758"/>
        <v>22.055555555555557</v>
      </c>
      <c r="F1268" s="9">
        <v>79.400000000000006</v>
      </c>
      <c r="G1268" s="13">
        <f t="shared" si="753"/>
        <v>-0.12500000000000078</v>
      </c>
      <c r="H1268" s="13">
        <f t="shared" si="754"/>
        <v>-0.45000000000000284</v>
      </c>
      <c r="I1268" s="13">
        <f t="shared" si="725"/>
        <v>175.40264261959877</v>
      </c>
      <c r="J1268" s="19" t="str">
        <f t="shared" si="726"/>
        <v>Yes</v>
      </c>
      <c r="K1268" s="13">
        <f t="shared" si="727"/>
        <v>-165.62500000000102</v>
      </c>
      <c r="L1268" s="13">
        <f t="shared" si="728"/>
        <v>113.76364261959776</v>
      </c>
      <c r="M1268" s="13">
        <f t="shared" si="729"/>
        <v>2509.1203399989063</v>
      </c>
      <c r="N1268" s="13">
        <f t="shared" si="730"/>
        <v>6.5807349233322778</v>
      </c>
      <c r="O1268" s="13">
        <f t="shared" si="731"/>
        <v>-6.5807349233322778</v>
      </c>
      <c r="P1268" s="13">
        <f t="shared" si="755"/>
        <v>-2399.3046660552327</v>
      </c>
      <c r="Q1268" s="13">
        <f t="shared" si="732"/>
        <v>2399.3046660552327</v>
      </c>
      <c r="R1268" s="13">
        <f t="shared" si="733"/>
        <v>2.5091203399989062</v>
      </c>
      <c r="S1268" s="13">
        <f t="shared" si="756"/>
        <v>2721.5761552527651</v>
      </c>
      <c r="T1268">
        <f t="shared" si="734"/>
        <v>103.986</v>
      </c>
      <c r="U1268" s="13">
        <f t="shared" si="722"/>
        <v>322.27148919753091</v>
      </c>
      <c r="V1268" s="13">
        <f t="shared" si="757"/>
        <v>118830.53577353393</v>
      </c>
      <c r="W1268" s="13">
        <f t="shared" si="759"/>
        <v>-4.0716145833333712</v>
      </c>
      <c r="X1268" s="13">
        <f t="shared" si="723"/>
        <v>4.0716145833333712</v>
      </c>
      <c r="Y1268">
        <f t="shared" si="735"/>
        <v>306.15791473765432</v>
      </c>
      <c r="Z1268">
        <f t="shared" si="736"/>
        <v>260.23422752700617</v>
      </c>
      <c r="AA1268">
        <f t="shared" si="737"/>
        <v>234.21080477430556</v>
      </c>
      <c r="AB1268">
        <f t="shared" si="738"/>
        <v>222.50026453559028</v>
      </c>
      <c r="AC1268">
        <f t="shared" si="739"/>
        <v>222.50026453559028</v>
      </c>
      <c r="AD1268">
        <f t="shared" si="740"/>
        <v>200.25023808203125</v>
      </c>
      <c r="AE1268">
        <f t="shared" si="741"/>
        <v>170.21270236972654</v>
      </c>
      <c r="AF1268">
        <f t="shared" si="742"/>
        <v>161.70206725124021</v>
      </c>
      <c r="AG1268">
        <f>AG1267+AF1268</f>
        <v>59624.086930554651</v>
      </c>
      <c r="AH1268" s="13">
        <f>S1268-AG1268*-1</f>
        <v>62345.663085807413</v>
      </c>
      <c r="AI1268" s="13">
        <f t="shared" si="743"/>
        <v>22539379.039062664</v>
      </c>
      <c r="AJ1268" s="13">
        <f>(R1268+AH1268)/1000</f>
        <v>62.348172206147417</v>
      </c>
      <c r="AK1268">
        <f t="shared" si="744"/>
        <v>22542.100615217987</v>
      </c>
      <c r="AL1268" s="13">
        <f>V1268-AG1268</f>
        <v>59206.448842979284</v>
      </c>
      <c r="BU1268" s="13">
        <f t="shared" si="745"/>
        <v>1679.9285049171788</v>
      </c>
      <c r="BV1268">
        <f t="shared" si="746"/>
        <v>6719.7140196687151</v>
      </c>
      <c r="BW1268">
        <f t="shared" si="747"/>
        <v>1.5272077317428898E-4</v>
      </c>
      <c r="BX1268" s="13">
        <f t="shared" si="724"/>
        <v>1445.7177001428731</v>
      </c>
      <c r="BY1268">
        <f t="shared" si="748"/>
        <v>893.45353868829557</v>
      </c>
      <c r="BZ1268">
        <f t="shared" si="749"/>
        <v>3573.8141547531823</v>
      </c>
      <c r="CA1268">
        <f t="shared" si="750"/>
        <v>8.1223048971663237E-5</v>
      </c>
      <c r="CB1268">
        <f t="shared" si="751"/>
        <v>11786215.866952116</v>
      </c>
      <c r="CC1268">
        <f t="shared" si="752"/>
        <v>22161197.132946543</v>
      </c>
    </row>
    <row r="1269" spans="2:81" x14ac:dyDescent="0.25">
      <c r="B1269" s="5" t="s">
        <v>39</v>
      </c>
      <c r="C1269" s="5">
        <v>1261</v>
      </c>
      <c r="D1269" s="5">
        <v>239</v>
      </c>
      <c r="E1269" s="17">
        <f t="shared" si="758"/>
        <v>21.944444444444443</v>
      </c>
      <c r="F1269" s="9">
        <v>79</v>
      </c>
      <c r="G1269" s="13">
        <f t="shared" si="753"/>
        <v>-9.7222222222222612E-2</v>
      </c>
      <c r="H1269" s="13">
        <f t="shared" si="754"/>
        <v>-0.35000000000000142</v>
      </c>
      <c r="I1269" s="13">
        <f t="shared" si="725"/>
        <v>173.63981317515427</v>
      </c>
      <c r="J1269" s="19" t="str">
        <f t="shared" si="726"/>
        <v>Yes</v>
      </c>
      <c r="K1269" s="13">
        <f t="shared" si="727"/>
        <v>-128.81944444444497</v>
      </c>
      <c r="L1269" s="13">
        <f t="shared" si="728"/>
        <v>148.80636873070932</v>
      </c>
      <c r="M1269" s="13">
        <f t="shared" si="729"/>
        <v>3265.4730915905657</v>
      </c>
      <c r="N1269" s="13">
        <f t="shared" si="730"/>
        <v>6.50436198047956</v>
      </c>
      <c r="O1269" s="13">
        <f t="shared" si="731"/>
        <v>-6.50436198047956</v>
      </c>
      <c r="P1269" s="13">
        <f t="shared" si="755"/>
        <v>-2405.8090280357123</v>
      </c>
      <c r="Q1269" s="13">
        <f t="shared" si="732"/>
        <v>2405.8090280357123</v>
      </c>
      <c r="R1269" s="13">
        <f t="shared" si="733"/>
        <v>3.2654730915905659</v>
      </c>
      <c r="S1269" s="13">
        <f t="shared" si="756"/>
        <v>2724.8416283443557</v>
      </c>
      <c r="T1269">
        <f t="shared" si="734"/>
        <v>103.986</v>
      </c>
      <c r="U1269" s="13">
        <f t="shared" si="722"/>
        <v>319.03260030864192</v>
      </c>
      <c r="V1269" s="13">
        <f t="shared" si="757"/>
        <v>119149.56837384257</v>
      </c>
      <c r="W1269" s="13">
        <f t="shared" si="759"/>
        <v>-3.2388888888889937</v>
      </c>
      <c r="X1269" s="13">
        <f t="shared" si="723"/>
        <v>3.2388888888889937</v>
      </c>
      <c r="Y1269">
        <f t="shared" si="735"/>
        <v>303.08097029320982</v>
      </c>
      <c r="Z1269">
        <f t="shared" si="736"/>
        <v>257.61882474922834</v>
      </c>
      <c r="AA1269">
        <f t="shared" si="737"/>
        <v>231.85694227430551</v>
      </c>
      <c r="AB1269">
        <f t="shared" si="738"/>
        <v>220.26409516059022</v>
      </c>
      <c r="AC1269">
        <f t="shared" si="739"/>
        <v>220.26409516059022</v>
      </c>
      <c r="AD1269">
        <f t="shared" si="740"/>
        <v>198.23768564453121</v>
      </c>
      <c r="AE1269">
        <f t="shared" si="741"/>
        <v>168.50203279785151</v>
      </c>
      <c r="AF1269">
        <f t="shared" si="742"/>
        <v>160.07693115795894</v>
      </c>
      <c r="AG1269">
        <f>AG1268+AF1269</f>
        <v>59784.163861712608</v>
      </c>
      <c r="AH1269" s="13">
        <f>S1269-AG1269*-1</f>
        <v>62509.005490056967</v>
      </c>
      <c r="AI1269" s="13">
        <f t="shared" si="743"/>
        <v>22601888.044552721</v>
      </c>
      <c r="AJ1269" s="13">
        <f>(R1269+AH1269)/1000</f>
        <v>62.512270963148559</v>
      </c>
      <c r="AK1269">
        <f t="shared" si="744"/>
        <v>22604.612886181134</v>
      </c>
      <c r="AL1269" s="13">
        <f>V1269-AG1269</f>
        <v>59365.404512129964</v>
      </c>
      <c r="BU1269" s="13">
        <f t="shared" si="745"/>
        <v>1679.9285049171788</v>
      </c>
      <c r="BV1269">
        <f t="shared" si="746"/>
        <v>6719.7140196687151</v>
      </c>
      <c r="BW1269">
        <f t="shared" si="747"/>
        <v>1.5272077317428898E-4</v>
      </c>
      <c r="BX1269" s="13">
        <f t="shared" si="724"/>
        <v>1448.0715626428732</v>
      </c>
      <c r="BY1269">
        <f t="shared" si="748"/>
        <v>894.90822571329568</v>
      </c>
      <c r="BZ1269">
        <f t="shared" si="749"/>
        <v>3579.6329028531827</v>
      </c>
      <c r="CA1269">
        <f t="shared" si="750"/>
        <v>8.1355293246663249E-5</v>
      </c>
      <c r="CB1269">
        <f t="shared" si="751"/>
        <v>11786215.866952116</v>
      </c>
      <c r="CC1269">
        <f t="shared" si="752"/>
        <v>22125173.767643277</v>
      </c>
    </row>
    <row r="1270" spans="2:81" x14ac:dyDescent="0.25">
      <c r="B1270" s="5" t="s">
        <v>39</v>
      </c>
      <c r="C1270" s="5">
        <v>1262</v>
      </c>
      <c r="D1270" s="5">
        <v>240</v>
      </c>
      <c r="E1270" s="17">
        <f t="shared" si="758"/>
        <v>21.861111111111111</v>
      </c>
      <c r="F1270" s="9">
        <v>78.7</v>
      </c>
      <c r="G1270" s="13">
        <f t="shared" si="753"/>
        <v>-4.1666666666666269E-2</v>
      </c>
      <c r="H1270" s="13">
        <f t="shared" si="754"/>
        <v>-0.14999999999999858</v>
      </c>
      <c r="I1270" s="13">
        <f t="shared" si="725"/>
        <v>172.32353380304781</v>
      </c>
      <c r="J1270" s="19" t="str">
        <f t="shared" si="726"/>
        <v>Yes</v>
      </c>
      <c r="K1270" s="13">
        <f t="shared" si="727"/>
        <v>-55.208333333332803</v>
      </c>
      <c r="L1270" s="13">
        <f t="shared" si="728"/>
        <v>221.10120046971502</v>
      </c>
      <c r="M1270" s="13">
        <f t="shared" si="729"/>
        <v>4833.5179102684924</v>
      </c>
      <c r="N1270" s="13">
        <f t="shared" si="730"/>
        <v>7.2519496232314484</v>
      </c>
      <c r="O1270" s="13">
        <f t="shared" si="731"/>
        <v>-7.2519496232314484</v>
      </c>
      <c r="P1270" s="13">
        <f t="shared" si="755"/>
        <v>-2413.060977658944</v>
      </c>
      <c r="Q1270" s="13">
        <f t="shared" si="732"/>
        <v>2413.060977658944</v>
      </c>
      <c r="R1270" s="13">
        <f t="shared" si="733"/>
        <v>4.8335179102684922</v>
      </c>
      <c r="S1270" s="13">
        <f t="shared" si="756"/>
        <v>2729.6751462546245</v>
      </c>
      <c r="T1270">
        <f t="shared" si="734"/>
        <v>103.986</v>
      </c>
      <c r="U1270" s="13">
        <f t="shared" si="722"/>
        <v>316.61416859567896</v>
      </c>
      <c r="V1270" s="13">
        <f t="shared" si="757"/>
        <v>119466.18254243826</v>
      </c>
      <c r="W1270" s="13">
        <f t="shared" si="759"/>
        <v>-2.4184317129629562</v>
      </c>
      <c r="X1270" s="13">
        <f t="shared" si="723"/>
        <v>2.4184317129629562</v>
      </c>
      <c r="Y1270">
        <f t="shared" si="735"/>
        <v>300.78346016589501</v>
      </c>
      <c r="Z1270">
        <f t="shared" si="736"/>
        <v>255.66594114101076</v>
      </c>
      <c r="AA1270">
        <f t="shared" si="737"/>
        <v>230.0993470269097</v>
      </c>
      <c r="AB1270">
        <f t="shared" si="738"/>
        <v>218.5943796755642</v>
      </c>
      <c r="AC1270">
        <f t="shared" si="739"/>
        <v>218.5943796755642</v>
      </c>
      <c r="AD1270">
        <f t="shared" si="740"/>
        <v>196.7349417080078</v>
      </c>
      <c r="AE1270">
        <f t="shared" si="741"/>
        <v>167.22470045180663</v>
      </c>
      <c r="AF1270">
        <f t="shared" si="742"/>
        <v>158.86346542921629</v>
      </c>
      <c r="AG1270">
        <f>AG1269+AF1270</f>
        <v>59943.027327141826</v>
      </c>
      <c r="AH1270" s="13">
        <f>S1270-AG1270*-1</f>
        <v>62672.70247339645</v>
      </c>
      <c r="AI1270" s="13">
        <f t="shared" si="743"/>
        <v>22664560.747026119</v>
      </c>
      <c r="AJ1270" s="13">
        <f>(R1270+AH1270)/1000</f>
        <v>62.677535991306712</v>
      </c>
      <c r="AK1270">
        <f t="shared" si="744"/>
        <v>22667.290422172442</v>
      </c>
      <c r="AL1270" s="13">
        <f>V1270-AG1270</f>
        <v>59523.155215296429</v>
      </c>
      <c r="BU1270" s="13">
        <f t="shared" si="745"/>
        <v>1679.9285049171788</v>
      </c>
      <c r="BV1270">
        <f t="shared" si="746"/>
        <v>6719.7140196687151</v>
      </c>
      <c r="BW1270">
        <f t="shared" si="747"/>
        <v>1.5272077317428898E-4</v>
      </c>
      <c r="BX1270" s="13">
        <f t="shared" si="724"/>
        <v>1449.829157890269</v>
      </c>
      <c r="BY1270">
        <f t="shared" si="748"/>
        <v>895.99441957618626</v>
      </c>
      <c r="BZ1270">
        <f t="shared" si="749"/>
        <v>3583.977678304745</v>
      </c>
      <c r="CA1270">
        <f t="shared" si="750"/>
        <v>8.1454038143289657E-5</v>
      </c>
      <c r="CB1270">
        <f t="shared" si="751"/>
        <v>11786215.866952116</v>
      </c>
      <c r="CC1270">
        <f t="shared" si="752"/>
        <v>22098351.917599648</v>
      </c>
    </row>
    <row r="1271" spans="2:81" x14ac:dyDescent="0.25">
      <c r="B1271" s="5" t="s">
        <v>39</v>
      </c>
      <c r="C1271" s="5">
        <v>1263</v>
      </c>
      <c r="D1271" s="5">
        <v>241</v>
      </c>
      <c r="E1271" s="17">
        <f t="shared" si="758"/>
        <v>21.861111111111111</v>
      </c>
      <c r="F1271" s="9">
        <v>78.7</v>
      </c>
      <c r="G1271" s="13">
        <f t="shared" si="753"/>
        <v>1.3888888888888099E-2</v>
      </c>
      <c r="H1271" s="13">
        <f t="shared" si="754"/>
        <v>4.9999999999997158E-2</v>
      </c>
      <c r="I1271" s="13">
        <f t="shared" si="725"/>
        <v>172.32353380304781</v>
      </c>
      <c r="J1271" s="19" t="str">
        <f t="shared" si="726"/>
        <v>No</v>
      </c>
      <c r="K1271" s="13">
        <f t="shared" si="727"/>
        <v>18.402777777776731</v>
      </c>
      <c r="L1271" s="13">
        <f t="shared" si="728"/>
        <v>294.71231158082458</v>
      </c>
      <c r="M1271" s="13">
        <f t="shared" si="729"/>
        <v>6442.7385892808034</v>
      </c>
      <c r="N1271" s="13">
        <f t="shared" si="730"/>
        <v>6.4427385892808031</v>
      </c>
      <c r="O1271" s="13">
        <f t="shared" si="731"/>
        <v>-6.4427385892808031</v>
      </c>
      <c r="P1271" s="13">
        <f t="shared" si="755"/>
        <v>-2419.5037162482249</v>
      </c>
      <c r="Q1271" s="13">
        <f t="shared" si="732"/>
        <v>2419.5037162482249</v>
      </c>
      <c r="R1271" s="13">
        <f t="shared" si="733"/>
        <v>6.4427385892808031</v>
      </c>
      <c r="S1271" s="13">
        <f t="shared" si="756"/>
        <v>2736.1178848439054</v>
      </c>
      <c r="T1271">
        <f t="shared" si="734"/>
        <v>103.986</v>
      </c>
      <c r="U1271" s="13">
        <f t="shared" si="722"/>
        <v>316.61416859567896</v>
      </c>
      <c r="V1271" s="13">
        <f t="shared" si="757"/>
        <v>119782.79671103394</v>
      </c>
      <c r="W1271" s="13">
        <f t="shared" si="759"/>
        <v>0</v>
      </c>
      <c r="X1271" s="13">
        <f t="shared" si="723"/>
        <v>0</v>
      </c>
      <c r="Y1271">
        <f t="shared" si="735"/>
        <v>300.78346016589501</v>
      </c>
      <c r="Z1271">
        <f t="shared" si="736"/>
        <v>255.66594114101076</v>
      </c>
      <c r="AA1271">
        <f t="shared" si="737"/>
        <v>230.0993470269097</v>
      </c>
      <c r="AB1271">
        <f t="shared" si="738"/>
        <v>218.5943796755642</v>
      </c>
      <c r="AC1271">
        <f t="shared" si="739"/>
        <v>218.5943796755642</v>
      </c>
      <c r="AD1271">
        <f t="shared" si="740"/>
        <v>196.7349417080078</v>
      </c>
      <c r="AE1271">
        <f t="shared" si="741"/>
        <v>167.22470045180663</v>
      </c>
      <c r="AF1271">
        <f t="shared" si="742"/>
        <v>158.86346542921629</v>
      </c>
      <c r="AG1271">
        <f>AG1270+AF1271</f>
        <v>60101.890792571045</v>
      </c>
      <c r="AH1271" s="13">
        <f>S1271-AG1271*-1</f>
        <v>62838.008677414953</v>
      </c>
      <c r="AI1271" s="13">
        <f t="shared" si="743"/>
        <v>22727398.755703535</v>
      </c>
      <c r="AJ1271" s="13">
        <f>(R1271+AH1271)/1000</f>
        <v>62.844451416004233</v>
      </c>
      <c r="AK1271">
        <f t="shared" si="744"/>
        <v>22730.134873588446</v>
      </c>
      <c r="AL1271" s="13">
        <f>V1271-AG1271</f>
        <v>59680.905918462893</v>
      </c>
      <c r="BU1271" s="13">
        <f t="shared" si="745"/>
        <v>1679.9285049171788</v>
      </c>
      <c r="BV1271">
        <f t="shared" si="746"/>
        <v>6719.7140196687151</v>
      </c>
      <c r="BW1271">
        <f t="shared" si="747"/>
        <v>1.5272077317428898E-4</v>
      </c>
      <c r="BX1271" s="13">
        <f t="shared" si="724"/>
        <v>1449.829157890269</v>
      </c>
      <c r="BY1271">
        <f t="shared" si="748"/>
        <v>895.99441957618626</v>
      </c>
      <c r="BZ1271">
        <f t="shared" si="749"/>
        <v>3583.977678304745</v>
      </c>
      <c r="CA1271">
        <f t="shared" si="750"/>
        <v>8.1454038143289657E-5</v>
      </c>
      <c r="CB1271">
        <f t="shared" si="751"/>
        <v>11786215.866952116</v>
      </c>
      <c r="CC1271">
        <f t="shared" si="752"/>
        <v>22098351.917599648</v>
      </c>
    </row>
    <row r="1272" spans="2:81" x14ac:dyDescent="0.25">
      <c r="B1272" s="5" t="s">
        <v>39</v>
      </c>
      <c r="C1272" s="5">
        <v>1264</v>
      </c>
      <c r="D1272" s="5">
        <v>242</v>
      </c>
      <c r="E1272" s="17">
        <f t="shared" si="758"/>
        <v>21.888888888888889</v>
      </c>
      <c r="F1272" s="9">
        <v>78.8</v>
      </c>
      <c r="G1272" s="13">
        <f t="shared" si="753"/>
        <v>5.5555555555554373E-2</v>
      </c>
      <c r="H1272" s="13">
        <f t="shared" si="754"/>
        <v>0.19999999999999574</v>
      </c>
      <c r="I1272" s="13">
        <f t="shared" si="725"/>
        <v>172.76173714506172</v>
      </c>
      <c r="J1272" s="19" t="str">
        <f t="shared" si="726"/>
        <v>No</v>
      </c>
      <c r="K1272" s="13">
        <f t="shared" si="727"/>
        <v>73.611111111109551</v>
      </c>
      <c r="L1272" s="13">
        <f t="shared" si="728"/>
        <v>350.35884825617126</v>
      </c>
      <c r="M1272" s="13">
        <f t="shared" si="729"/>
        <v>7668.9659007184155</v>
      </c>
      <c r="N1272" s="13">
        <f t="shared" si="730"/>
        <v>6.8638443729405871</v>
      </c>
      <c r="O1272" s="13">
        <f t="shared" si="731"/>
        <v>-6.8638443729405871</v>
      </c>
      <c r="P1272" s="13">
        <f t="shared" si="755"/>
        <v>-2426.3675606211655</v>
      </c>
      <c r="Q1272" s="13">
        <f t="shared" si="732"/>
        <v>2426.3675606211655</v>
      </c>
      <c r="R1272" s="13">
        <f t="shared" si="733"/>
        <v>7.6689659007184154</v>
      </c>
      <c r="S1272" s="13">
        <f t="shared" si="756"/>
        <v>2743.7868507446237</v>
      </c>
      <c r="T1272">
        <f t="shared" si="734"/>
        <v>103.986</v>
      </c>
      <c r="U1272" s="13">
        <f t="shared" si="722"/>
        <v>317.41929012345679</v>
      </c>
      <c r="V1272" s="13">
        <f t="shared" si="757"/>
        <v>120100.2160011574</v>
      </c>
      <c r="W1272" s="13">
        <f t="shared" si="759"/>
        <v>0.80512152777782831</v>
      </c>
      <c r="X1272" s="13">
        <f t="shared" si="723"/>
        <v>0</v>
      </c>
      <c r="Y1272">
        <f t="shared" si="735"/>
        <v>301.54832561728392</v>
      </c>
      <c r="Z1272">
        <f t="shared" si="736"/>
        <v>256.31607677469134</v>
      </c>
      <c r="AA1272">
        <f t="shared" si="737"/>
        <v>230.68446909722221</v>
      </c>
      <c r="AB1272">
        <f t="shared" si="738"/>
        <v>219.15024564236109</v>
      </c>
      <c r="AC1272">
        <f t="shared" si="739"/>
        <v>219.15024564236109</v>
      </c>
      <c r="AD1272">
        <f t="shared" si="740"/>
        <v>197.23522107812499</v>
      </c>
      <c r="AE1272">
        <f t="shared" si="741"/>
        <v>167.64993791640623</v>
      </c>
      <c r="AF1272">
        <f t="shared" si="742"/>
        <v>159.26744102058592</v>
      </c>
      <c r="AG1272">
        <f>AG1271+AF1272</f>
        <v>60261.158233591632</v>
      </c>
      <c r="AH1272" s="13">
        <f>S1272-AG1272*-1</f>
        <v>63004.945084336257</v>
      </c>
      <c r="AI1272" s="13">
        <f t="shared" si="743"/>
        <v>22790403.700787872</v>
      </c>
      <c r="AJ1272" s="13">
        <f>(R1272+AH1272)/1000</f>
        <v>63.012614050236976</v>
      </c>
      <c r="AK1272">
        <f t="shared" si="744"/>
        <v>22793.147487638682</v>
      </c>
      <c r="AL1272" s="13">
        <f>V1272-AG1272</f>
        <v>59839.05776756577</v>
      </c>
      <c r="BU1272" s="13">
        <f t="shared" si="745"/>
        <v>1679.9285049171788</v>
      </c>
      <c r="BV1272">
        <f t="shared" si="746"/>
        <v>6719.7140196687151</v>
      </c>
      <c r="BW1272">
        <f t="shared" si="747"/>
        <v>1.5272077317428898E-4</v>
      </c>
      <c r="BX1272" s="13">
        <f t="shared" si="724"/>
        <v>1449.2440358199565</v>
      </c>
      <c r="BY1272">
        <f t="shared" si="748"/>
        <v>895.63281413673315</v>
      </c>
      <c r="BZ1272">
        <f t="shared" si="749"/>
        <v>3582.5312565469326</v>
      </c>
      <c r="CA1272">
        <f t="shared" si="750"/>
        <v>8.1421164921521201E-5</v>
      </c>
      <c r="CB1272">
        <f t="shared" si="751"/>
        <v>11786215.866952116</v>
      </c>
      <c r="CC1272">
        <f t="shared" si="752"/>
        <v>22107273.971515298</v>
      </c>
    </row>
    <row r="1273" spans="2:81" x14ac:dyDescent="0.25">
      <c r="B1273" s="5" t="s">
        <v>39</v>
      </c>
      <c r="C1273" s="5">
        <v>1265</v>
      </c>
      <c r="D1273" s="5">
        <v>243</v>
      </c>
      <c r="E1273" s="17">
        <f t="shared" si="758"/>
        <v>21.972222222222221</v>
      </c>
      <c r="F1273" s="9">
        <v>79.099999999999994</v>
      </c>
      <c r="G1273" s="13">
        <f t="shared" si="753"/>
        <v>8.3333333333334522E-2</v>
      </c>
      <c r="H1273" s="13">
        <f t="shared" si="754"/>
        <v>0.30000000000000426</v>
      </c>
      <c r="I1273" s="13">
        <f t="shared" si="725"/>
        <v>174.07968586323298</v>
      </c>
      <c r="J1273" s="19" t="str">
        <f t="shared" si="726"/>
        <v>No</v>
      </c>
      <c r="K1273" s="13">
        <f t="shared" si="727"/>
        <v>110.41666666666825</v>
      </c>
      <c r="L1273" s="13">
        <f t="shared" si="728"/>
        <v>388.48235252990128</v>
      </c>
      <c r="M1273" s="13">
        <f t="shared" si="729"/>
        <v>8535.8205791986638</v>
      </c>
      <c r="N1273" s="13">
        <f t="shared" si="730"/>
        <v>6.1143217366061222</v>
      </c>
      <c r="O1273" s="13">
        <f t="shared" si="731"/>
        <v>-6.1143217366061222</v>
      </c>
      <c r="P1273" s="13">
        <f t="shared" si="755"/>
        <v>-2432.4818823577716</v>
      </c>
      <c r="Q1273" s="13">
        <f t="shared" si="732"/>
        <v>2432.4818823577716</v>
      </c>
      <c r="R1273" s="13">
        <f t="shared" si="733"/>
        <v>8.5358205791986634</v>
      </c>
      <c r="S1273" s="13">
        <f t="shared" si="756"/>
        <v>2752.3226713238223</v>
      </c>
      <c r="T1273">
        <f t="shared" si="734"/>
        <v>103.986</v>
      </c>
      <c r="U1273" s="13">
        <f t="shared" si="722"/>
        <v>319.84078896604933</v>
      </c>
      <c r="V1273" s="13">
        <f t="shared" si="757"/>
        <v>120420.05679012345</v>
      </c>
      <c r="W1273" s="13">
        <f t="shared" si="759"/>
        <v>2.4214988425925412</v>
      </c>
      <c r="X1273" s="13">
        <f t="shared" si="723"/>
        <v>0</v>
      </c>
      <c r="Y1273">
        <f t="shared" si="735"/>
        <v>303.84874951774685</v>
      </c>
      <c r="Z1273">
        <f t="shared" si="736"/>
        <v>258.27143709008482</v>
      </c>
      <c r="AA1273">
        <f t="shared" si="737"/>
        <v>232.44429338107633</v>
      </c>
      <c r="AB1273">
        <f t="shared" si="738"/>
        <v>220.82207871202252</v>
      </c>
      <c r="AC1273">
        <f t="shared" si="739"/>
        <v>220.82207871202252</v>
      </c>
      <c r="AD1273">
        <f t="shared" si="740"/>
        <v>198.73987084082026</v>
      </c>
      <c r="AE1273">
        <f t="shared" si="741"/>
        <v>168.92889021469722</v>
      </c>
      <c r="AF1273">
        <f t="shared" si="742"/>
        <v>160.48244570396236</v>
      </c>
      <c r="AG1273">
        <f>AG1272+AF1273</f>
        <v>60421.640679295597</v>
      </c>
      <c r="AH1273" s="13">
        <f>S1273-AG1273*-1</f>
        <v>63173.963350619422</v>
      </c>
      <c r="AI1273" s="13">
        <f t="shared" si="743"/>
        <v>22853577.664138492</v>
      </c>
      <c r="AJ1273" s="13">
        <f>(R1273+AH1273)/1000</f>
        <v>63.182499171198621</v>
      </c>
      <c r="AK1273">
        <f t="shared" si="744"/>
        <v>22856.32998680988</v>
      </c>
      <c r="AL1273" s="13">
        <f>V1273-AG1273</f>
        <v>59998.416110827849</v>
      </c>
      <c r="BU1273" s="13">
        <f t="shared" si="745"/>
        <v>1679.9285049171788</v>
      </c>
      <c r="BV1273">
        <f t="shared" si="746"/>
        <v>6719.7140196687151</v>
      </c>
      <c r="BW1273">
        <f t="shared" si="747"/>
        <v>1.5272077317428898E-4</v>
      </c>
      <c r="BX1273" s="13">
        <f t="shared" si="724"/>
        <v>1447.4842115361025</v>
      </c>
      <c r="BY1273">
        <f t="shared" si="748"/>
        <v>894.54524272931133</v>
      </c>
      <c r="BZ1273">
        <f t="shared" si="749"/>
        <v>3578.1809709172453</v>
      </c>
      <c r="CA1273">
        <f t="shared" si="750"/>
        <v>8.1322294793573753E-5</v>
      </c>
      <c r="CB1273">
        <f t="shared" si="751"/>
        <v>11786215.866952116</v>
      </c>
      <c r="CC1273">
        <f t="shared" si="752"/>
        <v>22134151.582528137</v>
      </c>
    </row>
    <row r="1274" spans="2:81" x14ac:dyDescent="0.25">
      <c r="B1274" s="5" t="s">
        <v>39</v>
      </c>
      <c r="C1274" s="5">
        <v>1266</v>
      </c>
      <c r="D1274" s="5">
        <v>244</v>
      </c>
      <c r="E1274" s="17">
        <f t="shared" si="758"/>
        <v>22.055555555555557</v>
      </c>
      <c r="F1274" s="9">
        <v>79.400000000000006</v>
      </c>
      <c r="G1274" s="13">
        <f t="shared" si="753"/>
        <v>6.9444444444444448E-2</v>
      </c>
      <c r="H1274" s="13">
        <f t="shared" si="754"/>
        <v>0.25</v>
      </c>
      <c r="I1274" s="13">
        <f t="shared" si="725"/>
        <v>175.40264261959877</v>
      </c>
      <c r="J1274" s="19" t="str">
        <f t="shared" si="726"/>
        <v>No</v>
      </c>
      <c r="K1274" s="13">
        <f t="shared" si="727"/>
        <v>92.0138888888889</v>
      </c>
      <c r="L1274" s="13">
        <f t="shared" si="728"/>
        <v>371.4025315084877</v>
      </c>
      <c r="M1274" s="13">
        <f t="shared" si="729"/>
        <v>8191.4891671594241</v>
      </c>
      <c r="N1274" s="13">
        <f t="shared" si="730"/>
        <v>5.7607889356778443</v>
      </c>
      <c r="O1274" s="13">
        <f t="shared" si="731"/>
        <v>-5.7607889356778443</v>
      </c>
      <c r="P1274" s="13">
        <f t="shared" si="755"/>
        <v>-2438.2426712934493</v>
      </c>
      <c r="Q1274" s="13">
        <f t="shared" si="732"/>
        <v>2438.2426712934493</v>
      </c>
      <c r="R1274" s="13">
        <f t="shared" si="733"/>
        <v>8.1914891671594248</v>
      </c>
      <c r="S1274" s="13">
        <f t="shared" si="756"/>
        <v>2760.5141604909818</v>
      </c>
      <c r="T1274">
        <f t="shared" si="734"/>
        <v>103.986</v>
      </c>
      <c r="U1274" s="13">
        <f t="shared" si="722"/>
        <v>322.27148919753091</v>
      </c>
      <c r="V1274" s="13">
        <f t="shared" si="757"/>
        <v>120742.32827932098</v>
      </c>
      <c r="W1274" s="13">
        <f t="shared" si="759"/>
        <v>2.4307002314815804</v>
      </c>
      <c r="X1274" s="13">
        <f t="shared" si="723"/>
        <v>0</v>
      </c>
      <c r="Y1274">
        <f t="shared" si="735"/>
        <v>306.15791473765432</v>
      </c>
      <c r="Z1274">
        <f t="shared" si="736"/>
        <v>260.23422752700617</v>
      </c>
      <c r="AA1274">
        <f t="shared" si="737"/>
        <v>234.21080477430556</v>
      </c>
      <c r="AB1274">
        <f t="shared" si="738"/>
        <v>222.50026453559028</v>
      </c>
      <c r="AC1274">
        <f t="shared" si="739"/>
        <v>222.50026453559028</v>
      </c>
      <c r="AD1274">
        <f t="shared" si="740"/>
        <v>200.25023808203125</v>
      </c>
      <c r="AE1274">
        <f t="shared" si="741"/>
        <v>170.21270236972654</v>
      </c>
      <c r="AF1274">
        <f t="shared" si="742"/>
        <v>161.70206725124021</v>
      </c>
      <c r="AG1274">
        <f>AG1273+AF1274</f>
        <v>60583.342746546834</v>
      </c>
      <c r="AH1274" s="13">
        <f>S1274-AG1274*-1</f>
        <v>63343.856907037814</v>
      </c>
      <c r="AI1274" s="13">
        <f t="shared" si="743"/>
        <v>22916921.521045528</v>
      </c>
      <c r="AJ1274" s="13">
        <f>(R1274+AH1274)/1000</f>
        <v>63.352048396204978</v>
      </c>
      <c r="AK1274">
        <f t="shared" si="744"/>
        <v>22919.682035206086</v>
      </c>
      <c r="AL1274" s="13">
        <f>V1274-AG1274</f>
        <v>60158.985532774146</v>
      </c>
      <c r="BU1274" s="13">
        <f t="shared" si="745"/>
        <v>1679.9285049171788</v>
      </c>
      <c r="BV1274">
        <f t="shared" si="746"/>
        <v>6719.7140196687151</v>
      </c>
      <c r="BW1274">
        <f t="shared" si="747"/>
        <v>1.5272077317428898E-4</v>
      </c>
      <c r="BX1274" s="13">
        <f t="shared" si="724"/>
        <v>1445.7177001428731</v>
      </c>
      <c r="BY1274">
        <f t="shared" si="748"/>
        <v>893.45353868829557</v>
      </c>
      <c r="BZ1274">
        <f t="shared" si="749"/>
        <v>3573.8141547531823</v>
      </c>
      <c r="CA1274">
        <f t="shared" si="750"/>
        <v>8.1223048971663237E-5</v>
      </c>
      <c r="CB1274">
        <f t="shared" si="751"/>
        <v>11786215.866952116</v>
      </c>
      <c r="CC1274">
        <f t="shared" si="752"/>
        <v>22161197.132946543</v>
      </c>
    </row>
    <row r="1275" spans="2:81" x14ac:dyDescent="0.25">
      <c r="B1275" s="5" t="s">
        <v>39</v>
      </c>
      <c r="C1275" s="5">
        <v>1267</v>
      </c>
      <c r="D1275" s="5">
        <v>245</v>
      </c>
      <c r="E1275" s="17">
        <f t="shared" si="758"/>
        <v>22.111111111111111</v>
      </c>
      <c r="F1275" s="9">
        <v>79.599999999999994</v>
      </c>
      <c r="G1275" s="13">
        <f t="shared" si="753"/>
        <v>5.5555555555554373E-2</v>
      </c>
      <c r="H1275" s="13">
        <f t="shared" si="754"/>
        <v>0.19999999999999574</v>
      </c>
      <c r="I1275" s="13">
        <f t="shared" si="725"/>
        <v>176.28739603395059</v>
      </c>
      <c r="J1275" s="19" t="str">
        <f t="shared" si="726"/>
        <v>No</v>
      </c>
      <c r="K1275" s="13">
        <f t="shared" si="727"/>
        <v>73.611111111109551</v>
      </c>
      <c r="L1275" s="13">
        <f t="shared" si="728"/>
        <v>353.88450714506013</v>
      </c>
      <c r="M1275" s="13">
        <f t="shared" si="729"/>
        <v>7824.7796579852184</v>
      </c>
      <c r="N1275" s="13">
        <f t="shared" si="730"/>
        <v>6.1992009542815802</v>
      </c>
      <c r="O1275" s="13">
        <f t="shared" si="731"/>
        <v>-6.1992009542815802</v>
      </c>
      <c r="P1275" s="13">
        <f t="shared" si="755"/>
        <v>-2444.4418722477308</v>
      </c>
      <c r="Q1275" s="13">
        <f t="shared" si="732"/>
        <v>2444.4418722477308</v>
      </c>
      <c r="R1275" s="13">
        <f t="shared" si="733"/>
        <v>7.8247796579852187</v>
      </c>
      <c r="S1275" s="13">
        <f t="shared" si="756"/>
        <v>2768.3389401489671</v>
      </c>
      <c r="T1275">
        <f t="shared" si="734"/>
        <v>103.986</v>
      </c>
      <c r="U1275" s="13">
        <f t="shared" si="722"/>
        <v>323.89706790123455</v>
      </c>
      <c r="V1275" s="13">
        <f t="shared" si="757"/>
        <v>121066.22534722221</v>
      </c>
      <c r="W1275" s="13">
        <f t="shared" si="759"/>
        <v>1.6255787037036384</v>
      </c>
      <c r="X1275" s="13">
        <f t="shared" si="723"/>
        <v>0</v>
      </c>
      <c r="Y1275">
        <f t="shared" si="735"/>
        <v>307.70221450617282</v>
      </c>
      <c r="Z1275">
        <f t="shared" si="736"/>
        <v>261.54688233024689</v>
      </c>
      <c r="AA1275">
        <f t="shared" si="737"/>
        <v>235.39219409722222</v>
      </c>
      <c r="AB1275">
        <f t="shared" si="738"/>
        <v>223.62258439236109</v>
      </c>
      <c r="AC1275">
        <f t="shared" si="739"/>
        <v>223.62258439236109</v>
      </c>
      <c r="AD1275">
        <f t="shared" si="740"/>
        <v>201.26032595312498</v>
      </c>
      <c r="AE1275">
        <f t="shared" si="741"/>
        <v>171.07127706015623</v>
      </c>
      <c r="AF1275">
        <f t="shared" si="742"/>
        <v>162.5177132071484</v>
      </c>
      <c r="AG1275">
        <f>AG1274+AF1275</f>
        <v>60745.860459753982</v>
      </c>
      <c r="AH1275" s="13">
        <f>S1275-AG1275*-1</f>
        <v>63514.199399902951</v>
      </c>
      <c r="AI1275" s="13">
        <f t="shared" si="743"/>
        <v>22980435.720445432</v>
      </c>
      <c r="AJ1275" s="13">
        <f>(R1275+AH1275)/1000</f>
        <v>63.52202417956093</v>
      </c>
      <c r="AK1275">
        <f t="shared" si="744"/>
        <v>22983.204059385647</v>
      </c>
      <c r="AL1275" s="13">
        <f>V1275-AG1275</f>
        <v>60320.364887468226</v>
      </c>
      <c r="BU1275" s="13">
        <f t="shared" si="745"/>
        <v>1679.9285049171788</v>
      </c>
      <c r="BV1275">
        <f t="shared" si="746"/>
        <v>6719.7140196687151</v>
      </c>
      <c r="BW1275">
        <f t="shared" si="747"/>
        <v>1.5272077317428898E-4</v>
      </c>
      <c r="BX1275" s="13">
        <f t="shared" si="724"/>
        <v>1444.5363108199565</v>
      </c>
      <c r="BY1275">
        <f t="shared" si="748"/>
        <v>892.72344008673315</v>
      </c>
      <c r="BZ1275">
        <f t="shared" si="749"/>
        <v>3570.8937603469326</v>
      </c>
      <c r="CA1275">
        <f t="shared" si="750"/>
        <v>8.115667637152119E-5</v>
      </c>
      <c r="CB1275">
        <f t="shared" si="751"/>
        <v>11786215.866952116</v>
      </c>
      <c r="CC1275">
        <f t="shared" si="752"/>
        <v>22179321.289106421</v>
      </c>
    </row>
    <row r="1276" spans="2:81" x14ac:dyDescent="0.25">
      <c r="B1276" s="5" t="s">
        <v>39</v>
      </c>
      <c r="C1276" s="5">
        <v>1268</v>
      </c>
      <c r="D1276" s="5">
        <v>246</v>
      </c>
      <c r="E1276" s="17">
        <f t="shared" si="758"/>
        <v>22.166666666666664</v>
      </c>
      <c r="F1276" s="9">
        <v>79.8</v>
      </c>
      <c r="G1276" s="13">
        <f t="shared" si="753"/>
        <v>2.7777777777778172E-2</v>
      </c>
      <c r="H1276" s="13">
        <f t="shared" si="754"/>
        <v>0.10000000000000142</v>
      </c>
      <c r="I1276" s="13">
        <f t="shared" si="725"/>
        <v>177.17437524305549</v>
      </c>
      <c r="J1276" s="19" t="str">
        <f t="shared" si="726"/>
        <v>No</v>
      </c>
      <c r="K1276" s="13">
        <f t="shared" si="727"/>
        <v>36.805555555556076</v>
      </c>
      <c r="L1276" s="13">
        <f t="shared" si="728"/>
        <v>317.96593079861157</v>
      </c>
      <c r="M1276" s="13">
        <f t="shared" si="729"/>
        <v>7048.2447993692222</v>
      </c>
      <c r="N1276" s="13">
        <f t="shared" si="730"/>
        <v>5.4185765894927087</v>
      </c>
      <c r="O1276" s="13">
        <f t="shared" si="731"/>
        <v>-5.4185765894927087</v>
      </c>
      <c r="P1276" s="13">
        <f t="shared" si="755"/>
        <v>-2449.8604488372234</v>
      </c>
      <c r="Q1276" s="13">
        <f t="shared" si="732"/>
        <v>2449.8604488372234</v>
      </c>
      <c r="R1276" s="13">
        <f t="shared" si="733"/>
        <v>7.0482447993692219</v>
      </c>
      <c r="S1276" s="13">
        <f t="shared" si="756"/>
        <v>2775.3871849483362</v>
      </c>
      <c r="T1276">
        <f t="shared" si="734"/>
        <v>103.986</v>
      </c>
      <c r="U1276" s="13">
        <f t="shared" si="722"/>
        <v>325.52673611111106</v>
      </c>
      <c r="V1276" s="13">
        <f t="shared" si="757"/>
        <v>121391.75208333333</v>
      </c>
      <c r="W1276" s="13">
        <f t="shared" si="759"/>
        <v>1.6296682098765132</v>
      </c>
      <c r="X1276" s="13">
        <f t="shared" si="723"/>
        <v>0</v>
      </c>
      <c r="Y1276">
        <f t="shared" si="735"/>
        <v>309.2503993055555</v>
      </c>
      <c r="Z1276">
        <f t="shared" si="736"/>
        <v>262.8628394097222</v>
      </c>
      <c r="AA1276">
        <f t="shared" si="737"/>
        <v>236.57655546874997</v>
      </c>
      <c r="AB1276">
        <f t="shared" si="738"/>
        <v>224.74772769531248</v>
      </c>
      <c r="AC1276">
        <f t="shared" si="739"/>
        <v>224.74772769531248</v>
      </c>
      <c r="AD1276">
        <f t="shared" si="740"/>
        <v>202.27295492578122</v>
      </c>
      <c r="AE1276">
        <f t="shared" si="741"/>
        <v>171.93201168691402</v>
      </c>
      <c r="AF1276">
        <f t="shared" si="742"/>
        <v>163.33541110256832</v>
      </c>
      <c r="AG1276">
        <f>AG1275+AF1276</f>
        <v>60909.195870856551</v>
      </c>
      <c r="AH1276" s="13">
        <f>S1276-AG1276*-1</f>
        <v>63684.583055804884</v>
      </c>
      <c r="AI1276" s="13">
        <f t="shared" si="743"/>
        <v>23044120.303501237</v>
      </c>
      <c r="AJ1276" s="13">
        <f>(R1276+AH1276)/1000</f>
        <v>63.691631300604257</v>
      </c>
      <c r="AK1276">
        <f t="shared" si="744"/>
        <v>23046.895690686251</v>
      </c>
      <c r="AL1276" s="13">
        <f>V1276-AG1276</f>
        <v>60482.556212476775</v>
      </c>
      <c r="BU1276" s="13">
        <f t="shared" si="745"/>
        <v>1679.9285049171788</v>
      </c>
      <c r="BV1276">
        <f t="shared" si="746"/>
        <v>6719.7140196687151</v>
      </c>
      <c r="BW1276">
        <f t="shared" si="747"/>
        <v>1.5272077317428898E-4</v>
      </c>
      <c r="BX1276" s="13">
        <f t="shared" si="724"/>
        <v>1443.3519494484287</v>
      </c>
      <c r="BY1276">
        <f t="shared" si="748"/>
        <v>891.99150475912893</v>
      </c>
      <c r="BZ1276">
        <f t="shared" si="749"/>
        <v>3567.9660190365157</v>
      </c>
      <c r="CA1276">
        <f t="shared" si="750"/>
        <v>8.1090136796284449E-5</v>
      </c>
      <c r="CB1276">
        <f t="shared" si="751"/>
        <v>11786215.866952116</v>
      </c>
      <c r="CC1276">
        <f t="shared" si="752"/>
        <v>22197520.822069645</v>
      </c>
    </row>
    <row r="1277" spans="2:81" x14ac:dyDescent="0.25">
      <c r="B1277" s="5" t="s">
        <v>39</v>
      </c>
      <c r="C1277" s="5">
        <v>1269</v>
      </c>
      <c r="D1277" s="5">
        <v>247</v>
      </c>
      <c r="E1277" s="17">
        <f t="shared" si="758"/>
        <v>22.166666666666664</v>
      </c>
      <c r="F1277" s="9">
        <v>79.8</v>
      </c>
      <c r="G1277" s="13">
        <f t="shared" si="753"/>
        <v>-2.7777777777778172E-2</v>
      </c>
      <c r="H1277" s="13">
        <f t="shared" si="754"/>
        <v>-0.10000000000000142</v>
      </c>
      <c r="I1277" s="13">
        <f t="shared" si="725"/>
        <v>177.17437524305549</v>
      </c>
      <c r="J1277" s="19" t="str">
        <f t="shared" si="726"/>
        <v>Yes</v>
      </c>
      <c r="K1277" s="13">
        <f t="shared" si="727"/>
        <v>-36.805555555556076</v>
      </c>
      <c r="L1277" s="13">
        <f t="shared" si="728"/>
        <v>244.35481968749943</v>
      </c>
      <c r="M1277" s="13">
        <f t="shared" si="729"/>
        <v>5416.5318364062368</v>
      </c>
      <c r="N1277" s="13">
        <f t="shared" si="730"/>
        <v>5.4165318364062367</v>
      </c>
      <c r="O1277" s="13">
        <f t="shared" si="731"/>
        <v>-5.4165318364062367</v>
      </c>
      <c r="P1277" s="13">
        <f t="shared" si="755"/>
        <v>-2455.2769806736296</v>
      </c>
      <c r="Q1277" s="13">
        <f t="shared" si="732"/>
        <v>2455.2769806736296</v>
      </c>
      <c r="R1277" s="13">
        <f t="shared" si="733"/>
        <v>5.4165318364062367</v>
      </c>
      <c r="S1277" s="13">
        <f t="shared" si="756"/>
        <v>2780.8037167847424</v>
      </c>
      <c r="T1277">
        <f t="shared" si="734"/>
        <v>103.986</v>
      </c>
      <c r="U1277" s="13">
        <f t="shared" si="722"/>
        <v>325.52673611111106</v>
      </c>
      <c r="V1277" s="13">
        <f t="shared" si="757"/>
        <v>121717.27881944444</v>
      </c>
      <c r="W1277" s="13">
        <f t="shared" si="759"/>
        <v>0</v>
      </c>
      <c r="X1277" s="13">
        <f t="shared" si="723"/>
        <v>0</v>
      </c>
      <c r="Y1277">
        <f t="shared" si="735"/>
        <v>309.2503993055555</v>
      </c>
      <c r="Z1277">
        <f t="shared" si="736"/>
        <v>262.8628394097222</v>
      </c>
      <c r="AA1277">
        <f t="shared" si="737"/>
        <v>236.57655546874997</v>
      </c>
      <c r="AB1277">
        <f t="shared" si="738"/>
        <v>224.74772769531248</v>
      </c>
      <c r="AC1277">
        <f t="shared" si="739"/>
        <v>224.74772769531248</v>
      </c>
      <c r="AD1277">
        <f t="shared" si="740"/>
        <v>202.27295492578122</v>
      </c>
      <c r="AE1277">
        <f t="shared" si="741"/>
        <v>171.93201168691402</v>
      </c>
      <c r="AF1277">
        <f t="shared" si="742"/>
        <v>163.33541110256832</v>
      </c>
      <c r="AG1277">
        <f>AG1276+AF1277</f>
        <v>61072.53128195912</v>
      </c>
      <c r="AH1277" s="13">
        <f>S1277-AG1277*-1</f>
        <v>63853.334998743863</v>
      </c>
      <c r="AI1277" s="13">
        <f t="shared" si="743"/>
        <v>23107973.638499983</v>
      </c>
      <c r="AJ1277" s="13">
        <f>(R1277+AH1277)/1000</f>
        <v>63.858751530580264</v>
      </c>
      <c r="AK1277">
        <f t="shared" si="744"/>
        <v>23110.754442216832</v>
      </c>
      <c r="AL1277" s="13">
        <f>V1277-AG1277</f>
        <v>60644.747537485324</v>
      </c>
      <c r="BU1277" s="13">
        <f t="shared" si="745"/>
        <v>1679.9285049171788</v>
      </c>
      <c r="BV1277">
        <f t="shared" si="746"/>
        <v>6719.7140196687151</v>
      </c>
      <c r="BW1277">
        <f t="shared" si="747"/>
        <v>1.5272077317428898E-4</v>
      </c>
      <c r="BX1277" s="13">
        <f t="shared" si="724"/>
        <v>1443.3519494484287</v>
      </c>
      <c r="BY1277">
        <f t="shared" si="748"/>
        <v>891.99150475912893</v>
      </c>
      <c r="BZ1277">
        <f t="shared" si="749"/>
        <v>3567.9660190365157</v>
      </c>
      <c r="CA1277">
        <f t="shared" si="750"/>
        <v>8.1090136796284449E-5</v>
      </c>
      <c r="CB1277">
        <f t="shared" si="751"/>
        <v>11786215.866952116</v>
      </c>
      <c r="CC1277">
        <f t="shared" si="752"/>
        <v>22197520.822069645</v>
      </c>
    </row>
    <row r="1278" spans="2:81" x14ac:dyDescent="0.25">
      <c r="B1278" s="5" t="s">
        <v>39</v>
      </c>
      <c r="C1278" s="5">
        <v>1270</v>
      </c>
      <c r="D1278" s="5">
        <v>248</v>
      </c>
      <c r="E1278" s="17">
        <f t="shared" si="758"/>
        <v>22.111111111111111</v>
      </c>
      <c r="F1278" s="9">
        <v>79.599999999999994</v>
      </c>
      <c r="G1278" s="13">
        <f t="shared" si="753"/>
        <v>-6.9444444444444448E-2</v>
      </c>
      <c r="H1278" s="13">
        <f t="shared" si="754"/>
        <v>-0.25</v>
      </c>
      <c r="I1278" s="13">
        <f t="shared" si="725"/>
        <v>176.28739603395059</v>
      </c>
      <c r="J1278" s="19" t="str">
        <f t="shared" si="726"/>
        <v>Yes</v>
      </c>
      <c r="K1278" s="13">
        <f t="shared" si="727"/>
        <v>-92.0138888888889</v>
      </c>
      <c r="L1278" s="13">
        <f t="shared" si="728"/>
        <v>188.25950714506166</v>
      </c>
      <c r="M1278" s="13">
        <f t="shared" si="729"/>
        <v>4162.6268802074746</v>
      </c>
      <c r="N1278" s="13">
        <f t="shared" si="730"/>
        <v>5.7922950900839876</v>
      </c>
      <c r="O1278" s="13">
        <f t="shared" si="731"/>
        <v>-5.7922950900839876</v>
      </c>
      <c r="P1278" s="13">
        <f t="shared" si="755"/>
        <v>-2461.0692757637134</v>
      </c>
      <c r="Q1278" s="13">
        <f t="shared" si="732"/>
        <v>2461.0692757637134</v>
      </c>
      <c r="R1278" s="13">
        <f t="shared" si="733"/>
        <v>4.1626268802074744</v>
      </c>
      <c r="S1278" s="13">
        <f t="shared" si="756"/>
        <v>2784.9663436649498</v>
      </c>
      <c r="T1278">
        <f t="shared" si="734"/>
        <v>103.986</v>
      </c>
      <c r="U1278" s="13">
        <f t="shared" si="722"/>
        <v>323.89706790123455</v>
      </c>
      <c r="V1278" s="13">
        <f t="shared" si="757"/>
        <v>122041.17588734569</v>
      </c>
      <c r="W1278" s="13">
        <f t="shared" si="759"/>
        <v>-1.6296682098765132</v>
      </c>
      <c r="X1278" s="13">
        <f t="shared" si="723"/>
        <v>1.6296682098765132</v>
      </c>
      <c r="Y1278">
        <f t="shared" si="735"/>
        <v>307.70221450617282</v>
      </c>
      <c r="Z1278">
        <f t="shared" si="736"/>
        <v>261.54688233024689</v>
      </c>
      <c r="AA1278">
        <f t="shared" si="737"/>
        <v>235.39219409722222</v>
      </c>
      <c r="AB1278">
        <f t="shared" si="738"/>
        <v>223.62258439236109</v>
      </c>
      <c r="AC1278">
        <f t="shared" si="739"/>
        <v>223.62258439236109</v>
      </c>
      <c r="AD1278">
        <f t="shared" si="740"/>
        <v>201.26032595312498</v>
      </c>
      <c r="AE1278">
        <f t="shared" si="741"/>
        <v>171.07127706015623</v>
      </c>
      <c r="AF1278">
        <f t="shared" si="742"/>
        <v>162.5177132071484</v>
      </c>
      <c r="AG1278">
        <f>AG1277+AF1278</f>
        <v>61235.048995166268</v>
      </c>
      <c r="AH1278" s="13">
        <f>S1278-AG1278*-1</f>
        <v>64020.015338831217</v>
      </c>
      <c r="AI1278" s="13">
        <f t="shared" si="743"/>
        <v>23171993.653838813</v>
      </c>
      <c r="AJ1278" s="13">
        <f>(R1278+AH1278)/1000</f>
        <v>64.024177965711431</v>
      </c>
      <c r="AK1278">
        <f t="shared" si="744"/>
        <v>23174.778620182544</v>
      </c>
      <c r="AL1278" s="13">
        <f>V1278-AG1278</f>
        <v>60806.126892179418</v>
      </c>
      <c r="BU1278" s="13">
        <f t="shared" si="745"/>
        <v>1679.9285049171788</v>
      </c>
      <c r="BV1278">
        <f t="shared" si="746"/>
        <v>6719.7140196687151</v>
      </c>
      <c r="BW1278">
        <f t="shared" si="747"/>
        <v>1.5272077317428898E-4</v>
      </c>
      <c r="BX1278" s="13">
        <f t="shared" si="724"/>
        <v>1444.5363108199565</v>
      </c>
      <c r="BY1278">
        <f t="shared" si="748"/>
        <v>892.72344008673315</v>
      </c>
      <c r="BZ1278">
        <f t="shared" si="749"/>
        <v>3570.8937603469326</v>
      </c>
      <c r="CA1278">
        <f t="shared" si="750"/>
        <v>8.115667637152119E-5</v>
      </c>
      <c r="CB1278">
        <f t="shared" si="751"/>
        <v>11786215.866952116</v>
      </c>
      <c r="CC1278">
        <f t="shared" si="752"/>
        <v>22179321.289106421</v>
      </c>
    </row>
    <row r="1279" spans="2:81" x14ac:dyDescent="0.25">
      <c r="B1279" s="5" t="s">
        <v>39</v>
      </c>
      <c r="C1279" s="5">
        <v>1271</v>
      </c>
      <c r="D1279" s="5">
        <v>249</v>
      </c>
      <c r="E1279" s="17">
        <f t="shared" si="758"/>
        <v>22.027777777777775</v>
      </c>
      <c r="F1279" s="9">
        <v>79.3</v>
      </c>
      <c r="G1279" s="13">
        <f t="shared" si="753"/>
        <v>-9.7222222222220642E-2</v>
      </c>
      <c r="H1279" s="13">
        <f t="shared" si="754"/>
        <v>-0.34999999999999432</v>
      </c>
      <c r="I1279" s="13">
        <f t="shared" si="725"/>
        <v>174.9611005854552</v>
      </c>
      <c r="J1279" s="19" t="str">
        <f t="shared" si="726"/>
        <v>Yes</v>
      </c>
      <c r="K1279" s="13">
        <f t="shared" si="727"/>
        <v>-128.81944444444235</v>
      </c>
      <c r="L1279" s="13">
        <f t="shared" si="728"/>
        <v>150.12765614101284</v>
      </c>
      <c r="M1279" s="13">
        <f t="shared" si="729"/>
        <v>3306.9786477728658</v>
      </c>
      <c r="N1279" s="13">
        <f t="shared" si="730"/>
        <v>5.7438131385136728</v>
      </c>
      <c r="O1279" s="13">
        <f t="shared" si="731"/>
        <v>-5.7438131385136728</v>
      </c>
      <c r="P1279" s="13">
        <f t="shared" si="755"/>
        <v>-2466.8130889022273</v>
      </c>
      <c r="Q1279" s="13">
        <f t="shared" si="732"/>
        <v>2466.8130889022273</v>
      </c>
      <c r="R1279" s="13">
        <f t="shared" si="733"/>
        <v>3.306978647772866</v>
      </c>
      <c r="S1279" s="13">
        <f t="shared" si="756"/>
        <v>2788.2733223127225</v>
      </c>
      <c r="T1279">
        <f t="shared" si="734"/>
        <v>103.986</v>
      </c>
      <c r="U1279" s="13">
        <f t="shared" si="722"/>
        <v>321.46023341049374</v>
      </c>
      <c r="V1279" s="13">
        <f t="shared" si="757"/>
        <v>122362.63612075619</v>
      </c>
      <c r="W1279" s="13">
        <f t="shared" si="759"/>
        <v>-2.4368344907408073</v>
      </c>
      <c r="X1279" s="13">
        <f t="shared" si="723"/>
        <v>2.4368344907408073</v>
      </c>
      <c r="Y1279">
        <f t="shared" si="735"/>
        <v>305.38722173996905</v>
      </c>
      <c r="Z1279">
        <f t="shared" si="736"/>
        <v>259.57913847897368</v>
      </c>
      <c r="AA1279">
        <f t="shared" si="737"/>
        <v>233.6212246310763</v>
      </c>
      <c r="AB1279">
        <f t="shared" si="738"/>
        <v>221.94016339952248</v>
      </c>
      <c r="AC1279">
        <f t="shared" si="739"/>
        <v>221.94016339952248</v>
      </c>
      <c r="AD1279">
        <f t="shared" si="740"/>
        <v>199.74614705957023</v>
      </c>
      <c r="AE1279">
        <f t="shared" si="741"/>
        <v>169.78422500063471</v>
      </c>
      <c r="AF1279">
        <f t="shared" si="742"/>
        <v>161.29501375060298</v>
      </c>
      <c r="AG1279">
        <f>AG1278+AF1279</f>
        <v>61396.344008916873</v>
      </c>
      <c r="AH1279" s="13">
        <f>S1279-AG1279*-1</f>
        <v>64184.617331229594</v>
      </c>
      <c r="AI1279" s="13">
        <f t="shared" si="743"/>
        <v>23236178.271170042</v>
      </c>
      <c r="AJ1279" s="13">
        <f>(R1279+AH1279)/1000</f>
        <v>64.18792430987736</v>
      </c>
      <c r="AK1279">
        <f t="shared" si="744"/>
        <v>23238.966544492421</v>
      </c>
      <c r="AL1279" s="13">
        <f>V1279-AG1279</f>
        <v>60966.292111839313</v>
      </c>
      <c r="BU1279" s="13">
        <f t="shared" si="745"/>
        <v>1679.9285049171788</v>
      </c>
      <c r="BV1279">
        <f t="shared" si="746"/>
        <v>6719.7140196687151</v>
      </c>
      <c r="BW1279">
        <f t="shared" si="747"/>
        <v>1.5272077317428898E-4</v>
      </c>
      <c r="BX1279" s="13">
        <f t="shared" si="724"/>
        <v>1446.3072802861025</v>
      </c>
      <c r="BY1279">
        <f t="shared" si="748"/>
        <v>893.81789921681127</v>
      </c>
      <c r="BZ1279">
        <f t="shared" si="749"/>
        <v>3575.2715968672451</v>
      </c>
      <c r="CA1279">
        <f t="shared" si="750"/>
        <v>8.1256172656073747E-5</v>
      </c>
      <c r="CB1279">
        <f t="shared" si="751"/>
        <v>11786215.866952116</v>
      </c>
      <c r="CC1279">
        <f t="shared" si="752"/>
        <v>22152163.228493553</v>
      </c>
    </row>
    <row r="1280" spans="2:81" x14ac:dyDescent="0.25">
      <c r="B1280" s="5" t="s">
        <v>39</v>
      </c>
      <c r="C1280" s="5">
        <v>1272</v>
      </c>
      <c r="D1280" s="5">
        <v>250</v>
      </c>
      <c r="E1280" s="17">
        <f t="shared" si="758"/>
        <v>21.916666666666668</v>
      </c>
      <c r="F1280" s="9">
        <v>78.900000000000006</v>
      </c>
      <c r="G1280" s="13">
        <f t="shared" si="753"/>
        <v>-0.11111111111111072</v>
      </c>
      <c r="H1280" s="13">
        <f t="shared" si="754"/>
        <v>-0.39999999999999858</v>
      </c>
      <c r="I1280" s="13">
        <f t="shared" si="725"/>
        <v>173.20049693576388</v>
      </c>
      <c r="J1280" s="19" t="str">
        <f t="shared" si="726"/>
        <v>Yes</v>
      </c>
      <c r="K1280" s="13">
        <f t="shared" si="727"/>
        <v>-147.22222222222169</v>
      </c>
      <c r="L1280" s="13">
        <f t="shared" si="728"/>
        <v>129.96427471354221</v>
      </c>
      <c r="M1280" s="13">
        <f t="shared" si="729"/>
        <v>2848.3836874718004</v>
      </c>
      <c r="N1280" s="13">
        <f t="shared" si="730"/>
        <v>6.083183070187749</v>
      </c>
      <c r="O1280" s="13">
        <f t="shared" si="731"/>
        <v>-6.083183070187749</v>
      </c>
      <c r="P1280" s="13">
        <f t="shared" si="755"/>
        <v>-2472.896271972415</v>
      </c>
      <c r="Q1280" s="13">
        <f t="shared" si="732"/>
        <v>2472.896271972415</v>
      </c>
      <c r="R1280" s="13">
        <f t="shared" si="733"/>
        <v>2.8483836874718005</v>
      </c>
      <c r="S1280" s="13">
        <f t="shared" si="756"/>
        <v>2791.1217060001941</v>
      </c>
      <c r="T1280">
        <f t="shared" si="734"/>
        <v>103.986</v>
      </c>
      <c r="U1280" s="13">
        <f t="shared" si="722"/>
        <v>318.22543402777779</v>
      </c>
      <c r="V1280" s="13">
        <f t="shared" si="757"/>
        <v>122680.86155478396</v>
      </c>
      <c r="W1280" s="13">
        <f t="shared" si="759"/>
        <v>-3.2347993827159485</v>
      </c>
      <c r="X1280" s="13">
        <f t="shared" si="723"/>
        <v>3.2347993827159485</v>
      </c>
      <c r="Y1280">
        <f t="shared" si="735"/>
        <v>302.3141623263889</v>
      </c>
      <c r="Z1280">
        <f t="shared" si="736"/>
        <v>256.96703797743055</v>
      </c>
      <c r="AA1280">
        <f t="shared" si="737"/>
        <v>231.2703341796875</v>
      </c>
      <c r="AB1280">
        <f t="shared" si="738"/>
        <v>219.7068174707031</v>
      </c>
      <c r="AC1280">
        <f t="shared" si="739"/>
        <v>219.7068174707031</v>
      </c>
      <c r="AD1280">
        <f t="shared" si="740"/>
        <v>197.7361357236328</v>
      </c>
      <c r="AE1280">
        <f t="shared" si="741"/>
        <v>168.07571536508789</v>
      </c>
      <c r="AF1280">
        <f t="shared" si="742"/>
        <v>159.67192959683348</v>
      </c>
      <c r="AG1280">
        <f>AG1279+AF1280</f>
        <v>61556.015938513709</v>
      </c>
      <c r="AH1280" s="13">
        <f>S1280-AG1280*-1</f>
        <v>64347.137644513903</v>
      </c>
      <c r="AI1280" s="13">
        <f t="shared" si="743"/>
        <v>23300525.408814557</v>
      </c>
      <c r="AJ1280" s="13">
        <f>(R1280+AH1280)/1000</f>
        <v>64.349986028201371</v>
      </c>
      <c r="AK1280">
        <f t="shared" si="744"/>
        <v>23303.316530520624</v>
      </c>
      <c r="AL1280" s="13">
        <f>V1280-AG1280</f>
        <v>61124.84561627025</v>
      </c>
      <c r="BU1280" s="13">
        <f t="shared" si="745"/>
        <v>1679.9285049171788</v>
      </c>
      <c r="BV1280">
        <f t="shared" si="746"/>
        <v>6719.7140196687151</v>
      </c>
      <c r="BW1280">
        <f t="shared" si="747"/>
        <v>1.5272077317428898E-4</v>
      </c>
      <c r="BX1280" s="13">
        <f t="shared" si="724"/>
        <v>1448.6581707374912</v>
      </c>
      <c r="BY1280">
        <f t="shared" si="748"/>
        <v>895.27074951576958</v>
      </c>
      <c r="BZ1280">
        <f t="shared" si="749"/>
        <v>3581.0829980630783</v>
      </c>
      <c r="CA1280">
        <f t="shared" si="750"/>
        <v>8.1388249955979052E-5</v>
      </c>
      <c r="CB1280">
        <f t="shared" si="751"/>
        <v>11786215.866952116</v>
      </c>
      <c r="CC1280">
        <f t="shared" si="752"/>
        <v>22116214.576103758</v>
      </c>
    </row>
    <row r="1281" spans="2:81" x14ac:dyDescent="0.25">
      <c r="B1281" s="5" t="s">
        <v>39</v>
      </c>
      <c r="C1281" s="5">
        <v>1273</v>
      </c>
      <c r="D1281" s="5">
        <v>251</v>
      </c>
      <c r="E1281" s="17">
        <f t="shared" si="758"/>
        <v>21.805555555555554</v>
      </c>
      <c r="F1281" s="9">
        <v>78.5</v>
      </c>
      <c r="G1281" s="13">
        <f t="shared" si="753"/>
        <v>-9.7222222222222612E-2</v>
      </c>
      <c r="H1281" s="13">
        <f t="shared" si="754"/>
        <v>-0.35000000000000142</v>
      </c>
      <c r="I1281" s="13">
        <f t="shared" si="725"/>
        <v>171.44879646508483</v>
      </c>
      <c r="J1281" s="19" t="str">
        <f t="shared" si="726"/>
        <v>Yes</v>
      </c>
      <c r="K1281" s="13">
        <f t="shared" si="727"/>
        <v>-128.81944444444497</v>
      </c>
      <c r="L1281" s="13">
        <f t="shared" si="728"/>
        <v>146.61535202063988</v>
      </c>
      <c r="M1281" s="13">
        <f t="shared" si="729"/>
        <v>3197.029203783397</v>
      </c>
      <c r="N1281" s="13">
        <f t="shared" si="730"/>
        <v>6.4154705618081875</v>
      </c>
      <c r="O1281" s="13">
        <f t="shared" si="731"/>
        <v>-6.4154705618081875</v>
      </c>
      <c r="P1281" s="13">
        <f t="shared" si="755"/>
        <v>-2479.311742534223</v>
      </c>
      <c r="Q1281" s="13">
        <f t="shared" si="732"/>
        <v>2479.311742534223</v>
      </c>
      <c r="R1281" s="13">
        <f t="shared" si="733"/>
        <v>3.1970292037833969</v>
      </c>
      <c r="S1281" s="13">
        <f t="shared" si="756"/>
        <v>2794.3187352039777</v>
      </c>
      <c r="T1281">
        <f t="shared" si="734"/>
        <v>103.986</v>
      </c>
      <c r="U1281" s="13">
        <f t="shared" si="722"/>
        <v>315.006992669753</v>
      </c>
      <c r="V1281" s="13">
        <f t="shared" si="757"/>
        <v>122995.86854745371</v>
      </c>
      <c r="W1281" s="13">
        <f t="shared" si="759"/>
        <v>-3.2184413580247906</v>
      </c>
      <c r="X1281" s="13">
        <f t="shared" si="723"/>
        <v>3.2184413580247906</v>
      </c>
      <c r="Y1281">
        <f t="shared" si="735"/>
        <v>299.25664303626536</v>
      </c>
      <c r="Z1281">
        <f t="shared" si="736"/>
        <v>254.36814658082554</v>
      </c>
      <c r="AA1281">
        <f t="shared" si="737"/>
        <v>228.931331922743</v>
      </c>
      <c r="AB1281">
        <f t="shared" si="738"/>
        <v>217.48476532660584</v>
      </c>
      <c r="AC1281">
        <f t="shared" si="739"/>
        <v>217.48476532660584</v>
      </c>
      <c r="AD1281">
        <f t="shared" si="740"/>
        <v>195.73628879394525</v>
      </c>
      <c r="AE1281">
        <f t="shared" si="741"/>
        <v>166.37584547485346</v>
      </c>
      <c r="AF1281">
        <f t="shared" si="742"/>
        <v>158.05705320111079</v>
      </c>
      <c r="AG1281">
        <f>AG1280+AF1281</f>
        <v>61714.07299171482</v>
      </c>
      <c r="AH1281" s="13">
        <f>S1281-AG1281*-1</f>
        <v>64508.391726918795</v>
      </c>
      <c r="AI1281" s="13">
        <f t="shared" si="743"/>
        <v>23365033.800541475</v>
      </c>
      <c r="AJ1281" s="13">
        <f>(R1281+AH1281)/1000</f>
        <v>64.511588756122578</v>
      </c>
      <c r="AK1281">
        <f t="shared" si="744"/>
        <v>23367.828119276746</v>
      </c>
      <c r="AL1281" s="13">
        <f>V1281-AG1281</f>
        <v>61281.795555738885</v>
      </c>
      <c r="BU1281" s="13">
        <f t="shared" si="745"/>
        <v>1679.9285049171788</v>
      </c>
      <c r="BV1281">
        <f t="shared" si="746"/>
        <v>6719.7140196687151</v>
      </c>
      <c r="BW1281">
        <f t="shared" si="747"/>
        <v>1.5272077317428898E-4</v>
      </c>
      <c r="BX1281" s="13">
        <f t="shared" si="724"/>
        <v>1450.9971729944357</v>
      </c>
      <c r="BY1281">
        <f t="shared" si="748"/>
        <v>896.71625291056125</v>
      </c>
      <c r="BZ1281">
        <f t="shared" si="749"/>
        <v>3586.865011642245</v>
      </c>
      <c r="CA1281">
        <f t="shared" si="750"/>
        <v>8.1519659355505568E-5</v>
      </c>
      <c r="CB1281">
        <f t="shared" si="751"/>
        <v>11786215.866952116</v>
      </c>
      <c r="CC1281">
        <f t="shared" si="752"/>
        <v>22080563.317251325</v>
      </c>
    </row>
    <row r="1282" spans="2:81" x14ac:dyDescent="0.25">
      <c r="B1282" s="5" t="s">
        <v>39</v>
      </c>
      <c r="C1282" s="5">
        <v>1274</v>
      </c>
      <c r="D1282" s="5">
        <v>252</v>
      </c>
      <c r="E1282" s="17">
        <f t="shared" si="758"/>
        <v>21.722222222222221</v>
      </c>
      <c r="F1282" s="9">
        <v>78.2</v>
      </c>
      <c r="G1282" s="13">
        <f t="shared" si="753"/>
        <v>-8.3333333333332538E-2</v>
      </c>
      <c r="H1282" s="13">
        <f t="shared" si="754"/>
        <v>-0.29999999999999716</v>
      </c>
      <c r="I1282" s="13">
        <f t="shared" si="725"/>
        <v>170.14086382330242</v>
      </c>
      <c r="J1282" s="19" t="str">
        <f t="shared" si="726"/>
        <v>Yes</v>
      </c>
      <c r="K1282" s="13">
        <f t="shared" si="727"/>
        <v>-110.41666666666561</v>
      </c>
      <c r="L1282" s="13">
        <f t="shared" si="728"/>
        <v>163.71019715663681</v>
      </c>
      <c r="M1282" s="13">
        <f t="shared" si="729"/>
        <v>3556.1492826802773</v>
      </c>
      <c r="N1282" s="13">
        <f t="shared" si="730"/>
        <v>5.959245347495024</v>
      </c>
      <c r="O1282" s="13">
        <f t="shared" si="731"/>
        <v>-5.959245347495024</v>
      </c>
      <c r="P1282" s="13">
        <f t="shared" si="755"/>
        <v>-2485.2709878817182</v>
      </c>
      <c r="Q1282" s="13">
        <f t="shared" si="732"/>
        <v>2485.2709878817182</v>
      </c>
      <c r="R1282" s="13">
        <f t="shared" si="733"/>
        <v>3.5561492826802774</v>
      </c>
      <c r="S1282" s="13">
        <f t="shared" si="756"/>
        <v>2797.8748844866577</v>
      </c>
      <c r="T1282">
        <f t="shared" si="734"/>
        <v>103.986</v>
      </c>
      <c r="U1282" s="13">
        <f t="shared" si="722"/>
        <v>312.60389660493826</v>
      </c>
      <c r="V1282" s="13">
        <f t="shared" si="757"/>
        <v>123308.47244405864</v>
      </c>
      <c r="W1282" s="13">
        <f t="shared" si="759"/>
        <v>-2.403096064814747</v>
      </c>
      <c r="X1282" s="13">
        <f t="shared" si="723"/>
        <v>2.403096064814747</v>
      </c>
      <c r="Y1282">
        <f t="shared" si="735"/>
        <v>296.97370177469134</v>
      </c>
      <c r="Z1282">
        <f t="shared" si="736"/>
        <v>252.42764650848764</v>
      </c>
      <c r="AA1282">
        <f t="shared" si="737"/>
        <v>227.18488185763889</v>
      </c>
      <c r="AB1282">
        <f t="shared" si="738"/>
        <v>215.82563776475692</v>
      </c>
      <c r="AC1282">
        <f t="shared" si="739"/>
        <v>215.82563776475692</v>
      </c>
      <c r="AD1282">
        <f t="shared" si="740"/>
        <v>194.24307398828122</v>
      </c>
      <c r="AE1282">
        <f t="shared" si="741"/>
        <v>165.10661289003903</v>
      </c>
      <c r="AF1282">
        <f t="shared" si="742"/>
        <v>156.85128224553708</v>
      </c>
      <c r="AG1282">
        <f>AG1281+AF1282</f>
        <v>61870.924273960358</v>
      </c>
      <c r="AH1282" s="13">
        <f>S1282-AG1282*-1</f>
        <v>64668.799158447015</v>
      </c>
      <c r="AI1282" s="13">
        <f t="shared" si="743"/>
        <v>23429702.599699922</v>
      </c>
      <c r="AJ1282" s="13">
        <f>(R1282+AH1282)/1000</f>
        <v>64.672355307729703</v>
      </c>
      <c r="AK1282">
        <f t="shared" si="744"/>
        <v>23432.500474584474</v>
      </c>
      <c r="AL1282" s="13">
        <f>V1282-AG1282</f>
        <v>61437.548170098285</v>
      </c>
      <c r="BU1282" s="13">
        <f t="shared" si="745"/>
        <v>1679.9285049171788</v>
      </c>
      <c r="BV1282">
        <f t="shared" si="746"/>
        <v>6719.7140196687151</v>
      </c>
      <c r="BW1282">
        <f t="shared" si="747"/>
        <v>1.5272077317428898E-4</v>
      </c>
      <c r="BX1282" s="13">
        <f t="shared" si="724"/>
        <v>1452.7436230595399</v>
      </c>
      <c r="BY1282">
        <f t="shared" si="748"/>
        <v>897.79555905079565</v>
      </c>
      <c r="BZ1282">
        <f t="shared" si="749"/>
        <v>3591.1822362031826</v>
      </c>
      <c r="CA1282">
        <f t="shared" si="750"/>
        <v>8.1617778095526881E-5</v>
      </c>
      <c r="CB1282">
        <f t="shared" si="751"/>
        <v>11786215.866952116</v>
      </c>
      <c r="CC1282">
        <f t="shared" si="752"/>
        <v>22054018.646443039</v>
      </c>
    </row>
    <row r="1283" spans="2:81" x14ac:dyDescent="0.25">
      <c r="B1283" s="5" t="s">
        <v>39</v>
      </c>
      <c r="C1283" s="5">
        <v>1275</v>
      </c>
      <c r="D1283" s="5">
        <v>253</v>
      </c>
      <c r="E1283" s="17">
        <f t="shared" si="758"/>
        <v>21.638888888888889</v>
      </c>
      <c r="F1283" s="9">
        <v>77.900000000000006</v>
      </c>
      <c r="G1283" s="13">
        <f t="shared" si="753"/>
        <v>-6.9444444444444448E-2</v>
      </c>
      <c r="H1283" s="13">
        <f t="shared" si="754"/>
        <v>-0.25</v>
      </c>
      <c r="I1283" s="13">
        <f t="shared" si="725"/>
        <v>168.83793921971449</v>
      </c>
      <c r="J1283" s="19" t="str">
        <f t="shared" si="726"/>
        <v>Yes</v>
      </c>
      <c r="K1283" s="13">
        <f t="shared" si="727"/>
        <v>-92.0138888888889</v>
      </c>
      <c r="L1283" s="13">
        <f t="shared" si="728"/>
        <v>180.81005033082556</v>
      </c>
      <c r="M1283" s="13">
        <f t="shared" si="729"/>
        <v>3912.5285891031422</v>
      </c>
      <c r="N1283" s="13">
        <f t="shared" si="730"/>
        <v>6.3064232650290206</v>
      </c>
      <c r="O1283" s="13">
        <f t="shared" si="731"/>
        <v>-6.3064232650290206</v>
      </c>
      <c r="P1283" s="13">
        <f t="shared" si="755"/>
        <v>-2491.5774111467472</v>
      </c>
      <c r="Q1283" s="13">
        <f t="shared" si="732"/>
        <v>2491.5774111467472</v>
      </c>
      <c r="R1283" s="13">
        <f t="shared" si="733"/>
        <v>3.9125285891031423</v>
      </c>
      <c r="S1283" s="13">
        <f t="shared" si="756"/>
        <v>2801.7874130757609</v>
      </c>
      <c r="T1283">
        <f t="shared" si="734"/>
        <v>103.986</v>
      </c>
      <c r="U1283" s="13">
        <f t="shared" si="722"/>
        <v>310.21000192901238</v>
      </c>
      <c r="V1283" s="13">
        <f t="shared" si="757"/>
        <v>123618.68244598765</v>
      </c>
      <c r="W1283" s="13">
        <f t="shared" si="759"/>
        <v>-2.3938946759258783</v>
      </c>
      <c r="X1283" s="13">
        <f t="shared" si="723"/>
        <v>2.3938946759258783</v>
      </c>
      <c r="Y1283">
        <f t="shared" si="735"/>
        <v>294.69950183256174</v>
      </c>
      <c r="Z1283">
        <f t="shared" si="736"/>
        <v>250.49457655767748</v>
      </c>
      <c r="AA1283">
        <f t="shared" si="737"/>
        <v>225.44511890190972</v>
      </c>
      <c r="AB1283">
        <f t="shared" si="738"/>
        <v>214.17286295681421</v>
      </c>
      <c r="AC1283">
        <f t="shared" si="739"/>
        <v>214.17286295681421</v>
      </c>
      <c r="AD1283">
        <f t="shared" si="740"/>
        <v>192.75557666113281</v>
      </c>
      <c r="AE1283">
        <f t="shared" si="741"/>
        <v>163.84224016196288</v>
      </c>
      <c r="AF1283">
        <f t="shared" si="742"/>
        <v>155.65012815386473</v>
      </c>
      <c r="AG1283">
        <f>AG1282+AF1283</f>
        <v>62026.574402114224</v>
      </c>
      <c r="AH1283" s="13">
        <f>S1283-AG1283*-1</f>
        <v>64828.361815189986</v>
      </c>
      <c r="AI1283" s="13">
        <f t="shared" si="743"/>
        <v>23494530.961515114</v>
      </c>
      <c r="AJ1283" s="13">
        <f>(R1283+AH1283)/1000</f>
        <v>64.83227434377909</v>
      </c>
      <c r="AK1283">
        <f t="shared" si="744"/>
        <v>23497.332748928253</v>
      </c>
      <c r="AL1283" s="13">
        <f>V1283-AG1283</f>
        <v>61592.108043873428</v>
      </c>
      <c r="BU1283" s="13">
        <f t="shared" si="745"/>
        <v>1679.9285049171788</v>
      </c>
      <c r="BV1283">
        <f t="shared" si="746"/>
        <v>6719.7140196687151</v>
      </c>
      <c r="BW1283">
        <f t="shared" si="747"/>
        <v>1.5272077317428898E-4</v>
      </c>
      <c r="BX1283" s="13">
        <f t="shared" si="724"/>
        <v>1454.4833860152689</v>
      </c>
      <c r="BY1283">
        <f t="shared" si="748"/>
        <v>898.87073255743621</v>
      </c>
      <c r="BZ1283">
        <f t="shared" si="749"/>
        <v>3595.4829302297449</v>
      </c>
      <c r="CA1283">
        <f t="shared" si="750"/>
        <v>8.1715521141585113E-5</v>
      </c>
      <c r="CB1283">
        <f t="shared" si="751"/>
        <v>11786215.866952116</v>
      </c>
      <c r="CC1283">
        <f t="shared" si="752"/>
        <v>22027638.995059632</v>
      </c>
    </row>
    <row r="1284" spans="2:81" x14ac:dyDescent="0.25">
      <c r="B1284" s="5" t="s">
        <v>39</v>
      </c>
      <c r="C1284" s="5">
        <v>1276</v>
      </c>
      <c r="D1284" s="5">
        <v>254</v>
      </c>
      <c r="E1284" s="17">
        <f t="shared" si="758"/>
        <v>21.583333333333332</v>
      </c>
      <c r="F1284" s="9">
        <v>77.7</v>
      </c>
      <c r="G1284" s="13">
        <f t="shared" si="753"/>
        <v>-2.7777777777778172E-2</v>
      </c>
      <c r="H1284" s="13">
        <f t="shared" si="754"/>
        <v>-0.10000000000000142</v>
      </c>
      <c r="I1284" s="13">
        <f t="shared" si="725"/>
        <v>167.97210506076385</v>
      </c>
      <c r="J1284" s="19" t="str">
        <f t="shared" si="726"/>
        <v>Yes</v>
      </c>
      <c r="K1284" s="13">
        <f t="shared" si="727"/>
        <v>-36.805555555556076</v>
      </c>
      <c r="L1284" s="13">
        <f t="shared" si="728"/>
        <v>235.15254950520776</v>
      </c>
      <c r="M1284" s="13">
        <f t="shared" si="729"/>
        <v>5075.3758601540676</v>
      </c>
      <c r="N1284" s="13">
        <f t="shared" si="730"/>
        <v>6.6661937613886968</v>
      </c>
      <c r="O1284" s="13">
        <f t="shared" si="731"/>
        <v>-6.6661937613886968</v>
      </c>
      <c r="P1284" s="13">
        <f t="shared" si="755"/>
        <v>-2498.2436049081357</v>
      </c>
      <c r="Q1284" s="13">
        <f t="shared" si="732"/>
        <v>2498.2436049081357</v>
      </c>
      <c r="R1284" s="13">
        <f t="shared" si="733"/>
        <v>5.0753758601540673</v>
      </c>
      <c r="S1284" s="13">
        <f t="shared" si="756"/>
        <v>2806.862788935915</v>
      </c>
      <c r="T1284">
        <f t="shared" si="734"/>
        <v>103.986</v>
      </c>
      <c r="U1284" s="13">
        <f t="shared" si="722"/>
        <v>308.61918402777775</v>
      </c>
      <c r="V1284" s="13">
        <f t="shared" si="757"/>
        <v>123927.30163001543</v>
      </c>
      <c r="W1284" s="13">
        <f t="shared" si="759"/>
        <v>-1.5908179012346295</v>
      </c>
      <c r="X1284" s="13">
        <f t="shared" si="723"/>
        <v>1.5908179012346295</v>
      </c>
      <c r="Y1284">
        <f t="shared" si="735"/>
        <v>293.18822482638888</v>
      </c>
      <c r="Z1284">
        <f t="shared" si="736"/>
        <v>249.20999110243054</v>
      </c>
      <c r="AA1284">
        <f t="shared" si="737"/>
        <v>224.28899199218748</v>
      </c>
      <c r="AB1284">
        <f t="shared" si="738"/>
        <v>213.07454239257808</v>
      </c>
      <c r="AC1284">
        <f t="shared" si="739"/>
        <v>213.07454239257808</v>
      </c>
      <c r="AD1284">
        <f t="shared" si="740"/>
        <v>191.76708815332029</v>
      </c>
      <c r="AE1284">
        <f t="shared" si="741"/>
        <v>163.00202493032225</v>
      </c>
      <c r="AF1284">
        <f t="shared" si="742"/>
        <v>154.85192368380612</v>
      </c>
      <c r="AG1284">
        <f>AG1283+AF1284</f>
        <v>62181.426325798027</v>
      </c>
      <c r="AH1284" s="13">
        <f>S1284-AG1284*-1</f>
        <v>64988.28911473394</v>
      </c>
      <c r="AI1284" s="13">
        <f t="shared" si="743"/>
        <v>23559519.250629846</v>
      </c>
      <c r="AJ1284" s="13">
        <f>(R1284+AH1284)/1000</f>
        <v>64.993364490594089</v>
      </c>
      <c r="AK1284">
        <f t="shared" si="744"/>
        <v>23562.326113418847</v>
      </c>
      <c r="AL1284" s="13">
        <f>V1284-AG1284</f>
        <v>61745.875304217399</v>
      </c>
      <c r="BU1284" s="13">
        <f t="shared" si="745"/>
        <v>1679.9285049171788</v>
      </c>
      <c r="BV1284">
        <f t="shared" si="746"/>
        <v>6719.7140196687151</v>
      </c>
      <c r="BW1284">
        <f t="shared" si="747"/>
        <v>1.5272077317428898E-4</v>
      </c>
      <c r="BX1284" s="13">
        <f t="shared" si="724"/>
        <v>1455.6395129249913</v>
      </c>
      <c r="BY1284">
        <f t="shared" si="748"/>
        <v>899.58521898764468</v>
      </c>
      <c r="BZ1284">
        <f t="shared" si="749"/>
        <v>3598.3408759505787</v>
      </c>
      <c r="CA1284">
        <f t="shared" si="750"/>
        <v>8.1780474453422249E-5</v>
      </c>
      <c r="CB1284">
        <f t="shared" si="751"/>
        <v>11786215.866952116</v>
      </c>
      <c r="CC1284">
        <f t="shared" si="752"/>
        <v>22010143.766348325</v>
      </c>
    </row>
    <row r="1285" spans="2:81" x14ac:dyDescent="0.25">
      <c r="B1285" s="5" t="s">
        <v>39</v>
      </c>
      <c r="C1285" s="5">
        <v>1277</v>
      </c>
      <c r="D1285" s="5">
        <v>255</v>
      </c>
      <c r="E1285" s="17">
        <f t="shared" si="758"/>
        <v>21.583333333333332</v>
      </c>
      <c r="F1285" s="9">
        <v>77.7</v>
      </c>
      <c r="G1285" s="13">
        <f t="shared" si="753"/>
        <v>1.3888888888888099E-2</v>
      </c>
      <c r="H1285" s="13">
        <f t="shared" si="754"/>
        <v>4.9999999999997158E-2</v>
      </c>
      <c r="I1285" s="13">
        <f t="shared" si="725"/>
        <v>167.97210506076385</v>
      </c>
      <c r="J1285" s="19" t="str">
        <f t="shared" si="726"/>
        <v>No</v>
      </c>
      <c r="K1285" s="13">
        <f t="shared" si="727"/>
        <v>18.402777777776731</v>
      </c>
      <c r="L1285" s="13">
        <f t="shared" si="728"/>
        <v>290.36088283854059</v>
      </c>
      <c r="M1285" s="13">
        <f t="shared" si="729"/>
        <v>6266.9557212651671</v>
      </c>
      <c r="N1285" s="13">
        <f t="shared" si="730"/>
        <v>6.266955721265167</v>
      </c>
      <c r="O1285" s="13">
        <f t="shared" si="731"/>
        <v>-6.266955721265167</v>
      </c>
      <c r="P1285" s="13">
        <f t="shared" si="755"/>
        <v>-2504.510560629401</v>
      </c>
      <c r="Q1285" s="13">
        <f t="shared" si="732"/>
        <v>2504.510560629401</v>
      </c>
      <c r="R1285" s="13">
        <f t="shared" si="733"/>
        <v>6.266955721265167</v>
      </c>
      <c r="S1285" s="13">
        <f t="shared" si="756"/>
        <v>2813.1297446571803</v>
      </c>
      <c r="T1285">
        <f t="shared" si="734"/>
        <v>103.986</v>
      </c>
      <c r="U1285" s="13">
        <f t="shared" si="722"/>
        <v>308.61918402777775</v>
      </c>
      <c r="V1285" s="13">
        <f t="shared" si="757"/>
        <v>124235.9208140432</v>
      </c>
      <c r="W1285" s="13">
        <f t="shared" si="759"/>
        <v>0</v>
      </c>
      <c r="X1285" s="13">
        <f t="shared" si="723"/>
        <v>0</v>
      </c>
      <c r="Y1285">
        <f t="shared" si="735"/>
        <v>293.18822482638888</v>
      </c>
      <c r="Z1285">
        <f t="shared" si="736"/>
        <v>249.20999110243054</v>
      </c>
      <c r="AA1285">
        <f t="shared" si="737"/>
        <v>224.28899199218748</v>
      </c>
      <c r="AB1285">
        <f t="shared" si="738"/>
        <v>213.07454239257808</v>
      </c>
      <c r="AC1285">
        <f t="shared" si="739"/>
        <v>213.07454239257808</v>
      </c>
      <c r="AD1285">
        <f t="shared" si="740"/>
        <v>191.76708815332029</v>
      </c>
      <c r="AE1285">
        <f t="shared" si="741"/>
        <v>163.00202493032225</v>
      </c>
      <c r="AF1285">
        <f t="shared" si="742"/>
        <v>154.85192368380612</v>
      </c>
      <c r="AG1285">
        <f>AG1284+AF1285</f>
        <v>62336.278249481831</v>
      </c>
      <c r="AH1285" s="13">
        <f>S1285-AG1285*-1</f>
        <v>65149.407994139008</v>
      </c>
      <c r="AI1285" s="13">
        <f t="shared" si="743"/>
        <v>23624668.658623986</v>
      </c>
      <c r="AJ1285" s="13">
        <f>(R1285+AH1285)/1000</f>
        <v>65.15567494986027</v>
      </c>
      <c r="AK1285">
        <f t="shared" si="744"/>
        <v>23627.481788368706</v>
      </c>
      <c r="AL1285" s="13">
        <f>V1285-AG1285</f>
        <v>61899.642564561371</v>
      </c>
      <c r="BU1285" s="13">
        <f t="shared" si="745"/>
        <v>1679.9285049171788</v>
      </c>
      <c r="BV1285">
        <f t="shared" si="746"/>
        <v>6719.7140196687151</v>
      </c>
      <c r="BW1285">
        <f t="shared" si="747"/>
        <v>1.5272077317428898E-4</v>
      </c>
      <c r="BX1285" s="13">
        <f t="shared" si="724"/>
        <v>1455.6395129249913</v>
      </c>
      <c r="BY1285">
        <f t="shared" si="748"/>
        <v>899.58521898764468</v>
      </c>
      <c r="BZ1285">
        <f t="shared" si="749"/>
        <v>3598.3408759505787</v>
      </c>
      <c r="CA1285">
        <f t="shared" si="750"/>
        <v>8.1780474453422249E-5</v>
      </c>
      <c r="CB1285">
        <f t="shared" si="751"/>
        <v>11786215.866952116</v>
      </c>
      <c r="CC1285">
        <f t="shared" si="752"/>
        <v>22010143.766348325</v>
      </c>
    </row>
    <row r="1286" spans="2:81" x14ac:dyDescent="0.25">
      <c r="B1286" s="5" t="s">
        <v>39</v>
      </c>
      <c r="C1286" s="5">
        <v>1278</v>
      </c>
      <c r="D1286" s="5">
        <v>256</v>
      </c>
      <c r="E1286" s="17">
        <f t="shared" si="758"/>
        <v>21.611111111111111</v>
      </c>
      <c r="F1286" s="9">
        <v>77.8</v>
      </c>
      <c r="G1286" s="13">
        <f t="shared" si="753"/>
        <v>2.7777777777778172E-2</v>
      </c>
      <c r="H1286" s="13">
        <f t="shared" si="754"/>
        <v>0.10000000000000142</v>
      </c>
      <c r="I1286" s="13">
        <f t="shared" si="725"/>
        <v>168.40474391589504</v>
      </c>
      <c r="J1286" s="19" t="str">
        <f t="shared" si="726"/>
        <v>No</v>
      </c>
      <c r="K1286" s="13">
        <f t="shared" si="727"/>
        <v>36.805555555556076</v>
      </c>
      <c r="L1286" s="13">
        <f t="shared" si="728"/>
        <v>309.19629947145108</v>
      </c>
      <c r="M1286" s="13">
        <f t="shared" si="729"/>
        <v>6682.075583021915</v>
      </c>
      <c r="N1286" s="13">
        <f t="shared" si="730"/>
        <v>5.8871778206761887</v>
      </c>
      <c r="O1286" s="13">
        <f t="shared" si="731"/>
        <v>-5.8871778206761887</v>
      </c>
      <c r="P1286" s="13">
        <f t="shared" si="755"/>
        <v>-2510.3977384500772</v>
      </c>
      <c r="Q1286" s="13">
        <f t="shared" si="732"/>
        <v>2510.3977384500772</v>
      </c>
      <c r="R1286" s="13">
        <f t="shared" si="733"/>
        <v>6.6820755830219154</v>
      </c>
      <c r="S1286" s="13">
        <f t="shared" si="756"/>
        <v>2819.811820240202</v>
      </c>
      <c r="T1286">
        <f t="shared" si="734"/>
        <v>103.986</v>
      </c>
      <c r="U1286" s="13">
        <f t="shared" si="722"/>
        <v>309.41408179012348</v>
      </c>
      <c r="V1286" s="13">
        <f t="shared" si="757"/>
        <v>124545.33489583332</v>
      </c>
      <c r="W1286" s="13">
        <f t="shared" si="759"/>
        <v>0.79489776234572673</v>
      </c>
      <c r="X1286" s="13">
        <f t="shared" si="723"/>
        <v>0</v>
      </c>
      <c r="Y1286">
        <f t="shared" si="735"/>
        <v>293.9433777006173</v>
      </c>
      <c r="Z1286">
        <f t="shared" si="736"/>
        <v>249.85187104552469</v>
      </c>
      <c r="AA1286">
        <f t="shared" si="737"/>
        <v>224.86668394097222</v>
      </c>
      <c r="AB1286">
        <f t="shared" si="738"/>
        <v>213.6233497439236</v>
      </c>
      <c r="AC1286">
        <f t="shared" si="739"/>
        <v>213.6233497439236</v>
      </c>
      <c r="AD1286">
        <f t="shared" si="740"/>
        <v>192.26101476953124</v>
      </c>
      <c r="AE1286">
        <f t="shared" si="741"/>
        <v>163.42186255410155</v>
      </c>
      <c r="AF1286">
        <f t="shared" si="742"/>
        <v>155.25076942639646</v>
      </c>
      <c r="AG1286">
        <f>AG1285+AF1286</f>
        <v>62491.52901890823</v>
      </c>
      <c r="AH1286" s="13">
        <f>S1286-AG1286*-1</f>
        <v>65311.340839148434</v>
      </c>
      <c r="AI1286" s="13">
        <f t="shared" si="743"/>
        <v>23689979.999463134</v>
      </c>
      <c r="AJ1286" s="13">
        <f>(R1286+AH1286)/1000</f>
        <v>65.318022914731458</v>
      </c>
      <c r="AK1286">
        <f t="shared" si="744"/>
        <v>23692.799811283439</v>
      </c>
      <c r="AL1286" s="13">
        <f>V1286-AG1286</f>
        <v>62053.805876925093</v>
      </c>
      <c r="BU1286" s="13">
        <f t="shared" si="745"/>
        <v>1679.9285049171788</v>
      </c>
      <c r="BV1286">
        <f t="shared" si="746"/>
        <v>6719.7140196687151</v>
      </c>
      <c r="BW1286">
        <f t="shared" si="747"/>
        <v>1.5272077317428898E-4</v>
      </c>
      <c r="BX1286" s="13">
        <f t="shared" si="724"/>
        <v>1455.0618209762065</v>
      </c>
      <c r="BY1286">
        <f t="shared" si="748"/>
        <v>899.22820536329561</v>
      </c>
      <c r="BZ1286">
        <f t="shared" si="749"/>
        <v>3596.9128214531825</v>
      </c>
      <c r="CA1286">
        <f t="shared" si="750"/>
        <v>8.1748018669390514E-5</v>
      </c>
      <c r="CB1286">
        <f t="shared" si="751"/>
        <v>11786215.866952116</v>
      </c>
      <c r="CC1286">
        <f t="shared" si="752"/>
        <v>22018882.283614133</v>
      </c>
    </row>
    <row r="1287" spans="2:81" x14ac:dyDescent="0.25">
      <c r="B1287" s="5" t="s">
        <v>39</v>
      </c>
      <c r="C1287" s="5">
        <v>1279</v>
      </c>
      <c r="D1287" s="5">
        <v>257</v>
      </c>
      <c r="E1287" s="17">
        <f t="shared" si="758"/>
        <v>21.638888888888889</v>
      </c>
      <c r="F1287" s="9">
        <v>77.900000000000006</v>
      </c>
      <c r="G1287" s="13">
        <f t="shared" si="753"/>
        <v>4.1666666666666269E-2</v>
      </c>
      <c r="H1287" s="13">
        <f t="shared" si="754"/>
        <v>0.14999999999999858</v>
      </c>
      <c r="I1287" s="13">
        <f t="shared" si="725"/>
        <v>168.83793921971449</v>
      </c>
      <c r="J1287" s="19" t="str">
        <f t="shared" si="726"/>
        <v>No</v>
      </c>
      <c r="K1287" s="13">
        <f t="shared" si="727"/>
        <v>55.208333333332803</v>
      </c>
      <c r="L1287" s="13">
        <f t="shared" si="728"/>
        <v>328.03227255304728</v>
      </c>
      <c r="M1287" s="13">
        <f t="shared" si="729"/>
        <v>7098.2538977451068</v>
      </c>
      <c r="N1287" s="13">
        <f t="shared" si="730"/>
        <v>6.3023337588562036</v>
      </c>
      <c r="O1287" s="13">
        <f t="shared" si="731"/>
        <v>-6.3023337588562036</v>
      </c>
      <c r="P1287" s="13">
        <f t="shared" si="755"/>
        <v>-2516.7000722089333</v>
      </c>
      <c r="Q1287" s="13">
        <f t="shared" si="732"/>
        <v>2516.7000722089333</v>
      </c>
      <c r="R1287" s="13">
        <f t="shared" si="733"/>
        <v>7.0982538977451064</v>
      </c>
      <c r="S1287" s="13">
        <f t="shared" si="756"/>
        <v>2826.910074137947</v>
      </c>
      <c r="T1287">
        <f t="shared" si="734"/>
        <v>103.986</v>
      </c>
      <c r="U1287" s="13">
        <f t="shared" si="722"/>
        <v>310.21000192901238</v>
      </c>
      <c r="V1287" s="13">
        <f t="shared" si="757"/>
        <v>124855.54489776233</v>
      </c>
      <c r="W1287" s="13">
        <f t="shared" si="759"/>
        <v>0.79592013888890278</v>
      </c>
      <c r="X1287" s="13">
        <f t="shared" si="723"/>
        <v>0</v>
      </c>
      <c r="Y1287">
        <f t="shared" si="735"/>
        <v>294.69950183256174</v>
      </c>
      <c r="Z1287">
        <f t="shared" si="736"/>
        <v>250.49457655767748</v>
      </c>
      <c r="AA1287">
        <f t="shared" si="737"/>
        <v>225.44511890190972</v>
      </c>
      <c r="AB1287">
        <f t="shared" si="738"/>
        <v>214.17286295681421</v>
      </c>
      <c r="AC1287">
        <f t="shared" si="739"/>
        <v>214.17286295681421</v>
      </c>
      <c r="AD1287">
        <f t="shared" si="740"/>
        <v>192.75557666113281</v>
      </c>
      <c r="AE1287">
        <f t="shared" si="741"/>
        <v>163.84224016196288</v>
      </c>
      <c r="AF1287">
        <f t="shared" si="742"/>
        <v>155.65012815386473</v>
      </c>
      <c r="AG1287">
        <f>AG1286+AF1287</f>
        <v>62647.179147062096</v>
      </c>
      <c r="AH1287" s="13">
        <f>S1287-AG1287*-1</f>
        <v>65474.08922120004</v>
      </c>
      <c r="AI1287" s="13">
        <f t="shared" si="743"/>
        <v>23755454.088684335</v>
      </c>
      <c r="AJ1287" s="13">
        <f>(R1287+AH1287)/1000</f>
        <v>65.481187475097784</v>
      </c>
      <c r="AK1287">
        <f t="shared" si="744"/>
        <v>23758.280998758539</v>
      </c>
      <c r="AL1287" s="13">
        <f>V1287-AG1287</f>
        <v>62208.365750700235</v>
      </c>
      <c r="BU1287" s="13">
        <f t="shared" si="745"/>
        <v>1679.9285049171788</v>
      </c>
      <c r="BV1287">
        <f t="shared" si="746"/>
        <v>6719.7140196687151</v>
      </c>
      <c r="BW1287">
        <f t="shared" si="747"/>
        <v>1.5272077317428898E-4</v>
      </c>
      <c r="BX1287" s="13">
        <f t="shared" si="724"/>
        <v>1454.4833860152689</v>
      </c>
      <c r="BY1287">
        <f t="shared" si="748"/>
        <v>898.87073255743621</v>
      </c>
      <c r="BZ1287">
        <f t="shared" si="749"/>
        <v>3595.4829302297449</v>
      </c>
      <c r="CA1287">
        <f t="shared" si="750"/>
        <v>8.1715521141585113E-5</v>
      </c>
      <c r="CB1287">
        <f t="shared" si="751"/>
        <v>11786215.866952116</v>
      </c>
      <c r="CC1287">
        <f t="shared" si="752"/>
        <v>22027638.995059632</v>
      </c>
    </row>
    <row r="1288" spans="2:81" x14ac:dyDescent="0.25">
      <c r="B1288" s="5" t="s">
        <v>39</v>
      </c>
      <c r="C1288" s="5">
        <v>1280</v>
      </c>
      <c r="D1288" s="5">
        <v>258</v>
      </c>
      <c r="E1288" s="17">
        <f t="shared" si="758"/>
        <v>21.694444444444443</v>
      </c>
      <c r="F1288" s="9">
        <v>78.099999999999994</v>
      </c>
      <c r="G1288" s="13">
        <f t="shared" si="753"/>
        <v>5.5555555555554373E-2</v>
      </c>
      <c r="H1288" s="13">
        <f t="shared" si="754"/>
        <v>0.19999999999999574</v>
      </c>
      <c r="I1288" s="13">
        <f t="shared" si="725"/>
        <v>169.70599917341818</v>
      </c>
      <c r="J1288" s="19" t="str">
        <f t="shared" si="726"/>
        <v>No</v>
      </c>
      <c r="K1288" s="13">
        <f t="shared" si="727"/>
        <v>73.611111111109551</v>
      </c>
      <c r="L1288" s="13">
        <f t="shared" si="728"/>
        <v>347.30311028452775</v>
      </c>
      <c r="M1288" s="13">
        <f t="shared" si="729"/>
        <v>7534.5480314504484</v>
      </c>
      <c r="N1288" s="13">
        <f t="shared" si="730"/>
        <v>5.9396406240431148</v>
      </c>
      <c r="O1288" s="13">
        <f t="shared" si="731"/>
        <v>-5.9396406240431148</v>
      </c>
      <c r="P1288" s="13">
        <f t="shared" si="755"/>
        <v>-2522.6397128329763</v>
      </c>
      <c r="Q1288" s="13">
        <f t="shared" si="732"/>
        <v>2522.6397128329763</v>
      </c>
      <c r="R1288" s="13">
        <f t="shared" si="733"/>
        <v>7.5345480314504485</v>
      </c>
      <c r="S1288" s="13">
        <f t="shared" si="756"/>
        <v>2834.4446221693975</v>
      </c>
      <c r="T1288">
        <f t="shared" si="734"/>
        <v>103.986</v>
      </c>
      <c r="U1288" s="13">
        <f t="shared" ref="U1288:U1351" si="760">(0.5*$L$3*E1288^2)/1000</f>
        <v>311.80490933641971</v>
      </c>
      <c r="V1288" s="13">
        <f t="shared" si="757"/>
        <v>125167.34980709876</v>
      </c>
      <c r="W1288" s="13">
        <f t="shared" si="759"/>
        <v>1.5949074074073337</v>
      </c>
      <c r="X1288" s="13">
        <f t="shared" ref="X1288:X1351" si="761">IF(W1288&lt;0, -W1288, 0)</f>
        <v>0</v>
      </c>
      <c r="Y1288">
        <f t="shared" si="735"/>
        <v>296.21466386959872</v>
      </c>
      <c r="Z1288">
        <f t="shared" si="736"/>
        <v>251.7824642891589</v>
      </c>
      <c r="AA1288">
        <f t="shared" si="737"/>
        <v>226.60421786024301</v>
      </c>
      <c r="AB1288">
        <f t="shared" si="738"/>
        <v>215.27400696723086</v>
      </c>
      <c r="AC1288">
        <f t="shared" si="739"/>
        <v>215.27400696723086</v>
      </c>
      <c r="AD1288">
        <f t="shared" si="740"/>
        <v>193.74660627050778</v>
      </c>
      <c r="AE1288">
        <f t="shared" si="741"/>
        <v>164.6846153299316</v>
      </c>
      <c r="AF1288">
        <f t="shared" si="742"/>
        <v>156.45038456343502</v>
      </c>
      <c r="AG1288">
        <f>AG1287+AF1288</f>
        <v>62803.629531625527</v>
      </c>
      <c r="AH1288" s="13">
        <f>S1288-AG1288*-1</f>
        <v>65638.074153794922</v>
      </c>
      <c r="AI1288" s="13">
        <f t="shared" si="743"/>
        <v>23821092.162838131</v>
      </c>
      <c r="AJ1288" s="13">
        <f>(R1288+AH1288)/1000</f>
        <v>65.645608701826376</v>
      </c>
      <c r="AK1288">
        <f t="shared" si="744"/>
        <v>23823.926607460366</v>
      </c>
      <c r="AL1288" s="13">
        <f>V1288-AG1288</f>
        <v>62363.720275473228</v>
      </c>
      <c r="BU1288" s="13">
        <f t="shared" si="745"/>
        <v>1679.9285049171788</v>
      </c>
      <c r="BV1288">
        <f t="shared" si="746"/>
        <v>6719.7140196687151</v>
      </c>
      <c r="BW1288">
        <f t="shared" si="747"/>
        <v>1.5272077317428898E-4</v>
      </c>
      <c r="BX1288" s="13">
        <f t="shared" ref="BX1288:BX1351" si="762">BU1288-AA1288</f>
        <v>1453.3242870569356</v>
      </c>
      <c r="BY1288">
        <f t="shared" si="748"/>
        <v>898.15440940118617</v>
      </c>
      <c r="BZ1288">
        <f t="shared" si="749"/>
        <v>3592.6176376047447</v>
      </c>
      <c r="CA1288">
        <f t="shared" si="750"/>
        <v>8.1650400854653283E-5</v>
      </c>
      <c r="CB1288">
        <f t="shared" si="751"/>
        <v>11786215.866952116</v>
      </c>
      <c r="CC1288">
        <f t="shared" si="752"/>
        <v>22045207.141165156</v>
      </c>
    </row>
    <row r="1289" spans="2:81" x14ac:dyDescent="0.25">
      <c r="B1289" s="5" t="s">
        <v>39</v>
      </c>
      <c r="C1289" s="5">
        <v>1281</v>
      </c>
      <c r="D1289" s="5">
        <v>259</v>
      </c>
      <c r="E1289" s="17">
        <f t="shared" si="758"/>
        <v>21.75</v>
      </c>
      <c r="F1289" s="9">
        <v>78.3</v>
      </c>
      <c r="G1289" s="13">
        <f t="shared" si="753"/>
        <v>2.7777777777778172E-2</v>
      </c>
      <c r="H1289" s="13">
        <f t="shared" si="754"/>
        <v>0.10000000000000142</v>
      </c>
      <c r="I1289" s="13">
        <f t="shared" ref="I1289:I1352" si="763">0.5*$J$3*$L$2*1.225*(E1289)^2</f>
        <v>170.57628492187499</v>
      </c>
      <c r="J1289" s="19" t="str">
        <f t="shared" ref="J1289:J1352" si="764">IF((G1289)&lt;0, "Yes", "No")</f>
        <v>No</v>
      </c>
      <c r="K1289" s="13">
        <f t="shared" ref="K1289:K1352" si="765">$L$3*G1289</f>
        <v>36.805555555556076</v>
      </c>
      <c r="L1289" s="13">
        <f t="shared" ref="L1289:L1352" si="766">$T$8+I1289+K1289</f>
        <v>311.36784047743106</v>
      </c>
      <c r="M1289" s="13">
        <f t="shared" ref="M1289:M1352" si="767">L1289*E1289</f>
        <v>6772.2505303841253</v>
      </c>
      <c r="N1289" s="13">
        <f t="shared" ref="N1289:N1352" si="768">-O1289</f>
        <v>5.1732536168038603</v>
      </c>
      <c r="O1289" s="13">
        <f t="shared" ref="O1289:O1352" si="769">W1289-R1289</f>
        <v>-5.1732536168038603</v>
      </c>
      <c r="P1289" s="13">
        <f t="shared" si="755"/>
        <v>-2527.8129664497801</v>
      </c>
      <c r="Q1289" s="13">
        <f t="shared" ref="Q1289:Q1352" si="770">-P1289</f>
        <v>2527.8129664497801</v>
      </c>
      <c r="R1289" s="13">
        <f t="shared" ref="R1289:R1352" si="771">L1289*E1289/1000</f>
        <v>6.7722505303841256</v>
      </c>
      <c r="S1289" s="13">
        <f t="shared" si="756"/>
        <v>2841.2168726997816</v>
      </c>
      <c r="T1289">
        <f t="shared" ref="T1289:T1352" si="772">$J$2*$L$3*9.81</f>
        <v>103.986</v>
      </c>
      <c r="U1289" s="13">
        <f t="shared" si="760"/>
        <v>313.40390624999998</v>
      </c>
      <c r="V1289" s="13">
        <f t="shared" si="757"/>
        <v>125480.75371334875</v>
      </c>
      <c r="W1289" s="13">
        <f t="shared" si="759"/>
        <v>1.5989969135802653</v>
      </c>
      <c r="X1289" s="13">
        <f t="shared" si="761"/>
        <v>0</v>
      </c>
      <c r="Y1289">
        <f t="shared" ref="Y1289:Y1352" si="773">U1289*0.95</f>
        <v>297.73371093749995</v>
      </c>
      <c r="Z1289">
        <f t="shared" ref="Z1289:Z1352" si="774">Y1289*0.85</f>
        <v>253.07365429687496</v>
      </c>
      <c r="AA1289">
        <f t="shared" ref="AA1289:AA1352" si="775">Z1289*0.9</f>
        <v>227.76628886718748</v>
      </c>
      <c r="AB1289">
        <f t="shared" ref="AB1289:AB1352" si="776">AA1289*0.95</f>
        <v>216.37797442382811</v>
      </c>
      <c r="AC1289">
        <f t="shared" ref="AC1289:AC1352" si="777">AB1289</f>
        <v>216.37797442382811</v>
      </c>
      <c r="AD1289">
        <f t="shared" ref="AD1289:AD1352" si="778">AC1289*0.9</f>
        <v>194.7401769814453</v>
      </c>
      <c r="AE1289">
        <f t="shared" ref="AE1289:AE1352" si="779">AD1289*0.85</f>
        <v>165.52915043422851</v>
      </c>
      <c r="AF1289">
        <f t="shared" ref="AF1289:AF1352" si="780">AE1289*0.95</f>
        <v>157.25269291251709</v>
      </c>
      <c r="AG1289">
        <f>AG1288+AF1289</f>
        <v>62960.882224538043</v>
      </c>
      <c r="AH1289" s="13">
        <f>S1289-AG1289*-1</f>
        <v>65802.09909723782</v>
      </c>
      <c r="AI1289" s="13">
        <f t="shared" ref="AI1289:AI1352" si="781">AI1288+AH1289</f>
        <v>23886894.261935368</v>
      </c>
      <c r="AJ1289" s="13">
        <f>(R1289+AH1289)/1000</f>
        <v>65.808871347768203</v>
      </c>
      <c r="AK1289">
        <f t="shared" ref="AK1289:AK1352" si="782">AK1288+AJ1289</f>
        <v>23889.735478808132</v>
      </c>
      <c r="AL1289" s="13">
        <f>V1289-AG1289</f>
        <v>62519.871488810706</v>
      </c>
      <c r="BU1289" s="13">
        <f t="shared" ref="BU1289:BU1352" si="783">SUM($R$8:$R$1808)*0.25</f>
        <v>1679.9285049171788</v>
      </c>
      <c r="BV1289">
        <f t="shared" ref="BV1289:BV1352" si="784">BU1289/0.25</f>
        <v>6719.7140196687151</v>
      </c>
      <c r="BW1289">
        <f t="shared" ref="BW1289:BW1352" si="785">BV1289/44000000</f>
        <v>1.5272077317428898E-4</v>
      </c>
      <c r="BX1289" s="13">
        <f t="shared" si="762"/>
        <v>1452.1622160499912</v>
      </c>
      <c r="BY1289">
        <f t="shared" ref="BY1289:BY1352" si="786">BX1289*0.618</f>
        <v>897.43624951889456</v>
      </c>
      <c r="BZ1289">
        <f t="shared" ref="BZ1289:BZ1352" si="787">BY1289/0.25</f>
        <v>3589.7449980755782</v>
      </c>
      <c r="CA1289">
        <f t="shared" ref="CA1289:CA1352" si="788">BZ1289/44000000</f>
        <v>8.1585113592626772E-5</v>
      </c>
      <c r="CB1289">
        <f t="shared" ref="CB1289:CB1352" si="789">1800/BW1289</f>
        <v>11786215.866952116</v>
      </c>
      <c r="CC1289">
        <f t="shared" ref="CC1289:CC1352" si="790">1800/CA1289</f>
        <v>22062848.487137172</v>
      </c>
    </row>
    <row r="1290" spans="2:81" x14ac:dyDescent="0.25">
      <c r="B1290" s="5" t="s">
        <v>39</v>
      </c>
      <c r="C1290" s="5">
        <v>1282</v>
      </c>
      <c r="D1290" s="5">
        <v>260</v>
      </c>
      <c r="E1290" s="17">
        <f t="shared" si="758"/>
        <v>21.75</v>
      </c>
      <c r="F1290" s="9">
        <v>78.3</v>
      </c>
      <c r="G1290" s="13">
        <f t="shared" ref="G1290:G1353" si="791">($F1291-$F1289)/2/3.6</f>
        <v>1.3888888888890073E-2</v>
      </c>
      <c r="H1290" s="13">
        <f t="shared" ref="H1290:H1353" si="792">($F1291-$F1289)/2</f>
        <v>5.0000000000004263E-2</v>
      </c>
      <c r="I1290" s="13">
        <f t="shared" si="763"/>
        <v>170.57628492187499</v>
      </c>
      <c r="J1290" s="19" t="str">
        <f t="shared" si="764"/>
        <v>No</v>
      </c>
      <c r="K1290" s="13">
        <f t="shared" si="765"/>
        <v>18.402777777779345</v>
      </c>
      <c r="L1290" s="13">
        <f t="shared" si="766"/>
        <v>292.96506269965437</v>
      </c>
      <c r="M1290" s="13">
        <f t="shared" si="767"/>
        <v>6371.9901137174829</v>
      </c>
      <c r="N1290" s="13">
        <f t="shared" si="768"/>
        <v>6.3719901137174828</v>
      </c>
      <c r="O1290" s="13">
        <f t="shared" si="769"/>
        <v>-6.3719901137174828</v>
      </c>
      <c r="P1290" s="13">
        <f t="shared" ref="P1290:P1353" si="793">P1289+O1290</f>
        <v>-2534.1849565634975</v>
      </c>
      <c r="Q1290" s="13">
        <f t="shared" si="770"/>
        <v>2534.1849565634975</v>
      </c>
      <c r="R1290" s="13">
        <f t="shared" si="771"/>
        <v>6.3719901137174828</v>
      </c>
      <c r="S1290" s="13">
        <f t="shared" ref="S1290:S1353" si="794">S1289+R1290</f>
        <v>2847.588862813499</v>
      </c>
      <c r="T1290">
        <f t="shared" si="772"/>
        <v>103.986</v>
      </c>
      <c r="U1290" s="13">
        <f t="shared" si="760"/>
        <v>313.40390624999998</v>
      </c>
      <c r="V1290" s="13">
        <f t="shared" ref="V1290:V1353" si="795">V1289+U1290</f>
        <v>125794.15761959874</v>
      </c>
      <c r="W1290" s="13">
        <f t="shared" si="759"/>
        <v>0</v>
      </c>
      <c r="X1290" s="13">
        <f t="shared" si="761"/>
        <v>0</v>
      </c>
      <c r="Y1290">
        <f t="shared" si="773"/>
        <v>297.73371093749995</v>
      </c>
      <c r="Z1290">
        <f t="shared" si="774"/>
        <v>253.07365429687496</v>
      </c>
      <c r="AA1290">
        <f t="shared" si="775"/>
        <v>227.76628886718748</v>
      </c>
      <c r="AB1290">
        <f t="shared" si="776"/>
        <v>216.37797442382811</v>
      </c>
      <c r="AC1290">
        <f t="shared" si="777"/>
        <v>216.37797442382811</v>
      </c>
      <c r="AD1290">
        <f t="shared" si="778"/>
        <v>194.7401769814453</v>
      </c>
      <c r="AE1290">
        <f t="shared" si="779"/>
        <v>165.52915043422851</v>
      </c>
      <c r="AF1290">
        <f t="shared" si="780"/>
        <v>157.25269291251709</v>
      </c>
      <c r="AG1290">
        <f>AG1289+AF1290</f>
        <v>63118.134917450559</v>
      </c>
      <c r="AH1290" s="13">
        <f>S1290-AG1290*-1</f>
        <v>65965.723780264059</v>
      </c>
      <c r="AI1290" s="13">
        <f t="shared" si="781"/>
        <v>23952859.985715631</v>
      </c>
      <c r="AJ1290" s="13">
        <f>(R1290+AH1290)/1000</f>
        <v>65.972095770377777</v>
      </c>
      <c r="AK1290">
        <f t="shared" si="782"/>
        <v>23955.707574578511</v>
      </c>
      <c r="AL1290" s="13">
        <f>V1290-AG1290</f>
        <v>62676.022702148184</v>
      </c>
      <c r="BU1290" s="13">
        <f t="shared" si="783"/>
        <v>1679.9285049171788</v>
      </c>
      <c r="BV1290">
        <f t="shared" si="784"/>
        <v>6719.7140196687151</v>
      </c>
      <c r="BW1290">
        <f t="shared" si="785"/>
        <v>1.5272077317428898E-4</v>
      </c>
      <c r="BX1290" s="13">
        <f t="shared" si="762"/>
        <v>1452.1622160499912</v>
      </c>
      <c r="BY1290">
        <f t="shared" si="786"/>
        <v>897.43624951889456</v>
      </c>
      <c r="BZ1290">
        <f t="shared" si="787"/>
        <v>3589.7449980755782</v>
      </c>
      <c r="CA1290">
        <f t="shared" si="788"/>
        <v>8.1585113592626772E-5</v>
      </c>
      <c r="CB1290">
        <f t="shared" si="789"/>
        <v>11786215.866952116</v>
      </c>
      <c r="CC1290">
        <f t="shared" si="790"/>
        <v>22062848.487137172</v>
      </c>
    </row>
    <row r="1291" spans="2:81" x14ac:dyDescent="0.25">
      <c r="B1291" s="5" t="s">
        <v>39</v>
      </c>
      <c r="C1291" s="5">
        <v>1283</v>
      </c>
      <c r="D1291" s="5">
        <v>261</v>
      </c>
      <c r="E1291" s="17">
        <f t="shared" si="758"/>
        <v>21.777777777777779</v>
      </c>
      <c r="F1291" s="9">
        <v>78.400000000000006</v>
      </c>
      <c r="G1291" s="13">
        <f t="shared" si="791"/>
        <v>1.3888888888890073E-2</v>
      </c>
      <c r="H1291" s="13">
        <f t="shared" si="792"/>
        <v>5.0000000000004263E-2</v>
      </c>
      <c r="I1291" s="13">
        <f t="shared" si="763"/>
        <v>171.01226246913581</v>
      </c>
      <c r="J1291" s="19" t="str">
        <f t="shared" si="764"/>
        <v>No</v>
      </c>
      <c r="K1291" s="13">
        <f t="shared" si="765"/>
        <v>18.402777777779345</v>
      </c>
      <c r="L1291" s="13">
        <f t="shared" si="766"/>
        <v>293.40104024691516</v>
      </c>
      <c r="M1291" s="13">
        <f t="shared" si="767"/>
        <v>6389.6226542661525</v>
      </c>
      <c r="N1291" s="13">
        <f t="shared" si="768"/>
        <v>5.5885906326611989</v>
      </c>
      <c r="O1291" s="13">
        <f t="shared" si="769"/>
        <v>-5.5885906326611989</v>
      </c>
      <c r="P1291" s="13">
        <f t="shared" si="793"/>
        <v>-2539.7735471961587</v>
      </c>
      <c r="Q1291" s="13">
        <f t="shared" si="770"/>
        <v>2539.7735471961587</v>
      </c>
      <c r="R1291" s="13">
        <f t="shared" si="771"/>
        <v>6.3896226542661525</v>
      </c>
      <c r="S1291" s="13">
        <f t="shared" si="794"/>
        <v>2853.978485467765</v>
      </c>
      <c r="T1291">
        <f t="shared" si="772"/>
        <v>103.986</v>
      </c>
      <c r="U1291" s="13">
        <f t="shared" si="760"/>
        <v>314.20493827160493</v>
      </c>
      <c r="V1291" s="13">
        <f t="shared" si="795"/>
        <v>126108.36255787035</v>
      </c>
      <c r="W1291" s="13">
        <f t="shared" si="759"/>
        <v>0.80103202160495357</v>
      </c>
      <c r="X1291" s="13">
        <f t="shared" si="761"/>
        <v>0</v>
      </c>
      <c r="Y1291">
        <f t="shared" si="773"/>
        <v>298.49469135802468</v>
      </c>
      <c r="Z1291">
        <f t="shared" si="774"/>
        <v>253.72048765432098</v>
      </c>
      <c r="AA1291">
        <f t="shared" si="775"/>
        <v>228.34843888888889</v>
      </c>
      <c r="AB1291">
        <f t="shared" si="776"/>
        <v>216.93101694444445</v>
      </c>
      <c r="AC1291">
        <f t="shared" si="777"/>
        <v>216.93101694444445</v>
      </c>
      <c r="AD1291">
        <f t="shared" si="778"/>
        <v>195.23791525000001</v>
      </c>
      <c r="AE1291">
        <f t="shared" si="779"/>
        <v>165.95222796250002</v>
      </c>
      <c r="AF1291">
        <f t="shared" si="780"/>
        <v>157.654616564375</v>
      </c>
      <c r="AG1291">
        <f>AG1290+AF1291</f>
        <v>63275.789534014933</v>
      </c>
      <c r="AH1291" s="13">
        <f>S1291-AG1291*-1</f>
        <v>66129.768019482697</v>
      </c>
      <c r="AI1291" s="13">
        <f t="shared" si="781"/>
        <v>24018989.753735114</v>
      </c>
      <c r="AJ1291" s="13">
        <f>(R1291+AH1291)/1000</f>
        <v>66.136157642136965</v>
      </c>
      <c r="AK1291">
        <f t="shared" si="782"/>
        <v>24021.843732220648</v>
      </c>
      <c r="AL1291" s="13">
        <f>V1291-AG1291</f>
        <v>62832.573023855417</v>
      </c>
      <c r="BU1291" s="13">
        <f t="shared" si="783"/>
        <v>1679.9285049171788</v>
      </c>
      <c r="BV1291">
        <f t="shared" si="784"/>
        <v>6719.7140196687151</v>
      </c>
      <c r="BW1291">
        <f t="shared" si="785"/>
        <v>1.5272077317428898E-4</v>
      </c>
      <c r="BX1291" s="13">
        <f t="shared" si="762"/>
        <v>1451.5800660282898</v>
      </c>
      <c r="BY1291">
        <f t="shared" si="786"/>
        <v>897.07648080548313</v>
      </c>
      <c r="BZ1291">
        <f t="shared" si="787"/>
        <v>3588.3059232219325</v>
      </c>
      <c r="CA1291">
        <f t="shared" si="788"/>
        <v>8.1552407345953011E-5</v>
      </c>
      <c r="CB1291">
        <f t="shared" si="789"/>
        <v>11786215.866952116</v>
      </c>
      <c r="CC1291">
        <f t="shared" si="790"/>
        <v>22071696.698838454</v>
      </c>
    </row>
    <row r="1292" spans="2:81" x14ac:dyDescent="0.25">
      <c r="B1292" s="5" t="s">
        <v>39</v>
      </c>
      <c r="C1292" s="5">
        <v>1284</v>
      </c>
      <c r="D1292" s="5">
        <v>262</v>
      </c>
      <c r="E1292" s="17">
        <f t="shared" si="758"/>
        <v>21.777777777777779</v>
      </c>
      <c r="F1292" s="9">
        <v>78.400000000000006</v>
      </c>
      <c r="G1292" s="13">
        <f t="shared" si="791"/>
        <v>0</v>
      </c>
      <c r="H1292" s="13">
        <f t="shared" si="792"/>
        <v>0</v>
      </c>
      <c r="I1292" s="13">
        <f t="shared" si="763"/>
        <v>171.01226246913581</v>
      </c>
      <c r="J1292" s="19" t="str">
        <f t="shared" si="764"/>
        <v>No</v>
      </c>
      <c r="K1292" s="13">
        <f t="shared" si="765"/>
        <v>0</v>
      </c>
      <c r="L1292" s="13">
        <f t="shared" si="766"/>
        <v>274.9982624691358</v>
      </c>
      <c r="M1292" s="13">
        <f t="shared" si="767"/>
        <v>5988.8510493278463</v>
      </c>
      <c r="N1292" s="13">
        <f t="shared" si="768"/>
        <v>5.9888510493278462</v>
      </c>
      <c r="O1292" s="13">
        <f t="shared" si="769"/>
        <v>-5.9888510493278462</v>
      </c>
      <c r="P1292" s="13">
        <f t="shared" si="793"/>
        <v>-2545.7623982454866</v>
      </c>
      <c r="Q1292" s="13">
        <f t="shared" si="770"/>
        <v>2545.7623982454866</v>
      </c>
      <c r="R1292" s="13">
        <f t="shared" si="771"/>
        <v>5.9888510493278462</v>
      </c>
      <c r="S1292" s="13">
        <f t="shared" si="794"/>
        <v>2859.9673365170929</v>
      </c>
      <c r="T1292">
        <f t="shared" si="772"/>
        <v>103.986</v>
      </c>
      <c r="U1292" s="13">
        <f t="shared" si="760"/>
        <v>314.20493827160493</v>
      </c>
      <c r="V1292" s="13">
        <f t="shared" si="795"/>
        <v>126422.56749614196</v>
      </c>
      <c r="W1292" s="13">
        <f t="shared" si="759"/>
        <v>0</v>
      </c>
      <c r="X1292" s="13">
        <f t="shared" si="761"/>
        <v>0</v>
      </c>
      <c r="Y1292">
        <f t="shared" si="773"/>
        <v>298.49469135802468</v>
      </c>
      <c r="Z1292">
        <f t="shared" si="774"/>
        <v>253.72048765432098</v>
      </c>
      <c r="AA1292">
        <f t="shared" si="775"/>
        <v>228.34843888888889</v>
      </c>
      <c r="AB1292">
        <f t="shared" si="776"/>
        <v>216.93101694444445</v>
      </c>
      <c r="AC1292">
        <f t="shared" si="777"/>
        <v>216.93101694444445</v>
      </c>
      <c r="AD1292">
        <f t="shared" si="778"/>
        <v>195.23791525000001</v>
      </c>
      <c r="AE1292">
        <f t="shared" si="779"/>
        <v>165.95222796250002</v>
      </c>
      <c r="AF1292">
        <f t="shared" si="780"/>
        <v>157.654616564375</v>
      </c>
      <c r="AG1292">
        <f>AG1291+AF1292</f>
        <v>63433.444150579307</v>
      </c>
      <c r="AH1292" s="13">
        <f>S1292-AG1292*-1</f>
        <v>66293.411487096397</v>
      </c>
      <c r="AI1292" s="13">
        <f t="shared" si="781"/>
        <v>24085283.165222209</v>
      </c>
      <c r="AJ1292" s="13">
        <f>(R1292+AH1292)/1000</f>
        <v>66.29940033814573</v>
      </c>
      <c r="AK1292">
        <f t="shared" si="782"/>
        <v>24088.143132558795</v>
      </c>
      <c r="AL1292" s="13">
        <f>V1292-AG1292</f>
        <v>62989.12334556265</v>
      </c>
      <c r="BU1292" s="13">
        <f t="shared" si="783"/>
        <v>1679.9285049171788</v>
      </c>
      <c r="BV1292">
        <f t="shared" si="784"/>
        <v>6719.7140196687151</v>
      </c>
      <c r="BW1292">
        <f t="shared" si="785"/>
        <v>1.5272077317428898E-4</v>
      </c>
      <c r="BX1292" s="13">
        <f t="shared" si="762"/>
        <v>1451.5800660282898</v>
      </c>
      <c r="BY1292">
        <f t="shared" si="786"/>
        <v>897.07648080548313</v>
      </c>
      <c r="BZ1292">
        <f t="shared" si="787"/>
        <v>3588.3059232219325</v>
      </c>
      <c r="CA1292">
        <f t="shared" si="788"/>
        <v>8.1552407345953011E-5</v>
      </c>
      <c r="CB1292">
        <f t="shared" si="789"/>
        <v>11786215.866952116</v>
      </c>
      <c r="CC1292">
        <f t="shared" si="790"/>
        <v>22071696.698838454</v>
      </c>
    </row>
    <row r="1293" spans="2:81" x14ac:dyDescent="0.25">
      <c r="B1293" s="5" t="s">
        <v>39</v>
      </c>
      <c r="C1293" s="5">
        <v>1285</v>
      </c>
      <c r="D1293" s="5">
        <v>263</v>
      </c>
      <c r="E1293" s="17">
        <f t="shared" si="758"/>
        <v>21.777777777777779</v>
      </c>
      <c r="F1293" s="9">
        <v>78.400000000000006</v>
      </c>
      <c r="G1293" s="13">
        <f t="shared" si="791"/>
        <v>-2.7777777777778172E-2</v>
      </c>
      <c r="H1293" s="13">
        <f t="shared" si="792"/>
        <v>-0.10000000000000142</v>
      </c>
      <c r="I1293" s="13">
        <f t="shared" si="763"/>
        <v>171.01226246913581</v>
      </c>
      <c r="J1293" s="19" t="str">
        <f t="shared" si="764"/>
        <v>Yes</v>
      </c>
      <c r="K1293" s="13">
        <f t="shared" si="765"/>
        <v>-36.805555555556076</v>
      </c>
      <c r="L1293" s="13">
        <f t="shared" si="766"/>
        <v>238.19270691357971</v>
      </c>
      <c r="M1293" s="13">
        <f t="shared" si="767"/>
        <v>5187.3078394512913</v>
      </c>
      <c r="N1293" s="13">
        <f t="shared" si="768"/>
        <v>5.1873078394512913</v>
      </c>
      <c r="O1293" s="13">
        <f t="shared" si="769"/>
        <v>-5.1873078394512913</v>
      </c>
      <c r="P1293" s="13">
        <f t="shared" si="793"/>
        <v>-2550.949706084938</v>
      </c>
      <c r="Q1293" s="13">
        <f t="shared" si="770"/>
        <v>2550.949706084938</v>
      </c>
      <c r="R1293" s="13">
        <f t="shared" si="771"/>
        <v>5.1873078394512913</v>
      </c>
      <c r="S1293" s="13">
        <f t="shared" si="794"/>
        <v>2865.1546443565444</v>
      </c>
      <c r="T1293">
        <f t="shared" si="772"/>
        <v>103.986</v>
      </c>
      <c r="U1293" s="13">
        <f t="shared" si="760"/>
        <v>314.20493827160493</v>
      </c>
      <c r="V1293" s="13">
        <f t="shared" si="795"/>
        <v>126736.77243441356</v>
      </c>
      <c r="W1293" s="13">
        <f t="shared" si="759"/>
        <v>0</v>
      </c>
      <c r="X1293" s="13">
        <f t="shared" si="761"/>
        <v>0</v>
      </c>
      <c r="Y1293">
        <f t="shared" si="773"/>
        <v>298.49469135802468</v>
      </c>
      <c r="Z1293">
        <f t="shared" si="774"/>
        <v>253.72048765432098</v>
      </c>
      <c r="AA1293">
        <f t="shared" si="775"/>
        <v>228.34843888888889</v>
      </c>
      <c r="AB1293">
        <f t="shared" si="776"/>
        <v>216.93101694444445</v>
      </c>
      <c r="AC1293">
        <f t="shared" si="777"/>
        <v>216.93101694444445</v>
      </c>
      <c r="AD1293">
        <f t="shared" si="778"/>
        <v>195.23791525000001</v>
      </c>
      <c r="AE1293">
        <f t="shared" si="779"/>
        <v>165.95222796250002</v>
      </c>
      <c r="AF1293">
        <f t="shared" si="780"/>
        <v>157.654616564375</v>
      </c>
      <c r="AG1293">
        <f>AG1292+AF1293</f>
        <v>63591.098767143681</v>
      </c>
      <c r="AH1293" s="13">
        <f>S1293-AG1293*-1</f>
        <v>66456.25341150022</v>
      </c>
      <c r="AI1293" s="13">
        <f t="shared" si="781"/>
        <v>24151739.418633711</v>
      </c>
      <c r="AJ1293" s="13">
        <f>(R1293+AH1293)/1000</f>
        <v>66.461440719339677</v>
      </c>
      <c r="AK1293">
        <f t="shared" si="782"/>
        <v>24154.604573278135</v>
      </c>
      <c r="AL1293" s="13">
        <f>V1293-AG1293</f>
        <v>63145.673667269883</v>
      </c>
      <c r="BU1293" s="13">
        <f t="shared" si="783"/>
        <v>1679.9285049171788</v>
      </c>
      <c r="BV1293">
        <f t="shared" si="784"/>
        <v>6719.7140196687151</v>
      </c>
      <c r="BW1293">
        <f t="shared" si="785"/>
        <v>1.5272077317428898E-4</v>
      </c>
      <c r="BX1293" s="13">
        <f t="shared" si="762"/>
        <v>1451.5800660282898</v>
      </c>
      <c r="BY1293">
        <f t="shared" si="786"/>
        <v>897.07648080548313</v>
      </c>
      <c r="BZ1293">
        <f t="shared" si="787"/>
        <v>3588.3059232219325</v>
      </c>
      <c r="CA1293">
        <f t="shared" si="788"/>
        <v>8.1552407345953011E-5</v>
      </c>
      <c r="CB1293">
        <f t="shared" si="789"/>
        <v>11786215.866952116</v>
      </c>
      <c r="CC1293">
        <f t="shared" si="790"/>
        <v>22071696.698838454</v>
      </c>
    </row>
    <row r="1294" spans="2:81" x14ac:dyDescent="0.25">
      <c r="B1294" s="5" t="s">
        <v>39</v>
      </c>
      <c r="C1294" s="5">
        <v>1286</v>
      </c>
      <c r="D1294" s="5">
        <v>264</v>
      </c>
      <c r="E1294" s="17">
        <f t="shared" si="758"/>
        <v>21.722222222222221</v>
      </c>
      <c r="F1294" s="9">
        <v>78.2</v>
      </c>
      <c r="G1294" s="13">
        <f t="shared" si="791"/>
        <v>-5.5555555555556344E-2</v>
      </c>
      <c r="H1294" s="13">
        <f t="shared" si="792"/>
        <v>-0.20000000000000284</v>
      </c>
      <c r="I1294" s="13">
        <f t="shared" si="763"/>
        <v>170.14086382330242</v>
      </c>
      <c r="J1294" s="19" t="str">
        <f t="shared" si="764"/>
        <v>Yes</v>
      </c>
      <c r="K1294" s="13">
        <f t="shared" si="765"/>
        <v>-73.611111111112152</v>
      </c>
      <c r="L1294" s="13">
        <f t="shared" si="766"/>
        <v>200.51575271219025</v>
      </c>
      <c r="M1294" s="13">
        <f t="shared" si="767"/>
        <v>4355.6477394703543</v>
      </c>
      <c r="N1294" s="13">
        <f t="shared" si="768"/>
        <v>5.9566894061370288</v>
      </c>
      <c r="O1294" s="13">
        <f t="shared" si="769"/>
        <v>-5.9566894061370288</v>
      </c>
      <c r="P1294" s="13">
        <f t="shared" si="793"/>
        <v>-2556.9063954910753</v>
      </c>
      <c r="Q1294" s="13">
        <f t="shared" si="770"/>
        <v>2556.9063954910753</v>
      </c>
      <c r="R1294" s="13">
        <f t="shared" si="771"/>
        <v>4.3556477394703546</v>
      </c>
      <c r="S1294" s="13">
        <f t="shared" si="794"/>
        <v>2869.5102920960148</v>
      </c>
      <c r="T1294">
        <f t="shared" si="772"/>
        <v>103.986</v>
      </c>
      <c r="U1294" s="13">
        <f t="shared" si="760"/>
        <v>312.60389660493826</v>
      </c>
      <c r="V1294" s="13">
        <f t="shared" si="795"/>
        <v>127049.3763310185</v>
      </c>
      <c r="W1294" s="13">
        <f t="shared" si="759"/>
        <v>-1.6010416666666742</v>
      </c>
      <c r="X1294" s="13">
        <f t="shared" si="761"/>
        <v>1.6010416666666742</v>
      </c>
      <c r="Y1294">
        <f t="shared" si="773"/>
        <v>296.97370177469134</v>
      </c>
      <c r="Z1294">
        <f t="shared" si="774"/>
        <v>252.42764650848764</v>
      </c>
      <c r="AA1294">
        <f t="shared" si="775"/>
        <v>227.18488185763889</v>
      </c>
      <c r="AB1294">
        <f t="shared" si="776"/>
        <v>215.82563776475692</v>
      </c>
      <c r="AC1294">
        <f t="shared" si="777"/>
        <v>215.82563776475692</v>
      </c>
      <c r="AD1294">
        <f t="shared" si="778"/>
        <v>194.24307398828122</v>
      </c>
      <c r="AE1294">
        <f t="shared" si="779"/>
        <v>165.10661289003903</v>
      </c>
      <c r="AF1294">
        <f t="shared" si="780"/>
        <v>156.85128224553708</v>
      </c>
      <c r="AG1294">
        <f>AG1293+AF1294</f>
        <v>63747.950049389219</v>
      </c>
      <c r="AH1294" s="13">
        <f>S1294-AG1294*-1</f>
        <v>66617.460341485232</v>
      </c>
      <c r="AI1294" s="13">
        <f t="shared" si="781"/>
        <v>24218356.878975198</v>
      </c>
      <c r="AJ1294" s="13">
        <f>(R1294+AH1294)/1000</f>
        <v>66.6218159892247</v>
      </c>
      <c r="AK1294">
        <f t="shared" si="782"/>
        <v>24221.226389267358</v>
      </c>
      <c r="AL1294" s="13">
        <f>V1294-AG1294</f>
        <v>63301.426281629283</v>
      </c>
      <c r="BU1294" s="13">
        <f t="shared" si="783"/>
        <v>1679.9285049171788</v>
      </c>
      <c r="BV1294">
        <f t="shared" si="784"/>
        <v>6719.7140196687151</v>
      </c>
      <c r="BW1294">
        <f t="shared" si="785"/>
        <v>1.5272077317428898E-4</v>
      </c>
      <c r="BX1294" s="13">
        <f t="shared" si="762"/>
        <v>1452.7436230595399</v>
      </c>
      <c r="BY1294">
        <f t="shared" si="786"/>
        <v>897.79555905079565</v>
      </c>
      <c r="BZ1294">
        <f t="shared" si="787"/>
        <v>3591.1822362031826</v>
      </c>
      <c r="CA1294">
        <f t="shared" si="788"/>
        <v>8.1617778095526881E-5</v>
      </c>
      <c r="CB1294">
        <f t="shared" si="789"/>
        <v>11786215.866952116</v>
      </c>
      <c r="CC1294">
        <f t="shared" si="790"/>
        <v>22054018.646443039</v>
      </c>
    </row>
    <row r="1295" spans="2:81" x14ac:dyDescent="0.25">
      <c r="B1295" s="5" t="s">
        <v>39</v>
      </c>
      <c r="C1295" s="5">
        <v>1287</v>
      </c>
      <c r="D1295" s="5">
        <v>265</v>
      </c>
      <c r="E1295" s="17">
        <f t="shared" si="758"/>
        <v>21.666666666666668</v>
      </c>
      <c r="F1295" s="9">
        <v>78</v>
      </c>
      <c r="G1295" s="13">
        <f t="shared" si="791"/>
        <v>-6.9444444444444448E-2</v>
      </c>
      <c r="H1295" s="13">
        <f t="shared" si="792"/>
        <v>-0.25</v>
      </c>
      <c r="I1295" s="13">
        <f t="shared" si="763"/>
        <v>169.27169097222222</v>
      </c>
      <c r="J1295" s="19" t="str">
        <f t="shared" si="764"/>
        <v>Yes</v>
      </c>
      <c r="K1295" s="13">
        <f t="shared" si="765"/>
        <v>-92.0138888888889</v>
      </c>
      <c r="L1295" s="13">
        <f t="shared" si="766"/>
        <v>181.24380208333332</v>
      </c>
      <c r="M1295" s="13">
        <f t="shared" si="767"/>
        <v>3926.9490451388888</v>
      </c>
      <c r="N1295" s="13">
        <f t="shared" si="768"/>
        <v>5.5239012056326313</v>
      </c>
      <c r="O1295" s="13">
        <f t="shared" si="769"/>
        <v>-5.5239012056326313</v>
      </c>
      <c r="P1295" s="13">
        <f t="shared" si="793"/>
        <v>-2562.430296696708</v>
      </c>
      <c r="Q1295" s="13">
        <f t="shared" si="770"/>
        <v>2562.430296696708</v>
      </c>
      <c r="R1295" s="13">
        <f t="shared" si="771"/>
        <v>3.9269490451388886</v>
      </c>
      <c r="S1295" s="13">
        <f t="shared" si="794"/>
        <v>2873.4372411411537</v>
      </c>
      <c r="T1295">
        <f t="shared" si="772"/>
        <v>103.986</v>
      </c>
      <c r="U1295" s="13">
        <f t="shared" si="760"/>
        <v>311.00694444444451</v>
      </c>
      <c r="V1295" s="13">
        <f t="shared" si="795"/>
        <v>127360.38327546294</v>
      </c>
      <c r="W1295" s="13">
        <f t="shared" si="759"/>
        <v>-1.5969521604937427</v>
      </c>
      <c r="X1295" s="13">
        <f t="shared" si="761"/>
        <v>1.5969521604937427</v>
      </c>
      <c r="Y1295">
        <f t="shared" si="773"/>
        <v>295.45659722222229</v>
      </c>
      <c r="Z1295">
        <f t="shared" si="774"/>
        <v>251.13810763888893</v>
      </c>
      <c r="AA1295">
        <f t="shared" si="775"/>
        <v>226.02429687500003</v>
      </c>
      <c r="AB1295">
        <f t="shared" si="776"/>
        <v>214.72308203125002</v>
      </c>
      <c r="AC1295">
        <f t="shared" si="777"/>
        <v>214.72308203125002</v>
      </c>
      <c r="AD1295">
        <f t="shared" si="778"/>
        <v>193.25077382812501</v>
      </c>
      <c r="AE1295">
        <f t="shared" si="779"/>
        <v>164.26315775390626</v>
      </c>
      <c r="AF1295">
        <f t="shared" si="780"/>
        <v>156.04999986621092</v>
      </c>
      <c r="AG1295">
        <f>AG1294+AF1295</f>
        <v>63904.000049255432</v>
      </c>
      <c r="AH1295" s="13">
        <f>S1295-AG1295*-1</f>
        <v>66777.437290396585</v>
      </c>
      <c r="AI1295" s="13">
        <f t="shared" si="781"/>
        <v>24285134.316265594</v>
      </c>
      <c r="AJ1295" s="13">
        <f>(R1295+AH1295)/1000</f>
        <v>66.781364239441729</v>
      </c>
      <c r="AK1295">
        <f t="shared" si="782"/>
        <v>24288.007753506801</v>
      </c>
      <c r="AL1295" s="13">
        <f>V1295-AG1295</f>
        <v>63456.383226207508</v>
      </c>
      <c r="BU1295" s="13">
        <f t="shared" si="783"/>
        <v>1679.9285049171788</v>
      </c>
      <c r="BV1295">
        <f t="shared" si="784"/>
        <v>6719.7140196687151</v>
      </c>
      <c r="BW1295">
        <f t="shared" si="785"/>
        <v>1.5272077317428898E-4</v>
      </c>
      <c r="BX1295" s="13">
        <f t="shared" si="762"/>
        <v>1453.9042080421787</v>
      </c>
      <c r="BY1295">
        <f t="shared" si="786"/>
        <v>898.51280057006636</v>
      </c>
      <c r="BZ1295">
        <f t="shared" si="787"/>
        <v>3594.0512022802654</v>
      </c>
      <c r="CA1295">
        <f t="shared" si="788"/>
        <v>8.1682981870006031E-5</v>
      </c>
      <c r="CB1295">
        <f t="shared" si="789"/>
        <v>11786215.866952116</v>
      </c>
      <c r="CC1295">
        <f t="shared" si="790"/>
        <v>22036413.935825713</v>
      </c>
    </row>
    <row r="1296" spans="2:81" x14ac:dyDescent="0.25">
      <c r="B1296" s="5" t="s">
        <v>39</v>
      </c>
      <c r="C1296" s="5">
        <v>1288</v>
      </c>
      <c r="D1296" s="5">
        <v>266</v>
      </c>
      <c r="E1296" s="17">
        <f t="shared" si="758"/>
        <v>21.583333333333332</v>
      </c>
      <c r="F1296" s="9">
        <v>77.7</v>
      </c>
      <c r="G1296" s="13">
        <f t="shared" si="791"/>
        <v>-9.7222222222222612E-2</v>
      </c>
      <c r="H1296" s="13">
        <f t="shared" si="792"/>
        <v>-0.35000000000000142</v>
      </c>
      <c r="I1296" s="13">
        <f t="shared" si="763"/>
        <v>167.97210506076385</v>
      </c>
      <c r="J1296" s="19" t="str">
        <f t="shared" si="764"/>
        <v>Yes</v>
      </c>
      <c r="K1296" s="13">
        <f t="shared" si="765"/>
        <v>-128.81944444444497</v>
      </c>
      <c r="L1296" s="13">
        <f t="shared" si="766"/>
        <v>143.13866061631887</v>
      </c>
      <c r="M1296" s="13">
        <f t="shared" si="767"/>
        <v>3089.4094249688824</v>
      </c>
      <c r="N1296" s="13">
        <f t="shared" si="768"/>
        <v>5.4771698416356474</v>
      </c>
      <c r="O1296" s="13">
        <f t="shared" si="769"/>
        <v>-5.4771698416356474</v>
      </c>
      <c r="P1296" s="13">
        <f t="shared" si="793"/>
        <v>-2567.9074665383437</v>
      </c>
      <c r="Q1296" s="13">
        <f t="shared" si="770"/>
        <v>2567.9074665383437</v>
      </c>
      <c r="R1296" s="13">
        <f t="shared" si="771"/>
        <v>3.0894094249688822</v>
      </c>
      <c r="S1296" s="13">
        <f t="shared" si="794"/>
        <v>2876.5266505661225</v>
      </c>
      <c r="T1296">
        <f t="shared" si="772"/>
        <v>103.986</v>
      </c>
      <c r="U1296" s="13">
        <f t="shared" si="760"/>
        <v>308.61918402777775</v>
      </c>
      <c r="V1296" s="13">
        <f t="shared" si="795"/>
        <v>127669.00245949072</v>
      </c>
      <c r="W1296" s="13">
        <f t="shared" si="759"/>
        <v>-2.3877604166667652</v>
      </c>
      <c r="X1296" s="13">
        <f t="shared" si="761"/>
        <v>2.3877604166667652</v>
      </c>
      <c r="Y1296">
        <f t="shared" si="773"/>
        <v>293.18822482638888</v>
      </c>
      <c r="Z1296">
        <f t="shared" si="774"/>
        <v>249.20999110243054</v>
      </c>
      <c r="AA1296">
        <f t="shared" si="775"/>
        <v>224.28899199218748</v>
      </c>
      <c r="AB1296">
        <f t="shared" si="776"/>
        <v>213.07454239257808</v>
      </c>
      <c r="AC1296">
        <f t="shared" si="777"/>
        <v>213.07454239257808</v>
      </c>
      <c r="AD1296">
        <f t="shared" si="778"/>
        <v>191.76708815332029</v>
      </c>
      <c r="AE1296">
        <f t="shared" si="779"/>
        <v>163.00202493032225</v>
      </c>
      <c r="AF1296">
        <f t="shared" si="780"/>
        <v>154.85192368380612</v>
      </c>
      <c r="AG1296">
        <f>AG1295+AF1296</f>
        <v>64058.851972939236</v>
      </c>
      <c r="AH1296" s="13">
        <f>S1296-AG1296*-1</f>
        <v>66935.378623505356</v>
      </c>
      <c r="AI1296" s="13">
        <f t="shared" si="781"/>
        <v>24352069.694889098</v>
      </c>
      <c r="AJ1296" s="13">
        <f>(R1296+AH1296)/1000</f>
        <v>66.938468032930317</v>
      </c>
      <c r="AK1296">
        <f t="shared" si="782"/>
        <v>24354.946221539733</v>
      </c>
      <c r="AL1296" s="13">
        <f>V1296-AG1296</f>
        <v>63610.15048655148</v>
      </c>
      <c r="BU1296" s="13">
        <f t="shared" si="783"/>
        <v>1679.9285049171788</v>
      </c>
      <c r="BV1296">
        <f t="shared" si="784"/>
        <v>6719.7140196687151</v>
      </c>
      <c r="BW1296">
        <f t="shared" si="785"/>
        <v>1.5272077317428898E-4</v>
      </c>
      <c r="BX1296" s="13">
        <f t="shared" si="762"/>
        <v>1455.6395129249913</v>
      </c>
      <c r="BY1296">
        <f t="shared" si="786"/>
        <v>899.58521898764468</v>
      </c>
      <c r="BZ1296">
        <f t="shared" si="787"/>
        <v>3598.3408759505787</v>
      </c>
      <c r="CA1296">
        <f t="shared" si="788"/>
        <v>8.1780474453422249E-5</v>
      </c>
      <c r="CB1296">
        <f t="shared" si="789"/>
        <v>11786215.866952116</v>
      </c>
      <c r="CC1296">
        <f t="shared" si="790"/>
        <v>22010143.766348325</v>
      </c>
    </row>
    <row r="1297" spans="2:81" x14ac:dyDescent="0.25">
      <c r="B1297" s="5" t="s">
        <v>39</v>
      </c>
      <c r="C1297" s="5">
        <v>1289</v>
      </c>
      <c r="D1297" s="5">
        <v>267</v>
      </c>
      <c r="E1297" s="17">
        <f t="shared" si="758"/>
        <v>21.472222222222221</v>
      </c>
      <c r="F1297" s="9">
        <v>77.3</v>
      </c>
      <c r="G1297" s="13">
        <f t="shared" si="791"/>
        <v>-0.11111111111111072</v>
      </c>
      <c r="H1297" s="13">
        <f t="shared" si="792"/>
        <v>-0.39999999999999858</v>
      </c>
      <c r="I1297" s="13">
        <f t="shared" si="763"/>
        <v>166.24711412712188</v>
      </c>
      <c r="J1297" s="19" t="str">
        <f t="shared" si="764"/>
        <v>Yes</v>
      </c>
      <c r="K1297" s="13">
        <f t="shared" si="765"/>
        <v>-147.22222222222169</v>
      </c>
      <c r="L1297" s="13">
        <f t="shared" si="766"/>
        <v>123.01089190490021</v>
      </c>
      <c r="M1297" s="13">
        <f t="shared" si="767"/>
        <v>2641.3172067357737</v>
      </c>
      <c r="N1297" s="13">
        <f t="shared" si="768"/>
        <v>5.810684490686409</v>
      </c>
      <c r="O1297" s="13">
        <f t="shared" si="769"/>
        <v>-5.810684490686409</v>
      </c>
      <c r="P1297" s="13">
        <f t="shared" si="793"/>
        <v>-2573.7181510290302</v>
      </c>
      <c r="Q1297" s="13">
        <f t="shared" si="770"/>
        <v>2573.7181510290302</v>
      </c>
      <c r="R1297" s="13">
        <f t="shared" si="771"/>
        <v>2.6413172067357737</v>
      </c>
      <c r="S1297" s="13">
        <f t="shared" si="794"/>
        <v>2879.1679677728584</v>
      </c>
      <c r="T1297">
        <f t="shared" si="772"/>
        <v>103.986</v>
      </c>
      <c r="U1297" s="13">
        <f t="shared" si="760"/>
        <v>305.44981674382711</v>
      </c>
      <c r="V1297" s="13">
        <f t="shared" si="795"/>
        <v>127974.45227623454</v>
      </c>
      <c r="W1297" s="13">
        <f t="shared" si="759"/>
        <v>-3.1693672839506348</v>
      </c>
      <c r="X1297" s="13">
        <f t="shared" si="761"/>
        <v>3.1693672839506348</v>
      </c>
      <c r="Y1297">
        <f t="shared" si="773"/>
        <v>290.17732590663576</v>
      </c>
      <c r="Z1297">
        <f t="shared" si="774"/>
        <v>246.65072702064037</v>
      </c>
      <c r="AA1297">
        <f t="shared" si="775"/>
        <v>221.98565431857634</v>
      </c>
      <c r="AB1297">
        <f t="shared" si="776"/>
        <v>210.8863716026475</v>
      </c>
      <c r="AC1297">
        <f t="shared" si="777"/>
        <v>210.8863716026475</v>
      </c>
      <c r="AD1297">
        <f t="shared" si="778"/>
        <v>189.79773444238276</v>
      </c>
      <c r="AE1297">
        <f t="shared" si="779"/>
        <v>161.32807427602535</v>
      </c>
      <c r="AF1297">
        <f t="shared" si="780"/>
        <v>153.26167056222408</v>
      </c>
      <c r="AG1297">
        <f>AG1296+AF1297</f>
        <v>64212.113643501463</v>
      </c>
      <c r="AH1297" s="13">
        <f>S1297-AG1297*-1</f>
        <v>67091.281611274317</v>
      </c>
      <c r="AI1297" s="13">
        <f t="shared" si="781"/>
        <v>24419160.976500373</v>
      </c>
      <c r="AJ1297" s="13">
        <f>(R1297+AH1297)/1000</f>
        <v>67.093922928481064</v>
      </c>
      <c r="AK1297">
        <f t="shared" si="782"/>
        <v>24422.040144468214</v>
      </c>
      <c r="AL1297" s="13">
        <f>V1297-AG1297</f>
        <v>63762.338632733081</v>
      </c>
      <c r="BU1297" s="13">
        <f t="shared" si="783"/>
        <v>1679.9285049171788</v>
      </c>
      <c r="BV1297">
        <f t="shared" si="784"/>
        <v>6719.7140196687151</v>
      </c>
      <c r="BW1297">
        <f t="shared" si="785"/>
        <v>1.5272077317428898E-4</v>
      </c>
      <c r="BX1297" s="13">
        <f t="shared" si="762"/>
        <v>1457.9428505986025</v>
      </c>
      <c r="BY1297">
        <f t="shared" si="786"/>
        <v>901.00868166993632</v>
      </c>
      <c r="BZ1297">
        <f t="shared" si="787"/>
        <v>3604.0347266797453</v>
      </c>
      <c r="CA1297">
        <f t="shared" si="788"/>
        <v>8.1909880151812399E-5</v>
      </c>
      <c r="CB1297">
        <f t="shared" si="789"/>
        <v>11786215.866952116</v>
      </c>
      <c r="CC1297">
        <f t="shared" si="790"/>
        <v>21975370.940158457</v>
      </c>
    </row>
    <row r="1298" spans="2:81" x14ac:dyDescent="0.25">
      <c r="B1298" s="5" t="s">
        <v>39</v>
      </c>
      <c r="C1298" s="5">
        <v>1290</v>
      </c>
      <c r="D1298" s="5">
        <v>268</v>
      </c>
      <c r="E1298" s="17">
        <f t="shared" si="758"/>
        <v>21.361111111111111</v>
      </c>
      <c r="F1298" s="9">
        <v>76.900000000000006</v>
      </c>
      <c r="G1298" s="13">
        <f t="shared" si="791"/>
        <v>-9.7222222222222612E-2</v>
      </c>
      <c r="H1298" s="13">
        <f t="shared" si="792"/>
        <v>-0.35000000000000142</v>
      </c>
      <c r="I1298" s="13">
        <f t="shared" si="763"/>
        <v>164.53102637249225</v>
      </c>
      <c r="J1298" s="19" t="str">
        <f t="shared" si="764"/>
        <v>Yes</v>
      </c>
      <c r="K1298" s="13">
        <f t="shared" si="765"/>
        <v>-128.81944444444497</v>
      </c>
      <c r="L1298" s="13">
        <f t="shared" si="766"/>
        <v>139.69758192804727</v>
      </c>
      <c r="M1298" s="13">
        <f t="shared" si="767"/>
        <v>2984.0955695185653</v>
      </c>
      <c r="N1298" s="13">
        <f t="shared" si="768"/>
        <v>6.1371048287778152</v>
      </c>
      <c r="O1298" s="13">
        <f t="shared" si="769"/>
        <v>-6.1371048287778152</v>
      </c>
      <c r="P1298" s="13">
        <f t="shared" si="793"/>
        <v>-2579.8552558578081</v>
      </c>
      <c r="Q1298" s="13">
        <f t="shared" si="770"/>
        <v>2579.8552558578081</v>
      </c>
      <c r="R1298" s="13">
        <f t="shared" si="771"/>
        <v>2.9840955695185651</v>
      </c>
      <c r="S1298" s="13">
        <f t="shared" si="794"/>
        <v>2882.152063342377</v>
      </c>
      <c r="T1298">
        <f t="shared" si="772"/>
        <v>103.986</v>
      </c>
      <c r="U1298" s="13">
        <f t="shared" si="760"/>
        <v>302.29680748456786</v>
      </c>
      <c r="V1298" s="13">
        <f t="shared" si="795"/>
        <v>128276.74908371911</v>
      </c>
      <c r="W1298" s="13">
        <f t="shared" si="759"/>
        <v>-3.1530092592592496</v>
      </c>
      <c r="X1298" s="13">
        <f t="shared" si="761"/>
        <v>3.1530092592592496</v>
      </c>
      <c r="Y1298">
        <f t="shared" si="773"/>
        <v>287.18196711033949</v>
      </c>
      <c r="Z1298">
        <f t="shared" si="774"/>
        <v>244.10467204378855</v>
      </c>
      <c r="AA1298">
        <f t="shared" si="775"/>
        <v>219.69420483940971</v>
      </c>
      <c r="AB1298">
        <f t="shared" si="776"/>
        <v>208.7094945974392</v>
      </c>
      <c r="AC1298">
        <f t="shared" si="777"/>
        <v>208.7094945974392</v>
      </c>
      <c r="AD1298">
        <f t="shared" si="778"/>
        <v>187.83854513769529</v>
      </c>
      <c r="AE1298">
        <f t="shared" si="779"/>
        <v>159.66276336704098</v>
      </c>
      <c r="AF1298">
        <f t="shared" si="780"/>
        <v>151.67962519868894</v>
      </c>
      <c r="AG1298">
        <f>AG1297+AF1298</f>
        <v>64363.793268700152</v>
      </c>
      <c r="AH1298" s="13">
        <f>S1298-AG1298*-1</f>
        <v>67245.945332042524</v>
      </c>
      <c r="AI1298" s="13">
        <f t="shared" si="781"/>
        <v>24486406.921832416</v>
      </c>
      <c r="AJ1298" s="13">
        <f>(R1298+AH1298)/1000</f>
        <v>67.248929427612055</v>
      </c>
      <c r="AK1298">
        <f t="shared" si="782"/>
        <v>24489.289073895827</v>
      </c>
      <c r="AL1298" s="13">
        <f>V1298-AG1298</f>
        <v>63912.955815018962</v>
      </c>
      <c r="BU1298" s="13">
        <f t="shared" si="783"/>
        <v>1679.9285049171788</v>
      </c>
      <c r="BV1298">
        <f t="shared" si="784"/>
        <v>6719.7140196687151</v>
      </c>
      <c r="BW1298">
        <f t="shared" si="785"/>
        <v>1.5272077317428898E-4</v>
      </c>
      <c r="BX1298" s="13">
        <f t="shared" si="762"/>
        <v>1460.2343000777691</v>
      </c>
      <c r="BY1298">
        <f t="shared" si="786"/>
        <v>902.42479744806133</v>
      </c>
      <c r="BZ1298">
        <f t="shared" si="787"/>
        <v>3609.6991897922453</v>
      </c>
      <c r="CA1298">
        <f t="shared" si="788"/>
        <v>8.2038617949823761E-5</v>
      </c>
      <c r="CB1298">
        <f t="shared" si="789"/>
        <v>11786215.866952116</v>
      </c>
      <c r="CC1298">
        <f t="shared" si="790"/>
        <v>21940886.438395526</v>
      </c>
    </row>
    <row r="1299" spans="2:81" x14ac:dyDescent="0.25">
      <c r="B1299" s="5" t="s">
        <v>39</v>
      </c>
      <c r="C1299" s="5">
        <v>1291</v>
      </c>
      <c r="D1299" s="5">
        <v>269</v>
      </c>
      <c r="E1299" s="17">
        <f t="shared" si="758"/>
        <v>21.277777777777775</v>
      </c>
      <c r="F1299" s="9">
        <v>76.599999999999994</v>
      </c>
      <c r="G1299" s="13">
        <f t="shared" si="791"/>
        <v>-9.7222222222222612E-2</v>
      </c>
      <c r="H1299" s="13">
        <f t="shared" si="792"/>
        <v>-0.35000000000000142</v>
      </c>
      <c r="I1299" s="13">
        <f t="shared" si="763"/>
        <v>163.24980326774684</v>
      </c>
      <c r="J1299" s="19" t="str">
        <f t="shared" si="764"/>
        <v>Yes</v>
      </c>
      <c r="K1299" s="13">
        <f t="shared" si="765"/>
        <v>-128.81944444444497</v>
      </c>
      <c r="L1299" s="13">
        <f t="shared" si="766"/>
        <v>138.41635882330189</v>
      </c>
      <c r="M1299" s="13">
        <f t="shared" si="767"/>
        <v>2945.1925238513677</v>
      </c>
      <c r="N1299" s="13">
        <f t="shared" si="768"/>
        <v>5.2992145145921299</v>
      </c>
      <c r="O1299" s="13">
        <f t="shared" si="769"/>
        <v>-5.2992145145921299</v>
      </c>
      <c r="P1299" s="13">
        <f t="shared" si="793"/>
        <v>-2585.1544703724003</v>
      </c>
      <c r="Q1299" s="13">
        <f t="shared" si="770"/>
        <v>2585.1544703724003</v>
      </c>
      <c r="R1299" s="13">
        <f t="shared" si="771"/>
        <v>2.9451925238513676</v>
      </c>
      <c r="S1299" s="13">
        <f t="shared" si="794"/>
        <v>2885.0972558662284</v>
      </c>
      <c r="T1299">
        <f t="shared" si="772"/>
        <v>103.986</v>
      </c>
      <c r="U1299" s="13">
        <f t="shared" si="760"/>
        <v>299.9427854938271</v>
      </c>
      <c r="V1299" s="13">
        <f t="shared" si="795"/>
        <v>128576.69186921294</v>
      </c>
      <c r="W1299" s="13">
        <f t="shared" si="759"/>
        <v>-2.3540219907407618</v>
      </c>
      <c r="X1299" s="13">
        <f t="shared" si="761"/>
        <v>2.3540219907407618</v>
      </c>
      <c r="Y1299">
        <f t="shared" si="773"/>
        <v>284.94564621913571</v>
      </c>
      <c r="Z1299">
        <f t="shared" si="774"/>
        <v>242.20379928626534</v>
      </c>
      <c r="AA1299">
        <f t="shared" si="775"/>
        <v>217.98341935763881</v>
      </c>
      <c r="AB1299">
        <f t="shared" si="776"/>
        <v>207.08424838975685</v>
      </c>
      <c r="AC1299">
        <f t="shared" si="777"/>
        <v>207.08424838975685</v>
      </c>
      <c r="AD1299">
        <f t="shared" si="778"/>
        <v>186.37582355078118</v>
      </c>
      <c r="AE1299">
        <f t="shared" si="779"/>
        <v>158.41945001816399</v>
      </c>
      <c r="AF1299">
        <f t="shared" si="780"/>
        <v>150.49847751725579</v>
      </c>
      <c r="AG1299">
        <f>AG1298+AF1299</f>
        <v>64514.291746217408</v>
      </c>
      <c r="AH1299" s="13">
        <f>S1299-AG1299*-1</f>
        <v>67399.389002083641</v>
      </c>
      <c r="AI1299" s="13">
        <f t="shared" si="781"/>
        <v>24553806.310834501</v>
      </c>
      <c r="AJ1299" s="13">
        <f>(R1299+AH1299)/1000</f>
        <v>67.402334194607491</v>
      </c>
      <c r="AK1299">
        <f t="shared" si="782"/>
        <v>24556.691408090435</v>
      </c>
      <c r="AL1299" s="13">
        <f>V1299-AG1299</f>
        <v>64062.400122995532</v>
      </c>
      <c r="BU1299" s="13">
        <f t="shared" si="783"/>
        <v>1679.9285049171788</v>
      </c>
      <c r="BV1299">
        <f t="shared" si="784"/>
        <v>6719.7140196687151</v>
      </c>
      <c r="BW1299">
        <f t="shared" si="785"/>
        <v>1.5272077317428898E-4</v>
      </c>
      <c r="BX1299" s="13">
        <f t="shared" si="762"/>
        <v>1461.9450855595401</v>
      </c>
      <c r="BY1299">
        <f t="shared" si="786"/>
        <v>903.4820628757958</v>
      </c>
      <c r="BZ1299">
        <f t="shared" si="787"/>
        <v>3613.9282515031832</v>
      </c>
      <c r="CA1299">
        <f t="shared" si="788"/>
        <v>8.2134732988708707E-5</v>
      </c>
      <c r="CB1299">
        <f t="shared" si="789"/>
        <v>11786215.866952116</v>
      </c>
      <c r="CC1299">
        <f t="shared" si="790"/>
        <v>21915210.952806666</v>
      </c>
    </row>
    <row r="1300" spans="2:81" x14ac:dyDescent="0.25">
      <c r="B1300" s="5" t="s">
        <v>39</v>
      </c>
      <c r="C1300" s="5">
        <v>1292</v>
      </c>
      <c r="D1300" s="5">
        <v>270</v>
      </c>
      <c r="E1300" s="17">
        <f t="shared" ref="E1300:E1363" si="796">F1300/3.6</f>
        <v>21.166666666666668</v>
      </c>
      <c r="F1300" s="9">
        <v>76.2</v>
      </c>
      <c r="G1300" s="13">
        <f t="shared" si="791"/>
        <v>-0.12499999999999881</v>
      </c>
      <c r="H1300" s="13">
        <f t="shared" si="792"/>
        <v>-0.44999999999999574</v>
      </c>
      <c r="I1300" s="13">
        <f t="shared" si="763"/>
        <v>161.54929607638888</v>
      </c>
      <c r="J1300" s="19" t="str">
        <f t="shared" si="764"/>
        <v>Yes</v>
      </c>
      <c r="K1300" s="13">
        <f t="shared" si="765"/>
        <v>-165.62499999999841</v>
      </c>
      <c r="L1300" s="13">
        <f t="shared" si="766"/>
        <v>99.910296076390466</v>
      </c>
      <c r="M1300" s="13">
        <f t="shared" si="767"/>
        <v>2114.7679336169317</v>
      </c>
      <c r="N1300" s="13">
        <f t="shared" si="768"/>
        <v>5.2391506496662288</v>
      </c>
      <c r="O1300" s="13">
        <f t="shared" si="769"/>
        <v>-5.2391506496662288</v>
      </c>
      <c r="P1300" s="13">
        <f t="shared" si="793"/>
        <v>-2590.3936210220663</v>
      </c>
      <c r="Q1300" s="13">
        <f t="shared" si="770"/>
        <v>2590.3936210220663</v>
      </c>
      <c r="R1300" s="13">
        <f t="shared" si="771"/>
        <v>2.1147679336169318</v>
      </c>
      <c r="S1300" s="13">
        <f t="shared" si="794"/>
        <v>2887.2120237998452</v>
      </c>
      <c r="T1300">
        <f t="shared" si="772"/>
        <v>103.986</v>
      </c>
      <c r="U1300" s="13">
        <f t="shared" si="760"/>
        <v>296.81840277777781</v>
      </c>
      <c r="V1300" s="13">
        <f t="shared" si="795"/>
        <v>128873.51027199072</v>
      </c>
      <c r="W1300" s="13">
        <f t="shared" si="759"/>
        <v>-3.124382716049297</v>
      </c>
      <c r="X1300" s="13">
        <f t="shared" si="761"/>
        <v>3.124382716049297</v>
      </c>
      <c r="Y1300">
        <f t="shared" si="773"/>
        <v>281.97748263888889</v>
      </c>
      <c r="Z1300">
        <f t="shared" si="774"/>
        <v>239.68086024305555</v>
      </c>
      <c r="AA1300">
        <f t="shared" si="775"/>
        <v>215.71277421874998</v>
      </c>
      <c r="AB1300">
        <f t="shared" si="776"/>
        <v>204.92713550781247</v>
      </c>
      <c r="AC1300">
        <f t="shared" si="777"/>
        <v>204.92713550781247</v>
      </c>
      <c r="AD1300">
        <f t="shared" si="778"/>
        <v>184.43442195703122</v>
      </c>
      <c r="AE1300">
        <f t="shared" si="779"/>
        <v>156.76925866347653</v>
      </c>
      <c r="AF1300">
        <f t="shared" si="780"/>
        <v>148.93079573030269</v>
      </c>
      <c r="AG1300">
        <f>AG1299+AF1300</f>
        <v>64663.222541947711</v>
      </c>
      <c r="AH1300" s="13">
        <f>S1300-AG1300*-1</f>
        <v>67550.43456574755</v>
      </c>
      <c r="AI1300" s="13">
        <f t="shared" si="781"/>
        <v>24621356.74540025</v>
      </c>
      <c r="AJ1300" s="13">
        <f>(R1300+AH1300)/1000</f>
        <v>67.552549333681156</v>
      </c>
      <c r="AK1300">
        <f t="shared" si="782"/>
        <v>24624.243957424118</v>
      </c>
      <c r="AL1300" s="13">
        <f>V1300-AG1300</f>
        <v>64210.287730043005</v>
      </c>
      <c r="BU1300" s="13">
        <f t="shared" si="783"/>
        <v>1679.9285049171788</v>
      </c>
      <c r="BV1300">
        <f t="shared" si="784"/>
        <v>6719.7140196687151</v>
      </c>
      <c r="BW1300">
        <f t="shared" si="785"/>
        <v>1.5272077317428898E-4</v>
      </c>
      <c r="BX1300" s="13">
        <f t="shared" si="762"/>
        <v>1464.2157306984288</v>
      </c>
      <c r="BY1300">
        <f t="shared" si="786"/>
        <v>904.88532157162899</v>
      </c>
      <c r="BZ1300">
        <f t="shared" si="787"/>
        <v>3619.541286286516</v>
      </c>
      <c r="CA1300">
        <f t="shared" si="788"/>
        <v>8.2262301961057185E-5</v>
      </c>
      <c r="CB1300">
        <f t="shared" si="789"/>
        <v>11786215.866952116</v>
      </c>
      <c r="CC1300">
        <f t="shared" si="790"/>
        <v>21881225.750917066</v>
      </c>
    </row>
    <row r="1301" spans="2:81" x14ac:dyDescent="0.25">
      <c r="B1301" s="5" t="s">
        <v>39</v>
      </c>
      <c r="C1301" s="5">
        <v>1293</v>
      </c>
      <c r="D1301" s="5">
        <v>271</v>
      </c>
      <c r="E1301" s="17">
        <f t="shared" si="796"/>
        <v>21.027777777777779</v>
      </c>
      <c r="F1301" s="9">
        <v>75.7</v>
      </c>
      <c r="G1301" s="13">
        <f t="shared" si="791"/>
        <v>-0.1388888888888889</v>
      </c>
      <c r="H1301" s="13">
        <f t="shared" si="792"/>
        <v>-0.5</v>
      </c>
      <c r="I1301" s="13">
        <f t="shared" si="763"/>
        <v>159.43618218267744</v>
      </c>
      <c r="J1301" s="19" t="str">
        <f t="shared" si="764"/>
        <v>Yes</v>
      </c>
      <c r="K1301" s="13">
        <f t="shared" si="765"/>
        <v>-184.0277777777778</v>
      </c>
      <c r="L1301" s="13">
        <f t="shared" si="766"/>
        <v>79.394404404899632</v>
      </c>
      <c r="M1301" s="13">
        <f t="shared" si="767"/>
        <v>1669.4878926252507</v>
      </c>
      <c r="N1301" s="13">
        <f t="shared" si="768"/>
        <v>5.5519628154647425</v>
      </c>
      <c r="O1301" s="13">
        <f t="shared" si="769"/>
        <v>-5.5519628154647425</v>
      </c>
      <c r="P1301" s="13">
        <f t="shared" si="793"/>
        <v>-2595.9455838375311</v>
      </c>
      <c r="Q1301" s="13">
        <f t="shared" si="770"/>
        <v>2595.9455838375311</v>
      </c>
      <c r="R1301" s="13">
        <f t="shared" si="771"/>
        <v>1.6694878926252505</v>
      </c>
      <c r="S1301" s="13">
        <f t="shared" si="794"/>
        <v>2888.8815116924702</v>
      </c>
      <c r="T1301">
        <f t="shared" si="772"/>
        <v>103.986</v>
      </c>
      <c r="U1301" s="13">
        <f t="shared" si="760"/>
        <v>292.93592785493831</v>
      </c>
      <c r="V1301" s="13">
        <f t="shared" si="795"/>
        <v>129166.44619984565</v>
      </c>
      <c r="W1301" s="13">
        <f t="shared" si="759"/>
        <v>-3.8824749228394921</v>
      </c>
      <c r="X1301" s="13">
        <f t="shared" si="761"/>
        <v>3.8824749228394921</v>
      </c>
      <c r="Y1301">
        <f t="shared" si="773"/>
        <v>278.28913146219139</v>
      </c>
      <c r="Z1301">
        <f t="shared" si="774"/>
        <v>236.54576174286268</v>
      </c>
      <c r="AA1301">
        <f t="shared" si="775"/>
        <v>212.89118556857642</v>
      </c>
      <c r="AB1301">
        <f t="shared" si="776"/>
        <v>202.24662629014759</v>
      </c>
      <c r="AC1301">
        <f t="shared" si="777"/>
        <v>202.24662629014759</v>
      </c>
      <c r="AD1301">
        <f t="shared" si="778"/>
        <v>182.02196366113284</v>
      </c>
      <c r="AE1301">
        <f t="shared" si="779"/>
        <v>154.71866911196292</v>
      </c>
      <c r="AF1301">
        <f t="shared" si="780"/>
        <v>146.98273565636478</v>
      </c>
      <c r="AG1301">
        <f>AG1300+AF1301</f>
        <v>64810.205277604073</v>
      </c>
      <c r="AH1301" s="13">
        <f>S1301-AG1301*-1</f>
        <v>67699.086789296547</v>
      </c>
      <c r="AI1301" s="13">
        <f t="shared" si="781"/>
        <v>24689055.832189545</v>
      </c>
      <c r="AJ1301" s="13">
        <f>(R1301+AH1301)/1000</f>
        <v>67.700756277189171</v>
      </c>
      <c r="AK1301">
        <f t="shared" si="782"/>
        <v>24691.944713701309</v>
      </c>
      <c r="AL1301" s="13">
        <f>V1301-AG1301</f>
        <v>64356.240922241581</v>
      </c>
      <c r="BU1301" s="13">
        <f t="shared" si="783"/>
        <v>1679.9285049171788</v>
      </c>
      <c r="BV1301">
        <f t="shared" si="784"/>
        <v>6719.7140196687151</v>
      </c>
      <c r="BW1301">
        <f t="shared" si="785"/>
        <v>1.5272077317428898E-4</v>
      </c>
      <c r="BX1301" s="13">
        <f t="shared" si="762"/>
        <v>1467.0373193486023</v>
      </c>
      <c r="BY1301">
        <f t="shared" si="786"/>
        <v>906.62906335743617</v>
      </c>
      <c r="BZ1301">
        <f t="shared" si="787"/>
        <v>3626.5162534297447</v>
      </c>
      <c r="CA1301">
        <f t="shared" si="788"/>
        <v>8.2420823941585112E-5</v>
      </c>
      <c r="CB1301">
        <f t="shared" si="789"/>
        <v>11786215.866952116</v>
      </c>
      <c r="CC1301">
        <f t="shared" si="790"/>
        <v>21839141.055854172</v>
      </c>
    </row>
    <row r="1302" spans="2:81" x14ac:dyDescent="0.25">
      <c r="B1302" s="5" t="s">
        <v>39</v>
      </c>
      <c r="C1302" s="5">
        <v>1294</v>
      </c>
      <c r="D1302" s="5">
        <v>272</v>
      </c>
      <c r="E1302" s="17">
        <f t="shared" si="796"/>
        <v>20.888888888888889</v>
      </c>
      <c r="F1302" s="9">
        <v>75.2</v>
      </c>
      <c r="G1302" s="13">
        <f t="shared" si="791"/>
        <v>-0.1388888888888889</v>
      </c>
      <c r="H1302" s="13">
        <f t="shared" si="792"/>
        <v>-0.5</v>
      </c>
      <c r="I1302" s="13">
        <f t="shared" si="763"/>
        <v>157.33697950617281</v>
      </c>
      <c r="J1302" s="19" t="str">
        <f t="shared" si="764"/>
        <v>Yes</v>
      </c>
      <c r="K1302" s="13">
        <f t="shared" si="765"/>
        <v>-184.0277777777778</v>
      </c>
      <c r="L1302" s="13">
        <f t="shared" si="766"/>
        <v>77.295201728395028</v>
      </c>
      <c r="M1302" s="13">
        <f t="shared" si="767"/>
        <v>1614.6108805486963</v>
      </c>
      <c r="N1302" s="13">
        <f t="shared" si="768"/>
        <v>5.471526389808048</v>
      </c>
      <c r="O1302" s="13">
        <f t="shared" si="769"/>
        <v>-5.471526389808048</v>
      </c>
      <c r="P1302" s="13">
        <f t="shared" si="793"/>
        <v>-2601.417110227339</v>
      </c>
      <c r="Q1302" s="13">
        <f t="shared" si="770"/>
        <v>2601.417110227339</v>
      </c>
      <c r="R1302" s="13">
        <f t="shared" si="771"/>
        <v>1.6146108805486963</v>
      </c>
      <c r="S1302" s="13">
        <f t="shared" si="794"/>
        <v>2890.496122573019</v>
      </c>
      <c r="T1302">
        <f t="shared" si="772"/>
        <v>103.986</v>
      </c>
      <c r="U1302" s="13">
        <f t="shared" si="760"/>
        <v>289.07901234567896</v>
      </c>
      <c r="V1302" s="13">
        <f t="shared" si="795"/>
        <v>129455.52521219134</v>
      </c>
      <c r="W1302" s="13">
        <f t="shared" ref="W1302:W1365" si="797">U1302-U1301</f>
        <v>-3.8569155092593519</v>
      </c>
      <c r="X1302" s="13">
        <f t="shared" si="761"/>
        <v>3.8569155092593519</v>
      </c>
      <c r="Y1302">
        <f t="shared" si="773"/>
        <v>274.625061728395</v>
      </c>
      <c r="Z1302">
        <f t="shared" si="774"/>
        <v>233.43130246913574</v>
      </c>
      <c r="AA1302">
        <f t="shared" si="775"/>
        <v>210.08817222222217</v>
      </c>
      <c r="AB1302">
        <f t="shared" si="776"/>
        <v>199.58376361111104</v>
      </c>
      <c r="AC1302">
        <f t="shared" si="777"/>
        <v>199.58376361111104</v>
      </c>
      <c r="AD1302">
        <f t="shared" si="778"/>
        <v>179.62538724999993</v>
      </c>
      <c r="AE1302">
        <f t="shared" si="779"/>
        <v>152.68157916249993</v>
      </c>
      <c r="AF1302">
        <f t="shared" si="780"/>
        <v>145.04750020437493</v>
      </c>
      <c r="AG1302">
        <f>AG1301+AF1302</f>
        <v>64955.252777808448</v>
      </c>
      <c r="AH1302" s="13">
        <f>S1302-AG1302*-1</f>
        <v>67845.74890038147</v>
      </c>
      <c r="AI1302" s="13">
        <f t="shared" si="781"/>
        <v>24756901.581089925</v>
      </c>
      <c r="AJ1302" s="13">
        <f>(R1302+AH1302)/1000</f>
        <v>67.847363511262031</v>
      </c>
      <c r="AK1302">
        <f t="shared" si="782"/>
        <v>24759.792077212569</v>
      </c>
      <c r="AL1302" s="13">
        <f>V1302-AG1302</f>
        <v>64500.272434382889</v>
      </c>
      <c r="BU1302" s="13">
        <f t="shared" si="783"/>
        <v>1679.9285049171788</v>
      </c>
      <c r="BV1302">
        <f t="shared" si="784"/>
        <v>6719.7140196687151</v>
      </c>
      <c r="BW1302">
        <f t="shared" si="785"/>
        <v>1.5272077317428898E-4</v>
      </c>
      <c r="BX1302" s="13">
        <f t="shared" si="762"/>
        <v>1469.8403326949565</v>
      </c>
      <c r="BY1302">
        <f t="shared" si="786"/>
        <v>908.3613256054831</v>
      </c>
      <c r="BZ1302">
        <f t="shared" si="787"/>
        <v>3633.4453024219324</v>
      </c>
      <c r="CA1302">
        <f t="shared" si="788"/>
        <v>8.2578302327771197E-5</v>
      </c>
      <c r="CB1302">
        <f t="shared" si="789"/>
        <v>11786215.866952116</v>
      </c>
      <c r="CC1302">
        <f t="shared" si="790"/>
        <v>21797493.400329418</v>
      </c>
    </row>
    <row r="1303" spans="2:81" x14ac:dyDescent="0.25">
      <c r="B1303" s="5" t="s">
        <v>39</v>
      </c>
      <c r="C1303" s="5">
        <v>1295</v>
      </c>
      <c r="D1303" s="5">
        <v>273</v>
      </c>
      <c r="E1303" s="17">
        <f t="shared" si="796"/>
        <v>20.75</v>
      </c>
      <c r="F1303" s="9">
        <v>74.7</v>
      </c>
      <c r="G1303" s="13">
        <f t="shared" si="791"/>
        <v>-0.11111111111111072</v>
      </c>
      <c r="H1303" s="13">
        <f t="shared" si="792"/>
        <v>-0.39999999999999858</v>
      </c>
      <c r="I1303" s="13">
        <f t="shared" si="763"/>
        <v>155.25168804687499</v>
      </c>
      <c r="J1303" s="19" t="str">
        <f t="shared" si="764"/>
        <v>Yes</v>
      </c>
      <c r="K1303" s="13">
        <f t="shared" si="765"/>
        <v>-147.22222222222169</v>
      </c>
      <c r="L1303" s="13">
        <f t="shared" si="766"/>
        <v>112.01546582465332</v>
      </c>
      <c r="M1303" s="13">
        <f t="shared" si="767"/>
        <v>2324.3209158615564</v>
      </c>
      <c r="N1303" s="13">
        <f t="shared" si="768"/>
        <v>6.1556770115405408</v>
      </c>
      <c r="O1303" s="13">
        <f t="shared" si="769"/>
        <v>-6.1556770115405408</v>
      </c>
      <c r="P1303" s="13">
        <f t="shared" si="793"/>
        <v>-2607.5727872388793</v>
      </c>
      <c r="Q1303" s="13">
        <f t="shared" si="770"/>
        <v>2607.5727872388793</v>
      </c>
      <c r="R1303" s="13">
        <f t="shared" si="771"/>
        <v>2.3243209158615565</v>
      </c>
      <c r="S1303" s="13">
        <f t="shared" si="794"/>
        <v>2892.8204434888803</v>
      </c>
      <c r="T1303">
        <f t="shared" si="772"/>
        <v>103.986</v>
      </c>
      <c r="U1303" s="13">
        <f t="shared" si="760"/>
        <v>285.24765624999998</v>
      </c>
      <c r="V1303" s="13">
        <f t="shared" si="795"/>
        <v>129740.77286844133</v>
      </c>
      <c r="W1303" s="13">
        <f t="shared" si="797"/>
        <v>-3.8313560956789843</v>
      </c>
      <c r="X1303" s="13">
        <f t="shared" si="761"/>
        <v>3.8313560956789843</v>
      </c>
      <c r="Y1303">
        <f t="shared" si="773"/>
        <v>270.98527343749998</v>
      </c>
      <c r="Z1303">
        <f t="shared" si="774"/>
        <v>230.33748242187497</v>
      </c>
      <c r="AA1303">
        <f t="shared" si="775"/>
        <v>207.30373417968747</v>
      </c>
      <c r="AB1303">
        <f t="shared" si="776"/>
        <v>196.93854747070307</v>
      </c>
      <c r="AC1303">
        <f t="shared" si="777"/>
        <v>196.93854747070307</v>
      </c>
      <c r="AD1303">
        <f t="shared" si="778"/>
        <v>177.24469272363277</v>
      </c>
      <c r="AE1303">
        <f t="shared" si="779"/>
        <v>150.65798881508786</v>
      </c>
      <c r="AF1303">
        <f t="shared" si="780"/>
        <v>143.12508937433347</v>
      </c>
      <c r="AG1303">
        <f>AG1302+AF1303</f>
        <v>65098.377867182782</v>
      </c>
      <c r="AH1303" s="13">
        <f>S1303-AG1303*-1</f>
        <v>67991.198310671665</v>
      </c>
      <c r="AI1303" s="13">
        <f t="shared" si="781"/>
        <v>24824892.779400598</v>
      </c>
      <c r="AJ1303" s="13">
        <f>(R1303+AH1303)/1000</f>
        <v>67.993522631587538</v>
      </c>
      <c r="AK1303">
        <f t="shared" si="782"/>
        <v>24827.785599844156</v>
      </c>
      <c r="AL1303" s="13">
        <f>V1303-AG1303</f>
        <v>64642.395001258548</v>
      </c>
      <c r="BU1303" s="13">
        <f t="shared" si="783"/>
        <v>1679.9285049171788</v>
      </c>
      <c r="BV1303">
        <f t="shared" si="784"/>
        <v>6719.7140196687151</v>
      </c>
      <c r="BW1303">
        <f t="shared" si="785"/>
        <v>1.5272077317428898E-4</v>
      </c>
      <c r="BX1303" s="13">
        <f t="shared" si="762"/>
        <v>1472.6247707374914</v>
      </c>
      <c r="BY1303">
        <f t="shared" si="786"/>
        <v>910.08210831576969</v>
      </c>
      <c r="BZ1303">
        <f t="shared" si="787"/>
        <v>3640.3284332630788</v>
      </c>
      <c r="CA1303">
        <f t="shared" si="788"/>
        <v>8.2734737119615425E-5</v>
      </c>
      <c r="CB1303">
        <f t="shared" si="789"/>
        <v>11786215.866952116</v>
      </c>
      <c r="CC1303">
        <f t="shared" si="790"/>
        <v>21756278.712744486</v>
      </c>
    </row>
    <row r="1304" spans="2:81" x14ac:dyDescent="0.25">
      <c r="B1304" s="5" t="s">
        <v>39</v>
      </c>
      <c r="C1304" s="5">
        <v>1296</v>
      </c>
      <c r="D1304" s="5">
        <v>274</v>
      </c>
      <c r="E1304" s="17">
        <f t="shared" si="796"/>
        <v>20.666666666666668</v>
      </c>
      <c r="F1304" s="9">
        <v>74.400000000000006</v>
      </c>
      <c r="G1304" s="13">
        <f t="shared" si="791"/>
        <v>-5.5555555555556344E-2</v>
      </c>
      <c r="H1304" s="13">
        <f t="shared" si="792"/>
        <v>-0.20000000000000284</v>
      </c>
      <c r="I1304" s="13">
        <f t="shared" si="763"/>
        <v>154.00719055555555</v>
      </c>
      <c r="J1304" s="19" t="str">
        <f t="shared" si="764"/>
        <v>Yes</v>
      </c>
      <c r="K1304" s="13">
        <f t="shared" si="765"/>
        <v>-73.611111111112152</v>
      </c>
      <c r="L1304" s="13">
        <f t="shared" si="766"/>
        <v>184.38207944444338</v>
      </c>
      <c r="M1304" s="13">
        <f t="shared" si="767"/>
        <v>3810.5629751851634</v>
      </c>
      <c r="N1304" s="13">
        <f t="shared" si="768"/>
        <v>6.0971081140740324</v>
      </c>
      <c r="O1304" s="13">
        <f t="shared" si="769"/>
        <v>-6.0971081140740324</v>
      </c>
      <c r="P1304" s="13">
        <f t="shared" si="793"/>
        <v>-2613.6698953529535</v>
      </c>
      <c r="Q1304" s="13">
        <f t="shared" si="770"/>
        <v>2613.6698953529535</v>
      </c>
      <c r="R1304" s="13">
        <f t="shared" si="771"/>
        <v>3.8105629751851633</v>
      </c>
      <c r="S1304" s="13">
        <f t="shared" si="794"/>
        <v>2896.6310064640656</v>
      </c>
      <c r="T1304">
        <f t="shared" si="772"/>
        <v>103.986</v>
      </c>
      <c r="U1304" s="13">
        <f t="shared" si="760"/>
        <v>282.96111111111111</v>
      </c>
      <c r="V1304" s="13">
        <f t="shared" si="795"/>
        <v>130023.73397955245</v>
      </c>
      <c r="W1304" s="13">
        <f t="shared" si="797"/>
        <v>-2.2865451388888687</v>
      </c>
      <c r="X1304" s="13">
        <f t="shared" si="761"/>
        <v>2.2865451388888687</v>
      </c>
      <c r="Y1304">
        <f t="shared" si="773"/>
        <v>268.81305555555554</v>
      </c>
      <c r="Z1304">
        <f t="shared" si="774"/>
        <v>228.49109722222221</v>
      </c>
      <c r="AA1304">
        <f t="shared" si="775"/>
        <v>205.6419875</v>
      </c>
      <c r="AB1304">
        <f t="shared" si="776"/>
        <v>195.359888125</v>
      </c>
      <c r="AC1304">
        <f t="shared" si="777"/>
        <v>195.359888125</v>
      </c>
      <c r="AD1304">
        <f t="shared" si="778"/>
        <v>175.8238993125</v>
      </c>
      <c r="AE1304">
        <f t="shared" si="779"/>
        <v>149.450314415625</v>
      </c>
      <c r="AF1304">
        <f t="shared" si="780"/>
        <v>141.97779869484376</v>
      </c>
      <c r="AG1304">
        <f>AG1303+AF1304</f>
        <v>65240.355665877629</v>
      </c>
      <c r="AH1304" s="13">
        <f>S1304-AG1304*-1</f>
        <v>68136.986672341693</v>
      </c>
      <c r="AI1304" s="13">
        <f t="shared" si="781"/>
        <v>24893029.76607294</v>
      </c>
      <c r="AJ1304" s="13">
        <f>(R1304+AH1304)/1000</f>
        <v>68.140797235316867</v>
      </c>
      <c r="AK1304">
        <f t="shared" si="782"/>
        <v>24895.926397079471</v>
      </c>
      <c r="AL1304" s="13">
        <f>V1304-AG1304</f>
        <v>64783.378313674817</v>
      </c>
      <c r="BU1304" s="13">
        <f t="shared" si="783"/>
        <v>1679.9285049171788</v>
      </c>
      <c r="BV1304">
        <f t="shared" si="784"/>
        <v>6719.7140196687151</v>
      </c>
      <c r="BW1304">
        <f t="shared" si="785"/>
        <v>1.5272077317428898E-4</v>
      </c>
      <c r="BX1304" s="13">
        <f t="shared" si="762"/>
        <v>1474.2865174171789</v>
      </c>
      <c r="BY1304">
        <f t="shared" si="786"/>
        <v>911.10906776381648</v>
      </c>
      <c r="BZ1304">
        <f t="shared" si="787"/>
        <v>3644.4362710552659</v>
      </c>
      <c r="CA1304">
        <f t="shared" si="788"/>
        <v>8.2828097069437856E-5</v>
      </c>
      <c r="CB1304">
        <f t="shared" si="789"/>
        <v>11786215.866952116</v>
      </c>
      <c r="CC1304">
        <f t="shared" si="790"/>
        <v>21731756.05484445</v>
      </c>
    </row>
    <row r="1305" spans="2:81" x14ac:dyDescent="0.25">
      <c r="B1305" s="5" t="s">
        <v>39</v>
      </c>
      <c r="C1305" s="5">
        <v>1297</v>
      </c>
      <c r="D1305" s="5">
        <v>275</v>
      </c>
      <c r="E1305" s="17">
        <f t="shared" si="796"/>
        <v>20.638888888888889</v>
      </c>
      <c r="F1305" s="9">
        <v>74.3</v>
      </c>
      <c r="G1305" s="13">
        <f t="shared" si="791"/>
        <v>0</v>
      </c>
      <c r="H1305" s="13">
        <f t="shared" si="792"/>
        <v>0</v>
      </c>
      <c r="I1305" s="13">
        <f t="shared" si="763"/>
        <v>153.59347095582561</v>
      </c>
      <c r="J1305" s="19" t="str">
        <f t="shared" si="764"/>
        <v>No</v>
      </c>
      <c r="K1305" s="13">
        <f t="shared" si="765"/>
        <v>0</v>
      </c>
      <c r="L1305" s="13">
        <f t="shared" si="766"/>
        <v>257.57947095582563</v>
      </c>
      <c r="M1305" s="13">
        <f t="shared" si="767"/>
        <v>5316.1540811160676</v>
      </c>
      <c r="N1305" s="13">
        <f t="shared" si="768"/>
        <v>6.0762910409925581</v>
      </c>
      <c r="O1305" s="13">
        <f t="shared" si="769"/>
        <v>-6.0762910409925581</v>
      </c>
      <c r="P1305" s="13">
        <f t="shared" si="793"/>
        <v>-2619.7461863939461</v>
      </c>
      <c r="Q1305" s="13">
        <f t="shared" si="770"/>
        <v>2619.7461863939461</v>
      </c>
      <c r="R1305" s="13">
        <f t="shared" si="771"/>
        <v>5.3161540811160677</v>
      </c>
      <c r="S1305" s="13">
        <f t="shared" si="794"/>
        <v>2901.9471605451818</v>
      </c>
      <c r="T1305">
        <f t="shared" si="772"/>
        <v>103.986</v>
      </c>
      <c r="U1305" s="13">
        <f t="shared" si="760"/>
        <v>282.20097415123462</v>
      </c>
      <c r="V1305" s="13">
        <f t="shared" si="795"/>
        <v>130305.93495370368</v>
      </c>
      <c r="W1305" s="13">
        <f t="shared" si="797"/>
        <v>-0.76013695987649044</v>
      </c>
      <c r="X1305" s="13">
        <f t="shared" si="761"/>
        <v>0.76013695987649044</v>
      </c>
      <c r="Y1305">
        <f t="shared" si="773"/>
        <v>268.09092544367286</v>
      </c>
      <c r="Z1305">
        <f t="shared" si="774"/>
        <v>227.87728662712192</v>
      </c>
      <c r="AA1305">
        <f t="shared" si="775"/>
        <v>205.08955796440972</v>
      </c>
      <c r="AB1305">
        <f t="shared" si="776"/>
        <v>194.83508006618922</v>
      </c>
      <c r="AC1305">
        <f t="shared" si="777"/>
        <v>194.83508006618922</v>
      </c>
      <c r="AD1305">
        <f t="shared" si="778"/>
        <v>175.35157205957032</v>
      </c>
      <c r="AE1305">
        <f t="shared" si="779"/>
        <v>149.04883625063476</v>
      </c>
      <c r="AF1305">
        <f t="shared" si="780"/>
        <v>141.59639443810303</v>
      </c>
      <c r="AG1305">
        <f>AG1304+AF1305</f>
        <v>65381.952060315729</v>
      </c>
      <c r="AH1305" s="13">
        <f>S1305-AG1305*-1</f>
        <v>68283.899220860912</v>
      </c>
      <c r="AI1305" s="13">
        <f t="shared" si="781"/>
        <v>24961313.665293802</v>
      </c>
      <c r="AJ1305" s="13">
        <f>(R1305+AH1305)/1000</f>
        <v>68.289215374942032</v>
      </c>
      <c r="AK1305">
        <f t="shared" si="782"/>
        <v>24964.215612454413</v>
      </c>
      <c r="AL1305" s="13">
        <f>V1305-AG1305</f>
        <v>64923.982893387947</v>
      </c>
      <c r="BU1305" s="13">
        <f t="shared" si="783"/>
        <v>1679.9285049171788</v>
      </c>
      <c r="BV1305">
        <f t="shared" si="784"/>
        <v>6719.7140196687151</v>
      </c>
      <c r="BW1305">
        <f t="shared" si="785"/>
        <v>1.5272077317428898E-4</v>
      </c>
      <c r="BX1305" s="13">
        <f t="shared" si="762"/>
        <v>1474.838946952769</v>
      </c>
      <c r="BY1305">
        <f t="shared" si="786"/>
        <v>911.45046921681126</v>
      </c>
      <c r="BZ1305">
        <f t="shared" si="787"/>
        <v>3645.801876867245</v>
      </c>
      <c r="CA1305">
        <f t="shared" si="788"/>
        <v>8.2859133565164666E-5</v>
      </c>
      <c r="CB1305">
        <f t="shared" si="789"/>
        <v>11786215.866952116</v>
      </c>
      <c r="CC1305">
        <f t="shared" si="790"/>
        <v>21723616.004075009</v>
      </c>
    </row>
    <row r="1306" spans="2:81" x14ac:dyDescent="0.25">
      <c r="B1306" s="5" t="s">
        <v>39</v>
      </c>
      <c r="C1306" s="5">
        <v>1298</v>
      </c>
      <c r="D1306" s="5">
        <v>276</v>
      </c>
      <c r="E1306" s="17">
        <f t="shared" si="796"/>
        <v>20.666666666666668</v>
      </c>
      <c r="F1306" s="9">
        <v>74.400000000000006</v>
      </c>
      <c r="G1306" s="13">
        <f t="shared" si="791"/>
        <v>4.1666666666666269E-2</v>
      </c>
      <c r="H1306" s="13">
        <f t="shared" si="792"/>
        <v>0.14999999999999858</v>
      </c>
      <c r="I1306" s="13">
        <f t="shared" si="763"/>
        <v>154.00719055555555</v>
      </c>
      <c r="J1306" s="19" t="str">
        <f t="shared" si="764"/>
        <v>No</v>
      </c>
      <c r="K1306" s="13">
        <f t="shared" si="765"/>
        <v>55.208333333332803</v>
      </c>
      <c r="L1306" s="13">
        <f t="shared" si="766"/>
        <v>313.20152388888835</v>
      </c>
      <c r="M1306" s="13">
        <f t="shared" si="767"/>
        <v>6472.831493703693</v>
      </c>
      <c r="N1306" s="13">
        <f t="shared" si="768"/>
        <v>5.7126945338272028</v>
      </c>
      <c r="O1306" s="13">
        <f t="shared" si="769"/>
        <v>-5.7126945338272028</v>
      </c>
      <c r="P1306" s="13">
        <f t="shared" si="793"/>
        <v>-2625.4588809277734</v>
      </c>
      <c r="Q1306" s="13">
        <f t="shared" si="770"/>
        <v>2625.4588809277734</v>
      </c>
      <c r="R1306" s="13">
        <f t="shared" si="771"/>
        <v>6.4728314937036933</v>
      </c>
      <c r="S1306" s="13">
        <f t="shared" si="794"/>
        <v>2908.4199920388855</v>
      </c>
      <c r="T1306">
        <f t="shared" si="772"/>
        <v>103.986</v>
      </c>
      <c r="U1306" s="13">
        <f t="shared" si="760"/>
        <v>282.96111111111111</v>
      </c>
      <c r="V1306" s="13">
        <f t="shared" si="795"/>
        <v>130588.89606481479</v>
      </c>
      <c r="W1306" s="13">
        <f t="shared" si="797"/>
        <v>0.76013695987649044</v>
      </c>
      <c r="X1306" s="13">
        <f t="shared" si="761"/>
        <v>0</v>
      </c>
      <c r="Y1306">
        <f t="shared" si="773"/>
        <v>268.81305555555554</v>
      </c>
      <c r="Z1306">
        <f t="shared" si="774"/>
        <v>228.49109722222221</v>
      </c>
      <c r="AA1306">
        <f t="shared" si="775"/>
        <v>205.6419875</v>
      </c>
      <c r="AB1306">
        <f t="shared" si="776"/>
        <v>195.359888125</v>
      </c>
      <c r="AC1306">
        <f t="shared" si="777"/>
        <v>195.359888125</v>
      </c>
      <c r="AD1306">
        <f t="shared" si="778"/>
        <v>175.8238993125</v>
      </c>
      <c r="AE1306">
        <f t="shared" si="779"/>
        <v>149.450314415625</v>
      </c>
      <c r="AF1306">
        <f t="shared" si="780"/>
        <v>141.97779869484376</v>
      </c>
      <c r="AG1306">
        <f>AG1305+AF1306</f>
        <v>65523.929859010575</v>
      </c>
      <c r="AH1306" s="13">
        <f>S1306-AG1306*-1</f>
        <v>68432.349851049454</v>
      </c>
      <c r="AI1306" s="13">
        <f t="shared" si="781"/>
        <v>25029746.015144851</v>
      </c>
      <c r="AJ1306" s="13">
        <f>(R1306+AH1306)/1000</f>
        <v>68.438822682543162</v>
      </c>
      <c r="AK1306">
        <f t="shared" si="782"/>
        <v>25032.654435136956</v>
      </c>
      <c r="AL1306" s="13">
        <f>V1306-AG1306</f>
        <v>65064.966205804216</v>
      </c>
      <c r="BU1306" s="13">
        <f t="shared" si="783"/>
        <v>1679.9285049171788</v>
      </c>
      <c r="BV1306">
        <f t="shared" si="784"/>
        <v>6719.7140196687151</v>
      </c>
      <c r="BW1306">
        <f t="shared" si="785"/>
        <v>1.5272077317428898E-4</v>
      </c>
      <c r="BX1306" s="13">
        <f t="shared" si="762"/>
        <v>1474.2865174171789</v>
      </c>
      <c r="BY1306">
        <f t="shared" si="786"/>
        <v>911.10906776381648</v>
      </c>
      <c r="BZ1306">
        <f t="shared" si="787"/>
        <v>3644.4362710552659</v>
      </c>
      <c r="CA1306">
        <f t="shared" si="788"/>
        <v>8.2828097069437856E-5</v>
      </c>
      <c r="CB1306">
        <f t="shared" si="789"/>
        <v>11786215.866952116</v>
      </c>
      <c r="CC1306">
        <f t="shared" si="790"/>
        <v>21731756.05484445</v>
      </c>
    </row>
    <row r="1307" spans="2:81" x14ac:dyDescent="0.25">
      <c r="B1307" s="5" t="s">
        <v>39</v>
      </c>
      <c r="C1307" s="5">
        <v>1299</v>
      </c>
      <c r="D1307" s="5">
        <v>277</v>
      </c>
      <c r="E1307" s="17">
        <f t="shared" si="796"/>
        <v>20.722222222222221</v>
      </c>
      <c r="F1307" s="9">
        <v>74.599999999999994</v>
      </c>
      <c r="G1307" s="13">
        <f t="shared" si="791"/>
        <v>6.9444444444444448E-2</v>
      </c>
      <c r="H1307" s="13">
        <f t="shared" si="792"/>
        <v>0.25</v>
      </c>
      <c r="I1307" s="13">
        <f t="shared" si="763"/>
        <v>154.83629910108021</v>
      </c>
      <c r="J1307" s="19" t="str">
        <f t="shared" si="764"/>
        <v>No</v>
      </c>
      <c r="K1307" s="13">
        <f t="shared" si="765"/>
        <v>92.0138888888889</v>
      </c>
      <c r="L1307" s="13">
        <f t="shared" si="766"/>
        <v>350.83618798996912</v>
      </c>
      <c r="M1307" s="13">
        <f t="shared" si="767"/>
        <v>7270.1054511254706</v>
      </c>
      <c r="N1307" s="13">
        <f t="shared" si="768"/>
        <v>5.746764401742734</v>
      </c>
      <c r="O1307" s="13">
        <f t="shared" si="769"/>
        <v>-5.746764401742734</v>
      </c>
      <c r="P1307" s="13">
        <f t="shared" si="793"/>
        <v>-2631.2056453295163</v>
      </c>
      <c r="Q1307" s="13">
        <f t="shared" si="770"/>
        <v>2631.2056453295163</v>
      </c>
      <c r="R1307" s="13">
        <f t="shared" si="771"/>
        <v>7.2701054511254704</v>
      </c>
      <c r="S1307" s="13">
        <f t="shared" si="794"/>
        <v>2915.6900974900109</v>
      </c>
      <c r="T1307">
        <f t="shared" si="772"/>
        <v>103.986</v>
      </c>
      <c r="U1307" s="13">
        <f t="shared" si="760"/>
        <v>284.48445216049384</v>
      </c>
      <c r="V1307" s="13">
        <f t="shared" si="795"/>
        <v>130873.38051697529</v>
      </c>
      <c r="W1307" s="13">
        <f t="shared" si="797"/>
        <v>1.5233410493827364</v>
      </c>
      <c r="X1307" s="13">
        <f t="shared" si="761"/>
        <v>0</v>
      </c>
      <c r="Y1307">
        <f t="shared" si="773"/>
        <v>270.26022955246913</v>
      </c>
      <c r="Z1307">
        <f t="shared" si="774"/>
        <v>229.72119511959875</v>
      </c>
      <c r="AA1307">
        <f t="shared" si="775"/>
        <v>206.74907560763887</v>
      </c>
      <c r="AB1307">
        <f t="shared" si="776"/>
        <v>196.41162182725691</v>
      </c>
      <c r="AC1307">
        <f t="shared" si="777"/>
        <v>196.41162182725691</v>
      </c>
      <c r="AD1307">
        <f t="shared" si="778"/>
        <v>176.77045964453123</v>
      </c>
      <c r="AE1307">
        <f t="shared" si="779"/>
        <v>150.25489069785155</v>
      </c>
      <c r="AF1307">
        <f t="shared" si="780"/>
        <v>142.74214616295896</v>
      </c>
      <c r="AG1307">
        <f>AG1306+AF1307</f>
        <v>65666.672005173532</v>
      </c>
      <c r="AH1307" s="13">
        <f>S1307-AG1307*-1</f>
        <v>68582.362102663537</v>
      </c>
      <c r="AI1307" s="13">
        <f t="shared" si="781"/>
        <v>25098328.377247516</v>
      </c>
      <c r="AJ1307" s="13">
        <f>(R1307+AH1307)/1000</f>
        <v>68.589632208114665</v>
      </c>
      <c r="AK1307">
        <f t="shared" si="782"/>
        <v>25101.244067345069</v>
      </c>
      <c r="AL1307" s="13">
        <f>V1307-AG1307</f>
        <v>65206.708511801757</v>
      </c>
      <c r="BU1307" s="13">
        <f t="shared" si="783"/>
        <v>1679.9285049171788</v>
      </c>
      <c r="BV1307">
        <f t="shared" si="784"/>
        <v>6719.7140196687151</v>
      </c>
      <c r="BW1307">
        <f t="shared" si="785"/>
        <v>1.5272077317428898E-4</v>
      </c>
      <c r="BX1307" s="13">
        <f t="shared" si="762"/>
        <v>1473.17942930954</v>
      </c>
      <c r="BY1307">
        <f t="shared" si="786"/>
        <v>910.4248873132957</v>
      </c>
      <c r="BZ1307">
        <f t="shared" si="787"/>
        <v>3641.6995492531828</v>
      </c>
      <c r="CA1307">
        <f t="shared" si="788"/>
        <v>8.2765898846663249E-5</v>
      </c>
      <c r="CB1307">
        <f t="shared" si="789"/>
        <v>11786215.866952116</v>
      </c>
      <c r="CC1307">
        <f t="shared" si="790"/>
        <v>21748087.377565742</v>
      </c>
    </row>
    <row r="1308" spans="2:81" x14ac:dyDescent="0.25">
      <c r="B1308" s="5" t="s">
        <v>39</v>
      </c>
      <c r="C1308" s="5">
        <v>1300</v>
      </c>
      <c r="D1308" s="5">
        <v>278</v>
      </c>
      <c r="E1308" s="17">
        <f t="shared" si="796"/>
        <v>20.805555555555557</v>
      </c>
      <c r="F1308" s="9">
        <v>74.900000000000006</v>
      </c>
      <c r="G1308" s="13">
        <f t="shared" si="791"/>
        <v>6.9444444444444448E-2</v>
      </c>
      <c r="H1308" s="13">
        <f t="shared" si="792"/>
        <v>0.25</v>
      </c>
      <c r="I1308" s="13">
        <f t="shared" si="763"/>
        <v>156.08413528452934</v>
      </c>
      <c r="J1308" s="19" t="str">
        <f t="shared" si="764"/>
        <v>No</v>
      </c>
      <c r="K1308" s="13">
        <f t="shared" si="765"/>
        <v>92.0138888888889</v>
      </c>
      <c r="L1308" s="13">
        <f t="shared" si="766"/>
        <v>352.08402417341824</v>
      </c>
      <c r="M1308" s="13">
        <f t="shared" si="767"/>
        <v>7325.3037251636188</v>
      </c>
      <c r="N1308" s="13">
        <f t="shared" si="768"/>
        <v>5.0326243270154665</v>
      </c>
      <c r="O1308" s="13">
        <f t="shared" si="769"/>
        <v>-5.0326243270154665</v>
      </c>
      <c r="P1308" s="13">
        <f t="shared" si="793"/>
        <v>-2636.2382696565319</v>
      </c>
      <c r="Q1308" s="13">
        <f t="shared" si="770"/>
        <v>2636.2382696565319</v>
      </c>
      <c r="R1308" s="13">
        <f t="shared" si="771"/>
        <v>7.3253037251636188</v>
      </c>
      <c r="S1308" s="13">
        <f t="shared" si="794"/>
        <v>2923.0154012151743</v>
      </c>
      <c r="T1308">
        <f t="shared" si="772"/>
        <v>103.986</v>
      </c>
      <c r="U1308" s="13">
        <f t="shared" si="760"/>
        <v>286.777131558642</v>
      </c>
      <c r="V1308" s="13">
        <f t="shared" si="795"/>
        <v>131160.15764853393</v>
      </c>
      <c r="W1308" s="13">
        <f t="shared" si="797"/>
        <v>2.2926793981481524</v>
      </c>
      <c r="X1308" s="13">
        <f t="shared" si="761"/>
        <v>0</v>
      </c>
      <c r="Y1308">
        <f t="shared" si="773"/>
        <v>272.43827498070988</v>
      </c>
      <c r="Z1308">
        <f t="shared" si="774"/>
        <v>231.57253373360339</v>
      </c>
      <c r="AA1308">
        <f t="shared" si="775"/>
        <v>208.41528036024306</v>
      </c>
      <c r="AB1308">
        <f t="shared" si="776"/>
        <v>197.9945163422309</v>
      </c>
      <c r="AC1308">
        <f t="shared" si="777"/>
        <v>197.9945163422309</v>
      </c>
      <c r="AD1308">
        <f t="shared" si="778"/>
        <v>178.19506470800781</v>
      </c>
      <c r="AE1308">
        <f t="shared" si="779"/>
        <v>151.46580500180664</v>
      </c>
      <c r="AF1308">
        <f t="shared" si="780"/>
        <v>143.89251475171631</v>
      </c>
      <c r="AG1308">
        <f>AG1307+AF1308</f>
        <v>65810.564519925247</v>
      </c>
      <c r="AH1308" s="13">
        <f>S1308-AG1308*-1</f>
        <v>68733.579921140423</v>
      </c>
      <c r="AI1308" s="13">
        <f t="shared" si="781"/>
        <v>25167061.957168657</v>
      </c>
      <c r="AJ1308" s="13">
        <f>(R1308+AH1308)/1000</f>
        <v>68.7409052248656</v>
      </c>
      <c r="AK1308">
        <f t="shared" si="782"/>
        <v>25169.984972569935</v>
      </c>
      <c r="AL1308" s="13">
        <f>V1308-AG1308</f>
        <v>65349.593128608685</v>
      </c>
      <c r="BU1308" s="13">
        <f t="shared" si="783"/>
        <v>1679.9285049171788</v>
      </c>
      <c r="BV1308">
        <f t="shared" si="784"/>
        <v>6719.7140196687151</v>
      </c>
      <c r="BW1308">
        <f t="shared" si="785"/>
        <v>1.5272077317428898E-4</v>
      </c>
      <c r="BX1308" s="13">
        <f t="shared" si="762"/>
        <v>1471.5132245569357</v>
      </c>
      <c r="BY1308">
        <f t="shared" si="786"/>
        <v>909.39517277618631</v>
      </c>
      <c r="BZ1308">
        <f t="shared" si="787"/>
        <v>3637.5806911047453</v>
      </c>
      <c r="CA1308">
        <f t="shared" si="788"/>
        <v>8.267228843419875E-5</v>
      </c>
      <c r="CB1308">
        <f t="shared" si="789"/>
        <v>11786215.866952116</v>
      </c>
      <c r="CC1308">
        <f t="shared" si="790"/>
        <v>21772712.889551517</v>
      </c>
    </row>
    <row r="1309" spans="2:81" x14ac:dyDescent="0.25">
      <c r="B1309" s="5" t="s">
        <v>39</v>
      </c>
      <c r="C1309" s="5">
        <v>1301</v>
      </c>
      <c r="D1309" s="5">
        <v>279</v>
      </c>
      <c r="E1309" s="17">
        <f t="shared" si="796"/>
        <v>20.861111111111111</v>
      </c>
      <c r="F1309" s="9">
        <v>75.099999999999994</v>
      </c>
      <c r="G1309" s="13">
        <f t="shared" si="791"/>
        <v>5.5555555555554373E-2</v>
      </c>
      <c r="H1309" s="13">
        <f t="shared" si="792"/>
        <v>0.19999999999999574</v>
      </c>
      <c r="I1309" s="13">
        <f t="shared" si="763"/>
        <v>156.91880831693669</v>
      </c>
      <c r="J1309" s="19" t="str">
        <f t="shared" si="764"/>
        <v>No</v>
      </c>
      <c r="K1309" s="13">
        <f t="shared" si="765"/>
        <v>73.611111111109551</v>
      </c>
      <c r="L1309" s="13">
        <f t="shared" si="766"/>
        <v>334.51591942804623</v>
      </c>
      <c r="M1309" s="13">
        <f t="shared" si="767"/>
        <v>6978.3737636239639</v>
      </c>
      <c r="N1309" s="13">
        <f t="shared" si="768"/>
        <v>5.4448089488091824</v>
      </c>
      <c r="O1309" s="13">
        <f t="shared" si="769"/>
        <v>-5.4448089488091824</v>
      </c>
      <c r="P1309" s="13">
        <f t="shared" si="793"/>
        <v>-2641.6830786053411</v>
      </c>
      <c r="Q1309" s="13">
        <f t="shared" si="770"/>
        <v>2641.6830786053411</v>
      </c>
      <c r="R1309" s="13">
        <f t="shared" si="771"/>
        <v>6.9783737636239636</v>
      </c>
      <c r="S1309" s="13">
        <f t="shared" si="794"/>
        <v>2929.9937749787982</v>
      </c>
      <c r="T1309">
        <f t="shared" si="772"/>
        <v>103.986</v>
      </c>
      <c r="U1309" s="13">
        <f t="shared" si="760"/>
        <v>288.31069637345678</v>
      </c>
      <c r="V1309" s="13">
        <f t="shared" si="795"/>
        <v>131448.46834490739</v>
      </c>
      <c r="W1309" s="13">
        <f t="shared" si="797"/>
        <v>1.5335648148147811</v>
      </c>
      <c r="X1309" s="13">
        <f t="shared" si="761"/>
        <v>0</v>
      </c>
      <c r="Y1309">
        <f t="shared" si="773"/>
        <v>273.89516155478395</v>
      </c>
      <c r="Z1309">
        <f t="shared" si="774"/>
        <v>232.81088732156636</v>
      </c>
      <c r="AA1309">
        <f t="shared" si="775"/>
        <v>209.52979858940972</v>
      </c>
      <c r="AB1309">
        <f t="shared" si="776"/>
        <v>199.05330865993923</v>
      </c>
      <c r="AC1309">
        <f t="shared" si="777"/>
        <v>199.05330865993923</v>
      </c>
      <c r="AD1309">
        <f t="shared" si="778"/>
        <v>179.1479777939453</v>
      </c>
      <c r="AE1309">
        <f t="shared" si="779"/>
        <v>152.27578112485349</v>
      </c>
      <c r="AF1309">
        <f t="shared" si="780"/>
        <v>144.6619920686108</v>
      </c>
      <c r="AG1309">
        <f>AG1308+AF1309</f>
        <v>65955.226511993853</v>
      </c>
      <c r="AH1309" s="13">
        <f>S1309-AG1309*-1</f>
        <v>68885.220286972646</v>
      </c>
      <c r="AI1309" s="13">
        <f t="shared" si="781"/>
        <v>25235947.17745563</v>
      </c>
      <c r="AJ1309" s="13">
        <f>(R1309+AH1309)/1000</f>
        <v>68.89219866073627</v>
      </c>
      <c r="AK1309">
        <f t="shared" si="782"/>
        <v>25238.87717123067</v>
      </c>
      <c r="AL1309" s="13">
        <f>V1309-AG1309</f>
        <v>65493.24183291354</v>
      </c>
      <c r="BU1309" s="13">
        <f t="shared" si="783"/>
        <v>1679.9285049171788</v>
      </c>
      <c r="BV1309">
        <f t="shared" si="784"/>
        <v>6719.7140196687151</v>
      </c>
      <c r="BW1309">
        <f t="shared" si="785"/>
        <v>1.5272077317428898E-4</v>
      </c>
      <c r="BX1309" s="13">
        <f t="shared" si="762"/>
        <v>1470.3987063277691</v>
      </c>
      <c r="BY1309">
        <f t="shared" si="786"/>
        <v>908.70640051056125</v>
      </c>
      <c r="BZ1309">
        <f t="shared" si="787"/>
        <v>3634.825602042245</v>
      </c>
      <c r="CA1309">
        <f t="shared" si="788"/>
        <v>8.2609672773687381E-5</v>
      </c>
      <c r="CB1309">
        <f t="shared" si="789"/>
        <v>11786215.866952116</v>
      </c>
      <c r="CC1309">
        <f t="shared" si="790"/>
        <v>21789215.954542931</v>
      </c>
    </row>
    <row r="1310" spans="2:81" x14ac:dyDescent="0.25">
      <c r="B1310" s="5" t="s">
        <v>39</v>
      </c>
      <c r="C1310" s="5">
        <v>1302</v>
      </c>
      <c r="D1310" s="5">
        <v>280</v>
      </c>
      <c r="E1310" s="17">
        <f t="shared" si="796"/>
        <v>20.916666666666664</v>
      </c>
      <c r="F1310" s="9">
        <v>75.3</v>
      </c>
      <c r="G1310" s="13">
        <f t="shared" si="791"/>
        <v>5.5555555555556344E-2</v>
      </c>
      <c r="H1310" s="13">
        <f t="shared" si="792"/>
        <v>0.20000000000000284</v>
      </c>
      <c r="I1310" s="13">
        <f t="shared" si="763"/>
        <v>157.75570714409716</v>
      </c>
      <c r="J1310" s="19" t="str">
        <f t="shared" si="764"/>
        <v>No</v>
      </c>
      <c r="K1310" s="13">
        <f t="shared" si="765"/>
        <v>73.611111111112152</v>
      </c>
      <c r="L1310" s="13">
        <f t="shared" si="766"/>
        <v>335.35281825520934</v>
      </c>
      <c r="M1310" s="13">
        <f t="shared" si="767"/>
        <v>7014.4631151714611</v>
      </c>
      <c r="N1310" s="13">
        <f t="shared" si="768"/>
        <v>5.4768087941838619</v>
      </c>
      <c r="O1310" s="13">
        <f t="shared" si="769"/>
        <v>-5.4768087941838619</v>
      </c>
      <c r="P1310" s="13">
        <f t="shared" si="793"/>
        <v>-2647.1598873995249</v>
      </c>
      <c r="Q1310" s="13">
        <f t="shared" si="770"/>
        <v>2647.1598873995249</v>
      </c>
      <c r="R1310" s="13">
        <f t="shared" si="771"/>
        <v>7.0144631151714609</v>
      </c>
      <c r="S1310" s="13">
        <f t="shared" si="794"/>
        <v>2937.0082380939698</v>
      </c>
      <c r="T1310">
        <f t="shared" si="772"/>
        <v>103.986</v>
      </c>
      <c r="U1310" s="13">
        <f t="shared" si="760"/>
        <v>289.84835069444438</v>
      </c>
      <c r="V1310" s="13">
        <f t="shared" si="795"/>
        <v>131738.31669560182</v>
      </c>
      <c r="W1310" s="13">
        <f t="shared" si="797"/>
        <v>1.537654320987599</v>
      </c>
      <c r="X1310" s="13">
        <f t="shared" si="761"/>
        <v>0</v>
      </c>
      <c r="Y1310">
        <f t="shared" si="773"/>
        <v>275.35593315972216</v>
      </c>
      <c r="Z1310">
        <f t="shared" si="774"/>
        <v>234.05254318576382</v>
      </c>
      <c r="AA1310">
        <f t="shared" si="775"/>
        <v>210.64728886718746</v>
      </c>
      <c r="AB1310">
        <f t="shared" si="776"/>
        <v>200.11492442382809</v>
      </c>
      <c r="AC1310">
        <f t="shared" si="777"/>
        <v>200.11492442382809</v>
      </c>
      <c r="AD1310">
        <f t="shared" si="778"/>
        <v>180.10343198144528</v>
      </c>
      <c r="AE1310">
        <f t="shared" si="779"/>
        <v>153.08791718422847</v>
      </c>
      <c r="AF1310">
        <f t="shared" si="780"/>
        <v>145.43352132501704</v>
      </c>
      <c r="AG1310">
        <f>AG1309+AF1310</f>
        <v>66100.660033318869</v>
      </c>
      <c r="AH1310" s="13">
        <f>S1310-AG1310*-1</f>
        <v>69037.66827141284</v>
      </c>
      <c r="AI1310" s="13">
        <f t="shared" si="781"/>
        <v>25304984.845727041</v>
      </c>
      <c r="AJ1310" s="13">
        <f>(R1310+AH1310)/1000</f>
        <v>69.044682734528024</v>
      </c>
      <c r="AK1310">
        <f t="shared" si="782"/>
        <v>25307.921853965199</v>
      </c>
      <c r="AL1310" s="13">
        <f>V1310-AG1310</f>
        <v>65637.656662282956</v>
      </c>
      <c r="BU1310" s="13">
        <f t="shared" si="783"/>
        <v>1679.9285049171788</v>
      </c>
      <c r="BV1310">
        <f t="shared" si="784"/>
        <v>6719.7140196687151</v>
      </c>
      <c r="BW1310">
        <f t="shared" si="785"/>
        <v>1.5272077317428898E-4</v>
      </c>
      <c r="BX1310" s="13">
        <f t="shared" si="762"/>
        <v>1469.2812160499914</v>
      </c>
      <c r="BY1310">
        <f t="shared" si="786"/>
        <v>908.01579151889462</v>
      </c>
      <c r="BZ1310">
        <f t="shared" si="787"/>
        <v>3632.0631660755785</v>
      </c>
      <c r="CA1310">
        <f t="shared" si="788"/>
        <v>8.2546890138081332E-5</v>
      </c>
      <c r="CB1310">
        <f t="shared" si="789"/>
        <v>11786215.866952116</v>
      </c>
      <c r="CC1310">
        <f t="shared" si="790"/>
        <v>21805788.16463016</v>
      </c>
    </row>
    <row r="1311" spans="2:81" x14ac:dyDescent="0.25">
      <c r="B1311" s="5" t="s">
        <v>39</v>
      </c>
      <c r="C1311" s="5">
        <v>1303</v>
      </c>
      <c r="D1311" s="5">
        <v>281</v>
      </c>
      <c r="E1311" s="17">
        <f t="shared" si="796"/>
        <v>20.972222222222221</v>
      </c>
      <c r="F1311" s="9">
        <v>75.5</v>
      </c>
      <c r="G1311" s="13">
        <f t="shared" si="791"/>
        <v>6.9444444444444448E-2</v>
      </c>
      <c r="H1311" s="13">
        <f t="shared" si="792"/>
        <v>0.25</v>
      </c>
      <c r="I1311" s="13">
        <f t="shared" si="763"/>
        <v>158.59483176601077</v>
      </c>
      <c r="J1311" s="19" t="str">
        <f t="shared" si="764"/>
        <v>No</v>
      </c>
      <c r="K1311" s="13">
        <f t="shared" si="765"/>
        <v>92.0138888888889</v>
      </c>
      <c r="L1311" s="13">
        <f t="shared" si="766"/>
        <v>354.59472065489967</v>
      </c>
      <c r="M1311" s="13">
        <f t="shared" si="767"/>
        <v>7436.6392804013676</v>
      </c>
      <c r="N1311" s="13">
        <f t="shared" si="768"/>
        <v>5.89489545324078</v>
      </c>
      <c r="O1311" s="13">
        <f t="shared" si="769"/>
        <v>-5.89489545324078</v>
      </c>
      <c r="P1311" s="13">
        <f t="shared" si="793"/>
        <v>-2653.0547828527656</v>
      </c>
      <c r="Q1311" s="13">
        <f t="shared" si="770"/>
        <v>2653.0547828527656</v>
      </c>
      <c r="R1311" s="13">
        <f t="shared" si="771"/>
        <v>7.4366392804013675</v>
      </c>
      <c r="S1311" s="13">
        <f t="shared" si="794"/>
        <v>2944.4448773743711</v>
      </c>
      <c r="T1311">
        <f t="shared" si="772"/>
        <v>103.986</v>
      </c>
      <c r="U1311" s="13">
        <f t="shared" si="760"/>
        <v>291.39009452160496</v>
      </c>
      <c r="V1311" s="13">
        <f t="shared" si="795"/>
        <v>132029.70679012343</v>
      </c>
      <c r="W1311" s="13">
        <f t="shared" si="797"/>
        <v>1.5417438271605874</v>
      </c>
      <c r="X1311" s="13">
        <f t="shared" si="761"/>
        <v>0</v>
      </c>
      <c r="Y1311">
        <f t="shared" si="773"/>
        <v>276.82058979552471</v>
      </c>
      <c r="Z1311">
        <f t="shared" si="774"/>
        <v>235.297501326196</v>
      </c>
      <c r="AA1311">
        <f t="shared" si="775"/>
        <v>211.7677511935764</v>
      </c>
      <c r="AB1311">
        <f t="shared" si="776"/>
        <v>201.17936363389757</v>
      </c>
      <c r="AC1311">
        <f t="shared" si="777"/>
        <v>201.17936363389757</v>
      </c>
      <c r="AD1311">
        <f t="shared" si="778"/>
        <v>181.06142727050781</v>
      </c>
      <c r="AE1311">
        <f t="shared" si="779"/>
        <v>153.90221317993164</v>
      </c>
      <c r="AF1311">
        <f t="shared" si="780"/>
        <v>146.20710252093505</v>
      </c>
      <c r="AG1311">
        <f>AG1310+AF1311</f>
        <v>66246.867135839799</v>
      </c>
      <c r="AH1311" s="13">
        <f>S1311-AG1311*-1</f>
        <v>69191.312013214163</v>
      </c>
      <c r="AI1311" s="13">
        <f t="shared" si="781"/>
        <v>25374176.157740254</v>
      </c>
      <c r="AJ1311" s="13">
        <f>(R1311+AH1311)/1000</f>
        <v>69.198748652494572</v>
      </c>
      <c r="AK1311">
        <f t="shared" si="782"/>
        <v>25377.120602617695</v>
      </c>
      <c r="AL1311" s="13">
        <f>V1311-AG1311</f>
        <v>65782.839654283627</v>
      </c>
      <c r="BU1311" s="13">
        <f t="shared" si="783"/>
        <v>1679.9285049171788</v>
      </c>
      <c r="BV1311">
        <f t="shared" si="784"/>
        <v>6719.7140196687151</v>
      </c>
      <c r="BW1311">
        <f t="shared" si="785"/>
        <v>1.5272077317428898E-4</v>
      </c>
      <c r="BX1311" s="13">
        <f t="shared" si="762"/>
        <v>1468.1607537236023</v>
      </c>
      <c r="BY1311">
        <f t="shared" si="786"/>
        <v>907.32334580118618</v>
      </c>
      <c r="BZ1311">
        <f t="shared" si="787"/>
        <v>3629.2933832047447</v>
      </c>
      <c r="CA1311">
        <f t="shared" si="788"/>
        <v>8.2483940527380563E-5</v>
      </c>
      <c r="CB1311">
        <f t="shared" si="789"/>
        <v>11786215.866952116</v>
      </c>
      <c r="CC1311">
        <f t="shared" si="790"/>
        <v>21822429.778345637</v>
      </c>
    </row>
    <row r="1312" spans="2:81" x14ac:dyDescent="0.25">
      <c r="B1312" s="5" t="s">
        <v>39</v>
      </c>
      <c r="C1312" s="5">
        <v>1304</v>
      </c>
      <c r="D1312" s="5">
        <v>282</v>
      </c>
      <c r="E1312" s="17">
        <f t="shared" si="796"/>
        <v>21.055555555555554</v>
      </c>
      <c r="F1312" s="9">
        <v>75.8</v>
      </c>
      <c r="G1312" s="13">
        <f t="shared" si="791"/>
        <v>5.5555555555556344E-2</v>
      </c>
      <c r="H1312" s="13">
        <f t="shared" si="792"/>
        <v>0.20000000000000284</v>
      </c>
      <c r="I1312" s="13">
        <f t="shared" si="763"/>
        <v>159.85769206404316</v>
      </c>
      <c r="J1312" s="19" t="str">
        <f t="shared" si="764"/>
        <v>No</v>
      </c>
      <c r="K1312" s="13">
        <f t="shared" si="765"/>
        <v>73.611111111112152</v>
      </c>
      <c r="L1312" s="13">
        <f t="shared" si="766"/>
        <v>337.45480317515535</v>
      </c>
      <c r="M1312" s="13">
        <f t="shared" si="767"/>
        <v>7105.2983557435482</v>
      </c>
      <c r="N1312" s="13">
        <f t="shared" si="768"/>
        <v>4.7850147909288463</v>
      </c>
      <c r="O1312" s="13">
        <f t="shared" si="769"/>
        <v>-4.7850147909288463</v>
      </c>
      <c r="P1312" s="13">
        <f t="shared" si="793"/>
        <v>-2657.8397976436945</v>
      </c>
      <c r="Q1312" s="13">
        <f t="shared" si="770"/>
        <v>2657.8397976436945</v>
      </c>
      <c r="R1312" s="13">
        <f t="shared" si="771"/>
        <v>7.1052983557435478</v>
      </c>
      <c r="S1312" s="13">
        <f t="shared" si="794"/>
        <v>2951.5501757301145</v>
      </c>
      <c r="T1312">
        <f t="shared" si="772"/>
        <v>103.986</v>
      </c>
      <c r="U1312" s="13">
        <f t="shared" si="760"/>
        <v>293.71037808641967</v>
      </c>
      <c r="V1312" s="13">
        <f t="shared" si="795"/>
        <v>132323.41716820985</v>
      </c>
      <c r="W1312" s="13">
        <f t="shared" si="797"/>
        <v>2.3202835648147015</v>
      </c>
      <c r="X1312" s="13">
        <f t="shared" si="761"/>
        <v>0</v>
      </c>
      <c r="Y1312">
        <f t="shared" si="773"/>
        <v>279.02485918209868</v>
      </c>
      <c r="Z1312">
        <f t="shared" si="774"/>
        <v>237.17113030478387</v>
      </c>
      <c r="AA1312">
        <f t="shared" si="775"/>
        <v>213.4540172743055</v>
      </c>
      <c r="AB1312">
        <f t="shared" si="776"/>
        <v>202.78131641059022</v>
      </c>
      <c r="AC1312">
        <f t="shared" si="777"/>
        <v>202.78131641059022</v>
      </c>
      <c r="AD1312">
        <f t="shared" si="778"/>
        <v>182.5031847695312</v>
      </c>
      <c r="AE1312">
        <f t="shared" si="779"/>
        <v>155.12770705410151</v>
      </c>
      <c r="AF1312">
        <f t="shared" si="780"/>
        <v>147.37132170139643</v>
      </c>
      <c r="AG1312">
        <f>AG1311+AF1312</f>
        <v>66394.2384575412</v>
      </c>
      <c r="AH1312" s="13">
        <f>S1312-AG1312*-1</f>
        <v>69345.78863327131</v>
      </c>
      <c r="AI1312" s="13">
        <f t="shared" si="781"/>
        <v>25443521.946373526</v>
      </c>
      <c r="AJ1312" s="13">
        <f>(R1312+AH1312)/1000</f>
        <v>69.352893931627051</v>
      </c>
      <c r="AK1312">
        <f t="shared" si="782"/>
        <v>25446.473496549323</v>
      </c>
      <c r="AL1312" s="13">
        <f>V1312-AG1312</f>
        <v>65929.178710668653</v>
      </c>
      <c r="BU1312" s="13">
        <f t="shared" si="783"/>
        <v>1679.9285049171788</v>
      </c>
      <c r="BV1312">
        <f t="shared" si="784"/>
        <v>6719.7140196687151</v>
      </c>
      <c r="BW1312">
        <f t="shared" si="785"/>
        <v>1.5272077317428898E-4</v>
      </c>
      <c r="BX1312" s="13">
        <f t="shared" si="762"/>
        <v>1466.4744876428733</v>
      </c>
      <c r="BY1312">
        <f t="shared" si="786"/>
        <v>906.28123336329566</v>
      </c>
      <c r="BZ1312">
        <f t="shared" si="787"/>
        <v>3625.1249334531826</v>
      </c>
      <c r="CA1312">
        <f t="shared" si="788"/>
        <v>8.2389203033026874E-5</v>
      </c>
      <c r="CB1312">
        <f t="shared" si="789"/>
        <v>11786215.866952116</v>
      </c>
      <c r="CC1312">
        <f t="shared" si="790"/>
        <v>21847522.900281541</v>
      </c>
    </row>
    <row r="1313" spans="2:81" x14ac:dyDescent="0.25">
      <c r="B1313" s="5" t="s">
        <v>39</v>
      </c>
      <c r="C1313" s="5">
        <v>1305</v>
      </c>
      <c r="D1313" s="5">
        <v>283</v>
      </c>
      <c r="E1313" s="17">
        <f t="shared" si="796"/>
        <v>21.083333333333336</v>
      </c>
      <c r="F1313" s="9">
        <v>75.900000000000006</v>
      </c>
      <c r="G1313" s="13">
        <f t="shared" si="791"/>
        <v>2.7777777777778172E-2</v>
      </c>
      <c r="H1313" s="13">
        <f t="shared" si="792"/>
        <v>0.10000000000000142</v>
      </c>
      <c r="I1313" s="13">
        <f t="shared" si="763"/>
        <v>160.27975839409726</v>
      </c>
      <c r="J1313" s="19" t="str">
        <f t="shared" si="764"/>
        <v>No</v>
      </c>
      <c r="K1313" s="13">
        <f t="shared" si="765"/>
        <v>36.805555555556076</v>
      </c>
      <c r="L1313" s="13">
        <f t="shared" si="766"/>
        <v>301.0713139496533</v>
      </c>
      <c r="M1313" s="13">
        <f t="shared" si="767"/>
        <v>6347.586869105191</v>
      </c>
      <c r="N1313" s="13">
        <f t="shared" si="768"/>
        <v>5.5721142610803209</v>
      </c>
      <c r="O1313" s="13">
        <f t="shared" si="769"/>
        <v>-5.5721142610803209</v>
      </c>
      <c r="P1313" s="13">
        <f t="shared" si="793"/>
        <v>-2663.411911904775</v>
      </c>
      <c r="Q1313" s="13">
        <f t="shared" si="770"/>
        <v>2663.411911904775</v>
      </c>
      <c r="R1313" s="13">
        <f t="shared" si="771"/>
        <v>6.3475868691051911</v>
      </c>
      <c r="S1313" s="13">
        <f t="shared" si="794"/>
        <v>2957.8977625992197</v>
      </c>
      <c r="T1313">
        <f t="shared" si="772"/>
        <v>103.986</v>
      </c>
      <c r="U1313" s="13">
        <f t="shared" si="760"/>
        <v>294.48585069444454</v>
      </c>
      <c r="V1313" s="13">
        <f t="shared" si="795"/>
        <v>132617.9030189043</v>
      </c>
      <c r="W1313" s="13">
        <f t="shared" si="797"/>
        <v>0.77547260802487017</v>
      </c>
      <c r="X1313" s="13">
        <f t="shared" si="761"/>
        <v>0</v>
      </c>
      <c r="Y1313">
        <f t="shared" si="773"/>
        <v>279.76155815972231</v>
      </c>
      <c r="Z1313">
        <f t="shared" si="774"/>
        <v>237.79732443576395</v>
      </c>
      <c r="AA1313">
        <f t="shared" si="775"/>
        <v>214.01759199218756</v>
      </c>
      <c r="AB1313">
        <f t="shared" si="776"/>
        <v>203.31671239257818</v>
      </c>
      <c r="AC1313">
        <f t="shared" si="777"/>
        <v>203.31671239257818</v>
      </c>
      <c r="AD1313">
        <f t="shared" si="778"/>
        <v>182.98504115332037</v>
      </c>
      <c r="AE1313">
        <f t="shared" si="779"/>
        <v>155.53728498032231</v>
      </c>
      <c r="AF1313">
        <f t="shared" si="780"/>
        <v>147.7604207313062</v>
      </c>
      <c r="AG1313">
        <f>AG1312+AF1313</f>
        <v>66541.998878272512</v>
      </c>
      <c r="AH1313" s="13">
        <f>S1313-AG1313*-1</f>
        <v>69499.896640871739</v>
      </c>
      <c r="AI1313" s="13">
        <f t="shared" si="781"/>
        <v>25513021.843014397</v>
      </c>
      <c r="AJ1313" s="13">
        <f>(R1313+AH1313)/1000</f>
        <v>69.506244227740837</v>
      </c>
      <c r="AK1313">
        <f t="shared" si="782"/>
        <v>25515.979740777064</v>
      </c>
      <c r="AL1313" s="13">
        <f>V1313-AG1313</f>
        <v>66075.904140631785</v>
      </c>
      <c r="BU1313" s="13">
        <f t="shared" si="783"/>
        <v>1679.9285049171788</v>
      </c>
      <c r="BV1313">
        <f t="shared" si="784"/>
        <v>6719.7140196687151</v>
      </c>
      <c r="BW1313">
        <f t="shared" si="785"/>
        <v>1.5272077317428898E-4</v>
      </c>
      <c r="BX1313" s="13">
        <f t="shared" si="762"/>
        <v>1465.9109129249912</v>
      </c>
      <c r="BY1313">
        <f t="shared" si="786"/>
        <v>905.93294418764458</v>
      </c>
      <c r="BZ1313">
        <f t="shared" si="787"/>
        <v>3623.7317767505783</v>
      </c>
      <c r="CA1313">
        <f t="shared" si="788"/>
        <v>8.2357540380694969E-5</v>
      </c>
      <c r="CB1313">
        <f t="shared" si="789"/>
        <v>11786215.866952116</v>
      </c>
      <c r="CC1313">
        <f t="shared" si="790"/>
        <v>21855922.258964516</v>
      </c>
    </row>
    <row r="1314" spans="2:81" x14ac:dyDescent="0.25">
      <c r="B1314" s="5" t="s">
        <v>39</v>
      </c>
      <c r="C1314" s="5">
        <v>1306</v>
      </c>
      <c r="D1314" s="5">
        <v>284</v>
      </c>
      <c r="E1314" s="17">
        <f t="shared" si="796"/>
        <v>21.111111111111111</v>
      </c>
      <c r="F1314" s="9">
        <v>76</v>
      </c>
      <c r="G1314" s="13">
        <f t="shared" si="791"/>
        <v>1.3888888888888099E-2</v>
      </c>
      <c r="H1314" s="13">
        <f t="shared" si="792"/>
        <v>4.9999999999997158E-2</v>
      </c>
      <c r="I1314" s="13">
        <f t="shared" si="763"/>
        <v>160.70238117283947</v>
      </c>
      <c r="J1314" s="19" t="str">
        <f t="shared" si="764"/>
        <v>No</v>
      </c>
      <c r="K1314" s="13">
        <f t="shared" si="765"/>
        <v>18.402777777776731</v>
      </c>
      <c r="L1314" s="13">
        <f t="shared" si="766"/>
        <v>283.0911589506162</v>
      </c>
      <c r="M1314" s="13">
        <f t="shared" si="767"/>
        <v>5976.3689111796757</v>
      </c>
      <c r="N1314" s="13">
        <f t="shared" si="768"/>
        <v>5.1998739266119136</v>
      </c>
      <c r="O1314" s="13">
        <f t="shared" si="769"/>
        <v>-5.1998739266119136</v>
      </c>
      <c r="P1314" s="13">
        <f t="shared" si="793"/>
        <v>-2668.6117858313869</v>
      </c>
      <c r="Q1314" s="13">
        <f t="shared" si="770"/>
        <v>2668.6117858313869</v>
      </c>
      <c r="R1314" s="13">
        <f t="shared" si="771"/>
        <v>5.9763689111796756</v>
      </c>
      <c r="S1314" s="13">
        <f t="shared" si="794"/>
        <v>2963.8741315103994</v>
      </c>
      <c r="T1314">
        <f t="shared" si="772"/>
        <v>103.986</v>
      </c>
      <c r="U1314" s="13">
        <f t="shared" si="760"/>
        <v>295.2623456790123</v>
      </c>
      <c r="V1314" s="13">
        <f t="shared" si="795"/>
        <v>132913.16536458331</v>
      </c>
      <c r="W1314" s="13">
        <f t="shared" si="797"/>
        <v>0.776494984567762</v>
      </c>
      <c r="X1314" s="13">
        <f t="shared" si="761"/>
        <v>0</v>
      </c>
      <c r="Y1314">
        <f t="shared" si="773"/>
        <v>280.49922839506166</v>
      </c>
      <c r="Z1314">
        <f t="shared" si="774"/>
        <v>238.42434413580241</v>
      </c>
      <c r="AA1314">
        <f t="shared" si="775"/>
        <v>214.58190972222218</v>
      </c>
      <c r="AB1314">
        <f t="shared" si="776"/>
        <v>203.85281423611107</v>
      </c>
      <c r="AC1314">
        <f t="shared" si="777"/>
        <v>203.85281423611107</v>
      </c>
      <c r="AD1314">
        <f t="shared" si="778"/>
        <v>183.46753281249997</v>
      </c>
      <c r="AE1314">
        <f t="shared" si="779"/>
        <v>155.94740289062497</v>
      </c>
      <c r="AF1314">
        <f t="shared" si="780"/>
        <v>148.15003274609373</v>
      </c>
      <c r="AG1314">
        <f>AG1313+AF1314</f>
        <v>66690.148911018608</v>
      </c>
      <c r="AH1314" s="13">
        <f>S1314-AG1314*-1</f>
        <v>69654.023042529006</v>
      </c>
      <c r="AI1314" s="13">
        <f t="shared" si="781"/>
        <v>25582675.866056927</v>
      </c>
      <c r="AJ1314" s="13">
        <f>(R1314+AH1314)/1000</f>
        <v>69.659999411440197</v>
      </c>
      <c r="AK1314">
        <f t="shared" si="782"/>
        <v>25585.639740188504</v>
      </c>
      <c r="AL1314" s="13">
        <f>V1314-AG1314</f>
        <v>66223.016453564705</v>
      </c>
      <c r="BU1314" s="13">
        <f t="shared" si="783"/>
        <v>1679.9285049171788</v>
      </c>
      <c r="BV1314">
        <f t="shared" si="784"/>
        <v>6719.7140196687151</v>
      </c>
      <c r="BW1314">
        <f t="shared" si="785"/>
        <v>1.5272077317428898E-4</v>
      </c>
      <c r="BX1314" s="13">
        <f t="shared" si="762"/>
        <v>1465.3465951949565</v>
      </c>
      <c r="BY1314">
        <f t="shared" si="786"/>
        <v>905.58419583048317</v>
      </c>
      <c r="BZ1314">
        <f t="shared" si="787"/>
        <v>3622.3367833219327</v>
      </c>
      <c r="CA1314">
        <f t="shared" si="788"/>
        <v>8.2325835984589383E-5</v>
      </c>
      <c r="CB1314">
        <f t="shared" si="789"/>
        <v>11786215.866952116</v>
      </c>
      <c r="CC1314">
        <f t="shared" si="790"/>
        <v>21864339.164887957</v>
      </c>
    </row>
    <row r="1315" spans="2:81" x14ac:dyDescent="0.25">
      <c r="B1315" s="5" t="s">
        <v>39</v>
      </c>
      <c r="C1315" s="5">
        <v>1307</v>
      </c>
      <c r="D1315" s="5">
        <v>285</v>
      </c>
      <c r="E1315" s="17">
        <f t="shared" si="796"/>
        <v>21.111111111111111</v>
      </c>
      <c r="F1315" s="9">
        <v>76</v>
      </c>
      <c r="G1315" s="13">
        <f t="shared" si="791"/>
        <v>0</v>
      </c>
      <c r="H1315" s="13">
        <f t="shared" si="792"/>
        <v>0</v>
      </c>
      <c r="I1315" s="13">
        <f t="shared" si="763"/>
        <v>160.70238117283947</v>
      </c>
      <c r="J1315" s="19" t="str">
        <f t="shared" si="764"/>
        <v>No</v>
      </c>
      <c r="K1315" s="13">
        <f t="shared" si="765"/>
        <v>0</v>
      </c>
      <c r="L1315" s="13">
        <f t="shared" si="766"/>
        <v>264.68838117283946</v>
      </c>
      <c r="M1315" s="13">
        <f t="shared" si="767"/>
        <v>5587.8658247599442</v>
      </c>
      <c r="N1315" s="13">
        <f t="shared" si="768"/>
        <v>5.5878658247599438</v>
      </c>
      <c r="O1315" s="13">
        <f t="shared" si="769"/>
        <v>-5.5878658247599438</v>
      </c>
      <c r="P1315" s="13">
        <f t="shared" si="793"/>
        <v>-2674.1996516561467</v>
      </c>
      <c r="Q1315" s="13">
        <f t="shared" si="770"/>
        <v>2674.1996516561467</v>
      </c>
      <c r="R1315" s="13">
        <f t="shared" si="771"/>
        <v>5.5878658247599438</v>
      </c>
      <c r="S1315" s="13">
        <f t="shared" si="794"/>
        <v>2969.4619973351591</v>
      </c>
      <c r="T1315">
        <f t="shared" si="772"/>
        <v>103.986</v>
      </c>
      <c r="U1315" s="13">
        <f t="shared" si="760"/>
        <v>295.2623456790123</v>
      </c>
      <c r="V1315" s="13">
        <f t="shared" si="795"/>
        <v>133208.42771026233</v>
      </c>
      <c r="W1315" s="13">
        <f t="shared" si="797"/>
        <v>0</v>
      </c>
      <c r="X1315" s="13">
        <f t="shared" si="761"/>
        <v>0</v>
      </c>
      <c r="Y1315">
        <f t="shared" si="773"/>
        <v>280.49922839506166</v>
      </c>
      <c r="Z1315">
        <f t="shared" si="774"/>
        <v>238.42434413580241</v>
      </c>
      <c r="AA1315">
        <f t="shared" si="775"/>
        <v>214.58190972222218</v>
      </c>
      <c r="AB1315">
        <f t="shared" si="776"/>
        <v>203.85281423611107</v>
      </c>
      <c r="AC1315">
        <f t="shared" si="777"/>
        <v>203.85281423611107</v>
      </c>
      <c r="AD1315">
        <f t="shared" si="778"/>
        <v>183.46753281249997</v>
      </c>
      <c r="AE1315">
        <f t="shared" si="779"/>
        <v>155.94740289062497</v>
      </c>
      <c r="AF1315">
        <f t="shared" si="780"/>
        <v>148.15003274609373</v>
      </c>
      <c r="AG1315">
        <f>AG1314+AF1315</f>
        <v>66838.298943764705</v>
      </c>
      <c r="AH1315" s="13">
        <f>S1315-AG1315*-1</f>
        <v>69807.76094109987</v>
      </c>
      <c r="AI1315" s="13">
        <f t="shared" si="781"/>
        <v>25652483.626998026</v>
      </c>
      <c r="AJ1315" s="13">
        <f>(R1315+AH1315)/1000</f>
        <v>69.813348806924623</v>
      </c>
      <c r="AK1315">
        <f t="shared" si="782"/>
        <v>25655.453088995429</v>
      </c>
      <c r="AL1315" s="13">
        <f>V1315-AG1315</f>
        <v>66370.128766497626</v>
      </c>
      <c r="BU1315" s="13">
        <f t="shared" si="783"/>
        <v>1679.9285049171788</v>
      </c>
      <c r="BV1315">
        <f t="shared" si="784"/>
        <v>6719.7140196687151</v>
      </c>
      <c r="BW1315">
        <f t="shared" si="785"/>
        <v>1.5272077317428898E-4</v>
      </c>
      <c r="BX1315" s="13">
        <f t="shared" si="762"/>
        <v>1465.3465951949565</v>
      </c>
      <c r="BY1315">
        <f t="shared" si="786"/>
        <v>905.58419583048317</v>
      </c>
      <c r="BZ1315">
        <f t="shared" si="787"/>
        <v>3622.3367833219327</v>
      </c>
      <c r="CA1315">
        <f t="shared" si="788"/>
        <v>8.2325835984589383E-5</v>
      </c>
      <c r="CB1315">
        <f t="shared" si="789"/>
        <v>11786215.866952116</v>
      </c>
      <c r="CC1315">
        <f t="shared" si="790"/>
        <v>21864339.164887957</v>
      </c>
    </row>
    <row r="1316" spans="2:81" x14ac:dyDescent="0.25">
      <c r="B1316" s="5" t="s">
        <v>39</v>
      </c>
      <c r="C1316" s="5">
        <v>1308</v>
      </c>
      <c r="D1316" s="5">
        <v>286</v>
      </c>
      <c r="E1316" s="17">
        <f t="shared" si="796"/>
        <v>21.111111111111111</v>
      </c>
      <c r="F1316" s="9">
        <v>76</v>
      </c>
      <c r="G1316" s="13">
        <f t="shared" si="791"/>
        <v>-1.3888888888888099E-2</v>
      </c>
      <c r="H1316" s="13">
        <f t="shared" si="792"/>
        <v>-4.9999999999997158E-2</v>
      </c>
      <c r="I1316" s="13">
        <f t="shared" si="763"/>
        <v>160.70238117283947</v>
      </c>
      <c r="J1316" s="19" t="str">
        <f t="shared" si="764"/>
        <v>Yes</v>
      </c>
      <c r="K1316" s="13">
        <f t="shared" si="765"/>
        <v>-18.402777777776731</v>
      </c>
      <c r="L1316" s="13">
        <f t="shared" si="766"/>
        <v>246.28560339506274</v>
      </c>
      <c r="M1316" s="13">
        <f t="shared" si="767"/>
        <v>5199.3627383402136</v>
      </c>
      <c r="N1316" s="13">
        <f t="shared" si="768"/>
        <v>5.1993627383402137</v>
      </c>
      <c r="O1316" s="13">
        <f t="shared" si="769"/>
        <v>-5.1993627383402137</v>
      </c>
      <c r="P1316" s="13">
        <f t="shared" si="793"/>
        <v>-2679.399014394487</v>
      </c>
      <c r="Q1316" s="13">
        <f t="shared" si="770"/>
        <v>2679.399014394487</v>
      </c>
      <c r="R1316" s="13">
        <f t="shared" si="771"/>
        <v>5.1993627383402137</v>
      </c>
      <c r="S1316" s="13">
        <f t="shared" si="794"/>
        <v>2974.6613600734995</v>
      </c>
      <c r="T1316">
        <f t="shared" si="772"/>
        <v>103.986</v>
      </c>
      <c r="U1316" s="13">
        <f t="shared" si="760"/>
        <v>295.2623456790123</v>
      </c>
      <c r="V1316" s="13">
        <f t="shared" si="795"/>
        <v>133503.69005594135</v>
      </c>
      <c r="W1316" s="13">
        <f t="shared" si="797"/>
        <v>0</v>
      </c>
      <c r="X1316" s="13">
        <f t="shared" si="761"/>
        <v>0</v>
      </c>
      <c r="Y1316">
        <f t="shared" si="773"/>
        <v>280.49922839506166</v>
      </c>
      <c r="Z1316">
        <f t="shared" si="774"/>
        <v>238.42434413580241</v>
      </c>
      <c r="AA1316">
        <f t="shared" si="775"/>
        <v>214.58190972222218</v>
      </c>
      <c r="AB1316">
        <f t="shared" si="776"/>
        <v>203.85281423611107</v>
      </c>
      <c r="AC1316">
        <f t="shared" si="777"/>
        <v>203.85281423611107</v>
      </c>
      <c r="AD1316">
        <f t="shared" si="778"/>
        <v>183.46753281249997</v>
      </c>
      <c r="AE1316">
        <f t="shared" si="779"/>
        <v>155.94740289062497</v>
      </c>
      <c r="AF1316">
        <f t="shared" si="780"/>
        <v>148.15003274609373</v>
      </c>
      <c r="AG1316">
        <f>AG1315+AF1316</f>
        <v>66986.448976510801</v>
      </c>
      <c r="AH1316" s="13">
        <f>S1316-AG1316*-1</f>
        <v>69961.110336584301</v>
      </c>
      <c r="AI1316" s="13">
        <f t="shared" si="781"/>
        <v>25722444.737334609</v>
      </c>
      <c r="AJ1316" s="13">
        <f>(R1316+AH1316)/1000</f>
        <v>69.966309699322636</v>
      </c>
      <c r="AK1316">
        <f t="shared" si="782"/>
        <v>25725.41939869475</v>
      </c>
      <c r="AL1316" s="13">
        <f>V1316-AG1316</f>
        <v>66517.241079430547</v>
      </c>
      <c r="BU1316" s="13">
        <f t="shared" si="783"/>
        <v>1679.9285049171788</v>
      </c>
      <c r="BV1316">
        <f t="shared" si="784"/>
        <v>6719.7140196687151</v>
      </c>
      <c r="BW1316">
        <f t="shared" si="785"/>
        <v>1.5272077317428898E-4</v>
      </c>
      <c r="BX1316" s="13">
        <f t="shared" si="762"/>
        <v>1465.3465951949565</v>
      </c>
      <c r="BY1316">
        <f t="shared" si="786"/>
        <v>905.58419583048317</v>
      </c>
      <c r="BZ1316">
        <f t="shared" si="787"/>
        <v>3622.3367833219327</v>
      </c>
      <c r="CA1316">
        <f t="shared" si="788"/>
        <v>8.2325835984589383E-5</v>
      </c>
      <c r="CB1316">
        <f t="shared" si="789"/>
        <v>11786215.866952116</v>
      </c>
      <c r="CC1316">
        <f t="shared" si="790"/>
        <v>21864339.164887957</v>
      </c>
    </row>
    <row r="1317" spans="2:81" x14ac:dyDescent="0.25">
      <c r="B1317" s="5" t="s">
        <v>39</v>
      </c>
      <c r="C1317" s="5">
        <v>1309</v>
      </c>
      <c r="D1317" s="5">
        <v>287</v>
      </c>
      <c r="E1317" s="17">
        <f t="shared" si="796"/>
        <v>21.083333333333336</v>
      </c>
      <c r="F1317" s="9">
        <v>75.900000000000006</v>
      </c>
      <c r="G1317" s="13">
        <f t="shared" si="791"/>
        <v>-1.3888888888888099E-2</v>
      </c>
      <c r="H1317" s="13">
        <f t="shared" si="792"/>
        <v>-4.9999999999997158E-2</v>
      </c>
      <c r="I1317" s="13">
        <f t="shared" si="763"/>
        <v>160.27975839409726</v>
      </c>
      <c r="J1317" s="19" t="str">
        <f t="shared" si="764"/>
        <v>Yes</v>
      </c>
      <c r="K1317" s="13">
        <f t="shared" si="765"/>
        <v>-18.402777777776731</v>
      </c>
      <c r="L1317" s="13">
        <f t="shared" si="766"/>
        <v>245.86298061632053</v>
      </c>
      <c r="M1317" s="13">
        <f t="shared" si="767"/>
        <v>5183.6111746607585</v>
      </c>
      <c r="N1317" s="13">
        <f t="shared" si="768"/>
        <v>5.9601061592285207</v>
      </c>
      <c r="O1317" s="13">
        <f t="shared" si="769"/>
        <v>-5.9601061592285207</v>
      </c>
      <c r="P1317" s="13">
        <f t="shared" si="793"/>
        <v>-2685.3591205537155</v>
      </c>
      <c r="Q1317" s="13">
        <f t="shared" si="770"/>
        <v>2685.3591205537155</v>
      </c>
      <c r="R1317" s="13">
        <f t="shared" si="771"/>
        <v>5.1836111746607587</v>
      </c>
      <c r="S1317" s="13">
        <f t="shared" si="794"/>
        <v>2979.8449712481602</v>
      </c>
      <c r="T1317">
        <f t="shared" si="772"/>
        <v>103.986</v>
      </c>
      <c r="U1317" s="13">
        <f t="shared" si="760"/>
        <v>294.48585069444454</v>
      </c>
      <c r="V1317" s="13">
        <f t="shared" si="795"/>
        <v>133798.17590663579</v>
      </c>
      <c r="W1317" s="13">
        <f t="shared" si="797"/>
        <v>-0.776494984567762</v>
      </c>
      <c r="X1317" s="13">
        <f t="shared" si="761"/>
        <v>0.776494984567762</v>
      </c>
      <c r="Y1317">
        <f t="shared" si="773"/>
        <v>279.76155815972231</v>
      </c>
      <c r="Z1317">
        <f t="shared" si="774"/>
        <v>237.79732443576395</v>
      </c>
      <c r="AA1317">
        <f t="shared" si="775"/>
        <v>214.01759199218756</v>
      </c>
      <c r="AB1317">
        <f t="shared" si="776"/>
        <v>203.31671239257818</v>
      </c>
      <c r="AC1317">
        <f t="shared" si="777"/>
        <v>203.31671239257818</v>
      </c>
      <c r="AD1317">
        <f t="shared" si="778"/>
        <v>182.98504115332037</v>
      </c>
      <c r="AE1317">
        <f t="shared" si="779"/>
        <v>155.53728498032231</v>
      </c>
      <c r="AF1317">
        <f t="shared" si="780"/>
        <v>147.7604207313062</v>
      </c>
      <c r="AG1317">
        <f>AG1316+AF1317</f>
        <v>67134.209397242113</v>
      </c>
      <c r="AH1317" s="13">
        <f>S1317-AG1317*-1</f>
        <v>70114.05436849028</v>
      </c>
      <c r="AI1317" s="13">
        <f t="shared" si="781"/>
        <v>25792558.791703098</v>
      </c>
      <c r="AJ1317" s="13">
        <f>(R1317+AH1317)/1000</f>
        <v>70.119237979664945</v>
      </c>
      <c r="AK1317">
        <f t="shared" si="782"/>
        <v>25795.538636674417</v>
      </c>
      <c r="AL1317" s="13">
        <f>V1317-AG1317</f>
        <v>66663.966509393678</v>
      </c>
      <c r="BU1317" s="13">
        <f t="shared" si="783"/>
        <v>1679.9285049171788</v>
      </c>
      <c r="BV1317">
        <f t="shared" si="784"/>
        <v>6719.7140196687151</v>
      </c>
      <c r="BW1317">
        <f t="shared" si="785"/>
        <v>1.5272077317428898E-4</v>
      </c>
      <c r="BX1317" s="13">
        <f t="shared" si="762"/>
        <v>1465.9109129249912</v>
      </c>
      <c r="BY1317">
        <f t="shared" si="786"/>
        <v>905.93294418764458</v>
      </c>
      <c r="BZ1317">
        <f t="shared" si="787"/>
        <v>3623.7317767505783</v>
      </c>
      <c r="CA1317">
        <f t="shared" si="788"/>
        <v>8.2357540380694969E-5</v>
      </c>
      <c r="CB1317">
        <f t="shared" si="789"/>
        <v>11786215.866952116</v>
      </c>
      <c r="CC1317">
        <f t="shared" si="790"/>
        <v>21855922.258964516</v>
      </c>
    </row>
    <row r="1318" spans="2:81" x14ac:dyDescent="0.25">
      <c r="B1318" s="5" t="s">
        <v>39</v>
      </c>
      <c r="C1318" s="5">
        <v>1310</v>
      </c>
      <c r="D1318" s="5">
        <v>288</v>
      </c>
      <c r="E1318" s="17">
        <f t="shared" si="796"/>
        <v>21.083333333333336</v>
      </c>
      <c r="F1318" s="9">
        <v>75.900000000000006</v>
      </c>
      <c r="G1318" s="13">
        <f t="shared" si="791"/>
        <v>-1.3888888888890073E-2</v>
      </c>
      <c r="H1318" s="13">
        <f t="shared" si="792"/>
        <v>-5.0000000000004263E-2</v>
      </c>
      <c r="I1318" s="13">
        <f t="shared" si="763"/>
        <v>160.27975839409726</v>
      </c>
      <c r="J1318" s="19" t="str">
        <f t="shared" si="764"/>
        <v>Yes</v>
      </c>
      <c r="K1318" s="13">
        <f t="shared" si="765"/>
        <v>-18.402777777779345</v>
      </c>
      <c r="L1318" s="13">
        <f t="shared" si="766"/>
        <v>245.86298061631791</v>
      </c>
      <c r="M1318" s="13">
        <f t="shared" si="767"/>
        <v>5183.611174660703</v>
      </c>
      <c r="N1318" s="13">
        <f t="shared" si="768"/>
        <v>5.1836111746607028</v>
      </c>
      <c r="O1318" s="13">
        <f t="shared" si="769"/>
        <v>-5.1836111746607028</v>
      </c>
      <c r="P1318" s="13">
        <f t="shared" si="793"/>
        <v>-2690.5427317283761</v>
      </c>
      <c r="Q1318" s="13">
        <f t="shared" si="770"/>
        <v>2690.5427317283761</v>
      </c>
      <c r="R1318" s="13">
        <f t="shared" si="771"/>
        <v>5.1836111746607028</v>
      </c>
      <c r="S1318" s="13">
        <f t="shared" si="794"/>
        <v>2985.0285824228208</v>
      </c>
      <c r="T1318">
        <f t="shared" si="772"/>
        <v>103.986</v>
      </c>
      <c r="U1318" s="13">
        <f t="shared" si="760"/>
        <v>294.48585069444454</v>
      </c>
      <c r="V1318" s="13">
        <f t="shared" si="795"/>
        <v>134092.66175733024</v>
      </c>
      <c r="W1318" s="13">
        <f t="shared" si="797"/>
        <v>0</v>
      </c>
      <c r="X1318" s="13">
        <f t="shared" si="761"/>
        <v>0</v>
      </c>
      <c r="Y1318">
        <f t="shared" si="773"/>
        <v>279.76155815972231</v>
      </c>
      <c r="Z1318">
        <f t="shared" si="774"/>
        <v>237.79732443576395</v>
      </c>
      <c r="AA1318">
        <f t="shared" si="775"/>
        <v>214.01759199218756</v>
      </c>
      <c r="AB1318">
        <f t="shared" si="776"/>
        <v>203.31671239257818</v>
      </c>
      <c r="AC1318">
        <f t="shared" si="777"/>
        <v>203.31671239257818</v>
      </c>
      <c r="AD1318">
        <f t="shared" si="778"/>
        <v>182.98504115332037</v>
      </c>
      <c r="AE1318">
        <f t="shared" si="779"/>
        <v>155.53728498032231</v>
      </c>
      <c r="AF1318">
        <f t="shared" si="780"/>
        <v>147.7604207313062</v>
      </c>
      <c r="AG1318">
        <f>AG1317+AF1318</f>
        <v>67281.969817973426</v>
      </c>
      <c r="AH1318" s="13">
        <f>S1318-AG1318*-1</f>
        <v>70266.998400396245</v>
      </c>
      <c r="AI1318" s="13">
        <f t="shared" si="781"/>
        <v>25862825.790103495</v>
      </c>
      <c r="AJ1318" s="13">
        <f>(R1318+AH1318)/1000</f>
        <v>70.272182011570919</v>
      </c>
      <c r="AK1318">
        <f t="shared" si="782"/>
        <v>25865.810818685986</v>
      </c>
      <c r="AL1318" s="13">
        <f>V1318-AG1318</f>
        <v>66810.69193935681</v>
      </c>
      <c r="BU1318" s="13">
        <f t="shared" si="783"/>
        <v>1679.9285049171788</v>
      </c>
      <c r="BV1318">
        <f t="shared" si="784"/>
        <v>6719.7140196687151</v>
      </c>
      <c r="BW1318">
        <f t="shared" si="785"/>
        <v>1.5272077317428898E-4</v>
      </c>
      <c r="BX1318" s="13">
        <f t="shared" si="762"/>
        <v>1465.9109129249912</v>
      </c>
      <c r="BY1318">
        <f t="shared" si="786"/>
        <v>905.93294418764458</v>
      </c>
      <c r="BZ1318">
        <f t="shared" si="787"/>
        <v>3623.7317767505783</v>
      </c>
      <c r="CA1318">
        <f t="shared" si="788"/>
        <v>8.2357540380694969E-5</v>
      </c>
      <c r="CB1318">
        <f t="shared" si="789"/>
        <v>11786215.866952116</v>
      </c>
      <c r="CC1318">
        <f t="shared" si="790"/>
        <v>21855922.258964516</v>
      </c>
    </row>
    <row r="1319" spans="2:81" x14ac:dyDescent="0.25">
      <c r="B1319" s="5" t="s">
        <v>39</v>
      </c>
      <c r="C1319" s="5">
        <v>1311</v>
      </c>
      <c r="D1319" s="5">
        <v>289</v>
      </c>
      <c r="E1319" s="17">
        <f t="shared" si="796"/>
        <v>21.055555555555554</v>
      </c>
      <c r="F1319" s="9">
        <v>75.8</v>
      </c>
      <c r="G1319" s="13">
        <f t="shared" si="791"/>
        <v>-2.7777777777778172E-2</v>
      </c>
      <c r="H1319" s="13">
        <f t="shared" si="792"/>
        <v>-0.10000000000000142</v>
      </c>
      <c r="I1319" s="13">
        <f t="shared" si="763"/>
        <v>159.85769206404316</v>
      </c>
      <c r="J1319" s="19" t="str">
        <f t="shared" si="764"/>
        <v>Yes</v>
      </c>
      <c r="K1319" s="13">
        <f t="shared" si="765"/>
        <v>-36.805555555556076</v>
      </c>
      <c r="L1319" s="13">
        <f t="shared" si="766"/>
        <v>227.0381365084871</v>
      </c>
      <c r="M1319" s="13">
        <f t="shared" si="767"/>
        <v>4780.4140964842554</v>
      </c>
      <c r="N1319" s="13">
        <f t="shared" si="768"/>
        <v>5.5558867045091258</v>
      </c>
      <c r="O1319" s="13">
        <f t="shared" si="769"/>
        <v>-5.5558867045091258</v>
      </c>
      <c r="P1319" s="13">
        <f t="shared" si="793"/>
        <v>-2696.0986184328854</v>
      </c>
      <c r="Q1319" s="13">
        <f t="shared" si="770"/>
        <v>2696.0986184328854</v>
      </c>
      <c r="R1319" s="13">
        <f t="shared" si="771"/>
        <v>4.7804140964842556</v>
      </c>
      <c r="S1319" s="13">
        <f t="shared" si="794"/>
        <v>2989.8089965193049</v>
      </c>
      <c r="T1319">
        <f t="shared" si="772"/>
        <v>103.986</v>
      </c>
      <c r="U1319" s="13">
        <f t="shared" si="760"/>
        <v>293.71037808641967</v>
      </c>
      <c r="V1319" s="13">
        <f t="shared" si="795"/>
        <v>134386.37213541666</v>
      </c>
      <c r="W1319" s="13">
        <f t="shared" si="797"/>
        <v>-0.77547260802487017</v>
      </c>
      <c r="X1319" s="13">
        <f t="shared" si="761"/>
        <v>0.77547260802487017</v>
      </c>
      <c r="Y1319">
        <f t="shared" si="773"/>
        <v>279.02485918209868</v>
      </c>
      <c r="Z1319">
        <f t="shared" si="774"/>
        <v>237.17113030478387</v>
      </c>
      <c r="AA1319">
        <f t="shared" si="775"/>
        <v>213.4540172743055</v>
      </c>
      <c r="AB1319">
        <f t="shared" si="776"/>
        <v>202.78131641059022</v>
      </c>
      <c r="AC1319">
        <f t="shared" si="777"/>
        <v>202.78131641059022</v>
      </c>
      <c r="AD1319">
        <f t="shared" si="778"/>
        <v>182.5031847695312</v>
      </c>
      <c r="AE1319">
        <f t="shared" si="779"/>
        <v>155.12770705410151</v>
      </c>
      <c r="AF1319">
        <f t="shared" si="780"/>
        <v>147.37132170139643</v>
      </c>
      <c r="AG1319">
        <f>AG1318+AF1319</f>
        <v>67429.341139674827</v>
      </c>
      <c r="AH1319" s="13">
        <f>S1319-AG1319*-1</f>
        <v>70419.150136194134</v>
      </c>
      <c r="AI1319" s="13">
        <f t="shared" si="781"/>
        <v>25933244.94023969</v>
      </c>
      <c r="AJ1319" s="13">
        <f>(R1319+AH1319)/1000</f>
        <v>70.423930550290621</v>
      </c>
      <c r="AK1319">
        <f t="shared" si="782"/>
        <v>25936.234749236279</v>
      </c>
      <c r="AL1319" s="13">
        <f>V1319-AG1319</f>
        <v>66957.030995741836</v>
      </c>
      <c r="BU1319" s="13">
        <f t="shared" si="783"/>
        <v>1679.9285049171788</v>
      </c>
      <c r="BV1319">
        <f t="shared" si="784"/>
        <v>6719.7140196687151</v>
      </c>
      <c r="BW1319">
        <f t="shared" si="785"/>
        <v>1.5272077317428898E-4</v>
      </c>
      <c r="BX1319" s="13">
        <f t="shared" si="762"/>
        <v>1466.4744876428733</v>
      </c>
      <c r="BY1319">
        <f t="shared" si="786"/>
        <v>906.28123336329566</v>
      </c>
      <c r="BZ1319">
        <f t="shared" si="787"/>
        <v>3625.1249334531826</v>
      </c>
      <c r="CA1319">
        <f t="shared" si="788"/>
        <v>8.2389203033026874E-5</v>
      </c>
      <c r="CB1319">
        <f t="shared" si="789"/>
        <v>11786215.866952116</v>
      </c>
      <c r="CC1319">
        <f t="shared" si="790"/>
        <v>21847522.900281541</v>
      </c>
    </row>
    <row r="1320" spans="2:81" x14ac:dyDescent="0.25">
      <c r="B1320" s="5" t="s">
        <v>39</v>
      </c>
      <c r="C1320" s="5">
        <v>1312</v>
      </c>
      <c r="D1320" s="5">
        <v>290</v>
      </c>
      <c r="E1320" s="17">
        <f t="shared" si="796"/>
        <v>21.027777777777779</v>
      </c>
      <c r="F1320" s="9">
        <v>75.7</v>
      </c>
      <c r="G1320" s="13">
        <f t="shared" si="791"/>
        <v>-4.1666666666666269E-2</v>
      </c>
      <c r="H1320" s="13">
        <f t="shared" si="792"/>
        <v>-0.14999999999999858</v>
      </c>
      <c r="I1320" s="13">
        <f t="shared" si="763"/>
        <v>159.43618218267744</v>
      </c>
      <c r="J1320" s="19" t="str">
        <f t="shared" si="764"/>
        <v>Yes</v>
      </c>
      <c r="K1320" s="13">
        <f t="shared" si="765"/>
        <v>-55.208333333332803</v>
      </c>
      <c r="L1320" s="13">
        <f t="shared" si="766"/>
        <v>208.21384884934463</v>
      </c>
      <c r="M1320" s="13">
        <f t="shared" si="767"/>
        <v>4378.2745438598304</v>
      </c>
      <c r="N1320" s="13">
        <f t="shared" si="768"/>
        <v>5.1527247753411833</v>
      </c>
      <c r="O1320" s="13">
        <f t="shared" si="769"/>
        <v>-5.1527247753411833</v>
      </c>
      <c r="P1320" s="13">
        <f t="shared" si="793"/>
        <v>-2701.2513432082264</v>
      </c>
      <c r="Q1320" s="13">
        <f t="shared" si="770"/>
        <v>2701.2513432082264</v>
      </c>
      <c r="R1320" s="13">
        <f t="shared" si="771"/>
        <v>4.3782745438598303</v>
      </c>
      <c r="S1320" s="13">
        <f t="shared" si="794"/>
        <v>2994.1872710631646</v>
      </c>
      <c r="T1320">
        <f t="shared" si="772"/>
        <v>103.986</v>
      </c>
      <c r="U1320" s="13">
        <f t="shared" si="760"/>
        <v>292.93592785493831</v>
      </c>
      <c r="V1320" s="13">
        <f t="shared" si="795"/>
        <v>134679.3080632716</v>
      </c>
      <c r="W1320" s="13">
        <f t="shared" si="797"/>
        <v>-0.77445023148135306</v>
      </c>
      <c r="X1320" s="13">
        <f t="shared" si="761"/>
        <v>0.77445023148135306</v>
      </c>
      <c r="Y1320">
        <f t="shared" si="773"/>
        <v>278.28913146219139</v>
      </c>
      <c r="Z1320">
        <f t="shared" si="774"/>
        <v>236.54576174286268</v>
      </c>
      <c r="AA1320">
        <f t="shared" si="775"/>
        <v>212.89118556857642</v>
      </c>
      <c r="AB1320">
        <f t="shared" si="776"/>
        <v>202.24662629014759</v>
      </c>
      <c r="AC1320">
        <f t="shared" si="777"/>
        <v>202.24662629014759</v>
      </c>
      <c r="AD1320">
        <f t="shared" si="778"/>
        <v>182.02196366113284</v>
      </c>
      <c r="AE1320">
        <f t="shared" si="779"/>
        <v>154.71866911196292</v>
      </c>
      <c r="AF1320">
        <f t="shared" si="780"/>
        <v>146.98273565636478</v>
      </c>
      <c r="AG1320">
        <f>AG1319+AF1320</f>
        <v>67576.323875331189</v>
      </c>
      <c r="AH1320" s="13">
        <f>S1320-AG1320*-1</f>
        <v>70570.511146394347</v>
      </c>
      <c r="AI1320" s="13">
        <f t="shared" si="781"/>
        <v>26003815.451386083</v>
      </c>
      <c r="AJ1320" s="13">
        <f>(R1320+AH1320)/1000</f>
        <v>70.574889420938206</v>
      </c>
      <c r="AK1320">
        <f t="shared" si="782"/>
        <v>26006.809638657218</v>
      </c>
      <c r="AL1320" s="13">
        <f>V1320-AG1320</f>
        <v>67102.984187940412</v>
      </c>
      <c r="BU1320" s="13">
        <f t="shared" si="783"/>
        <v>1679.9285049171788</v>
      </c>
      <c r="BV1320">
        <f t="shared" si="784"/>
        <v>6719.7140196687151</v>
      </c>
      <c r="BW1320">
        <f t="shared" si="785"/>
        <v>1.5272077317428898E-4</v>
      </c>
      <c r="BX1320" s="13">
        <f t="shared" si="762"/>
        <v>1467.0373193486023</v>
      </c>
      <c r="BY1320">
        <f t="shared" si="786"/>
        <v>906.62906335743617</v>
      </c>
      <c r="BZ1320">
        <f t="shared" si="787"/>
        <v>3626.5162534297447</v>
      </c>
      <c r="CA1320">
        <f t="shared" si="788"/>
        <v>8.2420823941585112E-5</v>
      </c>
      <c r="CB1320">
        <f t="shared" si="789"/>
        <v>11786215.866952116</v>
      </c>
      <c r="CC1320">
        <f t="shared" si="790"/>
        <v>21839141.055854172</v>
      </c>
    </row>
    <row r="1321" spans="2:81" x14ac:dyDescent="0.25">
      <c r="B1321" s="5" t="s">
        <v>39</v>
      </c>
      <c r="C1321" s="5">
        <v>1313</v>
      </c>
      <c r="D1321" s="5">
        <v>291</v>
      </c>
      <c r="E1321" s="17">
        <f t="shared" si="796"/>
        <v>20.972222222222221</v>
      </c>
      <c r="F1321" s="9">
        <v>75.5</v>
      </c>
      <c r="G1321" s="13">
        <f t="shared" si="791"/>
        <v>-6.9444444444444448E-2</v>
      </c>
      <c r="H1321" s="13">
        <f t="shared" si="792"/>
        <v>-0.25</v>
      </c>
      <c r="I1321" s="13">
        <f t="shared" si="763"/>
        <v>158.59483176601077</v>
      </c>
      <c r="J1321" s="19" t="str">
        <f t="shared" si="764"/>
        <v>Yes</v>
      </c>
      <c r="K1321" s="13">
        <f t="shared" si="765"/>
        <v>-92.0138888888889</v>
      </c>
      <c r="L1321" s="13">
        <f t="shared" si="766"/>
        <v>170.56694287712185</v>
      </c>
      <c r="M1321" s="13">
        <f t="shared" si="767"/>
        <v>3577.1678297840831</v>
      </c>
      <c r="N1321" s="13">
        <f t="shared" si="768"/>
        <v>5.123001163117431</v>
      </c>
      <c r="O1321" s="13">
        <f t="shared" si="769"/>
        <v>-5.123001163117431</v>
      </c>
      <c r="P1321" s="13">
        <f t="shared" si="793"/>
        <v>-2706.3743443713438</v>
      </c>
      <c r="Q1321" s="13">
        <f t="shared" si="770"/>
        <v>2706.3743443713438</v>
      </c>
      <c r="R1321" s="13">
        <f t="shared" si="771"/>
        <v>3.577167829784083</v>
      </c>
      <c r="S1321" s="13">
        <f t="shared" si="794"/>
        <v>2997.7644388929489</v>
      </c>
      <c r="T1321">
        <f t="shared" si="772"/>
        <v>103.986</v>
      </c>
      <c r="U1321" s="13">
        <f t="shared" si="760"/>
        <v>291.39009452160496</v>
      </c>
      <c r="V1321" s="13">
        <f t="shared" si="795"/>
        <v>134970.6981577932</v>
      </c>
      <c r="W1321" s="13">
        <f t="shared" si="797"/>
        <v>-1.5458333333333485</v>
      </c>
      <c r="X1321" s="13">
        <f t="shared" si="761"/>
        <v>1.5458333333333485</v>
      </c>
      <c r="Y1321">
        <f t="shared" si="773"/>
        <v>276.82058979552471</v>
      </c>
      <c r="Z1321">
        <f t="shared" si="774"/>
        <v>235.297501326196</v>
      </c>
      <c r="AA1321">
        <f t="shared" si="775"/>
        <v>211.7677511935764</v>
      </c>
      <c r="AB1321">
        <f t="shared" si="776"/>
        <v>201.17936363389757</v>
      </c>
      <c r="AC1321">
        <f t="shared" si="777"/>
        <v>201.17936363389757</v>
      </c>
      <c r="AD1321">
        <f t="shared" si="778"/>
        <v>181.06142727050781</v>
      </c>
      <c r="AE1321">
        <f t="shared" si="779"/>
        <v>153.90221317993164</v>
      </c>
      <c r="AF1321">
        <f t="shared" si="780"/>
        <v>146.20710252093505</v>
      </c>
      <c r="AG1321">
        <f>AG1320+AF1321</f>
        <v>67722.530977852119</v>
      </c>
      <c r="AH1321" s="13">
        <f>S1321-AG1321*-1</f>
        <v>70720.295416745066</v>
      </c>
      <c r="AI1321" s="13">
        <f t="shared" si="781"/>
        <v>26074535.746802829</v>
      </c>
      <c r="AJ1321" s="13">
        <f>(R1321+AH1321)/1000</f>
        <v>70.723872584574849</v>
      </c>
      <c r="AK1321">
        <f t="shared" si="782"/>
        <v>26077.533511241792</v>
      </c>
      <c r="AL1321" s="13">
        <f>V1321-AG1321</f>
        <v>67248.167179941083</v>
      </c>
      <c r="BU1321" s="13">
        <f t="shared" si="783"/>
        <v>1679.9285049171788</v>
      </c>
      <c r="BV1321">
        <f t="shared" si="784"/>
        <v>6719.7140196687151</v>
      </c>
      <c r="BW1321">
        <f t="shared" si="785"/>
        <v>1.5272077317428898E-4</v>
      </c>
      <c r="BX1321" s="13">
        <f t="shared" si="762"/>
        <v>1468.1607537236023</v>
      </c>
      <c r="BY1321">
        <f t="shared" si="786"/>
        <v>907.32334580118618</v>
      </c>
      <c r="BZ1321">
        <f t="shared" si="787"/>
        <v>3629.2933832047447</v>
      </c>
      <c r="CA1321">
        <f t="shared" si="788"/>
        <v>8.2483940527380563E-5</v>
      </c>
      <c r="CB1321">
        <f t="shared" si="789"/>
        <v>11786215.866952116</v>
      </c>
      <c r="CC1321">
        <f t="shared" si="790"/>
        <v>21822429.778345637</v>
      </c>
    </row>
    <row r="1322" spans="2:81" x14ac:dyDescent="0.25">
      <c r="B1322" s="5" t="s">
        <v>39</v>
      </c>
      <c r="C1322" s="5">
        <v>1314</v>
      </c>
      <c r="D1322" s="5">
        <v>292</v>
      </c>
      <c r="E1322" s="17">
        <f t="shared" si="796"/>
        <v>20.888888888888889</v>
      </c>
      <c r="F1322" s="9">
        <v>75.2</v>
      </c>
      <c r="G1322" s="13">
        <f t="shared" si="791"/>
        <v>-6.9444444444444448E-2</v>
      </c>
      <c r="H1322" s="13">
        <f t="shared" si="792"/>
        <v>-0.25</v>
      </c>
      <c r="I1322" s="13">
        <f t="shared" si="763"/>
        <v>157.33697950617281</v>
      </c>
      <c r="J1322" s="19" t="str">
        <f t="shared" si="764"/>
        <v>Yes</v>
      </c>
      <c r="K1322" s="13">
        <f t="shared" si="765"/>
        <v>-92.0138888888889</v>
      </c>
      <c r="L1322" s="13">
        <f t="shared" si="766"/>
        <v>169.30909061728391</v>
      </c>
      <c r="M1322" s="13">
        <f t="shared" si="767"/>
        <v>3536.6787817832642</v>
      </c>
      <c r="N1322" s="13">
        <f t="shared" si="768"/>
        <v>5.8477609577092675</v>
      </c>
      <c r="O1322" s="13">
        <f t="shared" si="769"/>
        <v>-5.8477609577092675</v>
      </c>
      <c r="P1322" s="13">
        <f t="shared" si="793"/>
        <v>-2712.2221053290532</v>
      </c>
      <c r="Q1322" s="13">
        <f t="shared" si="770"/>
        <v>2712.2221053290532</v>
      </c>
      <c r="R1322" s="13">
        <f t="shared" si="771"/>
        <v>3.5366787817832641</v>
      </c>
      <c r="S1322" s="13">
        <f t="shared" si="794"/>
        <v>3001.3011176747323</v>
      </c>
      <c r="T1322">
        <f t="shared" si="772"/>
        <v>103.986</v>
      </c>
      <c r="U1322" s="13">
        <f t="shared" si="760"/>
        <v>289.07901234567896</v>
      </c>
      <c r="V1322" s="13">
        <f t="shared" si="795"/>
        <v>135259.77717013887</v>
      </c>
      <c r="W1322" s="13">
        <f t="shared" si="797"/>
        <v>-2.3110821759260034</v>
      </c>
      <c r="X1322" s="13">
        <f t="shared" si="761"/>
        <v>2.3110821759260034</v>
      </c>
      <c r="Y1322">
        <f t="shared" si="773"/>
        <v>274.625061728395</v>
      </c>
      <c r="Z1322">
        <f t="shared" si="774"/>
        <v>233.43130246913574</v>
      </c>
      <c r="AA1322">
        <f t="shared" si="775"/>
        <v>210.08817222222217</v>
      </c>
      <c r="AB1322">
        <f t="shared" si="776"/>
        <v>199.58376361111104</v>
      </c>
      <c r="AC1322">
        <f t="shared" si="777"/>
        <v>199.58376361111104</v>
      </c>
      <c r="AD1322">
        <f t="shared" si="778"/>
        <v>179.62538724999993</v>
      </c>
      <c r="AE1322">
        <f t="shared" si="779"/>
        <v>152.68157916249993</v>
      </c>
      <c r="AF1322">
        <f t="shared" si="780"/>
        <v>145.04750020437493</v>
      </c>
      <c r="AG1322">
        <f>AG1321+AF1322</f>
        <v>67867.578478056486</v>
      </c>
      <c r="AH1322" s="13">
        <f>S1322-AG1322*-1</f>
        <v>70868.879595731225</v>
      </c>
      <c r="AI1322" s="13">
        <f t="shared" si="781"/>
        <v>26145404.62639856</v>
      </c>
      <c r="AJ1322" s="13">
        <f>(R1322+AH1322)/1000</f>
        <v>70.872416274513</v>
      </c>
      <c r="AK1322">
        <f t="shared" si="782"/>
        <v>26148.405927516305</v>
      </c>
      <c r="AL1322" s="13">
        <f>V1322-AG1322</f>
        <v>67392.198692082384</v>
      </c>
      <c r="BU1322" s="13">
        <f t="shared" si="783"/>
        <v>1679.9285049171788</v>
      </c>
      <c r="BV1322">
        <f t="shared" si="784"/>
        <v>6719.7140196687151</v>
      </c>
      <c r="BW1322">
        <f t="shared" si="785"/>
        <v>1.5272077317428898E-4</v>
      </c>
      <c r="BX1322" s="13">
        <f t="shared" si="762"/>
        <v>1469.8403326949565</v>
      </c>
      <c r="BY1322">
        <f t="shared" si="786"/>
        <v>908.3613256054831</v>
      </c>
      <c r="BZ1322">
        <f t="shared" si="787"/>
        <v>3633.4453024219324</v>
      </c>
      <c r="CA1322">
        <f t="shared" si="788"/>
        <v>8.2578302327771197E-5</v>
      </c>
      <c r="CB1322">
        <f t="shared" si="789"/>
        <v>11786215.866952116</v>
      </c>
      <c r="CC1322">
        <f t="shared" si="790"/>
        <v>21797493.400329418</v>
      </c>
    </row>
    <row r="1323" spans="2:81" x14ac:dyDescent="0.25">
      <c r="B1323" s="5" t="s">
        <v>39</v>
      </c>
      <c r="C1323" s="5">
        <v>1315</v>
      </c>
      <c r="D1323" s="5">
        <v>293</v>
      </c>
      <c r="E1323" s="17">
        <f t="shared" si="796"/>
        <v>20.833333333333332</v>
      </c>
      <c r="F1323" s="9">
        <v>75</v>
      </c>
      <c r="G1323" s="13">
        <f t="shared" si="791"/>
        <v>-6.9444444444444448E-2</v>
      </c>
      <c r="H1323" s="13">
        <f t="shared" si="792"/>
        <v>-0.25</v>
      </c>
      <c r="I1323" s="13">
        <f t="shared" si="763"/>
        <v>156.50119357638886</v>
      </c>
      <c r="J1323" s="19" t="str">
        <f t="shared" si="764"/>
        <v>Yes</v>
      </c>
      <c r="K1323" s="13">
        <f t="shared" si="765"/>
        <v>-92.0138888888889</v>
      </c>
      <c r="L1323" s="13">
        <f t="shared" si="766"/>
        <v>168.47330468749993</v>
      </c>
      <c r="M1323" s="13">
        <f t="shared" si="767"/>
        <v>3509.8605143229152</v>
      </c>
      <c r="N1323" s="13">
        <f t="shared" si="768"/>
        <v>5.0454700822241048</v>
      </c>
      <c r="O1323" s="13">
        <f t="shared" si="769"/>
        <v>-5.0454700822241048</v>
      </c>
      <c r="P1323" s="13">
        <f t="shared" si="793"/>
        <v>-2717.2675754112774</v>
      </c>
      <c r="Q1323" s="13">
        <f t="shared" si="770"/>
        <v>2717.2675754112774</v>
      </c>
      <c r="R1323" s="13">
        <f t="shared" si="771"/>
        <v>3.5098605143229151</v>
      </c>
      <c r="S1323" s="13">
        <f t="shared" si="794"/>
        <v>3004.8109781890553</v>
      </c>
      <c r="T1323">
        <f t="shared" si="772"/>
        <v>103.986</v>
      </c>
      <c r="U1323" s="13">
        <f t="shared" si="760"/>
        <v>287.54340277777777</v>
      </c>
      <c r="V1323" s="13">
        <f t="shared" si="795"/>
        <v>135547.32057291665</v>
      </c>
      <c r="W1323" s="13">
        <f t="shared" si="797"/>
        <v>-1.5356095679011901</v>
      </c>
      <c r="X1323" s="13">
        <f t="shared" si="761"/>
        <v>1.5356095679011901</v>
      </c>
      <c r="Y1323">
        <f t="shared" si="773"/>
        <v>273.16623263888886</v>
      </c>
      <c r="Z1323">
        <f t="shared" si="774"/>
        <v>232.19129774305551</v>
      </c>
      <c r="AA1323">
        <f t="shared" si="775"/>
        <v>208.97216796874997</v>
      </c>
      <c r="AB1323">
        <f t="shared" si="776"/>
        <v>198.52355957031247</v>
      </c>
      <c r="AC1323">
        <f t="shared" si="777"/>
        <v>198.52355957031247</v>
      </c>
      <c r="AD1323">
        <f t="shared" si="778"/>
        <v>178.67120361328122</v>
      </c>
      <c r="AE1323">
        <f t="shared" si="779"/>
        <v>151.87052307128903</v>
      </c>
      <c r="AF1323">
        <f t="shared" si="780"/>
        <v>144.27699691772457</v>
      </c>
      <c r="AG1323">
        <f>AG1322+AF1323</f>
        <v>68011.855474974218</v>
      </c>
      <c r="AH1323" s="13">
        <f>S1323-AG1323*-1</f>
        <v>71016.66645316327</v>
      </c>
      <c r="AI1323" s="13">
        <f t="shared" si="781"/>
        <v>26216421.292851724</v>
      </c>
      <c r="AJ1323" s="13">
        <f>(R1323+AH1323)/1000</f>
        <v>71.020176313677595</v>
      </c>
      <c r="AK1323">
        <f t="shared" si="782"/>
        <v>26219.426103829985</v>
      </c>
      <c r="AL1323" s="13">
        <f>V1323-AG1323</f>
        <v>67535.465097942433</v>
      </c>
      <c r="BU1323" s="13">
        <f t="shared" si="783"/>
        <v>1679.9285049171788</v>
      </c>
      <c r="BV1323">
        <f t="shared" si="784"/>
        <v>6719.7140196687151</v>
      </c>
      <c r="BW1323">
        <f t="shared" si="785"/>
        <v>1.5272077317428898E-4</v>
      </c>
      <c r="BX1323" s="13">
        <f t="shared" si="762"/>
        <v>1470.9563369484288</v>
      </c>
      <c r="BY1323">
        <f t="shared" si="786"/>
        <v>909.05101623412895</v>
      </c>
      <c r="BZ1323">
        <f t="shared" si="787"/>
        <v>3636.2040649365158</v>
      </c>
      <c r="CA1323">
        <f t="shared" si="788"/>
        <v>8.2641001475829899E-5</v>
      </c>
      <c r="CB1323">
        <f t="shared" si="789"/>
        <v>11786215.866952116</v>
      </c>
      <c r="CC1323">
        <f t="shared" si="790"/>
        <v>21780955.795005072</v>
      </c>
    </row>
    <row r="1324" spans="2:81" x14ac:dyDescent="0.25">
      <c r="B1324" s="5" t="s">
        <v>39</v>
      </c>
      <c r="C1324" s="5">
        <v>1316</v>
      </c>
      <c r="D1324" s="5">
        <v>294</v>
      </c>
      <c r="E1324" s="17">
        <f t="shared" si="796"/>
        <v>20.75</v>
      </c>
      <c r="F1324" s="9">
        <v>74.7</v>
      </c>
      <c r="G1324" s="13">
        <f t="shared" si="791"/>
        <v>-0.12500000000000078</v>
      </c>
      <c r="H1324" s="13">
        <f t="shared" si="792"/>
        <v>-0.45000000000000284</v>
      </c>
      <c r="I1324" s="13">
        <f t="shared" si="763"/>
        <v>155.25168804687499</v>
      </c>
      <c r="J1324" s="19" t="str">
        <f t="shared" si="764"/>
        <v>Yes</v>
      </c>
      <c r="K1324" s="13">
        <f t="shared" si="765"/>
        <v>-165.62500000000102</v>
      </c>
      <c r="L1324" s="13">
        <f t="shared" si="766"/>
        <v>93.612688046873984</v>
      </c>
      <c r="M1324" s="13">
        <f t="shared" si="767"/>
        <v>1942.4632769726352</v>
      </c>
      <c r="N1324" s="13">
        <f t="shared" si="768"/>
        <v>4.2382098047504293</v>
      </c>
      <c r="O1324" s="13">
        <f t="shared" si="769"/>
        <v>-4.2382098047504293</v>
      </c>
      <c r="P1324" s="13">
        <f t="shared" si="793"/>
        <v>-2721.505785216028</v>
      </c>
      <c r="Q1324" s="13">
        <f t="shared" si="770"/>
        <v>2721.505785216028</v>
      </c>
      <c r="R1324" s="13">
        <f t="shared" si="771"/>
        <v>1.9424632769726351</v>
      </c>
      <c r="S1324" s="13">
        <f t="shared" si="794"/>
        <v>3006.7534414660281</v>
      </c>
      <c r="T1324">
        <f t="shared" si="772"/>
        <v>103.986</v>
      </c>
      <c r="U1324" s="13">
        <f t="shared" si="760"/>
        <v>285.24765624999998</v>
      </c>
      <c r="V1324" s="13">
        <f t="shared" si="795"/>
        <v>135832.56822916665</v>
      </c>
      <c r="W1324" s="13">
        <f t="shared" si="797"/>
        <v>-2.2957465277777942</v>
      </c>
      <c r="X1324" s="13">
        <f t="shared" si="761"/>
        <v>2.2957465277777942</v>
      </c>
      <c r="Y1324">
        <f t="shared" si="773"/>
        <v>270.98527343749998</v>
      </c>
      <c r="Z1324">
        <f t="shared" si="774"/>
        <v>230.33748242187497</v>
      </c>
      <c r="AA1324">
        <f t="shared" si="775"/>
        <v>207.30373417968747</v>
      </c>
      <c r="AB1324">
        <f t="shared" si="776"/>
        <v>196.93854747070307</v>
      </c>
      <c r="AC1324">
        <f t="shared" si="777"/>
        <v>196.93854747070307</v>
      </c>
      <c r="AD1324">
        <f t="shared" si="778"/>
        <v>177.24469272363277</v>
      </c>
      <c r="AE1324">
        <f t="shared" si="779"/>
        <v>150.65798881508786</v>
      </c>
      <c r="AF1324">
        <f t="shared" si="780"/>
        <v>143.12508937433347</v>
      </c>
      <c r="AG1324">
        <f>AG1323+AF1324</f>
        <v>68154.980564348545</v>
      </c>
      <c r="AH1324" s="13">
        <f>S1324-AG1324*-1</f>
        <v>71161.734005814578</v>
      </c>
      <c r="AI1324" s="13">
        <f t="shared" si="781"/>
        <v>26287583.02685754</v>
      </c>
      <c r="AJ1324" s="13">
        <f>(R1324+AH1324)/1000</f>
        <v>71.163676469091541</v>
      </c>
      <c r="AK1324">
        <f t="shared" si="782"/>
        <v>26290.589780299077</v>
      </c>
      <c r="AL1324" s="13">
        <f>V1324-AG1324</f>
        <v>67677.5876648181</v>
      </c>
      <c r="BU1324" s="13">
        <f t="shared" si="783"/>
        <v>1679.9285049171788</v>
      </c>
      <c r="BV1324">
        <f t="shared" si="784"/>
        <v>6719.7140196687151</v>
      </c>
      <c r="BW1324">
        <f t="shared" si="785"/>
        <v>1.5272077317428898E-4</v>
      </c>
      <c r="BX1324" s="13">
        <f t="shared" si="762"/>
        <v>1472.6247707374914</v>
      </c>
      <c r="BY1324">
        <f t="shared" si="786"/>
        <v>910.08210831576969</v>
      </c>
      <c r="BZ1324">
        <f t="shared" si="787"/>
        <v>3640.3284332630788</v>
      </c>
      <c r="CA1324">
        <f t="shared" si="788"/>
        <v>8.2734737119615425E-5</v>
      </c>
      <c r="CB1324">
        <f t="shared" si="789"/>
        <v>11786215.866952116</v>
      </c>
      <c r="CC1324">
        <f t="shared" si="790"/>
        <v>21756278.712744486</v>
      </c>
    </row>
    <row r="1325" spans="2:81" x14ac:dyDescent="0.25">
      <c r="B1325" s="5" t="s">
        <v>39</v>
      </c>
      <c r="C1325" s="5">
        <v>1317</v>
      </c>
      <c r="D1325" s="5">
        <v>295</v>
      </c>
      <c r="E1325" s="17">
        <f t="shared" si="796"/>
        <v>20.583333333333332</v>
      </c>
      <c r="F1325" s="9">
        <v>74.099999999999994</v>
      </c>
      <c r="G1325" s="13">
        <f t="shared" si="791"/>
        <v>-0.1388888888888889</v>
      </c>
      <c r="H1325" s="13">
        <f t="shared" si="792"/>
        <v>-0.5</v>
      </c>
      <c r="I1325" s="13">
        <f t="shared" si="763"/>
        <v>152.76770110243052</v>
      </c>
      <c r="J1325" s="19" t="str">
        <f t="shared" si="764"/>
        <v>Yes</v>
      </c>
      <c r="K1325" s="13">
        <f t="shared" si="765"/>
        <v>-184.0277777777778</v>
      </c>
      <c r="L1325" s="13">
        <f t="shared" si="766"/>
        <v>72.725923324652712</v>
      </c>
      <c r="M1325" s="13">
        <f t="shared" si="767"/>
        <v>1496.9419217657683</v>
      </c>
      <c r="N1325" s="13">
        <f t="shared" si="768"/>
        <v>6.0608308106546938</v>
      </c>
      <c r="O1325" s="13">
        <f t="shared" si="769"/>
        <v>-6.0608308106546938</v>
      </c>
      <c r="P1325" s="13">
        <f t="shared" si="793"/>
        <v>-2727.5666160266828</v>
      </c>
      <c r="Q1325" s="13">
        <f t="shared" si="770"/>
        <v>2727.5666160266828</v>
      </c>
      <c r="R1325" s="13">
        <f t="shared" si="771"/>
        <v>1.4969419217657682</v>
      </c>
      <c r="S1325" s="13">
        <f t="shared" si="794"/>
        <v>3008.250383387794</v>
      </c>
      <c r="T1325">
        <f t="shared" si="772"/>
        <v>103.986</v>
      </c>
      <c r="U1325" s="13">
        <f t="shared" si="760"/>
        <v>280.68376736111105</v>
      </c>
      <c r="V1325" s="13">
        <f t="shared" si="795"/>
        <v>136113.25199652775</v>
      </c>
      <c r="W1325" s="13">
        <f t="shared" si="797"/>
        <v>-4.5638888888889255</v>
      </c>
      <c r="X1325" s="13">
        <f t="shared" si="761"/>
        <v>4.5638888888889255</v>
      </c>
      <c r="Y1325">
        <f t="shared" si="773"/>
        <v>266.64957899305551</v>
      </c>
      <c r="Z1325">
        <f t="shared" si="774"/>
        <v>226.65214214409718</v>
      </c>
      <c r="AA1325">
        <f t="shared" si="775"/>
        <v>203.98692792968748</v>
      </c>
      <c r="AB1325">
        <f t="shared" si="776"/>
        <v>193.78758153320311</v>
      </c>
      <c r="AC1325">
        <f t="shared" si="777"/>
        <v>193.78758153320311</v>
      </c>
      <c r="AD1325">
        <f t="shared" si="778"/>
        <v>174.40882337988279</v>
      </c>
      <c r="AE1325">
        <f t="shared" si="779"/>
        <v>148.24749987290036</v>
      </c>
      <c r="AF1325">
        <f t="shared" si="780"/>
        <v>140.83512487925535</v>
      </c>
      <c r="AG1325">
        <f>AG1324+AF1325</f>
        <v>68295.815689227806</v>
      </c>
      <c r="AH1325" s="13">
        <f>S1325-AG1325*-1</f>
        <v>71304.066072615606</v>
      </c>
      <c r="AI1325" s="13">
        <f t="shared" si="781"/>
        <v>26358887.092930157</v>
      </c>
      <c r="AJ1325" s="13">
        <f>(R1325+AH1325)/1000</f>
        <v>71.30556301453737</v>
      </c>
      <c r="AK1325">
        <f t="shared" si="782"/>
        <v>26361.895343313616</v>
      </c>
      <c r="AL1325" s="13">
        <f>V1325-AG1325</f>
        <v>67817.43630729994</v>
      </c>
      <c r="BU1325" s="13">
        <f t="shared" si="783"/>
        <v>1679.9285049171788</v>
      </c>
      <c r="BV1325">
        <f t="shared" si="784"/>
        <v>6719.7140196687151</v>
      </c>
      <c r="BW1325">
        <f t="shared" si="785"/>
        <v>1.5272077317428898E-4</v>
      </c>
      <c r="BX1325" s="13">
        <f t="shared" si="762"/>
        <v>1475.9415769874913</v>
      </c>
      <c r="BY1325">
        <f t="shared" si="786"/>
        <v>912.13189457826968</v>
      </c>
      <c r="BZ1325">
        <f t="shared" si="787"/>
        <v>3648.5275783130787</v>
      </c>
      <c r="CA1325">
        <f t="shared" si="788"/>
        <v>8.2921081325297246E-5</v>
      </c>
      <c r="CB1325">
        <f t="shared" si="789"/>
        <v>11786215.866952116</v>
      </c>
      <c r="CC1325">
        <f t="shared" si="790"/>
        <v>21707386.966393344</v>
      </c>
    </row>
    <row r="1326" spans="2:81" x14ac:dyDescent="0.25">
      <c r="B1326" s="5" t="s">
        <v>39</v>
      </c>
      <c r="C1326" s="5">
        <v>1318</v>
      </c>
      <c r="D1326" s="5">
        <v>296</v>
      </c>
      <c r="E1326" s="17">
        <f t="shared" si="796"/>
        <v>20.472222222222221</v>
      </c>
      <c r="F1326" s="9">
        <v>73.7</v>
      </c>
      <c r="G1326" s="13">
        <f t="shared" si="791"/>
        <v>-0.11111111111111072</v>
      </c>
      <c r="H1326" s="13">
        <f t="shared" si="792"/>
        <v>-0.39999999999999858</v>
      </c>
      <c r="I1326" s="13">
        <f t="shared" si="763"/>
        <v>151.12283877989967</v>
      </c>
      <c r="J1326" s="19" t="str">
        <f t="shared" si="764"/>
        <v>Yes</v>
      </c>
      <c r="K1326" s="13">
        <f t="shared" si="765"/>
        <v>-147.22222222222169</v>
      </c>
      <c r="L1326" s="13">
        <f t="shared" si="766"/>
        <v>107.88661655767797</v>
      </c>
      <c r="M1326" s="13">
        <f t="shared" si="767"/>
        <v>2208.6787889724628</v>
      </c>
      <c r="N1326" s="13">
        <f t="shared" si="768"/>
        <v>5.2308238507008014</v>
      </c>
      <c r="O1326" s="13">
        <f t="shared" si="769"/>
        <v>-5.2308238507008014</v>
      </c>
      <c r="P1326" s="13">
        <f t="shared" si="793"/>
        <v>-2732.7974398773836</v>
      </c>
      <c r="Q1326" s="13">
        <f t="shared" si="770"/>
        <v>2732.7974398773836</v>
      </c>
      <c r="R1326" s="13">
        <f t="shared" si="771"/>
        <v>2.2086787889724628</v>
      </c>
      <c r="S1326" s="13">
        <f t="shared" si="794"/>
        <v>3010.4590621767666</v>
      </c>
      <c r="T1326">
        <f t="shared" si="772"/>
        <v>103.986</v>
      </c>
      <c r="U1326" s="13">
        <f t="shared" si="760"/>
        <v>277.66162229938271</v>
      </c>
      <c r="V1326" s="13">
        <f t="shared" si="795"/>
        <v>136390.91361882712</v>
      </c>
      <c r="W1326" s="13">
        <f t="shared" si="797"/>
        <v>-3.0221450617283381</v>
      </c>
      <c r="X1326" s="13">
        <f t="shared" si="761"/>
        <v>3.0221450617283381</v>
      </c>
      <c r="Y1326">
        <f t="shared" si="773"/>
        <v>263.77854118441354</v>
      </c>
      <c r="Z1326">
        <f t="shared" si="774"/>
        <v>224.21176000675149</v>
      </c>
      <c r="AA1326">
        <f t="shared" si="775"/>
        <v>201.79058400607636</v>
      </c>
      <c r="AB1326">
        <f t="shared" si="776"/>
        <v>191.70105480577254</v>
      </c>
      <c r="AC1326">
        <f t="shared" si="777"/>
        <v>191.70105480577254</v>
      </c>
      <c r="AD1326">
        <f t="shared" si="778"/>
        <v>172.53094932519528</v>
      </c>
      <c r="AE1326">
        <f t="shared" si="779"/>
        <v>146.651306926416</v>
      </c>
      <c r="AF1326">
        <f t="shared" si="780"/>
        <v>139.31874158009518</v>
      </c>
      <c r="AG1326">
        <f>AG1325+AF1326</f>
        <v>68435.134430807899</v>
      </c>
      <c r="AH1326" s="13">
        <f>S1326-AG1326*-1</f>
        <v>71445.59349298467</v>
      </c>
      <c r="AI1326" s="13">
        <f t="shared" si="781"/>
        <v>26430332.686423142</v>
      </c>
      <c r="AJ1326" s="13">
        <f>(R1326+AH1326)/1000</f>
        <v>71.447802171773645</v>
      </c>
      <c r="AK1326">
        <f t="shared" si="782"/>
        <v>26433.343145485389</v>
      </c>
      <c r="AL1326" s="13">
        <f>V1326-AG1326</f>
        <v>67955.779188019224</v>
      </c>
      <c r="BU1326" s="13">
        <f t="shared" si="783"/>
        <v>1679.9285049171788</v>
      </c>
      <c r="BV1326">
        <f t="shared" si="784"/>
        <v>6719.7140196687151</v>
      </c>
      <c r="BW1326">
        <f t="shared" si="785"/>
        <v>1.5272077317428898E-4</v>
      </c>
      <c r="BX1326" s="13">
        <f t="shared" si="762"/>
        <v>1478.1379209111024</v>
      </c>
      <c r="BY1326">
        <f t="shared" si="786"/>
        <v>913.48923512306123</v>
      </c>
      <c r="BZ1326">
        <f t="shared" si="787"/>
        <v>3653.9569404922449</v>
      </c>
      <c r="CA1326">
        <f t="shared" si="788"/>
        <v>8.3044475920278298E-5</v>
      </c>
      <c r="CB1326">
        <f t="shared" si="789"/>
        <v>11786215.866952116</v>
      </c>
      <c r="CC1326">
        <f t="shared" si="790"/>
        <v>21675132.271627296</v>
      </c>
    </row>
    <row r="1327" spans="2:81" x14ac:dyDescent="0.25">
      <c r="B1327" s="5" t="s">
        <v>39</v>
      </c>
      <c r="C1327" s="5">
        <v>1319</v>
      </c>
      <c r="D1327" s="5">
        <v>297</v>
      </c>
      <c r="E1327" s="17">
        <f t="shared" si="796"/>
        <v>20.361111111111111</v>
      </c>
      <c r="F1327" s="9">
        <v>73.3</v>
      </c>
      <c r="G1327" s="13">
        <f t="shared" si="791"/>
        <v>-2.7777777777778172E-2</v>
      </c>
      <c r="H1327" s="13">
        <f t="shared" si="792"/>
        <v>-0.10000000000000142</v>
      </c>
      <c r="I1327" s="13">
        <f t="shared" si="763"/>
        <v>149.48687963638116</v>
      </c>
      <c r="J1327" s="19" t="str">
        <f t="shared" si="764"/>
        <v>Yes</v>
      </c>
      <c r="K1327" s="13">
        <f t="shared" si="765"/>
        <v>-36.805555555556076</v>
      </c>
      <c r="L1327" s="13">
        <f t="shared" si="766"/>
        <v>216.66732408082507</v>
      </c>
      <c r="M1327" s="13">
        <f t="shared" si="767"/>
        <v>4411.587459756799</v>
      </c>
      <c r="N1327" s="13">
        <f t="shared" si="768"/>
        <v>7.4173744967938653</v>
      </c>
      <c r="O1327" s="13">
        <f t="shared" si="769"/>
        <v>-7.4173744967938653</v>
      </c>
      <c r="P1327" s="13">
        <f t="shared" si="793"/>
        <v>-2740.2148143741774</v>
      </c>
      <c r="Q1327" s="13">
        <f t="shared" si="770"/>
        <v>2740.2148143741774</v>
      </c>
      <c r="R1327" s="13">
        <f t="shared" si="771"/>
        <v>4.4115874597567988</v>
      </c>
      <c r="S1327" s="13">
        <f t="shared" si="794"/>
        <v>3014.8706496365235</v>
      </c>
      <c r="T1327">
        <f t="shared" si="772"/>
        <v>103.986</v>
      </c>
      <c r="U1327" s="13">
        <f t="shared" si="760"/>
        <v>274.65583526234565</v>
      </c>
      <c r="V1327" s="13">
        <f t="shared" si="795"/>
        <v>136665.56945408948</v>
      </c>
      <c r="W1327" s="13">
        <f t="shared" si="797"/>
        <v>-3.0057870370370665</v>
      </c>
      <c r="X1327" s="13">
        <f t="shared" si="761"/>
        <v>3.0057870370370665</v>
      </c>
      <c r="Y1327">
        <f t="shared" si="773"/>
        <v>260.92304349922836</v>
      </c>
      <c r="Z1327">
        <f t="shared" si="774"/>
        <v>221.78458697434411</v>
      </c>
      <c r="AA1327">
        <f t="shared" si="775"/>
        <v>199.60612827690971</v>
      </c>
      <c r="AB1327">
        <f t="shared" si="776"/>
        <v>189.62582186306423</v>
      </c>
      <c r="AC1327">
        <f t="shared" si="777"/>
        <v>189.62582186306423</v>
      </c>
      <c r="AD1327">
        <f t="shared" si="778"/>
        <v>170.66323967675783</v>
      </c>
      <c r="AE1327">
        <f t="shared" si="779"/>
        <v>145.06375372524414</v>
      </c>
      <c r="AF1327">
        <f t="shared" si="780"/>
        <v>137.81056603898193</v>
      </c>
      <c r="AG1327">
        <f>AG1326+AF1327</f>
        <v>68572.944996846883</v>
      </c>
      <c r="AH1327" s="13">
        <f>S1327-AG1327*-1</f>
        <v>71587.815646483403</v>
      </c>
      <c r="AI1327" s="13">
        <f t="shared" si="781"/>
        <v>26501920.502069626</v>
      </c>
      <c r="AJ1327" s="13">
        <f>(R1327+AH1327)/1000</f>
        <v>71.592227233943163</v>
      </c>
      <c r="AK1327">
        <f t="shared" si="782"/>
        <v>26504.935372719334</v>
      </c>
      <c r="AL1327" s="13">
        <f>V1327-AG1327</f>
        <v>68092.624457242593</v>
      </c>
      <c r="BU1327" s="13">
        <f t="shared" si="783"/>
        <v>1679.9285049171788</v>
      </c>
      <c r="BV1327">
        <f t="shared" si="784"/>
        <v>6719.7140196687151</v>
      </c>
      <c r="BW1327">
        <f t="shared" si="785"/>
        <v>1.5272077317428898E-4</v>
      </c>
      <c r="BX1327" s="13">
        <f t="shared" si="762"/>
        <v>1480.3223766402691</v>
      </c>
      <c r="BY1327">
        <f t="shared" si="786"/>
        <v>914.83922876368626</v>
      </c>
      <c r="BZ1327">
        <f t="shared" si="787"/>
        <v>3659.3569150547451</v>
      </c>
      <c r="CA1327">
        <f t="shared" si="788"/>
        <v>8.3167202614880574E-5</v>
      </c>
      <c r="CB1327">
        <f t="shared" si="789"/>
        <v>11786215.866952116</v>
      </c>
      <c r="CC1327">
        <f t="shared" si="790"/>
        <v>21643147.098925479</v>
      </c>
    </row>
    <row r="1328" spans="2:81" x14ac:dyDescent="0.25">
      <c r="B1328" s="5" t="s">
        <v>39</v>
      </c>
      <c r="C1328" s="5">
        <v>1320</v>
      </c>
      <c r="D1328" s="5">
        <v>298</v>
      </c>
      <c r="E1328" s="17">
        <f t="shared" si="796"/>
        <v>20.416666666666668</v>
      </c>
      <c r="F1328" s="9">
        <v>73.5</v>
      </c>
      <c r="G1328" s="13">
        <f t="shared" si="791"/>
        <v>9.7222222222222612E-2</v>
      </c>
      <c r="H1328" s="13">
        <f t="shared" si="792"/>
        <v>0.35000000000000142</v>
      </c>
      <c r="I1328" s="13">
        <f t="shared" si="763"/>
        <v>150.3037463107639</v>
      </c>
      <c r="J1328" s="19" t="str">
        <f t="shared" si="764"/>
        <v>No</v>
      </c>
      <c r="K1328" s="13">
        <f t="shared" si="765"/>
        <v>128.81944444444497</v>
      </c>
      <c r="L1328" s="13">
        <f t="shared" si="766"/>
        <v>383.10919075520889</v>
      </c>
      <c r="M1328" s="13">
        <f t="shared" si="767"/>
        <v>7821.812644585515</v>
      </c>
      <c r="N1328" s="13">
        <f t="shared" si="768"/>
        <v>6.320963879153334</v>
      </c>
      <c r="O1328" s="13">
        <f t="shared" si="769"/>
        <v>-6.320963879153334</v>
      </c>
      <c r="P1328" s="13">
        <f t="shared" si="793"/>
        <v>-2746.5357782533306</v>
      </c>
      <c r="Q1328" s="13">
        <f t="shared" si="770"/>
        <v>2746.5357782533306</v>
      </c>
      <c r="R1328" s="13">
        <f t="shared" si="771"/>
        <v>7.8218126445855152</v>
      </c>
      <c r="S1328" s="13">
        <f t="shared" si="794"/>
        <v>3022.6924622811089</v>
      </c>
      <c r="T1328">
        <f t="shared" si="772"/>
        <v>103.986</v>
      </c>
      <c r="U1328" s="13">
        <f t="shared" si="760"/>
        <v>276.15668402777783</v>
      </c>
      <c r="V1328" s="13">
        <f t="shared" si="795"/>
        <v>136941.72613811726</v>
      </c>
      <c r="W1328" s="13">
        <f t="shared" si="797"/>
        <v>1.5008487654321812</v>
      </c>
      <c r="X1328" s="13">
        <f t="shared" si="761"/>
        <v>0</v>
      </c>
      <c r="Y1328">
        <f t="shared" si="773"/>
        <v>262.34884982638891</v>
      </c>
      <c r="Z1328">
        <f t="shared" si="774"/>
        <v>222.99652235243056</v>
      </c>
      <c r="AA1328">
        <f t="shared" si="775"/>
        <v>200.6968701171875</v>
      </c>
      <c r="AB1328">
        <f t="shared" si="776"/>
        <v>190.66202661132812</v>
      </c>
      <c r="AC1328">
        <f t="shared" si="777"/>
        <v>190.66202661132812</v>
      </c>
      <c r="AD1328">
        <f t="shared" si="778"/>
        <v>171.5958239501953</v>
      </c>
      <c r="AE1328">
        <f t="shared" si="779"/>
        <v>145.85645035766601</v>
      </c>
      <c r="AF1328">
        <f t="shared" si="780"/>
        <v>138.5636278397827</v>
      </c>
      <c r="AG1328">
        <f>AG1327+AF1328</f>
        <v>68711.50862468667</v>
      </c>
      <c r="AH1328" s="13">
        <f>S1328-AG1328*-1</f>
        <v>71734.201086967776</v>
      </c>
      <c r="AI1328" s="13">
        <f t="shared" si="781"/>
        <v>26573654.703156594</v>
      </c>
      <c r="AJ1328" s="13">
        <f>(R1328+AH1328)/1000</f>
        <v>71.742022899612365</v>
      </c>
      <c r="AK1328">
        <f t="shared" si="782"/>
        <v>26576.677395618946</v>
      </c>
      <c r="AL1328" s="13">
        <f>V1328-AG1328</f>
        <v>68230.217513430587</v>
      </c>
      <c r="BU1328" s="13">
        <f t="shared" si="783"/>
        <v>1679.9285049171788</v>
      </c>
      <c r="BV1328">
        <f t="shared" si="784"/>
        <v>6719.7140196687151</v>
      </c>
      <c r="BW1328">
        <f t="shared" si="785"/>
        <v>1.5272077317428898E-4</v>
      </c>
      <c r="BX1328" s="13">
        <f t="shared" si="762"/>
        <v>1479.2316347999913</v>
      </c>
      <c r="BY1328">
        <f t="shared" si="786"/>
        <v>914.16515030639459</v>
      </c>
      <c r="BZ1328">
        <f t="shared" si="787"/>
        <v>3656.6606012255784</v>
      </c>
      <c r="CA1328">
        <f t="shared" si="788"/>
        <v>8.3105922755126783E-5</v>
      </c>
      <c r="CB1328">
        <f t="shared" si="789"/>
        <v>11786215.866952116</v>
      </c>
      <c r="CC1328">
        <f t="shared" si="790"/>
        <v>21659106.118149184</v>
      </c>
    </row>
    <row r="1329" spans="2:81" x14ac:dyDescent="0.25">
      <c r="B1329" s="5" t="s">
        <v>39</v>
      </c>
      <c r="C1329" s="5">
        <v>1321</v>
      </c>
      <c r="D1329" s="5">
        <v>299</v>
      </c>
      <c r="E1329" s="17">
        <f t="shared" si="796"/>
        <v>20.555555555555554</v>
      </c>
      <c r="F1329" s="9">
        <v>74</v>
      </c>
      <c r="G1329" s="13">
        <f t="shared" si="791"/>
        <v>0.19444444444444522</v>
      </c>
      <c r="H1329" s="13">
        <f t="shared" si="792"/>
        <v>0.70000000000000284</v>
      </c>
      <c r="I1329" s="13">
        <f t="shared" si="763"/>
        <v>152.35565084876538</v>
      </c>
      <c r="J1329" s="19" t="str">
        <f t="shared" si="764"/>
        <v>No</v>
      </c>
      <c r="K1329" s="13">
        <f t="shared" si="765"/>
        <v>257.63888888888994</v>
      </c>
      <c r="L1329" s="13">
        <f t="shared" si="766"/>
        <v>513.98053973765536</v>
      </c>
      <c r="M1329" s="13">
        <f t="shared" si="767"/>
        <v>10565.155539051804</v>
      </c>
      <c r="N1329" s="13">
        <f t="shared" si="768"/>
        <v>6.7951420359654868</v>
      </c>
      <c r="O1329" s="13">
        <f t="shared" si="769"/>
        <v>-6.7951420359654868</v>
      </c>
      <c r="P1329" s="13">
        <f t="shared" si="793"/>
        <v>-2753.330920289296</v>
      </c>
      <c r="Q1329" s="13">
        <f t="shared" si="770"/>
        <v>2753.330920289296</v>
      </c>
      <c r="R1329" s="13">
        <f t="shared" si="771"/>
        <v>10.565155539051805</v>
      </c>
      <c r="S1329" s="13">
        <f t="shared" si="794"/>
        <v>3033.2576178201607</v>
      </c>
      <c r="T1329">
        <f t="shared" si="772"/>
        <v>103.986</v>
      </c>
      <c r="U1329" s="13">
        <f t="shared" si="760"/>
        <v>279.92669753086415</v>
      </c>
      <c r="V1329" s="13">
        <f t="shared" si="795"/>
        <v>137221.65283564813</v>
      </c>
      <c r="W1329" s="13">
        <f t="shared" si="797"/>
        <v>3.770013503086318</v>
      </c>
      <c r="X1329" s="13">
        <f t="shared" si="761"/>
        <v>0</v>
      </c>
      <c r="Y1329">
        <f t="shared" si="773"/>
        <v>265.9303626543209</v>
      </c>
      <c r="Z1329">
        <f t="shared" si="774"/>
        <v>226.04080825617277</v>
      </c>
      <c r="AA1329">
        <f t="shared" si="775"/>
        <v>203.43672743055549</v>
      </c>
      <c r="AB1329">
        <f t="shared" si="776"/>
        <v>193.26489105902772</v>
      </c>
      <c r="AC1329">
        <f t="shared" si="777"/>
        <v>193.26489105902772</v>
      </c>
      <c r="AD1329">
        <f t="shared" si="778"/>
        <v>173.93840195312495</v>
      </c>
      <c r="AE1329">
        <f t="shared" si="779"/>
        <v>147.8476416601562</v>
      </c>
      <c r="AF1329">
        <f t="shared" si="780"/>
        <v>140.45525957714838</v>
      </c>
      <c r="AG1329">
        <f>AG1328+AF1329</f>
        <v>68851.963884263823</v>
      </c>
      <c r="AH1329" s="13">
        <f>S1329-AG1329*-1</f>
        <v>71885.221502083979</v>
      </c>
      <c r="AI1329" s="13">
        <f t="shared" si="781"/>
        <v>26645539.924658678</v>
      </c>
      <c r="AJ1329" s="13">
        <f>(R1329+AH1329)/1000</f>
        <v>71.895786657623034</v>
      </c>
      <c r="AK1329">
        <f t="shared" si="782"/>
        <v>26648.57318227657</v>
      </c>
      <c r="AL1329" s="13">
        <f>V1329-AG1329</f>
        <v>68369.688951384305</v>
      </c>
      <c r="BU1329" s="13">
        <f t="shared" si="783"/>
        <v>1679.9285049171788</v>
      </c>
      <c r="BV1329">
        <f t="shared" si="784"/>
        <v>6719.7140196687151</v>
      </c>
      <c r="BW1329">
        <f t="shared" si="785"/>
        <v>1.5272077317428898E-4</v>
      </c>
      <c r="BX1329" s="13">
        <f t="shared" si="762"/>
        <v>1476.4917774866233</v>
      </c>
      <c r="BY1329">
        <f t="shared" si="786"/>
        <v>912.47191848673322</v>
      </c>
      <c r="BZ1329">
        <f t="shared" si="787"/>
        <v>3649.8876739469329</v>
      </c>
      <c r="CA1329">
        <f t="shared" si="788"/>
        <v>8.2951992589703016E-5</v>
      </c>
      <c r="CB1329">
        <f t="shared" si="789"/>
        <v>11786215.866952116</v>
      </c>
      <c r="CC1329">
        <f t="shared" si="790"/>
        <v>21699297.916846391</v>
      </c>
    </row>
    <row r="1330" spans="2:81" x14ac:dyDescent="0.25">
      <c r="B1330" s="5" t="s">
        <v>39</v>
      </c>
      <c r="C1330" s="5">
        <v>1322</v>
      </c>
      <c r="D1330" s="5">
        <v>300</v>
      </c>
      <c r="E1330" s="17">
        <f t="shared" si="796"/>
        <v>20.805555555555557</v>
      </c>
      <c r="F1330" s="9">
        <v>74.900000000000006</v>
      </c>
      <c r="G1330" s="13">
        <f t="shared" si="791"/>
        <v>0.29166666666666585</v>
      </c>
      <c r="H1330" s="13">
        <f t="shared" si="792"/>
        <v>1.0499999999999972</v>
      </c>
      <c r="I1330" s="13">
        <f t="shared" si="763"/>
        <v>156.08413528452934</v>
      </c>
      <c r="J1330" s="19" t="str">
        <f t="shared" si="764"/>
        <v>No</v>
      </c>
      <c r="K1330" s="13">
        <f t="shared" si="765"/>
        <v>386.45833333333223</v>
      </c>
      <c r="L1330" s="13">
        <f t="shared" si="766"/>
        <v>646.52846861786156</v>
      </c>
      <c r="M1330" s="13">
        <f t="shared" si="767"/>
        <v>13451.383972077176</v>
      </c>
      <c r="N1330" s="13">
        <f t="shared" si="768"/>
        <v>6.6009499442993249</v>
      </c>
      <c r="O1330" s="13">
        <f t="shared" si="769"/>
        <v>-6.6009499442993249</v>
      </c>
      <c r="P1330" s="13">
        <f t="shared" si="793"/>
        <v>-2759.9318702335954</v>
      </c>
      <c r="Q1330" s="13">
        <f t="shared" si="770"/>
        <v>2759.9318702335954</v>
      </c>
      <c r="R1330" s="13">
        <f t="shared" si="771"/>
        <v>13.451383972077176</v>
      </c>
      <c r="S1330" s="13">
        <f t="shared" si="794"/>
        <v>3046.7090017922378</v>
      </c>
      <c r="T1330">
        <f t="shared" si="772"/>
        <v>103.986</v>
      </c>
      <c r="U1330" s="13">
        <f t="shared" si="760"/>
        <v>286.777131558642</v>
      </c>
      <c r="V1330" s="13">
        <f t="shared" si="795"/>
        <v>137508.42996720676</v>
      </c>
      <c r="W1330" s="13">
        <f t="shared" si="797"/>
        <v>6.850434027777851</v>
      </c>
      <c r="X1330" s="13">
        <f t="shared" si="761"/>
        <v>0</v>
      </c>
      <c r="Y1330">
        <f t="shared" si="773"/>
        <v>272.43827498070988</v>
      </c>
      <c r="Z1330">
        <f t="shared" si="774"/>
        <v>231.57253373360339</v>
      </c>
      <c r="AA1330">
        <f t="shared" si="775"/>
        <v>208.41528036024306</v>
      </c>
      <c r="AB1330">
        <f t="shared" si="776"/>
        <v>197.9945163422309</v>
      </c>
      <c r="AC1330">
        <f t="shared" si="777"/>
        <v>197.9945163422309</v>
      </c>
      <c r="AD1330">
        <f t="shared" si="778"/>
        <v>178.19506470800781</v>
      </c>
      <c r="AE1330">
        <f t="shared" si="779"/>
        <v>151.46580500180664</v>
      </c>
      <c r="AF1330">
        <f t="shared" si="780"/>
        <v>143.89251475171631</v>
      </c>
      <c r="AG1330">
        <f>AG1329+AF1330</f>
        <v>68995.856399015538</v>
      </c>
      <c r="AH1330" s="13">
        <f>S1330-AG1330*-1</f>
        <v>72042.565400807769</v>
      </c>
      <c r="AI1330" s="13">
        <f t="shared" si="781"/>
        <v>26717582.490059488</v>
      </c>
      <c r="AJ1330" s="13">
        <f>(R1330+AH1330)/1000</f>
        <v>72.056016784779843</v>
      </c>
      <c r="AK1330">
        <f t="shared" si="782"/>
        <v>26720.62919906135</v>
      </c>
      <c r="AL1330" s="13">
        <f>V1330-AG1330</f>
        <v>68512.573568191219</v>
      </c>
      <c r="BU1330" s="13">
        <f t="shared" si="783"/>
        <v>1679.9285049171788</v>
      </c>
      <c r="BV1330">
        <f t="shared" si="784"/>
        <v>6719.7140196687151</v>
      </c>
      <c r="BW1330">
        <f t="shared" si="785"/>
        <v>1.5272077317428898E-4</v>
      </c>
      <c r="BX1330" s="13">
        <f t="shared" si="762"/>
        <v>1471.5132245569357</v>
      </c>
      <c r="BY1330">
        <f t="shared" si="786"/>
        <v>909.39517277618631</v>
      </c>
      <c r="BZ1330">
        <f t="shared" si="787"/>
        <v>3637.5806911047453</v>
      </c>
      <c r="CA1330">
        <f t="shared" si="788"/>
        <v>8.267228843419875E-5</v>
      </c>
      <c r="CB1330">
        <f t="shared" si="789"/>
        <v>11786215.866952116</v>
      </c>
      <c r="CC1330">
        <f t="shared" si="790"/>
        <v>21772712.889551517</v>
      </c>
    </row>
    <row r="1331" spans="2:81" x14ac:dyDescent="0.25">
      <c r="B1331" s="5" t="s">
        <v>39</v>
      </c>
      <c r="C1331" s="5">
        <v>1323</v>
      </c>
      <c r="D1331" s="5">
        <v>301</v>
      </c>
      <c r="E1331" s="17">
        <f t="shared" si="796"/>
        <v>21.138888888888886</v>
      </c>
      <c r="F1331" s="9">
        <v>76.099999999999994</v>
      </c>
      <c r="G1331" s="13">
        <f t="shared" si="791"/>
        <v>0.38888888888888851</v>
      </c>
      <c r="H1331" s="13">
        <f t="shared" si="792"/>
        <v>1.3999999999999986</v>
      </c>
      <c r="I1331" s="13">
        <f t="shared" si="763"/>
        <v>161.12556040026999</v>
      </c>
      <c r="J1331" s="19" t="str">
        <f t="shared" si="764"/>
        <v>No</v>
      </c>
      <c r="K1331" s="13">
        <f t="shared" si="765"/>
        <v>515.27777777777726</v>
      </c>
      <c r="L1331" s="13">
        <f t="shared" si="766"/>
        <v>780.38933817804718</v>
      </c>
      <c r="M1331" s="13">
        <f t="shared" si="767"/>
        <v>16496.563509819272</v>
      </c>
      <c r="N1331" s="13">
        <f t="shared" si="768"/>
        <v>7.2338320283379183</v>
      </c>
      <c r="O1331" s="13">
        <f t="shared" si="769"/>
        <v>-7.2338320283379183</v>
      </c>
      <c r="P1331" s="13">
        <f t="shared" si="793"/>
        <v>-2767.1657022619333</v>
      </c>
      <c r="Q1331" s="13">
        <f t="shared" si="770"/>
        <v>2767.1657022619333</v>
      </c>
      <c r="R1331" s="13">
        <f t="shared" si="771"/>
        <v>16.496563509819271</v>
      </c>
      <c r="S1331" s="13">
        <f t="shared" si="794"/>
        <v>3063.205565302057</v>
      </c>
      <c r="T1331">
        <f t="shared" si="772"/>
        <v>103.986</v>
      </c>
      <c r="U1331" s="13">
        <f t="shared" si="760"/>
        <v>296.03986304012335</v>
      </c>
      <c r="V1331" s="13">
        <f t="shared" si="795"/>
        <v>137804.46983024688</v>
      </c>
      <c r="W1331" s="13">
        <f t="shared" si="797"/>
        <v>9.2627314814813531</v>
      </c>
      <c r="X1331" s="13">
        <f t="shared" si="761"/>
        <v>0</v>
      </c>
      <c r="Y1331">
        <f t="shared" si="773"/>
        <v>281.23786988811719</v>
      </c>
      <c r="Z1331">
        <f t="shared" si="774"/>
        <v>239.05218940489959</v>
      </c>
      <c r="AA1331">
        <f t="shared" si="775"/>
        <v>215.14697046440963</v>
      </c>
      <c r="AB1331">
        <f t="shared" si="776"/>
        <v>204.38962194118915</v>
      </c>
      <c r="AC1331">
        <f t="shared" si="777"/>
        <v>204.38962194118915</v>
      </c>
      <c r="AD1331">
        <f t="shared" si="778"/>
        <v>183.95065974707023</v>
      </c>
      <c r="AE1331">
        <f t="shared" si="779"/>
        <v>156.35806078500968</v>
      </c>
      <c r="AF1331">
        <f t="shared" si="780"/>
        <v>148.54015774575919</v>
      </c>
      <c r="AG1331">
        <f>AG1330+AF1331</f>
        <v>69144.39655676129</v>
      </c>
      <c r="AH1331" s="13">
        <f>S1331-AG1331*-1</f>
        <v>72207.602122063341</v>
      </c>
      <c r="AI1331" s="13">
        <f t="shared" si="781"/>
        <v>26789790.092181552</v>
      </c>
      <c r="AJ1331" s="13">
        <f>(R1331+AH1331)/1000</f>
        <v>72.224098685573168</v>
      </c>
      <c r="AK1331">
        <f t="shared" si="782"/>
        <v>26792.853297746922</v>
      </c>
      <c r="AL1331" s="13">
        <f>V1331-AG1331</f>
        <v>68660.073273485585</v>
      </c>
      <c r="BU1331" s="13">
        <f t="shared" si="783"/>
        <v>1679.9285049171788</v>
      </c>
      <c r="BV1331">
        <f t="shared" si="784"/>
        <v>6719.7140196687151</v>
      </c>
      <c r="BW1331">
        <f t="shared" si="785"/>
        <v>1.5272077317428898E-4</v>
      </c>
      <c r="BX1331" s="13">
        <f t="shared" si="762"/>
        <v>1464.7815344527692</v>
      </c>
      <c r="BY1331">
        <f t="shared" si="786"/>
        <v>905.23498829181131</v>
      </c>
      <c r="BZ1331">
        <f t="shared" si="787"/>
        <v>3620.9399531672452</v>
      </c>
      <c r="CA1331">
        <f t="shared" si="788"/>
        <v>8.2294089844710117E-5</v>
      </c>
      <c r="CB1331">
        <f t="shared" si="789"/>
        <v>11786215.866952116</v>
      </c>
      <c r="CC1331">
        <f t="shared" si="790"/>
        <v>21872773.651140932</v>
      </c>
    </row>
    <row r="1332" spans="2:81" x14ac:dyDescent="0.25">
      <c r="B1332" s="5" t="s">
        <v>39</v>
      </c>
      <c r="C1332" s="5">
        <v>1324</v>
      </c>
      <c r="D1332" s="5">
        <v>302</v>
      </c>
      <c r="E1332" s="17">
        <f t="shared" si="796"/>
        <v>21.583333333333332</v>
      </c>
      <c r="F1332" s="9">
        <v>77.7</v>
      </c>
      <c r="G1332" s="13">
        <f t="shared" si="791"/>
        <v>0.43055555555555675</v>
      </c>
      <c r="H1332" s="13">
        <f t="shared" si="792"/>
        <v>1.5500000000000043</v>
      </c>
      <c r="I1332" s="13">
        <f t="shared" si="763"/>
        <v>167.97210506076385</v>
      </c>
      <c r="J1332" s="19" t="str">
        <f t="shared" si="764"/>
        <v>No</v>
      </c>
      <c r="K1332" s="13">
        <f t="shared" si="765"/>
        <v>570.48611111111268</v>
      </c>
      <c r="L1332" s="13">
        <f t="shared" si="766"/>
        <v>842.44421617187652</v>
      </c>
      <c r="M1332" s="13">
        <f t="shared" si="767"/>
        <v>18182.754332376335</v>
      </c>
      <c r="N1332" s="13">
        <f t="shared" si="768"/>
        <v>5.6034333447219353</v>
      </c>
      <c r="O1332" s="13">
        <f t="shared" si="769"/>
        <v>-5.6034333447219353</v>
      </c>
      <c r="P1332" s="13">
        <f t="shared" si="793"/>
        <v>-2772.7691356066553</v>
      </c>
      <c r="Q1332" s="13">
        <f t="shared" si="770"/>
        <v>2772.7691356066553</v>
      </c>
      <c r="R1332" s="13">
        <f t="shared" si="771"/>
        <v>18.182754332376334</v>
      </c>
      <c r="S1332" s="13">
        <f t="shared" si="794"/>
        <v>3081.3883196344332</v>
      </c>
      <c r="T1332">
        <f t="shared" si="772"/>
        <v>103.986</v>
      </c>
      <c r="U1332" s="13">
        <f t="shared" si="760"/>
        <v>308.61918402777775</v>
      </c>
      <c r="V1332" s="13">
        <f t="shared" si="795"/>
        <v>138113.08901427465</v>
      </c>
      <c r="W1332" s="13">
        <f t="shared" si="797"/>
        <v>12.579320987654398</v>
      </c>
      <c r="X1332" s="13">
        <f t="shared" si="761"/>
        <v>0</v>
      </c>
      <c r="Y1332">
        <f t="shared" si="773"/>
        <v>293.18822482638888</v>
      </c>
      <c r="Z1332">
        <f t="shared" si="774"/>
        <v>249.20999110243054</v>
      </c>
      <c r="AA1332">
        <f t="shared" si="775"/>
        <v>224.28899199218748</v>
      </c>
      <c r="AB1332">
        <f t="shared" si="776"/>
        <v>213.07454239257808</v>
      </c>
      <c r="AC1332">
        <f t="shared" si="777"/>
        <v>213.07454239257808</v>
      </c>
      <c r="AD1332">
        <f t="shared" si="778"/>
        <v>191.76708815332029</v>
      </c>
      <c r="AE1332">
        <f t="shared" si="779"/>
        <v>163.00202493032225</v>
      </c>
      <c r="AF1332">
        <f t="shared" si="780"/>
        <v>154.85192368380612</v>
      </c>
      <c r="AG1332">
        <f>AG1331+AF1332</f>
        <v>69299.248480445094</v>
      </c>
      <c r="AH1332" s="13">
        <f>S1332-AG1332*-1</f>
        <v>72380.636800079534</v>
      </c>
      <c r="AI1332" s="13">
        <f t="shared" si="781"/>
        <v>26862170.728981633</v>
      </c>
      <c r="AJ1332" s="13">
        <f>(R1332+AH1332)/1000</f>
        <v>72.398819554411915</v>
      </c>
      <c r="AK1332">
        <f t="shared" si="782"/>
        <v>26865.252117301334</v>
      </c>
      <c r="AL1332" s="13">
        <f>V1332-AG1332</f>
        <v>68813.840533829556</v>
      </c>
      <c r="BU1332" s="13">
        <f t="shared" si="783"/>
        <v>1679.9285049171788</v>
      </c>
      <c r="BV1332">
        <f t="shared" si="784"/>
        <v>6719.7140196687151</v>
      </c>
      <c r="BW1332">
        <f t="shared" si="785"/>
        <v>1.5272077317428898E-4</v>
      </c>
      <c r="BX1332" s="13">
        <f t="shared" si="762"/>
        <v>1455.6395129249913</v>
      </c>
      <c r="BY1332">
        <f t="shared" si="786"/>
        <v>899.58521898764468</v>
      </c>
      <c r="BZ1332">
        <f t="shared" si="787"/>
        <v>3598.3408759505787</v>
      </c>
      <c r="CA1332">
        <f t="shared" si="788"/>
        <v>8.1780474453422249E-5</v>
      </c>
      <c r="CB1332">
        <f t="shared" si="789"/>
        <v>11786215.866952116</v>
      </c>
      <c r="CC1332">
        <f t="shared" si="790"/>
        <v>22010143.766348325</v>
      </c>
    </row>
    <row r="1333" spans="2:81" x14ac:dyDescent="0.25">
      <c r="B1333" s="5" t="s">
        <v>39</v>
      </c>
      <c r="C1333" s="5">
        <v>1325</v>
      </c>
      <c r="D1333" s="5">
        <v>303</v>
      </c>
      <c r="E1333" s="17">
        <f t="shared" si="796"/>
        <v>22</v>
      </c>
      <c r="F1333" s="9">
        <v>79.2</v>
      </c>
      <c r="G1333" s="13">
        <f t="shared" si="791"/>
        <v>0.36111111111111033</v>
      </c>
      <c r="H1333" s="13">
        <f t="shared" si="792"/>
        <v>1.2999999999999972</v>
      </c>
      <c r="I1333" s="13">
        <f t="shared" si="763"/>
        <v>174.52011499999998</v>
      </c>
      <c r="J1333" s="19" t="str">
        <f t="shared" si="764"/>
        <v>No</v>
      </c>
      <c r="K1333" s="13">
        <f t="shared" si="765"/>
        <v>478.47222222222121</v>
      </c>
      <c r="L1333" s="13">
        <f t="shared" si="766"/>
        <v>756.97833722222117</v>
      </c>
      <c r="M1333" s="13">
        <f t="shared" si="767"/>
        <v>16653.523418888864</v>
      </c>
      <c r="N1333" s="13">
        <f t="shared" si="768"/>
        <v>4.6227074466666345</v>
      </c>
      <c r="O1333" s="13">
        <f t="shared" si="769"/>
        <v>-4.6227074466666345</v>
      </c>
      <c r="P1333" s="13">
        <f t="shared" si="793"/>
        <v>-2777.3918430533217</v>
      </c>
      <c r="Q1333" s="13">
        <f t="shared" si="770"/>
        <v>2777.3918430533217</v>
      </c>
      <c r="R1333" s="13">
        <f t="shared" si="771"/>
        <v>16.653523418888863</v>
      </c>
      <c r="S1333" s="13">
        <f t="shared" si="794"/>
        <v>3098.0418430533218</v>
      </c>
      <c r="T1333">
        <f t="shared" si="772"/>
        <v>103.986</v>
      </c>
      <c r="U1333" s="13">
        <f t="shared" si="760"/>
        <v>320.64999999999998</v>
      </c>
      <c r="V1333" s="13">
        <f t="shared" si="795"/>
        <v>138433.73901427464</v>
      </c>
      <c r="W1333" s="13">
        <f t="shared" si="797"/>
        <v>12.030815972222229</v>
      </c>
      <c r="X1333" s="13">
        <f t="shared" si="761"/>
        <v>0</v>
      </c>
      <c r="Y1333">
        <f t="shared" si="773"/>
        <v>304.61749999999995</v>
      </c>
      <c r="Z1333">
        <f t="shared" si="774"/>
        <v>258.92487499999993</v>
      </c>
      <c r="AA1333">
        <f t="shared" si="775"/>
        <v>233.03238749999994</v>
      </c>
      <c r="AB1333">
        <f t="shared" si="776"/>
        <v>221.38076812499995</v>
      </c>
      <c r="AC1333">
        <f t="shared" si="777"/>
        <v>221.38076812499995</v>
      </c>
      <c r="AD1333">
        <f t="shared" si="778"/>
        <v>199.24269131249994</v>
      </c>
      <c r="AE1333">
        <f t="shared" si="779"/>
        <v>169.35628761562495</v>
      </c>
      <c r="AF1333">
        <f t="shared" si="780"/>
        <v>160.8884732348437</v>
      </c>
      <c r="AG1333">
        <f>AG1332+AF1333</f>
        <v>69460.136953679932</v>
      </c>
      <c r="AH1333" s="13">
        <f>S1333-AG1333*-1</f>
        <v>72558.178796733249</v>
      </c>
      <c r="AI1333" s="13">
        <f t="shared" si="781"/>
        <v>26934728.907778367</v>
      </c>
      <c r="AJ1333" s="13">
        <f>(R1333+AH1333)/1000</f>
        <v>72.57483232015214</v>
      </c>
      <c r="AK1333">
        <f t="shared" si="782"/>
        <v>26937.826949621485</v>
      </c>
      <c r="AL1333" s="13">
        <f>V1333-AG1333</f>
        <v>68973.602060594712</v>
      </c>
      <c r="BU1333" s="13">
        <f t="shared" si="783"/>
        <v>1679.9285049171788</v>
      </c>
      <c r="BV1333">
        <f t="shared" si="784"/>
        <v>6719.7140196687151</v>
      </c>
      <c r="BW1333">
        <f t="shared" si="785"/>
        <v>1.5272077317428898E-4</v>
      </c>
      <c r="BX1333" s="13">
        <f t="shared" si="762"/>
        <v>1446.8961174171789</v>
      </c>
      <c r="BY1333">
        <f t="shared" si="786"/>
        <v>894.18180056381652</v>
      </c>
      <c r="BZ1333">
        <f t="shared" si="787"/>
        <v>3576.7272022552661</v>
      </c>
      <c r="CA1333">
        <f t="shared" si="788"/>
        <v>8.128925459671059E-5</v>
      </c>
      <c r="CB1333">
        <f t="shared" si="789"/>
        <v>11786215.866952116</v>
      </c>
      <c r="CC1333">
        <f t="shared" si="790"/>
        <v>22143148.057269033</v>
      </c>
    </row>
    <row r="1334" spans="2:81" x14ac:dyDescent="0.25">
      <c r="B1334" s="5" t="s">
        <v>39</v>
      </c>
      <c r="C1334" s="5">
        <v>1326</v>
      </c>
      <c r="D1334" s="5">
        <v>304</v>
      </c>
      <c r="E1334" s="17">
        <f t="shared" si="796"/>
        <v>22.305555555555554</v>
      </c>
      <c r="F1334" s="9">
        <v>80.3</v>
      </c>
      <c r="G1334" s="13">
        <f t="shared" si="791"/>
        <v>0.22222222222222143</v>
      </c>
      <c r="H1334" s="13">
        <f t="shared" si="792"/>
        <v>0.79999999999999716</v>
      </c>
      <c r="I1334" s="13">
        <f t="shared" si="763"/>
        <v>179.4015611178626</v>
      </c>
      <c r="J1334" s="19" t="str">
        <f t="shared" si="764"/>
        <v>No</v>
      </c>
      <c r="K1334" s="13">
        <f t="shared" si="765"/>
        <v>294.44444444444338</v>
      </c>
      <c r="L1334" s="13">
        <f t="shared" si="766"/>
        <v>577.83200556230599</v>
      </c>
      <c r="M1334" s="13">
        <f t="shared" si="767"/>
        <v>12888.863901848103</v>
      </c>
      <c r="N1334" s="13">
        <f t="shared" si="768"/>
        <v>3.9200656765394992</v>
      </c>
      <c r="O1334" s="13">
        <f t="shared" si="769"/>
        <v>-3.9200656765394992</v>
      </c>
      <c r="P1334" s="13">
        <f t="shared" si="793"/>
        <v>-2781.3119087298614</v>
      </c>
      <c r="Q1334" s="13">
        <f t="shared" si="770"/>
        <v>2781.3119087298614</v>
      </c>
      <c r="R1334" s="13">
        <f t="shared" si="771"/>
        <v>12.888863901848103</v>
      </c>
      <c r="S1334" s="13">
        <f t="shared" si="794"/>
        <v>3110.9307069551701</v>
      </c>
      <c r="T1334">
        <f t="shared" si="772"/>
        <v>103.986</v>
      </c>
      <c r="U1334" s="13">
        <f t="shared" si="760"/>
        <v>329.61879822530858</v>
      </c>
      <c r="V1334" s="13">
        <f t="shared" si="795"/>
        <v>138763.35781249995</v>
      </c>
      <c r="W1334" s="13">
        <f t="shared" si="797"/>
        <v>8.9687982253086034</v>
      </c>
      <c r="X1334" s="13">
        <f t="shared" si="761"/>
        <v>0</v>
      </c>
      <c r="Y1334">
        <f t="shared" si="773"/>
        <v>313.13785831404311</v>
      </c>
      <c r="Z1334">
        <f t="shared" si="774"/>
        <v>266.16717956693662</v>
      </c>
      <c r="AA1334">
        <f t="shared" si="775"/>
        <v>239.55046161024296</v>
      </c>
      <c r="AB1334">
        <f t="shared" si="776"/>
        <v>227.57293852973081</v>
      </c>
      <c r="AC1334">
        <f t="shared" si="777"/>
        <v>227.57293852973081</v>
      </c>
      <c r="AD1334">
        <f t="shared" si="778"/>
        <v>204.81564467675773</v>
      </c>
      <c r="AE1334">
        <f t="shared" si="779"/>
        <v>174.09329797524407</v>
      </c>
      <c r="AF1334">
        <f t="shared" si="780"/>
        <v>165.38863307648185</v>
      </c>
      <c r="AG1334">
        <f>AG1333+AF1334</f>
        <v>69625.525586756412</v>
      </c>
      <c r="AH1334" s="13">
        <f>S1334-AG1334*-1</f>
        <v>72736.456293711584</v>
      </c>
      <c r="AI1334" s="13">
        <f t="shared" si="781"/>
        <v>27007465.364072081</v>
      </c>
      <c r="AJ1334" s="13">
        <f>(R1334+AH1334)/1000</f>
        <v>72.749345157613433</v>
      </c>
      <c r="AK1334">
        <f t="shared" si="782"/>
        <v>27010.576294779097</v>
      </c>
      <c r="AL1334" s="13">
        <f>V1334-AG1334</f>
        <v>69137.832225743536</v>
      </c>
      <c r="BU1334" s="13">
        <f t="shared" si="783"/>
        <v>1679.9285049171788</v>
      </c>
      <c r="BV1334">
        <f t="shared" si="784"/>
        <v>6719.7140196687151</v>
      </c>
      <c r="BW1334">
        <f t="shared" si="785"/>
        <v>1.5272077317428898E-4</v>
      </c>
      <c r="BX1334" s="13">
        <f t="shared" si="762"/>
        <v>1440.3780433069358</v>
      </c>
      <c r="BY1334">
        <f t="shared" si="786"/>
        <v>890.15363076368624</v>
      </c>
      <c r="BZ1334">
        <f t="shared" si="787"/>
        <v>3560.614523054745</v>
      </c>
      <c r="CA1334">
        <f t="shared" si="788"/>
        <v>8.0923057342153294E-5</v>
      </c>
      <c r="CB1334">
        <f t="shared" si="789"/>
        <v>11786215.866952116</v>
      </c>
      <c r="CC1334">
        <f t="shared" si="790"/>
        <v>22243351.389819145</v>
      </c>
    </row>
    <row r="1335" spans="2:81" x14ac:dyDescent="0.25">
      <c r="B1335" s="5" t="s">
        <v>39</v>
      </c>
      <c r="C1335" s="5">
        <v>1327</v>
      </c>
      <c r="D1335" s="5">
        <v>305</v>
      </c>
      <c r="E1335" s="17">
        <f t="shared" si="796"/>
        <v>22.444444444444443</v>
      </c>
      <c r="F1335" s="9">
        <v>80.8</v>
      </c>
      <c r="G1335" s="13">
        <f t="shared" si="791"/>
        <v>9.7222222222222612E-2</v>
      </c>
      <c r="H1335" s="13">
        <f t="shared" si="792"/>
        <v>0.35000000000000142</v>
      </c>
      <c r="I1335" s="13">
        <f t="shared" si="763"/>
        <v>181.64265820987649</v>
      </c>
      <c r="J1335" s="19" t="str">
        <f t="shared" si="764"/>
        <v>No</v>
      </c>
      <c r="K1335" s="13">
        <f t="shared" si="765"/>
        <v>128.81944444444497</v>
      </c>
      <c r="L1335" s="13">
        <f t="shared" si="766"/>
        <v>414.44810265432147</v>
      </c>
      <c r="M1335" s="13">
        <f t="shared" si="767"/>
        <v>9302.0574151303263</v>
      </c>
      <c r="N1335" s="13">
        <f t="shared" si="768"/>
        <v>5.1844358873525547</v>
      </c>
      <c r="O1335" s="13">
        <f t="shared" si="769"/>
        <v>-5.1844358873525547</v>
      </c>
      <c r="P1335" s="13">
        <f t="shared" si="793"/>
        <v>-2786.4963446172142</v>
      </c>
      <c r="Q1335" s="13">
        <f t="shared" si="770"/>
        <v>2786.4963446172142</v>
      </c>
      <c r="R1335" s="13">
        <f t="shared" si="771"/>
        <v>9.3020574151303261</v>
      </c>
      <c r="S1335" s="13">
        <f t="shared" si="794"/>
        <v>3120.2327643703006</v>
      </c>
      <c r="T1335">
        <f t="shared" si="772"/>
        <v>103.986</v>
      </c>
      <c r="U1335" s="13">
        <f t="shared" si="760"/>
        <v>333.73641975308635</v>
      </c>
      <c r="V1335" s="13">
        <f t="shared" si="795"/>
        <v>139097.09423225303</v>
      </c>
      <c r="W1335" s="13">
        <f t="shared" si="797"/>
        <v>4.1176215277777715</v>
      </c>
      <c r="X1335" s="13">
        <f t="shared" si="761"/>
        <v>0</v>
      </c>
      <c r="Y1335">
        <f t="shared" si="773"/>
        <v>317.04959876543199</v>
      </c>
      <c r="Z1335">
        <f t="shared" si="774"/>
        <v>269.49215895061718</v>
      </c>
      <c r="AA1335">
        <f t="shared" si="775"/>
        <v>242.54294305555547</v>
      </c>
      <c r="AB1335">
        <f t="shared" si="776"/>
        <v>230.41579590277769</v>
      </c>
      <c r="AC1335">
        <f t="shared" si="777"/>
        <v>230.41579590277769</v>
      </c>
      <c r="AD1335">
        <f t="shared" si="778"/>
        <v>207.37421631249993</v>
      </c>
      <c r="AE1335">
        <f t="shared" si="779"/>
        <v>176.26808386562493</v>
      </c>
      <c r="AF1335">
        <f t="shared" si="780"/>
        <v>167.45467967234367</v>
      </c>
      <c r="AG1335">
        <f>AG1334+AF1335</f>
        <v>69792.980266428756</v>
      </c>
      <c r="AH1335" s="13">
        <f>S1335-AG1335*-1</f>
        <v>72913.213030799059</v>
      </c>
      <c r="AI1335" s="13">
        <f t="shared" si="781"/>
        <v>27080378.577102881</v>
      </c>
      <c r="AJ1335" s="13">
        <f>(R1335+AH1335)/1000</f>
        <v>72.922515088214183</v>
      </c>
      <c r="AK1335">
        <f t="shared" si="782"/>
        <v>27083.498809867313</v>
      </c>
      <c r="AL1335" s="13">
        <f>V1335-AG1335</f>
        <v>69304.113965824276</v>
      </c>
      <c r="BU1335" s="13">
        <f t="shared" si="783"/>
        <v>1679.9285049171788</v>
      </c>
      <c r="BV1335">
        <f t="shared" si="784"/>
        <v>6719.7140196687151</v>
      </c>
      <c r="BW1335">
        <f t="shared" si="785"/>
        <v>1.5272077317428898E-4</v>
      </c>
      <c r="BX1335" s="13">
        <f t="shared" si="762"/>
        <v>1437.3855618616233</v>
      </c>
      <c r="BY1335">
        <f t="shared" si="786"/>
        <v>888.30427723048319</v>
      </c>
      <c r="BZ1335">
        <f t="shared" si="787"/>
        <v>3553.2171089219328</v>
      </c>
      <c r="CA1335">
        <f t="shared" si="788"/>
        <v>8.0754934293680297E-5</v>
      </c>
      <c r="CB1335">
        <f t="shared" si="789"/>
        <v>11786215.866952116</v>
      </c>
      <c r="CC1335">
        <f t="shared" si="790"/>
        <v>22289659.644251164</v>
      </c>
    </row>
    <row r="1336" spans="2:81" x14ac:dyDescent="0.25">
      <c r="B1336" s="5" t="s">
        <v>39</v>
      </c>
      <c r="C1336" s="5">
        <v>1328</v>
      </c>
      <c r="D1336" s="5">
        <v>306</v>
      </c>
      <c r="E1336" s="17">
        <f t="shared" si="796"/>
        <v>22.5</v>
      </c>
      <c r="F1336" s="9">
        <v>81</v>
      </c>
      <c r="G1336" s="13">
        <f t="shared" si="791"/>
        <v>2.7777777777778172E-2</v>
      </c>
      <c r="H1336" s="13">
        <f t="shared" si="792"/>
        <v>0.10000000000000142</v>
      </c>
      <c r="I1336" s="13">
        <f t="shared" si="763"/>
        <v>182.54299218749998</v>
      </c>
      <c r="J1336" s="19" t="str">
        <f t="shared" si="764"/>
        <v>No</v>
      </c>
      <c r="K1336" s="13">
        <f t="shared" si="765"/>
        <v>36.805555555556076</v>
      </c>
      <c r="L1336" s="13">
        <f t="shared" si="766"/>
        <v>323.33454774305602</v>
      </c>
      <c r="M1336" s="13">
        <f t="shared" si="767"/>
        <v>7275.0273242187604</v>
      </c>
      <c r="N1336" s="13">
        <f t="shared" si="768"/>
        <v>5.620822077305113</v>
      </c>
      <c r="O1336" s="13">
        <f t="shared" si="769"/>
        <v>-5.620822077305113</v>
      </c>
      <c r="P1336" s="13">
        <f t="shared" si="793"/>
        <v>-2792.1171666945193</v>
      </c>
      <c r="Q1336" s="13">
        <f t="shared" si="770"/>
        <v>2792.1171666945193</v>
      </c>
      <c r="R1336" s="13">
        <f t="shared" si="771"/>
        <v>7.2750273242187609</v>
      </c>
      <c r="S1336" s="13">
        <f t="shared" si="794"/>
        <v>3127.5077916945193</v>
      </c>
      <c r="T1336">
        <f t="shared" si="772"/>
        <v>103.986</v>
      </c>
      <c r="U1336" s="13">
        <f t="shared" si="760"/>
        <v>335.390625</v>
      </c>
      <c r="V1336" s="13">
        <f t="shared" si="795"/>
        <v>139432.48485725303</v>
      </c>
      <c r="W1336" s="13">
        <f t="shared" si="797"/>
        <v>1.6542052469136479</v>
      </c>
      <c r="X1336" s="13">
        <f t="shared" si="761"/>
        <v>0</v>
      </c>
      <c r="Y1336">
        <f t="shared" si="773"/>
        <v>318.62109375</v>
      </c>
      <c r="Z1336">
        <f t="shared" si="774"/>
        <v>270.82792968749999</v>
      </c>
      <c r="AA1336">
        <f t="shared" si="775"/>
        <v>243.74513671874999</v>
      </c>
      <c r="AB1336">
        <f t="shared" si="776"/>
        <v>231.55787988281247</v>
      </c>
      <c r="AC1336">
        <f t="shared" si="777"/>
        <v>231.55787988281247</v>
      </c>
      <c r="AD1336">
        <f t="shared" si="778"/>
        <v>208.40209189453122</v>
      </c>
      <c r="AE1336">
        <f t="shared" si="779"/>
        <v>177.14177811035154</v>
      </c>
      <c r="AF1336">
        <f t="shared" si="780"/>
        <v>168.28468920483397</v>
      </c>
      <c r="AG1336">
        <f>AG1335+AF1336</f>
        <v>69961.264955633596</v>
      </c>
      <c r="AH1336" s="13">
        <f>S1336-AG1336*-1</f>
        <v>73088.772747328112</v>
      </c>
      <c r="AI1336" s="13">
        <f t="shared" si="781"/>
        <v>27153467.349850208</v>
      </c>
      <c r="AJ1336" s="13">
        <f>(R1336+AH1336)/1000</f>
        <v>73.09604777465232</v>
      </c>
      <c r="AK1336">
        <f t="shared" si="782"/>
        <v>27156.594857641965</v>
      </c>
      <c r="AL1336" s="13">
        <f>V1336-AG1336</f>
        <v>69471.219901619435</v>
      </c>
      <c r="BU1336" s="13">
        <f t="shared" si="783"/>
        <v>1679.9285049171788</v>
      </c>
      <c r="BV1336">
        <f t="shared" si="784"/>
        <v>6719.7140196687151</v>
      </c>
      <c r="BW1336">
        <f t="shared" si="785"/>
        <v>1.5272077317428898E-4</v>
      </c>
      <c r="BX1336" s="13">
        <f t="shared" si="762"/>
        <v>1436.1833681984288</v>
      </c>
      <c r="BY1336">
        <f t="shared" si="786"/>
        <v>887.56132154662896</v>
      </c>
      <c r="BZ1336">
        <f t="shared" si="787"/>
        <v>3550.2452861865158</v>
      </c>
      <c r="CA1336">
        <f t="shared" si="788"/>
        <v>8.0687392867875366E-5</v>
      </c>
      <c r="CB1336">
        <f t="shared" si="789"/>
        <v>11786215.866952116</v>
      </c>
      <c r="CC1336">
        <f t="shared" si="790"/>
        <v>22308317.768396337</v>
      </c>
    </row>
    <row r="1337" spans="2:81" x14ac:dyDescent="0.25">
      <c r="B1337" s="5" t="s">
        <v>39</v>
      </c>
      <c r="C1337" s="5">
        <v>1329</v>
      </c>
      <c r="D1337" s="5">
        <v>307</v>
      </c>
      <c r="E1337" s="17">
        <f t="shared" si="796"/>
        <v>22.5</v>
      </c>
      <c r="F1337" s="9">
        <v>81</v>
      </c>
      <c r="G1337" s="13">
        <f t="shared" si="791"/>
        <v>0</v>
      </c>
      <c r="H1337" s="13">
        <f t="shared" si="792"/>
        <v>0</v>
      </c>
      <c r="I1337" s="13">
        <f t="shared" si="763"/>
        <v>182.54299218749998</v>
      </c>
      <c r="J1337" s="19" t="str">
        <f t="shared" si="764"/>
        <v>No</v>
      </c>
      <c r="K1337" s="13">
        <f t="shared" si="765"/>
        <v>0</v>
      </c>
      <c r="L1337" s="13">
        <f t="shared" si="766"/>
        <v>286.52899218749997</v>
      </c>
      <c r="M1337" s="13">
        <f t="shared" si="767"/>
        <v>6446.9023242187495</v>
      </c>
      <c r="N1337" s="13">
        <f t="shared" si="768"/>
        <v>6.4469023242187493</v>
      </c>
      <c r="O1337" s="13">
        <f t="shared" si="769"/>
        <v>-6.4469023242187493</v>
      </c>
      <c r="P1337" s="13">
        <f t="shared" si="793"/>
        <v>-2798.5640690187379</v>
      </c>
      <c r="Q1337" s="13">
        <f t="shared" si="770"/>
        <v>2798.5640690187379</v>
      </c>
      <c r="R1337" s="13">
        <f t="shared" si="771"/>
        <v>6.4469023242187493</v>
      </c>
      <c r="S1337" s="13">
        <f t="shared" si="794"/>
        <v>3133.9546940187379</v>
      </c>
      <c r="T1337">
        <f t="shared" si="772"/>
        <v>103.986</v>
      </c>
      <c r="U1337" s="13">
        <f t="shared" si="760"/>
        <v>335.390625</v>
      </c>
      <c r="V1337" s="13">
        <f t="shared" si="795"/>
        <v>139767.87548225303</v>
      </c>
      <c r="W1337" s="13">
        <f t="shared" si="797"/>
        <v>0</v>
      </c>
      <c r="X1337" s="13">
        <f t="shared" si="761"/>
        <v>0</v>
      </c>
      <c r="Y1337">
        <f t="shared" si="773"/>
        <v>318.62109375</v>
      </c>
      <c r="Z1337">
        <f t="shared" si="774"/>
        <v>270.82792968749999</v>
      </c>
      <c r="AA1337">
        <f t="shared" si="775"/>
        <v>243.74513671874999</v>
      </c>
      <c r="AB1337">
        <f t="shared" si="776"/>
        <v>231.55787988281247</v>
      </c>
      <c r="AC1337">
        <f t="shared" si="777"/>
        <v>231.55787988281247</v>
      </c>
      <c r="AD1337">
        <f t="shared" si="778"/>
        <v>208.40209189453122</v>
      </c>
      <c r="AE1337">
        <f t="shared" si="779"/>
        <v>177.14177811035154</v>
      </c>
      <c r="AF1337">
        <f t="shared" si="780"/>
        <v>168.28468920483397</v>
      </c>
      <c r="AG1337">
        <f>AG1336+AF1337</f>
        <v>70129.549644838437</v>
      </c>
      <c r="AH1337" s="13">
        <f>S1337-AG1337*-1</f>
        <v>73263.504338857179</v>
      </c>
      <c r="AI1337" s="13">
        <f t="shared" si="781"/>
        <v>27226730.854189064</v>
      </c>
      <c r="AJ1337" s="13">
        <f>(R1337+AH1337)/1000</f>
        <v>73.269951241181388</v>
      </c>
      <c r="AK1337">
        <f t="shared" si="782"/>
        <v>27229.864808883147</v>
      </c>
      <c r="AL1337" s="13">
        <f>V1337-AG1337</f>
        <v>69638.325837414595</v>
      </c>
      <c r="BU1337" s="13">
        <f t="shared" si="783"/>
        <v>1679.9285049171788</v>
      </c>
      <c r="BV1337">
        <f t="shared" si="784"/>
        <v>6719.7140196687151</v>
      </c>
      <c r="BW1337">
        <f t="shared" si="785"/>
        <v>1.5272077317428898E-4</v>
      </c>
      <c r="BX1337" s="13">
        <f t="shared" si="762"/>
        <v>1436.1833681984288</v>
      </c>
      <c r="BY1337">
        <f t="shared" si="786"/>
        <v>887.56132154662896</v>
      </c>
      <c r="BZ1337">
        <f t="shared" si="787"/>
        <v>3550.2452861865158</v>
      </c>
      <c r="CA1337">
        <f t="shared" si="788"/>
        <v>8.0687392867875366E-5</v>
      </c>
      <c r="CB1337">
        <f t="shared" si="789"/>
        <v>11786215.866952116</v>
      </c>
      <c r="CC1337">
        <f t="shared" si="790"/>
        <v>22308317.768396337</v>
      </c>
    </row>
    <row r="1338" spans="2:81" x14ac:dyDescent="0.25">
      <c r="B1338" s="5" t="s">
        <v>39</v>
      </c>
      <c r="C1338" s="5">
        <v>1330</v>
      </c>
      <c r="D1338" s="5">
        <v>308</v>
      </c>
      <c r="E1338" s="17">
        <f t="shared" si="796"/>
        <v>22.5</v>
      </c>
      <c r="F1338" s="9">
        <v>81</v>
      </c>
      <c r="G1338" s="13">
        <f t="shared" si="791"/>
        <v>0</v>
      </c>
      <c r="H1338" s="13">
        <f t="shared" si="792"/>
        <v>0</v>
      </c>
      <c r="I1338" s="13">
        <f t="shared" si="763"/>
        <v>182.54299218749998</v>
      </c>
      <c r="J1338" s="19" t="str">
        <f t="shared" si="764"/>
        <v>No</v>
      </c>
      <c r="K1338" s="13">
        <f t="shared" si="765"/>
        <v>0</v>
      </c>
      <c r="L1338" s="13">
        <f t="shared" si="766"/>
        <v>286.52899218749997</v>
      </c>
      <c r="M1338" s="13">
        <f t="shared" si="767"/>
        <v>6446.9023242187495</v>
      </c>
      <c r="N1338" s="13">
        <f t="shared" si="768"/>
        <v>6.4469023242187493</v>
      </c>
      <c r="O1338" s="13">
        <f t="shared" si="769"/>
        <v>-6.4469023242187493</v>
      </c>
      <c r="P1338" s="13">
        <f t="shared" si="793"/>
        <v>-2805.0109713429565</v>
      </c>
      <c r="Q1338" s="13">
        <f t="shared" si="770"/>
        <v>2805.0109713429565</v>
      </c>
      <c r="R1338" s="13">
        <f t="shared" si="771"/>
        <v>6.4469023242187493</v>
      </c>
      <c r="S1338" s="13">
        <f t="shared" si="794"/>
        <v>3140.4015963429565</v>
      </c>
      <c r="T1338">
        <f t="shared" si="772"/>
        <v>103.986</v>
      </c>
      <c r="U1338" s="13">
        <f t="shared" si="760"/>
        <v>335.390625</v>
      </c>
      <c r="V1338" s="13">
        <f t="shared" si="795"/>
        <v>140103.26610725303</v>
      </c>
      <c r="W1338" s="13">
        <f t="shared" si="797"/>
        <v>0</v>
      </c>
      <c r="X1338" s="13">
        <f t="shared" si="761"/>
        <v>0</v>
      </c>
      <c r="Y1338">
        <f t="shared" si="773"/>
        <v>318.62109375</v>
      </c>
      <c r="Z1338">
        <f t="shared" si="774"/>
        <v>270.82792968749999</v>
      </c>
      <c r="AA1338">
        <f t="shared" si="775"/>
        <v>243.74513671874999</v>
      </c>
      <c r="AB1338">
        <f t="shared" si="776"/>
        <v>231.55787988281247</v>
      </c>
      <c r="AC1338">
        <f t="shared" si="777"/>
        <v>231.55787988281247</v>
      </c>
      <c r="AD1338">
        <f t="shared" si="778"/>
        <v>208.40209189453122</v>
      </c>
      <c r="AE1338">
        <f t="shared" si="779"/>
        <v>177.14177811035154</v>
      </c>
      <c r="AF1338">
        <f t="shared" si="780"/>
        <v>168.28468920483397</v>
      </c>
      <c r="AG1338">
        <f>AG1337+AF1338</f>
        <v>70297.834334043277</v>
      </c>
      <c r="AH1338" s="13">
        <f>S1338-AG1338*-1</f>
        <v>73438.235930386232</v>
      </c>
      <c r="AI1338" s="13">
        <f t="shared" si="781"/>
        <v>27300169.090119451</v>
      </c>
      <c r="AJ1338" s="13">
        <f>(R1338+AH1338)/1000</f>
        <v>73.444682832710441</v>
      </c>
      <c r="AK1338">
        <f t="shared" si="782"/>
        <v>27303.309491715856</v>
      </c>
      <c r="AL1338" s="13">
        <f>V1338-AG1338</f>
        <v>69805.431773209755</v>
      </c>
      <c r="BU1338" s="13">
        <f t="shared" si="783"/>
        <v>1679.9285049171788</v>
      </c>
      <c r="BV1338">
        <f t="shared" si="784"/>
        <v>6719.7140196687151</v>
      </c>
      <c r="BW1338">
        <f t="shared" si="785"/>
        <v>1.5272077317428898E-4</v>
      </c>
      <c r="BX1338" s="13">
        <f t="shared" si="762"/>
        <v>1436.1833681984288</v>
      </c>
      <c r="BY1338">
        <f t="shared" si="786"/>
        <v>887.56132154662896</v>
      </c>
      <c r="BZ1338">
        <f t="shared" si="787"/>
        <v>3550.2452861865158</v>
      </c>
      <c r="CA1338">
        <f t="shared" si="788"/>
        <v>8.0687392867875366E-5</v>
      </c>
      <c r="CB1338">
        <f t="shared" si="789"/>
        <v>11786215.866952116</v>
      </c>
      <c r="CC1338">
        <f t="shared" si="790"/>
        <v>22308317.768396337</v>
      </c>
    </row>
    <row r="1339" spans="2:81" x14ac:dyDescent="0.25">
      <c r="B1339" s="5" t="s">
        <v>39</v>
      </c>
      <c r="C1339" s="5">
        <v>1331</v>
      </c>
      <c r="D1339" s="5">
        <v>309</v>
      </c>
      <c r="E1339" s="17">
        <f t="shared" si="796"/>
        <v>22.5</v>
      </c>
      <c r="F1339" s="9">
        <v>81</v>
      </c>
      <c r="G1339" s="13">
        <f t="shared" si="791"/>
        <v>0</v>
      </c>
      <c r="H1339" s="13">
        <f t="shared" si="792"/>
        <v>0</v>
      </c>
      <c r="I1339" s="13">
        <f t="shared" si="763"/>
        <v>182.54299218749998</v>
      </c>
      <c r="J1339" s="19" t="str">
        <f t="shared" si="764"/>
        <v>No</v>
      </c>
      <c r="K1339" s="13">
        <f t="shared" si="765"/>
        <v>0</v>
      </c>
      <c r="L1339" s="13">
        <f t="shared" si="766"/>
        <v>286.52899218749997</v>
      </c>
      <c r="M1339" s="13">
        <f t="shared" si="767"/>
        <v>6446.9023242187495</v>
      </c>
      <c r="N1339" s="13">
        <f t="shared" si="768"/>
        <v>6.4469023242187493</v>
      </c>
      <c r="O1339" s="13">
        <f t="shared" si="769"/>
        <v>-6.4469023242187493</v>
      </c>
      <c r="P1339" s="13">
        <f t="shared" si="793"/>
        <v>-2811.4578736671751</v>
      </c>
      <c r="Q1339" s="13">
        <f t="shared" si="770"/>
        <v>2811.4578736671751</v>
      </c>
      <c r="R1339" s="13">
        <f t="shared" si="771"/>
        <v>6.4469023242187493</v>
      </c>
      <c r="S1339" s="13">
        <f t="shared" si="794"/>
        <v>3146.8484986671751</v>
      </c>
      <c r="T1339">
        <f t="shared" si="772"/>
        <v>103.986</v>
      </c>
      <c r="U1339" s="13">
        <f t="shared" si="760"/>
        <v>335.390625</v>
      </c>
      <c r="V1339" s="13">
        <f t="shared" si="795"/>
        <v>140438.65673225303</v>
      </c>
      <c r="W1339" s="13">
        <f t="shared" si="797"/>
        <v>0</v>
      </c>
      <c r="X1339" s="13">
        <f t="shared" si="761"/>
        <v>0</v>
      </c>
      <c r="Y1339">
        <f t="shared" si="773"/>
        <v>318.62109375</v>
      </c>
      <c r="Z1339">
        <f t="shared" si="774"/>
        <v>270.82792968749999</v>
      </c>
      <c r="AA1339">
        <f t="shared" si="775"/>
        <v>243.74513671874999</v>
      </c>
      <c r="AB1339">
        <f t="shared" si="776"/>
        <v>231.55787988281247</v>
      </c>
      <c r="AC1339">
        <f t="shared" si="777"/>
        <v>231.55787988281247</v>
      </c>
      <c r="AD1339">
        <f t="shared" si="778"/>
        <v>208.40209189453122</v>
      </c>
      <c r="AE1339">
        <f t="shared" si="779"/>
        <v>177.14177811035154</v>
      </c>
      <c r="AF1339">
        <f t="shared" si="780"/>
        <v>168.28468920483397</v>
      </c>
      <c r="AG1339">
        <f>AG1338+AF1339</f>
        <v>70466.119023248117</v>
      </c>
      <c r="AH1339" s="13">
        <f>S1339-AG1339*-1</f>
        <v>73612.967521915285</v>
      </c>
      <c r="AI1339" s="13">
        <f t="shared" si="781"/>
        <v>27373782.057641368</v>
      </c>
      <c r="AJ1339" s="13">
        <f>(R1339+AH1339)/1000</f>
        <v>73.619414424239494</v>
      </c>
      <c r="AK1339">
        <f t="shared" si="782"/>
        <v>27376.928906140096</v>
      </c>
      <c r="AL1339" s="13">
        <f>V1339-AG1339</f>
        <v>69972.537709004915</v>
      </c>
      <c r="BU1339" s="13">
        <f t="shared" si="783"/>
        <v>1679.9285049171788</v>
      </c>
      <c r="BV1339">
        <f t="shared" si="784"/>
        <v>6719.7140196687151</v>
      </c>
      <c r="BW1339">
        <f t="shared" si="785"/>
        <v>1.5272077317428898E-4</v>
      </c>
      <c r="BX1339" s="13">
        <f t="shared" si="762"/>
        <v>1436.1833681984288</v>
      </c>
      <c r="BY1339">
        <f t="shared" si="786"/>
        <v>887.56132154662896</v>
      </c>
      <c r="BZ1339">
        <f t="shared" si="787"/>
        <v>3550.2452861865158</v>
      </c>
      <c r="CA1339">
        <f t="shared" si="788"/>
        <v>8.0687392867875366E-5</v>
      </c>
      <c r="CB1339">
        <f t="shared" si="789"/>
        <v>11786215.866952116</v>
      </c>
      <c r="CC1339">
        <f t="shared" si="790"/>
        <v>22308317.768396337</v>
      </c>
    </row>
    <row r="1340" spans="2:81" x14ac:dyDescent="0.25">
      <c r="B1340" s="5" t="s">
        <v>39</v>
      </c>
      <c r="C1340" s="5">
        <v>1332</v>
      </c>
      <c r="D1340" s="5">
        <v>310</v>
      </c>
      <c r="E1340" s="17">
        <f t="shared" si="796"/>
        <v>22.5</v>
      </c>
      <c r="F1340" s="9">
        <v>81</v>
      </c>
      <c r="G1340" s="13">
        <f t="shared" si="791"/>
        <v>-1.3888888888888099E-2</v>
      </c>
      <c r="H1340" s="13">
        <f t="shared" si="792"/>
        <v>-4.9999999999997158E-2</v>
      </c>
      <c r="I1340" s="13">
        <f t="shared" si="763"/>
        <v>182.54299218749998</v>
      </c>
      <c r="J1340" s="19" t="str">
        <f t="shared" si="764"/>
        <v>Yes</v>
      </c>
      <c r="K1340" s="13">
        <f t="shared" si="765"/>
        <v>-18.402777777776731</v>
      </c>
      <c r="L1340" s="13">
        <f t="shared" si="766"/>
        <v>268.12621440972322</v>
      </c>
      <c r="M1340" s="13">
        <f t="shared" si="767"/>
        <v>6032.8398242187723</v>
      </c>
      <c r="N1340" s="13">
        <f t="shared" si="768"/>
        <v>6.0328398242187724</v>
      </c>
      <c r="O1340" s="13">
        <f t="shared" si="769"/>
        <v>-6.0328398242187724</v>
      </c>
      <c r="P1340" s="13">
        <f t="shared" si="793"/>
        <v>-2817.4907134913938</v>
      </c>
      <c r="Q1340" s="13">
        <f t="shared" si="770"/>
        <v>2817.4907134913938</v>
      </c>
      <c r="R1340" s="13">
        <f t="shared" si="771"/>
        <v>6.0328398242187724</v>
      </c>
      <c r="S1340" s="13">
        <f t="shared" si="794"/>
        <v>3152.8813384913938</v>
      </c>
      <c r="T1340">
        <f t="shared" si="772"/>
        <v>103.986</v>
      </c>
      <c r="U1340" s="13">
        <f t="shared" si="760"/>
        <v>335.390625</v>
      </c>
      <c r="V1340" s="13">
        <f t="shared" si="795"/>
        <v>140774.04735725303</v>
      </c>
      <c r="W1340" s="13">
        <f t="shared" si="797"/>
        <v>0</v>
      </c>
      <c r="X1340" s="13">
        <f t="shared" si="761"/>
        <v>0</v>
      </c>
      <c r="Y1340">
        <f t="shared" si="773"/>
        <v>318.62109375</v>
      </c>
      <c r="Z1340">
        <f t="shared" si="774"/>
        <v>270.82792968749999</v>
      </c>
      <c r="AA1340">
        <f t="shared" si="775"/>
        <v>243.74513671874999</v>
      </c>
      <c r="AB1340">
        <f t="shared" si="776"/>
        <v>231.55787988281247</v>
      </c>
      <c r="AC1340">
        <f t="shared" si="777"/>
        <v>231.55787988281247</v>
      </c>
      <c r="AD1340">
        <f t="shared" si="778"/>
        <v>208.40209189453122</v>
      </c>
      <c r="AE1340">
        <f t="shared" si="779"/>
        <v>177.14177811035154</v>
      </c>
      <c r="AF1340">
        <f t="shared" si="780"/>
        <v>168.28468920483397</v>
      </c>
      <c r="AG1340">
        <f>AG1339+AF1340</f>
        <v>70634.403712452957</v>
      </c>
      <c r="AH1340" s="13">
        <f>S1340-AG1340*-1</f>
        <v>73787.285050944352</v>
      </c>
      <c r="AI1340" s="13">
        <f t="shared" si="781"/>
        <v>27447569.342692312</v>
      </c>
      <c r="AJ1340" s="13">
        <f>(R1340+AH1340)/1000</f>
        <v>73.793317890768563</v>
      </c>
      <c r="AK1340">
        <f t="shared" si="782"/>
        <v>27450.722224030866</v>
      </c>
      <c r="AL1340" s="13">
        <f>V1340-AG1340</f>
        <v>70139.643644800075</v>
      </c>
      <c r="BU1340" s="13">
        <f t="shared" si="783"/>
        <v>1679.9285049171788</v>
      </c>
      <c r="BV1340">
        <f t="shared" si="784"/>
        <v>6719.7140196687151</v>
      </c>
      <c r="BW1340">
        <f t="shared" si="785"/>
        <v>1.5272077317428898E-4</v>
      </c>
      <c r="BX1340" s="13">
        <f t="shared" si="762"/>
        <v>1436.1833681984288</v>
      </c>
      <c r="BY1340">
        <f t="shared" si="786"/>
        <v>887.56132154662896</v>
      </c>
      <c r="BZ1340">
        <f t="shared" si="787"/>
        <v>3550.2452861865158</v>
      </c>
      <c r="CA1340">
        <f t="shared" si="788"/>
        <v>8.0687392867875366E-5</v>
      </c>
      <c r="CB1340">
        <f t="shared" si="789"/>
        <v>11786215.866952116</v>
      </c>
      <c r="CC1340">
        <f t="shared" si="790"/>
        <v>22308317.768396337</v>
      </c>
    </row>
    <row r="1341" spans="2:81" x14ac:dyDescent="0.25">
      <c r="B1341" s="5" t="s">
        <v>39</v>
      </c>
      <c r="C1341" s="5">
        <v>1333</v>
      </c>
      <c r="D1341" s="5">
        <v>311</v>
      </c>
      <c r="E1341" s="17">
        <f t="shared" si="796"/>
        <v>22.472222222222225</v>
      </c>
      <c r="F1341" s="9">
        <v>80.900000000000006</v>
      </c>
      <c r="G1341" s="13">
        <f t="shared" si="791"/>
        <v>-5.5555555555556344E-2</v>
      </c>
      <c r="H1341" s="13">
        <f t="shared" si="792"/>
        <v>-0.20000000000000284</v>
      </c>
      <c r="I1341" s="13">
        <f t="shared" si="763"/>
        <v>182.09254697434415</v>
      </c>
      <c r="J1341" s="19" t="str">
        <f t="shared" si="764"/>
        <v>Yes</v>
      </c>
      <c r="K1341" s="13">
        <f t="shared" si="765"/>
        <v>-73.611111111112152</v>
      </c>
      <c r="L1341" s="13">
        <f t="shared" si="766"/>
        <v>212.46743586323197</v>
      </c>
      <c r="M1341" s="13">
        <f t="shared" si="767"/>
        <v>4774.6154337042972</v>
      </c>
      <c r="N1341" s="13">
        <f t="shared" si="768"/>
        <v>5.6022292454326239</v>
      </c>
      <c r="O1341" s="13">
        <f t="shared" si="769"/>
        <v>-5.6022292454326239</v>
      </c>
      <c r="P1341" s="13">
        <f t="shared" si="793"/>
        <v>-2823.0929427368264</v>
      </c>
      <c r="Q1341" s="13">
        <f t="shared" si="770"/>
        <v>2823.0929427368264</v>
      </c>
      <c r="R1341" s="13">
        <f t="shared" si="771"/>
        <v>4.7746154337042972</v>
      </c>
      <c r="S1341" s="13">
        <f t="shared" si="794"/>
        <v>3157.6559539250979</v>
      </c>
      <c r="T1341">
        <f t="shared" si="772"/>
        <v>103.986</v>
      </c>
      <c r="U1341" s="13">
        <f t="shared" si="760"/>
        <v>334.56301118827167</v>
      </c>
      <c r="V1341" s="13">
        <f t="shared" si="795"/>
        <v>141108.6103684413</v>
      </c>
      <c r="W1341" s="13">
        <f t="shared" si="797"/>
        <v>-0.82761381172832671</v>
      </c>
      <c r="X1341" s="13">
        <f t="shared" si="761"/>
        <v>0.82761381172832671</v>
      </c>
      <c r="Y1341">
        <f t="shared" si="773"/>
        <v>317.83486062885805</v>
      </c>
      <c r="Z1341">
        <f t="shared" si="774"/>
        <v>270.15963153452935</v>
      </c>
      <c r="AA1341">
        <f t="shared" si="775"/>
        <v>243.14366838107642</v>
      </c>
      <c r="AB1341">
        <f t="shared" si="776"/>
        <v>230.98648496202259</v>
      </c>
      <c r="AC1341">
        <f t="shared" si="777"/>
        <v>230.98648496202259</v>
      </c>
      <c r="AD1341">
        <f t="shared" si="778"/>
        <v>207.88783646582033</v>
      </c>
      <c r="AE1341">
        <f t="shared" si="779"/>
        <v>176.70466099594728</v>
      </c>
      <c r="AF1341">
        <f t="shared" si="780"/>
        <v>167.8694279461499</v>
      </c>
      <c r="AG1341">
        <f>AG1340+AF1341</f>
        <v>70802.273140399106</v>
      </c>
      <c r="AH1341" s="13">
        <f>S1341-AG1341*-1</f>
        <v>73959.929094324209</v>
      </c>
      <c r="AI1341" s="13">
        <f t="shared" si="781"/>
        <v>27521529.271786638</v>
      </c>
      <c r="AJ1341" s="13">
        <f>(R1341+AH1341)/1000</f>
        <v>73.964703709757913</v>
      </c>
      <c r="AK1341">
        <f t="shared" si="782"/>
        <v>27524.686927740622</v>
      </c>
      <c r="AL1341" s="13">
        <f>V1341-AG1341</f>
        <v>70306.33722804219</v>
      </c>
      <c r="BU1341" s="13">
        <f t="shared" si="783"/>
        <v>1679.9285049171788</v>
      </c>
      <c r="BV1341">
        <f t="shared" si="784"/>
        <v>6719.7140196687151</v>
      </c>
      <c r="BW1341">
        <f t="shared" si="785"/>
        <v>1.5272077317428898E-4</v>
      </c>
      <c r="BX1341" s="13">
        <f t="shared" si="762"/>
        <v>1436.7848365361024</v>
      </c>
      <c r="BY1341">
        <f t="shared" si="786"/>
        <v>887.9330289793113</v>
      </c>
      <c r="BZ1341">
        <f t="shared" si="787"/>
        <v>3551.7321159172452</v>
      </c>
      <c r="CA1341">
        <f t="shared" si="788"/>
        <v>8.0721184452664665E-5</v>
      </c>
      <c r="CB1341">
        <f t="shared" si="789"/>
        <v>11786215.866952116</v>
      </c>
      <c r="CC1341">
        <f t="shared" si="790"/>
        <v>22298979.037597369</v>
      </c>
    </row>
    <row r="1342" spans="2:81" x14ac:dyDescent="0.25">
      <c r="B1342" s="5" t="s">
        <v>39</v>
      </c>
      <c r="C1342" s="5">
        <v>1334</v>
      </c>
      <c r="D1342" s="5">
        <v>312</v>
      </c>
      <c r="E1342" s="17">
        <f t="shared" si="796"/>
        <v>22.388888888888886</v>
      </c>
      <c r="F1342" s="9">
        <v>80.599999999999994</v>
      </c>
      <c r="G1342" s="13">
        <f t="shared" si="791"/>
        <v>-8.3333333333334522E-2</v>
      </c>
      <c r="H1342" s="13">
        <f t="shared" si="792"/>
        <v>-0.30000000000000426</v>
      </c>
      <c r="I1342" s="13">
        <f t="shared" si="763"/>
        <v>180.74455002700608</v>
      </c>
      <c r="J1342" s="19" t="str">
        <f t="shared" si="764"/>
        <v>Yes</v>
      </c>
      <c r="K1342" s="13">
        <f t="shared" si="765"/>
        <v>-110.41666666666825</v>
      </c>
      <c r="L1342" s="13">
        <f t="shared" si="766"/>
        <v>174.31388336033783</v>
      </c>
      <c r="M1342" s="13">
        <f t="shared" si="767"/>
        <v>3902.6941663453408</v>
      </c>
      <c r="N1342" s="13">
        <f t="shared" si="768"/>
        <v>6.3794013422714357</v>
      </c>
      <c r="O1342" s="13">
        <f t="shared" si="769"/>
        <v>-6.3794013422714357</v>
      </c>
      <c r="P1342" s="13">
        <f t="shared" si="793"/>
        <v>-2829.4723440790981</v>
      </c>
      <c r="Q1342" s="13">
        <f t="shared" si="770"/>
        <v>2829.4723440790981</v>
      </c>
      <c r="R1342" s="13">
        <f t="shared" si="771"/>
        <v>3.9026941663453409</v>
      </c>
      <c r="S1342" s="13">
        <f t="shared" si="794"/>
        <v>3161.5586480914435</v>
      </c>
      <c r="T1342">
        <f t="shared" si="772"/>
        <v>103.986</v>
      </c>
      <c r="U1342" s="13">
        <f t="shared" si="760"/>
        <v>332.08630401234558</v>
      </c>
      <c r="V1342" s="13">
        <f t="shared" si="795"/>
        <v>141440.69667245363</v>
      </c>
      <c r="W1342" s="13">
        <f t="shared" si="797"/>
        <v>-2.4767071759260944</v>
      </c>
      <c r="X1342" s="13">
        <f t="shared" si="761"/>
        <v>2.4767071759260944</v>
      </c>
      <c r="Y1342">
        <f t="shared" si="773"/>
        <v>315.48198881172829</v>
      </c>
      <c r="Z1342">
        <f t="shared" si="774"/>
        <v>268.15969048996902</v>
      </c>
      <c r="AA1342">
        <f t="shared" si="775"/>
        <v>241.34372144097213</v>
      </c>
      <c r="AB1342">
        <f t="shared" si="776"/>
        <v>229.2765353689235</v>
      </c>
      <c r="AC1342">
        <f t="shared" si="777"/>
        <v>229.2765353689235</v>
      </c>
      <c r="AD1342">
        <f t="shared" si="778"/>
        <v>206.34888183203117</v>
      </c>
      <c r="AE1342">
        <f t="shared" si="779"/>
        <v>175.39654955722648</v>
      </c>
      <c r="AF1342">
        <f t="shared" si="780"/>
        <v>166.62672207936515</v>
      </c>
      <c r="AG1342">
        <f>AG1341+AF1342</f>
        <v>70968.899862478473</v>
      </c>
      <c r="AH1342" s="13">
        <f>S1342-AG1342*-1</f>
        <v>74130.458510569923</v>
      </c>
      <c r="AI1342" s="13">
        <f t="shared" si="781"/>
        <v>27595659.730297208</v>
      </c>
      <c r="AJ1342" s="13">
        <f>(R1342+AH1342)/1000</f>
        <v>74.134361204736265</v>
      </c>
      <c r="AK1342">
        <f t="shared" si="782"/>
        <v>27598.821288945357</v>
      </c>
      <c r="AL1342" s="13">
        <f>V1342-AG1342</f>
        <v>70471.79680997516</v>
      </c>
      <c r="BU1342" s="13">
        <f t="shared" si="783"/>
        <v>1679.9285049171788</v>
      </c>
      <c r="BV1342">
        <f t="shared" si="784"/>
        <v>6719.7140196687151</v>
      </c>
      <c r="BW1342">
        <f t="shared" si="785"/>
        <v>1.5272077317428898E-4</v>
      </c>
      <c r="BX1342" s="13">
        <f t="shared" si="762"/>
        <v>1438.5847834762067</v>
      </c>
      <c r="BY1342">
        <f t="shared" si="786"/>
        <v>889.04539618829574</v>
      </c>
      <c r="BZ1342">
        <f t="shared" si="787"/>
        <v>3556.181584753183</v>
      </c>
      <c r="CA1342">
        <f t="shared" si="788"/>
        <v>8.082230874439052E-5</v>
      </c>
      <c r="CB1342">
        <f t="shared" si="789"/>
        <v>11786215.866952116</v>
      </c>
      <c r="CC1342">
        <f t="shared" si="790"/>
        <v>22271078.715317313</v>
      </c>
    </row>
    <row r="1343" spans="2:81" x14ac:dyDescent="0.25">
      <c r="B1343" s="5" t="s">
        <v>39</v>
      </c>
      <c r="C1343" s="5">
        <v>1335</v>
      </c>
      <c r="D1343" s="5">
        <v>313</v>
      </c>
      <c r="E1343" s="17">
        <f t="shared" si="796"/>
        <v>22.305555555555554</v>
      </c>
      <c r="F1343" s="9">
        <v>80.3</v>
      </c>
      <c r="G1343" s="13">
        <f t="shared" si="791"/>
        <v>-8.3333333333332538E-2</v>
      </c>
      <c r="H1343" s="13">
        <f t="shared" si="792"/>
        <v>-0.29999999999999716</v>
      </c>
      <c r="I1343" s="13">
        <f t="shared" si="763"/>
        <v>179.4015611178626</v>
      </c>
      <c r="J1343" s="19" t="str">
        <f t="shared" si="764"/>
        <v>Yes</v>
      </c>
      <c r="K1343" s="13">
        <f t="shared" si="765"/>
        <v>-110.41666666666561</v>
      </c>
      <c r="L1343" s="13">
        <f t="shared" si="766"/>
        <v>172.97089445119701</v>
      </c>
      <c r="M1343" s="13">
        <f t="shared" si="767"/>
        <v>3858.2118956753106</v>
      </c>
      <c r="N1343" s="13">
        <f t="shared" si="768"/>
        <v>6.3257176827123089</v>
      </c>
      <c r="O1343" s="13">
        <f t="shared" si="769"/>
        <v>-6.3257176827123089</v>
      </c>
      <c r="P1343" s="13">
        <f t="shared" si="793"/>
        <v>-2835.7980617618105</v>
      </c>
      <c r="Q1343" s="13">
        <f t="shared" si="770"/>
        <v>2835.7980617618105</v>
      </c>
      <c r="R1343" s="13">
        <f t="shared" si="771"/>
        <v>3.8582118956753106</v>
      </c>
      <c r="S1343" s="13">
        <f t="shared" si="794"/>
        <v>3165.4168599871186</v>
      </c>
      <c r="T1343">
        <f t="shared" si="772"/>
        <v>103.986</v>
      </c>
      <c r="U1343" s="13">
        <f t="shared" si="760"/>
        <v>329.61879822530858</v>
      </c>
      <c r="V1343" s="13">
        <f t="shared" si="795"/>
        <v>141770.31547067894</v>
      </c>
      <c r="W1343" s="13">
        <f t="shared" si="797"/>
        <v>-2.4675057870369983</v>
      </c>
      <c r="X1343" s="13">
        <f t="shared" si="761"/>
        <v>2.4675057870369983</v>
      </c>
      <c r="Y1343">
        <f t="shared" si="773"/>
        <v>313.13785831404311</v>
      </c>
      <c r="Z1343">
        <f t="shared" si="774"/>
        <v>266.16717956693662</v>
      </c>
      <c r="AA1343">
        <f t="shared" si="775"/>
        <v>239.55046161024296</v>
      </c>
      <c r="AB1343">
        <f t="shared" si="776"/>
        <v>227.57293852973081</v>
      </c>
      <c r="AC1343">
        <f t="shared" si="777"/>
        <v>227.57293852973081</v>
      </c>
      <c r="AD1343">
        <f t="shared" si="778"/>
        <v>204.81564467675773</v>
      </c>
      <c r="AE1343">
        <f t="shared" si="779"/>
        <v>174.09329797524407</v>
      </c>
      <c r="AF1343">
        <f t="shared" si="780"/>
        <v>165.38863307648185</v>
      </c>
      <c r="AG1343">
        <f>AG1342+AF1343</f>
        <v>71134.288495554953</v>
      </c>
      <c r="AH1343" s="13">
        <f>S1343-AG1343*-1</f>
        <v>74299.705355542072</v>
      </c>
      <c r="AI1343" s="13">
        <f t="shared" si="781"/>
        <v>27669959.435652751</v>
      </c>
      <c r="AJ1343" s="13">
        <f>(R1343+AH1343)/1000</f>
        <v>74.303563567437735</v>
      </c>
      <c r="AK1343">
        <f t="shared" si="782"/>
        <v>27673.124852512796</v>
      </c>
      <c r="AL1343" s="13">
        <f>V1343-AG1343</f>
        <v>70636.026975123983</v>
      </c>
      <c r="BU1343" s="13">
        <f t="shared" si="783"/>
        <v>1679.9285049171788</v>
      </c>
      <c r="BV1343">
        <f t="shared" si="784"/>
        <v>6719.7140196687151</v>
      </c>
      <c r="BW1343">
        <f t="shared" si="785"/>
        <v>1.5272077317428898E-4</v>
      </c>
      <c r="BX1343" s="13">
        <f t="shared" si="762"/>
        <v>1440.3780433069358</v>
      </c>
      <c r="BY1343">
        <f t="shared" si="786"/>
        <v>890.15363076368624</v>
      </c>
      <c r="BZ1343">
        <f t="shared" si="787"/>
        <v>3560.614523054745</v>
      </c>
      <c r="CA1343">
        <f t="shared" si="788"/>
        <v>8.0923057342153294E-5</v>
      </c>
      <c r="CB1343">
        <f t="shared" si="789"/>
        <v>11786215.866952116</v>
      </c>
      <c r="CC1343">
        <f t="shared" si="790"/>
        <v>22243351.389819145</v>
      </c>
    </row>
    <row r="1344" spans="2:81" x14ac:dyDescent="0.25">
      <c r="B1344" s="5" t="s">
        <v>39</v>
      </c>
      <c r="C1344" s="5">
        <v>1336</v>
      </c>
      <c r="D1344" s="5">
        <v>314</v>
      </c>
      <c r="E1344" s="17">
        <f t="shared" si="796"/>
        <v>22.222222222222221</v>
      </c>
      <c r="F1344" s="9">
        <v>80</v>
      </c>
      <c r="G1344" s="13">
        <f t="shared" si="791"/>
        <v>-5.5555555555554373E-2</v>
      </c>
      <c r="H1344" s="13">
        <f t="shared" si="792"/>
        <v>-0.19999999999999574</v>
      </c>
      <c r="I1344" s="13">
        <f t="shared" si="763"/>
        <v>178.06358024691355</v>
      </c>
      <c r="J1344" s="19" t="str">
        <f t="shared" si="764"/>
        <v>Yes</v>
      </c>
      <c r="K1344" s="13">
        <f t="shared" si="765"/>
        <v>-73.611111111109551</v>
      </c>
      <c r="L1344" s="13">
        <f t="shared" si="766"/>
        <v>208.43846913580398</v>
      </c>
      <c r="M1344" s="13">
        <f t="shared" si="767"/>
        <v>4631.9659807956441</v>
      </c>
      <c r="N1344" s="13">
        <f t="shared" si="768"/>
        <v>7.0902703789437167</v>
      </c>
      <c r="O1344" s="13">
        <f t="shared" si="769"/>
        <v>-7.0902703789437167</v>
      </c>
      <c r="P1344" s="13">
        <f t="shared" si="793"/>
        <v>-2842.8883321407543</v>
      </c>
      <c r="Q1344" s="13">
        <f t="shared" si="770"/>
        <v>2842.8883321407543</v>
      </c>
      <c r="R1344" s="13">
        <f t="shared" si="771"/>
        <v>4.6319659807956439</v>
      </c>
      <c r="S1344" s="13">
        <f t="shared" si="794"/>
        <v>3170.0488259679141</v>
      </c>
      <c r="T1344">
        <f t="shared" si="772"/>
        <v>103.986</v>
      </c>
      <c r="U1344" s="13">
        <f t="shared" si="760"/>
        <v>327.16049382716051</v>
      </c>
      <c r="V1344" s="13">
        <f t="shared" si="795"/>
        <v>142097.4759645061</v>
      </c>
      <c r="W1344" s="13">
        <f t="shared" si="797"/>
        <v>-2.4583043981480728</v>
      </c>
      <c r="X1344" s="13">
        <f t="shared" si="761"/>
        <v>2.4583043981480728</v>
      </c>
      <c r="Y1344">
        <f t="shared" si="773"/>
        <v>310.80246913580248</v>
      </c>
      <c r="Z1344">
        <f t="shared" si="774"/>
        <v>264.1820987654321</v>
      </c>
      <c r="AA1344">
        <f t="shared" si="775"/>
        <v>237.76388888888889</v>
      </c>
      <c r="AB1344">
        <f t="shared" si="776"/>
        <v>225.87569444444443</v>
      </c>
      <c r="AC1344">
        <f t="shared" si="777"/>
        <v>225.87569444444443</v>
      </c>
      <c r="AD1344">
        <f t="shared" si="778"/>
        <v>203.28812500000001</v>
      </c>
      <c r="AE1344">
        <f t="shared" si="779"/>
        <v>172.79490625</v>
      </c>
      <c r="AF1344">
        <f t="shared" si="780"/>
        <v>164.1551609375</v>
      </c>
      <c r="AG1344">
        <f>AG1343+AF1344</f>
        <v>71298.443656492454</v>
      </c>
      <c r="AH1344" s="13">
        <f>S1344-AG1344*-1</f>
        <v>74468.492482460366</v>
      </c>
      <c r="AI1344" s="13">
        <f t="shared" si="781"/>
        <v>27744427.928135213</v>
      </c>
      <c r="AJ1344" s="13">
        <f>(R1344+AH1344)/1000</f>
        <v>74.473124448441155</v>
      </c>
      <c r="AK1344">
        <f t="shared" si="782"/>
        <v>27747.597976961239</v>
      </c>
      <c r="AL1344" s="13">
        <f>V1344-AG1344</f>
        <v>70799.032308013644</v>
      </c>
      <c r="BU1344" s="13">
        <f t="shared" si="783"/>
        <v>1679.9285049171788</v>
      </c>
      <c r="BV1344">
        <f t="shared" si="784"/>
        <v>6719.7140196687151</v>
      </c>
      <c r="BW1344">
        <f t="shared" si="785"/>
        <v>1.5272077317428898E-4</v>
      </c>
      <c r="BX1344" s="13">
        <f t="shared" si="762"/>
        <v>1442.1646160282899</v>
      </c>
      <c r="BY1344">
        <f t="shared" si="786"/>
        <v>891.25773270548314</v>
      </c>
      <c r="BZ1344">
        <f t="shared" si="787"/>
        <v>3565.0309308219325</v>
      </c>
      <c r="CA1344">
        <f t="shared" si="788"/>
        <v>8.1023430245953014E-5</v>
      </c>
      <c r="CB1344">
        <f t="shared" si="789"/>
        <v>11786215.866952116</v>
      </c>
      <c r="CC1344">
        <f t="shared" si="790"/>
        <v>22215796.030061405</v>
      </c>
    </row>
    <row r="1345" spans="2:81" x14ac:dyDescent="0.25">
      <c r="B1345" s="5" t="s">
        <v>39</v>
      </c>
      <c r="C1345" s="5">
        <v>1337</v>
      </c>
      <c r="D1345" s="5">
        <v>315</v>
      </c>
      <c r="E1345" s="17">
        <f t="shared" si="796"/>
        <v>22.194444444444446</v>
      </c>
      <c r="F1345" s="9">
        <v>79.900000000000006</v>
      </c>
      <c r="G1345" s="13">
        <f t="shared" si="791"/>
        <v>-2.7777777777778172E-2</v>
      </c>
      <c r="H1345" s="13">
        <f t="shared" si="792"/>
        <v>-0.10000000000000142</v>
      </c>
      <c r="I1345" s="13">
        <f t="shared" si="763"/>
        <v>177.61869952064043</v>
      </c>
      <c r="J1345" s="19" t="str">
        <f t="shared" si="764"/>
        <v>Yes</v>
      </c>
      <c r="K1345" s="13">
        <f t="shared" si="765"/>
        <v>-36.805555555556076</v>
      </c>
      <c r="L1345" s="13">
        <f t="shared" si="766"/>
        <v>244.79914396508437</v>
      </c>
      <c r="M1345" s="13">
        <f t="shared" si="767"/>
        <v>5433.1810007806234</v>
      </c>
      <c r="N1345" s="13">
        <f t="shared" si="768"/>
        <v>6.250571047076849</v>
      </c>
      <c r="O1345" s="13">
        <f t="shared" si="769"/>
        <v>-6.250571047076849</v>
      </c>
      <c r="P1345" s="13">
        <f t="shared" si="793"/>
        <v>-2849.1389031878311</v>
      </c>
      <c r="Q1345" s="13">
        <f t="shared" si="770"/>
        <v>2849.1389031878311</v>
      </c>
      <c r="R1345" s="13">
        <f t="shared" si="771"/>
        <v>5.4331810007806238</v>
      </c>
      <c r="S1345" s="13">
        <f t="shared" si="794"/>
        <v>3175.4820069686948</v>
      </c>
      <c r="T1345">
        <f t="shared" si="772"/>
        <v>103.986</v>
      </c>
      <c r="U1345" s="13">
        <f t="shared" si="760"/>
        <v>326.34310378086428</v>
      </c>
      <c r="V1345" s="13">
        <f t="shared" si="795"/>
        <v>142423.81906828698</v>
      </c>
      <c r="W1345" s="13">
        <f t="shared" si="797"/>
        <v>-0.81739004629622514</v>
      </c>
      <c r="X1345" s="13">
        <f t="shared" si="761"/>
        <v>0.81739004629622514</v>
      </c>
      <c r="Y1345">
        <f t="shared" si="773"/>
        <v>310.02594859182108</v>
      </c>
      <c r="Z1345">
        <f t="shared" si="774"/>
        <v>263.52205630304792</v>
      </c>
      <c r="AA1345">
        <f t="shared" si="775"/>
        <v>237.16985067274314</v>
      </c>
      <c r="AB1345">
        <f t="shared" si="776"/>
        <v>225.31135813910598</v>
      </c>
      <c r="AC1345">
        <f t="shared" si="777"/>
        <v>225.31135813910598</v>
      </c>
      <c r="AD1345">
        <f t="shared" si="778"/>
        <v>202.78022232519538</v>
      </c>
      <c r="AE1345">
        <f t="shared" si="779"/>
        <v>172.36318897641607</v>
      </c>
      <c r="AF1345">
        <f t="shared" si="780"/>
        <v>163.74502952759525</v>
      </c>
      <c r="AG1345">
        <f>AG1344+AF1345</f>
        <v>71462.188686020047</v>
      </c>
      <c r="AH1345" s="13">
        <f>S1345-AG1345*-1</f>
        <v>74637.670692988744</v>
      </c>
      <c r="AI1345" s="13">
        <f t="shared" si="781"/>
        <v>27819065.5988282</v>
      </c>
      <c r="AJ1345" s="13">
        <f>(R1345+AH1345)/1000</f>
        <v>74.643103873989531</v>
      </c>
      <c r="AK1345">
        <f t="shared" si="782"/>
        <v>27822.241080835229</v>
      </c>
      <c r="AL1345" s="13">
        <f>V1345-AG1345</f>
        <v>70961.630382266929</v>
      </c>
      <c r="BU1345" s="13">
        <f t="shared" si="783"/>
        <v>1679.9285049171788</v>
      </c>
      <c r="BV1345">
        <f t="shared" si="784"/>
        <v>6719.7140196687151</v>
      </c>
      <c r="BW1345">
        <f t="shared" si="785"/>
        <v>1.5272077317428898E-4</v>
      </c>
      <c r="BX1345" s="13">
        <f t="shared" si="762"/>
        <v>1442.7586542444355</v>
      </c>
      <c r="BY1345">
        <f t="shared" si="786"/>
        <v>891.6248483230612</v>
      </c>
      <c r="BZ1345">
        <f t="shared" si="787"/>
        <v>3566.4993932922448</v>
      </c>
      <c r="CA1345">
        <f t="shared" si="788"/>
        <v>8.1056804393005565E-5</v>
      </c>
      <c r="CB1345">
        <f t="shared" si="789"/>
        <v>11786215.866952116</v>
      </c>
      <c r="CC1345">
        <f t="shared" si="790"/>
        <v>22206648.947973121</v>
      </c>
    </row>
    <row r="1346" spans="2:81" x14ac:dyDescent="0.25">
      <c r="B1346" s="5" t="s">
        <v>39</v>
      </c>
      <c r="C1346" s="5">
        <v>1338</v>
      </c>
      <c r="D1346" s="5">
        <v>316</v>
      </c>
      <c r="E1346" s="17">
        <f t="shared" si="796"/>
        <v>22.166666666666664</v>
      </c>
      <c r="F1346" s="9">
        <v>79.8</v>
      </c>
      <c r="G1346" s="13">
        <f t="shared" si="791"/>
        <v>-1.3888888888890073E-2</v>
      </c>
      <c r="H1346" s="13">
        <f t="shared" si="792"/>
        <v>-5.0000000000004263E-2</v>
      </c>
      <c r="I1346" s="13">
        <f t="shared" si="763"/>
        <v>177.17437524305549</v>
      </c>
      <c r="J1346" s="19" t="str">
        <f t="shared" si="764"/>
        <v>Yes</v>
      </c>
      <c r="K1346" s="13">
        <f t="shared" si="765"/>
        <v>-18.402777777779345</v>
      </c>
      <c r="L1346" s="13">
        <f t="shared" si="766"/>
        <v>262.75759746527615</v>
      </c>
      <c r="M1346" s="13">
        <f t="shared" si="767"/>
        <v>5824.4600771469541</v>
      </c>
      <c r="N1346" s="13">
        <f t="shared" si="768"/>
        <v>6.6408277469001735</v>
      </c>
      <c r="O1346" s="13">
        <f t="shared" si="769"/>
        <v>-6.6408277469001735</v>
      </c>
      <c r="P1346" s="13">
        <f t="shared" si="793"/>
        <v>-2855.7797309347311</v>
      </c>
      <c r="Q1346" s="13">
        <f t="shared" si="770"/>
        <v>2855.7797309347311</v>
      </c>
      <c r="R1346" s="13">
        <f t="shared" si="771"/>
        <v>5.8244600771469539</v>
      </c>
      <c r="S1346" s="13">
        <f t="shared" si="794"/>
        <v>3181.3064670458416</v>
      </c>
      <c r="T1346">
        <f t="shared" si="772"/>
        <v>103.986</v>
      </c>
      <c r="U1346" s="13">
        <f t="shared" si="760"/>
        <v>325.52673611111106</v>
      </c>
      <c r="V1346" s="13">
        <f t="shared" si="795"/>
        <v>142749.34580439809</v>
      </c>
      <c r="W1346" s="13">
        <f t="shared" si="797"/>
        <v>-0.81636766975321962</v>
      </c>
      <c r="X1346" s="13">
        <f t="shared" si="761"/>
        <v>0.81636766975321962</v>
      </c>
      <c r="Y1346">
        <f t="shared" si="773"/>
        <v>309.2503993055555</v>
      </c>
      <c r="Z1346">
        <f t="shared" si="774"/>
        <v>262.8628394097222</v>
      </c>
      <c r="AA1346">
        <f t="shared" si="775"/>
        <v>236.57655546874997</v>
      </c>
      <c r="AB1346">
        <f t="shared" si="776"/>
        <v>224.74772769531248</v>
      </c>
      <c r="AC1346">
        <f t="shared" si="777"/>
        <v>224.74772769531248</v>
      </c>
      <c r="AD1346">
        <f t="shared" si="778"/>
        <v>202.27295492578122</v>
      </c>
      <c r="AE1346">
        <f t="shared" si="779"/>
        <v>171.93201168691402</v>
      </c>
      <c r="AF1346">
        <f t="shared" si="780"/>
        <v>163.33541110256832</v>
      </c>
      <c r="AG1346">
        <f>AG1345+AF1346</f>
        <v>71625.524097122616</v>
      </c>
      <c r="AH1346" s="13">
        <f>S1346-AG1346*-1</f>
        <v>74806.830564168456</v>
      </c>
      <c r="AI1346" s="13">
        <f t="shared" si="781"/>
        <v>27893872.429392368</v>
      </c>
      <c r="AJ1346" s="13">
        <f>(R1346+AH1346)/1000</f>
        <v>74.812655024245601</v>
      </c>
      <c r="AK1346">
        <f t="shared" si="782"/>
        <v>27897.053735859474</v>
      </c>
      <c r="AL1346" s="13">
        <f>V1346-AG1346</f>
        <v>71123.821707275478</v>
      </c>
      <c r="BU1346" s="13">
        <f t="shared" si="783"/>
        <v>1679.9285049171788</v>
      </c>
      <c r="BV1346">
        <f t="shared" si="784"/>
        <v>6719.7140196687151</v>
      </c>
      <c r="BW1346">
        <f t="shared" si="785"/>
        <v>1.5272077317428898E-4</v>
      </c>
      <c r="BX1346" s="13">
        <f t="shared" si="762"/>
        <v>1443.3519494484287</v>
      </c>
      <c r="BY1346">
        <f t="shared" si="786"/>
        <v>891.99150475912893</v>
      </c>
      <c r="BZ1346">
        <f t="shared" si="787"/>
        <v>3567.9660190365157</v>
      </c>
      <c r="CA1346">
        <f t="shared" si="788"/>
        <v>8.1090136796284449E-5</v>
      </c>
      <c r="CB1346">
        <f t="shared" si="789"/>
        <v>11786215.866952116</v>
      </c>
      <c r="CC1346">
        <f t="shared" si="790"/>
        <v>22197520.822069645</v>
      </c>
    </row>
    <row r="1347" spans="2:81" x14ac:dyDescent="0.25">
      <c r="B1347" s="5" t="s">
        <v>39</v>
      </c>
      <c r="C1347" s="5">
        <v>1339</v>
      </c>
      <c r="D1347" s="5">
        <v>317</v>
      </c>
      <c r="E1347" s="17">
        <f t="shared" si="796"/>
        <v>22.166666666666664</v>
      </c>
      <c r="F1347" s="9">
        <v>79.8</v>
      </c>
      <c r="G1347" s="13">
        <f t="shared" si="791"/>
        <v>0</v>
      </c>
      <c r="H1347" s="13">
        <f t="shared" si="792"/>
        <v>0</v>
      </c>
      <c r="I1347" s="13">
        <f t="shared" si="763"/>
        <v>177.17437524305549</v>
      </c>
      <c r="J1347" s="19" t="str">
        <f t="shared" si="764"/>
        <v>No</v>
      </c>
      <c r="K1347" s="13">
        <f t="shared" si="765"/>
        <v>0</v>
      </c>
      <c r="L1347" s="13">
        <f t="shared" si="766"/>
        <v>281.16037524305551</v>
      </c>
      <c r="M1347" s="13">
        <f t="shared" si="767"/>
        <v>6232.3883178877295</v>
      </c>
      <c r="N1347" s="13">
        <f t="shared" si="768"/>
        <v>6.2323883178877297</v>
      </c>
      <c r="O1347" s="13">
        <f t="shared" si="769"/>
        <v>-6.2323883178877297</v>
      </c>
      <c r="P1347" s="13">
        <f t="shared" si="793"/>
        <v>-2862.012119252619</v>
      </c>
      <c r="Q1347" s="13">
        <f t="shared" si="770"/>
        <v>2862.012119252619</v>
      </c>
      <c r="R1347" s="13">
        <f t="shared" si="771"/>
        <v>6.2323883178877297</v>
      </c>
      <c r="S1347" s="13">
        <f t="shared" si="794"/>
        <v>3187.5388553637295</v>
      </c>
      <c r="T1347">
        <f t="shared" si="772"/>
        <v>103.986</v>
      </c>
      <c r="U1347" s="13">
        <f t="shared" si="760"/>
        <v>325.52673611111106</v>
      </c>
      <c r="V1347" s="13">
        <f t="shared" si="795"/>
        <v>143074.87254050921</v>
      </c>
      <c r="W1347" s="13">
        <f t="shared" si="797"/>
        <v>0</v>
      </c>
      <c r="X1347" s="13">
        <f t="shared" si="761"/>
        <v>0</v>
      </c>
      <c r="Y1347">
        <f t="shared" si="773"/>
        <v>309.2503993055555</v>
      </c>
      <c r="Z1347">
        <f t="shared" si="774"/>
        <v>262.8628394097222</v>
      </c>
      <c r="AA1347">
        <f t="shared" si="775"/>
        <v>236.57655546874997</v>
      </c>
      <c r="AB1347">
        <f t="shared" si="776"/>
        <v>224.74772769531248</v>
      </c>
      <c r="AC1347">
        <f t="shared" si="777"/>
        <v>224.74772769531248</v>
      </c>
      <c r="AD1347">
        <f t="shared" si="778"/>
        <v>202.27295492578122</v>
      </c>
      <c r="AE1347">
        <f t="shared" si="779"/>
        <v>171.93201168691402</v>
      </c>
      <c r="AF1347">
        <f t="shared" si="780"/>
        <v>163.33541110256832</v>
      </c>
      <c r="AG1347">
        <f>AG1346+AF1347</f>
        <v>71788.859508225185</v>
      </c>
      <c r="AH1347" s="13">
        <f>S1347-AG1347*-1</f>
        <v>74976.398363588916</v>
      </c>
      <c r="AI1347" s="13">
        <f t="shared" si="781"/>
        <v>27968848.827755958</v>
      </c>
      <c r="AJ1347" s="13">
        <f>(R1347+AH1347)/1000</f>
        <v>74.982630751906811</v>
      </c>
      <c r="AK1347">
        <f t="shared" si="782"/>
        <v>27972.036366611381</v>
      </c>
      <c r="AL1347" s="13">
        <f>V1347-AG1347</f>
        <v>71286.013032284027</v>
      </c>
      <c r="BU1347" s="13">
        <f t="shared" si="783"/>
        <v>1679.9285049171788</v>
      </c>
      <c r="BV1347">
        <f t="shared" si="784"/>
        <v>6719.7140196687151</v>
      </c>
      <c r="BW1347">
        <f t="shared" si="785"/>
        <v>1.5272077317428898E-4</v>
      </c>
      <c r="BX1347" s="13">
        <f t="shared" si="762"/>
        <v>1443.3519494484287</v>
      </c>
      <c r="BY1347">
        <f t="shared" si="786"/>
        <v>891.99150475912893</v>
      </c>
      <c r="BZ1347">
        <f t="shared" si="787"/>
        <v>3567.9660190365157</v>
      </c>
      <c r="CA1347">
        <f t="shared" si="788"/>
        <v>8.1090136796284449E-5</v>
      </c>
      <c r="CB1347">
        <f t="shared" si="789"/>
        <v>11786215.866952116</v>
      </c>
      <c r="CC1347">
        <f t="shared" si="790"/>
        <v>22197520.822069645</v>
      </c>
    </row>
    <row r="1348" spans="2:81" x14ac:dyDescent="0.25">
      <c r="B1348" s="5" t="s">
        <v>39</v>
      </c>
      <c r="C1348" s="5">
        <v>1340</v>
      </c>
      <c r="D1348" s="5">
        <v>318</v>
      </c>
      <c r="E1348" s="17">
        <f t="shared" si="796"/>
        <v>22.166666666666664</v>
      </c>
      <c r="F1348" s="9">
        <v>79.8</v>
      </c>
      <c r="G1348" s="13">
        <f t="shared" si="791"/>
        <v>1.3888888888890073E-2</v>
      </c>
      <c r="H1348" s="13">
        <f t="shared" si="792"/>
        <v>5.0000000000004263E-2</v>
      </c>
      <c r="I1348" s="13">
        <f t="shared" si="763"/>
        <v>177.17437524305549</v>
      </c>
      <c r="J1348" s="19" t="str">
        <f t="shared" si="764"/>
        <v>No</v>
      </c>
      <c r="K1348" s="13">
        <f t="shared" si="765"/>
        <v>18.402777777779345</v>
      </c>
      <c r="L1348" s="13">
        <f t="shared" si="766"/>
        <v>299.56315302083487</v>
      </c>
      <c r="M1348" s="13">
        <f t="shared" si="767"/>
        <v>6640.3165586285058</v>
      </c>
      <c r="N1348" s="13">
        <f t="shared" si="768"/>
        <v>6.6403165586285056</v>
      </c>
      <c r="O1348" s="13">
        <f t="shared" si="769"/>
        <v>-6.6403165586285056</v>
      </c>
      <c r="P1348" s="13">
        <f t="shared" si="793"/>
        <v>-2868.6524358112474</v>
      </c>
      <c r="Q1348" s="13">
        <f t="shared" si="770"/>
        <v>2868.6524358112474</v>
      </c>
      <c r="R1348" s="13">
        <f t="shared" si="771"/>
        <v>6.6403165586285056</v>
      </c>
      <c r="S1348" s="13">
        <f t="shared" si="794"/>
        <v>3194.1791719223579</v>
      </c>
      <c r="T1348">
        <f t="shared" si="772"/>
        <v>103.986</v>
      </c>
      <c r="U1348" s="13">
        <f t="shared" si="760"/>
        <v>325.52673611111106</v>
      </c>
      <c r="V1348" s="13">
        <f t="shared" si="795"/>
        <v>143400.39927662033</v>
      </c>
      <c r="W1348" s="13">
        <f t="shared" si="797"/>
        <v>0</v>
      </c>
      <c r="X1348" s="13">
        <f t="shared" si="761"/>
        <v>0</v>
      </c>
      <c r="Y1348">
        <f t="shared" si="773"/>
        <v>309.2503993055555</v>
      </c>
      <c r="Z1348">
        <f t="shared" si="774"/>
        <v>262.8628394097222</v>
      </c>
      <c r="AA1348">
        <f t="shared" si="775"/>
        <v>236.57655546874997</v>
      </c>
      <c r="AB1348">
        <f t="shared" si="776"/>
        <v>224.74772769531248</v>
      </c>
      <c r="AC1348">
        <f t="shared" si="777"/>
        <v>224.74772769531248</v>
      </c>
      <c r="AD1348">
        <f t="shared" si="778"/>
        <v>202.27295492578122</v>
      </c>
      <c r="AE1348">
        <f t="shared" si="779"/>
        <v>171.93201168691402</v>
      </c>
      <c r="AF1348">
        <f t="shared" si="780"/>
        <v>163.33541110256832</v>
      </c>
      <c r="AG1348">
        <f>AG1347+AF1348</f>
        <v>71952.194919327754</v>
      </c>
      <c r="AH1348" s="13">
        <f>S1348-AG1348*-1</f>
        <v>75146.374091250109</v>
      </c>
      <c r="AI1348" s="13">
        <f t="shared" si="781"/>
        <v>28043995.201847207</v>
      </c>
      <c r="AJ1348" s="13">
        <f>(R1348+AH1348)/1000</f>
        <v>75.153014407808726</v>
      </c>
      <c r="AK1348">
        <f t="shared" si="782"/>
        <v>28047.18938101919</v>
      </c>
      <c r="AL1348" s="13">
        <f>V1348-AG1348</f>
        <v>71448.204357292576</v>
      </c>
      <c r="BU1348" s="13">
        <f t="shared" si="783"/>
        <v>1679.9285049171788</v>
      </c>
      <c r="BV1348">
        <f t="shared" si="784"/>
        <v>6719.7140196687151</v>
      </c>
      <c r="BW1348">
        <f t="shared" si="785"/>
        <v>1.5272077317428898E-4</v>
      </c>
      <c r="BX1348" s="13">
        <f t="shared" si="762"/>
        <v>1443.3519494484287</v>
      </c>
      <c r="BY1348">
        <f t="shared" si="786"/>
        <v>891.99150475912893</v>
      </c>
      <c r="BZ1348">
        <f t="shared" si="787"/>
        <v>3567.9660190365157</v>
      </c>
      <c r="CA1348">
        <f t="shared" si="788"/>
        <v>8.1090136796284449E-5</v>
      </c>
      <c r="CB1348">
        <f t="shared" si="789"/>
        <v>11786215.866952116</v>
      </c>
      <c r="CC1348">
        <f t="shared" si="790"/>
        <v>22197520.822069645</v>
      </c>
    </row>
    <row r="1349" spans="2:81" x14ac:dyDescent="0.25">
      <c r="B1349" s="5" t="s">
        <v>39</v>
      </c>
      <c r="C1349" s="5">
        <v>1341</v>
      </c>
      <c r="D1349" s="5">
        <v>319</v>
      </c>
      <c r="E1349" s="17">
        <f t="shared" si="796"/>
        <v>22.194444444444446</v>
      </c>
      <c r="F1349" s="9">
        <v>79.900000000000006</v>
      </c>
      <c r="G1349" s="13">
        <f t="shared" si="791"/>
        <v>2.7777777777778172E-2</v>
      </c>
      <c r="H1349" s="13">
        <f t="shared" si="792"/>
        <v>0.10000000000000142</v>
      </c>
      <c r="I1349" s="13">
        <f t="shared" si="763"/>
        <v>177.61869952064043</v>
      </c>
      <c r="J1349" s="19" t="str">
        <f t="shared" si="764"/>
        <v>No</v>
      </c>
      <c r="K1349" s="13">
        <f t="shared" si="765"/>
        <v>36.805555555556076</v>
      </c>
      <c r="L1349" s="13">
        <f t="shared" si="766"/>
        <v>318.41025507619651</v>
      </c>
      <c r="M1349" s="13">
        <f t="shared" si="767"/>
        <v>7066.9387168300291</v>
      </c>
      <c r="N1349" s="13">
        <f t="shared" si="768"/>
        <v>6.2505710470768099</v>
      </c>
      <c r="O1349" s="13">
        <f t="shared" si="769"/>
        <v>-6.2505710470768099</v>
      </c>
      <c r="P1349" s="13">
        <f t="shared" si="793"/>
        <v>-2874.9030068583243</v>
      </c>
      <c r="Q1349" s="13">
        <f t="shared" si="770"/>
        <v>2874.9030068583243</v>
      </c>
      <c r="R1349" s="13">
        <f t="shared" si="771"/>
        <v>7.0669387168300295</v>
      </c>
      <c r="S1349" s="13">
        <f t="shared" si="794"/>
        <v>3201.2461106391879</v>
      </c>
      <c r="T1349">
        <f t="shared" si="772"/>
        <v>103.986</v>
      </c>
      <c r="U1349" s="13">
        <f t="shared" si="760"/>
        <v>326.34310378086428</v>
      </c>
      <c r="V1349" s="13">
        <f t="shared" si="795"/>
        <v>143726.74238040121</v>
      </c>
      <c r="W1349" s="13">
        <f t="shared" si="797"/>
        <v>0.81636766975321962</v>
      </c>
      <c r="X1349" s="13">
        <f t="shared" si="761"/>
        <v>0</v>
      </c>
      <c r="Y1349">
        <f t="shared" si="773"/>
        <v>310.02594859182108</v>
      </c>
      <c r="Z1349">
        <f t="shared" si="774"/>
        <v>263.52205630304792</v>
      </c>
      <c r="AA1349">
        <f t="shared" si="775"/>
        <v>237.16985067274314</v>
      </c>
      <c r="AB1349">
        <f t="shared" si="776"/>
        <v>225.31135813910598</v>
      </c>
      <c r="AC1349">
        <f t="shared" si="777"/>
        <v>225.31135813910598</v>
      </c>
      <c r="AD1349">
        <f t="shared" si="778"/>
        <v>202.78022232519538</v>
      </c>
      <c r="AE1349">
        <f t="shared" si="779"/>
        <v>172.36318897641607</v>
      </c>
      <c r="AF1349">
        <f t="shared" si="780"/>
        <v>163.74502952759525</v>
      </c>
      <c r="AG1349">
        <f>AG1348+AF1349</f>
        <v>72115.939948855346</v>
      </c>
      <c r="AH1349" s="13">
        <f>S1349-AG1349*-1</f>
        <v>75317.186059494532</v>
      </c>
      <c r="AI1349" s="13">
        <f t="shared" si="781"/>
        <v>28119312.3879067</v>
      </c>
      <c r="AJ1349" s="13">
        <f>(R1349+AH1349)/1000</f>
        <v>75.324252998211364</v>
      </c>
      <c r="AK1349">
        <f t="shared" si="782"/>
        <v>28122.513634017403</v>
      </c>
      <c r="AL1349" s="13">
        <f>V1349-AG1349</f>
        <v>71610.802431545861</v>
      </c>
      <c r="BU1349" s="13">
        <f t="shared" si="783"/>
        <v>1679.9285049171788</v>
      </c>
      <c r="BV1349">
        <f t="shared" si="784"/>
        <v>6719.7140196687151</v>
      </c>
      <c r="BW1349">
        <f t="shared" si="785"/>
        <v>1.5272077317428898E-4</v>
      </c>
      <c r="BX1349" s="13">
        <f t="shared" si="762"/>
        <v>1442.7586542444355</v>
      </c>
      <c r="BY1349">
        <f t="shared" si="786"/>
        <v>891.6248483230612</v>
      </c>
      <c r="BZ1349">
        <f t="shared" si="787"/>
        <v>3566.4993932922448</v>
      </c>
      <c r="CA1349">
        <f t="shared" si="788"/>
        <v>8.1056804393005565E-5</v>
      </c>
      <c r="CB1349">
        <f t="shared" si="789"/>
        <v>11786215.866952116</v>
      </c>
      <c r="CC1349">
        <f t="shared" si="790"/>
        <v>22206648.947973121</v>
      </c>
    </row>
    <row r="1350" spans="2:81" x14ac:dyDescent="0.25">
      <c r="B1350" s="5" t="s">
        <v>39</v>
      </c>
      <c r="C1350" s="5">
        <v>1342</v>
      </c>
      <c r="D1350" s="5">
        <v>320</v>
      </c>
      <c r="E1350" s="17">
        <f t="shared" si="796"/>
        <v>22.222222222222221</v>
      </c>
      <c r="F1350" s="9">
        <v>80</v>
      </c>
      <c r="G1350" s="13">
        <f t="shared" si="791"/>
        <v>6.9444444444444448E-2</v>
      </c>
      <c r="H1350" s="13">
        <f t="shared" si="792"/>
        <v>0.25</v>
      </c>
      <c r="I1350" s="13">
        <f t="shared" si="763"/>
        <v>178.06358024691355</v>
      </c>
      <c r="J1350" s="19" t="str">
        <f t="shared" si="764"/>
        <v>No</v>
      </c>
      <c r="K1350" s="13">
        <f t="shared" si="765"/>
        <v>92.0138888888889</v>
      </c>
      <c r="L1350" s="13">
        <f t="shared" si="766"/>
        <v>374.06346913580245</v>
      </c>
      <c r="M1350" s="13">
        <f t="shared" si="767"/>
        <v>8312.5215363511652</v>
      </c>
      <c r="N1350" s="13">
        <f t="shared" si="768"/>
        <v>7.4951314900549395</v>
      </c>
      <c r="O1350" s="13">
        <f t="shared" si="769"/>
        <v>-7.4951314900549395</v>
      </c>
      <c r="P1350" s="13">
        <f t="shared" si="793"/>
        <v>-2882.3981383483792</v>
      </c>
      <c r="Q1350" s="13">
        <f t="shared" si="770"/>
        <v>2882.3981383483792</v>
      </c>
      <c r="R1350" s="13">
        <f t="shared" si="771"/>
        <v>8.3125215363511646</v>
      </c>
      <c r="S1350" s="13">
        <f t="shared" si="794"/>
        <v>3209.5586321755391</v>
      </c>
      <c r="T1350">
        <f t="shared" si="772"/>
        <v>103.986</v>
      </c>
      <c r="U1350" s="13">
        <f t="shared" si="760"/>
        <v>327.16049382716051</v>
      </c>
      <c r="V1350" s="13">
        <f t="shared" si="795"/>
        <v>144053.90287422837</v>
      </c>
      <c r="W1350" s="13">
        <f t="shared" si="797"/>
        <v>0.81739004629622514</v>
      </c>
      <c r="X1350" s="13">
        <f t="shared" si="761"/>
        <v>0</v>
      </c>
      <c r="Y1350">
        <f t="shared" si="773"/>
        <v>310.80246913580248</v>
      </c>
      <c r="Z1350">
        <f t="shared" si="774"/>
        <v>264.1820987654321</v>
      </c>
      <c r="AA1350">
        <f t="shared" si="775"/>
        <v>237.76388888888889</v>
      </c>
      <c r="AB1350">
        <f t="shared" si="776"/>
        <v>225.87569444444443</v>
      </c>
      <c r="AC1350">
        <f t="shared" si="777"/>
        <v>225.87569444444443</v>
      </c>
      <c r="AD1350">
        <f t="shared" si="778"/>
        <v>203.28812500000001</v>
      </c>
      <c r="AE1350">
        <f t="shared" si="779"/>
        <v>172.79490625</v>
      </c>
      <c r="AF1350">
        <f t="shared" si="780"/>
        <v>164.1551609375</v>
      </c>
      <c r="AG1350">
        <f>AG1349+AF1350</f>
        <v>72280.095109792848</v>
      </c>
      <c r="AH1350" s="13">
        <f>S1350-AG1350*-1</f>
        <v>75489.653741968388</v>
      </c>
      <c r="AI1350" s="13">
        <f t="shared" si="781"/>
        <v>28194802.041648667</v>
      </c>
      <c r="AJ1350" s="13">
        <f>(R1350+AH1350)/1000</f>
        <v>75.497966263504736</v>
      </c>
      <c r="AK1350">
        <f t="shared" si="782"/>
        <v>28198.011600280908</v>
      </c>
      <c r="AL1350" s="13">
        <f>V1350-AG1350</f>
        <v>71773.807764435522</v>
      </c>
      <c r="BU1350" s="13">
        <f t="shared" si="783"/>
        <v>1679.9285049171788</v>
      </c>
      <c r="BV1350">
        <f t="shared" si="784"/>
        <v>6719.7140196687151</v>
      </c>
      <c r="BW1350">
        <f t="shared" si="785"/>
        <v>1.5272077317428898E-4</v>
      </c>
      <c r="BX1350" s="13">
        <f t="shared" si="762"/>
        <v>1442.1646160282899</v>
      </c>
      <c r="BY1350">
        <f t="shared" si="786"/>
        <v>891.25773270548314</v>
      </c>
      <c r="BZ1350">
        <f t="shared" si="787"/>
        <v>3565.0309308219325</v>
      </c>
      <c r="CA1350">
        <f t="shared" si="788"/>
        <v>8.1023430245953014E-5</v>
      </c>
      <c r="CB1350">
        <f t="shared" si="789"/>
        <v>11786215.866952116</v>
      </c>
      <c r="CC1350">
        <f t="shared" si="790"/>
        <v>22215796.030061405</v>
      </c>
    </row>
    <row r="1351" spans="2:81" x14ac:dyDescent="0.25">
      <c r="B1351" s="5" t="s">
        <v>39</v>
      </c>
      <c r="C1351" s="5">
        <v>1343</v>
      </c>
      <c r="D1351" s="5">
        <v>321</v>
      </c>
      <c r="E1351" s="17">
        <f t="shared" si="796"/>
        <v>22.333333333333336</v>
      </c>
      <c r="F1351" s="9">
        <v>80.400000000000006</v>
      </c>
      <c r="G1351" s="13">
        <f t="shared" si="791"/>
        <v>0.11111111111111072</v>
      </c>
      <c r="H1351" s="13">
        <f t="shared" si="792"/>
        <v>0.39999999999999858</v>
      </c>
      <c r="I1351" s="13">
        <f t="shared" si="763"/>
        <v>179.84866763888891</v>
      </c>
      <c r="J1351" s="19" t="str">
        <f t="shared" si="764"/>
        <v>No</v>
      </c>
      <c r="K1351" s="13">
        <f t="shared" si="765"/>
        <v>147.22222222222169</v>
      </c>
      <c r="L1351" s="13">
        <f t="shared" si="766"/>
        <v>431.05688986111056</v>
      </c>
      <c r="M1351" s="13">
        <f t="shared" si="767"/>
        <v>9626.9372068981374</v>
      </c>
      <c r="N1351" s="13">
        <f t="shared" si="768"/>
        <v>6.3471532562807944</v>
      </c>
      <c r="O1351" s="13">
        <f t="shared" si="769"/>
        <v>-6.3471532562807944</v>
      </c>
      <c r="P1351" s="13">
        <f t="shared" si="793"/>
        <v>-2888.74529160466</v>
      </c>
      <c r="Q1351" s="13">
        <f t="shared" si="770"/>
        <v>2888.74529160466</v>
      </c>
      <c r="R1351" s="13">
        <f t="shared" si="771"/>
        <v>9.6269372068981376</v>
      </c>
      <c r="S1351" s="13">
        <f t="shared" si="794"/>
        <v>3219.1855693824373</v>
      </c>
      <c r="T1351">
        <f t="shared" si="772"/>
        <v>103.986</v>
      </c>
      <c r="U1351" s="13">
        <f t="shared" si="760"/>
        <v>330.44027777777785</v>
      </c>
      <c r="V1351" s="13">
        <f t="shared" si="795"/>
        <v>144384.34315200616</v>
      </c>
      <c r="W1351" s="13">
        <f t="shared" si="797"/>
        <v>3.2797839506173432</v>
      </c>
      <c r="X1351" s="13">
        <f t="shared" si="761"/>
        <v>0</v>
      </c>
      <c r="Y1351">
        <f t="shared" si="773"/>
        <v>313.91826388888893</v>
      </c>
      <c r="Z1351">
        <f t="shared" si="774"/>
        <v>266.83052430555557</v>
      </c>
      <c r="AA1351">
        <f t="shared" si="775"/>
        <v>240.14747187500001</v>
      </c>
      <c r="AB1351">
        <f t="shared" si="776"/>
        <v>228.14009828125</v>
      </c>
      <c r="AC1351">
        <f t="shared" si="777"/>
        <v>228.14009828125</v>
      </c>
      <c r="AD1351">
        <f t="shared" si="778"/>
        <v>205.32608845312501</v>
      </c>
      <c r="AE1351">
        <f t="shared" si="779"/>
        <v>174.52717518515627</v>
      </c>
      <c r="AF1351">
        <f t="shared" si="780"/>
        <v>165.80081642589843</v>
      </c>
      <c r="AG1351">
        <f>AG1350+AF1351</f>
        <v>72445.895926218742</v>
      </c>
      <c r="AH1351" s="13">
        <f>S1351-AG1351*-1</f>
        <v>75665.081495601175</v>
      </c>
      <c r="AI1351" s="13">
        <f t="shared" si="781"/>
        <v>28270467.123144269</v>
      </c>
      <c r="AJ1351" s="13">
        <f>(R1351+AH1351)/1000</f>
        <v>75.67470843280806</v>
      </c>
      <c r="AK1351">
        <f t="shared" si="782"/>
        <v>28273.686308713717</v>
      </c>
      <c r="AL1351" s="13">
        <f>V1351-AG1351</f>
        <v>71938.447225787415</v>
      </c>
      <c r="BU1351" s="13">
        <f t="shared" si="783"/>
        <v>1679.9285049171788</v>
      </c>
      <c r="BV1351">
        <f t="shared" si="784"/>
        <v>6719.7140196687151</v>
      </c>
      <c r="BW1351">
        <f t="shared" si="785"/>
        <v>1.5272077317428898E-4</v>
      </c>
      <c r="BX1351" s="13">
        <f t="shared" si="762"/>
        <v>1439.7810330421787</v>
      </c>
      <c r="BY1351">
        <f t="shared" si="786"/>
        <v>889.78467842006648</v>
      </c>
      <c r="BZ1351">
        <f t="shared" si="787"/>
        <v>3559.1387136802659</v>
      </c>
      <c r="CA1351">
        <f t="shared" si="788"/>
        <v>8.088951622000605E-5</v>
      </c>
      <c r="CB1351">
        <f t="shared" si="789"/>
        <v>11786215.866952116</v>
      </c>
      <c r="CC1351">
        <f t="shared" si="790"/>
        <v>22252574.67363631</v>
      </c>
    </row>
    <row r="1352" spans="2:81" x14ac:dyDescent="0.25">
      <c r="B1352" s="5" t="s">
        <v>39</v>
      </c>
      <c r="C1352" s="5">
        <v>1344</v>
      </c>
      <c r="D1352" s="5">
        <v>322</v>
      </c>
      <c r="E1352" s="17">
        <f t="shared" si="796"/>
        <v>22.444444444444443</v>
      </c>
      <c r="F1352" s="9">
        <v>80.8</v>
      </c>
      <c r="G1352" s="13">
        <f t="shared" si="791"/>
        <v>0.11111111111111072</v>
      </c>
      <c r="H1352" s="13">
        <f t="shared" si="792"/>
        <v>0.39999999999999858</v>
      </c>
      <c r="I1352" s="13">
        <f t="shared" si="763"/>
        <v>181.64265820987649</v>
      </c>
      <c r="J1352" s="19" t="str">
        <f t="shared" si="764"/>
        <v>No</v>
      </c>
      <c r="K1352" s="13">
        <f t="shared" si="765"/>
        <v>147.22222222222169</v>
      </c>
      <c r="L1352" s="13">
        <f t="shared" si="766"/>
        <v>432.85088043209817</v>
      </c>
      <c r="M1352" s="13">
        <f t="shared" si="767"/>
        <v>9715.0975385870915</v>
      </c>
      <c r="N1352" s="13">
        <f t="shared" si="768"/>
        <v>6.4189555632785904</v>
      </c>
      <c r="O1352" s="13">
        <f t="shared" si="769"/>
        <v>-6.4189555632785904</v>
      </c>
      <c r="P1352" s="13">
        <f t="shared" si="793"/>
        <v>-2895.1642471679388</v>
      </c>
      <c r="Q1352" s="13">
        <f t="shared" si="770"/>
        <v>2895.1642471679388</v>
      </c>
      <c r="R1352" s="13">
        <f t="shared" si="771"/>
        <v>9.7150975385870915</v>
      </c>
      <c r="S1352" s="13">
        <f t="shared" si="794"/>
        <v>3228.9006669210244</v>
      </c>
      <c r="T1352">
        <f t="shared" si="772"/>
        <v>103.986</v>
      </c>
      <c r="U1352" s="13">
        <f t="shared" ref="U1352:U1415" si="798">(0.5*$L$3*E1352^2)/1000</f>
        <v>333.73641975308635</v>
      </c>
      <c r="V1352" s="13">
        <f t="shared" si="795"/>
        <v>144718.07957175924</v>
      </c>
      <c r="W1352" s="13">
        <f t="shared" si="797"/>
        <v>3.2961419753085011</v>
      </c>
      <c r="X1352" s="13">
        <f t="shared" ref="X1352:X1415" si="799">IF(W1352&lt;0, -W1352, 0)</f>
        <v>0</v>
      </c>
      <c r="Y1352">
        <f t="shared" si="773"/>
        <v>317.04959876543199</v>
      </c>
      <c r="Z1352">
        <f t="shared" si="774"/>
        <v>269.49215895061718</v>
      </c>
      <c r="AA1352">
        <f t="shared" si="775"/>
        <v>242.54294305555547</v>
      </c>
      <c r="AB1352">
        <f t="shared" si="776"/>
        <v>230.41579590277769</v>
      </c>
      <c r="AC1352">
        <f t="shared" si="777"/>
        <v>230.41579590277769</v>
      </c>
      <c r="AD1352">
        <f t="shared" si="778"/>
        <v>207.37421631249993</v>
      </c>
      <c r="AE1352">
        <f t="shared" si="779"/>
        <v>176.26808386562493</v>
      </c>
      <c r="AF1352">
        <f t="shared" si="780"/>
        <v>167.45467967234367</v>
      </c>
      <c r="AG1352">
        <f>AG1351+AF1352</f>
        <v>72613.350605891086</v>
      </c>
      <c r="AH1352" s="13">
        <f>S1352-AG1352*-1</f>
        <v>75842.251272812107</v>
      </c>
      <c r="AI1352" s="13">
        <f t="shared" si="781"/>
        <v>28346309.374417081</v>
      </c>
      <c r="AJ1352" s="13">
        <f>(R1352+AH1352)/1000</f>
        <v>75.851966370350695</v>
      </c>
      <c r="AK1352">
        <f t="shared" si="782"/>
        <v>28349.538275084069</v>
      </c>
      <c r="AL1352" s="13">
        <f>V1352-AG1352</f>
        <v>72104.728965868155</v>
      </c>
      <c r="BU1352" s="13">
        <f t="shared" si="783"/>
        <v>1679.9285049171788</v>
      </c>
      <c r="BV1352">
        <f t="shared" si="784"/>
        <v>6719.7140196687151</v>
      </c>
      <c r="BW1352">
        <f t="shared" si="785"/>
        <v>1.5272077317428898E-4</v>
      </c>
      <c r="BX1352" s="13">
        <f t="shared" ref="BX1352:BX1415" si="800">BU1352-AA1352</f>
        <v>1437.3855618616233</v>
      </c>
      <c r="BY1352">
        <f t="shared" si="786"/>
        <v>888.30427723048319</v>
      </c>
      <c r="BZ1352">
        <f t="shared" si="787"/>
        <v>3553.2171089219328</v>
      </c>
      <c r="CA1352">
        <f t="shared" si="788"/>
        <v>8.0754934293680297E-5</v>
      </c>
      <c r="CB1352">
        <f t="shared" si="789"/>
        <v>11786215.866952116</v>
      </c>
      <c r="CC1352">
        <f t="shared" si="790"/>
        <v>22289659.644251164</v>
      </c>
    </row>
    <row r="1353" spans="2:81" x14ac:dyDescent="0.25">
      <c r="B1353" s="5" t="s">
        <v>39</v>
      </c>
      <c r="C1353" s="5">
        <v>1345</v>
      </c>
      <c r="D1353" s="5">
        <v>323</v>
      </c>
      <c r="E1353" s="17">
        <f t="shared" si="796"/>
        <v>22.555555555555557</v>
      </c>
      <c r="F1353" s="9">
        <v>81.2</v>
      </c>
      <c r="G1353" s="13">
        <f t="shared" si="791"/>
        <v>9.7222222222222612E-2</v>
      </c>
      <c r="H1353" s="13">
        <f t="shared" si="792"/>
        <v>0.35000000000000142</v>
      </c>
      <c r="I1353" s="13">
        <f t="shared" ref="I1353:I1416" si="801">0.5*$J$3*$L$2*1.225*(E1353)^2</f>
        <v>183.44555195987655</v>
      </c>
      <c r="J1353" s="19" t="str">
        <f t="shared" ref="J1353:J1416" si="802">IF((G1353)&lt;0, "Yes", "No")</f>
        <v>No</v>
      </c>
      <c r="K1353" s="13">
        <f t="shared" ref="K1353:K1416" si="803">$L$3*G1353</f>
        <v>128.81944444444497</v>
      </c>
      <c r="L1353" s="13">
        <f t="shared" ref="L1353:L1416" si="804">$T$8+I1353+K1353</f>
        <v>416.25099640432154</v>
      </c>
      <c r="M1353" s="13">
        <f t="shared" ref="M1353:M1416" si="805">L1353*E1353</f>
        <v>9388.7724744530315</v>
      </c>
      <c r="N1353" s="13">
        <f t="shared" ref="N1353:N1416" si="806">-O1353</f>
        <v>6.0762724744529173</v>
      </c>
      <c r="O1353" s="13">
        <f t="shared" ref="O1353:O1416" si="807">W1353-R1353</f>
        <v>-6.0762724744529173</v>
      </c>
      <c r="P1353" s="13">
        <f t="shared" si="793"/>
        <v>-2901.2405196423915</v>
      </c>
      <c r="Q1353" s="13">
        <f t="shared" ref="Q1353:Q1416" si="808">-P1353</f>
        <v>2901.2405196423915</v>
      </c>
      <c r="R1353" s="13">
        <f t="shared" ref="R1353:R1416" si="809">L1353*E1353/1000</f>
        <v>9.388772474453031</v>
      </c>
      <c r="S1353" s="13">
        <f t="shared" si="794"/>
        <v>3238.2894393954775</v>
      </c>
      <c r="T1353">
        <f t="shared" ref="T1353:T1416" si="810">$J$2*$L$3*9.81</f>
        <v>103.986</v>
      </c>
      <c r="U1353" s="13">
        <f t="shared" si="798"/>
        <v>337.04891975308647</v>
      </c>
      <c r="V1353" s="13">
        <f t="shared" si="795"/>
        <v>145055.12849151233</v>
      </c>
      <c r="W1353" s="13">
        <f t="shared" si="797"/>
        <v>3.3125000000001137</v>
      </c>
      <c r="X1353" s="13">
        <f t="shared" si="799"/>
        <v>0</v>
      </c>
      <c r="Y1353">
        <f t="shared" ref="Y1353:Y1416" si="811">U1353*0.95</f>
        <v>320.19647376543213</v>
      </c>
      <c r="Z1353">
        <f t="shared" ref="Z1353:Z1416" si="812">Y1353*0.85</f>
        <v>272.16700270061733</v>
      </c>
      <c r="AA1353">
        <f t="shared" ref="AA1353:AA1416" si="813">Z1353*0.9</f>
        <v>244.95030243055561</v>
      </c>
      <c r="AB1353">
        <f t="shared" ref="AB1353:AB1416" si="814">AA1353*0.95</f>
        <v>232.70278730902783</v>
      </c>
      <c r="AC1353">
        <f t="shared" ref="AC1353:AC1416" si="815">AB1353</f>
        <v>232.70278730902783</v>
      </c>
      <c r="AD1353">
        <f t="shared" ref="AD1353:AD1416" si="816">AC1353*0.9</f>
        <v>209.43250857812504</v>
      </c>
      <c r="AE1353">
        <f t="shared" ref="AE1353:AE1416" si="817">AD1353*0.85</f>
        <v>178.01763229140627</v>
      </c>
      <c r="AF1353">
        <f t="shared" ref="AF1353:AF1416" si="818">AE1353*0.95</f>
        <v>169.11675067683595</v>
      </c>
      <c r="AG1353">
        <f>AG1352+AF1353</f>
        <v>72782.467356567926</v>
      </c>
      <c r="AH1353" s="13">
        <f>S1353-AG1353*-1</f>
        <v>76020.756795963403</v>
      </c>
      <c r="AI1353" s="13">
        <f t="shared" ref="AI1353:AI1416" si="819">AI1352+AH1353</f>
        <v>28422330.131213047</v>
      </c>
      <c r="AJ1353" s="13">
        <f>(R1353+AH1353)/1000</f>
        <v>76.03014556843786</v>
      </c>
      <c r="AK1353">
        <f t="shared" ref="AK1353:AK1416" si="820">AK1352+AJ1353</f>
        <v>28425.568420652507</v>
      </c>
      <c r="AL1353" s="13">
        <f>V1353-AG1353</f>
        <v>72272.661134944399</v>
      </c>
      <c r="BU1353" s="13">
        <f t="shared" ref="BU1353:BU1416" si="821">SUM($R$8:$R$1808)*0.25</f>
        <v>1679.9285049171788</v>
      </c>
      <c r="BV1353">
        <f t="shared" ref="BV1353:BV1416" si="822">BU1353/0.25</f>
        <v>6719.7140196687151</v>
      </c>
      <c r="BW1353">
        <f t="shared" ref="BW1353:BW1416" si="823">BV1353/44000000</f>
        <v>1.5272077317428898E-4</v>
      </c>
      <c r="BX1353" s="13">
        <f t="shared" si="800"/>
        <v>1434.9782024866231</v>
      </c>
      <c r="BY1353">
        <f t="shared" ref="BY1353:BY1416" si="824">BX1353*0.618</f>
        <v>886.81652913673304</v>
      </c>
      <c r="BZ1353">
        <f t="shared" ref="BZ1353:BZ1416" si="825">BY1353/0.25</f>
        <v>3547.2661165469322</v>
      </c>
      <c r="CA1353">
        <f t="shared" ref="CA1353:CA1416" si="826">BZ1353/44000000</f>
        <v>8.0619684466975728E-5</v>
      </c>
      <c r="CB1353">
        <f t="shared" ref="CB1353:CB1416" si="827">1800/BW1353</f>
        <v>11786215.866952116</v>
      </c>
      <c r="CC1353">
        <f t="shared" ref="CC1353:CC1416" si="828">1800/CA1353</f>
        <v>22327053.397701334</v>
      </c>
    </row>
    <row r="1354" spans="2:81" x14ac:dyDescent="0.25">
      <c r="B1354" s="5" t="s">
        <v>39</v>
      </c>
      <c r="C1354" s="5">
        <v>1346</v>
      </c>
      <c r="D1354" s="5">
        <v>324</v>
      </c>
      <c r="E1354" s="17">
        <f t="shared" si="796"/>
        <v>22.638888888888889</v>
      </c>
      <c r="F1354" s="9">
        <v>81.5</v>
      </c>
      <c r="G1354" s="13">
        <f t="shared" ref="G1354:G1417" si="829">($F1355-$F1353)/2/3.6</f>
        <v>5.5555555555554373E-2</v>
      </c>
      <c r="H1354" s="13">
        <f t="shared" ref="H1354:H1417" si="830">($F1355-$F1353)/2</f>
        <v>0.19999999999999574</v>
      </c>
      <c r="I1354" s="13">
        <f t="shared" si="801"/>
        <v>184.80356498360337</v>
      </c>
      <c r="J1354" s="19" t="str">
        <f t="shared" si="802"/>
        <v>No</v>
      </c>
      <c r="K1354" s="13">
        <f t="shared" si="803"/>
        <v>73.611111111109551</v>
      </c>
      <c r="L1354" s="13">
        <f t="shared" si="804"/>
        <v>362.40067609471294</v>
      </c>
      <c r="M1354" s="13">
        <f t="shared" si="805"/>
        <v>8204.3486393664189</v>
      </c>
      <c r="N1354" s="13">
        <f t="shared" si="806"/>
        <v>5.7092386856627577</v>
      </c>
      <c r="O1354" s="13">
        <f t="shared" si="807"/>
        <v>-5.7092386856627577</v>
      </c>
      <c r="P1354" s="13">
        <f t="shared" ref="P1354:P1417" si="831">P1353+O1354</f>
        <v>-2906.9497583280545</v>
      </c>
      <c r="Q1354" s="13">
        <f t="shared" si="808"/>
        <v>2906.9497583280545</v>
      </c>
      <c r="R1354" s="13">
        <f t="shared" si="809"/>
        <v>8.2043486393664189</v>
      </c>
      <c r="S1354" s="13">
        <f t="shared" ref="S1354:S1417" si="832">S1353+R1354</f>
        <v>3246.4937880348439</v>
      </c>
      <c r="T1354">
        <f t="shared" si="810"/>
        <v>103.986</v>
      </c>
      <c r="U1354" s="13">
        <f t="shared" si="798"/>
        <v>339.54402970679013</v>
      </c>
      <c r="V1354" s="13">
        <f t="shared" ref="V1354:V1417" si="833">V1353+U1354</f>
        <v>145394.67252121912</v>
      </c>
      <c r="W1354" s="13">
        <f t="shared" si="797"/>
        <v>2.4951099537036612</v>
      </c>
      <c r="X1354" s="13">
        <f t="shared" si="799"/>
        <v>0</v>
      </c>
      <c r="Y1354">
        <f t="shared" si="811"/>
        <v>322.56682822145058</v>
      </c>
      <c r="Z1354">
        <f t="shared" si="812"/>
        <v>274.18180398823296</v>
      </c>
      <c r="AA1354">
        <f t="shared" si="813"/>
        <v>246.76362358940966</v>
      </c>
      <c r="AB1354">
        <f t="shared" si="814"/>
        <v>234.42544240993917</v>
      </c>
      <c r="AC1354">
        <f t="shared" si="815"/>
        <v>234.42544240993917</v>
      </c>
      <c r="AD1354">
        <f t="shared" si="816"/>
        <v>210.98289816894524</v>
      </c>
      <c r="AE1354">
        <f t="shared" si="817"/>
        <v>179.33546344360346</v>
      </c>
      <c r="AF1354">
        <f t="shared" si="818"/>
        <v>170.36869027142328</v>
      </c>
      <c r="AG1354">
        <f>AG1353+AF1354</f>
        <v>72952.836046839351</v>
      </c>
      <c r="AH1354" s="13">
        <f>S1354-AG1354*-1</f>
        <v>76199.329834874196</v>
      </c>
      <c r="AI1354" s="13">
        <f t="shared" si="819"/>
        <v>28498529.461047921</v>
      </c>
      <c r="AJ1354" s="13">
        <f>(R1354+AH1354)/1000</f>
        <v>76.207534183513559</v>
      </c>
      <c r="AK1354">
        <f t="shared" si="820"/>
        <v>28501.775954836023</v>
      </c>
      <c r="AL1354" s="13">
        <f>V1354-AG1354</f>
        <v>72441.836474379772</v>
      </c>
      <c r="BU1354" s="13">
        <f t="shared" si="821"/>
        <v>1679.9285049171788</v>
      </c>
      <c r="BV1354">
        <f t="shared" si="822"/>
        <v>6719.7140196687151</v>
      </c>
      <c r="BW1354">
        <f t="shared" si="823"/>
        <v>1.5272077317428898E-4</v>
      </c>
      <c r="BX1354" s="13">
        <f t="shared" si="800"/>
        <v>1433.1648813277691</v>
      </c>
      <c r="BY1354">
        <f t="shared" si="824"/>
        <v>885.69589666056129</v>
      </c>
      <c r="BZ1354">
        <f t="shared" si="825"/>
        <v>3542.7835866422452</v>
      </c>
      <c r="CA1354">
        <f t="shared" si="826"/>
        <v>8.051780878732375E-5</v>
      </c>
      <c r="CB1354">
        <f t="shared" si="827"/>
        <v>11786215.866952116</v>
      </c>
      <c r="CC1354">
        <f t="shared" si="828"/>
        <v>22355302.84678315</v>
      </c>
    </row>
    <row r="1355" spans="2:81" x14ac:dyDescent="0.25">
      <c r="B1355" s="5" t="s">
        <v>39</v>
      </c>
      <c r="C1355" s="5">
        <v>1347</v>
      </c>
      <c r="D1355" s="5">
        <v>325</v>
      </c>
      <c r="E1355" s="17">
        <f t="shared" si="796"/>
        <v>22.666666666666664</v>
      </c>
      <c r="F1355" s="9">
        <v>81.599999999999994</v>
      </c>
      <c r="G1355" s="13">
        <f t="shared" si="829"/>
        <v>1.3888888888888099E-2</v>
      </c>
      <c r="H1355" s="13">
        <f t="shared" si="830"/>
        <v>4.9999999999997158E-2</v>
      </c>
      <c r="I1355" s="13">
        <f t="shared" si="801"/>
        <v>185.25734888888883</v>
      </c>
      <c r="J1355" s="19" t="str">
        <f t="shared" si="802"/>
        <v>No</v>
      </c>
      <c r="K1355" s="13">
        <f t="shared" si="803"/>
        <v>18.402777777776731</v>
      </c>
      <c r="L1355" s="13">
        <f t="shared" si="804"/>
        <v>307.64612666666557</v>
      </c>
      <c r="M1355" s="13">
        <f t="shared" si="805"/>
        <v>6973.312204444419</v>
      </c>
      <c r="N1355" s="13">
        <f t="shared" si="806"/>
        <v>6.1395641334568083</v>
      </c>
      <c r="O1355" s="13">
        <f t="shared" si="807"/>
        <v>-6.1395641334568083</v>
      </c>
      <c r="P1355" s="13">
        <f t="shared" si="831"/>
        <v>-2913.0893224615111</v>
      </c>
      <c r="Q1355" s="13">
        <f t="shared" si="808"/>
        <v>2913.0893224615111</v>
      </c>
      <c r="R1355" s="13">
        <f t="shared" si="809"/>
        <v>6.9733122044444187</v>
      </c>
      <c r="S1355" s="13">
        <f t="shared" si="832"/>
        <v>3253.4671002392884</v>
      </c>
      <c r="T1355">
        <f t="shared" si="810"/>
        <v>103.986</v>
      </c>
      <c r="U1355" s="13">
        <f t="shared" si="798"/>
        <v>340.37777777777774</v>
      </c>
      <c r="V1355" s="13">
        <f t="shared" si="833"/>
        <v>145735.05029899691</v>
      </c>
      <c r="W1355" s="13">
        <f t="shared" si="797"/>
        <v>0.83374807098761039</v>
      </c>
      <c r="X1355" s="13">
        <f t="shared" si="799"/>
        <v>0</v>
      </c>
      <c r="Y1355">
        <f t="shared" si="811"/>
        <v>323.35888888888883</v>
      </c>
      <c r="Z1355">
        <f t="shared" si="812"/>
        <v>274.85505555555551</v>
      </c>
      <c r="AA1355">
        <f t="shared" si="813"/>
        <v>247.36954999999998</v>
      </c>
      <c r="AB1355">
        <f t="shared" si="814"/>
        <v>235.00107249999996</v>
      </c>
      <c r="AC1355">
        <f t="shared" si="815"/>
        <v>235.00107249999996</v>
      </c>
      <c r="AD1355">
        <f t="shared" si="816"/>
        <v>211.50096524999998</v>
      </c>
      <c r="AE1355">
        <f t="shared" si="817"/>
        <v>179.77582046249998</v>
      </c>
      <c r="AF1355">
        <f t="shared" si="818"/>
        <v>170.78702943937498</v>
      </c>
      <c r="AG1355">
        <f>AG1354+AF1355</f>
        <v>73123.623076278731</v>
      </c>
      <c r="AH1355" s="13">
        <f>S1355-AG1355*-1</f>
        <v>76377.090176518017</v>
      </c>
      <c r="AI1355" s="13">
        <f t="shared" si="819"/>
        <v>28574906.55122444</v>
      </c>
      <c r="AJ1355" s="13">
        <f>(R1355+AH1355)/1000</f>
        <v>76.384063488722461</v>
      </c>
      <c r="AK1355">
        <f t="shared" si="820"/>
        <v>28578.160018324746</v>
      </c>
      <c r="AL1355" s="13">
        <f>V1355-AG1355</f>
        <v>72611.427222718179</v>
      </c>
      <c r="BU1355" s="13">
        <f t="shared" si="821"/>
        <v>1679.9285049171788</v>
      </c>
      <c r="BV1355">
        <f t="shared" si="822"/>
        <v>6719.7140196687151</v>
      </c>
      <c r="BW1355">
        <f t="shared" si="823"/>
        <v>1.5272077317428898E-4</v>
      </c>
      <c r="BX1355" s="13">
        <f t="shared" si="800"/>
        <v>1432.5589549171789</v>
      </c>
      <c r="BY1355">
        <f t="shared" si="824"/>
        <v>885.32143413881658</v>
      </c>
      <c r="BZ1355">
        <f t="shared" si="825"/>
        <v>3541.2857365552663</v>
      </c>
      <c r="CA1355">
        <f t="shared" si="826"/>
        <v>8.0483766739892411E-5</v>
      </c>
      <c r="CB1355">
        <f t="shared" si="827"/>
        <v>11786215.866952116</v>
      </c>
      <c r="CC1355">
        <f t="shared" si="828"/>
        <v>22364758.421623621</v>
      </c>
    </row>
    <row r="1356" spans="2:81" x14ac:dyDescent="0.25">
      <c r="B1356" s="5" t="s">
        <v>39</v>
      </c>
      <c r="C1356" s="5">
        <v>1348</v>
      </c>
      <c r="D1356" s="5">
        <v>326</v>
      </c>
      <c r="E1356" s="17">
        <f t="shared" si="796"/>
        <v>22.666666666666664</v>
      </c>
      <c r="F1356" s="9">
        <v>81.599999999999994</v>
      </c>
      <c r="G1356" s="13">
        <f t="shared" si="829"/>
        <v>-2.7777777777776198E-2</v>
      </c>
      <c r="H1356" s="13">
        <f t="shared" si="830"/>
        <v>-9.9999999999994316E-2</v>
      </c>
      <c r="I1356" s="13">
        <f t="shared" si="801"/>
        <v>185.25734888888883</v>
      </c>
      <c r="J1356" s="19" t="str">
        <f t="shared" si="802"/>
        <v>Yes</v>
      </c>
      <c r="K1356" s="13">
        <f t="shared" si="803"/>
        <v>-36.805555555553461</v>
      </c>
      <c r="L1356" s="13">
        <f t="shared" si="804"/>
        <v>252.43779333333535</v>
      </c>
      <c r="M1356" s="13">
        <f t="shared" si="805"/>
        <v>5721.9233155556003</v>
      </c>
      <c r="N1356" s="13">
        <f t="shared" si="806"/>
        <v>5.7219233155556006</v>
      </c>
      <c r="O1356" s="13">
        <f t="shared" si="807"/>
        <v>-5.7219233155556006</v>
      </c>
      <c r="P1356" s="13">
        <f t="shared" si="831"/>
        <v>-2918.8112457770667</v>
      </c>
      <c r="Q1356" s="13">
        <f t="shared" si="808"/>
        <v>2918.8112457770667</v>
      </c>
      <c r="R1356" s="13">
        <f t="shared" si="809"/>
        <v>5.7219233155556006</v>
      </c>
      <c r="S1356" s="13">
        <f t="shared" si="832"/>
        <v>3259.189023554844</v>
      </c>
      <c r="T1356">
        <f t="shared" si="810"/>
        <v>103.986</v>
      </c>
      <c r="U1356" s="13">
        <f t="shared" si="798"/>
        <v>340.37777777777774</v>
      </c>
      <c r="V1356" s="13">
        <f t="shared" si="833"/>
        <v>146075.4280767747</v>
      </c>
      <c r="W1356" s="13">
        <f t="shared" si="797"/>
        <v>0</v>
      </c>
      <c r="X1356" s="13">
        <f t="shared" si="799"/>
        <v>0</v>
      </c>
      <c r="Y1356">
        <f t="shared" si="811"/>
        <v>323.35888888888883</v>
      </c>
      <c r="Z1356">
        <f t="shared" si="812"/>
        <v>274.85505555555551</v>
      </c>
      <c r="AA1356">
        <f t="shared" si="813"/>
        <v>247.36954999999998</v>
      </c>
      <c r="AB1356">
        <f t="shared" si="814"/>
        <v>235.00107249999996</v>
      </c>
      <c r="AC1356">
        <f t="shared" si="815"/>
        <v>235.00107249999996</v>
      </c>
      <c r="AD1356">
        <f t="shared" si="816"/>
        <v>211.50096524999998</v>
      </c>
      <c r="AE1356">
        <f t="shared" si="817"/>
        <v>179.77582046249998</v>
      </c>
      <c r="AF1356">
        <f t="shared" si="818"/>
        <v>170.78702943937498</v>
      </c>
      <c r="AG1356">
        <f>AG1355+AF1356</f>
        <v>73294.410105718111</v>
      </c>
      <c r="AH1356" s="13">
        <f>S1356-AG1356*-1</f>
        <v>76553.59912927296</v>
      </c>
      <c r="AI1356" s="13">
        <f t="shared" si="819"/>
        <v>28651460.150353715</v>
      </c>
      <c r="AJ1356" s="13">
        <f>(R1356+AH1356)/1000</f>
        <v>76.559321052588501</v>
      </c>
      <c r="AK1356">
        <f t="shared" si="820"/>
        <v>28654.719339377334</v>
      </c>
      <c r="AL1356" s="13">
        <f>V1356-AG1356</f>
        <v>72781.017971056586</v>
      </c>
      <c r="BU1356" s="13">
        <f t="shared" si="821"/>
        <v>1679.9285049171788</v>
      </c>
      <c r="BV1356">
        <f t="shared" si="822"/>
        <v>6719.7140196687151</v>
      </c>
      <c r="BW1356">
        <f t="shared" si="823"/>
        <v>1.5272077317428898E-4</v>
      </c>
      <c r="BX1356" s="13">
        <f t="shared" si="800"/>
        <v>1432.5589549171789</v>
      </c>
      <c r="BY1356">
        <f t="shared" si="824"/>
        <v>885.32143413881658</v>
      </c>
      <c r="BZ1356">
        <f t="shared" si="825"/>
        <v>3541.2857365552663</v>
      </c>
      <c r="CA1356">
        <f t="shared" si="826"/>
        <v>8.0483766739892411E-5</v>
      </c>
      <c r="CB1356">
        <f t="shared" si="827"/>
        <v>11786215.866952116</v>
      </c>
      <c r="CC1356">
        <f t="shared" si="828"/>
        <v>22364758.421623621</v>
      </c>
    </row>
    <row r="1357" spans="2:81" x14ac:dyDescent="0.25">
      <c r="B1357" s="5" t="s">
        <v>39</v>
      </c>
      <c r="C1357" s="5">
        <v>1349</v>
      </c>
      <c r="D1357" s="5">
        <v>327</v>
      </c>
      <c r="E1357" s="17">
        <f t="shared" si="796"/>
        <v>22.611111111111111</v>
      </c>
      <c r="F1357" s="9">
        <v>81.400000000000006</v>
      </c>
      <c r="G1357" s="13">
        <f t="shared" si="829"/>
        <v>-0.12499999999999881</v>
      </c>
      <c r="H1357" s="13">
        <f t="shared" si="830"/>
        <v>-0.44999999999999574</v>
      </c>
      <c r="I1357" s="13">
        <f t="shared" si="801"/>
        <v>184.35033752700616</v>
      </c>
      <c r="J1357" s="19" t="str">
        <f t="shared" si="802"/>
        <v>Yes</v>
      </c>
      <c r="K1357" s="13">
        <f t="shared" si="803"/>
        <v>-165.62499999999841</v>
      </c>
      <c r="L1357" s="13">
        <f t="shared" si="804"/>
        <v>122.71133752700774</v>
      </c>
      <c r="M1357" s="13">
        <f t="shared" si="805"/>
        <v>2774.6396874162306</v>
      </c>
      <c r="N1357" s="13">
        <f t="shared" si="806"/>
        <v>4.4411134528482759</v>
      </c>
      <c r="O1357" s="13">
        <f t="shared" si="807"/>
        <v>-4.4411134528482759</v>
      </c>
      <c r="P1357" s="13">
        <f t="shared" si="831"/>
        <v>-2923.2523592299149</v>
      </c>
      <c r="Q1357" s="13">
        <f t="shared" si="808"/>
        <v>2923.2523592299149</v>
      </c>
      <c r="R1357" s="13">
        <f t="shared" si="809"/>
        <v>2.7746396874162307</v>
      </c>
      <c r="S1357" s="13">
        <f t="shared" si="832"/>
        <v>3261.9636632422603</v>
      </c>
      <c r="T1357">
        <f t="shared" si="810"/>
        <v>103.986</v>
      </c>
      <c r="U1357" s="13">
        <f t="shared" si="798"/>
        <v>338.71130401234569</v>
      </c>
      <c r="V1357" s="13">
        <f t="shared" si="833"/>
        <v>146414.13938078703</v>
      </c>
      <c r="W1357" s="13">
        <f t="shared" si="797"/>
        <v>-1.6664737654320447</v>
      </c>
      <c r="X1357" s="13">
        <f t="shared" si="799"/>
        <v>1.6664737654320447</v>
      </c>
      <c r="Y1357">
        <f t="shared" si="811"/>
        <v>321.77573881172839</v>
      </c>
      <c r="Z1357">
        <f t="shared" si="812"/>
        <v>273.5093779899691</v>
      </c>
      <c r="AA1357">
        <f t="shared" si="813"/>
        <v>246.15844019097219</v>
      </c>
      <c r="AB1357">
        <f t="shared" si="814"/>
        <v>233.85051818142355</v>
      </c>
      <c r="AC1357">
        <f t="shared" si="815"/>
        <v>233.85051818142355</v>
      </c>
      <c r="AD1357">
        <f t="shared" si="816"/>
        <v>210.46546636328119</v>
      </c>
      <c r="AE1357">
        <f t="shared" si="817"/>
        <v>178.89564640878902</v>
      </c>
      <c r="AF1357">
        <f t="shared" si="818"/>
        <v>169.95086408834956</v>
      </c>
      <c r="AG1357">
        <f>AG1356+AF1357</f>
        <v>73464.360969806454</v>
      </c>
      <c r="AH1357" s="13">
        <f>S1357-AG1357*-1</f>
        <v>76726.324633048716</v>
      </c>
      <c r="AI1357" s="13">
        <f t="shared" si="819"/>
        <v>28728186.474986762</v>
      </c>
      <c r="AJ1357" s="13">
        <f>(R1357+AH1357)/1000</f>
        <v>76.729099272736136</v>
      </c>
      <c r="AK1357">
        <f t="shared" si="820"/>
        <v>28731.44843865007</v>
      </c>
      <c r="AL1357" s="13">
        <f>V1357-AG1357</f>
        <v>72949.77841098058</v>
      </c>
      <c r="BU1357" s="13">
        <f t="shared" si="821"/>
        <v>1679.9285049171788</v>
      </c>
      <c r="BV1357">
        <f t="shared" si="822"/>
        <v>6719.7140196687151</v>
      </c>
      <c r="BW1357">
        <f t="shared" si="823"/>
        <v>1.5272077317428898E-4</v>
      </c>
      <c r="BX1357" s="13">
        <f t="shared" si="800"/>
        <v>1433.7700647262066</v>
      </c>
      <c r="BY1357">
        <f t="shared" si="824"/>
        <v>886.06990000079566</v>
      </c>
      <c r="BZ1357">
        <f t="shared" si="825"/>
        <v>3544.2796000031826</v>
      </c>
      <c r="CA1357">
        <f t="shared" si="826"/>
        <v>8.0551809090981423E-5</v>
      </c>
      <c r="CB1357">
        <f t="shared" si="827"/>
        <v>11786215.866952116</v>
      </c>
      <c r="CC1357">
        <f t="shared" si="828"/>
        <v>22345866.844119433</v>
      </c>
    </row>
    <row r="1358" spans="2:81" x14ac:dyDescent="0.25">
      <c r="B1358" s="5" t="s">
        <v>39</v>
      </c>
      <c r="C1358" s="5">
        <v>1350</v>
      </c>
      <c r="D1358" s="5">
        <v>328</v>
      </c>
      <c r="E1358" s="17">
        <f t="shared" si="796"/>
        <v>22.416666666666668</v>
      </c>
      <c r="F1358" s="9">
        <v>80.7</v>
      </c>
      <c r="G1358" s="13">
        <f t="shared" si="829"/>
        <v>-0.25000000000000155</v>
      </c>
      <c r="H1358" s="13">
        <f t="shared" si="830"/>
        <v>-0.90000000000000568</v>
      </c>
      <c r="I1358" s="13">
        <f t="shared" si="801"/>
        <v>181.19332589409723</v>
      </c>
      <c r="J1358" s="19" t="str">
        <f t="shared" si="802"/>
        <v>Yes</v>
      </c>
      <c r="K1358" s="13">
        <f t="shared" si="803"/>
        <v>-331.25000000000205</v>
      </c>
      <c r="L1358" s="13">
        <f t="shared" si="804"/>
        <v>-46.0706741059048</v>
      </c>
      <c r="M1358" s="13">
        <f t="shared" si="805"/>
        <v>-1032.7509445406993</v>
      </c>
      <c r="N1358" s="13">
        <f t="shared" si="806"/>
        <v>4.7677023733605024</v>
      </c>
      <c r="O1358" s="13">
        <f t="shared" si="807"/>
        <v>-4.7677023733605024</v>
      </c>
      <c r="P1358" s="13">
        <f t="shared" si="831"/>
        <v>-2928.0200616032753</v>
      </c>
      <c r="Q1358" s="13">
        <f t="shared" si="808"/>
        <v>2928.0200616032753</v>
      </c>
      <c r="R1358" s="13">
        <f t="shared" si="809"/>
        <v>-1.0327509445406993</v>
      </c>
      <c r="S1358" s="13">
        <f t="shared" si="832"/>
        <v>3260.9309122977197</v>
      </c>
      <c r="T1358">
        <f t="shared" si="810"/>
        <v>103.986</v>
      </c>
      <c r="U1358" s="13">
        <f t="shared" si="798"/>
        <v>332.91085069444449</v>
      </c>
      <c r="V1358" s="13">
        <f t="shared" si="833"/>
        <v>146747.05023148147</v>
      </c>
      <c r="W1358" s="13">
        <f t="shared" si="797"/>
        <v>-5.8004533179012014</v>
      </c>
      <c r="X1358" s="13">
        <f t="shared" si="799"/>
        <v>5.8004533179012014</v>
      </c>
      <c r="Y1358">
        <f t="shared" si="811"/>
        <v>316.26530815972222</v>
      </c>
      <c r="Z1358">
        <f t="shared" si="812"/>
        <v>268.82551193576387</v>
      </c>
      <c r="AA1358">
        <f t="shared" si="813"/>
        <v>241.94296074218749</v>
      </c>
      <c r="AB1358">
        <f t="shared" si="814"/>
        <v>229.84581270507812</v>
      </c>
      <c r="AC1358">
        <f t="shared" si="815"/>
        <v>229.84581270507812</v>
      </c>
      <c r="AD1358">
        <f t="shared" si="816"/>
        <v>206.8612314345703</v>
      </c>
      <c r="AE1358">
        <f t="shared" si="817"/>
        <v>175.83204671938475</v>
      </c>
      <c r="AF1358">
        <f t="shared" si="818"/>
        <v>167.04044438341549</v>
      </c>
      <c r="AG1358">
        <f>AG1357+AF1358</f>
        <v>73631.401414189866</v>
      </c>
      <c r="AH1358" s="13">
        <f>S1358-AG1358*-1</f>
        <v>76892.33232648758</v>
      </c>
      <c r="AI1358" s="13">
        <f t="shared" si="819"/>
        <v>28805078.807313249</v>
      </c>
      <c r="AJ1358" s="13">
        <f>(R1358+AH1358)/1000</f>
        <v>76.891299575543044</v>
      </c>
      <c r="AK1358">
        <f t="shared" si="820"/>
        <v>28808.339738225612</v>
      </c>
      <c r="AL1358" s="13">
        <f>V1358-AG1358</f>
        <v>73115.6488172916</v>
      </c>
      <c r="BU1358" s="13">
        <f t="shared" si="821"/>
        <v>1679.9285049171788</v>
      </c>
      <c r="BV1358">
        <f t="shared" si="822"/>
        <v>6719.7140196687151</v>
      </c>
      <c r="BW1358">
        <f t="shared" si="823"/>
        <v>1.5272077317428898E-4</v>
      </c>
      <c r="BX1358" s="13">
        <f t="shared" si="800"/>
        <v>1437.9855441749912</v>
      </c>
      <c r="BY1358">
        <f t="shared" si="824"/>
        <v>888.67506630014452</v>
      </c>
      <c r="BZ1358">
        <f t="shared" si="825"/>
        <v>3554.7002652005781</v>
      </c>
      <c r="CA1358">
        <f t="shared" si="826"/>
        <v>8.0788642390922235E-5</v>
      </c>
      <c r="CB1358">
        <f t="shared" si="827"/>
        <v>11786215.866952116</v>
      </c>
      <c r="CC1358">
        <f t="shared" si="828"/>
        <v>22280359.549676698</v>
      </c>
    </row>
    <row r="1359" spans="2:81" x14ac:dyDescent="0.25">
      <c r="B1359" s="5" t="s">
        <v>39</v>
      </c>
      <c r="C1359" s="5">
        <v>1351</v>
      </c>
      <c r="D1359" s="5">
        <v>329</v>
      </c>
      <c r="E1359" s="17">
        <f t="shared" si="796"/>
        <v>22.111111111111111</v>
      </c>
      <c r="F1359" s="9">
        <v>79.599999999999994</v>
      </c>
      <c r="G1359" s="13">
        <f t="shared" si="829"/>
        <v>-0.34722222222222221</v>
      </c>
      <c r="H1359" s="13">
        <f t="shared" si="830"/>
        <v>-1.25</v>
      </c>
      <c r="I1359" s="13">
        <f t="shared" si="801"/>
        <v>176.28739603395059</v>
      </c>
      <c r="J1359" s="19" t="str">
        <f t="shared" si="802"/>
        <v>Yes</v>
      </c>
      <c r="K1359" s="13">
        <f t="shared" si="803"/>
        <v>-460.0694444444444</v>
      </c>
      <c r="L1359" s="13">
        <f t="shared" si="804"/>
        <v>-179.79604841049382</v>
      </c>
      <c r="M1359" s="13">
        <f t="shared" si="805"/>
        <v>-3975.4904037431411</v>
      </c>
      <c r="N1359" s="13">
        <f t="shared" si="806"/>
        <v>5.0382923894668004</v>
      </c>
      <c r="O1359" s="13">
        <f t="shared" si="807"/>
        <v>-5.0382923894668004</v>
      </c>
      <c r="P1359" s="13">
        <f t="shared" si="831"/>
        <v>-2933.058353992742</v>
      </c>
      <c r="Q1359" s="13">
        <f t="shared" si="808"/>
        <v>2933.058353992742</v>
      </c>
      <c r="R1359" s="13">
        <f t="shared" si="809"/>
        <v>-3.9754904037431409</v>
      </c>
      <c r="S1359" s="13">
        <f t="shared" si="832"/>
        <v>3256.9554218939766</v>
      </c>
      <c r="T1359">
        <f t="shared" si="810"/>
        <v>103.986</v>
      </c>
      <c r="U1359" s="13">
        <f t="shared" si="798"/>
        <v>323.89706790123455</v>
      </c>
      <c r="V1359" s="13">
        <f t="shared" si="833"/>
        <v>147070.94729938271</v>
      </c>
      <c r="W1359" s="13">
        <f t="shared" si="797"/>
        <v>-9.0137827932099412</v>
      </c>
      <c r="X1359" s="13">
        <f t="shared" si="799"/>
        <v>9.0137827932099412</v>
      </c>
      <c r="Y1359">
        <f t="shared" si="811"/>
        <v>307.70221450617282</v>
      </c>
      <c r="Z1359">
        <f t="shared" si="812"/>
        <v>261.54688233024689</v>
      </c>
      <c r="AA1359">
        <f t="shared" si="813"/>
        <v>235.39219409722222</v>
      </c>
      <c r="AB1359">
        <f t="shared" si="814"/>
        <v>223.62258439236109</v>
      </c>
      <c r="AC1359">
        <f t="shared" si="815"/>
        <v>223.62258439236109</v>
      </c>
      <c r="AD1359">
        <f t="shared" si="816"/>
        <v>201.26032595312498</v>
      </c>
      <c r="AE1359">
        <f t="shared" si="817"/>
        <v>171.07127706015623</v>
      </c>
      <c r="AF1359">
        <f t="shared" si="818"/>
        <v>162.5177132071484</v>
      </c>
      <c r="AG1359">
        <f>AG1358+AF1359</f>
        <v>73793.919127397021</v>
      </c>
      <c r="AH1359" s="13">
        <f>S1359-AG1359*-1</f>
        <v>77050.874549290995</v>
      </c>
      <c r="AI1359" s="13">
        <f t="shared" si="819"/>
        <v>28882129.681862541</v>
      </c>
      <c r="AJ1359" s="13">
        <f>(R1359+AH1359)/1000</f>
        <v>77.046899058887249</v>
      </c>
      <c r="AK1359">
        <f t="shared" si="820"/>
        <v>28885.3866372845</v>
      </c>
      <c r="AL1359" s="13">
        <f>V1359-AG1359</f>
        <v>73277.028171985687</v>
      </c>
      <c r="BU1359" s="13">
        <f t="shared" si="821"/>
        <v>1679.9285049171788</v>
      </c>
      <c r="BV1359">
        <f t="shared" si="822"/>
        <v>6719.7140196687151</v>
      </c>
      <c r="BW1359">
        <f t="shared" si="823"/>
        <v>1.5272077317428898E-4</v>
      </c>
      <c r="BX1359" s="13">
        <f t="shared" si="800"/>
        <v>1444.5363108199565</v>
      </c>
      <c r="BY1359">
        <f t="shared" si="824"/>
        <v>892.72344008673315</v>
      </c>
      <c r="BZ1359">
        <f t="shared" si="825"/>
        <v>3570.8937603469326</v>
      </c>
      <c r="CA1359">
        <f t="shared" si="826"/>
        <v>8.115667637152119E-5</v>
      </c>
      <c r="CB1359">
        <f t="shared" si="827"/>
        <v>11786215.866952116</v>
      </c>
      <c r="CC1359">
        <f t="shared" si="828"/>
        <v>22179321.289106421</v>
      </c>
    </row>
    <row r="1360" spans="2:81" x14ac:dyDescent="0.25">
      <c r="B1360" s="5" t="s">
        <v>39</v>
      </c>
      <c r="C1360" s="5">
        <v>1352</v>
      </c>
      <c r="D1360" s="5">
        <v>330</v>
      </c>
      <c r="E1360" s="17">
        <f t="shared" si="796"/>
        <v>21.722222222222221</v>
      </c>
      <c r="F1360" s="9">
        <v>78.2</v>
      </c>
      <c r="G1360" s="13">
        <f t="shared" si="829"/>
        <v>-0.38888888888888851</v>
      </c>
      <c r="H1360" s="13">
        <f t="shared" si="830"/>
        <v>-1.3999999999999986</v>
      </c>
      <c r="I1360" s="13">
        <f t="shared" si="801"/>
        <v>170.14086382330242</v>
      </c>
      <c r="J1360" s="19" t="str">
        <f t="shared" si="802"/>
        <v>Yes</v>
      </c>
      <c r="K1360" s="13">
        <f t="shared" si="803"/>
        <v>-515.27777777777726</v>
      </c>
      <c r="L1360" s="13">
        <f t="shared" si="804"/>
        <v>-241.15091395447485</v>
      </c>
      <c r="M1360" s="13">
        <f t="shared" si="805"/>
        <v>-5238.333742011092</v>
      </c>
      <c r="N1360" s="13">
        <f t="shared" si="806"/>
        <v>6.0548375542852018</v>
      </c>
      <c r="O1360" s="13">
        <f t="shared" si="807"/>
        <v>-6.0548375542852018</v>
      </c>
      <c r="P1360" s="13">
        <f t="shared" si="831"/>
        <v>-2939.1131915470273</v>
      </c>
      <c r="Q1360" s="13">
        <f t="shared" si="808"/>
        <v>2939.1131915470273</v>
      </c>
      <c r="R1360" s="13">
        <f t="shared" si="809"/>
        <v>-5.2383337420110916</v>
      </c>
      <c r="S1360" s="13">
        <f t="shared" si="832"/>
        <v>3251.7170881519655</v>
      </c>
      <c r="T1360">
        <f t="shared" si="810"/>
        <v>103.986</v>
      </c>
      <c r="U1360" s="13">
        <f t="shared" si="798"/>
        <v>312.60389660493826</v>
      </c>
      <c r="V1360" s="13">
        <f t="shared" si="833"/>
        <v>147383.55119598765</v>
      </c>
      <c r="W1360" s="13">
        <f t="shared" si="797"/>
        <v>-11.293171296296293</v>
      </c>
      <c r="X1360" s="13">
        <f t="shared" si="799"/>
        <v>11.293171296296293</v>
      </c>
      <c r="Y1360">
        <f t="shared" si="811"/>
        <v>296.97370177469134</v>
      </c>
      <c r="Z1360">
        <f t="shared" si="812"/>
        <v>252.42764650848764</v>
      </c>
      <c r="AA1360">
        <f t="shared" si="813"/>
        <v>227.18488185763889</v>
      </c>
      <c r="AB1360">
        <f t="shared" si="814"/>
        <v>215.82563776475692</v>
      </c>
      <c r="AC1360">
        <f t="shared" si="815"/>
        <v>215.82563776475692</v>
      </c>
      <c r="AD1360">
        <f t="shared" si="816"/>
        <v>194.24307398828122</v>
      </c>
      <c r="AE1360">
        <f t="shared" si="817"/>
        <v>165.10661289003903</v>
      </c>
      <c r="AF1360">
        <f t="shared" si="818"/>
        <v>156.85128224553708</v>
      </c>
      <c r="AG1360">
        <f>AG1359+AF1360</f>
        <v>73950.770409642559</v>
      </c>
      <c r="AH1360" s="13">
        <f>S1360-AG1360*-1</f>
        <v>77202.487497794529</v>
      </c>
      <c r="AI1360" s="13">
        <f t="shared" si="819"/>
        <v>28959332.169360336</v>
      </c>
      <c r="AJ1360" s="13">
        <f>(R1360+AH1360)/1000</f>
        <v>77.197249164052508</v>
      </c>
      <c r="AK1360">
        <f t="shared" si="820"/>
        <v>28962.583886448552</v>
      </c>
      <c r="AL1360" s="13">
        <f>V1360-AG1360</f>
        <v>73432.780786345087</v>
      </c>
      <c r="BU1360" s="13">
        <f t="shared" si="821"/>
        <v>1679.9285049171788</v>
      </c>
      <c r="BV1360">
        <f t="shared" si="822"/>
        <v>6719.7140196687151</v>
      </c>
      <c r="BW1360">
        <f t="shared" si="823"/>
        <v>1.5272077317428898E-4</v>
      </c>
      <c r="BX1360" s="13">
        <f t="shared" si="800"/>
        <v>1452.7436230595399</v>
      </c>
      <c r="BY1360">
        <f t="shared" si="824"/>
        <v>897.79555905079565</v>
      </c>
      <c r="BZ1360">
        <f t="shared" si="825"/>
        <v>3591.1822362031826</v>
      </c>
      <c r="CA1360">
        <f t="shared" si="826"/>
        <v>8.1617778095526881E-5</v>
      </c>
      <c r="CB1360">
        <f t="shared" si="827"/>
        <v>11786215.866952116</v>
      </c>
      <c r="CC1360">
        <f t="shared" si="828"/>
        <v>22054018.646443039</v>
      </c>
    </row>
    <row r="1361" spans="2:81" x14ac:dyDescent="0.25">
      <c r="B1361" s="5" t="s">
        <v>39</v>
      </c>
      <c r="C1361" s="5">
        <v>1353</v>
      </c>
      <c r="D1361" s="5">
        <v>331</v>
      </c>
      <c r="E1361" s="17">
        <f t="shared" si="796"/>
        <v>21.333333333333332</v>
      </c>
      <c r="F1361" s="9">
        <v>76.8</v>
      </c>
      <c r="G1361" s="13">
        <f t="shared" si="829"/>
        <v>-0.40277777777777857</v>
      </c>
      <c r="H1361" s="13">
        <f t="shared" si="830"/>
        <v>-1.4500000000000028</v>
      </c>
      <c r="I1361" s="13">
        <f t="shared" si="801"/>
        <v>164.10339555555552</v>
      </c>
      <c r="J1361" s="19" t="str">
        <f t="shared" si="802"/>
        <v>Yes</v>
      </c>
      <c r="K1361" s="13">
        <f t="shared" si="803"/>
        <v>-533.68055555555657</v>
      </c>
      <c r="L1361" s="13">
        <f t="shared" si="804"/>
        <v>-265.59116000000103</v>
      </c>
      <c r="M1361" s="13">
        <f t="shared" si="805"/>
        <v>-5665.9447466666879</v>
      </c>
      <c r="N1361" s="13">
        <f t="shared" si="806"/>
        <v>5.4268407471605054</v>
      </c>
      <c r="O1361" s="13">
        <f t="shared" si="807"/>
        <v>-5.4268407471605054</v>
      </c>
      <c r="P1361" s="13">
        <f t="shared" si="831"/>
        <v>-2944.5400322941878</v>
      </c>
      <c r="Q1361" s="13">
        <f t="shared" si="808"/>
        <v>2944.5400322941878</v>
      </c>
      <c r="R1361" s="13">
        <f t="shared" si="809"/>
        <v>-5.6659447466666881</v>
      </c>
      <c r="S1361" s="13">
        <f t="shared" si="832"/>
        <v>3246.0511434052987</v>
      </c>
      <c r="T1361">
        <f t="shared" si="810"/>
        <v>103.986</v>
      </c>
      <c r="U1361" s="13">
        <f t="shared" si="798"/>
        <v>301.51111111111106</v>
      </c>
      <c r="V1361" s="13">
        <f t="shared" si="833"/>
        <v>147685.06230709876</v>
      </c>
      <c r="W1361" s="13">
        <f t="shared" si="797"/>
        <v>-11.092785493827193</v>
      </c>
      <c r="X1361" s="13">
        <f t="shared" si="799"/>
        <v>11.092785493827193</v>
      </c>
      <c r="Y1361">
        <f t="shared" si="811"/>
        <v>286.43555555555548</v>
      </c>
      <c r="Z1361">
        <f t="shared" si="812"/>
        <v>243.47022222222216</v>
      </c>
      <c r="AA1361">
        <f t="shared" si="813"/>
        <v>219.12319999999994</v>
      </c>
      <c r="AB1361">
        <f t="shared" si="814"/>
        <v>208.16703999999993</v>
      </c>
      <c r="AC1361">
        <f t="shared" si="815"/>
        <v>208.16703999999993</v>
      </c>
      <c r="AD1361">
        <f t="shared" si="816"/>
        <v>187.35033599999994</v>
      </c>
      <c r="AE1361">
        <f t="shared" si="817"/>
        <v>159.24778559999996</v>
      </c>
      <c r="AF1361">
        <f t="shared" si="818"/>
        <v>151.28539631999996</v>
      </c>
      <c r="AG1361">
        <f>AG1360+AF1361</f>
        <v>74102.055805962562</v>
      </c>
      <c r="AH1361" s="13">
        <f>S1361-AG1361*-1</f>
        <v>77348.106949367866</v>
      </c>
      <c r="AI1361" s="13">
        <f t="shared" si="819"/>
        <v>29036680.276309703</v>
      </c>
      <c r="AJ1361" s="13">
        <f>(R1361+AH1361)/1000</f>
        <v>77.342441004621193</v>
      </c>
      <c r="AK1361">
        <f t="shared" si="820"/>
        <v>29039.926327453173</v>
      </c>
      <c r="AL1361" s="13">
        <f>V1361-AG1361</f>
        <v>73583.006501136202</v>
      </c>
      <c r="BU1361" s="13">
        <f t="shared" si="821"/>
        <v>1679.9285049171788</v>
      </c>
      <c r="BV1361">
        <f t="shared" si="822"/>
        <v>6719.7140196687151</v>
      </c>
      <c r="BW1361">
        <f t="shared" si="823"/>
        <v>1.5272077317428898E-4</v>
      </c>
      <c r="BX1361" s="13">
        <f t="shared" si="800"/>
        <v>1460.8053049171788</v>
      </c>
      <c r="BY1361">
        <f t="shared" si="824"/>
        <v>902.77767843881645</v>
      </c>
      <c r="BZ1361">
        <f t="shared" si="825"/>
        <v>3611.1107137552658</v>
      </c>
      <c r="CA1361">
        <f t="shared" si="826"/>
        <v>8.20706980398924E-5</v>
      </c>
      <c r="CB1361">
        <f t="shared" si="827"/>
        <v>11786215.866952116</v>
      </c>
      <c r="CC1361">
        <f t="shared" si="828"/>
        <v>21932310.105673373</v>
      </c>
    </row>
    <row r="1362" spans="2:81" x14ac:dyDescent="0.25">
      <c r="B1362" s="5" t="s">
        <v>39</v>
      </c>
      <c r="C1362" s="5">
        <v>1354</v>
      </c>
      <c r="D1362" s="5">
        <v>332</v>
      </c>
      <c r="E1362" s="17">
        <f t="shared" si="796"/>
        <v>20.916666666666664</v>
      </c>
      <c r="F1362" s="9">
        <v>75.3</v>
      </c>
      <c r="G1362" s="13">
        <f t="shared" si="829"/>
        <v>-0.41666666666666663</v>
      </c>
      <c r="H1362" s="13">
        <f t="shared" si="830"/>
        <v>-1.5</v>
      </c>
      <c r="I1362" s="13">
        <f t="shared" si="801"/>
        <v>157.75570714409716</v>
      </c>
      <c r="J1362" s="19" t="str">
        <f t="shared" si="802"/>
        <v>Yes</v>
      </c>
      <c r="K1362" s="13">
        <f t="shared" si="803"/>
        <v>-552.08333333333326</v>
      </c>
      <c r="L1362" s="13">
        <f t="shared" si="804"/>
        <v>-290.34162618923608</v>
      </c>
      <c r="M1362" s="13">
        <f t="shared" si="805"/>
        <v>-6072.9790144581875</v>
      </c>
      <c r="N1362" s="13">
        <f t="shared" si="806"/>
        <v>5.589781402208498</v>
      </c>
      <c r="O1362" s="13">
        <f t="shared" si="807"/>
        <v>-5.589781402208498</v>
      </c>
      <c r="P1362" s="13">
        <f t="shared" si="831"/>
        <v>-2950.1298136963965</v>
      </c>
      <c r="Q1362" s="13">
        <f t="shared" si="808"/>
        <v>2950.1298136963965</v>
      </c>
      <c r="R1362" s="13">
        <f t="shared" si="809"/>
        <v>-6.0729790144581877</v>
      </c>
      <c r="S1362" s="13">
        <f t="shared" si="832"/>
        <v>3239.9781643908404</v>
      </c>
      <c r="T1362">
        <f t="shared" si="810"/>
        <v>103.986</v>
      </c>
      <c r="U1362" s="13">
        <f t="shared" si="798"/>
        <v>289.84835069444438</v>
      </c>
      <c r="V1362" s="13">
        <f t="shared" si="833"/>
        <v>147974.9106577932</v>
      </c>
      <c r="W1362" s="13">
        <f t="shared" si="797"/>
        <v>-11.662760416666686</v>
      </c>
      <c r="X1362" s="13">
        <f t="shared" si="799"/>
        <v>11.662760416666686</v>
      </c>
      <c r="Y1362">
        <f t="shared" si="811"/>
        <v>275.35593315972216</v>
      </c>
      <c r="Z1362">
        <f t="shared" si="812"/>
        <v>234.05254318576382</v>
      </c>
      <c r="AA1362">
        <f t="shared" si="813"/>
        <v>210.64728886718746</v>
      </c>
      <c r="AB1362">
        <f t="shared" si="814"/>
        <v>200.11492442382809</v>
      </c>
      <c r="AC1362">
        <f t="shared" si="815"/>
        <v>200.11492442382809</v>
      </c>
      <c r="AD1362">
        <f t="shared" si="816"/>
        <v>180.10343198144528</v>
      </c>
      <c r="AE1362">
        <f t="shared" si="817"/>
        <v>153.08791718422847</v>
      </c>
      <c r="AF1362">
        <f t="shared" si="818"/>
        <v>145.43352132501704</v>
      </c>
      <c r="AG1362">
        <f>AG1361+AF1362</f>
        <v>74247.489327287578</v>
      </c>
      <c r="AH1362" s="13">
        <f>S1362-AG1362*-1</f>
        <v>77487.467491678413</v>
      </c>
      <c r="AI1362" s="13">
        <f t="shared" si="819"/>
        <v>29114167.743801381</v>
      </c>
      <c r="AJ1362" s="13">
        <f>(R1362+AH1362)/1000</f>
        <v>77.481394512663954</v>
      </c>
      <c r="AK1362">
        <f t="shared" si="820"/>
        <v>29117.407721965836</v>
      </c>
      <c r="AL1362" s="13">
        <f>V1362-AG1362</f>
        <v>73727.421330505618</v>
      </c>
      <c r="BU1362" s="13">
        <f t="shared" si="821"/>
        <v>1679.9285049171788</v>
      </c>
      <c r="BV1362">
        <f t="shared" si="822"/>
        <v>6719.7140196687151</v>
      </c>
      <c r="BW1362">
        <f t="shared" si="823"/>
        <v>1.5272077317428898E-4</v>
      </c>
      <c r="BX1362" s="13">
        <f t="shared" si="800"/>
        <v>1469.2812160499914</v>
      </c>
      <c r="BY1362">
        <f t="shared" si="824"/>
        <v>908.01579151889462</v>
      </c>
      <c r="BZ1362">
        <f t="shared" si="825"/>
        <v>3632.0631660755785</v>
      </c>
      <c r="CA1362">
        <f t="shared" si="826"/>
        <v>8.2546890138081332E-5</v>
      </c>
      <c r="CB1362">
        <f t="shared" si="827"/>
        <v>11786215.866952116</v>
      </c>
      <c r="CC1362">
        <f t="shared" si="828"/>
        <v>21805788.16463016</v>
      </c>
    </row>
    <row r="1363" spans="2:81" x14ac:dyDescent="0.25">
      <c r="B1363" s="5" t="s">
        <v>39</v>
      </c>
      <c r="C1363" s="5">
        <v>1355</v>
      </c>
      <c r="D1363" s="5">
        <v>333</v>
      </c>
      <c r="E1363" s="17">
        <f t="shared" si="796"/>
        <v>20.5</v>
      </c>
      <c r="F1363" s="9">
        <v>73.8</v>
      </c>
      <c r="G1363" s="13">
        <f t="shared" si="829"/>
        <v>-0.44444444444444481</v>
      </c>
      <c r="H1363" s="13">
        <f t="shared" si="830"/>
        <v>-1.6000000000000014</v>
      </c>
      <c r="I1363" s="13">
        <f t="shared" si="801"/>
        <v>151.53321968749998</v>
      </c>
      <c r="J1363" s="19" t="str">
        <f t="shared" si="802"/>
        <v>Yes</v>
      </c>
      <c r="K1363" s="13">
        <f t="shared" si="803"/>
        <v>-588.88888888888937</v>
      </c>
      <c r="L1363" s="13">
        <f t="shared" si="804"/>
        <v>-333.3696692013894</v>
      </c>
      <c r="M1363" s="13">
        <f t="shared" si="805"/>
        <v>-6834.0782186284823</v>
      </c>
      <c r="N1363" s="13">
        <f t="shared" si="806"/>
        <v>4.5986474758159179</v>
      </c>
      <c r="O1363" s="13">
        <f t="shared" si="807"/>
        <v>-4.5986474758159179</v>
      </c>
      <c r="P1363" s="13">
        <f t="shared" si="831"/>
        <v>-2954.7284611722125</v>
      </c>
      <c r="Q1363" s="13">
        <f t="shared" si="808"/>
        <v>2954.7284611722125</v>
      </c>
      <c r="R1363" s="13">
        <f t="shared" si="809"/>
        <v>-6.8340782186284823</v>
      </c>
      <c r="S1363" s="13">
        <f t="shared" si="832"/>
        <v>3233.1440861722122</v>
      </c>
      <c r="T1363">
        <f t="shared" si="810"/>
        <v>103.986</v>
      </c>
      <c r="U1363" s="13">
        <f t="shared" si="798"/>
        <v>278.41562499999998</v>
      </c>
      <c r="V1363" s="13">
        <f t="shared" si="833"/>
        <v>148253.32628279319</v>
      </c>
      <c r="W1363" s="13">
        <f t="shared" si="797"/>
        <v>-11.4327256944444</v>
      </c>
      <c r="X1363" s="13">
        <f t="shared" si="799"/>
        <v>11.4327256944444</v>
      </c>
      <c r="Y1363">
        <f t="shared" si="811"/>
        <v>264.49484374999997</v>
      </c>
      <c r="Z1363">
        <f t="shared" si="812"/>
        <v>224.82061718749998</v>
      </c>
      <c r="AA1363">
        <f t="shared" si="813"/>
        <v>202.33855546874997</v>
      </c>
      <c r="AB1363">
        <f t="shared" si="814"/>
        <v>192.22162769531246</v>
      </c>
      <c r="AC1363">
        <f t="shared" si="815"/>
        <v>192.22162769531246</v>
      </c>
      <c r="AD1363">
        <f t="shared" si="816"/>
        <v>172.99946492578121</v>
      </c>
      <c r="AE1363">
        <f t="shared" si="817"/>
        <v>147.04954518691403</v>
      </c>
      <c r="AF1363">
        <f t="shared" si="818"/>
        <v>139.69706792756833</v>
      </c>
      <c r="AG1363">
        <f>AG1362+AF1363</f>
        <v>74387.186395215147</v>
      </c>
      <c r="AH1363" s="13">
        <f>S1363-AG1363*-1</f>
        <v>77620.330481387355</v>
      </c>
      <c r="AI1363" s="13">
        <f t="shared" si="819"/>
        <v>29191788.074282769</v>
      </c>
      <c r="AJ1363" s="13">
        <f>(R1363+AH1363)/1000</f>
        <v>77.613496403168725</v>
      </c>
      <c r="AK1363">
        <f t="shared" si="820"/>
        <v>29195.021218369006</v>
      </c>
      <c r="AL1363" s="13">
        <f>V1363-AG1363</f>
        <v>73866.139887578043</v>
      </c>
      <c r="BU1363" s="13">
        <f t="shared" si="821"/>
        <v>1679.9285049171788</v>
      </c>
      <c r="BV1363">
        <f t="shared" si="822"/>
        <v>6719.7140196687151</v>
      </c>
      <c r="BW1363">
        <f t="shared" si="823"/>
        <v>1.5272077317428898E-4</v>
      </c>
      <c r="BX1363" s="13">
        <f t="shared" si="800"/>
        <v>1477.5899494484288</v>
      </c>
      <c r="BY1363">
        <f t="shared" si="824"/>
        <v>913.15058875912894</v>
      </c>
      <c r="BZ1363">
        <f t="shared" si="825"/>
        <v>3652.6023550365157</v>
      </c>
      <c r="CA1363">
        <f t="shared" si="826"/>
        <v>8.3013689887193542E-5</v>
      </c>
      <c r="CB1363">
        <f t="shared" si="827"/>
        <v>11786215.866952116</v>
      </c>
      <c r="CC1363">
        <f t="shared" si="828"/>
        <v>21683170.600487724</v>
      </c>
    </row>
    <row r="1364" spans="2:81" x14ac:dyDescent="0.25">
      <c r="B1364" s="5" t="s">
        <v>39</v>
      </c>
      <c r="C1364" s="5">
        <v>1356</v>
      </c>
      <c r="D1364" s="5">
        <v>334</v>
      </c>
      <c r="E1364" s="17">
        <f t="shared" ref="E1364:E1427" si="834">F1364/3.6</f>
        <v>20.027777777777775</v>
      </c>
      <c r="F1364" s="9">
        <v>72.099999999999994</v>
      </c>
      <c r="G1364" s="13">
        <f t="shared" si="829"/>
        <v>-0.49999999999999922</v>
      </c>
      <c r="H1364" s="13">
        <f t="shared" si="830"/>
        <v>-1.7999999999999972</v>
      </c>
      <c r="I1364" s="13">
        <f t="shared" si="801"/>
        <v>144.63242127989963</v>
      </c>
      <c r="J1364" s="19" t="str">
        <f t="shared" si="802"/>
        <v>Yes</v>
      </c>
      <c r="K1364" s="13">
        <f t="shared" si="803"/>
        <v>-662.49999999999898</v>
      </c>
      <c r="L1364" s="13">
        <f t="shared" si="804"/>
        <v>-413.88157872009936</v>
      </c>
      <c r="M1364" s="13">
        <f t="shared" si="805"/>
        <v>-8289.1282849219879</v>
      </c>
      <c r="N1364" s="13">
        <f t="shared" si="806"/>
        <v>4.3898744156953438</v>
      </c>
      <c r="O1364" s="13">
        <f t="shared" si="807"/>
        <v>-4.3898744156953438</v>
      </c>
      <c r="P1364" s="13">
        <f t="shared" si="831"/>
        <v>-2959.1183355879079</v>
      </c>
      <c r="Q1364" s="13">
        <f t="shared" si="808"/>
        <v>2959.1183355879079</v>
      </c>
      <c r="R1364" s="13">
        <f t="shared" si="809"/>
        <v>-8.2891282849219881</v>
      </c>
      <c r="S1364" s="13">
        <f t="shared" si="832"/>
        <v>3224.8549578872903</v>
      </c>
      <c r="T1364">
        <f t="shared" si="810"/>
        <v>103.986</v>
      </c>
      <c r="U1364" s="13">
        <f t="shared" si="798"/>
        <v>265.73662229938265</v>
      </c>
      <c r="V1364" s="13">
        <f t="shared" si="833"/>
        <v>148519.06290509258</v>
      </c>
      <c r="W1364" s="13">
        <f t="shared" si="797"/>
        <v>-12.679002700617332</v>
      </c>
      <c r="X1364" s="13">
        <f t="shared" si="799"/>
        <v>12.679002700617332</v>
      </c>
      <c r="Y1364">
        <f t="shared" si="811"/>
        <v>252.4497911844135</v>
      </c>
      <c r="Z1364">
        <f t="shared" si="812"/>
        <v>214.58232250675147</v>
      </c>
      <c r="AA1364">
        <f t="shared" si="813"/>
        <v>193.12409025607633</v>
      </c>
      <c r="AB1364">
        <f t="shared" si="814"/>
        <v>183.46788574327249</v>
      </c>
      <c r="AC1364">
        <f t="shared" si="815"/>
        <v>183.46788574327249</v>
      </c>
      <c r="AD1364">
        <f t="shared" si="816"/>
        <v>165.12109716894525</v>
      </c>
      <c r="AE1364">
        <f t="shared" si="817"/>
        <v>140.35293259360347</v>
      </c>
      <c r="AF1364">
        <f t="shared" si="818"/>
        <v>133.3352859639233</v>
      </c>
      <c r="AG1364">
        <f>AG1363+AF1364</f>
        <v>74520.521681179074</v>
      </c>
      <c r="AH1364" s="13">
        <f>S1364-AG1364*-1</f>
        <v>77745.376639066366</v>
      </c>
      <c r="AI1364" s="13">
        <f t="shared" si="819"/>
        <v>29269533.450921837</v>
      </c>
      <c r="AJ1364" s="13">
        <f>(R1364+AH1364)/1000</f>
        <v>77.73708751078145</v>
      </c>
      <c r="AK1364">
        <f t="shared" si="820"/>
        <v>29272.758305879786</v>
      </c>
      <c r="AL1364" s="13">
        <f>V1364-AG1364</f>
        <v>73998.541223913504</v>
      </c>
      <c r="BU1364" s="13">
        <f t="shared" si="821"/>
        <v>1679.9285049171788</v>
      </c>
      <c r="BV1364">
        <f t="shared" si="822"/>
        <v>6719.7140196687151</v>
      </c>
      <c r="BW1364">
        <f t="shared" si="823"/>
        <v>1.5272077317428898E-4</v>
      </c>
      <c r="BX1364" s="13">
        <f t="shared" si="800"/>
        <v>1486.8044146611023</v>
      </c>
      <c r="BY1364">
        <f t="shared" si="824"/>
        <v>918.84512826056118</v>
      </c>
      <c r="BZ1364">
        <f t="shared" si="825"/>
        <v>3675.3805130422447</v>
      </c>
      <c r="CA1364">
        <f t="shared" si="826"/>
        <v>8.3531375296414656E-5</v>
      </c>
      <c r="CB1364">
        <f t="shared" si="827"/>
        <v>11786215.866952116</v>
      </c>
      <c r="CC1364">
        <f t="shared" si="828"/>
        <v>21548789.225756466</v>
      </c>
    </row>
    <row r="1365" spans="2:81" x14ac:dyDescent="0.25">
      <c r="B1365" s="5" t="s">
        <v>39</v>
      </c>
      <c r="C1365" s="5">
        <v>1357</v>
      </c>
      <c r="D1365" s="5">
        <v>335</v>
      </c>
      <c r="E1365" s="17">
        <f t="shared" si="834"/>
        <v>19.5</v>
      </c>
      <c r="F1365" s="9">
        <v>70.2</v>
      </c>
      <c r="G1365" s="13">
        <f t="shared" si="829"/>
        <v>-0.54166666666666552</v>
      </c>
      <c r="H1365" s="13">
        <f t="shared" si="830"/>
        <v>-1.9499999999999957</v>
      </c>
      <c r="I1365" s="13">
        <f t="shared" si="801"/>
        <v>137.11006968749999</v>
      </c>
      <c r="J1365" s="19" t="str">
        <f t="shared" si="802"/>
        <v>Yes</v>
      </c>
      <c r="K1365" s="13">
        <f t="shared" si="803"/>
        <v>-717.70833333333178</v>
      </c>
      <c r="L1365" s="13">
        <f t="shared" si="804"/>
        <v>-476.61226364583177</v>
      </c>
      <c r="M1365" s="13">
        <f t="shared" si="805"/>
        <v>-9293.9391410937187</v>
      </c>
      <c r="N1365" s="13">
        <f t="shared" si="806"/>
        <v>4.5270581582889218</v>
      </c>
      <c r="O1365" s="13">
        <f t="shared" si="807"/>
        <v>-4.5270581582889218</v>
      </c>
      <c r="P1365" s="13">
        <f t="shared" si="831"/>
        <v>-2963.645393746197</v>
      </c>
      <c r="Q1365" s="13">
        <f t="shared" si="808"/>
        <v>2963.645393746197</v>
      </c>
      <c r="R1365" s="13">
        <f t="shared" si="809"/>
        <v>-9.293939141093718</v>
      </c>
      <c r="S1365" s="13">
        <f t="shared" si="832"/>
        <v>3215.5610187461966</v>
      </c>
      <c r="T1365">
        <f t="shared" si="810"/>
        <v>103.986</v>
      </c>
      <c r="U1365" s="13">
        <f t="shared" si="798"/>
        <v>251.91562500000001</v>
      </c>
      <c r="V1365" s="13">
        <f t="shared" si="833"/>
        <v>148770.97853009257</v>
      </c>
      <c r="W1365" s="13">
        <f t="shared" si="797"/>
        <v>-13.82099729938264</v>
      </c>
      <c r="X1365" s="13">
        <f t="shared" si="799"/>
        <v>13.82099729938264</v>
      </c>
      <c r="Y1365">
        <f t="shared" si="811"/>
        <v>239.31984374999999</v>
      </c>
      <c r="Z1365">
        <f t="shared" si="812"/>
        <v>203.4218671875</v>
      </c>
      <c r="AA1365">
        <f t="shared" si="813"/>
        <v>183.07968046875001</v>
      </c>
      <c r="AB1365">
        <f t="shared" si="814"/>
        <v>173.9256964453125</v>
      </c>
      <c r="AC1365">
        <f t="shared" si="815"/>
        <v>173.9256964453125</v>
      </c>
      <c r="AD1365">
        <f t="shared" si="816"/>
        <v>156.53312680078125</v>
      </c>
      <c r="AE1365">
        <f t="shared" si="817"/>
        <v>133.05315778066407</v>
      </c>
      <c r="AF1365">
        <f t="shared" si="818"/>
        <v>126.40049989163086</v>
      </c>
      <c r="AG1365">
        <f>AG1364+AF1365</f>
        <v>74646.922181070709</v>
      </c>
      <c r="AH1365" s="13">
        <f>S1365-AG1365*-1</f>
        <v>77862.48319981691</v>
      </c>
      <c r="AI1365" s="13">
        <f t="shared" si="819"/>
        <v>29347395.934121653</v>
      </c>
      <c r="AJ1365" s="13">
        <f>(R1365+AH1365)/1000</f>
        <v>77.853189260675819</v>
      </c>
      <c r="AK1365">
        <f t="shared" si="820"/>
        <v>29350.611495140463</v>
      </c>
      <c r="AL1365" s="13">
        <f>V1365-AG1365</f>
        <v>74124.056349021863</v>
      </c>
      <c r="BU1365" s="13">
        <f t="shared" si="821"/>
        <v>1679.9285049171788</v>
      </c>
      <c r="BV1365">
        <f t="shared" si="822"/>
        <v>6719.7140196687151</v>
      </c>
      <c r="BW1365">
        <f t="shared" si="823"/>
        <v>1.5272077317428898E-4</v>
      </c>
      <c r="BX1365" s="13">
        <f t="shared" si="800"/>
        <v>1496.8488244484288</v>
      </c>
      <c r="BY1365">
        <f t="shared" si="824"/>
        <v>925.05257350912893</v>
      </c>
      <c r="BZ1365">
        <f t="shared" si="825"/>
        <v>3700.2102940365157</v>
      </c>
      <c r="CA1365">
        <f t="shared" si="826"/>
        <v>8.4095688500829903E-5</v>
      </c>
      <c r="CB1365">
        <f t="shared" si="827"/>
        <v>11786215.866952116</v>
      </c>
      <c r="CC1365">
        <f t="shared" si="828"/>
        <v>21404188.872087497</v>
      </c>
    </row>
    <row r="1366" spans="2:81" x14ac:dyDescent="0.25">
      <c r="B1366" s="5" t="s">
        <v>39</v>
      </c>
      <c r="C1366" s="5">
        <v>1358</v>
      </c>
      <c r="D1366" s="5">
        <v>336</v>
      </c>
      <c r="E1366" s="17">
        <f t="shared" si="834"/>
        <v>18.944444444444446</v>
      </c>
      <c r="F1366" s="9">
        <v>68.2</v>
      </c>
      <c r="G1366" s="13">
        <f t="shared" si="829"/>
        <v>-0.56944444444444564</v>
      </c>
      <c r="H1366" s="13">
        <f t="shared" si="830"/>
        <v>-2.0500000000000043</v>
      </c>
      <c r="I1366" s="13">
        <f t="shared" si="801"/>
        <v>129.40881984182099</v>
      </c>
      <c r="J1366" s="19" t="str">
        <f t="shared" si="802"/>
        <v>Yes</v>
      </c>
      <c r="K1366" s="13">
        <f t="shared" si="803"/>
        <v>-754.51388888889051</v>
      </c>
      <c r="L1366" s="13">
        <f t="shared" si="804"/>
        <v>-521.1190690470695</v>
      </c>
      <c r="M1366" s="13">
        <f t="shared" si="805"/>
        <v>-9872.3112525028173</v>
      </c>
      <c r="N1366" s="13">
        <f t="shared" si="806"/>
        <v>4.2773801055218375</v>
      </c>
      <c r="O1366" s="13">
        <f t="shared" si="807"/>
        <v>-4.2773801055218375</v>
      </c>
      <c r="P1366" s="13">
        <f t="shared" si="831"/>
        <v>-2967.9227738517188</v>
      </c>
      <c r="Q1366" s="13">
        <f t="shared" si="808"/>
        <v>2967.9227738517188</v>
      </c>
      <c r="R1366" s="13">
        <f t="shared" si="809"/>
        <v>-9.8723112525028167</v>
      </c>
      <c r="S1366" s="13">
        <f t="shared" si="832"/>
        <v>3205.688707493694</v>
      </c>
      <c r="T1366">
        <f t="shared" si="810"/>
        <v>103.986</v>
      </c>
      <c r="U1366" s="13">
        <f t="shared" si="798"/>
        <v>237.76593364197535</v>
      </c>
      <c r="V1366" s="13">
        <f t="shared" si="833"/>
        <v>149008.74446373456</v>
      </c>
      <c r="W1366" s="13">
        <f t="shared" ref="W1366:W1429" si="835">U1366-U1365</f>
        <v>-14.149691358024654</v>
      </c>
      <c r="X1366" s="13">
        <f t="shared" si="799"/>
        <v>14.149691358024654</v>
      </c>
      <c r="Y1366">
        <f t="shared" si="811"/>
        <v>225.87763695987658</v>
      </c>
      <c r="Z1366">
        <f t="shared" si="812"/>
        <v>191.99599141589508</v>
      </c>
      <c r="AA1366">
        <f t="shared" si="813"/>
        <v>172.79639227430556</v>
      </c>
      <c r="AB1366">
        <f t="shared" si="814"/>
        <v>164.15657266059029</v>
      </c>
      <c r="AC1366">
        <f t="shared" si="815"/>
        <v>164.15657266059029</v>
      </c>
      <c r="AD1366">
        <f t="shared" si="816"/>
        <v>147.74091539453127</v>
      </c>
      <c r="AE1366">
        <f t="shared" si="817"/>
        <v>125.57977808535158</v>
      </c>
      <c r="AF1366">
        <f t="shared" si="818"/>
        <v>119.300789181084</v>
      </c>
      <c r="AG1366">
        <f>AG1365+AF1366</f>
        <v>74766.222970251794</v>
      </c>
      <c r="AH1366" s="13">
        <f>S1366-AG1366*-1</f>
        <v>77971.911677745491</v>
      </c>
      <c r="AI1366" s="13">
        <f t="shared" si="819"/>
        <v>29425367.845799398</v>
      </c>
      <c r="AJ1366" s="13">
        <f>(R1366+AH1366)/1000</f>
        <v>77.962039366492988</v>
      </c>
      <c r="AK1366">
        <f t="shared" si="820"/>
        <v>29428.573534506955</v>
      </c>
      <c r="AL1366" s="13">
        <f>V1366-AG1366</f>
        <v>74242.521493482767</v>
      </c>
      <c r="BU1366" s="13">
        <f t="shared" si="821"/>
        <v>1679.9285049171788</v>
      </c>
      <c r="BV1366">
        <f t="shared" si="822"/>
        <v>6719.7140196687151</v>
      </c>
      <c r="BW1366">
        <f t="shared" si="823"/>
        <v>1.5272077317428898E-4</v>
      </c>
      <c r="BX1366" s="13">
        <f t="shared" si="800"/>
        <v>1507.1321126428732</v>
      </c>
      <c r="BY1366">
        <f t="shared" si="824"/>
        <v>931.40764561329559</v>
      </c>
      <c r="BZ1366">
        <f t="shared" si="825"/>
        <v>3725.6305824531823</v>
      </c>
      <c r="CA1366">
        <f t="shared" si="826"/>
        <v>8.4673422328481411E-5</v>
      </c>
      <c r="CB1366">
        <f t="shared" si="827"/>
        <v>11786215.866952116</v>
      </c>
      <c r="CC1366">
        <f t="shared" si="828"/>
        <v>21258146.304953802</v>
      </c>
    </row>
    <row r="1367" spans="2:81" x14ac:dyDescent="0.25">
      <c r="B1367" s="5" t="s">
        <v>39</v>
      </c>
      <c r="C1367" s="5">
        <v>1359</v>
      </c>
      <c r="D1367" s="5">
        <v>337</v>
      </c>
      <c r="E1367" s="17">
        <f t="shared" si="834"/>
        <v>18.361111111111111</v>
      </c>
      <c r="F1367" s="9">
        <v>66.099999999999994</v>
      </c>
      <c r="G1367" s="13">
        <f t="shared" si="829"/>
        <v>-0.61111111111111194</v>
      </c>
      <c r="H1367" s="13">
        <f t="shared" si="830"/>
        <v>-2.2000000000000028</v>
      </c>
      <c r="I1367" s="13">
        <f t="shared" si="801"/>
        <v>121.56205866415893</v>
      </c>
      <c r="J1367" s="19" t="str">
        <f t="shared" si="802"/>
        <v>Yes</v>
      </c>
      <c r="K1367" s="13">
        <f t="shared" si="803"/>
        <v>-809.72222222222331</v>
      </c>
      <c r="L1367" s="13">
        <f t="shared" si="804"/>
        <v>-584.17416355806438</v>
      </c>
      <c r="M1367" s="13">
        <f t="shared" si="805"/>
        <v>-10726.086725330015</v>
      </c>
      <c r="N1367" s="13">
        <f t="shared" si="806"/>
        <v>3.6909560987441008</v>
      </c>
      <c r="O1367" s="13">
        <f t="shared" si="807"/>
        <v>-3.6909560987441008</v>
      </c>
      <c r="P1367" s="13">
        <f t="shared" si="831"/>
        <v>-2971.613729950463</v>
      </c>
      <c r="Q1367" s="13">
        <f t="shared" si="808"/>
        <v>2971.613729950463</v>
      </c>
      <c r="R1367" s="13">
        <f t="shared" si="809"/>
        <v>-10.726086725330015</v>
      </c>
      <c r="S1367" s="13">
        <f t="shared" si="832"/>
        <v>3194.9626207683641</v>
      </c>
      <c r="T1367">
        <f t="shared" si="810"/>
        <v>103.986</v>
      </c>
      <c r="U1367" s="13">
        <f t="shared" si="798"/>
        <v>223.34889081790124</v>
      </c>
      <c r="V1367" s="13">
        <f t="shared" si="833"/>
        <v>149232.09335455246</v>
      </c>
      <c r="W1367" s="13">
        <f t="shared" si="835"/>
        <v>-14.417042824074116</v>
      </c>
      <c r="X1367" s="13">
        <f t="shared" si="799"/>
        <v>14.417042824074116</v>
      </c>
      <c r="Y1367">
        <f t="shared" si="811"/>
        <v>212.18144627700616</v>
      </c>
      <c r="Z1367">
        <f t="shared" si="812"/>
        <v>180.35422933545524</v>
      </c>
      <c r="AA1367">
        <f t="shared" si="813"/>
        <v>162.31880640190971</v>
      </c>
      <c r="AB1367">
        <f t="shared" si="814"/>
        <v>154.20286608181422</v>
      </c>
      <c r="AC1367">
        <f t="shared" si="815"/>
        <v>154.20286608181422</v>
      </c>
      <c r="AD1367">
        <f t="shared" si="816"/>
        <v>138.78257947363281</v>
      </c>
      <c r="AE1367">
        <f t="shared" si="817"/>
        <v>117.96519255258788</v>
      </c>
      <c r="AF1367">
        <f t="shared" si="818"/>
        <v>112.06693292495848</v>
      </c>
      <c r="AG1367">
        <f>AG1366+AF1367</f>
        <v>74878.289903176759</v>
      </c>
      <c r="AH1367" s="13">
        <f>S1367-AG1367*-1</f>
        <v>78073.252523945121</v>
      </c>
      <c r="AI1367" s="13">
        <f t="shared" si="819"/>
        <v>29503441.098323341</v>
      </c>
      <c r="AJ1367" s="13">
        <f>(R1367+AH1367)/1000</f>
        <v>78.062526437219788</v>
      </c>
      <c r="AK1367">
        <f t="shared" si="820"/>
        <v>29506.636060944176</v>
      </c>
      <c r="AL1367" s="13">
        <f>V1367-AG1367</f>
        <v>74353.803451375701</v>
      </c>
      <c r="BU1367" s="13">
        <f t="shared" si="821"/>
        <v>1679.9285049171788</v>
      </c>
      <c r="BV1367">
        <f t="shared" si="822"/>
        <v>6719.7140196687151</v>
      </c>
      <c r="BW1367">
        <f t="shared" si="823"/>
        <v>1.5272077317428898E-4</v>
      </c>
      <c r="BX1367" s="13">
        <f t="shared" si="800"/>
        <v>1517.609698515269</v>
      </c>
      <c r="BY1367">
        <f t="shared" si="824"/>
        <v>937.88279368243627</v>
      </c>
      <c r="BZ1367">
        <f t="shared" si="825"/>
        <v>3751.5311747297451</v>
      </c>
      <c r="CA1367">
        <f t="shared" si="826"/>
        <v>8.5262072152948748E-5</v>
      </c>
      <c r="CB1367">
        <f t="shared" si="827"/>
        <v>11786215.866952116</v>
      </c>
      <c r="CC1367">
        <f t="shared" si="828"/>
        <v>21111379.943605416</v>
      </c>
    </row>
    <row r="1368" spans="2:81" x14ac:dyDescent="0.25">
      <c r="B1368" s="5" t="s">
        <v>39</v>
      </c>
      <c r="C1368" s="5">
        <v>1360</v>
      </c>
      <c r="D1368" s="5">
        <v>338</v>
      </c>
      <c r="E1368" s="17">
        <f t="shared" si="834"/>
        <v>17.722222222222221</v>
      </c>
      <c r="F1368" s="9">
        <v>63.8</v>
      </c>
      <c r="G1368" s="13">
        <f t="shared" si="829"/>
        <v>-0.624999999999999</v>
      </c>
      <c r="H1368" s="13">
        <f t="shared" si="830"/>
        <v>-2.2499999999999964</v>
      </c>
      <c r="I1368" s="13">
        <f t="shared" si="801"/>
        <v>113.24954993441355</v>
      </c>
      <c r="J1368" s="19" t="str">
        <f t="shared" si="802"/>
        <v>Yes</v>
      </c>
      <c r="K1368" s="13">
        <f t="shared" si="803"/>
        <v>-828.12499999999864</v>
      </c>
      <c r="L1368" s="13">
        <f t="shared" si="804"/>
        <v>-610.88945006558515</v>
      </c>
      <c r="M1368" s="13">
        <f t="shared" si="805"/>
        <v>-10826.318587273425</v>
      </c>
      <c r="N1368" s="13">
        <f t="shared" si="806"/>
        <v>4.4464534034673253</v>
      </c>
      <c r="O1368" s="13">
        <f t="shared" si="807"/>
        <v>-4.4464534034673253</v>
      </c>
      <c r="P1368" s="13">
        <f t="shared" si="831"/>
        <v>-2976.0601833539304</v>
      </c>
      <c r="Q1368" s="13">
        <f t="shared" si="808"/>
        <v>2976.0601833539304</v>
      </c>
      <c r="R1368" s="13">
        <f t="shared" si="809"/>
        <v>-10.826318587273425</v>
      </c>
      <c r="S1368" s="13">
        <f t="shared" si="832"/>
        <v>3184.1363021810907</v>
      </c>
      <c r="T1368">
        <f t="shared" si="810"/>
        <v>103.986</v>
      </c>
      <c r="U1368" s="13">
        <f t="shared" si="798"/>
        <v>208.07611882716049</v>
      </c>
      <c r="V1368" s="13">
        <f t="shared" si="833"/>
        <v>149440.16947337962</v>
      </c>
      <c r="W1368" s="13">
        <f t="shared" si="835"/>
        <v>-15.27277199074075</v>
      </c>
      <c r="X1368" s="13">
        <f t="shared" si="799"/>
        <v>15.27277199074075</v>
      </c>
      <c r="Y1368">
        <f t="shared" si="811"/>
        <v>197.67231288580246</v>
      </c>
      <c r="Z1368">
        <f t="shared" si="812"/>
        <v>168.02146595293209</v>
      </c>
      <c r="AA1368">
        <f t="shared" si="813"/>
        <v>151.21931935763888</v>
      </c>
      <c r="AB1368">
        <f t="shared" si="814"/>
        <v>143.65835338975694</v>
      </c>
      <c r="AC1368">
        <f t="shared" si="815"/>
        <v>143.65835338975694</v>
      </c>
      <c r="AD1368">
        <f t="shared" si="816"/>
        <v>129.29251805078124</v>
      </c>
      <c r="AE1368">
        <f t="shared" si="817"/>
        <v>109.89864034316405</v>
      </c>
      <c r="AF1368">
        <f t="shared" si="818"/>
        <v>104.40370832600584</v>
      </c>
      <c r="AG1368">
        <f>AG1367+AF1368</f>
        <v>74982.693611502764</v>
      </c>
      <c r="AH1368" s="13">
        <f>S1368-AG1368*-1</f>
        <v>78166.829913683861</v>
      </c>
      <c r="AI1368" s="13">
        <f t="shared" si="819"/>
        <v>29581607.928237025</v>
      </c>
      <c r="AJ1368" s="13">
        <f>(R1368+AH1368)/1000</f>
        <v>78.156003595096578</v>
      </c>
      <c r="AK1368">
        <f t="shared" si="820"/>
        <v>29584.792064539273</v>
      </c>
      <c r="AL1368" s="13">
        <f>V1368-AG1368</f>
        <v>74457.475861876854</v>
      </c>
      <c r="BU1368" s="13">
        <f t="shared" si="821"/>
        <v>1679.9285049171788</v>
      </c>
      <c r="BV1368">
        <f t="shared" si="822"/>
        <v>6719.7140196687151</v>
      </c>
      <c r="BW1368">
        <f t="shared" si="823"/>
        <v>1.5272077317428898E-4</v>
      </c>
      <c r="BX1368" s="13">
        <f t="shared" si="800"/>
        <v>1528.7091855595399</v>
      </c>
      <c r="BY1368">
        <f t="shared" si="824"/>
        <v>944.74227667579567</v>
      </c>
      <c r="BZ1368">
        <f t="shared" si="825"/>
        <v>3778.9691067031827</v>
      </c>
      <c r="CA1368">
        <f t="shared" si="826"/>
        <v>8.5885661515981419E-5</v>
      </c>
      <c r="CB1368">
        <f t="shared" si="827"/>
        <v>11786215.866952116</v>
      </c>
      <c r="CC1368">
        <f t="shared" si="828"/>
        <v>20958096.709368184</v>
      </c>
    </row>
    <row r="1369" spans="2:81" x14ac:dyDescent="0.25">
      <c r="B1369" s="5" t="s">
        <v>39</v>
      </c>
      <c r="C1369" s="5">
        <v>1361</v>
      </c>
      <c r="D1369" s="5">
        <v>339</v>
      </c>
      <c r="E1369" s="17">
        <f t="shared" si="834"/>
        <v>17.111111111111111</v>
      </c>
      <c r="F1369" s="9">
        <v>61.6</v>
      </c>
      <c r="G1369" s="13">
        <f t="shared" si="829"/>
        <v>-0.49999999999999922</v>
      </c>
      <c r="H1369" s="13">
        <f t="shared" si="830"/>
        <v>-1.7999999999999972</v>
      </c>
      <c r="I1369" s="13">
        <f t="shared" si="801"/>
        <v>105.57389672839504</v>
      </c>
      <c r="J1369" s="19" t="str">
        <f t="shared" si="802"/>
        <v>Yes</v>
      </c>
      <c r="K1369" s="13">
        <f t="shared" si="803"/>
        <v>-662.49999999999898</v>
      </c>
      <c r="L1369" s="13">
        <f t="shared" si="804"/>
        <v>-452.9401032716039</v>
      </c>
      <c r="M1369" s="13">
        <f t="shared" si="805"/>
        <v>-7750.3084337585551</v>
      </c>
      <c r="N1369" s="13">
        <f t="shared" si="806"/>
        <v>6.3523536032784662</v>
      </c>
      <c r="O1369" s="13">
        <f t="shared" si="807"/>
        <v>-6.3523536032784662</v>
      </c>
      <c r="P1369" s="13">
        <f t="shared" si="831"/>
        <v>-2982.4125369572089</v>
      </c>
      <c r="Q1369" s="13">
        <f t="shared" si="808"/>
        <v>2982.4125369572089</v>
      </c>
      <c r="R1369" s="13">
        <f t="shared" si="809"/>
        <v>-7.7503084337585548</v>
      </c>
      <c r="S1369" s="13">
        <f t="shared" si="832"/>
        <v>3176.3859937473321</v>
      </c>
      <c r="T1369">
        <f t="shared" si="810"/>
        <v>103.986</v>
      </c>
      <c r="U1369" s="13">
        <f t="shared" si="798"/>
        <v>193.97345679012346</v>
      </c>
      <c r="V1369" s="13">
        <f t="shared" si="833"/>
        <v>149634.14293016974</v>
      </c>
      <c r="W1369" s="13">
        <f t="shared" si="835"/>
        <v>-14.102662037037021</v>
      </c>
      <c r="X1369" s="13">
        <f t="shared" si="799"/>
        <v>14.102662037037021</v>
      </c>
      <c r="Y1369">
        <f t="shared" si="811"/>
        <v>184.27478395061729</v>
      </c>
      <c r="Z1369">
        <f t="shared" si="812"/>
        <v>156.63356635802469</v>
      </c>
      <c r="AA1369">
        <f t="shared" si="813"/>
        <v>140.97020972222222</v>
      </c>
      <c r="AB1369">
        <f t="shared" si="814"/>
        <v>133.9216992361111</v>
      </c>
      <c r="AC1369">
        <f t="shared" si="815"/>
        <v>133.9216992361111</v>
      </c>
      <c r="AD1369">
        <f t="shared" si="816"/>
        <v>120.52952931249999</v>
      </c>
      <c r="AE1369">
        <f t="shared" si="817"/>
        <v>102.45009991562499</v>
      </c>
      <c r="AF1369">
        <f t="shared" si="818"/>
        <v>97.327594919843733</v>
      </c>
      <c r="AG1369">
        <f>AG1368+AF1369</f>
        <v>75080.021206422607</v>
      </c>
      <c r="AH1369" s="13">
        <f>S1369-AG1369*-1</f>
        <v>78256.407200169939</v>
      </c>
      <c r="AI1369" s="13">
        <f t="shared" si="819"/>
        <v>29659864.335437194</v>
      </c>
      <c r="AJ1369" s="13">
        <f>(R1369+AH1369)/1000</f>
        <v>78.248656891736189</v>
      </c>
      <c r="AK1369">
        <f t="shared" si="820"/>
        <v>29663.040721431011</v>
      </c>
      <c r="AL1369" s="13">
        <f>V1369-AG1369</f>
        <v>74554.121723747128</v>
      </c>
      <c r="BU1369" s="13">
        <f t="shared" si="821"/>
        <v>1679.9285049171788</v>
      </c>
      <c r="BV1369">
        <f t="shared" si="822"/>
        <v>6719.7140196687151</v>
      </c>
      <c r="BW1369">
        <f t="shared" si="823"/>
        <v>1.5272077317428898E-4</v>
      </c>
      <c r="BX1369" s="13">
        <f t="shared" si="800"/>
        <v>1538.9582951949565</v>
      </c>
      <c r="BY1369">
        <f t="shared" si="824"/>
        <v>951.07622643048308</v>
      </c>
      <c r="BZ1369">
        <f t="shared" si="825"/>
        <v>3804.3049057219323</v>
      </c>
      <c r="CA1369">
        <f t="shared" si="826"/>
        <v>8.6461475130043922E-5</v>
      </c>
      <c r="CB1369">
        <f t="shared" si="827"/>
        <v>11786215.866952116</v>
      </c>
      <c r="CC1369">
        <f t="shared" si="828"/>
        <v>20818520.58726361</v>
      </c>
    </row>
    <row r="1370" spans="2:81" x14ac:dyDescent="0.25">
      <c r="B1370" s="5" t="s">
        <v>39</v>
      </c>
      <c r="C1370" s="5">
        <v>1362</v>
      </c>
      <c r="D1370" s="5">
        <v>340</v>
      </c>
      <c r="E1370" s="17">
        <f t="shared" si="834"/>
        <v>16.722222222222221</v>
      </c>
      <c r="F1370" s="9">
        <v>60.2</v>
      </c>
      <c r="G1370" s="13">
        <f t="shared" si="829"/>
        <v>-0.25000000000000061</v>
      </c>
      <c r="H1370" s="13">
        <f t="shared" si="830"/>
        <v>-0.90000000000000213</v>
      </c>
      <c r="I1370" s="13">
        <f t="shared" si="801"/>
        <v>100.82961521219133</v>
      </c>
      <c r="J1370" s="19" t="str">
        <f t="shared" si="802"/>
        <v>Yes</v>
      </c>
      <c r="K1370" s="13">
        <f t="shared" si="803"/>
        <v>-331.2500000000008</v>
      </c>
      <c r="L1370" s="13">
        <f t="shared" si="804"/>
        <v>-126.43438478780945</v>
      </c>
      <c r="M1370" s="13">
        <f t="shared" si="805"/>
        <v>-2114.2638789517023</v>
      </c>
      <c r="N1370" s="13">
        <f t="shared" si="806"/>
        <v>6.6025185284557342</v>
      </c>
      <c r="O1370" s="13">
        <f t="shared" si="807"/>
        <v>-6.6025185284557342</v>
      </c>
      <c r="P1370" s="13">
        <f t="shared" si="831"/>
        <v>-2989.0150554856646</v>
      </c>
      <c r="Q1370" s="13">
        <f t="shared" si="808"/>
        <v>2989.0150554856646</v>
      </c>
      <c r="R1370" s="13">
        <f t="shared" si="809"/>
        <v>-2.1142638789517023</v>
      </c>
      <c r="S1370" s="13">
        <f t="shared" si="832"/>
        <v>3174.2717298683806</v>
      </c>
      <c r="T1370">
        <f t="shared" si="810"/>
        <v>103.986</v>
      </c>
      <c r="U1370" s="13">
        <f t="shared" si="798"/>
        <v>185.25667438271603</v>
      </c>
      <c r="V1370" s="13">
        <f t="shared" si="833"/>
        <v>149819.39960455245</v>
      </c>
      <c r="W1370" s="13">
        <f t="shared" si="835"/>
        <v>-8.716782407407436</v>
      </c>
      <c r="X1370" s="13">
        <f t="shared" si="799"/>
        <v>8.716782407407436</v>
      </c>
      <c r="Y1370">
        <f t="shared" si="811"/>
        <v>175.99384066358022</v>
      </c>
      <c r="Z1370">
        <f t="shared" si="812"/>
        <v>149.59476456404317</v>
      </c>
      <c r="AA1370">
        <f t="shared" si="813"/>
        <v>134.63528810763887</v>
      </c>
      <c r="AB1370">
        <f t="shared" si="814"/>
        <v>127.90352370225692</v>
      </c>
      <c r="AC1370">
        <f t="shared" si="815"/>
        <v>127.90352370225692</v>
      </c>
      <c r="AD1370">
        <f t="shared" si="816"/>
        <v>115.11317133203123</v>
      </c>
      <c r="AE1370">
        <f t="shared" si="817"/>
        <v>97.846195632226539</v>
      </c>
      <c r="AF1370">
        <f t="shared" si="818"/>
        <v>92.953885850615208</v>
      </c>
      <c r="AG1370">
        <f>AG1369+AF1370</f>
        <v>75172.97509227322</v>
      </c>
      <c r="AH1370" s="13">
        <f>S1370-AG1370*-1</f>
        <v>78347.246822141606</v>
      </c>
      <c r="AI1370" s="13">
        <f t="shared" si="819"/>
        <v>29738211.582259335</v>
      </c>
      <c r="AJ1370" s="13">
        <f>(R1370+AH1370)/1000</f>
        <v>78.345132558262662</v>
      </c>
      <c r="AK1370">
        <f t="shared" si="820"/>
        <v>29741.385853989272</v>
      </c>
      <c r="AL1370" s="13">
        <f>V1370-AG1370</f>
        <v>74646.424512279234</v>
      </c>
      <c r="BU1370" s="13">
        <f t="shared" si="821"/>
        <v>1679.9285049171788</v>
      </c>
      <c r="BV1370">
        <f t="shared" si="822"/>
        <v>6719.7140196687151</v>
      </c>
      <c r="BW1370">
        <f t="shared" si="823"/>
        <v>1.5272077317428898E-4</v>
      </c>
      <c r="BX1370" s="13">
        <f t="shared" si="800"/>
        <v>1545.2932168095399</v>
      </c>
      <c r="BY1370">
        <f t="shared" si="824"/>
        <v>954.99120798829563</v>
      </c>
      <c r="BZ1370">
        <f t="shared" si="825"/>
        <v>3819.9648319531825</v>
      </c>
      <c r="CA1370">
        <f t="shared" si="826"/>
        <v>8.6817382544390512E-5</v>
      </c>
      <c r="CB1370">
        <f t="shared" si="827"/>
        <v>11786215.866952116</v>
      </c>
      <c r="CC1370">
        <f t="shared" si="828"/>
        <v>20733175.168920159</v>
      </c>
    </row>
    <row r="1371" spans="2:81" x14ac:dyDescent="0.25">
      <c r="B1371" s="5" t="s">
        <v>39</v>
      </c>
      <c r="C1371" s="5">
        <v>1363</v>
      </c>
      <c r="D1371" s="5">
        <v>341</v>
      </c>
      <c r="E1371" s="17">
        <f t="shared" si="834"/>
        <v>16.611111111111111</v>
      </c>
      <c r="F1371" s="9">
        <v>59.8</v>
      </c>
      <c r="G1371" s="13">
        <f t="shared" si="829"/>
        <v>2.7777777777777186E-2</v>
      </c>
      <c r="H1371" s="13">
        <f t="shared" si="830"/>
        <v>9.9999999999997868E-2</v>
      </c>
      <c r="I1371" s="13">
        <f t="shared" si="801"/>
        <v>99.494138360339477</v>
      </c>
      <c r="J1371" s="19" t="str">
        <f t="shared" si="802"/>
        <v>No</v>
      </c>
      <c r="K1371" s="13">
        <f t="shared" si="803"/>
        <v>36.805555555554776</v>
      </c>
      <c r="L1371" s="13">
        <f t="shared" si="804"/>
        <v>240.28569391589426</v>
      </c>
      <c r="M1371" s="13">
        <f t="shared" si="805"/>
        <v>3991.4123600473545</v>
      </c>
      <c r="N1371" s="13">
        <f t="shared" si="806"/>
        <v>6.4451160637510494</v>
      </c>
      <c r="O1371" s="13">
        <f t="shared" si="807"/>
        <v>-6.4451160637510494</v>
      </c>
      <c r="P1371" s="13">
        <f t="shared" si="831"/>
        <v>-2995.4601715494155</v>
      </c>
      <c r="Q1371" s="13">
        <f t="shared" si="808"/>
        <v>2995.4601715494155</v>
      </c>
      <c r="R1371" s="13">
        <f t="shared" si="809"/>
        <v>3.9914123600473546</v>
      </c>
      <c r="S1371" s="13">
        <f t="shared" si="832"/>
        <v>3178.263142228428</v>
      </c>
      <c r="T1371">
        <f t="shared" si="810"/>
        <v>103.986</v>
      </c>
      <c r="U1371" s="13">
        <f t="shared" si="798"/>
        <v>182.80297067901233</v>
      </c>
      <c r="V1371" s="13">
        <f t="shared" si="833"/>
        <v>150002.20257523147</v>
      </c>
      <c r="W1371" s="13">
        <f t="shared" si="835"/>
        <v>-2.4537037037036953</v>
      </c>
      <c r="X1371" s="13">
        <f t="shared" si="799"/>
        <v>2.4537037037036953</v>
      </c>
      <c r="Y1371">
        <f t="shared" si="811"/>
        <v>173.66282214506171</v>
      </c>
      <c r="Z1371">
        <f t="shared" si="812"/>
        <v>147.61339882330245</v>
      </c>
      <c r="AA1371">
        <f t="shared" si="813"/>
        <v>132.8520589409722</v>
      </c>
      <c r="AB1371">
        <f t="shared" si="814"/>
        <v>126.20945599392358</v>
      </c>
      <c r="AC1371">
        <f t="shared" si="815"/>
        <v>126.20945599392358</v>
      </c>
      <c r="AD1371">
        <f t="shared" si="816"/>
        <v>113.58851039453123</v>
      </c>
      <c r="AE1371">
        <f t="shared" si="817"/>
        <v>96.550233835351534</v>
      </c>
      <c r="AF1371">
        <f t="shared" si="818"/>
        <v>91.722722143583951</v>
      </c>
      <c r="AG1371">
        <f>AG1370+AF1371</f>
        <v>75264.69781441681</v>
      </c>
      <c r="AH1371" s="13">
        <f>S1371-AG1371*-1</f>
        <v>78442.960956645242</v>
      </c>
      <c r="AI1371" s="13">
        <f t="shared" si="819"/>
        <v>29816654.543215979</v>
      </c>
      <c r="AJ1371" s="13">
        <f>(R1371+AH1371)/1000</f>
        <v>78.446952369005288</v>
      </c>
      <c r="AK1371">
        <f t="shared" si="820"/>
        <v>29819.832806358278</v>
      </c>
      <c r="AL1371" s="13">
        <f>V1371-AG1371</f>
        <v>74737.504760814656</v>
      </c>
      <c r="BU1371" s="13">
        <f t="shared" si="821"/>
        <v>1679.9285049171788</v>
      </c>
      <c r="BV1371">
        <f t="shared" si="822"/>
        <v>6719.7140196687151</v>
      </c>
      <c r="BW1371">
        <f t="shared" si="823"/>
        <v>1.5272077317428898E-4</v>
      </c>
      <c r="BX1371" s="13">
        <f t="shared" si="800"/>
        <v>1547.0764459762065</v>
      </c>
      <c r="BY1371">
        <f t="shared" si="824"/>
        <v>956.09324361329561</v>
      </c>
      <c r="BZ1371">
        <f t="shared" si="825"/>
        <v>3824.3729744531825</v>
      </c>
      <c r="CA1371">
        <f t="shared" si="826"/>
        <v>8.6917567601208691E-5</v>
      </c>
      <c r="CB1371">
        <f t="shared" si="827"/>
        <v>11786215.866952116</v>
      </c>
      <c r="CC1371">
        <f t="shared" si="828"/>
        <v>20709277.188458376</v>
      </c>
    </row>
    <row r="1372" spans="2:81" x14ac:dyDescent="0.25">
      <c r="B1372" s="5" t="s">
        <v>39</v>
      </c>
      <c r="C1372" s="5">
        <v>1364</v>
      </c>
      <c r="D1372" s="5">
        <v>342</v>
      </c>
      <c r="E1372" s="17">
        <f t="shared" si="834"/>
        <v>16.777777777777779</v>
      </c>
      <c r="F1372" s="9">
        <v>60.4</v>
      </c>
      <c r="G1372" s="13">
        <f t="shared" si="829"/>
        <v>0.27777777777777779</v>
      </c>
      <c r="H1372" s="13">
        <f t="shared" si="830"/>
        <v>1</v>
      </c>
      <c r="I1372" s="13">
        <f t="shared" si="801"/>
        <v>101.50069233024692</v>
      </c>
      <c r="J1372" s="19" t="str">
        <f t="shared" si="802"/>
        <v>No</v>
      </c>
      <c r="K1372" s="13">
        <f t="shared" si="803"/>
        <v>368.0555555555556</v>
      </c>
      <c r="L1372" s="13">
        <f t="shared" si="804"/>
        <v>573.54224788580245</v>
      </c>
      <c r="M1372" s="13">
        <f t="shared" si="805"/>
        <v>9622.7643811951311</v>
      </c>
      <c r="N1372" s="13">
        <f t="shared" si="806"/>
        <v>5.9360745663802756</v>
      </c>
      <c r="O1372" s="13">
        <f t="shared" si="807"/>
        <v>-5.9360745663802756</v>
      </c>
      <c r="P1372" s="13">
        <f t="shared" si="831"/>
        <v>-3001.3962461157957</v>
      </c>
      <c r="Q1372" s="13">
        <f t="shared" si="808"/>
        <v>3001.3962461157957</v>
      </c>
      <c r="R1372" s="13">
        <f t="shared" si="809"/>
        <v>9.6227643811951307</v>
      </c>
      <c r="S1372" s="13">
        <f t="shared" si="832"/>
        <v>3187.8859066096234</v>
      </c>
      <c r="T1372">
        <f t="shared" si="810"/>
        <v>103.986</v>
      </c>
      <c r="U1372" s="13">
        <f t="shared" si="798"/>
        <v>186.48966049382719</v>
      </c>
      <c r="V1372" s="13">
        <f t="shared" si="833"/>
        <v>150188.69223572529</v>
      </c>
      <c r="W1372" s="13">
        <f t="shared" si="835"/>
        <v>3.686689814814855</v>
      </c>
      <c r="X1372" s="13">
        <f t="shared" si="799"/>
        <v>0</v>
      </c>
      <c r="Y1372">
        <f t="shared" si="811"/>
        <v>177.16517746913581</v>
      </c>
      <c r="Z1372">
        <f t="shared" si="812"/>
        <v>150.59040084876543</v>
      </c>
      <c r="AA1372">
        <f t="shared" si="813"/>
        <v>135.5313607638889</v>
      </c>
      <c r="AB1372">
        <f t="shared" si="814"/>
        <v>128.75479272569444</v>
      </c>
      <c r="AC1372">
        <f t="shared" si="815"/>
        <v>128.75479272569444</v>
      </c>
      <c r="AD1372">
        <f t="shared" si="816"/>
        <v>115.87931345312501</v>
      </c>
      <c r="AE1372">
        <f t="shared" si="817"/>
        <v>98.497416435156254</v>
      </c>
      <c r="AF1372">
        <f t="shared" si="818"/>
        <v>93.572545613398432</v>
      </c>
      <c r="AG1372">
        <f>AG1371+AF1372</f>
        <v>75358.270360030205</v>
      </c>
      <c r="AH1372" s="13">
        <f>S1372-AG1372*-1</f>
        <v>78546.156266639824</v>
      </c>
      <c r="AI1372" s="13">
        <f t="shared" si="819"/>
        <v>29895200.69948262</v>
      </c>
      <c r="AJ1372" s="13">
        <f>(R1372+AH1372)/1000</f>
        <v>78.555779031021032</v>
      </c>
      <c r="AK1372">
        <f t="shared" si="820"/>
        <v>29898.388585389297</v>
      </c>
      <c r="AL1372" s="13">
        <f>V1372-AG1372</f>
        <v>74830.421875695087</v>
      </c>
      <c r="BU1372" s="13">
        <f t="shared" si="821"/>
        <v>1679.9285049171788</v>
      </c>
      <c r="BV1372">
        <f t="shared" si="822"/>
        <v>6719.7140196687151</v>
      </c>
      <c r="BW1372">
        <f t="shared" si="823"/>
        <v>1.5272077317428898E-4</v>
      </c>
      <c r="BX1372" s="13">
        <f t="shared" si="800"/>
        <v>1544.3971441532899</v>
      </c>
      <c r="BY1372">
        <f t="shared" si="824"/>
        <v>954.4374350867331</v>
      </c>
      <c r="BZ1372">
        <f t="shared" si="825"/>
        <v>3817.7497403469324</v>
      </c>
      <c r="CA1372">
        <f t="shared" si="826"/>
        <v>8.6767039553339368E-5</v>
      </c>
      <c r="CB1372">
        <f t="shared" si="827"/>
        <v>11786215.866952116</v>
      </c>
      <c r="CC1372">
        <f t="shared" si="828"/>
        <v>20745204.737490945</v>
      </c>
    </row>
    <row r="1373" spans="2:81" x14ac:dyDescent="0.25">
      <c r="B1373" s="5" t="s">
        <v>39</v>
      </c>
      <c r="C1373" s="5">
        <v>1365</v>
      </c>
      <c r="D1373" s="5">
        <v>343</v>
      </c>
      <c r="E1373" s="17">
        <f t="shared" si="834"/>
        <v>17.166666666666664</v>
      </c>
      <c r="F1373" s="9">
        <v>61.8</v>
      </c>
      <c r="G1373" s="13">
        <f t="shared" si="829"/>
        <v>0.30555555555555597</v>
      </c>
      <c r="H1373" s="13">
        <f t="shared" si="830"/>
        <v>1.1000000000000014</v>
      </c>
      <c r="I1373" s="13">
        <f t="shared" si="801"/>
        <v>106.26055440972218</v>
      </c>
      <c r="J1373" s="19" t="str">
        <f t="shared" si="802"/>
        <v>No</v>
      </c>
      <c r="K1373" s="13">
        <f t="shared" si="803"/>
        <v>404.86111111111165</v>
      </c>
      <c r="L1373" s="13">
        <f t="shared" si="804"/>
        <v>615.10766552083385</v>
      </c>
      <c r="M1373" s="13">
        <f t="shared" si="805"/>
        <v>10559.348258107646</v>
      </c>
      <c r="N1373" s="13">
        <f t="shared" si="806"/>
        <v>1.8139393074904557</v>
      </c>
      <c r="O1373" s="13">
        <f t="shared" si="807"/>
        <v>-1.8139393074904557</v>
      </c>
      <c r="P1373" s="13">
        <f t="shared" si="831"/>
        <v>-3003.210185423286</v>
      </c>
      <c r="Q1373" s="13">
        <f t="shared" si="808"/>
        <v>3003.210185423286</v>
      </c>
      <c r="R1373" s="13">
        <f t="shared" si="809"/>
        <v>10.559348258107645</v>
      </c>
      <c r="S1373" s="13">
        <f t="shared" si="832"/>
        <v>3198.4452548677309</v>
      </c>
      <c r="T1373">
        <f t="shared" si="810"/>
        <v>103.986</v>
      </c>
      <c r="U1373" s="13">
        <f t="shared" si="798"/>
        <v>195.23506944444438</v>
      </c>
      <c r="V1373" s="13">
        <f t="shared" si="833"/>
        <v>150383.92730516972</v>
      </c>
      <c r="W1373" s="13">
        <f t="shared" si="835"/>
        <v>8.7454089506171897</v>
      </c>
      <c r="X1373" s="13">
        <f t="shared" si="799"/>
        <v>0</v>
      </c>
      <c r="Y1373">
        <f t="shared" si="811"/>
        <v>185.47331597222214</v>
      </c>
      <c r="Z1373">
        <f t="shared" si="812"/>
        <v>157.65231857638881</v>
      </c>
      <c r="AA1373">
        <f t="shared" si="813"/>
        <v>141.88708671874994</v>
      </c>
      <c r="AB1373">
        <f t="shared" si="814"/>
        <v>134.79273238281243</v>
      </c>
      <c r="AC1373">
        <f t="shared" si="815"/>
        <v>134.79273238281243</v>
      </c>
      <c r="AD1373">
        <f t="shared" si="816"/>
        <v>121.31345914453119</v>
      </c>
      <c r="AE1373">
        <f t="shared" si="817"/>
        <v>103.11644027285151</v>
      </c>
      <c r="AF1373">
        <f t="shared" si="818"/>
        <v>97.960618259208928</v>
      </c>
      <c r="AG1373">
        <f>AG1372+AF1373</f>
        <v>75456.230978289415</v>
      </c>
      <c r="AH1373" s="13">
        <f>S1373-AG1373*-1</f>
        <v>78654.676233157152</v>
      </c>
      <c r="AI1373" s="13">
        <f t="shared" si="819"/>
        <v>29973855.375715777</v>
      </c>
      <c r="AJ1373" s="13">
        <f>(R1373+AH1373)/1000</f>
        <v>78.66523558141526</v>
      </c>
      <c r="AK1373">
        <f t="shared" si="820"/>
        <v>29977.053820970712</v>
      </c>
      <c r="AL1373" s="13">
        <f>V1373-AG1373</f>
        <v>74927.696326880308</v>
      </c>
      <c r="BU1373" s="13">
        <f t="shared" si="821"/>
        <v>1679.9285049171788</v>
      </c>
      <c r="BV1373">
        <f t="shared" si="822"/>
        <v>6719.7140196687151</v>
      </c>
      <c r="BW1373">
        <f t="shared" si="823"/>
        <v>1.5272077317428898E-4</v>
      </c>
      <c r="BX1373" s="13">
        <f t="shared" si="800"/>
        <v>1538.0414181984288</v>
      </c>
      <c r="BY1373">
        <f t="shared" si="824"/>
        <v>950.50959644662896</v>
      </c>
      <c r="BZ1373">
        <f t="shared" si="825"/>
        <v>3802.0383857865158</v>
      </c>
      <c r="CA1373">
        <f t="shared" si="826"/>
        <v>8.6409963313329908E-5</v>
      </c>
      <c r="CB1373">
        <f t="shared" si="827"/>
        <v>11786215.866952116</v>
      </c>
      <c r="CC1373">
        <f t="shared" si="828"/>
        <v>20830931.191036921</v>
      </c>
    </row>
    <row r="1374" spans="2:81" x14ac:dyDescent="0.25">
      <c r="B1374" s="5" t="s">
        <v>39</v>
      </c>
      <c r="C1374" s="5">
        <v>1366</v>
      </c>
      <c r="D1374" s="5">
        <v>344</v>
      </c>
      <c r="E1374" s="17">
        <f t="shared" si="834"/>
        <v>17.388888888888889</v>
      </c>
      <c r="F1374" s="9">
        <v>62.6</v>
      </c>
      <c r="G1374" s="13">
        <f t="shared" si="829"/>
        <v>0.12500000000000078</v>
      </c>
      <c r="H1374" s="13">
        <f t="shared" si="830"/>
        <v>0.45000000000000284</v>
      </c>
      <c r="I1374" s="13">
        <f t="shared" si="801"/>
        <v>109.02944308256173</v>
      </c>
      <c r="J1374" s="19" t="str">
        <f t="shared" si="802"/>
        <v>No</v>
      </c>
      <c r="K1374" s="13">
        <f t="shared" si="803"/>
        <v>165.62500000000102</v>
      </c>
      <c r="L1374" s="13">
        <f t="shared" si="804"/>
        <v>378.64044308256274</v>
      </c>
      <c r="M1374" s="13">
        <f t="shared" si="805"/>
        <v>6584.1365936023412</v>
      </c>
      <c r="N1374" s="13">
        <f t="shared" si="806"/>
        <v>1.4967909145898837</v>
      </c>
      <c r="O1374" s="13">
        <f t="shared" si="807"/>
        <v>-1.4967909145898837</v>
      </c>
      <c r="P1374" s="13">
        <f t="shared" si="831"/>
        <v>-3004.7069763378759</v>
      </c>
      <c r="Q1374" s="13">
        <f t="shared" si="808"/>
        <v>3004.7069763378759</v>
      </c>
      <c r="R1374" s="13">
        <f t="shared" si="809"/>
        <v>6.5841365936023415</v>
      </c>
      <c r="S1374" s="13">
        <f t="shared" si="832"/>
        <v>3205.029391461333</v>
      </c>
      <c r="T1374">
        <f t="shared" si="810"/>
        <v>103.986</v>
      </c>
      <c r="U1374" s="13">
        <f t="shared" si="798"/>
        <v>200.32241512345684</v>
      </c>
      <c r="V1374" s="13">
        <f t="shared" si="833"/>
        <v>150584.24972029318</v>
      </c>
      <c r="W1374" s="13">
        <f t="shared" si="835"/>
        <v>5.0873456790124578</v>
      </c>
      <c r="X1374" s="13">
        <f t="shared" si="799"/>
        <v>0</v>
      </c>
      <c r="Y1374">
        <f t="shared" si="811"/>
        <v>190.30629436728398</v>
      </c>
      <c r="Z1374">
        <f t="shared" si="812"/>
        <v>161.76035021219138</v>
      </c>
      <c r="AA1374">
        <f t="shared" si="813"/>
        <v>145.58431519097226</v>
      </c>
      <c r="AB1374">
        <f t="shared" si="814"/>
        <v>138.30509943142366</v>
      </c>
      <c r="AC1374">
        <f t="shared" si="815"/>
        <v>138.30509943142366</v>
      </c>
      <c r="AD1374">
        <f t="shared" si="816"/>
        <v>124.4745894882813</v>
      </c>
      <c r="AE1374">
        <f t="shared" si="817"/>
        <v>105.8034010650391</v>
      </c>
      <c r="AF1374">
        <f t="shared" si="818"/>
        <v>100.51323101178714</v>
      </c>
      <c r="AG1374">
        <f>AG1373+AF1374</f>
        <v>75556.744209301207</v>
      </c>
      <c r="AH1374" s="13">
        <f>S1374-AG1374*-1</f>
        <v>78761.773600762535</v>
      </c>
      <c r="AI1374" s="13">
        <f t="shared" si="819"/>
        <v>30052617.149316538</v>
      </c>
      <c r="AJ1374" s="13">
        <f>(R1374+AH1374)/1000</f>
        <v>78.768357737356141</v>
      </c>
      <c r="AK1374">
        <f t="shared" si="820"/>
        <v>30055.822178708069</v>
      </c>
      <c r="AL1374" s="13">
        <f>V1374-AG1374</f>
        <v>75027.505510991978</v>
      </c>
      <c r="BU1374" s="13">
        <f t="shared" si="821"/>
        <v>1679.9285049171788</v>
      </c>
      <c r="BV1374">
        <f t="shared" si="822"/>
        <v>6719.7140196687151</v>
      </c>
      <c r="BW1374">
        <f t="shared" si="823"/>
        <v>1.5272077317428898E-4</v>
      </c>
      <c r="BX1374" s="13">
        <f t="shared" si="800"/>
        <v>1534.3441897262064</v>
      </c>
      <c r="BY1374">
        <f t="shared" si="824"/>
        <v>948.22470925079551</v>
      </c>
      <c r="BZ1374">
        <f t="shared" si="825"/>
        <v>3792.8988370031821</v>
      </c>
      <c r="CA1374">
        <f t="shared" si="826"/>
        <v>8.620224629552686E-5</v>
      </c>
      <c r="CB1374">
        <f t="shared" si="827"/>
        <v>11786215.866952116</v>
      </c>
      <c r="CC1374">
        <f t="shared" si="828"/>
        <v>20881126.390013855</v>
      </c>
    </row>
    <row r="1375" spans="2:81" x14ac:dyDescent="0.25">
      <c r="B1375" s="5" t="s">
        <v>39</v>
      </c>
      <c r="C1375" s="5">
        <v>1367</v>
      </c>
      <c r="D1375" s="5">
        <v>345</v>
      </c>
      <c r="E1375" s="17">
        <f t="shared" si="834"/>
        <v>17.416666666666668</v>
      </c>
      <c r="F1375" s="9">
        <v>62.7</v>
      </c>
      <c r="G1375" s="13">
        <f t="shared" si="829"/>
        <v>-9.7222222222222612E-2</v>
      </c>
      <c r="H1375" s="13">
        <f t="shared" si="830"/>
        <v>-0.35000000000000142</v>
      </c>
      <c r="I1375" s="13">
        <f t="shared" si="801"/>
        <v>109.37805818576389</v>
      </c>
      <c r="J1375" s="19" t="str">
        <f t="shared" si="802"/>
        <v>Yes</v>
      </c>
      <c r="K1375" s="13">
        <f t="shared" si="803"/>
        <v>-128.81944444444497</v>
      </c>
      <c r="L1375" s="13">
        <f t="shared" si="804"/>
        <v>84.544613741318926</v>
      </c>
      <c r="M1375" s="13">
        <f t="shared" si="805"/>
        <v>1472.485355994638</v>
      </c>
      <c r="N1375" s="13">
        <f t="shared" si="806"/>
        <v>0.83196645167366778</v>
      </c>
      <c r="O1375" s="13">
        <f t="shared" si="807"/>
        <v>-0.83196645167366778</v>
      </c>
      <c r="P1375" s="13">
        <f t="shared" si="831"/>
        <v>-3005.5389427895493</v>
      </c>
      <c r="Q1375" s="13">
        <f t="shared" si="808"/>
        <v>3005.5389427895493</v>
      </c>
      <c r="R1375" s="13">
        <f t="shared" si="809"/>
        <v>1.472485355994638</v>
      </c>
      <c r="S1375" s="13">
        <f t="shared" si="832"/>
        <v>3206.5018768173277</v>
      </c>
      <c r="T1375">
        <f t="shared" si="810"/>
        <v>103.986</v>
      </c>
      <c r="U1375" s="13">
        <f t="shared" si="798"/>
        <v>200.96293402777781</v>
      </c>
      <c r="V1375" s="13">
        <f t="shared" si="833"/>
        <v>150785.21265432096</v>
      </c>
      <c r="W1375" s="13">
        <f t="shared" si="835"/>
        <v>0.64051890432097025</v>
      </c>
      <c r="X1375" s="13">
        <f t="shared" si="799"/>
        <v>0</v>
      </c>
      <c r="Y1375">
        <f t="shared" si="811"/>
        <v>190.9147873263889</v>
      </c>
      <c r="Z1375">
        <f t="shared" si="812"/>
        <v>162.27756922743058</v>
      </c>
      <c r="AA1375">
        <f t="shared" si="813"/>
        <v>146.04981230468752</v>
      </c>
      <c r="AB1375">
        <f t="shared" si="814"/>
        <v>138.74732168945314</v>
      </c>
      <c r="AC1375">
        <f t="shared" si="815"/>
        <v>138.74732168945314</v>
      </c>
      <c r="AD1375">
        <f t="shared" si="816"/>
        <v>124.87258952050783</v>
      </c>
      <c r="AE1375">
        <f t="shared" si="817"/>
        <v>106.14170109243166</v>
      </c>
      <c r="AF1375">
        <f t="shared" si="818"/>
        <v>100.83461603781008</v>
      </c>
      <c r="AG1375">
        <f>AG1374+AF1375</f>
        <v>75657.57882533902</v>
      </c>
      <c r="AH1375" s="13">
        <f>S1375-AG1375*-1</f>
        <v>78864.080702156352</v>
      </c>
      <c r="AI1375" s="13">
        <f t="shared" si="819"/>
        <v>30131481.230018694</v>
      </c>
      <c r="AJ1375" s="13">
        <f>(R1375+AH1375)/1000</f>
        <v>78.865553187512347</v>
      </c>
      <c r="AK1375">
        <f t="shared" si="820"/>
        <v>30134.687731895581</v>
      </c>
      <c r="AL1375" s="13">
        <f>V1375-AG1375</f>
        <v>75127.63382898194</v>
      </c>
      <c r="BU1375" s="13">
        <f t="shared" si="821"/>
        <v>1679.9285049171788</v>
      </c>
      <c r="BV1375">
        <f t="shared" si="822"/>
        <v>6719.7140196687151</v>
      </c>
      <c r="BW1375">
        <f t="shared" si="823"/>
        <v>1.5272077317428898E-4</v>
      </c>
      <c r="BX1375" s="13">
        <f t="shared" si="800"/>
        <v>1533.8786926124912</v>
      </c>
      <c r="BY1375">
        <f t="shared" si="824"/>
        <v>947.93703203451958</v>
      </c>
      <c r="BZ1375">
        <f t="shared" si="825"/>
        <v>3791.7481281380783</v>
      </c>
      <c r="CA1375">
        <f t="shared" si="826"/>
        <v>8.6176093821319958E-5</v>
      </c>
      <c r="CB1375">
        <f t="shared" si="827"/>
        <v>11786215.866952116</v>
      </c>
      <c r="CC1375">
        <f t="shared" si="828"/>
        <v>20887463.334462255</v>
      </c>
    </row>
    <row r="1376" spans="2:81" x14ac:dyDescent="0.25">
      <c r="B1376" s="5" t="s">
        <v>39</v>
      </c>
      <c r="C1376" s="5">
        <v>1368</v>
      </c>
      <c r="D1376" s="5">
        <v>346</v>
      </c>
      <c r="E1376" s="17">
        <f t="shared" si="834"/>
        <v>17.194444444444443</v>
      </c>
      <c r="F1376" s="9">
        <v>61.9</v>
      </c>
      <c r="G1376" s="13">
        <f t="shared" si="829"/>
        <v>-0.37500000000000039</v>
      </c>
      <c r="H1376" s="13">
        <f t="shared" si="830"/>
        <v>-1.3500000000000014</v>
      </c>
      <c r="I1376" s="13">
        <f t="shared" si="801"/>
        <v>106.60471792341818</v>
      </c>
      <c r="J1376" s="19" t="str">
        <f t="shared" si="802"/>
        <v>Yes</v>
      </c>
      <c r="K1376" s="13">
        <f t="shared" si="803"/>
        <v>-496.87500000000051</v>
      </c>
      <c r="L1376" s="13">
        <f t="shared" si="804"/>
        <v>-286.28428207658231</v>
      </c>
      <c r="M1376" s="13">
        <f t="shared" si="805"/>
        <v>-4922.4991834834564</v>
      </c>
      <c r="N1376" s="13">
        <f t="shared" si="806"/>
        <v>0.17302550787463744</v>
      </c>
      <c r="O1376" s="13">
        <f t="shared" si="807"/>
        <v>-0.17302550787463744</v>
      </c>
      <c r="P1376" s="13">
        <f t="shared" si="831"/>
        <v>-3005.7119682974239</v>
      </c>
      <c r="Q1376" s="13">
        <f t="shared" si="808"/>
        <v>3005.7119682974239</v>
      </c>
      <c r="R1376" s="13">
        <f t="shared" si="809"/>
        <v>-4.9224991834834562</v>
      </c>
      <c r="S1376" s="13">
        <f t="shared" si="832"/>
        <v>3201.5793776338442</v>
      </c>
      <c r="T1376">
        <f t="shared" si="810"/>
        <v>103.986</v>
      </c>
      <c r="U1376" s="13">
        <f t="shared" si="798"/>
        <v>195.86740933641971</v>
      </c>
      <c r="V1376" s="13">
        <f t="shared" si="833"/>
        <v>150981.08006365737</v>
      </c>
      <c r="W1376" s="13">
        <f t="shared" si="835"/>
        <v>-5.0955246913580936</v>
      </c>
      <c r="X1376" s="13">
        <f t="shared" si="799"/>
        <v>5.0955246913580936</v>
      </c>
      <c r="Y1376">
        <f t="shared" si="811"/>
        <v>186.07403886959872</v>
      </c>
      <c r="Z1376">
        <f t="shared" si="812"/>
        <v>158.1629330391589</v>
      </c>
      <c r="AA1376">
        <f t="shared" si="813"/>
        <v>142.346639735243</v>
      </c>
      <c r="AB1376">
        <f t="shared" si="814"/>
        <v>135.22930774848084</v>
      </c>
      <c r="AC1376">
        <f t="shared" si="815"/>
        <v>135.22930774848084</v>
      </c>
      <c r="AD1376">
        <f t="shared" si="816"/>
        <v>121.70637697363276</v>
      </c>
      <c r="AE1376">
        <f t="shared" si="817"/>
        <v>103.45042042758784</v>
      </c>
      <c r="AF1376">
        <f t="shared" si="818"/>
        <v>98.277899406208448</v>
      </c>
      <c r="AG1376">
        <f>AG1375+AF1376</f>
        <v>75755.85672474523</v>
      </c>
      <c r="AH1376" s="13">
        <f>S1376-AG1376*-1</f>
        <v>78957.43610237907</v>
      </c>
      <c r="AI1376" s="13">
        <f t="shared" si="819"/>
        <v>30210438.666121073</v>
      </c>
      <c r="AJ1376" s="13">
        <f>(R1376+AH1376)/1000</f>
        <v>78.952513603195598</v>
      </c>
      <c r="AK1376">
        <f t="shared" si="820"/>
        <v>30213.640245498776</v>
      </c>
      <c r="AL1376" s="13">
        <f>V1376-AG1376</f>
        <v>75225.223338912139</v>
      </c>
      <c r="BU1376" s="13">
        <f t="shared" si="821"/>
        <v>1679.9285049171788</v>
      </c>
      <c r="BV1376">
        <f t="shared" si="822"/>
        <v>6719.7140196687151</v>
      </c>
      <c r="BW1376">
        <f t="shared" si="823"/>
        <v>1.5272077317428898E-4</v>
      </c>
      <c r="BX1376" s="13">
        <f t="shared" si="800"/>
        <v>1537.5818651819359</v>
      </c>
      <c r="BY1376">
        <f t="shared" si="824"/>
        <v>950.2255926824364</v>
      </c>
      <c r="BZ1376">
        <f t="shared" si="825"/>
        <v>3800.9023707297456</v>
      </c>
      <c r="CA1376">
        <f t="shared" si="826"/>
        <v>8.6384144789312394E-5</v>
      </c>
      <c r="CB1376">
        <f t="shared" si="827"/>
        <v>11786215.866952116</v>
      </c>
      <c r="CC1376">
        <f t="shared" si="828"/>
        <v>20837157.147184022</v>
      </c>
    </row>
    <row r="1377" spans="2:81" x14ac:dyDescent="0.25">
      <c r="B1377" s="5" t="s">
        <v>39</v>
      </c>
      <c r="C1377" s="5">
        <v>1369</v>
      </c>
      <c r="D1377" s="5">
        <v>347</v>
      </c>
      <c r="E1377" s="17">
        <f t="shared" si="834"/>
        <v>16.666666666666668</v>
      </c>
      <c r="F1377" s="9">
        <v>60</v>
      </c>
      <c r="G1377" s="13">
        <f t="shared" si="829"/>
        <v>-0.4861111111111111</v>
      </c>
      <c r="H1377" s="13">
        <f t="shared" si="830"/>
        <v>-1.75</v>
      </c>
      <c r="I1377" s="13">
        <f t="shared" si="801"/>
        <v>100.16076388888889</v>
      </c>
      <c r="J1377" s="19" t="str">
        <f t="shared" si="802"/>
        <v>Yes</v>
      </c>
      <c r="K1377" s="13">
        <f t="shared" si="803"/>
        <v>-644.09722222222217</v>
      </c>
      <c r="L1377" s="13">
        <f t="shared" si="804"/>
        <v>-439.95045833333324</v>
      </c>
      <c r="M1377" s="13">
        <f t="shared" si="805"/>
        <v>-7332.5076388888883</v>
      </c>
      <c r="N1377" s="13">
        <f t="shared" si="806"/>
        <v>4.507123919753024</v>
      </c>
      <c r="O1377" s="13">
        <f t="shared" si="807"/>
        <v>-4.507123919753024</v>
      </c>
      <c r="P1377" s="13">
        <f t="shared" si="831"/>
        <v>-3010.2190922171771</v>
      </c>
      <c r="Q1377" s="13">
        <f t="shared" si="808"/>
        <v>3010.2190922171771</v>
      </c>
      <c r="R1377" s="13">
        <f t="shared" si="809"/>
        <v>-7.3325076388888881</v>
      </c>
      <c r="S1377" s="13">
        <f t="shared" si="832"/>
        <v>3194.2468699949554</v>
      </c>
      <c r="T1377">
        <f t="shared" si="810"/>
        <v>103.986</v>
      </c>
      <c r="U1377" s="13">
        <f t="shared" si="798"/>
        <v>184.0277777777778</v>
      </c>
      <c r="V1377" s="13">
        <f t="shared" si="833"/>
        <v>151165.10784143515</v>
      </c>
      <c r="W1377" s="13">
        <f t="shared" si="835"/>
        <v>-11.839631558641912</v>
      </c>
      <c r="X1377" s="13">
        <f t="shared" si="799"/>
        <v>11.839631558641912</v>
      </c>
      <c r="Y1377">
        <f t="shared" si="811"/>
        <v>174.82638888888891</v>
      </c>
      <c r="Z1377">
        <f t="shared" si="812"/>
        <v>148.60243055555557</v>
      </c>
      <c r="AA1377">
        <f t="shared" si="813"/>
        <v>133.74218750000003</v>
      </c>
      <c r="AB1377">
        <f t="shared" si="814"/>
        <v>127.05507812500002</v>
      </c>
      <c r="AC1377">
        <f t="shared" si="815"/>
        <v>127.05507812500002</v>
      </c>
      <c r="AD1377">
        <f t="shared" si="816"/>
        <v>114.34957031250002</v>
      </c>
      <c r="AE1377">
        <f t="shared" si="817"/>
        <v>97.197134765625009</v>
      </c>
      <c r="AF1377">
        <f t="shared" si="818"/>
        <v>92.337278027343757</v>
      </c>
      <c r="AG1377">
        <f>AG1376+AF1377</f>
        <v>75848.19400277258</v>
      </c>
      <c r="AH1377" s="13">
        <f>S1377-AG1377*-1</f>
        <v>79042.440872767533</v>
      </c>
      <c r="AI1377" s="13">
        <f t="shared" si="819"/>
        <v>30289481.106993839</v>
      </c>
      <c r="AJ1377" s="13">
        <f>(R1377+AH1377)/1000</f>
        <v>79.03510836512865</v>
      </c>
      <c r="AK1377">
        <f t="shared" si="820"/>
        <v>30292.675353863906</v>
      </c>
      <c r="AL1377" s="13">
        <f>V1377-AG1377</f>
        <v>75316.913838662571</v>
      </c>
      <c r="BU1377" s="13">
        <f t="shared" si="821"/>
        <v>1679.9285049171788</v>
      </c>
      <c r="BV1377">
        <f t="shared" si="822"/>
        <v>6719.7140196687151</v>
      </c>
      <c r="BW1377">
        <f t="shared" si="823"/>
        <v>1.5272077317428898E-4</v>
      </c>
      <c r="BX1377" s="13">
        <f t="shared" si="800"/>
        <v>1546.1863174171788</v>
      </c>
      <c r="BY1377">
        <f t="shared" si="824"/>
        <v>955.54314416381646</v>
      </c>
      <c r="BZ1377">
        <f t="shared" si="825"/>
        <v>3822.1725766552659</v>
      </c>
      <c r="CA1377">
        <f t="shared" si="826"/>
        <v>8.6867558560346948E-5</v>
      </c>
      <c r="CB1377">
        <f t="shared" si="827"/>
        <v>11786215.866952116</v>
      </c>
      <c r="CC1377">
        <f t="shared" si="828"/>
        <v>20721199.373291224</v>
      </c>
    </row>
    <row r="1378" spans="2:81" x14ac:dyDescent="0.25">
      <c r="B1378" s="5" t="s">
        <v>39</v>
      </c>
      <c r="C1378" s="5">
        <v>1370</v>
      </c>
      <c r="D1378" s="5">
        <v>348</v>
      </c>
      <c r="E1378" s="17">
        <f t="shared" si="834"/>
        <v>16.222222222222221</v>
      </c>
      <c r="F1378" s="9">
        <v>58.4</v>
      </c>
      <c r="G1378" s="13">
        <f t="shared" si="829"/>
        <v>-0.30555555555555597</v>
      </c>
      <c r="H1378" s="13">
        <f t="shared" si="830"/>
        <v>-1.1000000000000014</v>
      </c>
      <c r="I1378" s="13">
        <f t="shared" si="801"/>
        <v>94.890081913580218</v>
      </c>
      <c r="J1378" s="19" t="str">
        <f t="shared" si="802"/>
        <v>Yes</v>
      </c>
      <c r="K1378" s="13">
        <f t="shared" si="803"/>
        <v>-404.86111111111165</v>
      </c>
      <c r="L1378" s="13">
        <f t="shared" si="804"/>
        <v>-205.98502919753145</v>
      </c>
      <c r="M1378" s="13">
        <f t="shared" si="805"/>
        <v>-3341.5349180932876</v>
      </c>
      <c r="N1378" s="13">
        <f t="shared" si="806"/>
        <v>6.3424156991907239</v>
      </c>
      <c r="O1378" s="13">
        <f t="shared" si="807"/>
        <v>-6.3424156991907239</v>
      </c>
      <c r="P1378" s="13">
        <f t="shared" si="831"/>
        <v>-3016.5615079163681</v>
      </c>
      <c r="Q1378" s="13">
        <f t="shared" si="808"/>
        <v>3016.5615079163681</v>
      </c>
      <c r="R1378" s="13">
        <f t="shared" si="809"/>
        <v>-3.3415349180932874</v>
      </c>
      <c r="S1378" s="13">
        <f t="shared" si="832"/>
        <v>3190.9053350768622</v>
      </c>
      <c r="T1378">
        <f t="shared" si="810"/>
        <v>103.986</v>
      </c>
      <c r="U1378" s="13">
        <f t="shared" si="798"/>
        <v>174.34382716049379</v>
      </c>
      <c r="V1378" s="13">
        <f t="shared" si="833"/>
        <v>151339.45166859563</v>
      </c>
      <c r="W1378" s="13">
        <f t="shared" si="835"/>
        <v>-9.6839506172840117</v>
      </c>
      <c r="X1378" s="13">
        <f t="shared" si="799"/>
        <v>9.6839506172840117</v>
      </c>
      <c r="Y1378">
        <f t="shared" si="811"/>
        <v>165.62663580246908</v>
      </c>
      <c r="Z1378">
        <f t="shared" si="812"/>
        <v>140.7826404320987</v>
      </c>
      <c r="AA1378">
        <f t="shared" si="813"/>
        <v>126.70437638888883</v>
      </c>
      <c r="AB1378">
        <f t="shared" si="814"/>
        <v>120.36915756944438</v>
      </c>
      <c r="AC1378">
        <f t="shared" si="815"/>
        <v>120.36915756944438</v>
      </c>
      <c r="AD1378">
        <f t="shared" si="816"/>
        <v>108.33224181249994</v>
      </c>
      <c r="AE1378">
        <f t="shared" si="817"/>
        <v>92.082405540624947</v>
      </c>
      <c r="AF1378">
        <f t="shared" si="818"/>
        <v>87.478285263593691</v>
      </c>
      <c r="AG1378">
        <f>AG1377+AF1378</f>
        <v>75935.672288036178</v>
      </c>
      <c r="AH1378" s="13">
        <f>S1378-AG1378*-1</f>
        <v>79126.577623113044</v>
      </c>
      <c r="AI1378" s="13">
        <f t="shared" si="819"/>
        <v>30368607.684616953</v>
      </c>
      <c r="AJ1378" s="13">
        <f>(R1378+AH1378)/1000</f>
        <v>79.123236088194957</v>
      </c>
      <c r="AK1378">
        <f t="shared" si="820"/>
        <v>30371.798589952101</v>
      </c>
      <c r="AL1378" s="13">
        <f>V1378-AG1378</f>
        <v>75403.779380559456</v>
      </c>
      <c r="BU1378" s="13">
        <f t="shared" si="821"/>
        <v>1679.9285049171788</v>
      </c>
      <c r="BV1378">
        <f t="shared" si="822"/>
        <v>6719.7140196687151</v>
      </c>
      <c r="BW1378">
        <f t="shared" si="823"/>
        <v>1.5272077317428898E-4</v>
      </c>
      <c r="BX1378" s="13">
        <f t="shared" si="800"/>
        <v>1553.2241285282898</v>
      </c>
      <c r="BY1378">
        <f t="shared" si="824"/>
        <v>959.89251143048307</v>
      </c>
      <c r="BZ1378">
        <f t="shared" si="825"/>
        <v>3839.5700457219323</v>
      </c>
      <c r="CA1378">
        <f t="shared" si="826"/>
        <v>8.7262955584589368E-5</v>
      </c>
      <c r="CB1378">
        <f t="shared" si="827"/>
        <v>11786215.866952116</v>
      </c>
      <c r="CC1378">
        <f t="shared" si="828"/>
        <v>20627309.583333433</v>
      </c>
    </row>
    <row r="1379" spans="2:81" x14ac:dyDescent="0.25">
      <c r="B1379" s="5" t="s">
        <v>39</v>
      </c>
      <c r="C1379" s="5">
        <v>1371</v>
      </c>
      <c r="D1379" s="5">
        <v>349</v>
      </c>
      <c r="E1379" s="17">
        <f t="shared" si="834"/>
        <v>16.055555555555554</v>
      </c>
      <c r="F1379" s="9">
        <v>57.8</v>
      </c>
      <c r="G1379" s="13">
        <f t="shared" si="829"/>
        <v>-8.3333333333333523E-2</v>
      </c>
      <c r="H1379" s="13">
        <f t="shared" si="830"/>
        <v>-0.30000000000000071</v>
      </c>
      <c r="I1379" s="13">
        <f t="shared" si="801"/>
        <v>92.950301786265385</v>
      </c>
      <c r="J1379" s="19" t="str">
        <f t="shared" si="802"/>
        <v>Yes</v>
      </c>
      <c r="K1379" s="13">
        <f t="shared" si="803"/>
        <v>-110.41666666666691</v>
      </c>
      <c r="L1379" s="13">
        <f t="shared" si="804"/>
        <v>86.51963511959849</v>
      </c>
      <c r="M1379" s="13">
        <f t="shared" si="805"/>
        <v>1389.120808309109</v>
      </c>
      <c r="N1379" s="13">
        <f t="shared" si="806"/>
        <v>4.9531254379387732</v>
      </c>
      <c r="O1379" s="13">
        <f t="shared" si="807"/>
        <v>-4.9531254379387732</v>
      </c>
      <c r="P1379" s="13">
        <f t="shared" si="831"/>
        <v>-3021.5146333543071</v>
      </c>
      <c r="Q1379" s="13">
        <f t="shared" si="808"/>
        <v>3021.5146333543071</v>
      </c>
      <c r="R1379" s="13">
        <f t="shared" si="809"/>
        <v>1.3891208083091089</v>
      </c>
      <c r="S1379" s="13">
        <f t="shared" si="832"/>
        <v>3192.2944558851714</v>
      </c>
      <c r="T1379">
        <f t="shared" si="810"/>
        <v>103.986</v>
      </c>
      <c r="U1379" s="13">
        <f t="shared" si="798"/>
        <v>170.77982253086412</v>
      </c>
      <c r="V1379" s="13">
        <f t="shared" si="833"/>
        <v>151510.2314911265</v>
      </c>
      <c r="W1379" s="13">
        <f t="shared" si="835"/>
        <v>-3.5640046296296646</v>
      </c>
      <c r="X1379" s="13">
        <f t="shared" si="799"/>
        <v>3.5640046296296646</v>
      </c>
      <c r="Y1379">
        <f t="shared" si="811"/>
        <v>162.24083140432091</v>
      </c>
      <c r="Z1379">
        <f t="shared" si="812"/>
        <v>137.90470669367278</v>
      </c>
      <c r="AA1379">
        <f t="shared" si="813"/>
        <v>124.1142360243055</v>
      </c>
      <c r="AB1379">
        <f t="shared" si="814"/>
        <v>117.90852422309021</v>
      </c>
      <c r="AC1379">
        <f t="shared" si="815"/>
        <v>117.90852422309021</v>
      </c>
      <c r="AD1379">
        <f t="shared" si="816"/>
        <v>106.1176718007812</v>
      </c>
      <c r="AE1379">
        <f t="shared" si="817"/>
        <v>90.200021030664018</v>
      </c>
      <c r="AF1379">
        <f t="shared" si="818"/>
        <v>85.69001997913081</v>
      </c>
      <c r="AG1379">
        <f>AG1378+AF1379</f>
        <v>76021.362308015305</v>
      </c>
      <c r="AH1379" s="13">
        <f>S1379-AG1379*-1</f>
        <v>79213.656763900479</v>
      </c>
      <c r="AI1379" s="13">
        <f t="shared" si="819"/>
        <v>30447821.341380853</v>
      </c>
      <c r="AJ1379" s="13">
        <f>(R1379+AH1379)/1000</f>
        <v>79.215045884708786</v>
      </c>
      <c r="AK1379">
        <f t="shared" si="820"/>
        <v>30451.013635836811</v>
      </c>
      <c r="AL1379" s="13">
        <f>V1379-AG1379</f>
        <v>75488.869183111194</v>
      </c>
      <c r="BU1379" s="13">
        <f t="shared" si="821"/>
        <v>1679.9285049171788</v>
      </c>
      <c r="BV1379">
        <f t="shared" si="822"/>
        <v>6719.7140196687151</v>
      </c>
      <c r="BW1379">
        <f t="shared" si="823"/>
        <v>1.5272077317428898E-4</v>
      </c>
      <c r="BX1379" s="13">
        <f t="shared" si="800"/>
        <v>1555.8142688928733</v>
      </c>
      <c r="BY1379">
        <f t="shared" si="824"/>
        <v>961.49321817579573</v>
      </c>
      <c r="BZ1379">
        <f t="shared" si="825"/>
        <v>3845.9728727031829</v>
      </c>
      <c r="CA1379">
        <f t="shared" si="826"/>
        <v>8.7408474379617796E-5</v>
      </c>
      <c r="CB1379">
        <f t="shared" si="827"/>
        <v>11786215.866952116</v>
      </c>
      <c r="CC1379">
        <f t="shared" si="828"/>
        <v>20592968.962969683</v>
      </c>
    </row>
    <row r="1380" spans="2:81" x14ac:dyDescent="0.25">
      <c r="B1380" s="5" t="s">
        <v>39</v>
      </c>
      <c r="C1380" s="5">
        <v>1372</v>
      </c>
      <c r="D1380" s="5">
        <v>350</v>
      </c>
      <c r="E1380" s="17">
        <f t="shared" si="834"/>
        <v>16.055555555555554</v>
      </c>
      <c r="F1380" s="9">
        <v>57.8</v>
      </c>
      <c r="G1380" s="13">
        <f t="shared" si="829"/>
        <v>0</v>
      </c>
      <c r="H1380" s="13">
        <f t="shared" si="830"/>
        <v>0</v>
      </c>
      <c r="I1380" s="13">
        <f t="shared" si="801"/>
        <v>92.950301786265385</v>
      </c>
      <c r="J1380" s="19" t="str">
        <f t="shared" si="802"/>
        <v>No</v>
      </c>
      <c r="K1380" s="13">
        <f t="shared" si="803"/>
        <v>0</v>
      </c>
      <c r="L1380" s="13">
        <f t="shared" si="804"/>
        <v>196.9363017862654</v>
      </c>
      <c r="M1380" s="13">
        <f t="shared" si="805"/>
        <v>3161.9217342350385</v>
      </c>
      <c r="N1380" s="13">
        <f t="shared" si="806"/>
        <v>3.1619217342350385</v>
      </c>
      <c r="O1380" s="13">
        <f t="shared" si="807"/>
        <v>-3.1619217342350385</v>
      </c>
      <c r="P1380" s="13">
        <f t="shared" si="831"/>
        <v>-3024.676555088542</v>
      </c>
      <c r="Q1380" s="13">
        <f t="shared" si="808"/>
        <v>3024.676555088542</v>
      </c>
      <c r="R1380" s="13">
        <f t="shared" si="809"/>
        <v>3.1619217342350385</v>
      </c>
      <c r="S1380" s="13">
        <f t="shared" si="832"/>
        <v>3195.4563776194063</v>
      </c>
      <c r="T1380">
        <f t="shared" si="810"/>
        <v>103.986</v>
      </c>
      <c r="U1380" s="13">
        <f t="shared" si="798"/>
        <v>170.77982253086412</v>
      </c>
      <c r="V1380" s="13">
        <f t="shared" si="833"/>
        <v>151681.01131365736</v>
      </c>
      <c r="W1380" s="13">
        <f t="shared" si="835"/>
        <v>0</v>
      </c>
      <c r="X1380" s="13">
        <f t="shared" si="799"/>
        <v>0</v>
      </c>
      <c r="Y1380">
        <f t="shared" si="811"/>
        <v>162.24083140432091</v>
      </c>
      <c r="Z1380">
        <f t="shared" si="812"/>
        <v>137.90470669367278</v>
      </c>
      <c r="AA1380">
        <f t="shared" si="813"/>
        <v>124.1142360243055</v>
      </c>
      <c r="AB1380">
        <f t="shared" si="814"/>
        <v>117.90852422309021</v>
      </c>
      <c r="AC1380">
        <f t="shared" si="815"/>
        <v>117.90852422309021</v>
      </c>
      <c r="AD1380">
        <f t="shared" si="816"/>
        <v>106.1176718007812</v>
      </c>
      <c r="AE1380">
        <f t="shared" si="817"/>
        <v>90.200021030664018</v>
      </c>
      <c r="AF1380">
        <f t="shared" si="818"/>
        <v>85.69001997913081</v>
      </c>
      <c r="AG1380">
        <f>AG1379+AF1380</f>
        <v>76107.052327994432</v>
      </c>
      <c r="AH1380" s="13">
        <f>S1380-AG1380*-1</f>
        <v>79302.508705613844</v>
      </c>
      <c r="AI1380" s="13">
        <f t="shared" si="819"/>
        <v>30527123.850086465</v>
      </c>
      <c r="AJ1380" s="13">
        <f>(R1380+AH1380)/1000</f>
        <v>79.305670627348078</v>
      </c>
      <c r="AK1380">
        <f t="shared" si="820"/>
        <v>30530.31930646416</v>
      </c>
      <c r="AL1380" s="13">
        <f>V1380-AG1380</f>
        <v>75573.958985662932</v>
      </c>
      <c r="BU1380" s="13">
        <f t="shared" si="821"/>
        <v>1679.9285049171788</v>
      </c>
      <c r="BV1380">
        <f t="shared" si="822"/>
        <v>6719.7140196687151</v>
      </c>
      <c r="BW1380">
        <f t="shared" si="823"/>
        <v>1.5272077317428898E-4</v>
      </c>
      <c r="BX1380" s="13">
        <f t="shared" si="800"/>
        <v>1555.8142688928733</v>
      </c>
      <c r="BY1380">
        <f t="shared" si="824"/>
        <v>961.49321817579573</v>
      </c>
      <c r="BZ1380">
        <f t="shared" si="825"/>
        <v>3845.9728727031829</v>
      </c>
      <c r="CA1380">
        <f t="shared" si="826"/>
        <v>8.7408474379617796E-5</v>
      </c>
      <c r="CB1380">
        <f t="shared" si="827"/>
        <v>11786215.866952116</v>
      </c>
      <c r="CC1380">
        <f t="shared" si="828"/>
        <v>20592968.962969683</v>
      </c>
    </row>
    <row r="1381" spans="2:81" x14ac:dyDescent="0.25">
      <c r="B1381" s="5" t="s">
        <v>39</v>
      </c>
      <c r="C1381" s="5">
        <v>1373</v>
      </c>
      <c r="D1381" s="5">
        <v>351</v>
      </c>
      <c r="E1381" s="17">
        <f t="shared" si="834"/>
        <v>16.055555555555554</v>
      </c>
      <c r="F1381" s="9">
        <v>57.8</v>
      </c>
      <c r="G1381" s="13">
        <f t="shared" si="829"/>
        <v>-6.9444444444444448E-2</v>
      </c>
      <c r="H1381" s="13">
        <f t="shared" si="830"/>
        <v>-0.25</v>
      </c>
      <c r="I1381" s="13">
        <f t="shared" si="801"/>
        <v>92.950301786265385</v>
      </c>
      <c r="J1381" s="19" t="str">
        <f t="shared" si="802"/>
        <v>Yes</v>
      </c>
      <c r="K1381" s="13">
        <f t="shared" si="803"/>
        <v>-92.0138888888889</v>
      </c>
      <c r="L1381" s="13">
        <f t="shared" si="804"/>
        <v>104.9224128973765</v>
      </c>
      <c r="M1381" s="13">
        <f t="shared" si="805"/>
        <v>1684.5876292967671</v>
      </c>
      <c r="N1381" s="13">
        <f t="shared" si="806"/>
        <v>1.6845876292967672</v>
      </c>
      <c r="O1381" s="13">
        <f t="shared" si="807"/>
        <v>-1.6845876292967672</v>
      </c>
      <c r="P1381" s="13">
        <f t="shared" si="831"/>
        <v>-3026.3611427178389</v>
      </c>
      <c r="Q1381" s="13">
        <f t="shared" si="808"/>
        <v>3026.3611427178389</v>
      </c>
      <c r="R1381" s="13">
        <f t="shared" si="809"/>
        <v>1.6845876292967672</v>
      </c>
      <c r="S1381" s="13">
        <f t="shared" si="832"/>
        <v>3197.1409652487032</v>
      </c>
      <c r="T1381">
        <f t="shared" si="810"/>
        <v>103.986</v>
      </c>
      <c r="U1381" s="13">
        <f t="shared" si="798"/>
        <v>170.77982253086412</v>
      </c>
      <c r="V1381" s="13">
        <f t="shared" si="833"/>
        <v>151851.79113618823</v>
      </c>
      <c r="W1381" s="13">
        <f t="shared" si="835"/>
        <v>0</v>
      </c>
      <c r="X1381" s="13">
        <f t="shared" si="799"/>
        <v>0</v>
      </c>
      <c r="Y1381">
        <f t="shared" si="811"/>
        <v>162.24083140432091</v>
      </c>
      <c r="Z1381">
        <f t="shared" si="812"/>
        <v>137.90470669367278</v>
      </c>
      <c r="AA1381">
        <f t="shared" si="813"/>
        <v>124.1142360243055</v>
      </c>
      <c r="AB1381">
        <f t="shared" si="814"/>
        <v>117.90852422309021</v>
      </c>
      <c r="AC1381">
        <f t="shared" si="815"/>
        <v>117.90852422309021</v>
      </c>
      <c r="AD1381">
        <f t="shared" si="816"/>
        <v>106.1176718007812</v>
      </c>
      <c r="AE1381">
        <f t="shared" si="817"/>
        <v>90.200021030664018</v>
      </c>
      <c r="AF1381">
        <f t="shared" si="818"/>
        <v>85.69001997913081</v>
      </c>
      <c r="AG1381">
        <f>AG1380+AF1381</f>
        <v>76192.742347973559</v>
      </c>
      <c r="AH1381" s="13">
        <f>S1381-AG1381*-1</f>
        <v>79389.883313222264</v>
      </c>
      <c r="AI1381" s="13">
        <f t="shared" si="819"/>
        <v>30606513.733399689</v>
      </c>
      <c r="AJ1381" s="13">
        <f>(R1381+AH1381)/1000</f>
        <v>79.391567900851555</v>
      </c>
      <c r="AK1381">
        <f t="shared" si="820"/>
        <v>30609.710874365013</v>
      </c>
      <c r="AL1381" s="13">
        <f>V1381-AG1381</f>
        <v>75659.04878821467</v>
      </c>
      <c r="BU1381" s="13">
        <f t="shared" si="821"/>
        <v>1679.9285049171788</v>
      </c>
      <c r="BV1381">
        <f t="shared" si="822"/>
        <v>6719.7140196687151</v>
      </c>
      <c r="BW1381">
        <f t="shared" si="823"/>
        <v>1.5272077317428898E-4</v>
      </c>
      <c r="BX1381" s="13">
        <f t="shared" si="800"/>
        <v>1555.8142688928733</v>
      </c>
      <c r="BY1381">
        <f t="shared" si="824"/>
        <v>961.49321817579573</v>
      </c>
      <c r="BZ1381">
        <f t="shared" si="825"/>
        <v>3845.9728727031829</v>
      </c>
      <c r="CA1381">
        <f t="shared" si="826"/>
        <v>8.7408474379617796E-5</v>
      </c>
      <c r="CB1381">
        <f t="shared" si="827"/>
        <v>11786215.866952116</v>
      </c>
      <c r="CC1381">
        <f t="shared" si="828"/>
        <v>20592968.962969683</v>
      </c>
    </row>
    <row r="1382" spans="2:81" x14ac:dyDescent="0.25">
      <c r="B1382" s="5" t="s">
        <v>39</v>
      </c>
      <c r="C1382" s="5">
        <v>1374</v>
      </c>
      <c r="D1382" s="5">
        <v>352</v>
      </c>
      <c r="E1382" s="17">
        <f t="shared" si="834"/>
        <v>15.916666666666666</v>
      </c>
      <c r="F1382" s="9">
        <v>57.3</v>
      </c>
      <c r="G1382" s="13">
        <f t="shared" si="829"/>
        <v>-0.22222222222222143</v>
      </c>
      <c r="H1382" s="13">
        <f t="shared" si="830"/>
        <v>-0.79999999999999716</v>
      </c>
      <c r="I1382" s="13">
        <f t="shared" si="801"/>
        <v>91.349120685763879</v>
      </c>
      <c r="J1382" s="19" t="str">
        <f t="shared" si="802"/>
        <v>Yes</v>
      </c>
      <c r="K1382" s="13">
        <f t="shared" si="803"/>
        <v>-294.44444444444338</v>
      </c>
      <c r="L1382" s="13">
        <f t="shared" si="804"/>
        <v>-99.109323758679494</v>
      </c>
      <c r="M1382" s="13">
        <f t="shared" si="805"/>
        <v>-1577.4900698256486</v>
      </c>
      <c r="N1382" s="13">
        <f t="shared" si="806"/>
        <v>1.3643984332606978</v>
      </c>
      <c r="O1382" s="13">
        <f t="shared" si="807"/>
        <v>-1.3643984332606978</v>
      </c>
      <c r="P1382" s="13">
        <f t="shared" si="831"/>
        <v>-3027.7255411510996</v>
      </c>
      <c r="Q1382" s="13">
        <f t="shared" si="808"/>
        <v>3027.7255411510996</v>
      </c>
      <c r="R1382" s="13">
        <f t="shared" si="809"/>
        <v>-1.5774900698256487</v>
      </c>
      <c r="S1382" s="13">
        <f t="shared" si="832"/>
        <v>3195.5634751788775</v>
      </c>
      <c r="T1382">
        <f t="shared" si="810"/>
        <v>103.986</v>
      </c>
      <c r="U1382" s="13">
        <f t="shared" si="798"/>
        <v>167.83793402777778</v>
      </c>
      <c r="V1382" s="13">
        <f t="shared" si="833"/>
        <v>152019.629070216</v>
      </c>
      <c r="W1382" s="13">
        <f t="shared" si="835"/>
        <v>-2.9418885030863464</v>
      </c>
      <c r="X1382" s="13">
        <f t="shared" si="799"/>
        <v>2.9418885030863464</v>
      </c>
      <c r="Y1382">
        <f t="shared" si="811"/>
        <v>159.44603732638888</v>
      </c>
      <c r="Z1382">
        <f t="shared" si="812"/>
        <v>135.52913172743055</v>
      </c>
      <c r="AA1382">
        <f t="shared" si="813"/>
        <v>121.97621855468751</v>
      </c>
      <c r="AB1382">
        <f t="shared" si="814"/>
        <v>115.87740762695313</v>
      </c>
      <c r="AC1382">
        <f t="shared" si="815"/>
        <v>115.87740762695313</v>
      </c>
      <c r="AD1382">
        <f t="shared" si="816"/>
        <v>104.28966686425782</v>
      </c>
      <c r="AE1382">
        <f t="shared" si="817"/>
        <v>88.646216834619153</v>
      </c>
      <c r="AF1382">
        <f t="shared" si="818"/>
        <v>84.213905992888186</v>
      </c>
      <c r="AG1382">
        <f>AG1381+AF1382</f>
        <v>76276.956253966448</v>
      </c>
      <c r="AH1382" s="13">
        <f>S1382-AG1382*-1</f>
        <v>79472.519729145322</v>
      </c>
      <c r="AI1382" s="13">
        <f t="shared" si="819"/>
        <v>30685986.253128834</v>
      </c>
      <c r="AJ1382" s="13">
        <f>(R1382+AH1382)/1000</f>
        <v>79.470942239075498</v>
      </c>
      <c r="AK1382">
        <f t="shared" si="820"/>
        <v>30689.18181660409</v>
      </c>
      <c r="AL1382" s="13">
        <f>V1382-AG1382</f>
        <v>75742.672816249556</v>
      </c>
      <c r="BU1382" s="13">
        <f t="shared" si="821"/>
        <v>1679.9285049171788</v>
      </c>
      <c r="BV1382">
        <f t="shared" si="822"/>
        <v>6719.7140196687151</v>
      </c>
      <c r="BW1382">
        <f t="shared" si="823"/>
        <v>1.5272077317428898E-4</v>
      </c>
      <c r="BX1382" s="13">
        <f t="shared" si="800"/>
        <v>1557.9522863624913</v>
      </c>
      <c r="BY1382">
        <f t="shared" si="824"/>
        <v>962.81451297201966</v>
      </c>
      <c r="BZ1382">
        <f t="shared" si="825"/>
        <v>3851.2580518880786</v>
      </c>
      <c r="CA1382">
        <f t="shared" si="826"/>
        <v>8.7528592088365417E-5</v>
      </c>
      <c r="CB1382">
        <f t="shared" si="827"/>
        <v>11786215.866952116</v>
      </c>
      <c r="CC1382">
        <f t="shared" si="828"/>
        <v>20564708.708930116</v>
      </c>
    </row>
    <row r="1383" spans="2:81" x14ac:dyDescent="0.25">
      <c r="B1383" s="5" t="s">
        <v>39</v>
      </c>
      <c r="C1383" s="5">
        <v>1375</v>
      </c>
      <c r="D1383" s="5">
        <v>353</v>
      </c>
      <c r="E1383" s="17">
        <f t="shared" si="834"/>
        <v>15.611111111111111</v>
      </c>
      <c r="F1383" s="9">
        <v>56.2</v>
      </c>
      <c r="G1383" s="13">
        <f t="shared" si="829"/>
        <v>-0.41666666666666663</v>
      </c>
      <c r="H1383" s="13">
        <f t="shared" si="830"/>
        <v>-1.5</v>
      </c>
      <c r="I1383" s="13">
        <f t="shared" si="801"/>
        <v>87.875489749228379</v>
      </c>
      <c r="J1383" s="19" t="str">
        <f t="shared" si="802"/>
        <v>Yes</v>
      </c>
      <c r="K1383" s="13">
        <f t="shared" si="803"/>
        <v>-552.08333333333326</v>
      </c>
      <c r="L1383" s="13">
        <f t="shared" si="804"/>
        <v>-360.22184358410487</v>
      </c>
      <c r="M1383" s="13">
        <f t="shared" si="805"/>
        <v>-5623.4632248407479</v>
      </c>
      <c r="N1383" s="13">
        <f t="shared" si="806"/>
        <v>0.75872234614692502</v>
      </c>
      <c r="O1383" s="13">
        <f t="shared" si="807"/>
        <v>-0.75872234614692502</v>
      </c>
      <c r="P1383" s="13">
        <f t="shared" si="831"/>
        <v>-3028.4842634972465</v>
      </c>
      <c r="Q1383" s="13">
        <f t="shared" si="808"/>
        <v>3028.4842634972465</v>
      </c>
      <c r="R1383" s="13">
        <f t="shared" si="809"/>
        <v>-5.6234632248407479</v>
      </c>
      <c r="S1383" s="13">
        <f t="shared" si="832"/>
        <v>3189.9400119540369</v>
      </c>
      <c r="T1383">
        <f t="shared" si="810"/>
        <v>103.986</v>
      </c>
      <c r="U1383" s="13">
        <f t="shared" si="798"/>
        <v>161.4557484567901</v>
      </c>
      <c r="V1383" s="13">
        <f t="shared" si="833"/>
        <v>152181.0848186728</v>
      </c>
      <c r="W1383" s="13">
        <f t="shared" si="835"/>
        <v>-6.3821855709876729</v>
      </c>
      <c r="X1383" s="13">
        <f t="shared" si="799"/>
        <v>6.3821855709876729</v>
      </c>
      <c r="Y1383">
        <f t="shared" si="811"/>
        <v>153.38296103395058</v>
      </c>
      <c r="Z1383">
        <f t="shared" si="812"/>
        <v>130.37551687885798</v>
      </c>
      <c r="AA1383">
        <f t="shared" si="813"/>
        <v>117.33796519097218</v>
      </c>
      <c r="AB1383">
        <f t="shared" si="814"/>
        <v>111.47106693142356</v>
      </c>
      <c r="AC1383">
        <f t="shared" si="815"/>
        <v>111.47106693142356</v>
      </c>
      <c r="AD1383">
        <f t="shared" si="816"/>
        <v>100.32396023828122</v>
      </c>
      <c r="AE1383">
        <f t="shared" si="817"/>
        <v>85.275366202539033</v>
      </c>
      <c r="AF1383">
        <f t="shared" si="818"/>
        <v>81.011597892412084</v>
      </c>
      <c r="AG1383">
        <f>AG1382+AF1383</f>
        <v>76357.967851858863</v>
      </c>
      <c r="AH1383" s="13">
        <f>S1383-AG1383*-1</f>
        <v>79547.907863812899</v>
      </c>
      <c r="AI1383" s="13">
        <f t="shared" si="819"/>
        <v>30765534.160992648</v>
      </c>
      <c r="AJ1383" s="13">
        <f>(R1383+AH1383)/1000</f>
        <v>79.542284400588059</v>
      </c>
      <c r="AK1383">
        <f t="shared" si="820"/>
        <v>30768.724101004678</v>
      </c>
      <c r="AL1383" s="13">
        <f>V1383-AG1383</f>
        <v>75823.116966813934</v>
      </c>
      <c r="BU1383" s="13">
        <f t="shared" si="821"/>
        <v>1679.9285049171788</v>
      </c>
      <c r="BV1383">
        <f t="shared" si="822"/>
        <v>6719.7140196687151</v>
      </c>
      <c r="BW1383">
        <f t="shared" si="823"/>
        <v>1.5272077317428898E-4</v>
      </c>
      <c r="BX1383" s="13">
        <f t="shared" si="800"/>
        <v>1562.5905397262065</v>
      </c>
      <c r="BY1383">
        <f t="shared" si="824"/>
        <v>965.68095355079561</v>
      </c>
      <c r="BZ1383">
        <f t="shared" si="825"/>
        <v>3862.7238142031824</v>
      </c>
      <c r="CA1383">
        <f t="shared" si="826"/>
        <v>8.7789177595526876E-5</v>
      </c>
      <c r="CB1383">
        <f t="shared" si="827"/>
        <v>11786215.866952116</v>
      </c>
      <c r="CC1383">
        <f t="shared" si="828"/>
        <v>20503666.27528033</v>
      </c>
    </row>
    <row r="1384" spans="2:81" x14ac:dyDescent="0.25">
      <c r="B1384" s="5" t="s">
        <v>39</v>
      </c>
      <c r="C1384" s="5">
        <v>1376</v>
      </c>
      <c r="D1384" s="5">
        <v>354</v>
      </c>
      <c r="E1384" s="17">
        <f t="shared" si="834"/>
        <v>15.083333333333332</v>
      </c>
      <c r="F1384" s="9">
        <v>54.3</v>
      </c>
      <c r="G1384" s="13">
        <f t="shared" si="829"/>
        <v>-0.75000000000000078</v>
      </c>
      <c r="H1384" s="13">
        <f t="shared" si="830"/>
        <v>-2.7000000000000028</v>
      </c>
      <c r="I1384" s="13">
        <f t="shared" si="801"/>
        <v>82.03416964409719</v>
      </c>
      <c r="J1384" s="19" t="str">
        <f t="shared" si="802"/>
        <v>Yes</v>
      </c>
      <c r="K1384" s="13">
        <f t="shared" si="803"/>
        <v>-993.75000000000102</v>
      </c>
      <c r="L1384" s="13">
        <f t="shared" si="804"/>
        <v>-807.7298303559038</v>
      </c>
      <c r="M1384" s="13">
        <f t="shared" si="805"/>
        <v>-12183.258274534881</v>
      </c>
      <c r="N1384" s="13">
        <f t="shared" si="806"/>
        <v>-1.4508605121891822</v>
      </c>
      <c r="O1384" s="13">
        <f t="shared" si="807"/>
        <v>1.4508605121891822</v>
      </c>
      <c r="P1384" s="13">
        <f t="shared" si="831"/>
        <v>-3027.0334029850574</v>
      </c>
      <c r="Q1384" s="13">
        <f t="shared" si="808"/>
        <v>3027.0334029850574</v>
      </c>
      <c r="R1384" s="13">
        <f t="shared" si="809"/>
        <v>-12.183258274534881</v>
      </c>
      <c r="S1384" s="13">
        <f t="shared" si="832"/>
        <v>3177.7567536795018</v>
      </c>
      <c r="T1384">
        <f t="shared" si="810"/>
        <v>103.986</v>
      </c>
      <c r="U1384" s="13">
        <f t="shared" si="798"/>
        <v>150.72335069444441</v>
      </c>
      <c r="V1384" s="13">
        <f t="shared" si="833"/>
        <v>152331.80816936723</v>
      </c>
      <c r="W1384" s="13">
        <f t="shared" si="835"/>
        <v>-10.732397762345698</v>
      </c>
      <c r="X1384" s="13">
        <f t="shared" si="799"/>
        <v>10.732397762345698</v>
      </c>
      <c r="Y1384">
        <f t="shared" si="811"/>
        <v>143.18718315972217</v>
      </c>
      <c r="Z1384">
        <f t="shared" si="812"/>
        <v>121.70910568576384</v>
      </c>
      <c r="AA1384">
        <f t="shared" si="813"/>
        <v>109.53819511718746</v>
      </c>
      <c r="AB1384">
        <f t="shared" si="814"/>
        <v>104.06128536132807</v>
      </c>
      <c r="AC1384">
        <f t="shared" si="815"/>
        <v>104.06128536132807</v>
      </c>
      <c r="AD1384">
        <f t="shared" si="816"/>
        <v>93.655156825195263</v>
      </c>
      <c r="AE1384">
        <f t="shared" si="817"/>
        <v>79.606883301415976</v>
      </c>
      <c r="AF1384">
        <f t="shared" si="818"/>
        <v>75.626539136345173</v>
      </c>
      <c r="AG1384">
        <f>AG1383+AF1384</f>
        <v>76433.594390995204</v>
      </c>
      <c r="AH1384" s="13">
        <f>S1384-AG1384*-1</f>
        <v>79611.3511446747</v>
      </c>
      <c r="AI1384" s="13">
        <f t="shared" si="819"/>
        <v>30845145.512137324</v>
      </c>
      <c r="AJ1384" s="13">
        <f>(R1384+AH1384)/1000</f>
        <v>79.599167886400153</v>
      </c>
      <c r="AK1384">
        <f t="shared" si="820"/>
        <v>30848.323268891079</v>
      </c>
      <c r="AL1384" s="13">
        <f>V1384-AG1384</f>
        <v>75898.213778372025</v>
      </c>
      <c r="BU1384" s="13">
        <f t="shared" si="821"/>
        <v>1679.9285049171788</v>
      </c>
      <c r="BV1384">
        <f t="shared" si="822"/>
        <v>6719.7140196687151</v>
      </c>
      <c r="BW1384">
        <f t="shared" si="823"/>
        <v>1.5272077317428898E-4</v>
      </c>
      <c r="BX1384" s="13">
        <f t="shared" si="800"/>
        <v>1570.3903097999914</v>
      </c>
      <c r="BY1384">
        <f t="shared" si="824"/>
        <v>970.50121145639469</v>
      </c>
      <c r="BZ1384">
        <f t="shared" si="825"/>
        <v>3882.0048458255787</v>
      </c>
      <c r="CA1384">
        <f t="shared" si="826"/>
        <v>8.822738285967225E-5</v>
      </c>
      <c r="CB1384">
        <f t="shared" si="827"/>
        <v>11786215.866952116</v>
      </c>
      <c r="CC1384">
        <f t="shared" si="828"/>
        <v>20401829.24685574</v>
      </c>
    </row>
    <row r="1385" spans="2:81" x14ac:dyDescent="0.25">
      <c r="B1385" s="5" t="s">
        <v>39</v>
      </c>
      <c r="C1385" s="5">
        <v>1377</v>
      </c>
      <c r="D1385" s="5">
        <v>355</v>
      </c>
      <c r="E1385" s="17">
        <f t="shared" si="834"/>
        <v>14.111111111111111</v>
      </c>
      <c r="F1385" s="9">
        <v>50.8</v>
      </c>
      <c r="G1385" s="13">
        <f t="shared" si="829"/>
        <v>-1.2222222222222219</v>
      </c>
      <c r="H1385" s="13">
        <f t="shared" si="830"/>
        <v>-4.3999999999999986</v>
      </c>
      <c r="I1385" s="13">
        <f t="shared" si="801"/>
        <v>71.799687145061711</v>
      </c>
      <c r="J1385" s="19" t="str">
        <f t="shared" si="802"/>
        <v>Yes</v>
      </c>
      <c r="K1385" s="13">
        <f t="shared" si="803"/>
        <v>-1619.4444444444439</v>
      </c>
      <c r="L1385" s="13">
        <f t="shared" si="804"/>
        <v>-1443.6587572993822</v>
      </c>
      <c r="M1385" s="13">
        <f t="shared" si="805"/>
        <v>-20371.629130780169</v>
      </c>
      <c r="N1385" s="13">
        <f t="shared" si="806"/>
        <v>-1.5675685597925266</v>
      </c>
      <c r="O1385" s="13">
        <f t="shared" si="807"/>
        <v>1.5675685597925266</v>
      </c>
      <c r="P1385" s="13">
        <f t="shared" si="831"/>
        <v>-3025.4658344252648</v>
      </c>
      <c r="Q1385" s="13">
        <f t="shared" si="808"/>
        <v>3025.4658344252648</v>
      </c>
      <c r="R1385" s="13">
        <f t="shared" si="809"/>
        <v>-20.371629130780171</v>
      </c>
      <c r="S1385" s="13">
        <f t="shared" si="832"/>
        <v>3157.3851245487217</v>
      </c>
      <c r="T1385">
        <f t="shared" si="810"/>
        <v>103.986</v>
      </c>
      <c r="U1385" s="13">
        <f t="shared" si="798"/>
        <v>131.91929012345676</v>
      </c>
      <c r="V1385" s="13">
        <f t="shared" si="833"/>
        <v>152463.72745949068</v>
      </c>
      <c r="W1385" s="13">
        <f t="shared" si="835"/>
        <v>-18.804060570987644</v>
      </c>
      <c r="X1385" s="13">
        <f t="shared" si="799"/>
        <v>18.804060570987644</v>
      </c>
      <c r="Y1385">
        <f t="shared" si="811"/>
        <v>125.32332561728391</v>
      </c>
      <c r="Z1385">
        <f t="shared" si="812"/>
        <v>106.52482677469132</v>
      </c>
      <c r="AA1385">
        <f t="shared" si="813"/>
        <v>95.872344097222197</v>
      </c>
      <c r="AB1385">
        <f t="shared" si="814"/>
        <v>91.07872689236109</v>
      </c>
      <c r="AC1385">
        <f t="shared" si="815"/>
        <v>91.07872689236109</v>
      </c>
      <c r="AD1385">
        <f t="shared" si="816"/>
        <v>81.970854203124986</v>
      </c>
      <c r="AE1385">
        <f t="shared" si="817"/>
        <v>69.67522607265623</v>
      </c>
      <c r="AF1385">
        <f t="shared" si="818"/>
        <v>66.191464769023412</v>
      </c>
      <c r="AG1385">
        <f>AG1384+AF1385</f>
        <v>76499.785855764232</v>
      </c>
      <c r="AH1385" s="13">
        <f>S1385-AG1385*-1</f>
        <v>79657.170980312949</v>
      </c>
      <c r="AI1385" s="13">
        <f t="shared" si="819"/>
        <v>30924802.683117636</v>
      </c>
      <c r="AJ1385" s="13">
        <f>(R1385+AH1385)/1000</f>
        <v>79.636799351182177</v>
      </c>
      <c r="AK1385">
        <f t="shared" si="820"/>
        <v>30927.960068242261</v>
      </c>
      <c r="AL1385" s="13">
        <f>V1385-AG1385</f>
        <v>75963.941603726445</v>
      </c>
      <c r="BU1385" s="13">
        <f t="shared" si="821"/>
        <v>1679.9285049171788</v>
      </c>
      <c r="BV1385">
        <f t="shared" si="822"/>
        <v>6719.7140196687151</v>
      </c>
      <c r="BW1385">
        <f t="shared" si="823"/>
        <v>1.5272077317428898E-4</v>
      </c>
      <c r="BX1385" s="13">
        <f t="shared" si="800"/>
        <v>1584.0561608199566</v>
      </c>
      <c r="BY1385">
        <f t="shared" si="824"/>
        <v>978.94670738673324</v>
      </c>
      <c r="BZ1385">
        <f t="shared" si="825"/>
        <v>3915.7868295469329</v>
      </c>
      <c r="CA1385">
        <f t="shared" si="826"/>
        <v>8.8995155216975744E-5</v>
      </c>
      <c r="CB1385">
        <f t="shared" si="827"/>
        <v>11786215.866952116</v>
      </c>
      <c r="CC1385">
        <f t="shared" si="828"/>
        <v>20225820.109100182</v>
      </c>
    </row>
    <row r="1386" spans="2:81" x14ac:dyDescent="0.25">
      <c r="B1386" s="5" t="s">
        <v>39</v>
      </c>
      <c r="C1386" s="5">
        <v>1378</v>
      </c>
      <c r="D1386" s="5">
        <v>356</v>
      </c>
      <c r="E1386" s="17">
        <f t="shared" si="834"/>
        <v>12.638888888888889</v>
      </c>
      <c r="F1386" s="9">
        <v>45.5</v>
      </c>
      <c r="G1386" s="13">
        <f t="shared" si="829"/>
        <v>-1.4722222222222214</v>
      </c>
      <c r="H1386" s="13">
        <f t="shared" si="830"/>
        <v>-5.2999999999999972</v>
      </c>
      <c r="I1386" s="13">
        <f t="shared" si="801"/>
        <v>57.599394844714496</v>
      </c>
      <c r="J1386" s="19" t="str">
        <f t="shared" si="802"/>
        <v>Yes</v>
      </c>
      <c r="K1386" s="13">
        <f t="shared" si="803"/>
        <v>-1950.6944444444434</v>
      </c>
      <c r="L1386" s="13">
        <f t="shared" si="804"/>
        <v>-1789.1090495997289</v>
      </c>
      <c r="M1386" s="13">
        <f t="shared" si="805"/>
        <v>-22612.350487996573</v>
      </c>
      <c r="N1386" s="13">
        <f t="shared" si="806"/>
        <v>3.4781877064478479</v>
      </c>
      <c r="O1386" s="13">
        <f t="shared" si="807"/>
        <v>-3.4781877064478479</v>
      </c>
      <c r="P1386" s="13">
        <f t="shared" si="831"/>
        <v>-3028.9440221317127</v>
      </c>
      <c r="Q1386" s="13">
        <f t="shared" si="808"/>
        <v>3028.9440221317127</v>
      </c>
      <c r="R1386" s="13">
        <f t="shared" si="809"/>
        <v>-22.612350487996572</v>
      </c>
      <c r="S1386" s="13">
        <f t="shared" si="832"/>
        <v>3134.7727740607252</v>
      </c>
      <c r="T1386">
        <f t="shared" si="810"/>
        <v>103.986</v>
      </c>
      <c r="U1386" s="13">
        <f t="shared" si="798"/>
        <v>105.82875192901234</v>
      </c>
      <c r="V1386" s="13">
        <f t="shared" si="833"/>
        <v>152569.55621141969</v>
      </c>
      <c r="W1386" s="13">
        <f t="shared" si="835"/>
        <v>-26.09053819444442</v>
      </c>
      <c r="X1386" s="13">
        <f t="shared" si="799"/>
        <v>26.09053819444442</v>
      </c>
      <c r="Y1386">
        <f t="shared" si="811"/>
        <v>100.53731433256172</v>
      </c>
      <c r="Z1386">
        <f t="shared" si="812"/>
        <v>85.456717182677465</v>
      </c>
      <c r="AA1386">
        <f t="shared" si="813"/>
        <v>76.911045464409725</v>
      </c>
      <c r="AB1386">
        <f t="shared" si="814"/>
        <v>73.065493191189233</v>
      </c>
      <c r="AC1386">
        <f t="shared" si="815"/>
        <v>73.065493191189233</v>
      </c>
      <c r="AD1386">
        <f t="shared" si="816"/>
        <v>65.758943872070319</v>
      </c>
      <c r="AE1386">
        <f t="shared" si="817"/>
        <v>55.895102291259768</v>
      </c>
      <c r="AF1386">
        <f t="shared" si="818"/>
        <v>53.100347176696779</v>
      </c>
      <c r="AG1386">
        <f>AG1385+AF1386</f>
        <v>76552.886202940936</v>
      </c>
      <c r="AH1386" s="13">
        <f>S1386-AG1386*-1</f>
        <v>79687.658977001658</v>
      </c>
      <c r="AI1386" s="13">
        <f t="shared" si="819"/>
        <v>31004490.342094637</v>
      </c>
      <c r="AJ1386" s="13">
        <f>(R1386+AH1386)/1000</f>
        <v>79.665046626513657</v>
      </c>
      <c r="AK1386">
        <f t="shared" si="820"/>
        <v>31007.625114868773</v>
      </c>
      <c r="AL1386" s="13">
        <f>V1386-AG1386</f>
        <v>76016.670008478759</v>
      </c>
      <c r="BU1386" s="13">
        <f t="shared" si="821"/>
        <v>1679.9285049171788</v>
      </c>
      <c r="BV1386">
        <f t="shared" si="822"/>
        <v>6719.7140196687151</v>
      </c>
      <c r="BW1386">
        <f t="shared" si="823"/>
        <v>1.5272077317428898E-4</v>
      </c>
      <c r="BX1386" s="13">
        <f t="shared" si="800"/>
        <v>1603.0174594527691</v>
      </c>
      <c r="BY1386">
        <f t="shared" si="824"/>
        <v>990.66478994181125</v>
      </c>
      <c r="BZ1386">
        <f t="shared" si="825"/>
        <v>3962.659159767245</v>
      </c>
      <c r="CA1386">
        <f t="shared" si="826"/>
        <v>9.0060435449255567E-5</v>
      </c>
      <c r="CB1386">
        <f t="shared" si="827"/>
        <v>11786215.866952116</v>
      </c>
      <c r="CC1386">
        <f t="shared" si="828"/>
        <v>19986578.912492685</v>
      </c>
    </row>
    <row r="1387" spans="2:81" x14ac:dyDescent="0.25">
      <c r="B1387" s="5" t="s">
        <v>39</v>
      </c>
      <c r="C1387" s="5">
        <v>1379</v>
      </c>
      <c r="D1387" s="5">
        <v>357</v>
      </c>
      <c r="E1387" s="17">
        <f t="shared" si="834"/>
        <v>11.166666666666668</v>
      </c>
      <c r="F1387" s="9">
        <v>40.200000000000003</v>
      </c>
      <c r="G1387" s="13">
        <f t="shared" si="829"/>
        <v>-1.4722222222222223</v>
      </c>
      <c r="H1387" s="13">
        <f t="shared" si="830"/>
        <v>-5.3000000000000007</v>
      </c>
      <c r="I1387" s="13">
        <f t="shared" si="801"/>
        <v>44.962166909722228</v>
      </c>
      <c r="J1387" s="19" t="str">
        <f t="shared" si="802"/>
        <v>Yes</v>
      </c>
      <c r="K1387" s="13">
        <f t="shared" si="803"/>
        <v>-1950.6944444444446</v>
      </c>
      <c r="L1387" s="13">
        <f t="shared" si="804"/>
        <v>-1801.7462775347224</v>
      </c>
      <c r="M1387" s="13">
        <f t="shared" si="805"/>
        <v>-20119.500099137735</v>
      </c>
      <c r="N1387" s="13">
        <f t="shared" si="806"/>
        <v>3.0991823854301437</v>
      </c>
      <c r="O1387" s="13">
        <f t="shared" si="807"/>
        <v>-3.0991823854301437</v>
      </c>
      <c r="P1387" s="13">
        <f t="shared" si="831"/>
        <v>-3032.0432045171428</v>
      </c>
      <c r="Q1387" s="13">
        <f t="shared" si="808"/>
        <v>3032.0432045171428</v>
      </c>
      <c r="R1387" s="13">
        <f t="shared" si="809"/>
        <v>-20.119500099137735</v>
      </c>
      <c r="S1387" s="13">
        <f t="shared" si="832"/>
        <v>3114.6532739615873</v>
      </c>
      <c r="T1387">
        <f t="shared" si="810"/>
        <v>103.986</v>
      </c>
      <c r="U1387" s="13">
        <f t="shared" si="798"/>
        <v>82.610069444444463</v>
      </c>
      <c r="V1387" s="13">
        <f t="shared" si="833"/>
        <v>152652.16628086413</v>
      </c>
      <c r="W1387" s="13">
        <f t="shared" si="835"/>
        <v>-23.218682484567879</v>
      </c>
      <c r="X1387" s="13">
        <f t="shared" si="799"/>
        <v>23.218682484567879</v>
      </c>
      <c r="Y1387">
        <f t="shared" si="811"/>
        <v>78.479565972222233</v>
      </c>
      <c r="Z1387">
        <f t="shared" si="812"/>
        <v>66.707631076388893</v>
      </c>
      <c r="AA1387">
        <f t="shared" si="813"/>
        <v>60.036867968750002</v>
      </c>
      <c r="AB1387">
        <f t="shared" si="814"/>
        <v>57.035024570312501</v>
      </c>
      <c r="AC1387">
        <f t="shared" si="815"/>
        <v>57.035024570312501</v>
      </c>
      <c r="AD1387">
        <f t="shared" si="816"/>
        <v>51.331522113281252</v>
      </c>
      <c r="AE1387">
        <f t="shared" si="817"/>
        <v>43.631793796289067</v>
      </c>
      <c r="AF1387">
        <f t="shared" si="818"/>
        <v>41.450204106474608</v>
      </c>
      <c r="AG1387">
        <f>AG1386+AF1387</f>
        <v>76594.336407047405</v>
      </c>
      <c r="AH1387" s="13">
        <f>S1387-AG1387*-1</f>
        <v>79708.989681008999</v>
      </c>
      <c r="AI1387" s="13">
        <f t="shared" si="819"/>
        <v>31084199.331775647</v>
      </c>
      <c r="AJ1387" s="13">
        <f>(R1387+AH1387)/1000</f>
        <v>79.688870180909859</v>
      </c>
      <c r="AK1387">
        <f t="shared" si="820"/>
        <v>31087.313985049685</v>
      </c>
      <c r="AL1387" s="13">
        <f>V1387-AG1387</f>
        <v>76057.829873816721</v>
      </c>
      <c r="BU1387" s="13">
        <f t="shared" si="821"/>
        <v>1679.9285049171788</v>
      </c>
      <c r="BV1387">
        <f t="shared" si="822"/>
        <v>6719.7140196687151</v>
      </c>
      <c r="BW1387">
        <f t="shared" si="823"/>
        <v>1.5272077317428898E-4</v>
      </c>
      <c r="BX1387" s="13">
        <f t="shared" si="800"/>
        <v>1619.8916369484289</v>
      </c>
      <c r="BY1387">
        <f t="shared" si="824"/>
        <v>1001.093031634129</v>
      </c>
      <c r="BZ1387">
        <f t="shared" si="825"/>
        <v>4004.3721265365161</v>
      </c>
      <c r="CA1387">
        <f t="shared" si="826"/>
        <v>9.1008457421284464E-5</v>
      </c>
      <c r="CB1387">
        <f t="shared" si="827"/>
        <v>11786215.866952116</v>
      </c>
      <c r="CC1387">
        <f t="shared" si="828"/>
        <v>19778381.603235785</v>
      </c>
    </row>
    <row r="1388" spans="2:81" x14ac:dyDescent="0.25">
      <c r="B1388" s="5" t="s">
        <v>39</v>
      </c>
      <c r="C1388" s="5">
        <v>1380</v>
      </c>
      <c r="D1388" s="5">
        <v>358</v>
      </c>
      <c r="E1388" s="17">
        <f t="shared" si="834"/>
        <v>9.6944444444444446</v>
      </c>
      <c r="F1388" s="9">
        <v>34.9</v>
      </c>
      <c r="G1388" s="13">
        <f t="shared" si="829"/>
        <v>-1.4722222222222223</v>
      </c>
      <c r="H1388" s="13">
        <f t="shared" si="830"/>
        <v>-5.3000000000000007</v>
      </c>
      <c r="I1388" s="13">
        <f t="shared" si="801"/>
        <v>33.888003340084872</v>
      </c>
      <c r="J1388" s="19" t="str">
        <f t="shared" si="802"/>
        <v>Yes</v>
      </c>
      <c r="K1388" s="13">
        <f t="shared" si="803"/>
        <v>-1950.6944444444446</v>
      </c>
      <c r="L1388" s="13">
        <f t="shared" si="804"/>
        <v>-1812.8204411043598</v>
      </c>
      <c r="M1388" s="13">
        <f t="shared" si="805"/>
        <v>-17574.287054039487</v>
      </c>
      <c r="N1388" s="13">
        <f t="shared" si="806"/>
        <v>2.7725397206518849</v>
      </c>
      <c r="O1388" s="13">
        <f t="shared" si="807"/>
        <v>-2.7725397206518849</v>
      </c>
      <c r="P1388" s="13">
        <f t="shared" si="831"/>
        <v>-3034.8157442377947</v>
      </c>
      <c r="Q1388" s="13">
        <f t="shared" si="808"/>
        <v>3034.8157442377947</v>
      </c>
      <c r="R1388" s="13">
        <f t="shared" si="809"/>
        <v>-17.574287054039488</v>
      </c>
      <c r="S1388" s="13">
        <f t="shared" si="832"/>
        <v>3097.0789869075479</v>
      </c>
      <c r="T1388">
        <f t="shared" si="810"/>
        <v>103.986</v>
      </c>
      <c r="U1388" s="13">
        <f t="shared" si="798"/>
        <v>62.26324266975309</v>
      </c>
      <c r="V1388" s="13">
        <f t="shared" si="833"/>
        <v>152714.42952353388</v>
      </c>
      <c r="W1388" s="13">
        <f t="shared" si="835"/>
        <v>-20.346826774691372</v>
      </c>
      <c r="X1388" s="13">
        <f t="shared" si="799"/>
        <v>20.346826774691372</v>
      </c>
      <c r="Y1388">
        <f t="shared" si="811"/>
        <v>59.150080536265435</v>
      </c>
      <c r="Z1388">
        <f t="shared" si="812"/>
        <v>50.277568455825616</v>
      </c>
      <c r="AA1388">
        <f t="shared" si="813"/>
        <v>45.249811610243057</v>
      </c>
      <c r="AB1388">
        <f t="shared" si="814"/>
        <v>42.9873210297309</v>
      </c>
      <c r="AC1388">
        <f t="shared" si="815"/>
        <v>42.9873210297309</v>
      </c>
      <c r="AD1388">
        <f t="shared" si="816"/>
        <v>38.688588926757809</v>
      </c>
      <c r="AE1388">
        <f t="shared" si="817"/>
        <v>32.88530058774414</v>
      </c>
      <c r="AF1388">
        <f t="shared" si="818"/>
        <v>31.241035558356931</v>
      </c>
      <c r="AG1388">
        <f>AG1387+AF1388</f>
        <v>76625.577442605761</v>
      </c>
      <c r="AH1388" s="13">
        <f>S1388-AG1388*-1</f>
        <v>79722.656429513314</v>
      </c>
      <c r="AI1388" s="13">
        <f t="shared" si="819"/>
        <v>31163921.988205161</v>
      </c>
      <c r="AJ1388" s="13">
        <f>(R1388+AH1388)/1000</f>
        <v>79.705082142459275</v>
      </c>
      <c r="AK1388">
        <f t="shared" si="820"/>
        <v>31167.019067192145</v>
      </c>
      <c r="AL1388" s="13">
        <f>V1388-AG1388</f>
        <v>76088.852080928118</v>
      </c>
      <c r="BU1388" s="13">
        <f t="shared" si="821"/>
        <v>1679.9285049171788</v>
      </c>
      <c r="BV1388">
        <f t="shared" si="822"/>
        <v>6719.7140196687151</v>
      </c>
      <c r="BW1388">
        <f t="shared" si="823"/>
        <v>1.5272077317428898E-4</v>
      </c>
      <c r="BX1388" s="13">
        <f t="shared" si="800"/>
        <v>1634.6786933069357</v>
      </c>
      <c r="BY1388">
        <f t="shared" si="824"/>
        <v>1010.2314324636862</v>
      </c>
      <c r="BZ1388">
        <f t="shared" si="825"/>
        <v>4040.925729854745</v>
      </c>
      <c r="CA1388">
        <f t="shared" si="826"/>
        <v>9.1839221133062382E-5</v>
      </c>
      <c r="CB1388">
        <f t="shared" si="827"/>
        <v>11786215.866952116</v>
      </c>
      <c r="CC1388">
        <f t="shared" si="828"/>
        <v>19599469.352990787</v>
      </c>
    </row>
    <row r="1389" spans="2:81" x14ac:dyDescent="0.25">
      <c r="B1389" s="5" t="s">
        <v>39</v>
      </c>
      <c r="C1389" s="5">
        <v>1381</v>
      </c>
      <c r="D1389" s="5">
        <v>359</v>
      </c>
      <c r="E1389" s="17">
        <f t="shared" si="834"/>
        <v>8.2222222222222232</v>
      </c>
      <c r="F1389" s="9">
        <v>29.6</v>
      </c>
      <c r="G1389" s="13">
        <f t="shared" si="829"/>
        <v>-1.0555555555555551</v>
      </c>
      <c r="H1389" s="13">
        <f t="shared" si="830"/>
        <v>-3.7999999999999989</v>
      </c>
      <c r="I1389" s="13">
        <f t="shared" si="801"/>
        <v>24.376904135802469</v>
      </c>
      <c r="J1389" s="19" t="str">
        <f t="shared" si="802"/>
        <v>Yes</v>
      </c>
      <c r="K1389" s="13">
        <f t="shared" si="803"/>
        <v>-1398.6111111111106</v>
      </c>
      <c r="L1389" s="13">
        <f t="shared" si="804"/>
        <v>-1270.2482069753082</v>
      </c>
      <c r="M1389" s="13">
        <f t="shared" si="805"/>
        <v>-10444.263035130314</v>
      </c>
      <c r="N1389" s="13">
        <f t="shared" si="806"/>
        <v>7.0307080296844955</v>
      </c>
      <c r="O1389" s="13">
        <f t="shared" si="807"/>
        <v>-7.0307080296844955</v>
      </c>
      <c r="P1389" s="13">
        <f t="shared" si="831"/>
        <v>-3041.846452267479</v>
      </c>
      <c r="Q1389" s="13">
        <f t="shared" si="808"/>
        <v>3041.846452267479</v>
      </c>
      <c r="R1389" s="13">
        <f t="shared" si="809"/>
        <v>-10.444263035130314</v>
      </c>
      <c r="S1389" s="13">
        <f t="shared" si="832"/>
        <v>3086.6347238724175</v>
      </c>
      <c r="T1389">
        <f t="shared" si="810"/>
        <v>103.986</v>
      </c>
      <c r="U1389" s="13">
        <f t="shared" si="798"/>
        <v>44.788271604938281</v>
      </c>
      <c r="V1389" s="13">
        <f t="shared" si="833"/>
        <v>152759.21779513883</v>
      </c>
      <c r="W1389" s="13">
        <f t="shared" si="835"/>
        <v>-17.47497106481481</v>
      </c>
      <c r="X1389" s="13">
        <f t="shared" si="799"/>
        <v>17.47497106481481</v>
      </c>
      <c r="Y1389">
        <f t="shared" si="811"/>
        <v>42.548858024691363</v>
      </c>
      <c r="Z1389">
        <f t="shared" si="812"/>
        <v>36.166529320987657</v>
      </c>
      <c r="AA1389">
        <f t="shared" si="813"/>
        <v>32.54987638888889</v>
      </c>
      <c r="AB1389">
        <f t="shared" si="814"/>
        <v>30.922382569444444</v>
      </c>
      <c r="AC1389">
        <f t="shared" si="815"/>
        <v>30.922382569444444</v>
      </c>
      <c r="AD1389">
        <f t="shared" si="816"/>
        <v>27.8301443125</v>
      </c>
      <c r="AE1389">
        <f t="shared" si="817"/>
        <v>23.655622665625</v>
      </c>
      <c r="AF1389">
        <f t="shared" si="818"/>
        <v>22.47284153234375</v>
      </c>
      <c r="AG1389">
        <f>AG1388+AF1389</f>
        <v>76648.050284138109</v>
      </c>
      <c r="AH1389" s="13">
        <f>S1389-AG1389*-1</f>
        <v>79734.685008010521</v>
      </c>
      <c r="AI1389" s="13">
        <f t="shared" si="819"/>
        <v>31243656.673213173</v>
      </c>
      <c r="AJ1389" s="13">
        <f>(R1389+AH1389)/1000</f>
        <v>79.72424074497539</v>
      </c>
      <c r="AK1389">
        <f t="shared" si="820"/>
        <v>31246.743307937119</v>
      </c>
      <c r="AL1389" s="13">
        <f>V1389-AG1389</f>
        <v>76111.16751100072</v>
      </c>
      <c r="BU1389" s="13">
        <f t="shared" si="821"/>
        <v>1679.9285049171788</v>
      </c>
      <c r="BV1389">
        <f t="shared" si="822"/>
        <v>6719.7140196687151</v>
      </c>
      <c r="BW1389">
        <f t="shared" si="823"/>
        <v>1.5272077317428898E-4</v>
      </c>
      <c r="BX1389" s="13">
        <f t="shared" si="800"/>
        <v>1647.3786285282899</v>
      </c>
      <c r="BY1389">
        <f t="shared" si="824"/>
        <v>1018.0799924304831</v>
      </c>
      <c r="BZ1389">
        <f t="shared" si="825"/>
        <v>4072.3199697219325</v>
      </c>
      <c r="CA1389">
        <f t="shared" si="826"/>
        <v>9.2552726584589374E-5</v>
      </c>
      <c r="CB1389">
        <f t="shared" si="827"/>
        <v>11786215.866952116</v>
      </c>
      <c r="CC1389">
        <f t="shared" si="828"/>
        <v>19448373.553369865</v>
      </c>
    </row>
    <row r="1390" spans="2:81" x14ac:dyDescent="0.25">
      <c r="B1390" s="5" t="s">
        <v>39</v>
      </c>
      <c r="C1390" s="5">
        <v>1382</v>
      </c>
      <c r="D1390" s="5">
        <v>360</v>
      </c>
      <c r="E1390" s="17">
        <f t="shared" si="834"/>
        <v>7.583333333333333</v>
      </c>
      <c r="F1390" s="9">
        <v>27.3</v>
      </c>
      <c r="G1390" s="13">
        <f t="shared" si="829"/>
        <v>-4.1666666666666761E-2</v>
      </c>
      <c r="H1390" s="13">
        <f t="shared" si="830"/>
        <v>-0.15000000000000036</v>
      </c>
      <c r="I1390" s="13">
        <f t="shared" si="801"/>
        <v>20.735782144097218</v>
      </c>
      <c r="J1390" s="19" t="str">
        <f t="shared" si="802"/>
        <v>Yes</v>
      </c>
      <c r="K1390" s="13">
        <f t="shared" si="803"/>
        <v>-55.208333333333456</v>
      </c>
      <c r="L1390" s="13">
        <f t="shared" si="804"/>
        <v>69.513448810763762</v>
      </c>
      <c r="M1390" s="13">
        <f t="shared" si="805"/>
        <v>527.14365348162517</v>
      </c>
      <c r="N1390" s="13">
        <f t="shared" si="806"/>
        <v>7.2170645639754571</v>
      </c>
      <c r="O1390" s="13">
        <f t="shared" si="807"/>
        <v>-7.2170645639754571</v>
      </c>
      <c r="P1390" s="13">
        <f t="shared" si="831"/>
        <v>-3049.0635168314543</v>
      </c>
      <c r="Q1390" s="13">
        <f t="shared" si="808"/>
        <v>3049.0635168314543</v>
      </c>
      <c r="R1390" s="13">
        <f t="shared" si="809"/>
        <v>0.52714365348162517</v>
      </c>
      <c r="S1390" s="13">
        <f t="shared" si="832"/>
        <v>3087.1618675258992</v>
      </c>
      <c r="T1390">
        <f t="shared" si="810"/>
        <v>103.986</v>
      </c>
      <c r="U1390" s="13">
        <f t="shared" si="798"/>
        <v>38.098350694444449</v>
      </c>
      <c r="V1390" s="13">
        <f t="shared" si="833"/>
        <v>152797.31614583326</v>
      </c>
      <c r="W1390" s="13">
        <f t="shared" si="835"/>
        <v>-6.6899209104938322</v>
      </c>
      <c r="X1390" s="13">
        <f t="shared" si="799"/>
        <v>6.6899209104938322</v>
      </c>
      <c r="Y1390">
        <f t="shared" si="811"/>
        <v>36.193433159722225</v>
      </c>
      <c r="Z1390">
        <f t="shared" si="812"/>
        <v>30.764418185763891</v>
      </c>
      <c r="AA1390">
        <f t="shared" si="813"/>
        <v>27.687976367187503</v>
      </c>
      <c r="AB1390">
        <f t="shared" si="814"/>
        <v>26.303577548828127</v>
      </c>
      <c r="AC1390">
        <f t="shared" si="815"/>
        <v>26.303577548828127</v>
      </c>
      <c r="AD1390">
        <f t="shared" si="816"/>
        <v>23.673219793945314</v>
      </c>
      <c r="AE1390">
        <f t="shared" si="817"/>
        <v>20.122236824853516</v>
      </c>
      <c r="AF1390">
        <f t="shared" si="818"/>
        <v>19.116124983610838</v>
      </c>
      <c r="AG1390">
        <f>AG1389+AF1390</f>
        <v>76667.166409121724</v>
      </c>
      <c r="AH1390" s="13">
        <f>S1390-AG1390*-1</f>
        <v>79754.328276647619</v>
      </c>
      <c r="AI1390" s="13">
        <f t="shared" si="819"/>
        <v>31323411.001489822</v>
      </c>
      <c r="AJ1390" s="13">
        <f>(R1390+AH1390)/1000</f>
        <v>79.754855420301098</v>
      </c>
      <c r="AK1390">
        <f t="shared" si="820"/>
        <v>31326.498163357421</v>
      </c>
      <c r="AL1390" s="13">
        <f>V1390-AG1390</f>
        <v>76130.149736711537</v>
      </c>
      <c r="BU1390" s="13">
        <f t="shared" si="821"/>
        <v>1679.9285049171788</v>
      </c>
      <c r="BV1390">
        <f t="shared" si="822"/>
        <v>6719.7140196687151</v>
      </c>
      <c r="BW1390">
        <f t="shared" si="823"/>
        <v>1.5272077317428898E-4</v>
      </c>
      <c r="BX1390" s="13">
        <f t="shared" si="800"/>
        <v>1652.2405285499913</v>
      </c>
      <c r="BY1390">
        <f t="shared" si="824"/>
        <v>1021.0846466438946</v>
      </c>
      <c r="BZ1390">
        <f t="shared" si="825"/>
        <v>4084.3385865755786</v>
      </c>
      <c r="CA1390">
        <f t="shared" si="826"/>
        <v>9.2825876967626779E-5</v>
      </c>
      <c r="CB1390">
        <f t="shared" si="827"/>
        <v>11786215.866952116</v>
      </c>
      <c r="CC1390">
        <f t="shared" si="828"/>
        <v>19391144.568747289</v>
      </c>
    </row>
    <row r="1391" spans="2:81" x14ac:dyDescent="0.25">
      <c r="B1391" s="5" t="s">
        <v>39</v>
      </c>
      <c r="C1391" s="5">
        <v>1383</v>
      </c>
      <c r="D1391" s="5">
        <v>361</v>
      </c>
      <c r="E1391" s="17">
        <f t="shared" si="834"/>
        <v>8.1388888888888893</v>
      </c>
      <c r="F1391" s="9">
        <v>29.3</v>
      </c>
      <c r="G1391" s="13">
        <f t="shared" si="829"/>
        <v>0.77777777777777746</v>
      </c>
      <c r="H1391" s="13">
        <f t="shared" si="830"/>
        <v>2.7999999999999989</v>
      </c>
      <c r="I1391" s="13">
        <f t="shared" si="801"/>
        <v>23.885281719714502</v>
      </c>
      <c r="J1391" s="19" t="str">
        <f t="shared" si="802"/>
        <v>No</v>
      </c>
      <c r="K1391" s="13">
        <f t="shared" si="803"/>
        <v>1030.5555555555552</v>
      </c>
      <c r="L1391" s="13">
        <f t="shared" si="804"/>
        <v>1158.4268372752697</v>
      </c>
      <c r="M1391" s="13">
        <f t="shared" si="805"/>
        <v>9428.3073144903901</v>
      </c>
      <c r="N1391" s="13">
        <f t="shared" si="806"/>
        <v>3.6416560799224911</v>
      </c>
      <c r="O1391" s="13">
        <f t="shared" si="807"/>
        <v>-3.6416560799224911</v>
      </c>
      <c r="P1391" s="13">
        <f t="shared" si="831"/>
        <v>-3052.7051729113768</v>
      </c>
      <c r="Q1391" s="13">
        <f t="shared" si="808"/>
        <v>3052.7051729113768</v>
      </c>
      <c r="R1391" s="13">
        <f t="shared" si="809"/>
        <v>9.4283073144903895</v>
      </c>
      <c r="S1391" s="13">
        <f t="shared" si="832"/>
        <v>3096.5901748403894</v>
      </c>
      <c r="T1391">
        <f t="shared" si="810"/>
        <v>103.986</v>
      </c>
      <c r="U1391" s="13">
        <f t="shared" si="798"/>
        <v>43.885001929012347</v>
      </c>
      <c r="V1391" s="13">
        <f t="shared" si="833"/>
        <v>152841.20114776227</v>
      </c>
      <c r="W1391" s="13">
        <f t="shared" si="835"/>
        <v>5.7866512345678984</v>
      </c>
      <c r="X1391" s="13">
        <f t="shared" si="799"/>
        <v>0</v>
      </c>
      <c r="Y1391">
        <f t="shared" si="811"/>
        <v>41.69075183256173</v>
      </c>
      <c r="Z1391">
        <f t="shared" si="812"/>
        <v>35.43713905767747</v>
      </c>
      <c r="AA1391">
        <f t="shared" si="813"/>
        <v>31.893425151909724</v>
      </c>
      <c r="AB1391">
        <f t="shared" si="814"/>
        <v>30.298753894314238</v>
      </c>
      <c r="AC1391">
        <f t="shared" si="815"/>
        <v>30.298753894314238</v>
      </c>
      <c r="AD1391">
        <f t="shared" si="816"/>
        <v>27.268878504882814</v>
      </c>
      <c r="AE1391">
        <f t="shared" si="817"/>
        <v>23.178546729150391</v>
      </c>
      <c r="AF1391">
        <f t="shared" si="818"/>
        <v>22.019619392692871</v>
      </c>
      <c r="AG1391">
        <f>AG1390+AF1391</f>
        <v>76689.186028514421</v>
      </c>
      <c r="AH1391" s="13">
        <f>S1391-AG1391*-1</f>
        <v>79785.776203354806</v>
      </c>
      <c r="AI1391" s="13">
        <f t="shared" si="819"/>
        <v>31403196.777693175</v>
      </c>
      <c r="AJ1391" s="13">
        <f>(R1391+AH1391)/1000</f>
        <v>79.795204510669294</v>
      </c>
      <c r="AK1391">
        <f t="shared" si="820"/>
        <v>31406.293367868089</v>
      </c>
      <c r="AL1391" s="13">
        <f>V1391-AG1391</f>
        <v>76152.015119247852</v>
      </c>
      <c r="BU1391" s="13">
        <f t="shared" si="821"/>
        <v>1679.9285049171788</v>
      </c>
      <c r="BV1391">
        <f t="shared" si="822"/>
        <v>6719.7140196687151</v>
      </c>
      <c r="BW1391">
        <f t="shared" si="823"/>
        <v>1.5272077317428898E-4</v>
      </c>
      <c r="BX1391" s="13">
        <f t="shared" si="800"/>
        <v>1648.0350797652691</v>
      </c>
      <c r="BY1391">
        <f t="shared" si="824"/>
        <v>1018.4856792949363</v>
      </c>
      <c r="BZ1391">
        <f t="shared" si="825"/>
        <v>4073.9427171797452</v>
      </c>
      <c r="CA1391">
        <f t="shared" si="826"/>
        <v>9.2589607208630576E-5</v>
      </c>
      <c r="CB1391">
        <f t="shared" si="827"/>
        <v>11786215.866952116</v>
      </c>
      <c r="CC1391">
        <f t="shared" si="828"/>
        <v>19440626.807543214</v>
      </c>
    </row>
    <row r="1392" spans="2:81" x14ac:dyDescent="0.25">
      <c r="B1392" s="5" t="s">
        <v>39</v>
      </c>
      <c r="C1392" s="5">
        <v>1384</v>
      </c>
      <c r="D1392" s="5">
        <v>362</v>
      </c>
      <c r="E1392" s="17">
        <f t="shared" si="834"/>
        <v>9.1388888888888875</v>
      </c>
      <c r="F1392" s="9">
        <v>32.9</v>
      </c>
      <c r="G1392" s="13">
        <f t="shared" si="829"/>
        <v>0.87500000000000011</v>
      </c>
      <c r="H1392" s="13">
        <f t="shared" si="830"/>
        <v>3.1500000000000004</v>
      </c>
      <c r="I1392" s="13">
        <f t="shared" si="801"/>
        <v>30.115281233603383</v>
      </c>
      <c r="J1392" s="19" t="str">
        <f t="shared" si="802"/>
        <v>No</v>
      </c>
      <c r="K1392" s="13">
        <f t="shared" si="803"/>
        <v>1159.3750000000002</v>
      </c>
      <c r="L1392" s="13">
        <f t="shared" si="804"/>
        <v>1293.4762812336037</v>
      </c>
      <c r="M1392" s="13">
        <f t="shared" si="805"/>
        <v>11820.936014607099</v>
      </c>
      <c r="N1392" s="13">
        <f t="shared" si="806"/>
        <v>0.374408236829332</v>
      </c>
      <c r="O1392" s="13">
        <f t="shared" si="807"/>
        <v>-0.374408236829332</v>
      </c>
      <c r="P1392" s="13">
        <f t="shared" si="831"/>
        <v>-3053.0795811482062</v>
      </c>
      <c r="Q1392" s="13">
        <f t="shared" si="808"/>
        <v>3053.0795811482062</v>
      </c>
      <c r="R1392" s="13">
        <f t="shared" si="809"/>
        <v>11.820936014607099</v>
      </c>
      <c r="S1392" s="13">
        <f t="shared" si="832"/>
        <v>3108.4111108549964</v>
      </c>
      <c r="T1392">
        <f t="shared" si="810"/>
        <v>103.986</v>
      </c>
      <c r="U1392" s="13">
        <f t="shared" si="798"/>
        <v>55.331529706790114</v>
      </c>
      <c r="V1392" s="13">
        <f t="shared" si="833"/>
        <v>152896.53267746908</v>
      </c>
      <c r="W1392" s="13">
        <f t="shared" si="835"/>
        <v>11.446527777777767</v>
      </c>
      <c r="X1392" s="13">
        <f t="shared" si="799"/>
        <v>0</v>
      </c>
      <c r="Y1392">
        <f t="shared" si="811"/>
        <v>52.564953221450608</v>
      </c>
      <c r="Z1392">
        <f t="shared" si="812"/>
        <v>44.680210238233016</v>
      </c>
      <c r="AA1392">
        <f t="shared" si="813"/>
        <v>40.212189214409719</v>
      </c>
      <c r="AB1392">
        <f t="shared" si="814"/>
        <v>38.201579753689231</v>
      </c>
      <c r="AC1392">
        <f t="shared" si="815"/>
        <v>38.201579753689231</v>
      </c>
      <c r="AD1392">
        <f t="shared" si="816"/>
        <v>34.381421778320309</v>
      </c>
      <c r="AE1392">
        <f t="shared" si="817"/>
        <v>29.224208511572261</v>
      </c>
      <c r="AF1392">
        <f t="shared" si="818"/>
        <v>27.762998085993647</v>
      </c>
      <c r="AG1392">
        <f>AG1391+AF1392</f>
        <v>76716.949026600414</v>
      </c>
      <c r="AH1392" s="13">
        <f>S1392-AG1392*-1</f>
        <v>79825.360137455413</v>
      </c>
      <c r="AI1392" s="13">
        <f t="shared" si="819"/>
        <v>31483022.13783063</v>
      </c>
      <c r="AJ1392" s="13">
        <f>(R1392+AH1392)/1000</f>
        <v>79.83718107347002</v>
      </c>
      <c r="AK1392">
        <f t="shared" si="820"/>
        <v>31486.130548941561</v>
      </c>
      <c r="AL1392" s="13">
        <f>V1392-AG1392</f>
        <v>76179.583650868663</v>
      </c>
      <c r="BU1392" s="13">
        <f t="shared" si="821"/>
        <v>1679.9285049171788</v>
      </c>
      <c r="BV1392">
        <f t="shared" si="822"/>
        <v>6719.7140196687151</v>
      </c>
      <c r="BW1392">
        <f t="shared" si="823"/>
        <v>1.5272077317428898E-4</v>
      </c>
      <c r="BX1392" s="13">
        <f t="shared" si="800"/>
        <v>1639.716315702769</v>
      </c>
      <c r="BY1392">
        <f t="shared" si="824"/>
        <v>1013.3446831043112</v>
      </c>
      <c r="BZ1392">
        <f t="shared" si="825"/>
        <v>4053.3787324172449</v>
      </c>
      <c r="CA1392">
        <f t="shared" si="826"/>
        <v>9.2122243918573744E-5</v>
      </c>
      <c r="CB1392">
        <f t="shared" si="827"/>
        <v>11786215.866952116</v>
      </c>
      <c r="CC1392">
        <f t="shared" si="828"/>
        <v>19539254.836117629</v>
      </c>
    </row>
    <row r="1393" spans="2:81" x14ac:dyDescent="0.25">
      <c r="B1393" s="5" t="s">
        <v>39</v>
      </c>
      <c r="C1393" s="5">
        <v>1385</v>
      </c>
      <c r="D1393" s="5">
        <v>363</v>
      </c>
      <c r="E1393" s="17">
        <f t="shared" si="834"/>
        <v>9.8888888888888893</v>
      </c>
      <c r="F1393" s="9">
        <v>35.6</v>
      </c>
      <c r="G1393" s="13">
        <f t="shared" si="829"/>
        <v>0.52777777777777835</v>
      </c>
      <c r="H1393" s="13">
        <f t="shared" si="830"/>
        <v>1.9000000000000021</v>
      </c>
      <c r="I1393" s="13">
        <f t="shared" si="801"/>
        <v>35.26104047839506</v>
      </c>
      <c r="J1393" s="19" t="str">
        <f t="shared" si="802"/>
        <v>No</v>
      </c>
      <c r="K1393" s="13">
        <f t="shared" si="803"/>
        <v>699.30555555555634</v>
      </c>
      <c r="L1393" s="13">
        <f t="shared" si="804"/>
        <v>838.55259603395143</v>
      </c>
      <c r="M1393" s="13">
        <f t="shared" si="805"/>
        <v>8292.3534496690754</v>
      </c>
      <c r="N1393" s="13">
        <f t="shared" si="806"/>
        <v>-1.1620736336642743</v>
      </c>
      <c r="O1393" s="13">
        <f t="shared" si="807"/>
        <v>1.1620736336642743</v>
      </c>
      <c r="P1393" s="13">
        <f t="shared" si="831"/>
        <v>-3051.9175075145417</v>
      </c>
      <c r="Q1393" s="13">
        <f t="shared" si="808"/>
        <v>3051.9175075145417</v>
      </c>
      <c r="R1393" s="13">
        <f t="shared" si="809"/>
        <v>8.2923534496690756</v>
      </c>
      <c r="S1393" s="13">
        <f t="shared" si="832"/>
        <v>3116.7034643046654</v>
      </c>
      <c r="T1393">
        <f t="shared" si="810"/>
        <v>103.986</v>
      </c>
      <c r="U1393" s="13">
        <f t="shared" si="798"/>
        <v>64.785956790123464</v>
      </c>
      <c r="V1393" s="13">
        <f t="shared" si="833"/>
        <v>152961.31863425919</v>
      </c>
      <c r="W1393" s="13">
        <f t="shared" si="835"/>
        <v>9.4544270833333499</v>
      </c>
      <c r="X1393" s="13">
        <f t="shared" si="799"/>
        <v>0</v>
      </c>
      <c r="Y1393">
        <f t="shared" si="811"/>
        <v>61.546658950617285</v>
      </c>
      <c r="Z1393">
        <f t="shared" si="812"/>
        <v>52.31466010802469</v>
      </c>
      <c r="AA1393">
        <f t="shared" si="813"/>
        <v>47.083194097222218</v>
      </c>
      <c r="AB1393">
        <f t="shared" si="814"/>
        <v>44.729034392361108</v>
      </c>
      <c r="AC1393">
        <f t="shared" si="815"/>
        <v>44.729034392361108</v>
      </c>
      <c r="AD1393">
        <f t="shared" si="816"/>
        <v>40.256130953124995</v>
      </c>
      <c r="AE1393">
        <f t="shared" si="817"/>
        <v>34.217711310156247</v>
      </c>
      <c r="AF1393">
        <f t="shared" si="818"/>
        <v>32.506825744648431</v>
      </c>
      <c r="AG1393">
        <f>AG1392+AF1393</f>
        <v>76749.455852345069</v>
      </c>
      <c r="AH1393" s="13">
        <f>S1393-AG1393*-1</f>
        <v>79866.159316649733</v>
      </c>
      <c r="AI1393" s="13">
        <f t="shared" si="819"/>
        <v>31562888.297147281</v>
      </c>
      <c r="AJ1393" s="13">
        <f>(R1393+AH1393)/1000</f>
        <v>79.874451670099404</v>
      </c>
      <c r="AK1393">
        <f t="shared" si="820"/>
        <v>31566.005000611662</v>
      </c>
      <c r="AL1393" s="13">
        <f>V1393-AG1393</f>
        <v>76211.862781914126</v>
      </c>
      <c r="BU1393" s="13">
        <f t="shared" si="821"/>
        <v>1679.9285049171788</v>
      </c>
      <c r="BV1393">
        <f t="shared" si="822"/>
        <v>6719.7140196687151</v>
      </c>
      <c r="BW1393">
        <f t="shared" si="823"/>
        <v>1.5272077317428898E-4</v>
      </c>
      <c r="BX1393" s="13">
        <f t="shared" si="800"/>
        <v>1632.8453108199565</v>
      </c>
      <c r="BY1393">
        <f t="shared" si="824"/>
        <v>1009.0984020867331</v>
      </c>
      <c r="BZ1393">
        <f t="shared" si="825"/>
        <v>4036.3936083469325</v>
      </c>
      <c r="CA1393">
        <f t="shared" si="826"/>
        <v>9.1736218371521187E-5</v>
      </c>
      <c r="CB1393">
        <f t="shared" si="827"/>
        <v>11786215.866952116</v>
      </c>
      <c r="CC1393">
        <f t="shared" si="828"/>
        <v>19621475.922521744</v>
      </c>
    </row>
    <row r="1394" spans="2:81" x14ac:dyDescent="0.25">
      <c r="B1394" s="5" t="s">
        <v>39</v>
      </c>
      <c r="C1394" s="5">
        <v>1386</v>
      </c>
      <c r="D1394" s="5">
        <v>364</v>
      </c>
      <c r="E1394" s="17">
        <f t="shared" si="834"/>
        <v>10.194444444444445</v>
      </c>
      <c r="F1394" s="9">
        <v>36.700000000000003</v>
      </c>
      <c r="G1394" s="13">
        <f t="shared" si="829"/>
        <v>0.27777777777777779</v>
      </c>
      <c r="H1394" s="13">
        <f t="shared" si="830"/>
        <v>1</v>
      </c>
      <c r="I1394" s="13">
        <f t="shared" si="801"/>
        <v>37.473758687307097</v>
      </c>
      <c r="J1394" s="19" t="str">
        <f t="shared" si="802"/>
        <v>No</v>
      </c>
      <c r="K1394" s="13">
        <f t="shared" si="803"/>
        <v>368.0555555555556</v>
      </c>
      <c r="L1394" s="13">
        <f t="shared" si="804"/>
        <v>509.5153142428627</v>
      </c>
      <c r="M1394" s="13">
        <f t="shared" si="805"/>
        <v>5194.2255646425174</v>
      </c>
      <c r="N1394" s="13">
        <f t="shared" si="806"/>
        <v>1.1287452405684579</v>
      </c>
      <c r="O1394" s="13">
        <f t="shared" si="807"/>
        <v>-1.1287452405684579</v>
      </c>
      <c r="P1394" s="13">
        <f t="shared" si="831"/>
        <v>-3053.0462527551103</v>
      </c>
      <c r="Q1394" s="13">
        <f t="shared" si="808"/>
        <v>3053.0462527551103</v>
      </c>
      <c r="R1394" s="13">
        <f t="shared" si="809"/>
        <v>5.1942255646425171</v>
      </c>
      <c r="S1394" s="13">
        <f t="shared" si="832"/>
        <v>3121.8976898693081</v>
      </c>
      <c r="T1394">
        <f t="shared" si="810"/>
        <v>103.986</v>
      </c>
      <c r="U1394" s="13">
        <f t="shared" si="798"/>
        <v>68.851437114197523</v>
      </c>
      <c r="V1394" s="13">
        <f t="shared" si="833"/>
        <v>153030.1700713734</v>
      </c>
      <c r="W1394" s="13">
        <f t="shared" si="835"/>
        <v>4.0654803240740591</v>
      </c>
      <c r="X1394" s="13">
        <f t="shared" si="799"/>
        <v>0</v>
      </c>
      <c r="Y1394">
        <f t="shared" si="811"/>
        <v>65.408865258487637</v>
      </c>
      <c r="Z1394">
        <f t="shared" si="812"/>
        <v>55.597535469714487</v>
      </c>
      <c r="AA1394">
        <f t="shared" si="813"/>
        <v>50.037781922743036</v>
      </c>
      <c r="AB1394">
        <f t="shared" si="814"/>
        <v>47.535892826605881</v>
      </c>
      <c r="AC1394">
        <f t="shared" si="815"/>
        <v>47.535892826605881</v>
      </c>
      <c r="AD1394">
        <f t="shared" si="816"/>
        <v>42.782303543945297</v>
      </c>
      <c r="AE1394">
        <f t="shared" si="817"/>
        <v>36.364958012353505</v>
      </c>
      <c r="AF1394">
        <f t="shared" si="818"/>
        <v>34.546710111735827</v>
      </c>
      <c r="AG1394">
        <f>AG1393+AF1394</f>
        <v>76784.002562456808</v>
      </c>
      <c r="AH1394" s="13">
        <f>S1394-AG1394*-1</f>
        <v>79905.900252326115</v>
      </c>
      <c r="AI1394" s="13">
        <f t="shared" si="819"/>
        <v>31642794.197399609</v>
      </c>
      <c r="AJ1394" s="13">
        <f>(R1394+AH1394)/1000</f>
        <v>79.911094477890757</v>
      </c>
      <c r="AK1394">
        <f t="shared" si="820"/>
        <v>31645.916095089553</v>
      </c>
      <c r="AL1394" s="13">
        <f>V1394-AG1394</f>
        <v>76246.167508916595</v>
      </c>
      <c r="BU1394" s="13">
        <f t="shared" si="821"/>
        <v>1679.9285049171788</v>
      </c>
      <c r="BV1394">
        <f t="shared" si="822"/>
        <v>6719.7140196687151</v>
      </c>
      <c r="BW1394">
        <f t="shared" si="823"/>
        <v>1.5272077317428898E-4</v>
      </c>
      <c r="BX1394" s="13">
        <f t="shared" si="800"/>
        <v>1629.8907229944357</v>
      </c>
      <c r="BY1394">
        <f t="shared" si="824"/>
        <v>1007.2724668105612</v>
      </c>
      <c r="BZ1394">
        <f t="shared" si="825"/>
        <v>4029.089867242245</v>
      </c>
      <c r="CA1394">
        <f t="shared" si="826"/>
        <v>9.1570224255505569E-5</v>
      </c>
      <c r="CB1394">
        <f t="shared" si="827"/>
        <v>11786215.866952116</v>
      </c>
      <c r="CC1394">
        <f t="shared" si="828"/>
        <v>19657044.794140894</v>
      </c>
    </row>
    <row r="1395" spans="2:81" x14ac:dyDescent="0.25">
      <c r="B1395" s="5" t="s">
        <v>39</v>
      </c>
      <c r="C1395" s="5">
        <v>1387</v>
      </c>
      <c r="D1395" s="5">
        <v>365</v>
      </c>
      <c r="E1395" s="17">
        <f t="shared" si="834"/>
        <v>10.444444444444445</v>
      </c>
      <c r="F1395" s="9">
        <v>37.6</v>
      </c>
      <c r="G1395" s="13">
        <f t="shared" si="829"/>
        <v>0.37499999999999939</v>
      </c>
      <c r="H1395" s="13">
        <f t="shared" si="830"/>
        <v>1.3499999999999979</v>
      </c>
      <c r="I1395" s="13">
        <f t="shared" si="801"/>
        <v>39.334244876543202</v>
      </c>
      <c r="J1395" s="19" t="str">
        <f t="shared" si="802"/>
        <v>No</v>
      </c>
      <c r="K1395" s="13">
        <f t="shared" si="803"/>
        <v>496.8749999999992</v>
      </c>
      <c r="L1395" s="13">
        <f t="shared" si="804"/>
        <v>640.19524487654235</v>
      </c>
      <c r="M1395" s="13">
        <f t="shared" si="805"/>
        <v>6686.4836687105535</v>
      </c>
      <c r="N1395" s="13">
        <f t="shared" si="806"/>
        <v>3.2681676964883364</v>
      </c>
      <c r="O1395" s="13">
        <f t="shared" si="807"/>
        <v>-3.2681676964883364</v>
      </c>
      <c r="P1395" s="13">
        <f t="shared" si="831"/>
        <v>-3056.3144204515988</v>
      </c>
      <c r="Q1395" s="13">
        <f t="shared" si="808"/>
        <v>3056.3144204515988</v>
      </c>
      <c r="R1395" s="13">
        <f t="shared" si="809"/>
        <v>6.6864836687105536</v>
      </c>
      <c r="S1395" s="13">
        <f t="shared" si="832"/>
        <v>3128.5841735380186</v>
      </c>
      <c r="T1395">
        <f t="shared" si="810"/>
        <v>103.986</v>
      </c>
      <c r="U1395" s="13">
        <f t="shared" si="798"/>
        <v>72.26975308641974</v>
      </c>
      <c r="V1395" s="13">
        <f t="shared" si="833"/>
        <v>153102.43982445981</v>
      </c>
      <c r="W1395" s="13">
        <f t="shared" si="835"/>
        <v>3.4183159722222172</v>
      </c>
      <c r="X1395" s="13">
        <f t="shared" si="799"/>
        <v>0</v>
      </c>
      <c r="Y1395">
        <f t="shared" si="811"/>
        <v>68.656265432098749</v>
      </c>
      <c r="Z1395">
        <f t="shared" si="812"/>
        <v>58.357825617283936</v>
      </c>
      <c r="AA1395">
        <f t="shared" si="813"/>
        <v>52.522043055555542</v>
      </c>
      <c r="AB1395">
        <f t="shared" si="814"/>
        <v>49.89594090277776</v>
      </c>
      <c r="AC1395">
        <f t="shared" si="815"/>
        <v>49.89594090277776</v>
      </c>
      <c r="AD1395">
        <f t="shared" si="816"/>
        <v>44.906346812499983</v>
      </c>
      <c r="AE1395">
        <f t="shared" si="817"/>
        <v>38.170394790624982</v>
      </c>
      <c r="AF1395">
        <f t="shared" si="818"/>
        <v>36.261875051093732</v>
      </c>
      <c r="AG1395">
        <f>AG1394+AF1395</f>
        <v>76820.264437507896</v>
      </c>
      <c r="AH1395" s="13">
        <f>S1395-AG1395*-1</f>
        <v>79948.84861104592</v>
      </c>
      <c r="AI1395" s="13">
        <f t="shared" si="819"/>
        <v>31722743.046010654</v>
      </c>
      <c r="AJ1395" s="13">
        <f>(R1395+AH1395)/1000</f>
        <v>79.955535094714634</v>
      </c>
      <c r="AK1395">
        <f t="shared" si="820"/>
        <v>31725.871630184269</v>
      </c>
      <c r="AL1395" s="13">
        <f>V1395-AG1395</f>
        <v>76282.175386951916</v>
      </c>
      <c r="BU1395" s="13">
        <f t="shared" si="821"/>
        <v>1679.9285049171788</v>
      </c>
      <c r="BV1395">
        <f t="shared" si="822"/>
        <v>6719.7140196687151</v>
      </c>
      <c r="BW1395">
        <f t="shared" si="823"/>
        <v>1.5272077317428898E-4</v>
      </c>
      <c r="BX1395" s="13">
        <f t="shared" si="800"/>
        <v>1627.4064618616233</v>
      </c>
      <c r="BY1395">
        <f t="shared" si="824"/>
        <v>1005.7371934304832</v>
      </c>
      <c r="BZ1395">
        <f t="shared" si="825"/>
        <v>4022.9487737219329</v>
      </c>
      <c r="CA1395">
        <f t="shared" si="826"/>
        <v>9.1430653948225741E-5</v>
      </c>
      <c r="CB1395">
        <f t="shared" si="827"/>
        <v>11786215.866952116</v>
      </c>
      <c r="CC1395">
        <f t="shared" si="828"/>
        <v>19687051.577026699</v>
      </c>
    </row>
    <row r="1396" spans="2:81" x14ac:dyDescent="0.25">
      <c r="B1396" s="5" t="s">
        <v>39</v>
      </c>
      <c r="C1396" s="5">
        <v>1388</v>
      </c>
      <c r="D1396" s="5">
        <v>366</v>
      </c>
      <c r="E1396" s="17">
        <f t="shared" si="834"/>
        <v>10.944444444444445</v>
      </c>
      <c r="F1396" s="9">
        <v>39.4</v>
      </c>
      <c r="G1396" s="13">
        <f t="shared" si="829"/>
        <v>0.68055555555555536</v>
      </c>
      <c r="H1396" s="13">
        <f t="shared" si="830"/>
        <v>2.4499999999999993</v>
      </c>
      <c r="I1396" s="13">
        <f t="shared" si="801"/>
        <v>43.190434286265429</v>
      </c>
      <c r="J1396" s="19" t="str">
        <f t="shared" si="802"/>
        <v>No</v>
      </c>
      <c r="K1396" s="13">
        <f t="shared" si="803"/>
        <v>901.73611111111086</v>
      </c>
      <c r="L1396" s="13">
        <f t="shared" si="804"/>
        <v>1048.9125453973763</v>
      </c>
      <c r="M1396" s="13">
        <f t="shared" si="805"/>
        <v>11479.765080182397</v>
      </c>
      <c r="N1396" s="13">
        <f t="shared" si="806"/>
        <v>4.3946956357379392</v>
      </c>
      <c r="O1396" s="13">
        <f t="shared" si="807"/>
        <v>-4.3946956357379392</v>
      </c>
      <c r="P1396" s="13">
        <f t="shared" si="831"/>
        <v>-3060.709116087337</v>
      </c>
      <c r="Q1396" s="13">
        <f t="shared" si="808"/>
        <v>3060.709116087337</v>
      </c>
      <c r="R1396" s="13">
        <f t="shared" si="809"/>
        <v>11.479765080182396</v>
      </c>
      <c r="S1396" s="13">
        <f t="shared" si="832"/>
        <v>3140.0639386182011</v>
      </c>
      <c r="T1396">
        <f t="shared" si="810"/>
        <v>103.986</v>
      </c>
      <c r="U1396" s="13">
        <f t="shared" si="798"/>
        <v>79.354822530864197</v>
      </c>
      <c r="V1396" s="13">
        <f t="shared" si="833"/>
        <v>153181.79464699069</v>
      </c>
      <c r="W1396" s="13">
        <f t="shared" si="835"/>
        <v>7.0850694444444571</v>
      </c>
      <c r="X1396" s="13">
        <f t="shared" si="799"/>
        <v>0</v>
      </c>
      <c r="Y1396">
        <f t="shared" si="811"/>
        <v>75.38708140432098</v>
      </c>
      <c r="Z1396">
        <f t="shared" si="812"/>
        <v>64.079019193672835</v>
      </c>
      <c r="AA1396">
        <f t="shared" si="813"/>
        <v>57.671117274305551</v>
      </c>
      <c r="AB1396">
        <f t="shared" si="814"/>
        <v>54.787561410590271</v>
      </c>
      <c r="AC1396">
        <f t="shared" si="815"/>
        <v>54.787561410590271</v>
      </c>
      <c r="AD1396">
        <f t="shared" si="816"/>
        <v>49.308805269531248</v>
      </c>
      <c r="AE1396">
        <f t="shared" si="817"/>
        <v>41.912484479101558</v>
      </c>
      <c r="AF1396">
        <f t="shared" si="818"/>
        <v>39.81686025514648</v>
      </c>
      <c r="AG1396">
        <f>AG1395+AF1396</f>
        <v>76860.081297763041</v>
      </c>
      <c r="AH1396" s="13">
        <f>S1396-AG1396*-1</f>
        <v>80000.145236381242</v>
      </c>
      <c r="AI1396" s="13">
        <f t="shared" si="819"/>
        <v>31802743.191247035</v>
      </c>
      <c r="AJ1396" s="13">
        <f>(R1396+AH1396)/1000</f>
        <v>80.011625001461425</v>
      </c>
      <c r="AK1396">
        <f t="shared" si="820"/>
        <v>31805.88325518573</v>
      </c>
      <c r="AL1396" s="13">
        <f>V1396-AG1396</f>
        <v>76321.713349227648</v>
      </c>
      <c r="BU1396" s="13">
        <f t="shared" si="821"/>
        <v>1679.9285049171788</v>
      </c>
      <c r="BV1396">
        <f t="shared" si="822"/>
        <v>6719.7140196687151</v>
      </c>
      <c r="BW1396">
        <f t="shared" si="823"/>
        <v>1.5272077317428898E-4</v>
      </c>
      <c r="BX1396" s="13">
        <f t="shared" si="800"/>
        <v>1622.2573876428733</v>
      </c>
      <c r="BY1396">
        <f t="shared" si="824"/>
        <v>1002.5550655632957</v>
      </c>
      <c r="BZ1396">
        <f t="shared" si="825"/>
        <v>4010.2202622531827</v>
      </c>
      <c r="CA1396">
        <f t="shared" si="826"/>
        <v>9.1141369596663238E-5</v>
      </c>
      <c r="CB1396">
        <f t="shared" si="827"/>
        <v>11786215.866952116</v>
      </c>
      <c r="CC1396">
        <f t="shared" si="828"/>
        <v>19749538.633945428</v>
      </c>
    </row>
    <row r="1397" spans="2:81" x14ac:dyDescent="0.25">
      <c r="B1397" s="5" t="s">
        <v>39</v>
      </c>
      <c r="C1397" s="5">
        <v>1389</v>
      </c>
      <c r="D1397" s="5">
        <v>367</v>
      </c>
      <c r="E1397" s="17">
        <f t="shared" si="834"/>
        <v>11.805555555555555</v>
      </c>
      <c r="F1397" s="9">
        <v>42.5</v>
      </c>
      <c r="G1397" s="13">
        <f t="shared" si="829"/>
        <v>0.98611111111111127</v>
      </c>
      <c r="H1397" s="13">
        <f t="shared" si="830"/>
        <v>3.5500000000000007</v>
      </c>
      <c r="I1397" s="13">
        <f t="shared" si="801"/>
        <v>50.254272159529307</v>
      </c>
      <c r="J1397" s="19" t="str">
        <f t="shared" si="802"/>
        <v>No</v>
      </c>
      <c r="K1397" s="13">
        <f t="shared" si="803"/>
        <v>1306.5972222222224</v>
      </c>
      <c r="L1397" s="13">
        <f t="shared" si="804"/>
        <v>1460.8374943817516</v>
      </c>
      <c r="M1397" s="13">
        <f t="shared" si="805"/>
        <v>17245.998197562345</v>
      </c>
      <c r="N1397" s="13">
        <f t="shared" si="806"/>
        <v>4.2674391697845806</v>
      </c>
      <c r="O1397" s="13">
        <f t="shared" si="807"/>
        <v>-4.2674391697845806</v>
      </c>
      <c r="P1397" s="13">
        <f t="shared" si="831"/>
        <v>-3064.9765552571216</v>
      </c>
      <c r="Q1397" s="13">
        <f t="shared" si="808"/>
        <v>3064.9765552571216</v>
      </c>
      <c r="R1397" s="13">
        <f t="shared" si="809"/>
        <v>17.245998197562344</v>
      </c>
      <c r="S1397" s="13">
        <f t="shared" si="832"/>
        <v>3157.3099368157632</v>
      </c>
      <c r="T1397">
        <f t="shared" si="810"/>
        <v>103.986</v>
      </c>
      <c r="U1397" s="13">
        <f t="shared" si="798"/>
        <v>92.33338155864196</v>
      </c>
      <c r="V1397" s="13">
        <f t="shared" si="833"/>
        <v>153274.12802854934</v>
      </c>
      <c r="W1397" s="13">
        <f t="shared" si="835"/>
        <v>12.978559027777763</v>
      </c>
      <c r="X1397" s="13">
        <f t="shared" si="799"/>
        <v>0</v>
      </c>
      <c r="Y1397">
        <f t="shared" si="811"/>
        <v>87.716712480709859</v>
      </c>
      <c r="Z1397">
        <f t="shared" si="812"/>
        <v>74.559205608603378</v>
      </c>
      <c r="AA1397">
        <f t="shared" si="813"/>
        <v>67.103285047743043</v>
      </c>
      <c r="AB1397">
        <f t="shared" si="814"/>
        <v>63.748120795355888</v>
      </c>
      <c r="AC1397">
        <f t="shared" si="815"/>
        <v>63.748120795355888</v>
      </c>
      <c r="AD1397">
        <f t="shared" si="816"/>
        <v>57.373308715820301</v>
      </c>
      <c r="AE1397">
        <f t="shared" si="817"/>
        <v>48.767312408447253</v>
      </c>
      <c r="AF1397">
        <f t="shared" si="818"/>
        <v>46.328946788024886</v>
      </c>
      <c r="AG1397">
        <f>AG1396+AF1397</f>
        <v>76906.410244551065</v>
      </c>
      <c r="AH1397" s="13">
        <f>S1397-AG1397*-1</f>
        <v>80063.720181366822</v>
      </c>
      <c r="AI1397" s="13">
        <f t="shared" si="819"/>
        <v>31882806.911428403</v>
      </c>
      <c r="AJ1397" s="13">
        <f>(R1397+AH1397)/1000</f>
        <v>80.080966179564371</v>
      </c>
      <c r="AK1397">
        <f t="shared" si="820"/>
        <v>31885.964221365295</v>
      </c>
      <c r="AL1397" s="13">
        <f>V1397-AG1397</f>
        <v>76367.717783998276</v>
      </c>
      <c r="BU1397" s="13">
        <f t="shared" si="821"/>
        <v>1679.9285049171788</v>
      </c>
      <c r="BV1397">
        <f t="shared" si="822"/>
        <v>6719.7140196687151</v>
      </c>
      <c r="BW1397">
        <f t="shared" si="823"/>
        <v>1.5272077317428898E-4</v>
      </c>
      <c r="BX1397" s="13">
        <f t="shared" si="800"/>
        <v>1612.8252198694358</v>
      </c>
      <c r="BY1397">
        <f t="shared" si="824"/>
        <v>996.72598587931134</v>
      </c>
      <c r="BZ1397">
        <f t="shared" si="825"/>
        <v>3986.9039435172454</v>
      </c>
      <c r="CA1397">
        <f t="shared" si="826"/>
        <v>9.0611453261755579E-5</v>
      </c>
      <c r="CB1397">
        <f t="shared" si="827"/>
        <v>11786215.866952116</v>
      </c>
      <c r="CC1397">
        <f t="shared" si="828"/>
        <v>19865038.416282933</v>
      </c>
    </row>
    <row r="1398" spans="2:81" x14ac:dyDescent="0.25">
      <c r="B1398" s="5" t="s">
        <v>39</v>
      </c>
      <c r="C1398" s="5">
        <v>1390</v>
      </c>
      <c r="D1398" s="5">
        <v>368</v>
      </c>
      <c r="E1398" s="17">
        <f t="shared" si="834"/>
        <v>12.916666666666666</v>
      </c>
      <c r="F1398" s="9">
        <v>46.5</v>
      </c>
      <c r="G1398" s="13">
        <f t="shared" si="829"/>
        <v>1.0694444444444449</v>
      </c>
      <c r="H1398" s="13">
        <f t="shared" si="830"/>
        <v>3.8500000000000014</v>
      </c>
      <c r="I1398" s="13">
        <f t="shared" si="801"/>
        <v>60.159058810763881</v>
      </c>
      <c r="J1398" s="19" t="str">
        <f t="shared" si="802"/>
        <v>No</v>
      </c>
      <c r="K1398" s="13">
        <f t="shared" si="803"/>
        <v>1417.0138888888894</v>
      </c>
      <c r="L1398" s="13">
        <f t="shared" si="804"/>
        <v>1581.1589476996533</v>
      </c>
      <c r="M1398" s="13">
        <f t="shared" si="805"/>
        <v>20423.303074453852</v>
      </c>
      <c r="N1398" s="13">
        <f t="shared" si="806"/>
        <v>2.2250006053180407</v>
      </c>
      <c r="O1398" s="13">
        <f t="shared" si="807"/>
        <v>-2.2250006053180407</v>
      </c>
      <c r="P1398" s="13">
        <f t="shared" si="831"/>
        <v>-3067.2015558624398</v>
      </c>
      <c r="Q1398" s="13">
        <f t="shared" si="808"/>
        <v>3067.2015558624398</v>
      </c>
      <c r="R1398" s="13">
        <f t="shared" si="809"/>
        <v>20.423303074453852</v>
      </c>
      <c r="S1398" s="13">
        <f t="shared" si="832"/>
        <v>3177.7332398902172</v>
      </c>
      <c r="T1398">
        <f t="shared" si="810"/>
        <v>103.986</v>
      </c>
      <c r="U1398" s="13">
        <f t="shared" si="798"/>
        <v>110.53168402777777</v>
      </c>
      <c r="V1398" s="13">
        <f t="shared" si="833"/>
        <v>153384.65971257712</v>
      </c>
      <c r="W1398" s="13">
        <f t="shared" si="835"/>
        <v>18.198302469135811</v>
      </c>
      <c r="X1398" s="13">
        <f t="shared" si="799"/>
        <v>0</v>
      </c>
      <c r="Y1398">
        <f t="shared" si="811"/>
        <v>105.00509982638887</v>
      </c>
      <c r="Z1398">
        <f t="shared" si="812"/>
        <v>89.254334852430532</v>
      </c>
      <c r="AA1398">
        <f t="shared" si="813"/>
        <v>80.328901367187484</v>
      </c>
      <c r="AB1398">
        <f t="shared" si="814"/>
        <v>76.31245629882811</v>
      </c>
      <c r="AC1398">
        <f t="shared" si="815"/>
        <v>76.31245629882811</v>
      </c>
      <c r="AD1398">
        <f t="shared" si="816"/>
        <v>68.681210668945297</v>
      </c>
      <c r="AE1398">
        <f t="shared" si="817"/>
        <v>58.379029068603501</v>
      </c>
      <c r="AF1398">
        <f t="shared" si="818"/>
        <v>55.460077615173326</v>
      </c>
      <c r="AG1398">
        <f>AG1397+AF1398</f>
        <v>76961.870322166244</v>
      </c>
      <c r="AH1398" s="13">
        <f>S1398-AG1398*-1</f>
        <v>80139.603562056465</v>
      </c>
      <c r="AI1398" s="13">
        <f t="shared" si="819"/>
        <v>31962946.51499046</v>
      </c>
      <c r="AJ1398" s="13">
        <f>(R1398+AH1398)/1000</f>
        <v>80.160026865130916</v>
      </c>
      <c r="AK1398">
        <f t="shared" si="820"/>
        <v>31966.124248230426</v>
      </c>
      <c r="AL1398" s="13">
        <f>V1398-AG1398</f>
        <v>76422.789390410879</v>
      </c>
      <c r="BU1398" s="13">
        <f t="shared" si="821"/>
        <v>1679.9285049171788</v>
      </c>
      <c r="BV1398">
        <f t="shared" si="822"/>
        <v>6719.7140196687151</v>
      </c>
      <c r="BW1398">
        <f t="shared" si="823"/>
        <v>1.5272077317428898E-4</v>
      </c>
      <c r="BX1398" s="13">
        <f t="shared" si="800"/>
        <v>1599.5996035499913</v>
      </c>
      <c r="BY1398">
        <f t="shared" si="824"/>
        <v>988.55255499389466</v>
      </c>
      <c r="BZ1398">
        <f t="shared" si="825"/>
        <v>3954.2102199755786</v>
      </c>
      <c r="CA1398">
        <f t="shared" si="826"/>
        <v>8.9868414090354062E-5</v>
      </c>
      <c r="CB1398">
        <f t="shared" si="827"/>
        <v>11786215.866952116</v>
      </c>
      <c r="CC1398">
        <f t="shared" si="828"/>
        <v>20029284.128573503</v>
      </c>
    </row>
    <row r="1399" spans="2:81" x14ac:dyDescent="0.25">
      <c r="B1399" s="5" t="s">
        <v>39</v>
      </c>
      <c r="C1399" s="5">
        <v>1391</v>
      </c>
      <c r="D1399" s="5">
        <v>369</v>
      </c>
      <c r="E1399" s="17">
        <f t="shared" si="834"/>
        <v>13.944444444444445</v>
      </c>
      <c r="F1399" s="9">
        <v>50.2</v>
      </c>
      <c r="G1399" s="13">
        <f t="shared" si="829"/>
        <v>0.87499999999999956</v>
      </c>
      <c r="H1399" s="13">
        <f t="shared" si="830"/>
        <v>3.1499999999999986</v>
      </c>
      <c r="I1399" s="13">
        <f t="shared" si="801"/>
        <v>70.113647619598765</v>
      </c>
      <c r="J1399" s="19" t="str">
        <f t="shared" si="802"/>
        <v>No</v>
      </c>
      <c r="K1399" s="13">
        <f t="shared" si="803"/>
        <v>1159.3749999999993</v>
      </c>
      <c r="L1399" s="13">
        <f t="shared" si="804"/>
        <v>1333.474647619598</v>
      </c>
      <c r="M1399" s="13">
        <f t="shared" si="805"/>
        <v>18594.563141806619</v>
      </c>
      <c r="N1399" s="13">
        <f t="shared" si="806"/>
        <v>0.30475797205352251</v>
      </c>
      <c r="O1399" s="13">
        <f t="shared" si="807"/>
        <v>-0.30475797205352251</v>
      </c>
      <c r="P1399" s="13">
        <f t="shared" si="831"/>
        <v>-3067.5063138344935</v>
      </c>
      <c r="Q1399" s="13">
        <f t="shared" si="808"/>
        <v>3067.5063138344935</v>
      </c>
      <c r="R1399" s="13">
        <f t="shared" si="809"/>
        <v>18.594563141806617</v>
      </c>
      <c r="S1399" s="13">
        <f t="shared" si="832"/>
        <v>3196.3278030320239</v>
      </c>
      <c r="T1399">
        <f t="shared" si="810"/>
        <v>103.986</v>
      </c>
      <c r="U1399" s="13">
        <f t="shared" si="798"/>
        <v>128.82148919753087</v>
      </c>
      <c r="V1399" s="13">
        <f t="shared" si="833"/>
        <v>153513.48120177464</v>
      </c>
      <c r="W1399" s="13">
        <f t="shared" si="835"/>
        <v>18.289805169753095</v>
      </c>
      <c r="X1399" s="13">
        <f t="shared" si="799"/>
        <v>0</v>
      </c>
      <c r="Y1399">
        <f t="shared" si="811"/>
        <v>122.38041473765432</v>
      </c>
      <c r="Z1399">
        <f t="shared" si="812"/>
        <v>104.02335252700617</v>
      </c>
      <c r="AA1399">
        <f t="shared" si="813"/>
        <v>93.621017274305558</v>
      </c>
      <c r="AB1399">
        <f t="shared" si="814"/>
        <v>88.939966410590273</v>
      </c>
      <c r="AC1399">
        <f t="shared" si="815"/>
        <v>88.939966410590273</v>
      </c>
      <c r="AD1399">
        <f t="shared" si="816"/>
        <v>80.045969769531254</v>
      </c>
      <c r="AE1399">
        <f t="shared" si="817"/>
        <v>68.039074304101561</v>
      </c>
      <c r="AF1399">
        <f t="shared" si="818"/>
        <v>64.637120588896479</v>
      </c>
      <c r="AG1399">
        <f>AG1398+AF1399</f>
        <v>77026.507442755144</v>
      </c>
      <c r="AH1399" s="13">
        <f>S1399-AG1399*-1</f>
        <v>80222.835245787166</v>
      </c>
      <c r="AI1399" s="13">
        <f t="shared" si="819"/>
        <v>32043169.350236248</v>
      </c>
      <c r="AJ1399" s="13">
        <f>(R1399+AH1399)/1000</f>
        <v>80.24142980892897</v>
      </c>
      <c r="AK1399">
        <f t="shared" si="820"/>
        <v>32046.365678039354</v>
      </c>
      <c r="AL1399" s="13">
        <f>V1399-AG1399</f>
        <v>76486.9737590195</v>
      </c>
      <c r="BU1399" s="13">
        <f t="shared" si="821"/>
        <v>1679.9285049171788</v>
      </c>
      <c r="BV1399">
        <f t="shared" si="822"/>
        <v>6719.7140196687151</v>
      </c>
      <c r="BW1399">
        <f t="shared" si="823"/>
        <v>1.5272077317428898E-4</v>
      </c>
      <c r="BX1399" s="13">
        <f t="shared" si="800"/>
        <v>1586.3074876428732</v>
      </c>
      <c r="BY1399">
        <f t="shared" si="824"/>
        <v>980.33802736329562</v>
      </c>
      <c r="BZ1399">
        <f t="shared" si="825"/>
        <v>3921.3521094531825</v>
      </c>
      <c r="CA1399">
        <f t="shared" si="826"/>
        <v>8.9121638851208699E-5</v>
      </c>
      <c r="CB1399">
        <f t="shared" si="827"/>
        <v>11786215.866952116</v>
      </c>
      <c r="CC1399">
        <f t="shared" si="828"/>
        <v>20197115.124926675</v>
      </c>
    </row>
    <row r="1400" spans="2:81" x14ac:dyDescent="0.25">
      <c r="B1400" s="5" t="s">
        <v>39</v>
      </c>
      <c r="C1400" s="5">
        <v>1392</v>
      </c>
      <c r="D1400" s="5">
        <v>370</v>
      </c>
      <c r="E1400" s="17">
        <f t="shared" si="834"/>
        <v>14.666666666666666</v>
      </c>
      <c r="F1400" s="9">
        <v>52.8</v>
      </c>
      <c r="G1400" s="13">
        <f t="shared" si="829"/>
        <v>0.56944444444444364</v>
      </c>
      <c r="H1400" s="13">
        <f t="shared" si="830"/>
        <v>2.0499999999999972</v>
      </c>
      <c r="I1400" s="13">
        <f t="shared" si="801"/>
        <v>77.564495555555538</v>
      </c>
      <c r="J1400" s="19" t="str">
        <f t="shared" si="802"/>
        <v>No</v>
      </c>
      <c r="K1400" s="13">
        <f t="shared" si="803"/>
        <v>754.51388888888778</v>
      </c>
      <c r="L1400" s="13">
        <f t="shared" si="804"/>
        <v>936.06438444444325</v>
      </c>
      <c r="M1400" s="13">
        <f t="shared" si="805"/>
        <v>13728.944305185167</v>
      </c>
      <c r="N1400" s="13">
        <f t="shared" si="806"/>
        <v>3.9322391604940776E-2</v>
      </c>
      <c r="O1400" s="13">
        <f t="shared" si="807"/>
        <v>-3.9322391604940776E-2</v>
      </c>
      <c r="P1400" s="13">
        <f t="shared" si="831"/>
        <v>-3067.5456362260984</v>
      </c>
      <c r="Q1400" s="13">
        <f t="shared" si="808"/>
        <v>3067.5456362260984</v>
      </c>
      <c r="R1400" s="13">
        <f t="shared" si="809"/>
        <v>13.728944305185166</v>
      </c>
      <c r="S1400" s="13">
        <f t="shared" si="832"/>
        <v>3210.0567473372089</v>
      </c>
      <c r="T1400">
        <f t="shared" si="810"/>
        <v>103.986</v>
      </c>
      <c r="U1400" s="13">
        <f t="shared" si="798"/>
        <v>142.51111111111109</v>
      </c>
      <c r="V1400" s="13">
        <f t="shared" si="833"/>
        <v>153655.99231288576</v>
      </c>
      <c r="W1400" s="13">
        <f t="shared" si="835"/>
        <v>13.689621913580226</v>
      </c>
      <c r="X1400" s="13">
        <f t="shared" si="799"/>
        <v>0</v>
      </c>
      <c r="Y1400">
        <f t="shared" si="811"/>
        <v>135.38555555555553</v>
      </c>
      <c r="Z1400">
        <f t="shared" si="812"/>
        <v>115.07772222222219</v>
      </c>
      <c r="AA1400">
        <f t="shared" si="813"/>
        <v>103.56994999999998</v>
      </c>
      <c r="AB1400">
        <f t="shared" si="814"/>
        <v>98.391452499999971</v>
      </c>
      <c r="AC1400">
        <f t="shared" si="815"/>
        <v>98.391452499999971</v>
      </c>
      <c r="AD1400">
        <f t="shared" si="816"/>
        <v>88.55230724999997</v>
      </c>
      <c r="AE1400">
        <f t="shared" si="817"/>
        <v>75.269461162499979</v>
      </c>
      <c r="AF1400">
        <f t="shared" si="818"/>
        <v>71.505988104374978</v>
      </c>
      <c r="AG1400">
        <f>AG1399+AF1400</f>
        <v>77098.013430859515</v>
      </c>
      <c r="AH1400" s="13">
        <f>S1400-AG1400*-1</f>
        <v>80308.070178196722</v>
      </c>
      <c r="AI1400" s="13">
        <f t="shared" si="819"/>
        <v>32123477.420414444</v>
      </c>
      <c r="AJ1400" s="13">
        <f>(R1400+AH1400)/1000</f>
        <v>80.321799122501901</v>
      </c>
      <c r="AK1400">
        <f t="shared" si="820"/>
        <v>32126.687477161857</v>
      </c>
      <c r="AL1400" s="13">
        <f>V1400-AG1400</f>
        <v>76557.978882026247</v>
      </c>
      <c r="BU1400" s="13">
        <f t="shared" si="821"/>
        <v>1679.9285049171788</v>
      </c>
      <c r="BV1400">
        <f t="shared" si="822"/>
        <v>6719.7140196687151</v>
      </c>
      <c r="BW1400">
        <f t="shared" si="823"/>
        <v>1.5272077317428898E-4</v>
      </c>
      <c r="BX1400" s="13">
        <f t="shared" si="800"/>
        <v>1576.3585549171787</v>
      </c>
      <c r="BY1400">
        <f t="shared" si="824"/>
        <v>974.18958693881643</v>
      </c>
      <c r="BZ1400">
        <f t="shared" si="825"/>
        <v>3896.7583477552657</v>
      </c>
      <c r="CA1400">
        <f t="shared" si="826"/>
        <v>8.8562689721710582E-5</v>
      </c>
      <c r="CB1400">
        <f t="shared" si="827"/>
        <v>11786215.866952116</v>
      </c>
      <c r="CC1400">
        <f t="shared" si="828"/>
        <v>20324585.958896656</v>
      </c>
    </row>
    <row r="1401" spans="2:81" x14ac:dyDescent="0.25">
      <c r="B1401" s="5" t="s">
        <v>39</v>
      </c>
      <c r="C1401" s="5">
        <v>1393</v>
      </c>
      <c r="D1401" s="5">
        <v>371</v>
      </c>
      <c r="E1401" s="17">
        <f t="shared" si="834"/>
        <v>15.083333333333332</v>
      </c>
      <c r="F1401" s="9">
        <v>54.3</v>
      </c>
      <c r="G1401" s="13">
        <f t="shared" si="829"/>
        <v>0.29166666666666685</v>
      </c>
      <c r="H1401" s="13">
        <f t="shared" si="830"/>
        <v>1.0500000000000007</v>
      </c>
      <c r="I1401" s="13">
        <f t="shared" si="801"/>
        <v>82.03416964409719</v>
      </c>
      <c r="J1401" s="19" t="str">
        <f t="shared" si="802"/>
        <v>No</v>
      </c>
      <c r="K1401" s="13">
        <f t="shared" si="803"/>
        <v>386.4583333333336</v>
      </c>
      <c r="L1401" s="13">
        <f t="shared" si="804"/>
        <v>572.47850297743082</v>
      </c>
      <c r="M1401" s="13">
        <f t="shared" si="805"/>
        <v>8634.8840865762468</v>
      </c>
      <c r="N1401" s="13">
        <f t="shared" si="806"/>
        <v>0.42264450324293179</v>
      </c>
      <c r="O1401" s="13">
        <f t="shared" si="807"/>
        <v>-0.42264450324293179</v>
      </c>
      <c r="P1401" s="13">
        <f t="shared" si="831"/>
        <v>-3067.9682807293411</v>
      </c>
      <c r="Q1401" s="13">
        <f t="shared" si="808"/>
        <v>3067.9682807293411</v>
      </c>
      <c r="R1401" s="13">
        <f t="shared" si="809"/>
        <v>8.6348840865762462</v>
      </c>
      <c r="S1401" s="13">
        <f t="shared" si="832"/>
        <v>3218.6916314237851</v>
      </c>
      <c r="T1401">
        <f t="shared" si="810"/>
        <v>103.986</v>
      </c>
      <c r="U1401" s="13">
        <f t="shared" si="798"/>
        <v>150.72335069444441</v>
      </c>
      <c r="V1401" s="13">
        <f t="shared" si="833"/>
        <v>153806.71566358019</v>
      </c>
      <c r="W1401" s="13">
        <f t="shared" si="835"/>
        <v>8.2122395833333144</v>
      </c>
      <c r="X1401" s="13">
        <f t="shared" si="799"/>
        <v>0</v>
      </c>
      <c r="Y1401">
        <f t="shared" si="811"/>
        <v>143.18718315972217</v>
      </c>
      <c r="Z1401">
        <f t="shared" si="812"/>
        <v>121.70910568576384</v>
      </c>
      <c r="AA1401">
        <f t="shared" si="813"/>
        <v>109.53819511718746</v>
      </c>
      <c r="AB1401">
        <f t="shared" si="814"/>
        <v>104.06128536132807</v>
      </c>
      <c r="AC1401">
        <f t="shared" si="815"/>
        <v>104.06128536132807</v>
      </c>
      <c r="AD1401">
        <f t="shared" si="816"/>
        <v>93.655156825195263</v>
      </c>
      <c r="AE1401">
        <f t="shared" si="817"/>
        <v>79.606883301415976</v>
      </c>
      <c r="AF1401">
        <f t="shared" si="818"/>
        <v>75.626539136345173</v>
      </c>
      <c r="AG1401">
        <f>AG1400+AF1401</f>
        <v>77173.639969995857</v>
      </c>
      <c r="AH1401" s="13">
        <f>S1401-AG1401*-1</f>
        <v>80392.331601419646</v>
      </c>
      <c r="AI1401" s="13">
        <f t="shared" si="819"/>
        <v>32203869.752015863</v>
      </c>
      <c r="AJ1401" s="13">
        <f>(R1401+AH1401)/1000</f>
        <v>80.400966485506231</v>
      </c>
      <c r="AK1401">
        <f t="shared" si="820"/>
        <v>32207.088443647364</v>
      </c>
      <c r="AL1401" s="13">
        <f>V1401-AG1401</f>
        <v>76633.075693584338</v>
      </c>
      <c r="BU1401" s="13">
        <f t="shared" si="821"/>
        <v>1679.9285049171788</v>
      </c>
      <c r="BV1401">
        <f t="shared" si="822"/>
        <v>6719.7140196687151</v>
      </c>
      <c r="BW1401">
        <f t="shared" si="823"/>
        <v>1.5272077317428898E-4</v>
      </c>
      <c r="BX1401" s="13">
        <f t="shared" si="800"/>
        <v>1570.3903097999914</v>
      </c>
      <c r="BY1401">
        <f t="shared" si="824"/>
        <v>970.50121145639469</v>
      </c>
      <c r="BZ1401">
        <f t="shared" si="825"/>
        <v>3882.0048458255787</v>
      </c>
      <c r="CA1401">
        <f t="shared" si="826"/>
        <v>8.822738285967225E-5</v>
      </c>
      <c r="CB1401">
        <f t="shared" si="827"/>
        <v>11786215.866952116</v>
      </c>
      <c r="CC1401">
        <f t="shared" si="828"/>
        <v>20401829.24685574</v>
      </c>
    </row>
    <row r="1402" spans="2:81" x14ac:dyDescent="0.25">
      <c r="B1402" s="5" t="s">
        <v>39</v>
      </c>
      <c r="C1402" s="5">
        <v>1394</v>
      </c>
      <c r="D1402" s="5">
        <v>372</v>
      </c>
      <c r="E1402" s="17">
        <f t="shared" si="834"/>
        <v>15.25</v>
      </c>
      <c r="F1402" s="9">
        <v>54.9</v>
      </c>
      <c r="G1402" s="13">
        <f t="shared" si="829"/>
        <v>8.3333333333333523E-2</v>
      </c>
      <c r="H1402" s="13">
        <f t="shared" si="830"/>
        <v>0.30000000000000071</v>
      </c>
      <c r="I1402" s="13">
        <f t="shared" si="801"/>
        <v>83.857095546874987</v>
      </c>
      <c r="J1402" s="19" t="str">
        <f t="shared" si="802"/>
        <v>No</v>
      </c>
      <c r="K1402" s="13">
        <f t="shared" si="803"/>
        <v>110.41666666666691</v>
      </c>
      <c r="L1402" s="13">
        <f t="shared" si="804"/>
        <v>298.25976221354188</v>
      </c>
      <c r="M1402" s="13">
        <f t="shared" si="805"/>
        <v>4548.4613737565132</v>
      </c>
      <c r="N1402" s="13">
        <f t="shared" si="806"/>
        <v>1.199155818200925</v>
      </c>
      <c r="O1402" s="13">
        <f t="shared" si="807"/>
        <v>-1.199155818200925</v>
      </c>
      <c r="P1402" s="13">
        <f t="shared" si="831"/>
        <v>-3069.1674365475419</v>
      </c>
      <c r="Q1402" s="13">
        <f t="shared" si="808"/>
        <v>3069.1674365475419</v>
      </c>
      <c r="R1402" s="13">
        <f t="shared" si="809"/>
        <v>4.5484613737565134</v>
      </c>
      <c r="S1402" s="13">
        <f t="shared" si="832"/>
        <v>3223.2400927975418</v>
      </c>
      <c r="T1402">
        <f t="shared" si="810"/>
        <v>103.986</v>
      </c>
      <c r="U1402" s="13">
        <f t="shared" si="798"/>
        <v>154.07265624999999</v>
      </c>
      <c r="V1402" s="13">
        <f t="shared" si="833"/>
        <v>153960.7883198302</v>
      </c>
      <c r="W1402" s="13">
        <f t="shared" si="835"/>
        <v>3.3493055555555884</v>
      </c>
      <c r="X1402" s="13">
        <f t="shared" si="799"/>
        <v>0</v>
      </c>
      <c r="Y1402">
        <f t="shared" si="811"/>
        <v>146.36902343749998</v>
      </c>
      <c r="Z1402">
        <f t="shared" si="812"/>
        <v>124.41366992187497</v>
      </c>
      <c r="AA1402">
        <f t="shared" si="813"/>
        <v>111.97230292968747</v>
      </c>
      <c r="AB1402">
        <f t="shared" si="814"/>
        <v>106.3736877832031</v>
      </c>
      <c r="AC1402">
        <f t="shared" si="815"/>
        <v>106.3736877832031</v>
      </c>
      <c r="AD1402">
        <f t="shared" si="816"/>
        <v>95.736319004882787</v>
      </c>
      <c r="AE1402">
        <f t="shared" si="817"/>
        <v>81.375871154150374</v>
      </c>
      <c r="AF1402">
        <f t="shared" si="818"/>
        <v>77.307077596442852</v>
      </c>
      <c r="AG1402">
        <f>AG1401+AF1402</f>
        <v>77250.947047592301</v>
      </c>
      <c r="AH1402" s="13">
        <f>S1402-AG1402*-1</f>
        <v>80474.18714038984</v>
      </c>
      <c r="AI1402" s="13">
        <f t="shared" si="819"/>
        <v>32284343.939156253</v>
      </c>
      <c r="AJ1402" s="13">
        <f>(R1402+AH1402)/1000</f>
        <v>80.478735601763589</v>
      </c>
      <c r="AK1402">
        <f t="shared" si="820"/>
        <v>32287.567179249127</v>
      </c>
      <c r="AL1402" s="13">
        <f>V1402-AG1402</f>
        <v>76709.8412722379</v>
      </c>
      <c r="BU1402" s="13">
        <f t="shared" si="821"/>
        <v>1679.9285049171788</v>
      </c>
      <c r="BV1402">
        <f t="shared" si="822"/>
        <v>6719.7140196687151</v>
      </c>
      <c r="BW1402">
        <f t="shared" si="823"/>
        <v>1.5272077317428898E-4</v>
      </c>
      <c r="BX1402" s="13">
        <f t="shared" si="800"/>
        <v>1567.9562019874913</v>
      </c>
      <c r="BY1402">
        <f t="shared" si="824"/>
        <v>968.99693282826968</v>
      </c>
      <c r="BZ1402">
        <f t="shared" si="825"/>
        <v>3875.9877313130787</v>
      </c>
      <c r="CA1402">
        <f t="shared" si="826"/>
        <v>8.8090630257115423E-5</v>
      </c>
      <c r="CB1402">
        <f t="shared" si="827"/>
        <v>11786215.866952116</v>
      </c>
      <c r="CC1402">
        <f t="shared" si="828"/>
        <v>20433501.210585412</v>
      </c>
    </row>
    <row r="1403" spans="2:81" x14ac:dyDescent="0.25">
      <c r="B1403" s="5" t="s">
        <v>39</v>
      </c>
      <c r="C1403" s="5">
        <v>1395</v>
      </c>
      <c r="D1403" s="5">
        <v>373</v>
      </c>
      <c r="E1403" s="17">
        <f t="shared" si="834"/>
        <v>15.25</v>
      </c>
      <c r="F1403" s="9">
        <v>54.9</v>
      </c>
      <c r="G1403" s="13">
        <f t="shared" si="829"/>
        <v>-2.7777777777777186E-2</v>
      </c>
      <c r="H1403" s="13">
        <f t="shared" si="830"/>
        <v>-9.9999999999997868E-2</v>
      </c>
      <c r="I1403" s="13">
        <f t="shared" si="801"/>
        <v>83.857095546874987</v>
      </c>
      <c r="J1403" s="19" t="str">
        <f t="shared" si="802"/>
        <v>Yes</v>
      </c>
      <c r="K1403" s="13">
        <f t="shared" si="803"/>
        <v>-36.805555555554776</v>
      </c>
      <c r="L1403" s="13">
        <f t="shared" si="804"/>
        <v>151.03753999132022</v>
      </c>
      <c r="M1403" s="13">
        <f t="shared" si="805"/>
        <v>2303.3224848676332</v>
      </c>
      <c r="N1403" s="13">
        <f t="shared" si="806"/>
        <v>2.3033224848676332</v>
      </c>
      <c r="O1403" s="13">
        <f t="shared" si="807"/>
        <v>-2.3033224848676332</v>
      </c>
      <c r="P1403" s="13">
        <f t="shared" si="831"/>
        <v>-3071.4707590324097</v>
      </c>
      <c r="Q1403" s="13">
        <f t="shared" si="808"/>
        <v>3071.4707590324097</v>
      </c>
      <c r="R1403" s="13">
        <f t="shared" si="809"/>
        <v>2.3033224848676332</v>
      </c>
      <c r="S1403" s="13">
        <f t="shared" si="832"/>
        <v>3225.5434152824096</v>
      </c>
      <c r="T1403">
        <f t="shared" si="810"/>
        <v>103.986</v>
      </c>
      <c r="U1403" s="13">
        <f t="shared" si="798"/>
        <v>154.07265624999999</v>
      </c>
      <c r="V1403" s="13">
        <f t="shared" si="833"/>
        <v>154114.86097608021</v>
      </c>
      <c r="W1403" s="13">
        <f t="shared" si="835"/>
        <v>0</v>
      </c>
      <c r="X1403" s="13">
        <f t="shared" si="799"/>
        <v>0</v>
      </c>
      <c r="Y1403">
        <f t="shared" si="811"/>
        <v>146.36902343749998</v>
      </c>
      <c r="Z1403">
        <f t="shared" si="812"/>
        <v>124.41366992187497</v>
      </c>
      <c r="AA1403">
        <f t="shared" si="813"/>
        <v>111.97230292968747</v>
      </c>
      <c r="AB1403">
        <f t="shared" si="814"/>
        <v>106.3736877832031</v>
      </c>
      <c r="AC1403">
        <f t="shared" si="815"/>
        <v>106.3736877832031</v>
      </c>
      <c r="AD1403">
        <f t="shared" si="816"/>
        <v>95.736319004882787</v>
      </c>
      <c r="AE1403">
        <f t="shared" si="817"/>
        <v>81.375871154150374</v>
      </c>
      <c r="AF1403">
        <f t="shared" si="818"/>
        <v>77.307077596442852</v>
      </c>
      <c r="AG1403">
        <f>AG1402+AF1403</f>
        <v>77328.254125188745</v>
      </c>
      <c r="AH1403" s="13">
        <f>S1403-AG1403*-1</f>
        <v>80553.797540471161</v>
      </c>
      <c r="AI1403" s="13">
        <f t="shared" si="819"/>
        <v>32364897.736696724</v>
      </c>
      <c r="AJ1403" s="13">
        <f>(R1403+AH1403)/1000</f>
        <v>80.556100862956029</v>
      </c>
      <c r="AK1403">
        <f t="shared" si="820"/>
        <v>32368.123280112082</v>
      </c>
      <c r="AL1403" s="13">
        <f>V1403-AG1403</f>
        <v>76786.606850891461</v>
      </c>
      <c r="BU1403" s="13">
        <f t="shared" si="821"/>
        <v>1679.9285049171788</v>
      </c>
      <c r="BV1403">
        <f t="shared" si="822"/>
        <v>6719.7140196687151</v>
      </c>
      <c r="BW1403">
        <f t="shared" si="823"/>
        <v>1.5272077317428898E-4</v>
      </c>
      <c r="BX1403" s="13">
        <f t="shared" si="800"/>
        <v>1567.9562019874913</v>
      </c>
      <c r="BY1403">
        <f t="shared" si="824"/>
        <v>968.99693282826968</v>
      </c>
      <c r="BZ1403">
        <f t="shared" si="825"/>
        <v>3875.9877313130787</v>
      </c>
      <c r="CA1403">
        <f t="shared" si="826"/>
        <v>8.8090630257115423E-5</v>
      </c>
      <c r="CB1403">
        <f t="shared" si="827"/>
        <v>11786215.866952116</v>
      </c>
      <c r="CC1403">
        <f t="shared" si="828"/>
        <v>20433501.210585412</v>
      </c>
    </row>
    <row r="1404" spans="2:81" x14ac:dyDescent="0.25">
      <c r="B1404" s="5" t="s">
        <v>39</v>
      </c>
      <c r="C1404" s="5">
        <v>1396</v>
      </c>
      <c r="D1404" s="5">
        <v>374</v>
      </c>
      <c r="E1404" s="17">
        <f t="shared" si="834"/>
        <v>15.194444444444445</v>
      </c>
      <c r="F1404" s="9">
        <v>54.7</v>
      </c>
      <c r="G1404" s="13">
        <f t="shared" si="829"/>
        <v>-0.11111111111111072</v>
      </c>
      <c r="H1404" s="13">
        <f t="shared" si="830"/>
        <v>-0.39999999999999858</v>
      </c>
      <c r="I1404" s="13">
        <f t="shared" si="801"/>
        <v>83.247227784529315</v>
      </c>
      <c r="J1404" s="19" t="str">
        <f t="shared" si="802"/>
        <v>Yes</v>
      </c>
      <c r="K1404" s="13">
        <f t="shared" si="803"/>
        <v>-147.22222222222169</v>
      </c>
      <c r="L1404" s="13">
        <f t="shared" si="804"/>
        <v>40.011005562307645</v>
      </c>
      <c r="M1404" s="13">
        <f t="shared" si="805"/>
        <v>607.94500118284111</v>
      </c>
      <c r="N1404" s="13">
        <f t="shared" si="806"/>
        <v>1.7284696925408267</v>
      </c>
      <c r="O1404" s="13">
        <f t="shared" si="807"/>
        <v>-1.7284696925408267</v>
      </c>
      <c r="P1404" s="13">
        <f t="shared" si="831"/>
        <v>-3073.1992287249504</v>
      </c>
      <c r="Q1404" s="13">
        <f t="shared" si="808"/>
        <v>3073.1992287249504</v>
      </c>
      <c r="R1404" s="13">
        <f t="shared" si="809"/>
        <v>0.60794500118284112</v>
      </c>
      <c r="S1404" s="13">
        <f t="shared" si="832"/>
        <v>3226.1513602835926</v>
      </c>
      <c r="T1404">
        <f t="shared" si="810"/>
        <v>103.986</v>
      </c>
      <c r="U1404" s="13">
        <f t="shared" si="798"/>
        <v>152.95213155864201</v>
      </c>
      <c r="V1404" s="13">
        <f t="shared" si="833"/>
        <v>154267.81310763885</v>
      </c>
      <c r="W1404" s="13">
        <f t="shared" si="835"/>
        <v>-1.1205246913579856</v>
      </c>
      <c r="X1404" s="13">
        <f t="shared" si="799"/>
        <v>1.1205246913579856</v>
      </c>
      <c r="Y1404">
        <f t="shared" si="811"/>
        <v>145.30452498070991</v>
      </c>
      <c r="Z1404">
        <f t="shared" si="812"/>
        <v>123.50884623360342</v>
      </c>
      <c r="AA1404">
        <f t="shared" si="813"/>
        <v>111.15796161024308</v>
      </c>
      <c r="AB1404">
        <f t="shared" si="814"/>
        <v>105.60006352973092</v>
      </c>
      <c r="AC1404">
        <f t="shared" si="815"/>
        <v>105.60006352973092</v>
      </c>
      <c r="AD1404">
        <f t="shared" si="816"/>
        <v>95.040057176757827</v>
      </c>
      <c r="AE1404">
        <f t="shared" si="817"/>
        <v>80.784048600244148</v>
      </c>
      <c r="AF1404">
        <f t="shared" si="818"/>
        <v>76.744846170231938</v>
      </c>
      <c r="AG1404">
        <f>AG1403+AF1404</f>
        <v>77404.998971358975</v>
      </c>
      <c r="AH1404" s="13">
        <f>S1404-AG1404*-1</f>
        <v>80631.150331642566</v>
      </c>
      <c r="AI1404" s="13">
        <f t="shared" si="819"/>
        <v>32445528.887028366</v>
      </c>
      <c r="AJ1404" s="13">
        <f>(R1404+AH1404)/1000</f>
        <v>80.631758276643751</v>
      </c>
      <c r="AK1404">
        <f t="shared" si="820"/>
        <v>32448.755038388725</v>
      </c>
      <c r="AL1404" s="13">
        <f>V1404-AG1404</f>
        <v>76862.814136279878</v>
      </c>
      <c r="BU1404" s="13">
        <f t="shared" si="821"/>
        <v>1679.9285049171788</v>
      </c>
      <c r="BV1404">
        <f t="shared" si="822"/>
        <v>6719.7140196687151</v>
      </c>
      <c r="BW1404">
        <f t="shared" si="823"/>
        <v>1.5272077317428898E-4</v>
      </c>
      <c r="BX1404" s="13">
        <f t="shared" si="800"/>
        <v>1568.7705433069357</v>
      </c>
      <c r="BY1404">
        <f t="shared" si="824"/>
        <v>969.50019576368629</v>
      </c>
      <c r="BZ1404">
        <f t="shared" si="825"/>
        <v>3878.0007830547452</v>
      </c>
      <c r="CA1404">
        <f t="shared" si="826"/>
        <v>8.8136381433062393E-5</v>
      </c>
      <c r="CB1404">
        <f t="shared" si="827"/>
        <v>11786215.866952116</v>
      </c>
      <c r="CC1404">
        <f t="shared" si="828"/>
        <v>20422894.277399618</v>
      </c>
    </row>
    <row r="1405" spans="2:81" x14ac:dyDescent="0.25">
      <c r="B1405" s="5" t="s">
        <v>39</v>
      </c>
      <c r="C1405" s="5">
        <v>1397</v>
      </c>
      <c r="D1405" s="5">
        <v>375</v>
      </c>
      <c r="E1405" s="17">
        <f t="shared" si="834"/>
        <v>15.027777777777779</v>
      </c>
      <c r="F1405" s="9">
        <v>54.1</v>
      </c>
      <c r="G1405" s="13">
        <f t="shared" si="829"/>
        <v>-0.20833333333333331</v>
      </c>
      <c r="H1405" s="13">
        <f t="shared" si="830"/>
        <v>-0.75</v>
      </c>
      <c r="I1405" s="13">
        <f t="shared" si="801"/>
        <v>81.430979266010795</v>
      </c>
      <c r="J1405" s="19" t="str">
        <f t="shared" si="802"/>
        <v>Yes</v>
      </c>
      <c r="K1405" s="13">
        <f t="shared" si="803"/>
        <v>-276.04166666666663</v>
      </c>
      <c r="L1405" s="13">
        <f t="shared" si="804"/>
        <v>-90.62468740065583</v>
      </c>
      <c r="M1405" s="13">
        <f t="shared" si="805"/>
        <v>-1361.8876634376336</v>
      </c>
      <c r="N1405" s="13">
        <f t="shared" si="806"/>
        <v>1.9751493735994443</v>
      </c>
      <c r="O1405" s="13">
        <f t="shared" si="807"/>
        <v>-1.9751493735994443</v>
      </c>
      <c r="P1405" s="13">
        <f t="shared" si="831"/>
        <v>-3075.1743780985498</v>
      </c>
      <c r="Q1405" s="13">
        <f t="shared" si="808"/>
        <v>3075.1743780985498</v>
      </c>
      <c r="R1405" s="13">
        <f t="shared" si="809"/>
        <v>-1.3618876634376336</v>
      </c>
      <c r="S1405" s="13">
        <f t="shared" si="832"/>
        <v>3224.7894726201548</v>
      </c>
      <c r="T1405">
        <f t="shared" si="810"/>
        <v>103.986</v>
      </c>
      <c r="U1405" s="13">
        <f t="shared" si="798"/>
        <v>149.61509452160493</v>
      </c>
      <c r="V1405" s="13">
        <f t="shared" si="833"/>
        <v>154417.42820216046</v>
      </c>
      <c r="W1405" s="13">
        <f t="shared" si="835"/>
        <v>-3.3370370370370779</v>
      </c>
      <c r="X1405" s="13">
        <f t="shared" si="799"/>
        <v>3.3370370370370779</v>
      </c>
      <c r="Y1405">
        <f t="shared" si="811"/>
        <v>142.13433979552468</v>
      </c>
      <c r="Z1405">
        <f t="shared" si="812"/>
        <v>120.81418882619597</v>
      </c>
      <c r="AA1405">
        <f t="shared" si="813"/>
        <v>108.73276994357637</v>
      </c>
      <c r="AB1405">
        <f t="shared" si="814"/>
        <v>103.29613144639755</v>
      </c>
      <c r="AC1405">
        <f t="shared" si="815"/>
        <v>103.29613144639755</v>
      </c>
      <c r="AD1405">
        <f t="shared" si="816"/>
        <v>92.966518301757802</v>
      </c>
      <c r="AE1405">
        <f t="shared" si="817"/>
        <v>79.021540556494131</v>
      </c>
      <c r="AF1405">
        <f t="shared" si="818"/>
        <v>75.070463528669421</v>
      </c>
      <c r="AG1405">
        <f>AG1404+AF1405</f>
        <v>77480.069434887642</v>
      </c>
      <c r="AH1405" s="13">
        <f>S1405-AG1405*-1</f>
        <v>80704.858907507791</v>
      </c>
      <c r="AI1405" s="13">
        <f t="shared" si="819"/>
        <v>32526233.745935876</v>
      </c>
      <c r="AJ1405" s="13">
        <f>(R1405+AH1405)/1000</f>
        <v>80.703497019844349</v>
      </c>
      <c r="AK1405">
        <f t="shared" si="820"/>
        <v>32529.458535408568</v>
      </c>
      <c r="AL1405" s="13">
        <f>V1405-AG1405</f>
        <v>76937.358767272817</v>
      </c>
      <c r="BU1405" s="13">
        <f t="shared" si="821"/>
        <v>1679.9285049171788</v>
      </c>
      <c r="BV1405">
        <f t="shared" si="822"/>
        <v>6719.7140196687151</v>
      </c>
      <c r="BW1405">
        <f t="shared" si="823"/>
        <v>1.5272077317428898E-4</v>
      </c>
      <c r="BX1405" s="13">
        <f t="shared" si="800"/>
        <v>1571.1957349736024</v>
      </c>
      <c r="BY1405">
        <f t="shared" si="824"/>
        <v>970.99896421368624</v>
      </c>
      <c r="BZ1405">
        <f t="shared" si="825"/>
        <v>3883.9958568547449</v>
      </c>
      <c r="CA1405">
        <f t="shared" si="826"/>
        <v>8.8272633110335111E-5</v>
      </c>
      <c r="CB1405">
        <f t="shared" si="827"/>
        <v>11786215.866952116</v>
      </c>
      <c r="CC1405">
        <f t="shared" si="828"/>
        <v>20391370.876522012</v>
      </c>
    </row>
    <row r="1406" spans="2:81" x14ac:dyDescent="0.25">
      <c r="B1406" s="5" t="s">
        <v>39</v>
      </c>
      <c r="C1406" s="5">
        <v>1398</v>
      </c>
      <c r="D1406" s="5">
        <v>376</v>
      </c>
      <c r="E1406" s="17">
        <f t="shared" si="834"/>
        <v>14.777777777777779</v>
      </c>
      <c r="F1406" s="9">
        <v>53.2</v>
      </c>
      <c r="G1406" s="13">
        <f t="shared" si="829"/>
        <v>-0.27777777777777779</v>
      </c>
      <c r="H1406" s="13">
        <f t="shared" si="830"/>
        <v>-1</v>
      </c>
      <c r="I1406" s="13">
        <f t="shared" si="801"/>
        <v>78.744166774691351</v>
      </c>
      <c r="J1406" s="19" t="str">
        <f t="shared" si="802"/>
        <v>Yes</v>
      </c>
      <c r="K1406" s="13">
        <f t="shared" si="803"/>
        <v>-368.0555555555556</v>
      </c>
      <c r="L1406" s="13">
        <f t="shared" si="804"/>
        <v>-185.32538878086424</v>
      </c>
      <c r="M1406" s="13">
        <f t="shared" si="805"/>
        <v>-2738.6974119838828</v>
      </c>
      <c r="N1406" s="13">
        <f t="shared" si="806"/>
        <v>2.1978477269049916</v>
      </c>
      <c r="O1406" s="13">
        <f t="shared" si="807"/>
        <v>-2.1978477269049916</v>
      </c>
      <c r="P1406" s="13">
        <f t="shared" si="831"/>
        <v>-3077.3722258254547</v>
      </c>
      <c r="Q1406" s="13">
        <f t="shared" si="808"/>
        <v>3077.3722258254547</v>
      </c>
      <c r="R1406" s="13">
        <f t="shared" si="809"/>
        <v>-2.7386974119838827</v>
      </c>
      <c r="S1406" s="13">
        <f t="shared" si="832"/>
        <v>3222.0507752081708</v>
      </c>
      <c r="T1406">
        <f t="shared" si="810"/>
        <v>103.986</v>
      </c>
      <c r="U1406" s="13">
        <f t="shared" si="798"/>
        <v>144.67854938271606</v>
      </c>
      <c r="V1406" s="13">
        <f t="shared" si="833"/>
        <v>154562.10675154318</v>
      </c>
      <c r="W1406" s="13">
        <f t="shared" si="835"/>
        <v>-4.9365451388888744</v>
      </c>
      <c r="X1406" s="13">
        <f t="shared" si="799"/>
        <v>4.9365451388888744</v>
      </c>
      <c r="Y1406">
        <f t="shared" si="811"/>
        <v>137.44462191358025</v>
      </c>
      <c r="Z1406">
        <f t="shared" si="812"/>
        <v>116.82792862654321</v>
      </c>
      <c r="AA1406">
        <f t="shared" si="813"/>
        <v>105.14513576388889</v>
      </c>
      <c r="AB1406">
        <f t="shared" si="814"/>
        <v>99.887878975694434</v>
      </c>
      <c r="AC1406">
        <f t="shared" si="815"/>
        <v>99.887878975694434</v>
      </c>
      <c r="AD1406">
        <f t="shared" si="816"/>
        <v>89.899091078124997</v>
      </c>
      <c r="AE1406">
        <f t="shared" si="817"/>
        <v>76.414227416406248</v>
      </c>
      <c r="AF1406">
        <f t="shared" si="818"/>
        <v>72.593516045585929</v>
      </c>
      <c r="AG1406">
        <f>AG1405+AF1406</f>
        <v>77552.662950933227</v>
      </c>
      <c r="AH1406" s="13">
        <f>S1406-AG1406*-1</f>
        <v>80774.713726141403</v>
      </c>
      <c r="AI1406" s="13">
        <f t="shared" si="819"/>
        <v>32607008.459662016</v>
      </c>
      <c r="AJ1406" s="13">
        <f>(R1406+AH1406)/1000</f>
        <v>80.771975028729415</v>
      </c>
      <c r="AK1406">
        <f t="shared" si="820"/>
        <v>32610.230510437297</v>
      </c>
      <c r="AL1406" s="13">
        <f>V1406-AG1406</f>
        <v>77009.443800609952</v>
      </c>
      <c r="BU1406" s="13">
        <f t="shared" si="821"/>
        <v>1679.9285049171788</v>
      </c>
      <c r="BV1406">
        <f t="shared" si="822"/>
        <v>6719.7140196687151</v>
      </c>
      <c r="BW1406">
        <f t="shared" si="823"/>
        <v>1.5272077317428898E-4</v>
      </c>
      <c r="BX1406" s="13">
        <f t="shared" si="800"/>
        <v>1574.7833691532899</v>
      </c>
      <c r="BY1406">
        <f t="shared" si="824"/>
        <v>973.21612213673313</v>
      </c>
      <c r="BZ1406">
        <f t="shared" si="825"/>
        <v>3892.8644885469325</v>
      </c>
      <c r="CA1406">
        <f t="shared" si="826"/>
        <v>8.84741929215212E-5</v>
      </c>
      <c r="CB1406">
        <f t="shared" si="827"/>
        <v>11786215.866952116</v>
      </c>
      <c r="CC1406">
        <f t="shared" si="828"/>
        <v>20344915.738272339</v>
      </c>
    </row>
    <row r="1407" spans="2:81" x14ac:dyDescent="0.25">
      <c r="B1407" s="5" t="s">
        <v>39</v>
      </c>
      <c r="C1407" s="5">
        <v>1399</v>
      </c>
      <c r="D1407" s="5">
        <v>377</v>
      </c>
      <c r="E1407" s="17">
        <f t="shared" si="834"/>
        <v>14.472222222222221</v>
      </c>
      <c r="F1407" s="9">
        <v>52.1</v>
      </c>
      <c r="G1407" s="13">
        <f t="shared" si="829"/>
        <v>-0.34722222222222221</v>
      </c>
      <c r="H1407" s="13">
        <f t="shared" si="830"/>
        <v>-1.25</v>
      </c>
      <c r="I1407" s="13">
        <f t="shared" si="801"/>
        <v>75.521494196566337</v>
      </c>
      <c r="J1407" s="19" t="str">
        <f t="shared" si="802"/>
        <v>Yes</v>
      </c>
      <c r="K1407" s="13">
        <f t="shared" si="803"/>
        <v>-460.0694444444444</v>
      </c>
      <c r="L1407" s="13">
        <f t="shared" si="804"/>
        <v>-280.56195024787803</v>
      </c>
      <c r="M1407" s="13">
        <f t="shared" si="805"/>
        <v>-4060.3548910873455</v>
      </c>
      <c r="N1407" s="13">
        <f t="shared" si="806"/>
        <v>1.8607388589126659</v>
      </c>
      <c r="O1407" s="13">
        <f t="shared" si="807"/>
        <v>-1.8607388589126659</v>
      </c>
      <c r="P1407" s="13">
        <f t="shared" si="831"/>
        <v>-3079.2329646843673</v>
      </c>
      <c r="Q1407" s="13">
        <f t="shared" si="808"/>
        <v>3079.2329646843673</v>
      </c>
      <c r="R1407" s="13">
        <f t="shared" si="809"/>
        <v>-4.0603548910873455</v>
      </c>
      <c r="S1407" s="13">
        <f t="shared" si="832"/>
        <v>3217.9904203170836</v>
      </c>
      <c r="T1407">
        <f t="shared" si="810"/>
        <v>103.986</v>
      </c>
      <c r="U1407" s="13">
        <f t="shared" si="798"/>
        <v>138.75745563271605</v>
      </c>
      <c r="V1407" s="13">
        <f t="shared" si="833"/>
        <v>154700.86420717588</v>
      </c>
      <c r="W1407" s="13">
        <f t="shared" si="835"/>
        <v>-5.9210937500000114</v>
      </c>
      <c r="X1407" s="13">
        <f t="shared" si="799"/>
        <v>5.9210937500000114</v>
      </c>
      <c r="Y1407">
        <f t="shared" si="811"/>
        <v>131.81958285108024</v>
      </c>
      <c r="Z1407">
        <f t="shared" si="812"/>
        <v>112.0466454234182</v>
      </c>
      <c r="AA1407">
        <f t="shared" si="813"/>
        <v>100.84198088107638</v>
      </c>
      <c r="AB1407">
        <f t="shared" si="814"/>
        <v>95.799881837022554</v>
      </c>
      <c r="AC1407">
        <f t="shared" si="815"/>
        <v>95.799881837022554</v>
      </c>
      <c r="AD1407">
        <f t="shared" si="816"/>
        <v>86.219893653320298</v>
      </c>
      <c r="AE1407">
        <f t="shared" si="817"/>
        <v>73.286909605322251</v>
      </c>
      <c r="AF1407">
        <f t="shared" si="818"/>
        <v>69.62256412505613</v>
      </c>
      <c r="AG1407">
        <f>AG1406+AF1407</f>
        <v>77622.285515058276</v>
      </c>
      <c r="AH1407" s="13">
        <f>S1407-AG1407*-1</f>
        <v>80840.275935375364</v>
      </c>
      <c r="AI1407" s="13">
        <f t="shared" si="819"/>
        <v>32687848.735597391</v>
      </c>
      <c r="AJ1407" s="13">
        <f>(R1407+AH1407)/1000</f>
        <v>80.836215580484279</v>
      </c>
      <c r="AK1407">
        <f t="shared" si="820"/>
        <v>32691.06672601778</v>
      </c>
      <c r="AL1407" s="13">
        <f>V1407-AG1407</f>
        <v>77078.578692117604</v>
      </c>
      <c r="BU1407" s="13">
        <f t="shared" si="821"/>
        <v>1679.9285049171788</v>
      </c>
      <c r="BV1407">
        <f t="shared" si="822"/>
        <v>6719.7140196687151</v>
      </c>
      <c r="BW1407">
        <f t="shared" si="823"/>
        <v>1.5272077317428898E-4</v>
      </c>
      <c r="BX1407" s="13">
        <f t="shared" si="800"/>
        <v>1579.0865240361024</v>
      </c>
      <c r="BY1407">
        <f t="shared" si="824"/>
        <v>975.87547185431129</v>
      </c>
      <c r="BZ1407">
        <f t="shared" si="825"/>
        <v>3903.5018874172451</v>
      </c>
      <c r="CA1407">
        <f t="shared" si="826"/>
        <v>8.8715951986755574E-5</v>
      </c>
      <c r="CB1407">
        <f t="shared" si="827"/>
        <v>11786215.866952116</v>
      </c>
      <c r="CC1407">
        <f t="shared" si="828"/>
        <v>20289473.98624232</v>
      </c>
    </row>
    <row r="1408" spans="2:81" x14ac:dyDescent="0.25">
      <c r="B1408" s="5" t="s">
        <v>39</v>
      </c>
      <c r="C1408" s="5">
        <v>1400</v>
      </c>
      <c r="D1408" s="5">
        <v>378</v>
      </c>
      <c r="E1408" s="17">
        <f t="shared" si="834"/>
        <v>14.083333333333334</v>
      </c>
      <c r="F1408" s="9">
        <v>50.7</v>
      </c>
      <c r="G1408" s="13">
        <f t="shared" si="829"/>
        <v>-0.41666666666666663</v>
      </c>
      <c r="H1408" s="13">
        <f t="shared" si="830"/>
        <v>-1.5</v>
      </c>
      <c r="I1408" s="13">
        <f t="shared" si="801"/>
        <v>71.517289435763885</v>
      </c>
      <c r="J1408" s="19" t="str">
        <f t="shared" si="802"/>
        <v>Yes</v>
      </c>
      <c r="K1408" s="13">
        <f t="shared" si="803"/>
        <v>-552.08333333333326</v>
      </c>
      <c r="L1408" s="13">
        <f t="shared" si="804"/>
        <v>-376.58004389756934</v>
      </c>
      <c r="M1408" s="13">
        <f t="shared" si="805"/>
        <v>-5303.5022848907684</v>
      </c>
      <c r="N1408" s="13">
        <f t="shared" si="806"/>
        <v>2.0535193200474993</v>
      </c>
      <c r="O1408" s="13">
        <f t="shared" si="807"/>
        <v>-2.0535193200474993</v>
      </c>
      <c r="P1408" s="13">
        <f t="shared" si="831"/>
        <v>-3081.2864840044149</v>
      </c>
      <c r="Q1408" s="13">
        <f t="shared" si="808"/>
        <v>3081.2864840044149</v>
      </c>
      <c r="R1408" s="13">
        <f t="shared" si="809"/>
        <v>-5.3035022848907687</v>
      </c>
      <c r="S1408" s="13">
        <f t="shared" si="832"/>
        <v>3212.6869180321928</v>
      </c>
      <c r="T1408">
        <f t="shared" si="810"/>
        <v>103.986</v>
      </c>
      <c r="U1408" s="13">
        <f t="shared" si="798"/>
        <v>131.40043402777778</v>
      </c>
      <c r="V1408" s="13">
        <f t="shared" si="833"/>
        <v>154832.26464120366</v>
      </c>
      <c r="W1408" s="13">
        <f t="shared" si="835"/>
        <v>-7.357021604938268</v>
      </c>
      <c r="X1408" s="13">
        <f t="shared" si="799"/>
        <v>7.357021604938268</v>
      </c>
      <c r="Y1408">
        <f t="shared" si="811"/>
        <v>124.83041232638888</v>
      </c>
      <c r="Z1408">
        <f t="shared" si="812"/>
        <v>106.10585047743055</v>
      </c>
      <c r="AA1408">
        <f t="shared" si="813"/>
        <v>95.495265429687493</v>
      </c>
      <c r="AB1408">
        <f t="shared" si="814"/>
        <v>90.720502158203118</v>
      </c>
      <c r="AC1408">
        <f t="shared" si="815"/>
        <v>90.720502158203118</v>
      </c>
      <c r="AD1408">
        <f t="shared" si="816"/>
        <v>81.648451942382806</v>
      </c>
      <c r="AE1408">
        <f t="shared" si="817"/>
        <v>69.40118415102539</v>
      </c>
      <c r="AF1408">
        <f t="shared" si="818"/>
        <v>65.931124943474117</v>
      </c>
      <c r="AG1408">
        <f>AG1407+AF1408</f>
        <v>77688.216640001745</v>
      </c>
      <c r="AH1408" s="13">
        <f>S1408-AG1408*-1</f>
        <v>80900.90355803394</v>
      </c>
      <c r="AI1408" s="13">
        <f t="shared" si="819"/>
        <v>32768749.639155425</v>
      </c>
      <c r="AJ1408" s="13">
        <f>(R1408+AH1408)/1000</f>
        <v>80.895600055749043</v>
      </c>
      <c r="AK1408">
        <f t="shared" si="820"/>
        <v>32771.962326073532</v>
      </c>
      <c r="AL1408" s="13">
        <f>V1408-AG1408</f>
        <v>77144.048001201911</v>
      </c>
      <c r="BU1408" s="13">
        <f t="shared" si="821"/>
        <v>1679.9285049171788</v>
      </c>
      <c r="BV1408">
        <f t="shared" si="822"/>
        <v>6719.7140196687151</v>
      </c>
      <c r="BW1408">
        <f t="shared" si="823"/>
        <v>1.5272077317428898E-4</v>
      </c>
      <c r="BX1408" s="13">
        <f t="shared" si="800"/>
        <v>1584.4332394874914</v>
      </c>
      <c r="BY1408">
        <f t="shared" si="824"/>
        <v>979.17974200326967</v>
      </c>
      <c r="BZ1408">
        <f t="shared" si="825"/>
        <v>3916.7189680130787</v>
      </c>
      <c r="CA1408">
        <f t="shared" si="826"/>
        <v>8.9016340182115431E-5</v>
      </c>
      <c r="CB1408">
        <f t="shared" si="827"/>
        <v>11786215.866952116</v>
      </c>
      <c r="CC1408">
        <f t="shared" si="828"/>
        <v>20221006.57382052</v>
      </c>
    </row>
    <row r="1409" spans="2:81" x14ac:dyDescent="0.25">
      <c r="B1409" s="5" t="s">
        <v>39</v>
      </c>
      <c r="C1409" s="5">
        <v>1401</v>
      </c>
      <c r="D1409" s="5">
        <v>379</v>
      </c>
      <c r="E1409" s="17">
        <f t="shared" si="834"/>
        <v>13.638888888888889</v>
      </c>
      <c r="F1409" s="9">
        <v>49.1</v>
      </c>
      <c r="G1409" s="13">
        <f t="shared" si="829"/>
        <v>-0.45833333333333393</v>
      </c>
      <c r="H1409" s="13">
        <f t="shared" si="830"/>
        <v>-1.6500000000000021</v>
      </c>
      <c r="I1409" s="13">
        <f t="shared" si="801"/>
        <v>67.074603108603398</v>
      </c>
      <c r="J1409" s="19" t="str">
        <f t="shared" si="802"/>
        <v>Yes</v>
      </c>
      <c r="K1409" s="13">
        <f t="shared" si="803"/>
        <v>-607.29166666666742</v>
      </c>
      <c r="L1409" s="13">
        <f t="shared" si="804"/>
        <v>-436.23106355806402</v>
      </c>
      <c r="M1409" s="13">
        <f t="shared" si="805"/>
        <v>-5949.7070057502624</v>
      </c>
      <c r="N1409" s="13">
        <f t="shared" si="806"/>
        <v>2.2129473152373791</v>
      </c>
      <c r="O1409" s="13">
        <f t="shared" si="807"/>
        <v>-2.2129473152373791</v>
      </c>
      <c r="P1409" s="13">
        <f t="shared" si="831"/>
        <v>-3083.4994313196521</v>
      </c>
      <c r="Q1409" s="13">
        <f t="shared" si="808"/>
        <v>3083.4994313196521</v>
      </c>
      <c r="R1409" s="13">
        <f t="shared" si="809"/>
        <v>-5.9497070057502626</v>
      </c>
      <c r="S1409" s="13">
        <f t="shared" si="832"/>
        <v>3206.7372110264428</v>
      </c>
      <c r="T1409">
        <f t="shared" si="810"/>
        <v>103.986</v>
      </c>
      <c r="U1409" s="13">
        <f t="shared" si="798"/>
        <v>123.23777970679014</v>
      </c>
      <c r="V1409" s="13">
        <f t="shared" si="833"/>
        <v>154955.50242091046</v>
      </c>
      <c r="W1409" s="13">
        <f t="shared" si="835"/>
        <v>-8.1626543209876417</v>
      </c>
      <c r="X1409" s="13">
        <f t="shared" si="799"/>
        <v>8.1626543209876417</v>
      </c>
      <c r="Y1409">
        <f t="shared" si="811"/>
        <v>117.07589072145062</v>
      </c>
      <c r="Z1409">
        <f t="shared" si="812"/>
        <v>99.514507113233023</v>
      </c>
      <c r="AA1409">
        <f t="shared" si="813"/>
        <v>89.563056401909719</v>
      </c>
      <c r="AB1409">
        <f t="shared" si="814"/>
        <v>85.084903581814231</v>
      </c>
      <c r="AC1409">
        <f t="shared" si="815"/>
        <v>85.084903581814231</v>
      </c>
      <c r="AD1409">
        <f t="shared" si="816"/>
        <v>76.576413223632812</v>
      </c>
      <c r="AE1409">
        <f t="shared" si="817"/>
        <v>65.089951240087885</v>
      </c>
      <c r="AF1409">
        <f t="shared" si="818"/>
        <v>61.835453678083489</v>
      </c>
      <c r="AG1409">
        <f>AG1408+AF1409</f>
        <v>77750.052093679828</v>
      </c>
      <c r="AH1409" s="13">
        <f>S1409-AG1409*-1</f>
        <v>80956.789304706268</v>
      </c>
      <c r="AI1409" s="13">
        <f t="shared" si="819"/>
        <v>32849706.428460132</v>
      </c>
      <c r="AJ1409" s="13">
        <f>(R1409+AH1409)/1000</f>
        <v>80.950839597700508</v>
      </c>
      <c r="AK1409">
        <f t="shared" si="820"/>
        <v>32852.913165671234</v>
      </c>
      <c r="AL1409" s="13">
        <f>V1409-AG1409</f>
        <v>77205.450327230632</v>
      </c>
      <c r="BU1409" s="13">
        <f t="shared" si="821"/>
        <v>1679.9285049171788</v>
      </c>
      <c r="BV1409">
        <f t="shared" si="822"/>
        <v>6719.7140196687151</v>
      </c>
      <c r="BW1409">
        <f t="shared" si="823"/>
        <v>1.5272077317428898E-4</v>
      </c>
      <c r="BX1409" s="13">
        <f t="shared" si="800"/>
        <v>1590.365448515269</v>
      </c>
      <c r="BY1409">
        <f t="shared" si="824"/>
        <v>982.84584718243627</v>
      </c>
      <c r="BZ1409">
        <f t="shared" si="825"/>
        <v>3931.3833887297451</v>
      </c>
      <c r="CA1409">
        <f t="shared" si="826"/>
        <v>8.9349622471130577E-5</v>
      </c>
      <c r="CB1409">
        <f t="shared" si="827"/>
        <v>11786215.866952116</v>
      </c>
      <c r="CC1409">
        <f t="shared" si="828"/>
        <v>20145580.364165403</v>
      </c>
    </row>
    <row r="1410" spans="2:81" x14ac:dyDescent="0.25">
      <c r="B1410" s="5" t="s">
        <v>39</v>
      </c>
      <c r="C1410" s="5">
        <v>1402</v>
      </c>
      <c r="D1410" s="5">
        <v>380</v>
      </c>
      <c r="E1410" s="17">
        <f t="shared" si="834"/>
        <v>13.166666666666666</v>
      </c>
      <c r="F1410" s="9">
        <v>47.4</v>
      </c>
      <c r="G1410" s="13">
        <f t="shared" si="829"/>
        <v>-0.54166666666666641</v>
      </c>
      <c r="H1410" s="13">
        <f t="shared" si="830"/>
        <v>-1.9499999999999993</v>
      </c>
      <c r="I1410" s="13">
        <f t="shared" si="801"/>
        <v>62.510332743055535</v>
      </c>
      <c r="J1410" s="19" t="str">
        <f t="shared" si="802"/>
        <v>Yes</v>
      </c>
      <c r="K1410" s="13">
        <f t="shared" si="803"/>
        <v>-717.70833333333303</v>
      </c>
      <c r="L1410" s="13">
        <f t="shared" si="804"/>
        <v>-551.21200059027751</v>
      </c>
      <c r="M1410" s="13">
        <f t="shared" si="805"/>
        <v>-7257.6246744386535</v>
      </c>
      <c r="N1410" s="13">
        <f t="shared" si="806"/>
        <v>1.1284189212403879</v>
      </c>
      <c r="O1410" s="13">
        <f t="shared" si="807"/>
        <v>-1.1284189212403879</v>
      </c>
      <c r="P1410" s="13">
        <f t="shared" si="831"/>
        <v>-3084.6278502408927</v>
      </c>
      <c r="Q1410" s="13">
        <f t="shared" si="808"/>
        <v>3084.6278502408927</v>
      </c>
      <c r="R1410" s="13">
        <f t="shared" si="809"/>
        <v>-7.2576246744386532</v>
      </c>
      <c r="S1410" s="13">
        <f t="shared" si="832"/>
        <v>3199.4795863520039</v>
      </c>
      <c r="T1410">
        <f t="shared" si="810"/>
        <v>103.986</v>
      </c>
      <c r="U1410" s="13">
        <f t="shared" si="798"/>
        <v>114.85173611111109</v>
      </c>
      <c r="V1410" s="13">
        <f t="shared" si="833"/>
        <v>155070.35415702156</v>
      </c>
      <c r="W1410" s="13">
        <f t="shared" si="835"/>
        <v>-8.3860435956790411</v>
      </c>
      <c r="X1410" s="13">
        <f t="shared" si="799"/>
        <v>8.3860435956790411</v>
      </c>
      <c r="Y1410">
        <f t="shared" si="811"/>
        <v>109.10914930555553</v>
      </c>
      <c r="Z1410">
        <f t="shared" si="812"/>
        <v>92.742776909722195</v>
      </c>
      <c r="AA1410">
        <f t="shared" si="813"/>
        <v>83.468499218749983</v>
      </c>
      <c r="AB1410">
        <f t="shared" si="814"/>
        <v>79.295074257812473</v>
      </c>
      <c r="AC1410">
        <f t="shared" si="815"/>
        <v>79.295074257812473</v>
      </c>
      <c r="AD1410">
        <f t="shared" si="816"/>
        <v>71.365566832031234</v>
      </c>
      <c r="AE1410">
        <f t="shared" si="817"/>
        <v>60.660731807226547</v>
      </c>
      <c r="AF1410">
        <f t="shared" si="818"/>
        <v>57.62769521686522</v>
      </c>
      <c r="AG1410">
        <f>AG1409+AF1410</f>
        <v>77807.679788896698</v>
      </c>
      <c r="AH1410" s="13">
        <f>S1410-AG1410*-1</f>
        <v>81007.159375248695</v>
      </c>
      <c r="AI1410" s="13">
        <f t="shared" si="819"/>
        <v>32930713.587835383</v>
      </c>
      <c r="AJ1410" s="13">
        <f>(R1410+AH1410)/1000</f>
        <v>80.999901750574253</v>
      </c>
      <c r="AK1410">
        <f t="shared" si="820"/>
        <v>32933.91306742181</v>
      </c>
      <c r="AL1410" s="13">
        <f>V1410-AG1410</f>
        <v>77262.674368124863</v>
      </c>
      <c r="BU1410" s="13">
        <f t="shared" si="821"/>
        <v>1679.9285049171788</v>
      </c>
      <c r="BV1410">
        <f t="shared" si="822"/>
        <v>6719.7140196687151</v>
      </c>
      <c r="BW1410">
        <f t="shared" si="823"/>
        <v>1.5272077317428898E-4</v>
      </c>
      <c r="BX1410" s="13">
        <f t="shared" si="800"/>
        <v>1596.4600056984289</v>
      </c>
      <c r="BY1410">
        <f t="shared" si="824"/>
        <v>986.61228352162902</v>
      </c>
      <c r="BZ1410">
        <f t="shared" si="825"/>
        <v>3946.4491340865161</v>
      </c>
      <c r="CA1410">
        <f t="shared" si="826"/>
        <v>8.9692025774693545E-5</v>
      </c>
      <c r="CB1410">
        <f t="shared" si="827"/>
        <v>11786215.866952116</v>
      </c>
      <c r="CC1410">
        <f t="shared" si="828"/>
        <v>20068673.713776983</v>
      </c>
    </row>
    <row r="1411" spans="2:81" x14ac:dyDescent="0.25">
      <c r="B1411" s="5" t="s">
        <v>39</v>
      </c>
      <c r="C1411" s="5">
        <v>1403</v>
      </c>
      <c r="D1411" s="5">
        <v>381</v>
      </c>
      <c r="E1411" s="17">
        <f t="shared" si="834"/>
        <v>12.555555555555555</v>
      </c>
      <c r="F1411" s="9">
        <v>45.2</v>
      </c>
      <c r="G1411" s="13">
        <f t="shared" si="829"/>
        <v>-0.7777777777777779</v>
      </c>
      <c r="H1411" s="13">
        <f t="shared" si="830"/>
        <v>-2.8000000000000007</v>
      </c>
      <c r="I1411" s="13">
        <f t="shared" si="801"/>
        <v>56.842346404320978</v>
      </c>
      <c r="J1411" s="19" t="str">
        <f t="shared" si="802"/>
        <v>Yes</v>
      </c>
      <c r="K1411" s="13">
        <f t="shared" si="803"/>
        <v>-1030.5555555555557</v>
      </c>
      <c r="L1411" s="13">
        <f t="shared" si="804"/>
        <v>-869.72720915123466</v>
      </c>
      <c r="M1411" s="13">
        <f t="shared" si="805"/>
        <v>-10919.908292676613</v>
      </c>
      <c r="N1411" s="13">
        <f t="shared" si="806"/>
        <v>-0.50598082354082763</v>
      </c>
      <c r="O1411" s="13">
        <f t="shared" si="807"/>
        <v>0.50598082354082763</v>
      </c>
      <c r="P1411" s="13">
        <f t="shared" si="831"/>
        <v>-3084.1218694173517</v>
      </c>
      <c r="Q1411" s="13">
        <f t="shared" si="808"/>
        <v>3084.1218694173517</v>
      </c>
      <c r="R1411" s="13">
        <f t="shared" si="809"/>
        <v>-10.919908292676613</v>
      </c>
      <c r="S1411" s="13">
        <f t="shared" si="832"/>
        <v>3188.5596780593273</v>
      </c>
      <c r="T1411">
        <f t="shared" si="810"/>
        <v>103.986</v>
      </c>
      <c r="U1411" s="13">
        <f t="shared" si="798"/>
        <v>104.43780864197531</v>
      </c>
      <c r="V1411" s="13">
        <f t="shared" si="833"/>
        <v>155174.79196566355</v>
      </c>
      <c r="W1411" s="13">
        <f t="shared" si="835"/>
        <v>-10.413927469135785</v>
      </c>
      <c r="X1411" s="13">
        <f t="shared" si="799"/>
        <v>10.413927469135785</v>
      </c>
      <c r="Y1411">
        <f t="shared" si="811"/>
        <v>99.215918209876534</v>
      </c>
      <c r="Z1411">
        <f t="shared" si="812"/>
        <v>84.333530478395048</v>
      </c>
      <c r="AA1411">
        <f t="shared" si="813"/>
        <v>75.900177430555544</v>
      </c>
      <c r="AB1411">
        <f t="shared" si="814"/>
        <v>72.10516855902776</v>
      </c>
      <c r="AC1411">
        <f t="shared" si="815"/>
        <v>72.10516855902776</v>
      </c>
      <c r="AD1411">
        <f t="shared" si="816"/>
        <v>64.894651703124993</v>
      </c>
      <c r="AE1411">
        <f t="shared" si="817"/>
        <v>55.160453947656244</v>
      </c>
      <c r="AF1411">
        <f t="shared" si="818"/>
        <v>52.40243125027343</v>
      </c>
      <c r="AG1411">
        <f>AG1410+AF1411</f>
        <v>77860.082220146971</v>
      </c>
      <c r="AH1411" s="13">
        <f>S1411-AG1411*-1</f>
        <v>81048.641898206304</v>
      </c>
      <c r="AI1411" s="13">
        <f t="shared" si="819"/>
        <v>33011762.22973359</v>
      </c>
      <c r="AJ1411" s="13">
        <f>(R1411+AH1411)/1000</f>
        <v>81.037721989913621</v>
      </c>
      <c r="AK1411">
        <f t="shared" si="820"/>
        <v>33014.950789411727</v>
      </c>
      <c r="AL1411" s="13">
        <f>V1411-AG1411</f>
        <v>77314.709745516579</v>
      </c>
      <c r="BU1411" s="13">
        <f t="shared" si="821"/>
        <v>1679.9285049171788</v>
      </c>
      <c r="BV1411">
        <f t="shared" si="822"/>
        <v>6719.7140196687151</v>
      </c>
      <c r="BW1411">
        <f t="shared" si="823"/>
        <v>1.5272077317428898E-4</v>
      </c>
      <c r="BX1411" s="13">
        <f t="shared" si="800"/>
        <v>1604.0283274866233</v>
      </c>
      <c r="BY1411">
        <f t="shared" si="824"/>
        <v>991.28950638673325</v>
      </c>
      <c r="BZ1411">
        <f t="shared" si="825"/>
        <v>3965.158025546933</v>
      </c>
      <c r="CA1411">
        <f t="shared" si="826"/>
        <v>9.0117227853339391E-5</v>
      </c>
      <c r="CB1411">
        <f t="shared" si="827"/>
        <v>11786215.866952116</v>
      </c>
      <c r="CC1411">
        <f t="shared" si="828"/>
        <v>19973983.253561646</v>
      </c>
    </row>
    <row r="1412" spans="2:81" x14ac:dyDescent="0.25">
      <c r="B1412" s="5" t="s">
        <v>39</v>
      </c>
      <c r="C1412" s="5">
        <v>1404</v>
      </c>
      <c r="D1412" s="5">
        <v>382</v>
      </c>
      <c r="E1412" s="17">
        <f t="shared" si="834"/>
        <v>11.611111111111111</v>
      </c>
      <c r="F1412" s="9">
        <v>41.8</v>
      </c>
      <c r="G1412" s="13">
        <f t="shared" si="829"/>
        <v>-1.2083333333333337</v>
      </c>
      <c r="H1412" s="13">
        <f t="shared" si="830"/>
        <v>-4.3500000000000014</v>
      </c>
      <c r="I1412" s="13">
        <f t="shared" si="801"/>
        <v>48.61247030478394</v>
      </c>
      <c r="J1412" s="19" t="str">
        <f t="shared" si="802"/>
        <v>Yes</v>
      </c>
      <c r="K1412" s="13">
        <f t="shared" si="803"/>
        <v>-1601.0416666666672</v>
      </c>
      <c r="L1412" s="13">
        <f t="shared" si="804"/>
        <v>-1448.4431963618833</v>
      </c>
      <c r="M1412" s="13">
        <f t="shared" si="805"/>
        <v>-16818.034891090756</v>
      </c>
      <c r="N1412" s="13">
        <f t="shared" si="806"/>
        <v>-1.6970858170166814</v>
      </c>
      <c r="O1412" s="13">
        <f t="shared" si="807"/>
        <v>1.6970858170166814</v>
      </c>
      <c r="P1412" s="13">
        <f t="shared" si="831"/>
        <v>-3082.4247836003351</v>
      </c>
      <c r="Q1412" s="13">
        <f t="shared" si="808"/>
        <v>3082.4247836003351</v>
      </c>
      <c r="R1412" s="13">
        <f t="shared" si="809"/>
        <v>-16.818034891090758</v>
      </c>
      <c r="S1412" s="13">
        <f t="shared" si="832"/>
        <v>3171.7416431682364</v>
      </c>
      <c r="T1412">
        <f t="shared" si="810"/>
        <v>103.986</v>
      </c>
      <c r="U1412" s="13">
        <f t="shared" si="798"/>
        <v>89.316859567901233</v>
      </c>
      <c r="V1412" s="13">
        <f t="shared" si="833"/>
        <v>155264.10882523144</v>
      </c>
      <c r="W1412" s="13">
        <f t="shared" si="835"/>
        <v>-15.120949074074076</v>
      </c>
      <c r="X1412" s="13">
        <f t="shared" si="799"/>
        <v>15.120949074074076</v>
      </c>
      <c r="Y1412">
        <f t="shared" si="811"/>
        <v>84.851016589506173</v>
      </c>
      <c r="Z1412">
        <f t="shared" si="812"/>
        <v>72.123364101080242</v>
      </c>
      <c r="AA1412">
        <f t="shared" si="813"/>
        <v>64.911027690972219</v>
      </c>
      <c r="AB1412">
        <f t="shared" si="814"/>
        <v>61.665476306423606</v>
      </c>
      <c r="AC1412">
        <f t="shared" si="815"/>
        <v>61.665476306423606</v>
      </c>
      <c r="AD1412">
        <f t="shared" si="816"/>
        <v>55.498928675781244</v>
      </c>
      <c r="AE1412">
        <f t="shared" si="817"/>
        <v>47.174089374414059</v>
      </c>
      <c r="AF1412">
        <f t="shared" si="818"/>
        <v>44.815384905693357</v>
      </c>
      <c r="AG1412">
        <f>AG1411+AF1412</f>
        <v>77904.897605052669</v>
      </c>
      <c r="AH1412" s="13">
        <f>S1412-AG1412*-1</f>
        <v>81076.639248220905</v>
      </c>
      <c r="AI1412" s="13">
        <f t="shared" si="819"/>
        <v>33092838.868981812</v>
      </c>
      <c r="AJ1412" s="13">
        <f>(R1412+AH1412)/1000</f>
        <v>81.059821213329812</v>
      </c>
      <c r="AK1412">
        <f t="shared" si="820"/>
        <v>33096.010610625053</v>
      </c>
      <c r="AL1412" s="13">
        <f>V1412-AG1412</f>
        <v>77359.211220178768</v>
      </c>
      <c r="BU1412" s="13">
        <f t="shared" si="821"/>
        <v>1679.9285049171788</v>
      </c>
      <c r="BV1412">
        <f t="shared" si="822"/>
        <v>6719.7140196687151</v>
      </c>
      <c r="BW1412">
        <f t="shared" si="823"/>
        <v>1.5272077317428898E-4</v>
      </c>
      <c r="BX1412" s="13">
        <f t="shared" si="800"/>
        <v>1615.0174772262067</v>
      </c>
      <c r="BY1412">
        <f t="shared" si="824"/>
        <v>998.08080092579576</v>
      </c>
      <c r="BZ1412">
        <f t="shared" si="825"/>
        <v>3992.323203703183</v>
      </c>
      <c r="CA1412">
        <f t="shared" si="826"/>
        <v>9.0734618265981437E-5</v>
      </c>
      <c r="CB1412">
        <f t="shared" si="827"/>
        <v>11786215.866952116</v>
      </c>
      <c r="CC1412">
        <f t="shared" si="828"/>
        <v>19838073.211741969</v>
      </c>
    </row>
    <row r="1413" spans="2:81" x14ac:dyDescent="0.25">
      <c r="B1413" s="5" t="s">
        <v>39</v>
      </c>
      <c r="C1413" s="5">
        <v>1405</v>
      </c>
      <c r="D1413" s="5">
        <v>383</v>
      </c>
      <c r="E1413" s="17">
        <f t="shared" si="834"/>
        <v>10.138888888888889</v>
      </c>
      <c r="F1413" s="9">
        <v>36.5</v>
      </c>
      <c r="G1413" s="13">
        <f t="shared" si="829"/>
        <v>-1.4722222222222219</v>
      </c>
      <c r="H1413" s="13">
        <f t="shared" si="830"/>
        <v>-5.2999999999999989</v>
      </c>
      <c r="I1413" s="13">
        <f t="shared" si="801"/>
        <v>37.066438247492279</v>
      </c>
      <c r="J1413" s="19" t="str">
        <f t="shared" si="802"/>
        <v>Yes</v>
      </c>
      <c r="K1413" s="13">
        <f t="shared" si="803"/>
        <v>-1950.6944444444439</v>
      </c>
      <c r="L1413" s="13">
        <f t="shared" si="804"/>
        <v>-1809.6420061969516</v>
      </c>
      <c r="M1413" s="13">
        <f t="shared" si="805"/>
        <v>-18347.759229496871</v>
      </c>
      <c r="N1413" s="13">
        <f t="shared" si="806"/>
        <v>2.8660428538364506</v>
      </c>
      <c r="O1413" s="13">
        <f t="shared" si="807"/>
        <v>-2.8660428538364506</v>
      </c>
      <c r="P1413" s="13">
        <f t="shared" si="831"/>
        <v>-3085.2908264541716</v>
      </c>
      <c r="Q1413" s="13">
        <f t="shared" si="808"/>
        <v>3085.2908264541716</v>
      </c>
      <c r="R1413" s="13">
        <f t="shared" si="809"/>
        <v>-18.347759229496869</v>
      </c>
      <c r="S1413" s="13">
        <f t="shared" si="832"/>
        <v>3153.3938839387397</v>
      </c>
      <c r="T1413">
        <f t="shared" si="810"/>
        <v>103.986</v>
      </c>
      <c r="U1413" s="13">
        <f t="shared" si="798"/>
        <v>68.103057484567913</v>
      </c>
      <c r="V1413" s="13">
        <f t="shared" si="833"/>
        <v>155332.21188271602</v>
      </c>
      <c r="W1413" s="13">
        <f t="shared" si="835"/>
        <v>-21.21380208333332</v>
      </c>
      <c r="X1413" s="13">
        <f t="shared" si="799"/>
        <v>21.21380208333332</v>
      </c>
      <c r="Y1413">
        <f t="shared" si="811"/>
        <v>64.697904610339521</v>
      </c>
      <c r="Z1413">
        <f t="shared" si="812"/>
        <v>54.993218918788592</v>
      </c>
      <c r="AA1413">
        <f t="shared" si="813"/>
        <v>49.493897026909735</v>
      </c>
      <c r="AB1413">
        <f t="shared" si="814"/>
        <v>47.019202175564246</v>
      </c>
      <c r="AC1413">
        <f t="shared" si="815"/>
        <v>47.019202175564246</v>
      </c>
      <c r="AD1413">
        <f t="shared" si="816"/>
        <v>42.317281958007825</v>
      </c>
      <c r="AE1413">
        <f t="shared" si="817"/>
        <v>35.969689664306649</v>
      </c>
      <c r="AF1413">
        <f t="shared" si="818"/>
        <v>34.171205181091317</v>
      </c>
      <c r="AG1413">
        <f>AG1412+AF1413</f>
        <v>77939.068810233759</v>
      </c>
      <c r="AH1413" s="13">
        <f>S1413-AG1413*-1</f>
        <v>81092.4626941725</v>
      </c>
      <c r="AI1413" s="13">
        <f t="shared" si="819"/>
        <v>33173931.331675984</v>
      </c>
      <c r="AJ1413" s="13">
        <f>(R1413+AH1413)/1000</f>
        <v>81.074114934943012</v>
      </c>
      <c r="AK1413">
        <f t="shared" si="820"/>
        <v>33177.084725559995</v>
      </c>
      <c r="AL1413" s="13">
        <f>V1413-AG1413</f>
        <v>77393.143072482257</v>
      </c>
      <c r="BU1413" s="13">
        <f t="shared" si="821"/>
        <v>1679.9285049171788</v>
      </c>
      <c r="BV1413">
        <f t="shared" si="822"/>
        <v>6719.7140196687151</v>
      </c>
      <c r="BW1413">
        <f t="shared" si="823"/>
        <v>1.5272077317428898E-4</v>
      </c>
      <c r="BX1413" s="13">
        <f t="shared" si="800"/>
        <v>1630.434607890269</v>
      </c>
      <c r="BY1413">
        <f t="shared" si="824"/>
        <v>1007.6085876761863</v>
      </c>
      <c r="BZ1413">
        <f t="shared" si="825"/>
        <v>4030.4343507047452</v>
      </c>
      <c r="CA1413">
        <f t="shared" si="826"/>
        <v>9.1600780697835118E-5</v>
      </c>
      <c r="CB1413">
        <f t="shared" si="827"/>
        <v>11786215.866952116</v>
      </c>
      <c r="CC1413">
        <f t="shared" si="828"/>
        <v>19650487.542651925</v>
      </c>
    </row>
    <row r="1414" spans="2:81" x14ac:dyDescent="0.25">
      <c r="B1414" s="5" t="s">
        <v>39</v>
      </c>
      <c r="C1414" s="5">
        <v>1406</v>
      </c>
      <c r="D1414" s="5">
        <v>384</v>
      </c>
      <c r="E1414" s="17">
        <f t="shared" si="834"/>
        <v>8.6666666666666661</v>
      </c>
      <c r="F1414" s="9">
        <v>31.2</v>
      </c>
      <c r="G1414" s="13">
        <f t="shared" si="829"/>
        <v>-1.2361111111111109</v>
      </c>
      <c r="H1414" s="13">
        <f t="shared" si="830"/>
        <v>-4.4499999999999993</v>
      </c>
      <c r="I1414" s="13">
        <f t="shared" si="801"/>
        <v>27.083470555555547</v>
      </c>
      <c r="J1414" s="19" t="str">
        <f t="shared" si="802"/>
        <v>Yes</v>
      </c>
      <c r="K1414" s="13">
        <f t="shared" si="803"/>
        <v>-1637.8472222222219</v>
      </c>
      <c r="L1414" s="13">
        <f t="shared" si="804"/>
        <v>-1506.7777516666665</v>
      </c>
      <c r="M1414" s="13">
        <f t="shared" si="805"/>
        <v>-13058.740514444442</v>
      </c>
      <c r="N1414" s="13">
        <f t="shared" si="806"/>
        <v>5.2832058590123658</v>
      </c>
      <c r="O1414" s="13">
        <f t="shared" si="807"/>
        <v>-5.2832058590123658</v>
      </c>
      <c r="P1414" s="13">
        <f t="shared" si="831"/>
        <v>-3090.574032313184</v>
      </c>
      <c r="Q1414" s="13">
        <f t="shared" si="808"/>
        <v>3090.574032313184</v>
      </c>
      <c r="R1414" s="13">
        <f t="shared" si="809"/>
        <v>-13.058740514444441</v>
      </c>
      <c r="S1414" s="13">
        <f t="shared" si="832"/>
        <v>3140.3351434242954</v>
      </c>
      <c r="T1414">
        <f t="shared" si="810"/>
        <v>103.986</v>
      </c>
      <c r="U1414" s="13">
        <f t="shared" si="798"/>
        <v>49.761111111111106</v>
      </c>
      <c r="V1414" s="13">
        <f t="shared" si="833"/>
        <v>155381.97299382713</v>
      </c>
      <c r="W1414" s="13">
        <f t="shared" si="835"/>
        <v>-18.341946373456807</v>
      </c>
      <c r="X1414" s="13">
        <f t="shared" si="799"/>
        <v>18.341946373456807</v>
      </c>
      <c r="Y1414">
        <f t="shared" si="811"/>
        <v>47.273055555555551</v>
      </c>
      <c r="Z1414">
        <f t="shared" si="812"/>
        <v>40.182097222222218</v>
      </c>
      <c r="AA1414">
        <f t="shared" si="813"/>
        <v>36.163887499999994</v>
      </c>
      <c r="AB1414">
        <f t="shared" si="814"/>
        <v>34.355693124999995</v>
      </c>
      <c r="AC1414">
        <f t="shared" si="815"/>
        <v>34.355693124999995</v>
      </c>
      <c r="AD1414">
        <f t="shared" si="816"/>
        <v>30.920123812499995</v>
      </c>
      <c r="AE1414">
        <f t="shared" si="817"/>
        <v>26.282105240624993</v>
      </c>
      <c r="AF1414">
        <f t="shared" si="818"/>
        <v>24.967999978593742</v>
      </c>
      <c r="AG1414">
        <f>AG1413+AF1414</f>
        <v>77964.036810212347</v>
      </c>
      <c r="AH1414" s="13">
        <f>S1414-AG1414*-1</f>
        <v>81104.371953636641</v>
      </c>
      <c r="AI1414" s="13">
        <f t="shared" si="819"/>
        <v>33255035.70362962</v>
      </c>
      <c r="AJ1414" s="13">
        <f>(R1414+AH1414)/1000</f>
        <v>81.091313213122191</v>
      </c>
      <c r="AK1414">
        <f t="shared" si="820"/>
        <v>33258.176038773119</v>
      </c>
      <c r="AL1414" s="13">
        <f>V1414-AG1414</f>
        <v>77417.936183614787</v>
      </c>
      <c r="BU1414" s="13">
        <f t="shared" si="821"/>
        <v>1679.9285049171788</v>
      </c>
      <c r="BV1414">
        <f t="shared" si="822"/>
        <v>6719.7140196687151</v>
      </c>
      <c r="BW1414">
        <f t="shared" si="823"/>
        <v>1.5272077317428898E-4</v>
      </c>
      <c r="BX1414" s="13">
        <f t="shared" si="800"/>
        <v>1643.7646174171787</v>
      </c>
      <c r="BY1414">
        <f t="shared" si="824"/>
        <v>1015.8465335638164</v>
      </c>
      <c r="BZ1414">
        <f t="shared" si="825"/>
        <v>4063.3861342552655</v>
      </c>
      <c r="CA1414">
        <f t="shared" si="826"/>
        <v>9.2349684869437847E-5</v>
      </c>
      <c r="CB1414">
        <f t="shared" si="827"/>
        <v>11786215.866952116</v>
      </c>
      <c r="CC1414">
        <f t="shared" si="828"/>
        <v>19491133.10505395</v>
      </c>
    </row>
    <row r="1415" spans="2:81" x14ac:dyDescent="0.25">
      <c r="B1415" s="5" t="s">
        <v>39</v>
      </c>
      <c r="C1415" s="5">
        <v>1407</v>
      </c>
      <c r="D1415" s="5">
        <v>385</v>
      </c>
      <c r="E1415" s="17">
        <f t="shared" si="834"/>
        <v>7.666666666666667</v>
      </c>
      <c r="F1415" s="9">
        <v>27.6</v>
      </c>
      <c r="G1415" s="13">
        <f t="shared" si="829"/>
        <v>-0.59722222222222232</v>
      </c>
      <c r="H1415" s="13">
        <f t="shared" si="830"/>
        <v>-2.1500000000000004</v>
      </c>
      <c r="I1415" s="13">
        <f t="shared" si="801"/>
        <v>21.194017638888887</v>
      </c>
      <c r="J1415" s="19" t="str">
        <f t="shared" si="802"/>
        <v>Yes</v>
      </c>
      <c r="K1415" s="13">
        <f t="shared" si="803"/>
        <v>-791.31944444444457</v>
      </c>
      <c r="L1415" s="13">
        <f t="shared" si="804"/>
        <v>-666.13942680555567</v>
      </c>
      <c r="M1415" s="13">
        <f t="shared" si="805"/>
        <v>-5107.0689388425935</v>
      </c>
      <c r="N1415" s="13">
        <f t="shared" si="806"/>
        <v>5.7137643944907319</v>
      </c>
      <c r="O1415" s="13">
        <f t="shared" si="807"/>
        <v>-5.7137643944907319</v>
      </c>
      <c r="P1415" s="13">
        <f t="shared" si="831"/>
        <v>-3096.2877967076747</v>
      </c>
      <c r="Q1415" s="13">
        <f t="shared" si="808"/>
        <v>3096.2877967076747</v>
      </c>
      <c r="R1415" s="13">
        <f t="shared" si="809"/>
        <v>-5.1070689388425938</v>
      </c>
      <c r="S1415" s="13">
        <f t="shared" si="832"/>
        <v>3135.2280744854529</v>
      </c>
      <c r="T1415">
        <f t="shared" si="810"/>
        <v>103.986</v>
      </c>
      <c r="U1415" s="13">
        <f t="shared" si="798"/>
        <v>38.94027777777778</v>
      </c>
      <c r="V1415" s="13">
        <f t="shared" si="833"/>
        <v>155420.91327160492</v>
      </c>
      <c r="W1415" s="13">
        <f t="shared" si="835"/>
        <v>-10.820833333333326</v>
      </c>
      <c r="X1415" s="13">
        <f t="shared" si="799"/>
        <v>10.820833333333326</v>
      </c>
      <c r="Y1415">
        <f t="shared" si="811"/>
        <v>36.99326388888889</v>
      </c>
      <c r="Z1415">
        <f t="shared" si="812"/>
        <v>31.444274305555556</v>
      </c>
      <c r="AA1415">
        <f t="shared" si="813"/>
        <v>28.299846875</v>
      </c>
      <c r="AB1415">
        <f t="shared" si="814"/>
        <v>26.884854531249999</v>
      </c>
      <c r="AC1415">
        <f t="shared" si="815"/>
        <v>26.884854531249999</v>
      </c>
      <c r="AD1415">
        <f t="shared" si="816"/>
        <v>24.196369078124999</v>
      </c>
      <c r="AE1415">
        <f t="shared" si="817"/>
        <v>20.566913716406248</v>
      </c>
      <c r="AF1415">
        <f t="shared" si="818"/>
        <v>19.538568030585935</v>
      </c>
      <c r="AG1415">
        <f>AG1414+AF1415</f>
        <v>77983.575378242938</v>
      </c>
      <c r="AH1415" s="13">
        <f>S1415-AG1415*-1</f>
        <v>81118.803452728389</v>
      </c>
      <c r="AI1415" s="13">
        <f t="shared" si="819"/>
        <v>33336154.507082351</v>
      </c>
      <c r="AJ1415" s="13">
        <f>(R1415+AH1415)/1000</f>
        <v>81.113696383789545</v>
      </c>
      <c r="AK1415">
        <f t="shared" si="820"/>
        <v>33339.289735156912</v>
      </c>
      <c r="AL1415" s="13">
        <f>V1415-AG1415</f>
        <v>77437.337893361982</v>
      </c>
      <c r="BU1415" s="13">
        <f t="shared" si="821"/>
        <v>1679.9285049171788</v>
      </c>
      <c r="BV1415">
        <f t="shared" si="822"/>
        <v>6719.7140196687151</v>
      </c>
      <c r="BW1415">
        <f t="shared" si="823"/>
        <v>1.5272077317428898E-4</v>
      </c>
      <c r="BX1415" s="13">
        <f t="shared" si="800"/>
        <v>1651.6286580421788</v>
      </c>
      <c r="BY1415">
        <f t="shared" si="824"/>
        <v>1020.7065106700665</v>
      </c>
      <c r="BZ1415">
        <f t="shared" si="825"/>
        <v>4082.8260426802658</v>
      </c>
      <c r="CA1415">
        <f t="shared" si="826"/>
        <v>9.2791500970006038E-5</v>
      </c>
      <c r="CB1415">
        <f t="shared" si="827"/>
        <v>11786215.866952116</v>
      </c>
      <c r="CC1415">
        <f t="shared" si="828"/>
        <v>19398328.307910793</v>
      </c>
    </row>
    <row r="1416" spans="2:81" x14ac:dyDescent="0.25">
      <c r="B1416" s="5" t="s">
        <v>39</v>
      </c>
      <c r="C1416" s="5">
        <v>1408</v>
      </c>
      <c r="D1416" s="5">
        <v>386</v>
      </c>
      <c r="E1416" s="17">
        <f t="shared" si="834"/>
        <v>7.4722222222222214</v>
      </c>
      <c r="F1416" s="9">
        <v>26.9</v>
      </c>
      <c r="G1416" s="13">
        <f t="shared" si="829"/>
        <v>-4.1666666666666761E-2</v>
      </c>
      <c r="H1416" s="13">
        <f t="shared" si="830"/>
        <v>-0.15000000000000036</v>
      </c>
      <c r="I1416" s="13">
        <f t="shared" si="801"/>
        <v>20.132591766010794</v>
      </c>
      <c r="J1416" s="19" t="str">
        <f t="shared" si="802"/>
        <v>Yes</v>
      </c>
      <c r="K1416" s="13">
        <f t="shared" si="803"/>
        <v>-55.208333333333456</v>
      </c>
      <c r="L1416" s="13">
        <f t="shared" si="804"/>
        <v>68.910258432677338</v>
      </c>
      <c r="M1416" s="13">
        <f t="shared" si="805"/>
        <v>514.91276439972785</v>
      </c>
      <c r="N1416" s="13">
        <f t="shared" si="806"/>
        <v>2.4650960205725769</v>
      </c>
      <c r="O1416" s="13">
        <f t="shared" si="807"/>
        <v>-2.4650960205725769</v>
      </c>
      <c r="P1416" s="13">
        <f t="shared" si="831"/>
        <v>-3098.7528927282474</v>
      </c>
      <c r="Q1416" s="13">
        <f t="shared" si="808"/>
        <v>3098.7528927282474</v>
      </c>
      <c r="R1416" s="13">
        <f t="shared" si="809"/>
        <v>0.51491276439972788</v>
      </c>
      <c r="S1416" s="13">
        <f t="shared" si="832"/>
        <v>3135.7429872498528</v>
      </c>
      <c r="T1416">
        <f t="shared" si="810"/>
        <v>103.986</v>
      </c>
      <c r="U1416" s="13">
        <f t="shared" ref="U1416:U1479" si="836">(0.5*$L$3*E1416^2)/1000</f>
        <v>36.990094521604931</v>
      </c>
      <c r="V1416" s="13">
        <f t="shared" si="833"/>
        <v>155457.90336612653</v>
      </c>
      <c r="W1416" s="13">
        <f t="shared" si="835"/>
        <v>-1.9501832561728492</v>
      </c>
      <c r="X1416" s="13">
        <f t="shared" ref="X1416:X1479" si="837">IF(W1416&lt;0, -W1416, 0)</f>
        <v>1.9501832561728492</v>
      </c>
      <c r="Y1416">
        <f t="shared" si="811"/>
        <v>35.140589795524683</v>
      </c>
      <c r="Z1416">
        <f t="shared" si="812"/>
        <v>29.86950132619598</v>
      </c>
      <c r="AA1416">
        <f t="shared" si="813"/>
        <v>26.882551193576383</v>
      </c>
      <c r="AB1416">
        <f t="shared" si="814"/>
        <v>25.538423633897562</v>
      </c>
      <c r="AC1416">
        <f t="shared" si="815"/>
        <v>25.538423633897562</v>
      </c>
      <c r="AD1416">
        <f t="shared" si="816"/>
        <v>22.984581270507807</v>
      </c>
      <c r="AE1416">
        <f t="shared" si="817"/>
        <v>19.536894079931635</v>
      </c>
      <c r="AF1416">
        <f t="shared" si="818"/>
        <v>18.560049375935051</v>
      </c>
      <c r="AG1416">
        <f>AG1415+AF1416</f>
        <v>78002.135427618879</v>
      </c>
      <c r="AH1416" s="13">
        <f>S1416-AG1416*-1</f>
        <v>81137.878414868726</v>
      </c>
      <c r="AI1416" s="13">
        <f t="shared" si="819"/>
        <v>33417292.38549722</v>
      </c>
      <c r="AJ1416" s="13">
        <f>(R1416+AH1416)/1000</f>
        <v>81.138393327633125</v>
      </c>
      <c r="AK1416">
        <f t="shared" si="820"/>
        <v>33420.428128484542</v>
      </c>
      <c r="AL1416" s="13">
        <f>V1416-AG1416</f>
        <v>77455.767938507648</v>
      </c>
      <c r="BU1416" s="13">
        <f t="shared" si="821"/>
        <v>1679.9285049171788</v>
      </c>
      <c r="BV1416">
        <f t="shared" si="822"/>
        <v>6719.7140196687151</v>
      </c>
      <c r="BW1416">
        <f t="shared" si="823"/>
        <v>1.5272077317428898E-4</v>
      </c>
      <c r="BX1416" s="13">
        <f t="shared" ref="BX1416:BX1479" si="838">BU1416-AA1416</f>
        <v>1653.0459537236025</v>
      </c>
      <c r="BY1416">
        <f t="shared" si="824"/>
        <v>1021.5823994011863</v>
      </c>
      <c r="BZ1416">
        <f t="shared" si="825"/>
        <v>4086.3295976047452</v>
      </c>
      <c r="CA1416">
        <f t="shared" si="826"/>
        <v>9.2871127218289667E-5</v>
      </c>
      <c r="CB1416">
        <f t="shared" si="827"/>
        <v>11786215.866952116</v>
      </c>
      <c r="CC1416">
        <f t="shared" si="828"/>
        <v>19381696.48537996</v>
      </c>
    </row>
    <row r="1417" spans="2:81" x14ac:dyDescent="0.25">
      <c r="B1417" s="5" t="s">
        <v>39</v>
      </c>
      <c r="C1417" s="5">
        <v>1409</v>
      </c>
      <c r="D1417" s="5">
        <v>387</v>
      </c>
      <c r="E1417" s="17">
        <f t="shared" si="834"/>
        <v>7.583333333333333</v>
      </c>
      <c r="F1417" s="9">
        <v>27.3</v>
      </c>
      <c r="G1417" s="13">
        <f t="shared" si="829"/>
        <v>8.3333333333333523E-2</v>
      </c>
      <c r="H1417" s="13">
        <f t="shared" si="830"/>
        <v>0.30000000000000071</v>
      </c>
      <c r="I1417" s="13">
        <f t="shared" ref="I1417:I1480" si="839">0.5*$J$3*$L$2*1.225*(E1417)^2</f>
        <v>20.735782144097218</v>
      </c>
      <c r="J1417" s="19" t="str">
        <f t="shared" ref="J1417:J1480" si="840">IF((G1417)&lt;0, "Yes", "No")</f>
        <v>No</v>
      </c>
      <c r="K1417" s="13">
        <f t="shared" ref="K1417:K1480" si="841">$L$3*G1417</f>
        <v>110.41666666666691</v>
      </c>
      <c r="L1417" s="13">
        <f t="shared" ref="L1417:L1480" si="842">$T$8+I1417+K1417</f>
        <v>235.13844881076415</v>
      </c>
      <c r="M1417" s="13">
        <f t="shared" ref="M1417:M1480" si="843">L1417*E1417</f>
        <v>1783.1332368149613</v>
      </c>
      <c r="N1417" s="13">
        <f t="shared" ref="N1417:N1480" si="844">-O1417</f>
        <v>0.67487706397544356</v>
      </c>
      <c r="O1417" s="13">
        <f t="shared" ref="O1417:O1480" si="845">W1417-R1417</f>
        <v>-0.67487706397544356</v>
      </c>
      <c r="P1417" s="13">
        <f t="shared" si="831"/>
        <v>-3099.427769792223</v>
      </c>
      <c r="Q1417" s="13">
        <f t="shared" ref="Q1417:Q1480" si="846">-P1417</f>
        <v>3099.427769792223</v>
      </c>
      <c r="R1417" s="13">
        <f t="shared" ref="R1417:R1480" si="847">L1417*E1417/1000</f>
        <v>1.7831332368149613</v>
      </c>
      <c r="S1417" s="13">
        <f t="shared" si="832"/>
        <v>3137.5261204866679</v>
      </c>
      <c r="T1417">
        <f t="shared" ref="T1417:T1480" si="848">$J$2*$L$3*9.81</f>
        <v>103.986</v>
      </c>
      <c r="U1417" s="13">
        <f t="shared" si="836"/>
        <v>38.098350694444449</v>
      </c>
      <c r="V1417" s="13">
        <f t="shared" si="833"/>
        <v>155496.00171682096</v>
      </c>
      <c r="W1417" s="13">
        <f t="shared" si="835"/>
        <v>1.1082561728395177</v>
      </c>
      <c r="X1417" s="13">
        <f t="shared" si="837"/>
        <v>0</v>
      </c>
      <c r="Y1417">
        <f t="shared" ref="Y1417:Y1480" si="849">U1417*0.95</f>
        <v>36.193433159722225</v>
      </c>
      <c r="Z1417">
        <f t="shared" ref="Z1417:Z1480" si="850">Y1417*0.85</f>
        <v>30.764418185763891</v>
      </c>
      <c r="AA1417">
        <f t="shared" ref="AA1417:AA1480" si="851">Z1417*0.9</f>
        <v>27.687976367187503</v>
      </c>
      <c r="AB1417">
        <f t="shared" ref="AB1417:AB1480" si="852">AA1417*0.95</f>
        <v>26.303577548828127</v>
      </c>
      <c r="AC1417">
        <f t="shared" ref="AC1417:AC1480" si="853">AB1417</f>
        <v>26.303577548828127</v>
      </c>
      <c r="AD1417">
        <f t="shared" ref="AD1417:AD1480" si="854">AC1417*0.9</f>
        <v>23.673219793945314</v>
      </c>
      <c r="AE1417">
        <f t="shared" ref="AE1417:AE1480" si="855">AD1417*0.85</f>
        <v>20.122236824853516</v>
      </c>
      <c r="AF1417">
        <f t="shared" ref="AF1417:AF1480" si="856">AE1417*0.95</f>
        <v>19.116124983610838</v>
      </c>
      <c r="AG1417">
        <f>AG1416+AF1417</f>
        <v>78021.251552602494</v>
      </c>
      <c r="AH1417" s="13">
        <f>S1417-AG1417*-1</f>
        <v>81158.777673089164</v>
      </c>
      <c r="AI1417" s="13">
        <f t="shared" ref="AI1417:AI1480" si="857">AI1416+AH1417</f>
        <v>33498451.163170308</v>
      </c>
      <c r="AJ1417" s="13">
        <f>(R1417+AH1417)/1000</f>
        <v>81.160560806325975</v>
      </c>
      <c r="AK1417">
        <f t="shared" ref="AK1417:AK1480" si="858">AK1416+AJ1417</f>
        <v>33501.588689290867</v>
      </c>
      <c r="AL1417" s="13">
        <f>V1417-AG1417</f>
        <v>77474.750164218465</v>
      </c>
      <c r="BU1417" s="13">
        <f t="shared" ref="BU1417:BU1480" si="859">SUM($R$8:$R$1808)*0.25</f>
        <v>1679.9285049171788</v>
      </c>
      <c r="BV1417">
        <f t="shared" ref="BV1417:BV1480" si="860">BU1417/0.25</f>
        <v>6719.7140196687151</v>
      </c>
      <c r="BW1417">
        <f t="shared" ref="BW1417:BW1480" si="861">BV1417/44000000</f>
        <v>1.5272077317428898E-4</v>
      </c>
      <c r="BX1417" s="13">
        <f t="shared" si="838"/>
        <v>1652.2405285499913</v>
      </c>
      <c r="BY1417">
        <f t="shared" ref="BY1417:BY1480" si="862">BX1417*0.618</f>
        <v>1021.0846466438946</v>
      </c>
      <c r="BZ1417">
        <f t="shared" ref="BZ1417:BZ1480" si="863">BY1417/0.25</f>
        <v>4084.3385865755786</v>
      </c>
      <c r="CA1417">
        <f t="shared" ref="CA1417:CA1480" si="864">BZ1417/44000000</f>
        <v>9.2825876967626779E-5</v>
      </c>
      <c r="CB1417">
        <f t="shared" ref="CB1417:CB1480" si="865">1800/BW1417</f>
        <v>11786215.866952116</v>
      </c>
      <c r="CC1417">
        <f t="shared" ref="CC1417:CC1480" si="866">1800/CA1417</f>
        <v>19391144.568747289</v>
      </c>
    </row>
    <row r="1418" spans="2:81" x14ac:dyDescent="0.25">
      <c r="B1418" s="5" t="s">
        <v>39</v>
      </c>
      <c r="C1418" s="5">
        <v>1410</v>
      </c>
      <c r="D1418" s="5">
        <v>388</v>
      </c>
      <c r="E1418" s="17">
        <f t="shared" si="834"/>
        <v>7.6388888888888884</v>
      </c>
      <c r="F1418" s="9">
        <v>27.5</v>
      </c>
      <c r="G1418" s="13">
        <f t="shared" ref="G1418:G1481" si="867">($F1419-$F1417)/2/3.6</f>
        <v>1.3888888888888593E-2</v>
      </c>
      <c r="H1418" s="13">
        <f t="shared" ref="H1418:H1481" si="868">($F1419-$F1417)/2</f>
        <v>4.9999999999998934E-2</v>
      </c>
      <c r="I1418" s="13">
        <f t="shared" si="839"/>
        <v>21.040716025270054</v>
      </c>
      <c r="J1418" s="19" t="str">
        <f t="shared" si="840"/>
        <v>No</v>
      </c>
      <c r="K1418" s="13">
        <f t="shared" si="841"/>
        <v>18.402777777777388</v>
      </c>
      <c r="L1418" s="13">
        <f t="shared" si="842"/>
        <v>143.42949380304745</v>
      </c>
      <c r="M1418" s="13">
        <f t="shared" si="843"/>
        <v>1095.6419665510568</v>
      </c>
      <c r="N1418" s="13">
        <f t="shared" si="844"/>
        <v>0.53537962087205693</v>
      </c>
      <c r="O1418" s="13">
        <f t="shared" si="845"/>
        <v>-0.53537962087205693</v>
      </c>
      <c r="P1418" s="13">
        <f t="shared" ref="P1418:P1481" si="869">P1417+O1418</f>
        <v>-3099.9631494130949</v>
      </c>
      <c r="Q1418" s="13">
        <f t="shared" si="846"/>
        <v>3099.9631494130949</v>
      </c>
      <c r="R1418" s="13">
        <f t="shared" si="847"/>
        <v>1.0956419665510568</v>
      </c>
      <c r="S1418" s="13">
        <f t="shared" ref="S1418:S1481" si="870">S1417+R1418</f>
        <v>3138.6217624532192</v>
      </c>
      <c r="T1418">
        <f t="shared" si="848"/>
        <v>103.986</v>
      </c>
      <c r="U1418" s="13">
        <f t="shared" si="836"/>
        <v>38.658613040123448</v>
      </c>
      <c r="V1418" s="13">
        <f t="shared" ref="V1418:V1481" si="871">V1417+U1418</f>
        <v>155534.66032986107</v>
      </c>
      <c r="W1418" s="13">
        <f t="shared" si="835"/>
        <v>0.56026234567899991</v>
      </c>
      <c r="X1418" s="13">
        <f t="shared" si="837"/>
        <v>0</v>
      </c>
      <c r="Y1418">
        <f t="shared" si="849"/>
        <v>36.725682388117278</v>
      </c>
      <c r="Z1418">
        <f t="shared" si="850"/>
        <v>31.216830029899686</v>
      </c>
      <c r="AA1418">
        <f t="shared" si="851"/>
        <v>28.095147026909718</v>
      </c>
      <c r="AB1418">
        <f t="shared" si="852"/>
        <v>26.69038967556423</v>
      </c>
      <c r="AC1418">
        <f t="shared" si="853"/>
        <v>26.69038967556423</v>
      </c>
      <c r="AD1418">
        <f t="shared" si="854"/>
        <v>24.021350708007809</v>
      </c>
      <c r="AE1418">
        <f t="shared" si="855"/>
        <v>20.418148101806636</v>
      </c>
      <c r="AF1418">
        <f t="shared" si="856"/>
        <v>19.397240696716302</v>
      </c>
      <c r="AG1418">
        <f>AG1417+AF1418</f>
        <v>78040.648793299217</v>
      </c>
      <c r="AH1418" s="13">
        <f>S1418-AG1418*-1</f>
        <v>81179.270555752431</v>
      </c>
      <c r="AI1418" s="13">
        <f t="shared" si="857"/>
        <v>33579630.433726057</v>
      </c>
      <c r="AJ1418" s="13">
        <f>(R1418+AH1418)/1000</f>
        <v>81.180366197718982</v>
      </c>
      <c r="AK1418">
        <f t="shared" si="858"/>
        <v>33582.769055488585</v>
      </c>
      <c r="AL1418" s="13">
        <f>V1418-AG1418</f>
        <v>77494.011536561855</v>
      </c>
      <c r="BU1418" s="13">
        <f t="shared" si="859"/>
        <v>1679.9285049171788</v>
      </c>
      <c r="BV1418">
        <f t="shared" si="860"/>
        <v>6719.7140196687151</v>
      </c>
      <c r="BW1418">
        <f t="shared" si="861"/>
        <v>1.5272077317428898E-4</v>
      </c>
      <c r="BX1418" s="13">
        <f t="shared" si="838"/>
        <v>1651.8333578902691</v>
      </c>
      <c r="BY1418">
        <f t="shared" si="862"/>
        <v>1020.8330151761863</v>
      </c>
      <c r="BZ1418">
        <f t="shared" si="863"/>
        <v>4083.3320607047453</v>
      </c>
      <c r="CA1418">
        <f t="shared" si="864"/>
        <v>9.2803001379653308E-5</v>
      </c>
      <c r="CB1418">
        <f t="shared" si="865"/>
        <v>11786215.866952116</v>
      </c>
      <c r="CC1418">
        <f t="shared" si="866"/>
        <v>19395924.412361115</v>
      </c>
    </row>
    <row r="1419" spans="2:81" x14ac:dyDescent="0.25">
      <c r="B1419" s="5" t="s">
        <v>39</v>
      </c>
      <c r="C1419" s="5">
        <v>1411</v>
      </c>
      <c r="D1419" s="5">
        <v>389</v>
      </c>
      <c r="E1419" s="17">
        <f t="shared" si="834"/>
        <v>7.6111111111111107</v>
      </c>
      <c r="F1419" s="9">
        <v>27.4</v>
      </c>
      <c r="G1419" s="13">
        <f t="shared" si="867"/>
        <v>-5.5555555555555358E-2</v>
      </c>
      <c r="H1419" s="13">
        <f t="shared" si="868"/>
        <v>-0.19999999999999929</v>
      </c>
      <c r="I1419" s="13">
        <f t="shared" si="839"/>
        <v>20.8879708603395</v>
      </c>
      <c r="J1419" s="19" t="str">
        <f t="shared" si="840"/>
        <v>Yes</v>
      </c>
      <c r="K1419" s="13">
        <f t="shared" si="841"/>
        <v>-73.611111111110844</v>
      </c>
      <c r="L1419" s="13">
        <f t="shared" si="842"/>
        <v>51.262859749228667</v>
      </c>
      <c r="M1419" s="13">
        <f t="shared" si="843"/>
        <v>390.16732142468481</v>
      </c>
      <c r="N1419" s="13">
        <f t="shared" si="844"/>
        <v>0.67080968253579765</v>
      </c>
      <c r="O1419" s="13">
        <f t="shared" si="845"/>
        <v>-0.67080968253579765</v>
      </c>
      <c r="P1419" s="13">
        <f t="shared" si="869"/>
        <v>-3100.6339590956309</v>
      </c>
      <c r="Q1419" s="13">
        <f t="shared" si="846"/>
        <v>3100.6339590956309</v>
      </c>
      <c r="R1419" s="13">
        <f t="shared" si="847"/>
        <v>0.3901673214246848</v>
      </c>
      <c r="S1419" s="13">
        <f t="shared" si="870"/>
        <v>3139.0119297746437</v>
      </c>
      <c r="T1419">
        <f t="shared" si="848"/>
        <v>103.986</v>
      </c>
      <c r="U1419" s="13">
        <f t="shared" si="836"/>
        <v>38.377970679012336</v>
      </c>
      <c r="V1419" s="13">
        <f t="shared" si="871"/>
        <v>155573.03830054009</v>
      </c>
      <c r="W1419" s="13">
        <f t="shared" si="835"/>
        <v>-0.28064236111111285</v>
      </c>
      <c r="X1419" s="13">
        <f t="shared" si="837"/>
        <v>0.28064236111111285</v>
      </c>
      <c r="Y1419">
        <f t="shared" si="849"/>
        <v>36.459072145061718</v>
      </c>
      <c r="Z1419">
        <f t="shared" si="850"/>
        <v>30.990211323302461</v>
      </c>
      <c r="AA1419">
        <f t="shared" si="851"/>
        <v>27.891190190972214</v>
      </c>
      <c r="AB1419">
        <f t="shared" si="852"/>
        <v>26.496630681423603</v>
      </c>
      <c r="AC1419">
        <f t="shared" si="853"/>
        <v>26.496630681423603</v>
      </c>
      <c r="AD1419">
        <f t="shared" si="854"/>
        <v>23.846967613281244</v>
      </c>
      <c r="AE1419">
        <f t="shared" si="855"/>
        <v>20.269922471289057</v>
      </c>
      <c r="AF1419">
        <f t="shared" si="856"/>
        <v>19.256426347724602</v>
      </c>
      <c r="AG1419">
        <f>AG1418+AF1419</f>
        <v>78059.905219646942</v>
      </c>
      <c r="AH1419" s="13">
        <f>S1419-AG1419*-1</f>
        <v>81198.917149421584</v>
      </c>
      <c r="AI1419" s="13">
        <f t="shared" si="857"/>
        <v>33660829.350875482</v>
      </c>
      <c r="AJ1419" s="13">
        <f>(R1419+AH1419)/1000</f>
        <v>81.199307316743017</v>
      </c>
      <c r="AK1419">
        <f t="shared" si="858"/>
        <v>33663.968362805324</v>
      </c>
      <c r="AL1419" s="13">
        <f>V1419-AG1419</f>
        <v>77513.133080893153</v>
      </c>
      <c r="BU1419" s="13">
        <f t="shared" si="859"/>
        <v>1679.9285049171788</v>
      </c>
      <c r="BV1419">
        <f t="shared" si="860"/>
        <v>6719.7140196687151</v>
      </c>
      <c r="BW1419">
        <f t="shared" si="861"/>
        <v>1.5272077317428898E-4</v>
      </c>
      <c r="BX1419" s="13">
        <f t="shared" si="838"/>
        <v>1652.0373147262067</v>
      </c>
      <c r="BY1419">
        <f t="shared" si="862"/>
        <v>1020.9590605007957</v>
      </c>
      <c r="BZ1419">
        <f t="shared" si="863"/>
        <v>4083.8362420031826</v>
      </c>
      <c r="CA1419">
        <f t="shared" si="864"/>
        <v>9.2814460045526884E-5</v>
      </c>
      <c r="CB1419">
        <f t="shared" si="865"/>
        <v>11786215.866952116</v>
      </c>
      <c r="CC1419">
        <f t="shared" si="866"/>
        <v>19393529.834867034</v>
      </c>
    </row>
    <row r="1420" spans="2:81" x14ac:dyDescent="0.25">
      <c r="B1420" s="5" t="s">
        <v>39</v>
      </c>
      <c r="C1420" s="5">
        <v>1412</v>
      </c>
      <c r="D1420" s="5">
        <v>390</v>
      </c>
      <c r="E1420" s="17">
        <f t="shared" si="834"/>
        <v>7.5277777777777777</v>
      </c>
      <c r="F1420" s="9">
        <v>27.1</v>
      </c>
      <c r="G1420" s="13">
        <f t="shared" si="867"/>
        <v>-9.7222222222222127E-2</v>
      </c>
      <c r="H1420" s="13">
        <f t="shared" si="868"/>
        <v>-0.34999999999999964</v>
      </c>
      <c r="I1420" s="13">
        <f t="shared" si="839"/>
        <v>20.433074057677466</v>
      </c>
      <c r="J1420" s="19" t="str">
        <f t="shared" si="840"/>
        <v>Yes</v>
      </c>
      <c r="K1420" s="13">
        <f t="shared" si="841"/>
        <v>-128.81944444444431</v>
      </c>
      <c r="L1420" s="13">
        <f t="shared" si="842"/>
        <v>-4.4003703867668378</v>
      </c>
      <c r="M1420" s="13">
        <f t="shared" si="843"/>
        <v>-33.125010411494806</v>
      </c>
      <c r="N1420" s="13">
        <f t="shared" si="844"/>
        <v>0.80266781366256712</v>
      </c>
      <c r="O1420" s="13">
        <f t="shared" si="845"/>
        <v>-0.80266781366256712</v>
      </c>
      <c r="P1420" s="13">
        <f t="shared" si="869"/>
        <v>-3101.4366269092934</v>
      </c>
      <c r="Q1420" s="13">
        <f t="shared" si="846"/>
        <v>3101.4366269092934</v>
      </c>
      <c r="R1420" s="13">
        <f t="shared" si="847"/>
        <v>-3.3125010411494807E-2</v>
      </c>
      <c r="S1420" s="13">
        <f t="shared" si="870"/>
        <v>3138.9788047642323</v>
      </c>
      <c r="T1420">
        <f t="shared" si="848"/>
        <v>103.986</v>
      </c>
      <c r="U1420" s="13">
        <f t="shared" si="836"/>
        <v>37.542177854938274</v>
      </c>
      <c r="V1420" s="13">
        <f t="shared" si="871"/>
        <v>155610.58047839504</v>
      </c>
      <c r="W1420" s="13">
        <f t="shared" si="835"/>
        <v>-0.83579282407406197</v>
      </c>
      <c r="X1420" s="13">
        <f t="shared" si="837"/>
        <v>0.83579282407406197</v>
      </c>
      <c r="Y1420">
        <f t="shared" si="849"/>
        <v>35.665068962191356</v>
      </c>
      <c r="Z1420">
        <f t="shared" si="850"/>
        <v>30.315308617862652</v>
      </c>
      <c r="AA1420">
        <f t="shared" si="851"/>
        <v>27.283777756076386</v>
      </c>
      <c r="AB1420">
        <f t="shared" si="852"/>
        <v>25.919588868272566</v>
      </c>
      <c r="AC1420">
        <f t="shared" si="853"/>
        <v>25.919588868272566</v>
      </c>
      <c r="AD1420">
        <f t="shared" si="854"/>
        <v>23.327629981445309</v>
      </c>
      <c r="AE1420">
        <f t="shared" si="855"/>
        <v>19.828485484228512</v>
      </c>
      <c r="AF1420">
        <f t="shared" si="856"/>
        <v>18.837061210017087</v>
      </c>
      <c r="AG1420">
        <f>AG1419+AF1420</f>
        <v>78078.742280856954</v>
      </c>
      <c r="AH1420" s="13">
        <f>S1420-AG1420*-1</f>
        <v>81217.72108562119</v>
      </c>
      <c r="AI1420" s="13">
        <f t="shared" si="857"/>
        <v>33742047.071961105</v>
      </c>
      <c r="AJ1420" s="13">
        <f>(R1420+AH1420)/1000</f>
        <v>81.217687960610789</v>
      </c>
      <c r="AK1420">
        <f t="shared" si="858"/>
        <v>33745.186050765937</v>
      </c>
      <c r="AL1420" s="13">
        <f>V1420-AG1420</f>
        <v>77531.838197538091</v>
      </c>
      <c r="BU1420" s="13">
        <f t="shared" si="859"/>
        <v>1679.9285049171788</v>
      </c>
      <c r="BV1420">
        <f t="shared" si="860"/>
        <v>6719.7140196687151</v>
      </c>
      <c r="BW1420">
        <f t="shared" si="861"/>
        <v>1.5272077317428898E-4</v>
      </c>
      <c r="BX1420" s="13">
        <f t="shared" si="838"/>
        <v>1652.6447271611023</v>
      </c>
      <c r="BY1420">
        <f t="shared" si="862"/>
        <v>1021.3344413855613</v>
      </c>
      <c r="BZ1420">
        <f t="shared" si="863"/>
        <v>4085.3377655422451</v>
      </c>
      <c r="CA1420">
        <f t="shared" si="864"/>
        <v>9.284858558050557E-5</v>
      </c>
      <c r="CB1420">
        <f t="shared" si="865"/>
        <v>11786215.866952116</v>
      </c>
      <c r="CC1420">
        <f t="shared" si="866"/>
        <v>19386401.944047783</v>
      </c>
    </row>
    <row r="1421" spans="2:81" x14ac:dyDescent="0.25">
      <c r="B1421" s="5" t="s">
        <v>39</v>
      </c>
      <c r="C1421" s="5">
        <v>1413</v>
      </c>
      <c r="D1421" s="5">
        <v>391</v>
      </c>
      <c r="E1421" s="17">
        <f t="shared" si="834"/>
        <v>7.4166666666666661</v>
      </c>
      <c r="F1421" s="9">
        <v>26.7</v>
      </c>
      <c r="G1421" s="13">
        <f t="shared" si="867"/>
        <v>-4.1666666666666761E-2</v>
      </c>
      <c r="H1421" s="13">
        <f t="shared" si="868"/>
        <v>-0.15000000000000036</v>
      </c>
      <c r="I1421" s="13">
        <f t="shared" si="839"/>
        <v>19.834335269097217</v>
      </c>
      <c r="J1421" s="19" t="str">
        <f t="shared" si="840"/>
        <v>Yes</v>
      </c>
      <c r="K1421" s="13">
        <f t="shared" si="841"/>
        <v>-55.208333333333456</v>
      </c>
      <c r="L1421" s="13">
        <f t="shared" si="842"/>
        <v>68.612001935763772</v>
      </c>
      <c r="M1421" s="13">
        <f t="shared" si="843"/>
        <v>508.87234769024792</v>
      </c>
      <c r="N1421" s="13">
        <f t="shared" si="844"/>
        <v>1.6089495081840801</v>
      </c>
      <c r="O1421" s="13">
        <f t="shared" si="845"/>
        <v>-1.6089495081840801</v>
      </c>
      <c r="P1421" s="13">
        <f t="shared" si="869"/>
        <v>-3103.0455764174776</v>
      </c>
      <c r="Q1421" s="13">
        <f t="shared" si="846"/>
        <v>3103.0455764174776</v>
      </c>
      <c r="R1421" s="13">
        <f t="shared" si="847"/>
        <v>0.50887234769024792</v>
      </c>
      <c r="S1421" s="13">
        <f t="shared" si="870"/>
        <v>3139.4876771119225</v>
      </c>
      <c r="T1421">
        <f t="shared" si="848"/>
        <v>103.986</v>
      </c>
      <c r="U1421" s="13">
        <f t="shared" si="836"/>
        <v>36.442100694444441</v>
      </c>
      <c r="V1421" s="13">
        <f t="shared" si="871"/>
        <v>155647.02257908948</v>
      </c>
      <c r="W1421" s="13">
        <f t="shared" si="835"/>
        <v>-1.1000771604938322</v>
      </c>
      <c r="X1421" s="13">
        <f t="shared" si="837"/>
        <v>1.1000771604938322</v>
      </c>
      <c r="Y1421">
        <f t="shared" si="849"/>
        <v>34.619995659722221</v>
      </c>
      <c r="Z1421">
        <f t="shared" si="850"/>
        <v>29.426996310763887</v>
      </c>
      <c r="AA1421">
        <f t="shared" si="851"/>
        <v>26.4842966796875</v>
      </c>
      <c r="AB1421">
        <f t="shared" si="852"/>
        <v>25.160081845703125</v>
      </c>
      <c r="AC1421">
        <f t="shared" si="853"/>
        <v>25.160081845703125</v>
      </c>
      <c r="AD1421">
        <f t="shared" si="854"/>
        <v>22.644073661132815</v>
      </c>
      <c r="AE1421">
        <f t="shared" si="855"/>
        <v>19.247462611962892</v>
      </c>
      <c r="AF1421">
        <f t="shared" si="856"/>
        <v>18.285089481364746</v>
      </c>
      <c r="AG1421">
        <f>AG1420+AF1421</f>
        <v>78097.027370338314</v>
      </c>
      <c r="AH1421" s="13">
        <f>S1421-AG1421*-1</f>
        <v>81236.51504745023</v>
      </c>
      <c r="AI1421" s="13">
        <f t="shared" si="857"/>
        <v>33823283.587008558</v>
      </c>
      <c r="AJ1421" s="13">
        <f>(R1421+AH1421)/1000</f>
        <v>81.23702391979792</v>
      </c>
      <c r="AK1421">
        <f t="shared" si="858"/>
        <v>33826.423074685736</v>
      </c>
      <c r="AL1421" s="13">
        <f>V1421-AG1421</f>
        <v>77549.995208751163</v>
      </c>
      <c r="BU1421" s="13">
        <f t="shared" si="859"/>
        <v>1679.9285049171788</v>
      </c>
      <c r="BV1421">
        <f t="shared" si="860"/>
        <v>6719.7140196687151</v>
      </c>
      <c r="BW1421">
        <f t="shared" si="861"/>
        <v>1.5272077317428898E-4</v>
      </c>
      <c r="BX1421" s="13">
        <f t="shared" si="838"/>
        <v>1653.4442082374912</v>
      </c>
      <c r="BY1421">
        <f t="shared" si="862"/>
        <v>1021.8285206907696</v>
      </c>
      <c r="BZ1421">
        <f t="shared" si="863"/>
        <v>4087.3140827630782</v>
      </c>
      <c r="CA1421">
        <f t="shared" si="864"/>
        <v>9.2893501880979057E-5</v>
      </c>
      <c r="CB1421">
        <f t="shared" si="865"/>
        <v>11786215.866952116</v>
      </c>
      <c r="CC1421">
        <f t="shared" si="866"/>
        <v>19377028.14031354</v>
      </c>
    </row>
    <row r="1422" spans="2:81" x14ac:dyDescent="0.25">
      <c r="B1422" s="5" t="s">
        <v>39</v>
      </c>
      <c r="C1422" s="5">
        <v>1414</v>
      </c>
      <c r="D1422" s="5">
        <v>392</v>
      </c>
      <c r="E1422" s="17">
        <f t="shared" si="834"/>
        <v>7.4444444444444446</v>
      </c>
      <c r="F1422" s="9">
        <v>26.8</v>
      </c>
      <c r="G1422" s="13">
        <f t="shared" si="867"/>
        <v>0.20833333333333331</v>
      </c>
      <c r="H1422" s="13">
        <f t="shared" si="868"/>
        <v>0.75</v>
      </c>
      <c r="I1422" s="13">
        <f t="shared" si="839"/>
        <v>19.983185293209875</v>
      </c>
      <c r="J1422" s="19" t="str">
        <f t="shared" si="840"/>
        <v>No</v>
      </c>
      <c r="K1422" s="13">
        <f t="shared" si="841"/>
        <v>276.04166666666663</v>
      </c>
      <c r="L1422" s="13">
        <f t="shared" si="842"/>
        <v>400.0108519598765</v>
      </c>
      <c r="M1422" s="13">
        <f t="shared" si="843"/>
        <v>2977.8585645901917</v>
      </c>
      <c r="N1422" s="13">
        <f t="shared" si="844"/>
        <v>2.7043728392815458</v>
      </c>
      <c r="O1422" s="13">
        <f t="shared" si="845"/>
        <v>-2.7043728392815458</v>
      </c>
      <c r="P1422" s="13">
        <f t="shared" si="869"/>
        <v>-3105.749949256759</v>
      </c>
      <c r="Q1422" s="13">
        <f t="shared" si="846"/>
        <v>3105.749949256759</v>
      </c>
      <c r="R1422" s="13">
        <f t="shared" si="847"/>
        <v>2.9778585645901918</v>
      </c>
      <c r="S1422" s="13">
        <f t="shared" si="870"/>
        <v>3142.4655356765129</v>
      </c>
      <c r="T1422">
        <f t="shared" si="848"/>
        <v>103.986</v>
      </c>
      <c r="U1422" s="13">
        <f t="shared" si="836"/>
        <v>36.715586419753087</v>
      </c>
      <c r="V1422" s="13">
        <f t="shared" si="871"/>
        <v>155683.73816550922</v>
      </c>
      <c r="W1422" s="13">
        <f t="shared" si="835"/>
        <v>0.27348572530864601</v>
      </c>
      <c r="X1422" s="13">
        <f t="shared" si="837"/>
        <v>0</v>
      </c>
      <c r="Y1422">
        <f t="shared" si="849"/>
        <v>34.879807098765433</v>
      </c>
      <c r="Z1422">
        <f t="shared" si="850"/>
        <v>29.647836033950618</v>
      </c>
      <c r="AA1422">
        <f t="shared" si="851"/>
        <v>26.683052430555556</v>
      </c>
      <c r="AB1422">
        <f t="shared" si="852"/>
        <v>25.348899809027778</v>
      </c>
      <c r="AC1422">
        <f t="shared" si="853"/>
        <v>25.348899809027778</v>
      </c>
      <c r="AD1422">
        <f t="shared" si="854"/>
        <v>22.814009828125002</v>
      </c>
      <c r="AE1422">
        <f t="shared" si="855"/>
        <v>19.391908353906253</v>
      </c>
      <c r="AF1422">
        <f t="shared" si="856"/>
        <v>18.42231293621094</v>
      </c>
      <c r="AG1422">
        <f>AG1421+AF1422</f>
        <v>78115.449683274521</v>
      </c>
      <c r="AH1422" s="13">
        <f>S1422-AG1422*-1</f>
        <v>81257.915218951035</v>
      </c>
      <c r="AI1422" s="13">
        <f t="shared" si="857"/>
        <v>33904541.502227508</v>
      </c>
      <c r="AJ1422" s="13">
        <f>(R1422+AH1422)/1000</f>
        <v>81.260893077515618</v>
      </c>
      <c r="AK1422">
        <f t="shared" si="858"/>
        <v>33907.683967763252</v>
      </c>
      <c r="AL1422" s="13">
        <f>V1422-AG1422</f>
        <v>77568.288482234697</v>
      </c>
      <c r="BU1422" s="13">
        <f t="shared" si="859"/>
        <v>1679.9285049171788</v>
      </c>
      <c r="BV1422">
        <f t="shared" si="860"/>
        <v>6719.7140196687151</v>
      </c>
      <c r="BW1422">
        <f t="shared" si="861"/>
        <v>1.5272077317428898E-4</v>
      </c>
      <c r="BX1422" s="13">
        <f t="shared" si="838"/>
        <v>1653.2454524866232</v>
      </c>
      <c r="BY1422">
        <f t="shared" si="862"/>
        <v>1021.7056896367332</v>
      </c>
      <c r="BZ1422">
        <f t="shared" si="863"/>
        <v>4086.8227585469326</v>
      </c>
      <c r="CA1422">
        <f t="shared" si="864"/>
        <v>9.2882335421521202E-5</v>
      </c>
      <c r="CB1422">
        <f t="shared" si="865"/>
        <v>11786215.866952116</v>
      </c>
      <c r="CC1422">
        <f t="shared" si="866"/>
        <v>19379357.676905837</v>
      </c>
    </row>
    <row r="1423" spans="2:81" x14ac:dyDescent="0.25">
      <c r="B1423" s="5" t="s">
        <v>39</v>
      </c>
      <c r="C1423" s="5">
        <v>1415</v>
      </c>
      <c r="D1423" s="5">
        <v>393</v>
      </c>
      <c r="E1423" s="17">
        <f t="shared" si="834"/>
        <v>7.833333333333333</v>
      </c>
      <c r="F1423" s="9">
        <v>28.2</v>
      </c>
      <c r="G1423" s="13">
        <f t="shared" si="867"/>
        <v>0.59722222222222232</v>
      </c>
      <c r="H1423" s="13">
        <f t="shared" si="868"/>
        <v>2.1500000000000004</v>
      </c>
      <c r="I1423" s="13">
        <f t="shared" si="839"/>
        <v>22.125512743055552</v>
      </c>
      <c r="J1423" s="19" t="str">
        <f t="shared" si="840"/>
        <v>No</v>
      </c>
      <c r="K1423" s="13">
        <f t="shared" si="841"/>
        <v>791.31944444444457</v>
      </c>
      <c r="L1423" s="13">
        <f t="shared" si="842"/>
        <v>917.4309571875001</v>
      </c>
      <c r="M1423" s="13">
        <f t="shared" si="843"/>
        <v>7186.5424979687505</v>
      </c>
      <c r="N1423" s="13">
        <f t="shared" si="844"/>
        <v>3.2503928066107255</v>
      </c>
      <c r="O1423" s="13">
        <f t="shared" si="845"/>
        <v>-3.2503928066107255</v>
      </c>
      <c r="P1423" s="13">
        <f t="shared" si="869"/>
        <v>-3109.0003420633698</v>
      </c>
      <c r="Q1423" s="13">
        <f t="shared" si="846"/>
        <v>3109.0003420633698</v>
      </c>
      <c r="R1423" s="13">
        <f t="shared" si="847"/>
        <v>7.1865424979687509</v>
      </c>
      <c r="S1423" s="13">
        <f t="shared" si="870"/>
        <v>3149.6520781744816</v>
      </c>
      <c r="T1423">
        <f t="shared" si="848"/>
        <v>103.986</v>
      </c>
      <c r="U1423" s="13">
        <f t="shared" si="836"/>
        <v>40.651736111111113</v>
      </c>
      <c r="V1423" s="13">
        <f t="shared" si="871"/>
        <v>155724.38990162034</v>
      </c>
      <c r="W1423" s="13">
        <f t="shared" si="835"/>
        <v>3.9361496913580254</v>
      </c>
      <c r="X1423" s="13">
        <f t="shared" si="837"/>
        <v>0</v>
      </c>
      <c r="Y1423">
        <f t="shared" si="849"/>
        <v>38.619149305555553</v>
      </c>
      <c r="Z1423">
        <f t="shared" si="850"/>
        <v>32.826276909722218</v>
      </c>
      <c r="AA1423">
        <f t="shared" si="851"/>
        <v>29.543649218749998</v>
      </c>
      <c r="AB1423">
        <f t="shared" si="852"/>
        <v>28.066466757812496</v>
      </c>
      <c r="AC1423">
        <f t="shared" si="853"/>
        <v>28.066466757812496</v>
      </c>
      <c r="AD1423">
        <f t="shared" si="854"/>
        <v>25.259820082031247</v>
      </c>
      <c r="AE1423">
        <f t="shared" si="855"/>
        <v>21.47084706972656</v>
      </c>
      <c r="AF1423">
        <f t="shared" si="856"/>
        <v>20.397304716240232</v>
      </c>
      <c r="AG1423">
        <f>AG1422+AF1423</f>
        <v>78135.846987990764</v>
      </c>
      <c r="AH1423" s="13">
        <f>S1423-AG1423*-1</f>
        <v>81285.499066165241</v>
      </c>
      <c r="AI1423" s="13">
        <f t="shared" si="857"/>
        <v>33985827.001293674</v>
      </c>
      <c r="AJ1423" s="13">
        <f>(R1423+AH1423)/1000</f>
        <v>81.292685608663206</v>
      </c>
      <c r="AK1423">
        <f t="shared" si="858"/>
        <v>33988.976653371916</v>
      </c>
      <c r="AL1423" s="13">
        <f>V1423-AG1423</f>
        <v>77588.542913629572</v>
      </c>
      <c r="BU1423" s="13">
        <f t="shared" si="859"/>
        <v>1679.9285049171788</v>
      </c>
      <c r="BV1423">
        <f t="shared" si="860"/>
        <v>6719.7140196687151</v>
      </c>
      <c r="BW1423">
        <f t="shared" si="861"/>
        <v>1.5272077317428898E-4</v>
      </c>
      <c r="BX1423" s="13">
        <f t="shared" si="838"/>
        <v>1650.3848556984287</v>
      </c>
      <c r="BY1423">
        <f t="shared" si="862"/>
        <v>1019.9378408216289</v>
      </c>
      <c r="BZ1423">
        <f t="shared" si="863"/>
        <v>4079.7513632865157</v>
      </c>
      <c r="CA1423">
        <f t="shared" si="864"/>
        <v>9.2721621892875354E-5</v>
      </c>
      <c r="CB1423">
        <f t="shared" si="865"/>
        <v>11786215.866952116</v>
      </c>
      <c r="CC1423">
        <f t="shared" si="866"/>
        <v>19412947.738118786</v>
      </c>
    </row>
    <row r="1424" spans="2:81" x14ac:dyDescent="0.25">
      <c r="B1424" s="5" t="s">
        <v>39</v>
      </c>
      <c r="C1424" s="5">
        <v>1416</v>
      </c>
      <c r="D1424" s="5">
        <v>394</v>
      </c>
      <c r="E1424" s="17">
        <f t="shared" si="834"/>
        <v>8.6388888888888893</v>
      </c>
      <c r="F1424" s="9">
        <v>31.1</v>
      </c>
      <c r="G1424" s="13">
        <f t="shared" si="867"/>
        <v>0.9166666666666663</v>
      </c>
      <c r="H1424" s="13">
        <f t="shared" si="868"/>
        <v>3.2999999999999989</v>
      </c>
      <c r="I1424" s="13">
        <f t="shared" si="839"/>
        <v>26.910136789158951</v>
      </c>
      <c r="J1424" s="19" t="str">
        <f t="shared" si="840"/>
        <v>No</v>
      </c>
      <c r="K1424" s="13">
        <f t="shared" si="841"/>
        <v>1214.5833333333328</v>
      </c>
      <c r="L1424" s="13">
        <f t="shared" si="842"/>
        <v>1345.4794701224919</v>
      </c>
      <c r="M1424" s="13">
        <f t="shared" si="843"/>
        <v>11623.447644669306</v>
      </c>
      <c r="N1424" s="13">
        <f t="shared" si="844"/>
        <v>2.8325429378791771</v>
      </c>
      <c r="O1424" s="13">
        <f t="shared" si="845"/>
        <v>-2.8325429378791771</v>
      </c>
      <c r="P1424" s="13">
        <f t="shared" si="869"/>
        <v>-3111.832885001249</v>
      </c>
      <c r="Q1424" s="13">
        <f t="shared" si="846"/>
        <v>3111.832885001249</v>
      </c>
      <c r="R1424" s="13">
        <f t="shared" si="847"/>
        <v>11.623447644669307</v>
      </c>
      <c r="S1424" s="13">
        <f t="shared" si="870"/>
        <v>3161.275525819151</v>
      </c>
      <c r="T1424">
        <f t="shared" si="848"/>
        <v>103.986</v>
      </c>
      <c r="U1424" s="13">
        <f t="shared" si="836"/>
        <v>49.442640817901243</v>
      </c>
      <c r="V1424" s="13">
        <f t="shared" si="871"/>
        <v>155773.83254243823</v>
      </c>
      <c r="W1424" s="13">
        <f t="shared" si="835"/>
        <v>8.7909047067901298</v>
      </c>
      <c r="X1424" s="13">
        <f t="shared" si="837"/>
        <v>0</v>
      </c>
      <c r="Y1424">
        <f t="shared" si="849"/>
        <v>46.970508777006181</v>
      </c>
      <c r="Z1424">
        <f t="shared" si="850"/>
        <v>39.924932460455253</v>
      </c>
      <c r="AA1424">
        <f t="shared" si="851"/>
        <v>35.932439214409726</v>
      </c>
      <c r="AB1424">
        <f t="shared" si="852"/>
        <v>34.13581725368924</v>
      </c>
      <c r="AC1424">
        <f t="shared" si="853"/>
        <v>34.13581725368924</v>
      </c>
      <c r="AD1424">
        <f t="shared" si="854"/>
        <v>30.722235528320315</v>
      </c>
      <c r="AE1424">
        <f t="shared" si="855"/>
        <v>26.113900199072265</v>
      </c>
      <c r="AF1424">
        <f t="shared" si="856"/>
        <v>24.808205189118652</v>
      </c>
      <c r="AG1424">
        <f>AG1423+AF1424</f>
        <v>78160.655193179889</v>
      </c>
      <c r="AH1424" s="13">
        <f>S1424-AG1424*-1</f>
        <v>81321.930718999036</v>
      </c>
      <c r="AI1424" s="13">
        <f t="shared" si="857"/>
        <v>34067148.93201267</v>
      </c>
      <c r="AJ1424" s="13">
        <f>(R1424+AH1424)/1000</f>
        <v>81.333554166643708</v>
      </c>
      <c r="AK1424">
        <f t="shared" si="858"/>
        <v>34070.310207538561</v>
      </c>
      <c r="AL1424" s="13">
        <f>V1424-AG1424</f>
        <v>77613.177349258345</v>
      </c>
      <c r="BU1424" s="13">
        <f t="shared" si="859"/>
        <v>1679.9285049171788</v>
      </c>
      <c r="BV1424">
        <f t="shared" si="860"/>
        <v>6719.7140196687151</v>
      </c>
      <c r="BW1424">
        <f t="shared" si="861"/>
        <v>1.5272077317428898E-4</v>
      </c>
      <c r="BX1424" s="13">
        <f t="shared" si="838"/>
        <v>1643.9960657027691</v>
      </c>
      <c r="BY1424">
        <f t="shared" si="862"/>
        <v>1015.9895686043113</v>
      </c>
      <c r="BZ1424">
        <f t="shared" si="863"/>
        <v>4063.9582744172453</v>
      </c>
      <c r="CA1424">
        <f t="shared" si="864"/>
        <v>9.2362688054937388E-5</v>
      </c>
      <c r="CB1424">
        <f t="shared" si="865"/>
        <v>11786215.866952116</v>
      </c>
      <c r="CC1424">
        <f t="shared" si="866"/>
        <v>19488389.066041026</v>
      </c>
    </row>
    <row r="1425" spans="2:81" x14ac:dyDescent="0.25">
      <c r="B1425" s="5" t="s">
        <v>39</v>
      </c>
      <c r="C1425" s="5">
        <v>1417</v>
      </c>
      <c r="D1425" s="5">
        <v>395</v>
      </c>
      <c r="E1425" s="17">
        <f t="shared" si="834"/>
        <v>9.6666666666666661</v>
      </c>
      <c r="F1425" s="9">
        <v>34.799999999999997</v>
      </c>
      <c r="G1425" s="13">
        <f t="shared" si="867"/>
        <v>1.0138888888888884</v>
      </c>
      <c r="H1425" s="13">
        <f t="shared" si="868"/>
        <v>3.6499999999999986</v>
      </c>
      <c r="I1425" s="13">
        <f t="shared" si="839"/>
        <v>33.69408097222221</v>
      </c>
      <c r="J1425" s="19" t="str">
        <f t="shared" si="840"/>
        <v>No</v>
      </c>
      <c r="K1425" s="13">
        <f t="shared" si="841"/>
        <v>1343.4027777777771</v>
      </c>
      <c r="L1425" s="13">
        <f t="shared" si="842"/>
        <v>1481.0828587499993</v>
      </c>
      <c r="M1425" s="13">
        <f t="shared" si="843"/>
        <v>14317.134301249993</v>
      </c>
      <c r="N1425" s="13">
        <f t="shared" si="844"/>
        <v>1.8528306747068086</v>
      </c>
      <c r="O1425" s="13">
        <f t="shared" si="845"/>
        <v>-1.8528306747068086</v>
      </c>
      <c r="P1425" s="13">
        <f t="shared" si="869"/>
        <v>-3113.6857156759556</v>
      </c>
      <c r="Q1425" s="13">
        <f t="shared" si="846"/>
        <v>3113.6857156759556</v>
      </c>
      <c r="R1425" s="13">
        <f t="shared" si="847"/>
        <v>14.317134301249993</v>
      </c>
      <c r="S1425" s="13">
        <f t="shared" si="870"/>
        <v>3175.592660120401</v>
      </c>
      <c r="T1425">
        <f t="shared" si="848"/>
        <v>103.986</v>
      </c>
      <c r="U1425" s="13">
        <f t="shared" si="836"/>
        <v>61.906944444444427</v>
      </c>
      <c r="V1425" s="13">
        <f t="shared" si="871"/>
        <v>155835.73948688267</v>
      </c>
      <c r="W1425" s="13">
        <f t="shared" si="835"/>
        <v>12.464303626543185</v>
      </c>
      <c r="X1425" s="13">
        <f t="shared" si="837"/>
        <v>0</v>
      </c>
      <c r="Y1425">
        <f t="shared" si="849"/>
        <v>58.811597222222204</v>
      </c>
      <c r="Z1425">
        <f t="shared" si="850"/>
        <v>49.989857638888871</v>
      </c>
      <c r="AA1425">
        <f t="shared" si="851"/>
        <v>44.990871874999982</v>
      </c>
      <c r="AB1425">
        <f t="shared" si="852"/>
        <v>42.741328281249984</v>
      </c>
      <c r="AC1425">
        <f t="shared" si="853"/>
        <v>42.741328281249984</v>
      </c>
      <c r="AD1425">
        <f t="shared" si="854"/>
        <v>38.467195453124987</v>
      </c>
      <c r="AE1425">
        <f t="shared" si="855"/>
        <v>32.697116135156236</v>
      </c>
      <c r="AF1425">
        <f t="shared" si="856"/>
        <v>31.062260328398423</v>
      </c>
      <c r="AG1425">
        <f>AG1424+AF1425</f>
        <v>78191.717453508289</v>
      </c>
      <c r="AH1425" s="13">
        <f>S1425-AG1425*-1</f>
        <v>81367.310113628686</v>
      </c>
      <c r="AI1425" s="13">
        <f t="shared" si="857"/>
        <v>34148516.242126301</v>
      </c>
      <c r="AJ1425" s="13">
        <f>(R1425+AH1425)/1000</f>
        <v>81.381627247929941</v>
      </c>
      <c r="AK1425">
        <f t="shared" si="858"/>
        <v>34151.691834786492</v>
      </c>
      <c r="AL1425" s="13">
        <f>V1425-AG1425</f>
        <v>77644.022033374378</v>
      </c>
      <c r="BU1425" s="13">
        <f t="shared" si="859"/>
        <v>1679.9285049171788</v>
      </c>
      <c r="BV1425">
        <f t="shared" si="860"/>
        <v>6719.7140196687151</v>
      </c>
      <c r="BW1425">
        <f t="shared" si="861"/>
        <v>1.5272077317428898E-4</v>
      </c>
      <c r="BX1425" s="13">
        <f t="shared" si="838"/>
        <v>1634.9376330421787</v>
      </c>
      <c r="BY1425">
        <f t="shared" si="862"/>
        <v>1010.3914572200664</v>
      </c>
      <c r="BZ1425">
        <f t="shared" si="863"/>
        <v>4041.5658288802656</v>
      </c>
      <c r="CA1425">
        <f t="shared" si="864"/>
        <v>9.185376883818786E-5</v>
      </c>
      <c r="CB1425">
        <f t="shared" si="865"/>
        <v>11786215.866952116</v>
      </c>
      <c r="CC1425">
        <f t="shared" si="866"/>
        <v>19596365.209259186</v>
      </c>
    </row>
    <row r="1426" spans="2:81" x14ac:dyDescent="0.25">
      <c r="B1426" s="5" t="s">
        <v>39</v>
      </c>
      <c r="C1426" s="5">
        <v>1418</v>
      </c>
      <c r="D1426" s="5">
        <v>396</v>
      </c>
      <c r="E1426" s="17">
        <f t="shared" si="834"/>
        <v>10.666666666666666</v>
      </c>
      <c r="F1426" s="9">
        <v>38.4</v>
      </c>
      <c r="G1426" s="13">
        <f t="shared" si="867"/>
        <v>0.84722222222222243</v>
      </c>
      <c r="H1426" s="13">
        <f t="shared" si="868"/>
        <v>3.0500000000000007</v>
      </c>
      <c r="I1426" s="13">
        <f t="shared" si="839"/>
        <v>41.025848888888881</v>
      </c>
      <c r="J1426" s="19" t="str">
        <f t="shared" si="840"/>
        <v>No</v>
      </c>
      <c r="K1426" s="13">
        <f t="shared" si="841"/>
        <v>1122.5694444444448</v>
      </c>
      <c r="L1426" s="13">
        <f t="shared" si="842"/>
        <v>1267.5812933333336</v>
      </c>
      <c r="M1426" s="13">
        <f t="shared" si="843"/>
        <v>13520.867128888891</v>
      </c>
      <c r="N1426" s="13">
        <f t="shared" si="844"/>
        <v>5.0033795555552985E-2</v>
      </c>
      <c r="O1426" s="13">
        <f t="shared" si="845"/>
        <v>-5.0033795555552985E-2</v>
      </c>
      <c r="P1426" s="13">
        <f t="shared" si="869"/>
        <v>-3113.7357494715111</v>
      </c>
      <c r="Q1426" s="13">
        <f t="shared" si="846"/>
        <v>3113.7357494715111</v>
      </c>
      <c r="R1426" s="13">
        <f t="shared" si="847"/>
        <v>13.520867128888892</v>
      </c>
      <c r="S1426" s="13">
        <f t="shared" si="870"/>
        <v>3189.1135272492897</v>
      </c>
      <c r="T1426">
        <f t="shared" si="848"/>
        <v>103.986</v>
      </c>
      <c r="U1426" s="13">
        <f t="shared" si="836"/>
        <v>75.377777777777766</v>
      </c>
      <c r="V1426" s="13">
        <f t="shared" si="871"/>
        <v>155911.11726466045</v>
      </c>
      <c r="W1426" s="13">
        <f t="shared" si="835"/>
        <v>13.470833333333339</v>
      </c>
      <c r="X1426" s="13">
        <f t="shared" si="837"/>
        <v>0</v>
      </c>
      <c r="Y1426">
        <f t="shared" si="849"/>
        <v>71.60888888888887</v>
      </c>
      <c r="Z1426">
        <f t="shared" si="850"/>
        <v>60.867555555555541</v>
      </c>
      <c r="AA1426">
        <f t="shared" si="851"/>
        <v>54.780799999999985</v>
      </c>
      <c r="AB1426">
        <f t="shared" si="852"/>
        <v>52.041759999999982</v>
      </c>
      <c r="AC1426">
        <f t="shared" si="853"/>
        <v>52.041759999999982</v>
      </c>
      <c r="AD1426">
        <f t="shared" si="854"/>
        <v>46.837583999999985</v>
      </c>
      <c r="AE1426">
        <f t="shared" si="855"/>
        <v>39.811946399999989</v>
      </c>
      <c r="AF1426">
        <f t="shared" si="856"/>
        <v>37.82134907999999</v>
      </c>
      <c r="AG1426">
        <f>AG1425+AF1426</f>
        <v>78229.538802588286</v>
      </c>
      <c r="AH1426" s="13">
        <f>S1426-AG1426*-1</f>
        <v>81418.652329837569</v>
      </c>
      <c r="AI1426" s="13">
        <f t="shared" si="857"/>
        <v>34229934.894456141</v>
      </c>
      <c r="AJ1426" s="13">
        <f>(R1426+AH1426)/1000</f>
        <v>81.43217319696646</v>
      </c>
      <c r="AK1426">
        <f t="shared" si="858"/>
        <v>34233.124007983461</v>
      </c>
      <c r="AL1426" s="13">
        <f>V1426-AG1426</f>
        <v>77681.578462072168</v>
      </c>
      <c r="BU1426" s="13">
        <f t="shared" si="859"/>
        <v>1679.9285049171788</v>
      </c>
      <c r="BV1426">
        <f t="shared" si="860"/>
        <v>6719.7140196687151</v>
      </c>
      <c r="BW1426">
        <f t="shared" si="861"/>
        <v>1.5272077317428898E-4</v>
      </c>
      <c r="BX1426" s="13">
        <f t="shared" si="838"/>
        <v>1625.1477049171788</v>
      </c>
      <c r="BY1426">
        <f t="shared" si="862"/>
        <v>1004.3412816388164</v>
      </c>
      <c r="BZ1426">
        <f t="shared" si="863"/>
        <v>4017.3651265552658</v>
      </c>
      <c r="CA1426">
        <f t="shared" si="864"/>
        <v>9.1303752876256038E-5</v>
      </c>
      <c r="CB1426">
        <f t="shared" si="865"/>
        <v>11786215.866952116</v>
      </c>
      <c r="CC1426">
        <f t="shared" si="866"/>
        <v>19714414.17571893</v>
      </c>
    </row>
    <row r="1427" spans="2:81" x14ac:dyDescent="0.25">
      <c r="B1427" s="5" t="s">
        <v>39</v>
      </c>
      <c r="C1427" s="5">
        <v>1419</v>
      </c>
      <c r="D1427" s="5">
        <v>397</v>
      </c>
      <c r="E1427" s="17">
        <f t="shared" si="834"/>
        <v>11.361111111111111</v>
      </c>
      <c r="F1427" s="9">
        <v>40.9</v>
      </c>
      <c r="G1427" s="13">
        <f t="shared" si="867"/>
        <v>0.45833333333333393</v>
      </c>
      <c r="H1427" s="13">
        <f t="shared" si="868"/>
        <v>1.6500000000000021</v>
      </c>
      <c r="I1427" s="13">
        <f t="shared" si="839"/>
        <v>46.54164651138116</v>
      </c>
      <c r="J1427" s="19" t="str">
        <f t="shared" si="840"/>
        <v>No</v>
      </c>
      <c r="K1427" s="13">
        <f t="shared" si="841"/>
        <v>607.29166666666742</v>
      </c>
      <c r="L1427" s="13">
        <f t="shared" si="842"/>
        <v>757.81931317804856</v>
      </c>
      <c r="M1427" s="13">
        <f t="shared" si="843"/>
        <v>8609.6694191617189</v>
      </c>
      <c r="N1427" s="13">
        <f t="shared" si="844"/>
        <v>-1.5246380654061795</v>
      </c>
      <c r="O1427" s="13">
        <f t="shared" si="845"/>
        <v>1.5246380654061795</v>
      </c>
      <c r="P1427" s="13">
        <f t="shared" si="869"/>
        <v>-3112.2111114061049</v>
      </c>
      <c r="Q1427" s="13">
        <f t="shared" si="846"/>
        <v>3112.2111114061049</v>
      </c>
      <c r="R1427" s="13">
        <f t="shared" si="847"/>
        <v>8.6096694191617189</v>
      </c>
      <c r="S1427" s="13">
        <f t="shared" si="870"/>
        <v>3197.7231966684512</v>
      </c>
      <c r="T1427">
        <f t="shared" si="848"/>
        <v>103.986</v>
      </c>
      <c r="U1427" s="13">
        <f t="shared" si="836"/>
        <v>85.512085262345664</v>
      </c>
      <c r="V1427" s="13">
        <f t="shared" si="871"/>
        <v>155996.62934992279</v>
      </c>
      <c r="W1427" s="13">
        <f t="shared" si="835"/>
        <v>10.134307484567898</v>
      </c>
      <c r="X1427" s="13">
        <f t="shared" si="837"/>
        <v>0</v>
      </c>
      <c r="Y1427">
        <f t="shared" si="849"/>
        <v>81.236480999228377</v>
      </c>
      <c r="Z1427">
        <f t="shared" si="850"/>
        <v>69.051008849344115</v>
      </c>
      <c r="AA1427">
        <f t="shared" si="851"/>
        <v>62.145907964409702</v>
      </c>
      <c r="AB1427">
        <f t="shared" si="852"/>
        <v>59.038612566189215</v>
      </c>
      <c r="AC1427">
        <f t="shared" si="853"/>
        <v>59.038612566189215</v>
      </c>
      <c r="AD1427">
        <f t="shared" si="854"/>
        <v>53.134751309570298</v>
      </c>
      <c r="AE1427">
        <f t="shared" si="855"/>
        <v>45.164538613134752</v>
      </c>
      <c r="AF1427">
        <f t="shared" si="856"/>
        <v>42.906311682478012</v>
      </c>
      <c r="AG1427">
        <f>AG1426+AF1427</f>
        <v>78272.445114270769</v>
      </c>
      <c r="AH1427" s="13">
        <f>S1427-AG1427*-1</f>
        <v>81470.168310939218</v>
      </c>
      <c r="AI1427" s="13">
        <f t="shared" si="857"/>
        <v>34311405.062767081</v>
      </c>
      <c r="AJ1427" s="13">
        <f>(R1427+AH1427)/1000</f>
        <v>81.478777980358387</v>
      </c>
      <c r="AK1427">
        <f t="shared" si="858"/>
        <v>34314.60278596382</v>
      </c>
      <c r="AL1427" s="13">
        <f>V1427-AG1427</f>
        <v>77724.184235652021</v>
      </c>
      <c r="BU1427" s="13">
        <f t="shared" si="859"/>
        <v>1679.9285049171788</v>
      </c>
      <c r="BV1427">
        <f t="shared" si="860"/>
        <v>6719.7140196687151</v>
      </c>
      <c r="BW1427">
        <f t="shared" si="861"/>
        <v>1.5272077317428898E-4</v>
      </c>
      <c r="BX1427" s="13">
        <f t="shared" si="838"/>
        <v>1617.7825969527692</v>
      </c>
      <c r="BY1427">
        <f t="shared" si="862"/>
        <v>999.78964491681131</v>
      </c>
      <c r="BZ1427">
        <f t="shared" si="863"/>
        <v>3999.1585796672452</v>
      </c>
      <c r="CA1427">
        <f t="shared" si="864"/>
        <v>9.0889967719710114E-5</v>
      </c>
      <c r="CB1427">
        <f t="shared" si="865"/>
        <v>11786215.866952116</v>
      </c>
      <c r="CC1427">
        <f t="shared" si="866"/>
        <v>19804165.906966843</v>
      </c>
    </row>
    <row r="1428" spans="2:81" x14ac:dyDescent="0.25">
      <c r="B1428" s="5" t="s">
        <v>39</v>
      </c>
      <c r="C1428" s="5">
        <v>1420</v>
      </c>
      <c r="D1428" s="5">
        <v>398</v>
      </c>
      <c r="E1428" s="17">
        <f t="shared" ref="E1428:E1491" si="872">F1428/3.6</f>
        <v>11.583333333333334</v>
      </c>
      <c r="F1428" s="9">
        <v>41.7</v>
      </c>
      <c r="G1428" s="13">
        <f t="shared" si="867"/>
        <v>0</v>
      </c>
      <c r="H1428" s="13">
        <f t="shared" si="868"/>
        <v>0</v>
      </c>
      <c r="I1428" s="13">
        <f t="shared" si="839"/>
        <v>48.380152977430548</v>
      </c>
      <c r="J1428" s="19" t="str">
        <f t="shared" si="840"/>
        <v>No</v>
      </c>
      <c r="K1428" s="13">
        <f t="shared" si="841"/>
        <v>0</v>
      </c>
      <c r="L1428" s="13">
        <f t="shared" si="842"/>
        <v>152.36615297743054</v>
      </c>
      <c r="M1428" s="13">
        <f t="shared" si="843"/>
        <v>1764.9079386552373</v>
      </c>
      <c r="N1428" s="13">
        <f t="shared" si="844"/>
        <v>-1.6130241601102042</v>
      </c>
      <c r="O1428" s="13">
        <f t="shared" si="845"/>
        <v>1.6130241601102042</v>
      </c>
      <c r="P1428" s="13">
        <f t="shared" si="869"/>
        <v>-3110.5980872459945</v>
      </c>
      <c r="Q1428" s="13">
        <f t="shared" si="846"/>
        <v>3110.5980872459945</v>
      </c>
      <c r="R1428" s="13">
        <f t="shared" si="847"/>
        <v>1.7649079386552373</v>
      </c>
      <c r="S1428" s="13">
        <f t="shared" si="870"/>
        <v>3199.4881046071064</v>
      </c>
      <c r="T1428">
        <f t="shared" si="848"/>
        <v>103.986</v>
      </c>
      <c r="U1428" s="13">
        <f t="shared" si="836"/>
        <v>88.890017361111106</v>
      </c>
      <c r="V1428" s="13">
        <f t="shared" si="871"/>
        <v>156085.51936728391</v>
      </c>
      <c r="W1428" s="13">
        <f t="shared" si="835"/>
        <v>3.3779320987654415</v>
      </c>
      <c r="X1428" s="13">
        <f t="shared" si="837"/>
        <v>0</v>
      </c>
      <c r="Y1428">
        <f t="shared" si="849"/>
        <v>84.44551649305555</v>
      </c>
      <c r="Z1428">
        <f t="shared" si="850"/>
        <v>71.778689019097214</v>
      </c>
      <c r="AA1428">
        <f t="shared" si="851"/>
        <v>64.600820117187496</v>
      </c>
      <c r="AB1428">
        <f t="shared" si="852"/>
        <v>61.370779111328119</v>
      </c>
      <c r="AC1428">
        <f t="shared" si="853"/>
        <v>61.370779111328119</v>
      </c>
      <c r="AD1428">
        <f t="shared" si="854"/>
        <v>55.233701200195306</v>
      </c>
      <c r="AE1428">
        <f t="shared" si="855"/>
        <v>46.948646020166009</v>
      </c>
      <c r="AF1428">
        <f t="shared" si="856"/>
        <v>44.601213719157705</v>
      </c>
      <c r="AG1428">
        <f>AG1427+AF1428</f>
        <v>78317.046327989927</v>
      </c>
      <c r="AH1428" s="13">
        <f>S1428-AG1428*-1</f>
        <v>81516.534432597036</v>
      </c>
      <c r="AI1428" s="13">
        <f t="shared" si="857"/>
        <v>34392921.597199678</v>
      </c>
      <c r="AJ1428" s="13">
        <f>(R1428+AH1428)/1000</f>
        <v>81.518299340535691</v>
      </c>
      <c r="AK1428">
        <f t="shared" si="858"/>
        <v>34396.121085304352</v>
      </c>
      <c r="AL1428" s="13">
        <f>V1428-AG1428</f>
        <v>77768.473039293982</v>
      </c>
      <c r="BU1428" s="13">
        <f t="shared" si="859"/>
        <v>1679.9285049171788</v>
      </c>
      <c r="BV1428">
        <f t="shared" si="860"/>
        <v>6719.7140196687151</v>
      </c>
      <c r="BW1428">
        <f t="shared" si="861"/>
        <v>1.5272077317428898E-4</v>
      </c>
      <c r="BX1428" s="13">
        <f t="shared" si="838"/>
        <v>1615.3276847999912</v>
      </c>
      <c r="BY1428">
        <f t="shared" si="862"/>
        <v>998.27250920639449</v>
      </c>
      <c r="BZ1428">
        <f t="shared" si="863"/>
        <v>3993.090036825578</v>
      </c>
      <c r="CA1428">
        <f t="shared" si="864"/>
        <v>9.0752046291490404E-5</v>
      </c>
      <c r="CB1428">
        <f t="shared" si="865"/>
        <v>11786215.866952116</v>
      </c>
      <c r="CC1428">
        <f t="shared" si="866"/>
        <v>19834263.507607337</v>
      </c>
    </row>
    <row r="1429" spans="2:81" x14ac:dyDescent="0.25">
      <c r="B1429" s="5" t="s">
        <v>39</v>
      </c>
      <c r="C1429" s="5">
        <v>1421</v>
      </c>
      <c r="D1429" s="5">
        <v>399</v>
      </c>
      <c r="E1429" s="17">
        <f t="shared" si="872"/>
        <v>11.361111111111111</v>
      </c>
      <c r="F1429" s="9">
        <v>40.9</v>
      </c>
      <c r="G1429" s="13">
        <f t="shared" si="867"/>
        <v>-0.47222222222222299</v>
      </c>
      <c r="H1429" s="13">
        <f t="shared" si="868"/>
        <v>-1.7000000000000028</v>
      </c>
      <c r="I1429" s="13">
        <f t="shared" si="839"/>
        <v>46.54164651138116</v>
      </c>
      <c r="J1429" s="19" t="str">
        <f t="shared" si="840"/>
        <v>Yes</v>
      </c>
      <c r="K1429" s="13">
        <f t="shared" si="841"/>
        <v>-625.69444444444548</v>
      </c>
      <c r="L1429" s="13">
        <f t="shared" si="842"/>
        <v>-475.16679793306434</v>
      </c>
      <c r="M1429" s="13">
        <f t="shared" si="843"/>
        <v>-5398.4227876284249</v>
      </c>
      <c r="N1429" s="13">
        <f t="shared" si="844"/>
        <v>-2.0204906888629832</v>
      </c>
      <c r="O1429" s="13">
        <f t="shared" si="845"/>
        <v>2.0204906888629832</v>
      </c>
      <c r="P1429" s="13">
        <f t="shared" si="869"/>
        <v>-3108.5775965571315</v>
      </c>
      <c r="Q1429" s="13">
        <f t="shared" si="846"/>
        <v>3108.5775965571315</v>
      </c>
      <c r="R1429" s="13">
        <f t="shared" si="847"/>
        <v>-5.3984227876284248</v>
      </c>
      <c r="S1429" s="13">
        <f t="shared" si="870"/>
        <v>3194.0896818194778</v>
      </c>
      <c r="T1429">
        <f t="shared" si="848"/>
        <v>103.986</v>
      </c>
      <c r="U1429" s="13">
        <f t="shared" si="836"/>
        <v>85.512085262345664</v>
      </c>
      <c r="V1429" s="13">
        <f t="shared" si="871"/>
        <v>156171.03145254625</v>
      </c>
      <c r="W1429" s="13">
        <f t="shared" si="835"/>
        <v>-3.3779320987654415</v>
      </c>
      <c r="X1429" s="13">
        <f t="shared" si="837"/>
        <v>3.3779320987654415</v>
      </c>
      <c r="Y1429">
        <f t="shared" si="849"/>
        <v>81.236480999228377</v>
      </c>
      <c r="Z1429">
        <f t="shared" si="850"/>
        <v>69.051008849344115</v>
      </c>
      <c r="AA1429">
        <f t="shared" si="851"/>
        <v>62.145907964409702</v>
      </c>
      <c r="AB1429">
        <f t="shared" si="852"/>
        <v>59.038612566189215</v>
      </c>
      <c r="AC1429">
        <f t="shared" si="853"/>
        <v>59.038612566189215</v>
      </c>
      <c r="AD1429">
        <f t="shared" si="854"/>
        <v>53.134751309570298</v>
      </c>
      <c r="AE1429">
        <f t="shared" si="855"/>
        <v>45.164538613134752</v>
      </c>
      <c r="AF1429">
        <f t="shared" si="856"/>
        <v>42.906311682478012</v>
      </c>
      <c r="AG1429">
        <f>AG1428+AF1429</f>
        <v>78359.95263967241</v>
      </c>
      <c r="AH1429" s="13">
        <f>S1429-AG1429*-1</f>
        <v>81554.042321491885</v>
      </c>
      <c r="AI1429" s="13">
        <f t="shared" si="857"/>
        <v>34474475.639521167</v>
      </c>
      <c r="AJ1429" s="13">
        <f>(R1429+AH1429)/1000</f>
        <v>81.548643898704256</v>
      </c>
      <c r="AK1429">
        <f t="shared" si="858"/>
        <v>34477.669729203059</v>
      </c>
      <c r="AL1429" s="13">
        <f>V1429-AG1429</f>
        <v>77811.078812873835</v>
      </c>
      <c r="BU1429" s="13">
        <f t="shared" si="859"/>
        <v>1679.9285049171788</v>
      </c>
      <c r="BV1429">
        <f t="shared" si="860"/>
        <v>6719.7140196687151</v>
      </c>
      <c r="BW1429">
        <f t="shared" si="861"/>
        <v>1.5272077317428898E-4</v>
      </c>
      <c r="BX1429" s="13">
        <f t="shared" si="838"/>
        <v>1617.7825969527692</v>
      </c>
      <c r="BY1429">
        <f t="shared" si="862"/>
        <v>999.78964491681131</v>
      </c>
      <c r="BZ1429">
        <f t="shared" si="863"/>
        <v>3999.1585796672452</v>
      </c>
      <c r="CA1429">
        <f t="shared" si="864"/>
        <v>9.0889967719710114E-5</v>
      </c>
      <c r="CB1429">
        <f t="shared" si="865"/>
        <v>11786215.866952116</v>
      </c>
      <c r="CC1429">
        <f t="shared" si="866"/>
        <v>19804165.906966843</v>
      </c>
    </row>
    <row r="1430" spans="2:81" x14ac:dyDescent="0.25">
      <c r="B1430" s="5" t="s">
        <v>39</v>
      </c>
      <c r="C1430" s="5">
        <v>1422</v>
      </c>
      <c r="D1430" s="5">
        <v>400</v>
      </c>
      <c r="E1430" s="17">
        <f t="shared" si="872"/>
        <v>10.638888888888888</v>
      </c>
      <c r="F1430" s="9">
        <v>38.299999999999997</v>
      </c>
      <c r="G1430" s="13">
        <f t="shared" si="867"/>
        <v>-0.7777777777777779</v>
      </c>
      <c r="H1430" s="13">
        <f t="shared" si="868"/>
        <v>-2.8000000000000007</v>
      </c>
      <c r="I1430" s="13">
        <f t="shared" si="839"/>
        <v>40.81245081693671</v>
      </c>
      <c r="J1430" s="19" t="str">
        <f t="shared" si="840"/>
        <v>Yes</v>
      </c>
      <c r="K1430" s="13">
        <f t="shared" si="841"/>
        <v>-1030.5555555555557</v>
      </c>
      <c r="L1430" s="13">
        <f t="shared" si="842"/>
        <v>-885.75710473861898</v>
      </c>
      <c r="M1430" s="13">
        <f t="shared" si="843"/>
        <v>-9423.4714198580841</v>
      </c>
      <c r="N1430" s="13">
        <f t="shared" si="844"/>
        <v>1.102917469030805</v>
      </c>
      <c r="O1430" s="13">
        <f t="shared" si="845"/>
        <v>-1.102917469030805</v>
      </c>
      <c r="P1430" s="13">
        <f t="shared" si="869"/>
        <v>-3109.6805140261622</v>
      </c>
      <c r="Q1430" s="13">
        <f t="shared" si="846"/>
        <v>3109.6805140261622</v>
      </c>
      <c r="R1430" s="13">
        <f t="shared" si="847"/>
        <v>-9.4234714198580836</v>
      </c>
      <c r="S1430" s="13">
        <f t="shared" si="870"/>
        <v>3184.6662103996196</v>
      </c>
      <c r="T1430">
        <f t="shared" si="848"/>
        <v>103.986</v>
      </c>
      <c r="U1430" s="13">
        <f t="shared" si="836"/>
        <v>74.985696373456776</v>
      </c>
      <c r="V1430" s="13">
        <f t="shared" si="871"/>
        <v>156246.01714891969</v>
      </c>
      <c r="W1430" s="13">
        <f t="shared" ref="W1430:W1493" si="873">U1430-U1429</f>
        <v>-10.526388888888889</v>
      </c>
      <c r="X1430" s="13">
        <f t="shared" si="837"/>
        <v>10.526388888888889</v>
      </c>
      <c r="Y1430">
        <f t="shared" si="849"/>
        <v>71.236411554783928</v>
      </c>
      <c r="Z1430">
        <f t="shared" si="850"/>
        <v>60.550949821566334</v>
      </c>
      <c r="AA1430">
        <f t="shared" si="851"/>
        <v>54.495854839409702</v>
      </c>
      <c r="AB1430">
        <f t="shared" si="852"/>
        <v>51.771062097439213</v>
      </c>
      <c r="AC1430">
        <f t="shared" si="853"/>
        <v>51.771062097439213</v>
      </c>
      <c r="AD1430">
        <f t="shared" si="854"/>
        <v>46.593955887695294</v>
      </c>
      <c r="AE1430">
        <f t="shared" si="855"/>
        <v>39.604862504540996</v>
      </c>
      <c r="AF1430">
        <f t="shared" si="856"/>
        <v>37.624619379313948</v>
      </c>
      <c r="AG1430">
        <f>AG1429+AF1430</f>
        <v>78397.57725905173</v>
      </c>
      <c r="AH1430" s="13">
        <f>S1430-AG1430*-1</f>
        <v>81582.24346945135</v>
      </c>
      <c r="AI1430" s="13">
        <f t="shared" si="857"/>
        <v>34556057.882990621</v>
      </c>
      <c r="AJ1430" s="13">
        <f>(R1430+AH1430)/1000</f>
        <v>81.572819998031491</v>
      </c>
      <c r="AK1430">
        <f t="shared" si="858"/>
        <v>34559.242549201088</v>
      </c>
      <c r="AL1430" s="13">
        <f>V1430-AG1430</f>
        <v>77848.439889867965</v>
      </c>
      <c r="BU1430" s="13">
        <f t="shared" si="859"/>
        <v>1679.9285049171788</v>
      </c>
      <c r="BV1430">
        <f t="shared" si="860"/>
        <v>6719.7140196687151</v>
      </c>
      <c r="BW1430">
        <f t="shared" si="861"/>
        <v>1.5272077317428898E-4</v>
      </c>
      <c r="BX1430" s="13">
        <f t="shared" si="838"/>
        <v>1625.432650077769</v>
      </c>
      <c r="BY1430">
        <f t="shared" si="862"/>
        <v>1004.5173777480612</v>
      </c>
      <c r="BZ1430">
        <f t="shared" si="863"/>
        <v>4018.0695109922449</v>
      </c>
      <c r="CA1430">
        <f t="shared" si="864"/>
        <v>9.1319761613460108E-5</v>
      </c>
      <c r="CB1430">
        <f t="shared" si="865"/>
        <v>11786215.866952116</v>
      </c>
      <c r="CC1430">
        <f t="shared" si="866"/>
        <v>19710958.156232074</v>
      </c>
    </row>
    <row r="1431" spans="2:81" x14ac:dyDescent="0.25">
      <c r="B1431" s="5" t="s">
        <v>39</v>
      </c>
      <c r="C1431" s="5">
        <v>1423</v>
      </c>
      <c r="D1431" s="5">
        <v>401</v>
      </c>
      <c r="E1431" s="17">
        <f t="shared" si="872"/>
        <v>9.8055555555555554</v>
      </c>
      <c r="F1431" s="9">
        <v>35.299999999999997</v>
      </c>
      <c r="G1431" s="13">
        <f t="shared" si="867"/>
        <v>-0.55555555555555558</v>
      </c>
      <c r="H1431" s="13">
        <f t="shared" si="868"/>
        <v>-2</v>
      </c>
      <c r="I1431" s="13">
        <f t="shared" si="839"/>
        <v>34.669257298418202</v>
      </c>
      <c r="J1431" s="19" t="str">
        <f t="shared" si="840"/>
        <v>Yes</v>
      </c>
      <c r="K1431" s="13">
        <f t="shared" si="841"/>
        <v>-736.1111111111112</v>
      </c>
      <c r="L1431" s="13">
        <f t="shared" si="842"/>
        <v>-597.45585381269302</v>
      </c>
      <c r="M1431" s="13">
        <f t="shared" si="843"/>
        <v>-5858.3865665522399</v>
      </c>
      <c r="N1431" s="13">
        <f t="shared" si="844"/>
        <v>5.4286504704847838</v>
      </c>
      <c r="O1431" s="13">
        <f t="shared" si="845"/>
        <v>-5.4286504704847838</v>
      </c>
      <c r="P1431" s="13">
        <f t="shared" si="869"/>
        <v>-3115.1091644966468</v>
      </c>
      <c r="Q1431" s="13">
        <f t="shared" si="846"/>
        <v>3115.1091644966468</v>
      </c>
      <c r="R1431" s="13">
        <f t="shared" si="847"/>
        <v>-5.8583865665522401</v>
      </c>
      <c r="S1431" s="13">
        <f t="shared" si="870"/>
        <v>3178.8078238330672</v>
      </c>
      <c r="T1431">
        <f t="shared" si="848"/>
        <v>103.986</v>
      </c>
      <c r="U1431" s="13">
        <f t="shared" si="836"/>
        <v>63.698659336419752</v>
      </c>
      <c r="V1431" s="13">
        <f t="shared" si="871"/>
        <v>156309.71580825612</v>
      </c>
      <c r="W1431" s="13">
        <f t="shared" si="873"/>
        <v>-11.287037037037024</v>
      </c>
      <c r="X1431" s="13">
        <f t="shared" si="837"/>
        <v>11.287037037037024</v>
      </c>
      <c r="Y1431">
        <f t="shared" si="849"/>
        <v>60.513726369598764</v>
      </c>
      <c r="Z1431">
        <f t="shared" si="850"/>
        <v>51.436667414158947</v>
      </c>
      <c r="AA1431">
        <f t="shared" si="851"/>
        <v>46.293000672743055</v>
      </c>
      <c r="AB1431">
        <f t="shared" si="852"/>
        <v>43.978350639105898</v>
      </c>
      <c r="AC1431">
        <f t="shared" si="853"/>
        <v>43.978350639105898</v>
      </c>
      <c r="AD1431">
        <f t="shared" si="854"/>
        <v>39.580515575195307</v>
      </c>
      <c r="AE1431">
        <f t="shared" si="855"/>
        <v>33.643438238916012</v>
      </c>
      <c r="AF1431">
        <f t="shared" si="856"/>
        <v>31.961266326970211</v>
      </c>
      <c r="AG1431">
        <f>AG1430+AF1431</f>
        <v>78429.538525378695</v>
      </c>
      <c r="AH1431" s="13">
        <f>S1431-AG1431*-1</f>
        <v>81608.346349211759</v>
      </c>
      <c r="AI1431" s="13">
        <f t="shared" si="857"/>
        <v>34637666.229339831</v>
      </c>
      <c r="AJ1431" s="13">
        <f>(R1431+AH1431)/1000</f>
        <v>81.602487962645199</v>
      </c>
      <c r="AK1431">
        <f t="shared" si="858"/>
        <v>34640.84503716373</v>
      </c>
      <c r="AL1431" s="13">
        <f>V1431-AG1431</f>
        <v>77880.177282877426</v>
      </c>
      <c r="BU1431" s="13">
        <f t="shared" si="859"/>
        <v>1679.9285049171788</v>
      </c>
      <c r="BV1431">
        <f t="shared" si="860"/>
        <v>6719.7140196687151</v>
      </c>
      <c r="BW1431">
        <f t="shared" si="861"/>
        <v>1.5272077317428898E-4</v>
      </c>
      <c r="BX1431" s="13">
        <f t="shared" si="838"/>
        <v>1633.6355042444357</v>
      </c>
      <c r="BY1431">
        <f t="shared" si="862"/>
        <v>1009.5867416230612</v>
      </c>
      <c r="BZ1431">
        <f t="shared" si="863"/>
        <v>4038.346966492245</v>
      </c>
      <c r="CA1431">
        <f t="shared" si="864"/>
        <v>9.1780612874823745E-5</v>
      </c>
      <c r="CB1431">
        <f t="shared" si="865"/>
        <v>11786215.866952116</v>
      </c>
      <c r="CC1431">
        <f t="shared" si="866"/>
        <v>19611984.967402156</v>
      </c>
    </row>
    <row r="1432" spans="2:81" x14ac:dyDescent="0.25">
      <c r="B1432" s="5" t="s">
        <v>39</v>
      </c>
      <c r="C1432" s="5">
        <v>1424</v>
      </c>
      <c r="D1432" s="5">
        <v>402</v>
      </c>
      <c r="E1432" s="17">
        <f t="shared" si="872"/>
        <v>9.5277777777777768</v>
      </c>
      <c r="F1432" s="9">
        <v>34.299999999999997</v>
      </c>
      <c r="G1432" s="13">
        <f t="shared" si="867"/>
        <v>-9.7222222222221627E-2</v>
      </c>
      <c r="H1432" s="13">
        <f t="shared" si="868"/>
        <v>-0.34999999999999787</v>
      </c>
      <c r="I1432" s="13">
        <f t="shared" si="839"/>
        <v>32.732815863233014</v>
      </c>
      <c r="J1432" s="19" t="str">
        <f t="shared" si="840"/>
        <v>Yes</v>
      </c>
      <c r="K1432" s="13">
        <f t="shared" si="841"/>
        <v>-128.81944444444366</v>
      </c>
      <c r="L1432" s="13">
        <f t="shared" si="842"/>
        <v>7.8993714187893715</v>
      </c>
      <c r="M1432" s="13">
        <f t="shared" si="843"/>
        <v>75.263455462354287</v>
      </c>
      <c r="N1432" s="13">
        <f t="shared" si="844"/>
        <v>3.6331338258327279</v>
      </c>
      <c r="O1432" s="13">
        <f t="shared" si="845"/>
        <v>-3.6331338258327279</v>
      </c>
      <c r="P1432" s="13">
        <f t="shared" si="869"/>
        <v>-3118.7422983224797</v>
      </c>
      <c r="Q1432" s="13">
        <f t="shared" si="846"/>
        <v>3118.7422983224797</v>
      </c>
      <c r="R1432" s="13">
        <f t="shared" si="847"/>
        <v>7.5263455462354287E-2</v>
      </c>
      <c r="S1432" s="13">
        <f t="shared" si="870"/>
        <v>3178.8830872885296</v>
      </c>
      <c r="T1432">
        <f t="shared" si="848"/>
        <v>103.986</v>
      </c>
      <c r="U1432" s="13">
        <f t="shared" si="836"/>
        <v>60.140788966049378</v>
      </c>
      <c r="V1432" s="13">
        <f t="shared" si="871"/>
        <v>156369.85659722218</v>
      </c>
      <c r="W1432" s="13">
        <f t="shared" si="873"/>
        <v>-3.5578703703703738</v>
      </c>
      <c r="X1432" s="13">
        <f t="shared" si="837"/>
        <v>3.5578703703703738</v>
      </c>
      <c r="Y1432">
        <f t="shared" si="849"/>
        <v>57.133749517746907</v>
      </c>
      <c r="Z1432">
        <f t="shared" si="850"/>
        <v>48.563687090084869</v>
      </c>
      <c r="AA1432">
        <f t="shared" si="851"/>
        <v>43.707318381076384</v>
      </c>
      <c r="AB1432">
        <f t="shared" si="852"/>
        <v>41.521952462022561</v>
      </c>
      <c r="AC1432">
        <f t="shared" si="853"/>
        <v>41.521952462022561</v>
      </c>
      <c r="AD1432">
        <f t="shared" si="854"/>
        <v>37.369757215820307</v>
      </c>
      <c r="AE1432">
        <f t="shared" si="855"/>
        <v>31.764293633447259</v>
      </c>
      <c r="AF1432">
        <f t="shared" si="856"/>
        <v>30.176078951774894</v>
      </c>
      <c r="AG1432">
        <f>AG1431+AF1432</f>
        <v>78459.714604330467</v>
      </c>
      <c r="AH1432" s="13">
        <f>S1432-AG1432*-1</f>
        <v>81638.597691618997</v>
      </c>
      <c r="AI1432" s="13">
        <f t="shared" si="857"/>
        <v>34719304.827031448</v>
      </c>
      <c r="AJ1432" s="13">
        <f>(R1432+AH1432)/1000</f>
        <v>81.638672955074469</v>
      </c>
      <c r="AK1432">
        <f t="shared" si="858"/>
        <v>34722.483710118802</v>
      </c>
      <c r="AL1432" s="13">
        <f>V1432-AG1432</f>
        <v>77910.141992891717</v>
      </c>
      <c r="BU1432" s="13">
        <f t="shared" si="859"/>
        <v>1679.9285049171788</v>
      </c>
      <c r="BV1432">
        <f t="shared" si="860"/>
        <v>6719.7140196687151</v>
      </c>
      <c r="BW1432">
        <f t="shared" si="861"/>
        <v>1.5272077317428898E-4</v>
      </c>
      <c r="BX1432" s="13">
        <f t="shared" si="838"/>
        <v>1636.2211865361023</v>
      </c>
      <c r="BY1432">
        <f t="shared" si="862"/>
        <v>1011.1846932793112</v>
      </c>
      <c r="BZ1432">
        <f t="shared" si="863"/>
        <v>4044.7387731172448</v>
      </c>
      <c r="CA1432">
        <f t="shared" si="864"/>
        <v>9.1925881207210105E-5</v>
      </c>
      <c r="CB1432">
        <f t="shared" si="865"/>
        <v>11786215.866952116</v>
      </c>
      <c r="CC1432">
        <f t="shared" si="866"/>
        <v>19580992.603624005</v>
      </c>
    </row>
    <row r="1433" spans="2:81" x14ac:dyDescent="0.25">
      <c r="B1433" s="5" t="s">
        <v>39</v>
      </c>
      <c r="C1433" s="5">
        <v>1425</v>
      </c>
      <c r="D1433" s="5">
        <v>403</v>
      </c>
      <c r="E1433" s="17">
        <f t="shared" si="872"/>
        <v>9.6111111111111107</v>
      </c>
      <c r="F1433" s="9">
        <v>34.6</v>
      </c>
      <c r="G1433" s="13">
        <f t="shared" si="867"/>
        <v>0.27777777777777779</v>
      </c>
      <c r="H1433" s="13">
        <f t="shared" si="868"/>
        <v>1</v>
      </c>
      <c r="I1433" s="13">
        <f t="shared" si="839"/>
        <v>33.307905582561723</v>
      </c>
      <c r="J1433" s="19" t="str">
        <f t="shared" si="840"/>
        <v>No</v>
      </c>
      <c r="K1433" s="13">
        <f t="shared" si="841"/>
        <v>368.0555555555556</v>
      </c>
      <c r="L1433" s="13">
        <f t="shared" si="842"/>
        <v>505.34946113811736</v>
      </c>
      <c r="M1433" s="13">
        <f t="shared" si="843"/>
        <v>4856.9698209385724</v>
      </c>
      <c r="N1433" s="13">
        <f t="shared" si="844"/>
        <v>3.8003436635311578</v>
      </c>
      <c r="O1433" s="13">
        <f t="shared" si="845"/>
        <v>-3.8003436635311578</v>
      </c>
      <c r="P1433" s="13">
        <f t="shared" si="869"/>
        <v>-3122.5426419860109</v>
      </c>
      <c r="Q1433" s="13">
        <f t="shared" si="846"/>
        <v>3122.5426419860109</v>
      </c>
      <c r="R1433" s="13">
        <f t="shared" si="847"/>
        <v>4.8569698209385725</v>
      </c>
      <c r="S1433" s="13">
        <f t="shared" si="870"/>
        <v>3183.7400571094681</v>
      </c>
      <c r="T1433">
        <f t="shared" si="848"/>
        <v>103.986</v>
      </c>
      <c r="U1433" s="13">
        <f t="shared" si="836"/>
        <v>61.197415123456793</v>
      </c>
      <c r="V1433" s="13">
        <f t="shared" si="871"/>
        <v>156431.05401234564</v>
      </c>
      <c r="W1433" s="13">
        <f t="shared" si="873"/>
        <v>1.0566261574074147</v>
      </c>
      <c r="X1433" s="13">
        <f t="shared" si="837"/>
        <v>0</v>
      </c>
      <c r="Y1433">
        <f t="shared" si="849"/>
        <v>58.137544367283951</v>
      </c>
      <c r="Z1433">
        <f t="shared" si="850"/>
        <v>49.416912712191355</v>
      </c>
      <c r="AA1433">
        <f t="shared" si="851"/>
        <v>44.47522144097222</v>
      </c>
      <c r="AB1433">
        <f t="shared" si="852"/>
        <v>42.25146036892361</v>
      </c>
      <c r="AC1433">
        <f t="shared" si="853"/>
        <v>42.25146036892361</v>
      </c>
      <c r="AD1433">
        <f t="shared" si="854"/>
        <v>38.026314332031248</v>
      </c>
      <c r="AE1433">
        <f t="shared" si="855"/>
        <v>32.322367182226557</v>
      </c>
      <c r="AF1433">
        <f t="shared" si="856"/>
        <v>30.706248823115228</v>
      </c>
      <c r="AG1433">
        <f>AG1432+AF1433</f>
        <v>78490.420853153584</v>
      </c>
      <c r="AH1433" s="13">
        <f>S1433-AG1433*-1</f>
        <v>81674.160910263046</v>
      </c>
      <c r="AI1433" s="13">
        <f t="shared" si="857"/>
        <v>34800978.987941712</v>
      </c>
      <c r="AJ1433" s="13">
        <f>(R1433+AH1433)/1000</f>
        <v>81.679017880083975</v>
      </c>
      <c r="AK1433">
        <f t="shared" si="858"/>
        <v>34804.16272799889</v>
      </c>
      <c r="AL1433" s="13">
        <f>V1433-AG1433</f>
        <v>77940.633159192061</v>
      </c>
      <c r="BU1433" s="13">
        <f t="shared" si="859"/>
        <v>1679.9285049171788</v>
      </c>
      <c r="BV1433">
        <f t="shared" si="860"/>
        <v>6719.7140196687151</v>
      </c>
      <c r="BW1433">
        <f t="shared" si="861"/>
        <v>1.5272077317428898E-4</v>
      </c>
      <c r="BX1433" s="13">
        <f t="shared" si="838"/>
        <v>1635.4532834762065</v>
      </c>
      <c r="BY1433">
        <f t="shared" si="862"/>
        <v>1010.7101291882956</v>
      </c>
      <c r="BZ1433">
        <f t="shared" si="863"/>
        <v>4042.8405167531823</v>
      </c>
      <c r="CA1433">
        <f t="shared" si="864"/>
        <v>9.1882739017117777E-5</v>
      </c>
      <c r="CB1433">
        <f t="shared" si="865"/>
        <v>11786215.866952116</v>
      </c>
      <c r="CC1433">
        <f t="shared" si="866"/>
        <v>19590186.571001757</v>
      </c>
    </row>
    <row r="1434" spans="2:81" x14ac:dyDescent="0.25">
      <c r="B1434" s="5" t="s">
        <v>39</v>
      </c>
      <c r="C1434" s="5">
        <v>1426</v>
      </c>
      <c r="D1434" s="5">
        <v>404</v>
      </c>
      <c r="E1434" s="17">
        <f t="shared" si="872"/>
        <v>10.083333333333332</v>
      </c>
      <c r="F1434" s="9">
        <v>36.299999999999997</v>
      </c>
      <c r="G1434" s="13">
        <f t="shared" si="867"/>
        <v>0.68055555555555536</v>
      </c>
      <c r="H1434" s="13">
        <f t="shared" si="868"/>
        <v>2.4499999999999993</v>
      </c>
      <c r="I1434" s="13">
        <f t="shared" si="839"/>
        <v>36.661343602430541</v>
      </c>
      <c r="J1434" s="19" t="str">
        <f t="shared" si="840"/>
        <v>No</v>
      </c>
      <c r="K1434" s="13">
        <f t="shared" si="841"/>
        <v>901.73611111111086</v>
      </c>
      <c r="L1434" s="13">
        <f t="shared" si="842"/>
        <v>1042.3834547135414</v>
      </c>
      <c r="M1434" s="13">
        <f t="shared" si="843"/>
        <v>10510.699835028208</v>
      </c>
      <c r="N1434" s="13">
        <f t="shared" si="844"/>
        <v>4.3493475973739102</v>
      </c>
      <c r="O1434" s="13">
        <f t="shared" si="845"/>
        <v>-4.3493475973739102</v>
      </c>
      <c r="P1434" s="13">
        <f t="shared" si="869"/>
        <v>-3126.8919895833847</v>
      </c>
      <c r="Q1434" s="13">
        <f t="shared" si="846"/>
        <v>3126.8919895833847</v>
      </c>
      <c r="R1434" s="13">
        <f t="shared" si="847"/>
        <v>10.510699835028209</v>
      </c>
      <c r="S1434" s="13">
        <f t="shared" si="870"/>
        <v>3194.2507569444965</v>
      </c>
      <c r="T1434">
        <f t="shared" si="848"/>
        <v>103.986</v>
      </c>
      <c r="U1434" s="13">
        <f t="shared" si="836"/>
        <v>67.358767361111092</v>
      </c>
      <c r="V1434" s="13">
        <f t="shared" si="871"/>
        <v>156498.41277970676</v>
      </c>
      <c r="W1434" s="13">
        <f t="shared" si="873"/>
        <v>6.1613522376542988</v>
      </c>
      <c r="X1434" s="13">
        <f t="shared" si="837"/>
        <v>0</v>
      </c>
      <c r="Y1434">
        <f t="shared" si="849"/>
        <v>63.990828993055537</v>
      </c>
      <c r="Z1434">
        <f t="shared" si="850"/>
        <v>54.392204644097205</v>
      </c>
      <c r="AA1434">
        <f t="shared" si="851"/>
        <v>48.952984179687483</v>
      </c>
      <c r="AB1434">
        <f t="shared" si="852"/>
        <v>46.50533497070311</v>
      </c>
      <c r="AC1434">
        <f t="shared" si="853"/>
        <v>46.50533497070311</v>
      </c>
      <c r="AD1434">
        <f t="shared" si="854"/>
        <v>41.854801473632797</v>
      </c>
      <c r="AE1434">
        <f t="shared" si="855"/>
        <v>35.576581252587879</v>
      </c>
      <c r="AF1434">
        <f t="shared" si="856"/>
        <v>33.79775218995848</v>
      </c>
      <c r="AG1434">
        <f>AG1433+AF1434</f>
        <v>78524.218605343543</v>
      </c>
      <c r="AH1434" s="13">
        <f>S1434-AG1434*-1</f>
        <v>81718.469362288044</v>
      </c>
      <c r="AI1434" s="13">
        <f t="shared" si="857"/>
        <v>34882697.457304001</v>
      </c>
      <c r="AJ1434" s="13">
        <f>(R1434+AH1434)/1000</f>
        <v>81.728980062123071</v>
      </c>
      <c r="AK1434">
        <f t="shared" si="858"/>
        <v>34885.891708061012</v>
      </c>
      <c r="AL1434" s="13">
        <f>V1434-AG1434</f>
        <v>77974.19417436322</v>
      </c>
      <c r="BU1434" s="13">
        <f t="shared" si="859"/>
        <v>1679.9285049171788</v>
      </c>
      <c r="BV1434">
        <f t="shared" si="860"/>
        <v>6719.7140196687151</v>
      </c>
      <c r="BW1434">
        <f t="shared" si="861"/>
        <v>1.5272077317428898E-4</v>
      </c>
      <c r="BX1434" s="13">
        <f t="shared" si="838"/>
        <v>1630.9755207374913</v>
      </c>
      <c r="BY1434">
        <f t="shared" si="862"/>
        <v>1007.9428718157695</v>
      </c>
      <c r="BZ1434">
        <f t="shared" si="863"/>
        <v>4031.7714872630781</v>
      </c>
      <c r="CA1434">
        <f t="shared" si="864"/>
        <v>9.1631170165069959E-5</v>
      </c>
      <c r="CB1434">
        <f t="shared" si="865"/>
        <v>11786215.866952116</v>
      </c>
      <c r="CC1434">
        <f t="shared" si="866"/>
        <v>19643970.460678071</v>
      </c>
    </row>
    <row r="1435" spans="2:81" x14ac:dyDescent="0.25">
      <c r="B1435" s="5" t="s">
        <v>39</v>
      </c>
      <c r="C1435" s="5">
        <v>1427</v>
      </c>
      <c r="D1435" s="5">
        <v>405</v>
      </c>
      <c r="E1435" s="17">
        <f t="shared" si="872"/>
        <v>10.972222222222221</v>
      </c>
      <c r="F1435" s="9">
        <v>39.5</v>
      </c>
      <c r="G1435" s="13">
        <f t="shared" si="867"/>
        <v>0.76388888888888884</v>
      </c>
      <c r="H1435" s="13">
        <f t="shared" si="868"/>
        <v>2.75</v>
      </c>
      <c r="I1435" s="13">
        <f t="shared" si="839"/>
        <v>43.409953293788568</v>
      </c>
      <c r="J1435" s="19" t="str">
        <f t="shared" si="840"/>
        <v>No</v>
      </c>
      <c r="K1435" s="13">
        <f t="shared" si="841"/>
        <v>1012.1527777777777</v>
      </c>
      <c r="L1435" s="13">
        <f t="shared" si="842"/>
        <v>1159.5487310715662</v>
      </c>
      <c r="M1435" s="13">
        <f t="shared" si="843"/>
        <v>12722.826354813016</v>
      </c>
      <c r="N1435" s="13">
        <f t="shared" si="844"/>
        <v>0.32344363876362792</v>
      </c>
      <c r="O1435" s="13">
        <f t="shared" si="845"/>
        <v>-0.32344363876362792</v>
      </c>
      <c r="P1435" s="13">
        <f t="shared" si="869"/>
        <v>-3127.2154332221485</v>
      </c>
      <c r="Q1435" s="13">
        <f t="shared" si="846"/>
        <v>3127.2154332221485</v>
      </c>
      <c r="R1435" s="13">
        <f t="shared" si="847"/>
        <v>12.722826354813016</v>
      </c>
      <c r="S1435" s="13">
        <f t="shared" si="870"/>
        <v>3206.9735832993097</v>
      </c>
      <c r="T1435">
        <f t="shared" si="848"/>
        <v>103.986</v>
      </c>
      <c r="U1435" s="13">
        <f t="shared" si="836"/>
        <v>79.758150077160479</v>
      </c>
      <c r="V1435" s="13">
        <f t="shared" si="871"/>
        <v>156578.17092978393</v>
      </c>
      <c r="W1435" s="13">
        <f t="shared" si="873"/>
        <v>12.399382716049388</v>
      </c>
      <c r="X1435" s="13">
        <f t="shared" si="837"/>
        <v>0</v>
      </c>
      <c r="Y1435">
        <f t="shared" si="849"/>
        <v>75.770242573302454</v>
      </c>
      <c r="Z1435">
        <f t="shared" si="850"/>
        <v>64.404706187307085</v>
      </c>
      <c r="AA1435">
        <f t="shared" si="851"/>
        <v>57.964235568576377</v>
      </c>
      <c r="AB1435">
        <f t="shared" si="852"/>
        <v>55.066023790147554</v>
      </c>
      <c r="AC1435">
        <f t="shared" si="853"/>
        <v>55.066023790147554</v>
      </c>
      <c r="AD1435">
        <f t="shared" si="854"/>
        <v>49.559421411132803</v>
      </c>
      <c r="AE1435">
        <f t="shared" si="855"/>
        <v>42.125508199462878</v>
      </c>
      <c r="AF1435">
        <f t="shared" si="856"/>
        <v>40.019232789489735</v>
      </c>
      <c r="AG1435">
        <f>AG1434+AF1435</f>
        <v>78564.237838133035</v>
      </c>
      <c r="AH1435" s="13">
        <f>S1435-AG1435*-1</f>
        <v>81771.211421432337</v>
      </c>
      <c r="AI1435" s="13">
        <f t="shared" si="857"/>
        <v>34964468.668725431</v>
      </c>
      <c r="AJ1435" s="13">
        <f>(R1435+AH1435)/1000</f>
        <v>81.783934247787158</v>
      </c>
      <c r="AK1435">
        <f t="shared" si="858"/>
        <v>34967.675642308801</v>
      </c>
      <c r="AL1435" s="13">
        <f>V1435-AG1435</f>
        <v>78013.933091650892</v>
      </c>
      <c r="BU1435" s="13">
        <f t="shared" si="859"/>
        <v>1679.9285049171788</v>
      </c>
      <c r="BV1435">
        <f t="shared" si="860"/>
        <v>6719.7140196687151</v>
      </c>
      <c r="BW1435">
        <f t="shared" si="861"/>
        <v>1.5272077317428898E-4</v>
      </c>
      <c r="BX1435" s="13">
        <f t="shared" si="838"/>
        <v>1621.9642693486023</v>
      </c>
      <c r="BY1435">
        <f t="shared" si="862"/>
        <v>1002.3739184574363</v>
      </c>
      <c r="BZ1435">
        <f t="shared" si="863"/>
        <v>4009.4956738297451</v>
      </c>
      <c r="CA1435">
        <f t="shared" si="864"/>
        <v>9.1124901677948754E-5</v>
      </c>
      <c r="CB1435">
        <f t="shared" si="865"/>
        <v>11786215.866952116</v>
      </c>
      <c r="CC1435">
        <f t="shared" si="866"/>
        <v>19753107.732960995</v>
      </c>
    </row>
    <row r="1436" spans="2:81" x14ac:dyDescent="0.25">
      <c r="B1436" s="5" t="s">
        <v>39</v>
      </c>
      <c r="C1436" s="5">
        <v>1428</v>
      </c>
      <c r="D1436" s="5">
        <v>406</v>
      </c>
      <c r="E1436" s="17">
        <f t="shared" si="872"/>
        <v>11.611111111111111</v>
      </c>
      <c r="F1436" s="9">
        <v>41.8</v>
      </c>
      <c r="G1436" s="13">
        <f t="shared" si="867"/>
        <v>0.41666666666666663</v>
      </c>
      <c r="H1436" s="13">
        <f t="shared" si="868"/>
        <v>1.5</v>
      </c>
      <c r="I1436" s="13">
        <f t="shared" si="839"/>
        <v>48.61247030478394</v>
      </c>
      <c r="J1436" s="19" t="str">
        <f t="shared" si="840"/>
        <v>No</v>
      </c>
      <c r="K1436" s="13">
        <f t="shared" si="841"/>
        <v>552.08333333333326</v>
      </c>
      <c r="L1436" s="13">
        <f t="shared" si="842"/>
        <v>704.68180363811723</v>
      </c>
      <c r="M1436" s="13">
        <f t="shared" si="843"/>
        <v>8182.1387200203608</v>
      </c>
      <c r="N1436" s="13">
        <f t="shared" si="844"/>
        <v>-1.3765707707203934</v>
      </c>
      <c r="O1436" s="13">
        <f t="shared" si="845"/>
        <v>1.3765707707203934</v>
      </c>
      <c r="P1436" s="13">
        <f t="shared" si="869"/>
        <v>-3125.8388624514282</v>
      </c>
      <c r="Q1436" s="13">
        <f t="shared" si="846"/>
        <v>3125.8388624514282</v>
      </c>
      <c r="R1436" s="13">
        <f t="shared" si="847"/>
        <v>8.1821387200203599</v>
      </c>
      <c r="S1436" s="13">
        <f t="shared" si="870"/>
        <v>3215.1557220193299</v>
      </c>
      <c r="T1436">
        <f t="shared" si="848"/>
        <v>103.986</v>
      </c>
      <c r="U1436" s="13">
        <f t="shared" si="836"/>
        <v>89.316859567901233</v>
      </c>
      <c r="V1436" s="13">
        <f t="shared" si="871"/>
        <v>156667.48778935181</v>
      </c>
      <c r="W1436" s="13">
        <f t="shared" si="873"/>
        <v>9.5587094907407533</v>
      </c>
      <c r="X1436" s="13">
        <f t="shared" si="837"/>
        <v>0</v>
      </c>
      <c r="Y1436">
        <f t="shared" si="849"/>
        <v>84.851016589506173</v>
      </c>
      <c r="Z1436">
        <f t="shared" si="850"/>
        <v>72.123364101080242</v>
      </c>
      <c r="AA1436">
        <f t="shared" si="851"/>
        <v>64.911027690972219</v>
      </c>
      <c r="AB1436">
        <f t="shared" si="852"/>
        <v>61.665476306423606</v>
      </c>
      <c r="AC1436">
        <f t="shared" si="853"/>
        <v>61.665476306423606</v>
      </c>
      <c r="AD1436">
        <f t="shared" si="854"/>
        <v>55.498928675781244</v>
      </c>
      <c r="AE1436">
        <f t="shared" si="855"/>
        <v>47.174089374414059</v>
      </c>
      <c r="AF1436">
        <f t="shared" si="856"/>
        <v>44.815384905693357</v>
      </c>
      <c r="AG1436">
        <f>AG1435+AF1436</f>
        <v>78609.053223038733</v>
      </c>
      <c r="AH1436" s="13">
        <f>S1436-AG1436*-1</f>
        <v>81824.208945058068</v>
      </c>
      <c r="AI1436" s="13">
        <f t="shared" si="857"/>
        <v>35046292.877670489</v>
      </c>
      <c r="AJ1436" s="13">
        <f>(R1436+AH1436)/1000</f>
        <v>81.832391083778091</v>
      </c>
      <c r="AK1436">
        <f t="shared" si="858"/>
        <v>35049.50803339258</v>
      </c>
      <c r="AL1436" s="13">
        <f>V1436-AG1436</f>
        <v>78058.434566313081</v>
      </c>
      <c r="BU1436" s="13">
        <f t="shared" si="859"/>
        <v>1679.9285049171788</v>
      </c>
      <c r="BV1436">
        <f t="shared" si="860"/>
        <v>6719.7140196687151</v>
      </c>
      <c r="BW1436">
        <f t="shared" si="861"/>
        <v>1.5272077317428898E-4</v>
      </c>
      <c r="BX1436" s="13">
        <f t="shared" si="838"/>
        <v>1615.0174772262067</v>
      </c>
      <c r="BY1436">
        <f t="shared" si="862"/>
        <v>998.08080092579576</v>
      </c>
      <c r="BZ1436">
        <f t="shared" si="863"/>
        <v>3992.323203703183</v>
      </c>
      <c r="CA1436">
        <f t="shared" si="864"/>
        <v>9.0734618265981437E-5</v>
      </c>
      <c r="CB1436">
        <f t="shared" si="865"/>
        <v>11786215.866952116</v>
      </c>
      <c r="CC1436">
        <f t="shared" si="866"/>
        <v>19838073.211741969</v>
      </c>
    </row>
    <row r="1437" spans="2:81" x14ac:dyDescent="0.25">
      <c r="B1437" s="5" t="s">
        <v>39</v>
      </c>
      <c r="C1437" s="5">
        <v>1429</v>
      </c>
      <c r="D1437" s="5">
        <v>407</v>
      </c>
      <c r="E1437" s="17">
        <f t="shared" si="872"/>
        <v>11.805555555555555</v>
      </c>
      <c r="F1437" s="9">
        <v>42.5</v>
      </c>
      <c r="G1437" s="13">
        <f t="shared" si="867"/>
        <v>1.3888888888889086E-2</v>
      </c>
      <c r="H1437" s="13">
        <f t="shared" si="868"/>
        <v>5.0000000000000711E-2</v>
      </c>
      <c r="I1437" s="13">
        <f t="shared" si="839"/>
        <v>50.254272159529307</v>
      </c>
      <c r="J1437" s="19" t="str">
        <f t="shared" si="840"/>
        <v>No</v>
      </c>
      <c r="K1437" s="13">
        <f t="shared" si="841"/>
        <v>18.402777777778038</v>
      </c>
      <c r="L1437" s="13">
        <f t="shared" si="842"/>
        <v>172.64304993730732</v>
      </c>
      <c r="M1437" s="13">
        <f t="shared" si="843"/>
        <v>2038.1471173154337</v>
      </c>
      <c r="N1437" s="13">
        <f t="shared" si="844"/>
        <v>-0.97837487342529394</v>
      </c>
      <c r="O1437" s="13">
        <f t="shared" si="845"/>
        <v>0.97837487342529394</v>
      </c>
      <c r="P1437" s="13">
        <f t="shared" si="869"/>
        <v>-3124.8604875780029</v>
      </c>
      <c r="Q1437" s="13">
        <f t="shared" si="846"/>
        <v>3124.8604875780029</v>
      </c>
      <c r="R1437" s="13">
        <f t="shared" si="847"/>
        <v>2.0381471173154337</v>
      </c>
      <c r="S1437" s="13">
        <f t="shared" si="870"/>
        <v>3217.1938691366454</v>
      </c>
      <c r="T1437">
        <f t="shared" si="848"/>
        <v>103.986</v>
      </c>
      <c r="U1437" s="13">
        <f t="shared" si="836"/>
        <v>92.33338155864196</v>
      </c>
      <c r="V1437" s="13">
        <f t="shared" si="871"/>
        <v>156759.82117091047</v>
      </c>
      <c r="W1437" s="13">
        <f t="shared" si="873"/>
        <v>3.0165219907407277</v>
      </c>
      <c r="X1437" s="13">
        <f t="shared" si="837"/>
        <v>0</v>
      </c>
      <c r="Y1437">
        <f t="shared" si="849"/>
        <v>87.716712480709859</v>
      </c>
      <c r="Z1437">
        <f t="shared" si="850"/>
        <v>74.559205608603378</v>
      </c>
      <c r="AA1437">
        <f t="shared" si="851"/>
        <v>67.103285047743043</v>
      </c>
      <c r="AB1437">
        <f t="shared" si="852"/>
        <v>63.748120795355888</v>
      </c>
      <c r="AC1437">
        <f t="shared" si="853"/>
        <v>63.748120795355888</v>
      </c>
      <c r="AD1437">
        <f t="shared" si="854"/>
        <v>57.373308715820301</v>
      </c>
      <c r="AE1437">
        <f t="shared" si="855"/>
        <v>48.767312408447253</v>
      </c>
      <c r="AF1437">
        <f t="shared" si="856"/>
        <v>46.328946788024886</v>
      </c>
      <c r="AG1437">
        <f>AG1436+AF1437</f>
        <v>78655.382169826757</v>
      </c>
      <c r="AH1437" s="13">
        <f>S1437-AG1437*-1</f>
        <v>81872.576038963409</v>
      </c>
      <c r="AI1437" s="13">
        <f t="shared" si="857"/>
        <v>35128165.453709453</v>
      </c>
      <c r="AJ1437" s="13">
        <f>(R1437+AH1437)/1000</f>
        <v>81.87461418608072</v>
      </c>
      <c r="AK1437">
        <f t="shared" si="858"/>
        <v>35131.382647578663</v>
      </c>
      <c r="AL1437" s="13">
        <f>V1437-AG1437</f>
        <v>78104.439001083709</v>
      </c>
      <c r="BU1437" s="13">
        <f t="shared" si="859"/>
        <v>1679.9285049171788</v>
      </c>
      <c r="BV1437">
        <f t="shared" si="860"/>
        <v>6719.7140196687151</v>
      </c>
      <c r="BW1437">
        <f t="shared" si="861"/>
        <v>1.5272077317428898E-4</v>
      </c>
      <c r="BX1437" s="13">
        <f t="shared" si="838"/>
        <v>1612.8252198694358</v>
      </c>
      <c r="BY1437">
        <f t="shared" si="862"/>
        <v>996.72598587931134</v>
      </c>
      <c r="BZ1437">
        <f t="shared" si="863"/>
        <v>3986.9039435172454</v>
      </c>
      <c r="CA1437">
        <f t="shared" si="864"/>
        <v>9.0611453261755579E-5</v>
      </c>
      <c r="CB1437">
        <f t="shared" si="865"/>
        <v>11786215.866952116</v>
      </c>
      <c r="CC1437">
        <f t="shared" si="866"/>
        <v>19865038.416282933</v>
      </c>
    </row>
    <row r="1438" spans="2:81" x14ac:dyDescent="0.25">
      <c r="B1438" s="5" t="s">
        <v>39</v>
      </c>
      <c r="C1438" s="5">
        <v>1430</v>
      </c>
      <c r="D1438" s="5">
        <v>408</v>
      </c>
      <c r="E1438" s="17">
        <f t="shared" si="872"/>
        <v>11.638888888888888</v>
      </c>
      <c r="F1438" s="9">
        <v>41.9</v>
      </c>
      <c r="G1438" s="13">
        <f t="shared" si="867"/>
        <v>-0.33333333333333315</v>
      </c>
      <c r="H1438" s="13">
        <f t="shared" si="868"/>
        <v>-1.1999999999999993</v>
      </c>
      <c r="I1438" s="13">
        <f t="shared" si="839"/>
        <v>48.845344080825605</v>
      </c>
      <c r="J1438" s="19" t="str">
        <f t="shared" si="840"/>
        <v>Yes</v>
      </c>
      <c r="K1438" s="13">
        <f t="shared" si="841"/>
        <v>-441.6666666666664</v>
      </c>
      <c r="L1438" s="13">
        <f t="shared" si="842"/>
        <v>-288.8353225858408</v>
      </c>
      <c r="M1438" s="13">
        <f t="shared" si="843"/>
        <v>-3361.72222676298</v>
      </c>
      <c r="N1438" s="13">
        <f t="shared" si="844"/>
        <v>-0.77306481935556937</v>
      </c>
      <c r="O1438" s="13">
        <f t="shared" si="845"/>
        <v>0.77306481935556937</v>
      </c>
      <c r="P1438" s="13">
        <f t="shared" si="869"/>
        <v>-3124.0874227586473</v>
      </c>
      <c r="Q1438" s="13">
        <f t="shared" si="846"/>
        <v>3124.0874227586473</v>
      </c>
      <c r="R1438" s="13">
        <f t="shared" si="847"/>
        <v>-3.3617222267629798</v>
      </c>
      <c r="S1438" s="13">
        <f t="shared" si="870"/>
        <v>3213.8321469098823</v>
      </c>
      <c r="T1438">
        <f t="shared" si="848"/>
        <v>103.986</v>
      </c>
      <c r="U1438" s="13">
        <f t="shared" si="836"/>
        <v>89.74472415123455</v>
      </c>
      <c r="V1438" s="13">
        <f t="shared" si="871"/>
        <v>156849.56589506171</v>
      </c>
      <c r="W1438" s="13">
        <f t="shared" si="873"/>
        <v>-2.5886574074074105</v>
      </c>
      <c r="X1438" s="13">
        <f t="shared" si="837"/>
        <v>2.5886574074074105</v>
      </c>
      <c r="Y1438">
        <f t="shared" si="849"/>
        <v>85.257487943672814</v>
      </c>
      <c r="Z1438">
        <f t="shared" si="850"/>
        <v>72.468864752121888</v>
      </c>
      <c r="AA1438">
        <f t="shared" si="851"/>
        <v>65.221978276909695</v>
      </c>
      <c r="AB1438">
        <f t="shared" si="852"/>
        <v>61.960879363064208</v>
      </c>
      <c r="AC1438">
        <f t="shared" si="853"/>
        <v>61.960879363064208</v>
      </c>
      <c r="AD1438">
        <f t="shared" si="854"/>
        <v>55.764791426757789</v>
      </c>
      <c r="AE1438">
        <f t="shared" si="855"/>
        <v>47.400072712744119</v>
      </c>
      <c r="AF1438">
        <f t="shared" si="856"/>
        <v>45.030069077106909</v>
      </c>
      <c r="AG1438">
        <f>AG1437+AF1438</f>
        <v>78700.412238903868</v>
      </c>
      <c r="AH1438" s="13">
        <f>S1438-AG1438*-1</f>
        <v>81914.244385813756</v>
      </c>
      <c r="AI1438" s="13">
        <f t="shared" si="857"/>
        <v>35210079.69809527</v>
      </c>
      <c r="AJ1438" s="13">
        <f>(R1438+AH1438)/1000</f>
        <v>81.910882663586989</v>
      </c>
      <c r="AK1438">
        <f t="shared" si="858"/>
        <v>35213.293530242248</v>
      </c>
      <c r="AL1438" s="13">
        <f>V1438-AG1438</f>
        <v>78149.15365615784</v>
      </c>
      <c r="BU1438" s="13">
        <f t="shared" si="859"/>
        <v>1679.9285049171788</v>
      </c>
      <c r="BV1438">
        <f t="shared" si="860"/>
        <v>6719.7140196687151</v>
      </c>
      <c r="BW1438">
        <f t="shared" si="861"/>
        <v>1.5272077317428898E-4</v>
      </c>
      <c r="BX1438" s="13">
        <f t="shared" si="838"/>
        <v>1614.706526640269</v>
      </c>
      <c r="BY1438">
        <f t="shared" si="862"/>
        <v>997.88863346368623</v>
      </c>
      <c r="BZ1438">
        <f t="shared" si="863"/>
        <v>3991.5545338547449</v>
      </c>
      <c r="CA1438">
        <f t="shared" si="864"/>
        <v>9.0717148496698749E-5</v>
      </c>
      <c r="CB1438">
        <f t="shared" si="865"/>
        <v>11786215.866952116</v>
      </c>
      <c r="CC1438">
        <f t="shared" si="866"/>
        <v>19841893.509974059</v>
      </c>
    </row>
    <row r="1439" spans="2:81" x14ac:dyDescent="0.25">
      <c r="B1439" s="5" t="s">
        <v>39</v>
      </c>
      <c r="C1439" s="5">
        <v>1431</v>
      </c>
      <c r="D1439" s="5">
        <v>409</v>
      </c>
      <c r="E1439" s="17">
        <f t="shared" si="872"/>
        <v>11.138888888888889</v>
      </c>
      <c r="F1439" s="9">
        <v>40.1</v>
      </c>
      <c r="G1439" s="13">
        <f t="shared" si="867"/>
        <v>-0.73611111111111072</v>
      </c>
      <c r="H1439" s="13">
        <f t="shared" si="868"/>
        <v>-2.6499999999999986</v>
      </c>
      <c r="I1439" s="13">
        <f t="shared" si="839"/>
        <v>44.738752761381171</v>
      </c>
      <c r="J1439" s="19" t="str">
        <f t="shared" si="840"/>
        <v>Yes</v>
      </c>
      <c r="K1439" s="13">
        <f t="shared" si="841"/>
        <v>-975.34722222222172</v>
      </c>
      <c r="L1439" s="13">
        <f t="shared" si="842"/>
        <v>-826.62246946084053</v>
      </c>
      <c r="M1439" s="13">
        <f t="shared" si="843"/>
        <v>-9207.6558403832514</v>
      </c>
      <c r="N1439" s="13">
        <f t="shared" si="844"/>
        <v>-1.6625169514943945</v>
      </c>
      <c r="O1439" s="13">
        <f t="shared" si="845"/>
        <v>1.6625169514943945</v>
      </c>
      <c r="P1439" s="13">
        <f t="shared" si="869"/>
        <v>-3122.4249058071528</v>
      </c>
      <c r="Q1439" s="13">
        <f t="shared" si="846"/>
        <v>3122.4249058071528</v>
      </c>
      <c r="R1439" s="13">
        <f t="shared" si="847"/>
        <v>-9.2076558403832518</v>
      </c>
      <c r="S1439" s="13">
        <f t="shared" si="870"/>
        <v>3204.6244910694991</v>
      </c>
      <c r="T1439">
        <f t="shared" si="848"/>
        <v>103.986</v>
      </c>
      <c r="U1439" s="13">
        <f t="shared" si="836"/>
        <v>82.199585262345693</v>
      </c>
      <c r="V1439" s="13">
        <f t="shared" si="871"/>
        <v>156931.76548032404</v>
      </c>
      <c r="W1439" s="13">
        <f t="shared" si="873"/>
        <v>-7.5451388888888573</v>
      </c>
      <c r="X1439" s="13">
        <f t="shared" si="837"/>
        <v>7.5451388888888573</v>
      </c>
      <c r="Y1439">
        <f t="shared" si="849"/>
        <v>78.089605999228411</v>
      </c>
      <c r="Z1439">
        <f t="shared" si="850"/>
        <v>66.376165099344149</v>
      </c>
      <c r="AA1439">
        <f t="shared" si="851"/>
        <v>59.738548589409739</v>
      </c>
      <c r="AB1439">
        <f t="shared" si="852"/>
        <v>56.751621159939248</v>
      </c>
      <c r="AC1439">
        <f t="shared" si="853"/>
        <v>56.751621159939248</v>
      </c>
      <c r="AD1439">
        <f t="shared" si="854"/>
        <v>51.076459043945327</v>
      </c>
      <c r="AE1439">
        <f t="shared" si="855"/>
        <v>43.414990187353524</v>
      </c>
      <c r="AF1439">
        <f t="shared" si="856"/>
        <v>41.244240677985843</v>
      </c>
      <c r="AG1439">
        <f>AG1438+AF1439</f>
        <v>78741.656479581856</v>
      </c>
      <c r="AH1439" s="13">
        <f>S1439-AG1439*-1</f>
        <v>81946.280970651351</v>
      </c>
      <c r="AI1439" s="13">
        <f t="shared" si="857"/>
        <v>35292025.979065917</v>
      </c>
      <c r="AJ1439" s="13">
        <f>(R1439+AH1439)/1000</f>
        <v>81.937073314810974</v>
      </c>
      <c r="AK1439">
        <f t="shared" si="858"/>
        <v>35295.230603557058</v>
      </c>
      <c r="AL1439" s="13">
        <f>V1439-AG1439</f>
        <v>78190.109000742188</v>
      </c>
      <c r="BU1439" s="13">
        <f t="shared" si="859"/>
        <v>1679.9285049171788</v>
      </c>
      <c r="BV1439">
        <f t="shared" si="860"/>
        <v>6719.7140196687151</v>
      </c>
      <c r="BW1439">
        <f t="shared" si="861"/>
        <v>1.5272077317428898E-4</v>
      </c>
      <c r="BX1439" s="13">
        <f t="shared" si="838"/>
        <v>1620.1899563277691</v>
      </c>
      <c r="BY1439">
        <f t="shared" si="862"/>
        <v>1001.2773930105612</v>
      </c>
      <c r="BZ1439">
        <f t="shared" si="863"/>
        <v>4005.109572042245</v>
      </c>
      <c r="CA1439">
        <f t="shared" si="864"/>
        <v>9.1025217546414656E-5</v>
      </c>
      <c r="CB1439">
        <f t="shared" si="865"/>
        <v>11786215.866952116</v>
      </c>
      <c r="CC1439">
        <f t="shared" si="866"/>
        <v>19774739.885484617</v>
      </c>
    </row>
    <row r="1440" spans="2:81" x14ac:dyDescent="0.25">
      <c r="B1440" s="5" t="s">
        <v>39</v>
      </c>
      <c r="C1440" s="5">
        <v>1432</v>
      </c>
      <c r="D1440" s="5">
        <v>410</v>
      </c>
      <c r="E1440" s="17">
        <f t="shared" si="872"/>
        <v>10.166666666666666</v>
      </c>
      <c r="F1440" s="9">
        <v>36.6</v>
      </c>
      <c r="G1440" s="13">
        <f t="shared" si="867"/>
        <v>-1.2222222222222223</v>
      </c>
      <c r="H1440" s="13">
        <f t="shared" si="868"/>
        <v>-4.4000000000000004</v>
      </c>
      <c r="I1440" s="13">
        <f t="shared" si="839"/>
        <v>37.269820243055548</v>
      </c>
      <c r="J1440" s="19" t="str">
        <f t="shared" si="840"/>
        <v>Yes</v>
      </c>
      <c r="K1440" s="13">
        <f t="shared" si="841"/>
        <v>-1619.4444444444446</v>
      </c>
      <c r="L1440" s="13">
        <f t="shared" si="842"/>
        <v>-1478.1886242013891</v>
      </c>
      <c r="M1440" s="13">
        <f t="shared" si="843"/>
        <v>-15028.251012714121</v>
      </c>
      <c r="N1440" s="13">
        <f t="shared" si="844"/>
        <v>-1.3054018614795364</v>
      </c>
      <c r="O1440" s="13">
        <f t="shared" si="845"/>
        <v>1.3054018614795364</v>
      </c>
      <c r="P1440" s="13">
        <f t="shared" si="869"/>
        <v>-3121.1195039456734</v>
      </c>
      <c r="Q1440" s="13">
        <f t="shared" si="846"/>
        <v>3121.1195039456734</v>
      </c>
      <c r="R1440" s="13">
        <f t="shared" si="847"/>
        <v>-15.02825101271412</v>
      </c>
      <c r="S1440" s="13">
        <f t="shared" si="870"/>
        <v>3189.5962400567851</v>
      </c>
      <c r="T1440">
        <f t="shared" si="848"/>
        <v>103.986</v>
      </c>
      <c r="U1440" s="13">
        <f t="shared" si="836"/>
        <v>68.476736111111109</v>
      </c>
      <c r="V1440" s="13">
        <f t="shared" si="871"/>
        <v>157000.24221643514</v>
      </c>
      <c r="W1440" s="13">
        <f t="shared" si="873"/>
        <v>-13.722849151234584</v>
      </c>
      <c r="X1440" s="13">
        <f t="shared" si="837"/>
        <v>13.722849151234584</v>
      </c>
      <c r="Y1440">
        <f t="shared" si="849"/>
        <v>65.052899305555556</v>
      </c>
      <c r="Z1440">
        <f t="shared" si="850"/>
        <v>55.294964409722219</v>
      </c>
      <c r="AA1440">
        <f t="shared" si="851"/>
        <v>49.765467968749995</v>
      </c>
      <c r="AB1440">
        <f t="shared" si="852"/>
        <v>47.277194570312496</v>
      </c>
      <c r="AC1440">
        <f t="shared" si="853"/>
        <v>47.277194570312496</v>
      </c>
      <c r="AD1440">
        <f t="shared" si="854"/>
        <v>42.549475113281247</v>
      </c>
      <c r="AE1440">
        <f t="shared" si="855"/>
        <v>36.167053846289058</v>
      </c>
      <c r="AF1440">
        <f t="shared" si="856"/>
        <v>34.3587011539746</v>
      </c>
      <c r="AG1440">
        <f>AG1439+AF1440</f>
        <v>78776.015180735834</v>
      </c>
      <c r="AH1440" s="13">
        <f>S1440-AG1440*-1</f>
        <v>81965.611420792615</v>
      </c>
      <c r="AI1440" s="13">
        <f t="shared" si="857"/>
        <v>35373991.590486713</v>
      </c>
      <c r="AJ1440" s="13">
        <f>(R1440+AH1440)/1000</f>
        <v>81.950583169779904</v>
      </c>
      <c r="AK1440">
        <f t="shared" si="858"/>
        <v>35377.181186726841</v>
      </c>
      <c r="AL1440" s="13">
        <f>V1440-AG1440</f>
        <v>78224.22703569931</v>
      </c>
      <c r="BU1440" s="13">
        <f t="shared" si="859"/>
        <v>1679.9285049171788</v>
      </c>
      <c r="BV1440">
        <f t="shared" si="860"/>
        <v>6719.7140196687151</v>
      </c>
      <c r="BW1440">
        <f t="shared" si="861"/>
        <v>1.5272077317428898E-4</v>
      </c>
      <c r="BX1440" s="13">
        <f t="shared" si="838"/>
        <v>1630.1630369484287</v>
      </c>
      <c r="BY1440">
        <f t="shared" si="862"/>
        <v>1007.4407568341289</v>
      </c>
      <c r="BZ1440">
        <f t="shared" si="863"/>
        <v>4029.7630273365157</v>
      </c>
      <c r="CA1440">
        <f t="shared" si="864"/>
        <v>9.158552334855717E-5</v>
      </c>
      <c r="CB1440">
        <f t="shared" si="865"/>
        <v>11786215.866952116</v>
      </c>
      <c r="CC1440">
        <f t="shared" si="866"/>
        <v>19653761.142462883</v>
      </c>
    </row>
    <row r="1441" spans="2:81" x14ac:dyDescent="0.25">
      <c r="B1441" s="5" t="s">
        <v>39</v>
      </c>
      <c r="C1441" s="5">
        <v>1433</v>
      </c>
      <c r="D1441" s="5">
        <v>411</v>
      </c>
      <c r="E1441" s="17">
        <f t="shared" si="872"/>
        <v>8.6944444444444446</v>
      </c>
      <c r="F1441" s="9">
        <v>31.3</v>
      </c>
      <c r="G1441" s="13">
        <f t="shared" si="867"/>
        <v>-1.4722222222222223</v>
      </c>
      <c r="H1441" s="13">
        <f t="shared" si="868"/>
        <v>-5.3000000000000007</v>
      </c>
      <c r="I1441" s="13">
        <f t="shared" si="839"/>
        <v>27.257360770640432</v>
      </c>
      <c r="J1441" s="19" t="str">
        <f t="shared" si="840"/>
        <v>Yes</v>
      </c>
      <c r="K1441" s="13">
        <f t="shared" si="841"/>
        <v>-1950.6944444444446</v>
      </c>
      <c r="L1441" s="13">
        <f t="shared" si="842"/>
        <v>-1819.4510836738041</v>
      </c>
      <c r="M1441" s="13">
        <f t="shared" si="843"/>
        <v>-15819.11636638613</v>
      </c>
      <c r="N1441" s="13">
        <f t="shared" si="844"/>
        <v>2.5770159638607701</v>
      </c>
      <c r="O1441" s="13">
        <f t="shared" si="845"/>
        <v>-2.5770159638607701</v>
      </c>
      <c r="P1441" s="13">
        <f t="shared" si="869"/>
        <v>-3123.6965199095343</v>
      </c>
      <c r="Q1441" s="13">
        <f t="shared" si="846"/>
        <v>3123.6965199095343</v>
      </c>
      <c r="R1441" s="13">
        <f t="shared" si="847"/>
        <v>-15.81911636638613</v>
      </c>
      <c r="S1441" s="13">
        <f t="shared" si="870"/>
        <v>3173.7771236903991</v>
      </c>
      <c r="T1441">
        <f t="shared" si="848"/>
        <v>103.986</v>
      </c>
      <c r="U1441" s="13">
        <f t="shared" si="836"/>
        <v>50.080603780864209</v>
      </c>
      <c r="V1441" s="13">
        <f t="shared" si="871"/>
        <v>157050.32282021601</v>
      </c>
      <c r="W1441" s="13">
        <f t="shared" si="873"/>
        <v>-18.3961323302469</v>
      </c>
      <c r="X1441" s="13">
        <f t="shared" si="837"/>
        <v>18.3961323302469</v>
      </c>
      <c r="Y1441">
        <f t="shared" si="849"/>
        <v>47.576573591820996</v>
      </c>
      <c r="Z1441">
        <f t="shared" si="850"/>
        <v>40.440087553047846</v>
      </c>
      <c r="AA1441">
        <f t="shared" si="851"/>
        <v>36.396078797743066</v>
      </c>
      <c r="AB1441">
        <f t="shared" si="852"/>
        <v>34.576274857855914</v>
      </c>
      <c r="AC1441">
        <f t="shared" si="853"/>
        <v>34.576274857855914</v>
      </c>
      <c r="AD1441">
        <f t="shared" si="854"/>
        <v>31.118647372070324</v>
      </c>
      <c r="AE1441">
        <f t="shared" si="855"/>
        <v>26.450850266259774</v>
      </c>
      <c r="AF1441">
        <f t="shared" si="856"/>
        <v>25.128307752946785</v>
      </c>
      <c r="AG1441">
        <f>AG1440+AF1441</f>
        <v>78801.143488488786</v>
      </c>
      <c r="AH1441" s="13">
        <f>S1441-AG1441*-1</f>
        <v>81974.920612179179</v>
      </c>
      <c r="AI1441" s="13">
        <f t="shared" si="857"/>
        <v>35455966.511098891</v>
      </c>
      <c r="AJ1441" s="13">
        <f>(R1441+AH1441)/1000</f>
        <v>81.959101495812789</v>
      </c>
      <c r="AK1441">
        <f t="shared" si="858"/>
        <v>35459.140288222654</v>
      </c>
      <c r="AL1441" s="13">
        <f>V1441-AG1441</f>
        <v>78249.179331727224</v>
      </c>
      <c r="BU1441" s="13">
        <f t="shared" si="859"/>
        <v>1679.9285049171788</v>
      </c>
      <c r="BV1441">
        <f t="shared" si="860"/>
        <v>6719.7140196687151</v>
      </c>
      <c r="BW1441">
        <f t="shared" si="861"/>
        <v>1.5272077317428898E-4</v>
      </c>
      <c r="BX1441" s="13">
        <f t="shared" si="838"/>
        <v>1643.5324261194357</v>
      </c>
      <c r="BY1441">
        <f t="shared" si="862"/>
        <v>1015.7030393418113</v>
      </c>
      <c r="BZ1441">
        <f t="shared" si="863"/>
        <v>4062.8121573672452</v>
      </c>
      <c r="CA1441">
        <f t="shared" si="864"/>
        <v>9.2336639940164667E-5</v>
      </c>
      <c r="CB1441">
        <f t="shared" si="865"/>
        <v>11786215.866952116</v>
      </c>
      <c r="CC1441">
        <f t="shared" si="866"/>
        <v>19493886.729757801</v>
      </c>
    </row>
    <row r="1442" spans="2:81" x14ac:dyDescent="0.25">
      <c r="B1442" s="5" t="s">
        <v>39</v>
      </c>
      <c r="C1442" s="5">
        <v>1434</v>
      </c>
      <c r="D1442" s="5">
        <v>412</v>
      </c>
      <c r="E1442" s="17">
        <f t="shared" si="872"/>
        <v>7.2222222222222223</v>
      </c>
      <c r="F1442" s="9">
        <v>26</v>
      </c>
      <c r="G1442" s="13">
        <f t="shared" si="867"/>
        <v>-1.4861111111111109</v>
      </c>
      <c r="H1442" s="13">
        <f t="shared" si="868"/>
        <v>-5.35</v>
      </c>
      <c r="I1442" s="13">
        <f t="shared" si="839"/>
        <v>18.807965663580244</v>
      </c>
      <c r="J1442" s="19" t="str">
        <f t="shared" si="840"/>
        <v>Yes</v>
      </c>
      <c r="K1442" s="13">
        <f t="shared" si="841"/>
        <v>-1969.0972222222219</v>
      </c>
      <c r="L1442" s="13">
        <f t="shared" si="842"/>
        <v>-1846.3032565586418</v>
      </c>
      <c r="M1442" s="13">
        <f t="shared" si="843"/>
        <v>-13334.41240847908</v>
      </c>
      <c r="N1442" s="13">
        <f t="shared" si="844"/>
        <v>2.1898642118912992</v>
      </c>
      <c r="O1442" s="13">
        <f t="shared" si="845"/>
        <v>-2.1898642118912992</v>
      </c>
      <c r="P1442" s="13">
        <f t="shared" si="869"/>
        <v>-3125.8863841214256</v>
      </c>
      <c r="Q1442" s="13">
        <f t="shared" si="846"/>
        <v>3125.8863841214256</v>
      </c>
      <c r="R1442" s="13">
        <f t="shared" si="847"/>
        <v>-13.33441240847908</v>
      </c>
      <c r="S1442" s="13">
        <f t="shared" si="870"/>
        <v>3160.4427112819199</v>
      </c>
      <c r="T1442">
        <f t="shared" si="848"/>
        <v>103.986</v>
      </c>
      <c r="U1442" s="13">
        <f t="shared" si="836"/>
        <v>34.556327160493829</v>
      </c>
      <c r="V1442" s="13">
        <f t="shared" si="871"/>
        <v>157084.87914737652</v>
      </c>
      <c r="W1442" s="13">
        <f t="shared" si="873"/>
        <v>-15.524276620370379</v>
      </c>
      <c r="X1442" s="13">
        <f t="shared" si="837"/>
        <v>15.524276620370379</v>
      </c>
      <c r="Y1442">
        <f t="shared" si="849"/>
        <v>32.82851080246914</v>
      </c>
      <c r="Z1442">
        <f t="shared" si="850"/>
        <v>27.904234182098769</v>
      </c>
      <c r="AA1442">
        <f t="shared" si="851"/>
        <v>25.113810763888893</v>
      </c>
      <c r="AB1442">
        <f t="shared" si="852"/>
        <v>23.858120225694446</v>
      </c>
      <c r="AC1442">
        <f t="shared" si="853"/>
        <v>23.858120225694446</v>
      </c>
      <c r="AD1442">
        <f t="shared" si="854"/>
        <v>21.472308203125003</v>
      </c>
      <c r="AE1442">
        <f t="shared" si="855"/>
        <v>18.251461972656251</v>
      </c>
      <c r="AF1442">
        <f t="shared" si="856"/>
        <v>17.338888874023439</v>
      </c>
      <c r="AG1442">
        <f>AG1441+AF1442</f>
        <v>78818.482377362816</v>
      </c>
      <c r="AH1442" s="13">
        <f>S1442-AG1442*-1</f>
        <v>81978.925088644741</v>
      </c>
      <c r="AI1442" s="13">
        <f t="shared" si="857"/>
        <v>35537945.436187536</v>
      </c>
      <c r="AJ1442" s="13">
        <f>(R1442+AH1442)/1000</f>
        <v>81.96559067623626</v>
      </c>
      <c r="AK1442">
        <f t="shared" si="858"/>
        <v>35541.105878898888</v>
      </c>
      <c r="AL1442" s="13">
        <f>V1442-AG1442</f>
        <v>78266.3967700137</v>
      </c>
      <c r="BU1442" s="13">
        <f t="shared" si="859"/>
        <v>1679.9285049171788</v>
      </c>
      <c r="BV1442">
        <f t="shared" si="860"/>
        <v>6719.7140196687151</v>
      </c>
      <c r="BW1442">
        <f t="shared" si="861"/>
        <v>1.5272077317428898E-4</v>
      </c>
      <c r="BX1442" s="13">
        <f t="shared" si="838"/>
        <v>1654.8146941532898</v>
      </c>
      <c r="BY1442">
        <f t="shared" si="862"/>
        <v>1022.6754809867331</v>
      </c>
      <c r="BZ1442">
        <f t="shared" si="863"/>
        <v>4090.7019239469323</v>
      </c>
      <c r="CA1442">
        <f t="shared" si="864"/>
        <v>9.2970498271521183E-5</v>
      </c>
      <c r="CB1442">
        <f t="shared" si="865"/>
        <v>11786215.866952116</v>
      </c>
      <c r="CC1442">
        <f t="shared" si="866"/>
        <v>19360980.455790218</v>
      </c>
    </row>
    <row r="1443" spans="2:81" x14ac:dyDescent="0.25">
      <c r="B1443" s="5" t="s">
        <v>39</v>
      </c>
      <c r="C1443" s="5">
        <v>1435</v>
      </c>
      <c r="D1443" s="5">
        <v>413</v>
      </c>
      <c r="E1443" s="17">
        <f t="shared" si="872"/>
        <v>5.7222222222222223</v>
      </c>
      <c r="F1443" s="9">
        <v>20.6</v>
      </c>
      <c r="G1443" s="13">
        <f t="shared" si="867"/>
        <v>-0.95833333333333315</v>
      </c>
      <c r="H1443" s="13">
        <f t="shared" si="868"/>
        <v>-3.4499999999999993</v>
      </c>
      <c r="I1443" s="13">
        <f t="shared" si="839"/>
        <v>11.806728267746912</v>
      </c>
      <c r="J1443" s="19" t="str">
        <f t="shared" si="840"/>
        <v>Yes</v>
      </c>
      <c r="K1443" s="13">
        <f t="shared" si="841"/>
        <v>-1269.7916666666665</v>
      </c>
      <c r="L1443" s="13">
        <f t="shared" si="842"/>
        <v>-1153.9989383989196</v>
      </c>
      <c r="M1443" s="13">
        <f t="shared" si="843"/>
        <v>-6603.4383697271505</v>
      </c>
      <c r="N1443" s="13">
        <f t="shared" si="844"/>
        <v>6.2601032969395156</v>
      </c>
      <c r="O1443" s="13">
        <f t="shared" si="845"/>
        <v>-6.2601032969395156</v>
      </c>
      <c r="P1443" s="13">
        <f t="shared" si="869"/>
        <v>-3132.1464874183653</v>
      </c>
      <c r="Q1443" s="13">
        <f t="shared" si="846"/>
        <v>3132.1464874183653</v>
      </c>
      <c r="R1443" s="13">
        <f t="shared" si="847"/>
        <v>-6.6034383697271508</v>
      </c>
      <c r="S1443" s="13">
        <f t="shared" si="870"/>
        <v>3153.8392729121929</v>
      </c>
      <c r="T1443">
        <f t="shared" si="848"/>
        <v>103.986</v>
      </c>
      <c r="U1443" s="13">
        <f t="shared" si="836"/>
        <v>21.692785493827163</v>
      </c>
      <c r="V1443" s="13">
        <f t="shared" si="871"/>
        <v>157106.57193287034</v>
      </c>
      <c r="W1443" s="13">
        <f t="shared" si="873"/>
        <v>-12.863541666666666</v>
      </c>
      <c r="X1443" s="13">
        <f t="shared" si="837"/>
        <v>12.863541666666666</v>
      </c>
      <c r="Y1443">
        <f t="shared" si="849"/>
        <v>20.608146219135804</v>
      </c>
      <c r="Z1443">
        <f t="shared" si="850"/>
        <v>17.516924286265432</v>
      </c>
      <c r="AA1443">
        <f t="shared" si="851"/>
        <v>15.76523185763889</v>
      </c>
      <c r="AB1443">
        <f t="shared" si="852"/>
        <v>14.976970264756945</v>
      </c>
      <c r="AC1443">
        <f t="shared" si="853"/>
        <v>14.976970264756945</v>
      </c>
      <c r="AD1443">
        <f t="shared" si="854"/>
        <v>13.47927323828125</v>
      </c>
      <c r="AE1443">
        <f t="shared" si="855"/>
        <v>11.457382252539063</v>
      </c>
      <c r="AF1443">
        <f t="shared" si="856"/>
        <v>10.884513139912109</v>
      </c>
      <c r="AG1443">
        <f>AG1442+AF1443</f>
        <v>78829.36689050273</v>
      </c>
      <c r="AH1443" s="13">
        <f>S1443-AG1443*-1</f>
        <v>81983.206163414929</v>
      </c>
      <c r="AI1443" s="13">
        <f t="shared" si="857"/>
        <v>35619928.642350949</v>
      </c>
      <c r="AJ1443" s="13">
        <f>(R1443+AH1443)/1000</f>
        <v>81.976602725045197</v>
      </c>
      <c r="AK1443">
        <f t="shared" si="858"/>
        <v>35623.082481623933</v>
      </c>
      <c r="AL1443" s="13">
        <f>V1443-AG1443</f>
        <v>78277.205042367612</v>
      </c>
      <c r="BU1443" s="13">
        <f t="shared" si="859"/>
        <v>1679.9285049171788</v>
      </c>
      <c r="BV1443">
        <f t="shared" si="860"/>
        <v>6719.7140196687151</v>
      </c>
      <c r="BW1443">
        <f t="shared" si="861"/>
        <v>1.5272077317428898E-4</v>
      </c>
      <c r="BX1443" s="13">
        <f t="shared" si="838"/>
        <v>1664.16327305954</v>
      </c>
      <c r="BY1443">
        <f t="shared" si="862"/>
        <v>1028.4529027507956</v>
      </c>
      <c r="BZ1443">
        <f t="shared" si="863"/>
        <v>4113.8116110031824</v>
      </c>
      <c r="CA1443">
        <f t="shared" si="864"/>
        <v>9.3495718431890515E-5</v>
      </c>
      <c r="CB1443">
        <f t="shared" si="865"/>
        <v>11786215.866952116</v>
      </c>
      <c r="CC1443">
        <f t="shared" si="866"/>
        <v>19252218.499302283</v>
      </c>
    </row>
    <row r="1444" spans="2:81" x14ac:dyDescent="0.25">
      <c r="B1444" s="5" t="s">
        <v>39</v>
      </c>
      <c r="C1444" s="5">
        <v>1436</v>
      </c>
      <c r="D1444" s="5">
        <v>414</v>
      </c>
      <c r="E1444" s="17">
        <f t="shared" si="872"/>
        <v>5.3055555555555562</v>
      </c>
      <c r="F1444" s="9">
        <v>19.100000000000001</v>
      </c>
      <c r="G1444" s="13">
        <f t="shared" si="867"/>
        <v>-0.12500000000000031</v>
      </c>
      <c r="H1444" s="13">
        <f t="shared" si="868"/>
        <v>-0.45000000000000107</v>
      </c>
      <c r="I1444" s="13">
        <f t="shared" si="839"/>
        <v>10.149902298418212</v>
      </c>
      <c r="J1444" s="19" t="str">
        <f t="shared" si="840"/>
        <v>Yes</v>
      </c>
      <c r="K1444" s="13">
        <f t="shared" si="841"/>
        <v>-165.6250000000004</v>
      </c>
      <c r="L1444" s="13">
        <f t="shared" si="842"/>
        <v>-51.489097701582182</v>
      </c>
      <c r="M1444" s="13">
        <f t="shared" si="843"/>
        <v>-273.17826836117217</v>
      </c>
      <c r="N1444" s="13">
        <f t="shared" si="844"/>
        <v>2.7709478890462327</v>
      </c>
      <c r="O1444" s="13">
        <f t="shared" si="845"/>
        <v>-2.7709478890462327</v>
      </c>
      <c r="P1444" s="13">
        <f t="shared" si="869"/>
        <v>-3134.9174353074113</v>
      </c>
      <c r="Q1444" s="13">
        <f t="shared" si="846"/>
        <v>3134.9174353074113</v>
      </c>
      <c r="R1444" s="13">
        <f t="shared" si="847"/>
        <v>-0.27317826836117215</v>
      </c>
      <c r="S1444" s="13">
        <f t="shared" si="870"/>
        <v>3153.5660946438315</v>
      </c>
      <c r="T1444">
        <f t="shared" si="848"/>
        <v>103.986</v>
      </c>
      <c r="U1444" s="13">
        <f t="shared" si="836"/>
        <v>18.648659336419758</v>
      </c>
      <c r="V1444" s="13">
        <f t="shared" si="871"/>
        <v>157125.22059220675</v>
      </c>
      <c r="W1444" s="13">
        <f t="shared" si="873"/>
        <v>-3.0441261574074048</v>
      </c>
      <c r="X1444" s="13">
        <f t="shared" si="837"/>
        <v>3.0441261574074048</v>
      </c>
      <c r="Y1444">
        <f t="shared" si="849"/>
        <v>17.716226369598768</v>
      </c>
      <c r="Z1444">
        <f t="shared" si="850"/>
        <v>15.058792414158953</v>
      </c>
      <c r="AA1444">
        <f t="shared" si="851"/>
        <v>13.552913172743057</v>
      </c>
      <c r="AB1444">
        <f t="shared" si="852"/>
        <v>12.875267514105904</v>
      </c>
      <c r="AC1444">
        <f t="shared" si="853"/>
        <v>12.875267514105904</v>
      </c>
      <c r="AD1444">
        <f t="shared" si="854"/>
        <v>11.587740762695313</v>
      </c>
      <c r="AE1444">
        <f t="shared" si="855"/>
        <v>9.8495796482910158</v>
      </c>
      <c r="AF1444">
        <f t="shared" si="856"/>
        <v>9.3571006658764642</v>
      </c>
      <c r="AG1444">
        <f>AG1443+AF1444</f>
        <v>78838.723991168605</v>
      </c>
      <c r="AH1444" s="13">
        <f>S1444-AG1444*-1</f>
        <v>81992.290085812434</v>
      </c>
      <c r="AI1444" s="13">
        <f t="shared" si="857"/>
        <v>35701920.932436764</v>
      </c>
      <c r="AJ1444" s="13">
        <f>(R1444+AH1444)/1000</f>
        <v>81.992016907544084</v>
      </c>
      <c r="AK1444">
        <f t="shared" si="858"/>
        <v>35705.074498531474</v>
      </c>
      <c r="AL1444" s="13">
        <f>V1444-AG1444</f>
        <v>78286.496601038147</v>
      </c>
      <c r="BU1444" s="13">
        <f t="shared" si="859"/>
        <v>1679.9285049171788</v>
      </c>
      <c r="BV1444">
        <f t="shared" si="860"/>
        <v>6719.7140196687151</v>
      </c>
      <c r="BW1444">
        <f t="shared" si="861"/>
        <v>1.5272077317428898E-4</v>
      </c>
      <c r="BX1444" s="13">
        <f t="shared" si="838"/>
        <v>1666.3755917444357</v>
      </c>
      <c r="BY1444">
        <f t="shared" si="862"/>
        <v>1029.8201156980613</v>
      </c>
      <c r="BZ1444">
        <f t="shared" si="863"/>
        <v>4119.2804627922451</v>
      </c>
      <c r="CA1444">
        <f t="shared" si="864"/>
        <v>9.3620010518005576E-5</v>
      </c>
      <c r="CB1444">
        <f t="shared" si="865"/>
        <v>11786215.866952116</v>
      </c>
      <c r="CC1444">
        <f t="shared" si="866"/>
        <v>19226658.809804481</v>
      </c>
    </row>
    <row r="1445" spans="2:81" x14ac:dyDescent="0.25">
      <c r="B1445" s="5" t="s">
        <v>39</v>
      </c>
      <c r="C1445" s="5">
        <v>1437</v>
      </c>
      <c r="D1445" s="5">
        <v>415</v>
      </c>
      <c r="E1445" s="17">
        <f t="shared" si="872"/>
        <v>5.4722222222222223</v>
      </c>
      <c r="F1445" s="9">
        <v>19.7</v>
      </c>
      <c r="G1445" s="13">
        <f t="shared" si="867"/>
        <v>0.27777777777777779</v>
      </c>
      <c r="H1445" s="13">
        <f t="shared" si="868"/>
        <v>1</v>
      </c>
      <c r="I1445" s="13">
        <f t="shared" si="839"/>
        <v>10.797608571566357</v>
      </c>
      <c r="J1445" s="19" t="str">
        <f t="shared" si="840"/>
        <v>No</v>
      </c>
      <c r="K1445" s="13">
        <f t="shared" si="841"/>
        <v>368.0555555555556</v>
      </c>
      <c r="L1445" s="13">
        <f t="shared" si="842"/>
        <v>482.83916412712199</v>
      </c>
      <c r="M1445" s="13">
        <f t="shared" si="843"/>
        <v>2642.2032036956398</v>
      </c>
      <c r="N1445" s="13">
        <f t="shared" si="844"/>
        <v>1.4521569073993486</v>
      </c>
      <c r="O1445" s="13">
        <f t="shared" si="845"/>
        <v>-1.4521569073993486</v>
      </c>
      <c r="P1445" s="13">
        <f t="shared" si="869"/>
        <v>-3136.3695922148108</v>
      </c>
      <c r="Q1445" s="13">
        <f t="shared" si="846"/>
        <v>3136.3695922148108</v>
      </c>
      <c r="R1445" s="13">
        <f t="shared" si="847"/>
        <v>2.6422032036956398</v>
      </c>
      <c r="S1445" s="13">
        <f t="shared" si="870"/>
        <v>3156.2082978475273</v>
      </c>
      <c r="T1445">
        <f t="shared" si="848"/>
        <v>103.986</v>
      </c>
      <c r="U1445" s="13">
        <f t="shared" si="836"/>
        <v>19.838705632716049</v>
      </c>
      <c r="V1445" s="13">
        <f t="shared" si="871"/>
        <v>157145.05929783947</v>
      </c>
      <c r="W1445" s="13">
        <f t="shared" si="873"/>
        <v>1.1900462962962912</v>
      </c>
      <c r="X1445" s="13">
        <f t="shared" si="837"/>
        <v>0</v>
      </c>
      <c r="Y1445">
        <f t="shared" si="849"/>
        <v>18.846770351080245</v>
      </c>
      <c r="Z1445">
        <f t="shared" si="850"/>
        <v>16.019754798418209</v>
      </c>
      <c r="AA1445">
        <f t="shared" si="851"/>
        <v>14.417779318576388</v>
      </c>
      <c r="AB1445">
        <f t="shared" si="852"/>
        <v>13.696890352647568</v>
      </c>
      <c r="AC1445">
        <f t="shared" si="853"/>
        <v>13.696890352647568</v>
      </c>
      <c r="AD1445">
        <f t="shared" si="854"/>
        <v>12.327201317382812</v>
      </c>
      <c r="AE1445">
        <f t="shared" si="855"/>
        <v>10.478121119775389</v>
      </c>
      <c r="AF1445">
        <f t="shared" si="856"/>
        <v>9.95421506378662</v>
      </c>
      <c r="AG1445">
        <f>AG1444+AF1445</f>
        <v>78848.678206232391</v>
      </c>
      <c r="AH1445" s="13">
        <f>S1445-AG1445*-1</f>
        <v>82004.886504079914</v>
      </c>
      <c r="AI1445" s="13">
        <f t="shared" si="857"/>
        <v>35783925.818940841</v>
      </c>
      <c r="AJ1445" s="13">
        <f>(R1445+AH1445)/1000</f>
        <v>82.007528707283612</v>
      </c>
      <c r="AK1445">
        <f t="shared" si="858"/>
        <v>35787.082027238757</v>
      </c>
      <c r="AL1445" s="13">
        <f>V1445-AG1445</f>
        <v>78296.38109160708</v>
      </c>
      <c r="BU1445" s="13">
        <f t="shared" si="859"/>
        <v>1679.9285049171788</v>
      </c>
      <c r="BV1445">
        <f t="shared" si="860"/>
        <v>6719.7140196687151</v>
      </c>
      <c r="BW1445">
        <f t="shared" si="861"/>
        <v>1.5272077317428898E-4</v>
      </c>
      <c r="BX1445" s="13">
        <f t="shared" si="838"/>
        <v>1665.5107255986024</v>
      </c>
      <c r="BY1445">
        <f t="shared" si="862"/>
        <v>1029.2856284199363</v>
      </c>
      <c r="BZ1445">
        <f t="shared" si="863"/>
        <v>4117.1425136797452</v>
      </c>
      <c r="CA1445">
        <f t="shared" si="864"/>
        <v>9.3571420765448758E-5</v>
      </c>
      <c r="CB1445">
        <f t="shared" si="865"/>
        <v>11786215.866952116</v>
      </c>
      <c r="CC1445">
        <f t="shared" si="866"/>
        <v>19236642.826146442</v>
      </c>
    </row>
    <row r="1446" spans="2:81" x14ac:dyDescent="0.25">
      <c r="B1446" s="5" t="s">
        <v>39</v>
      </c>
      <c r="C1446" s="5">
        <v>1438</v>
      </c>
      <c r="D1446" s="5">
        <v>416</v>
      </c>
      <c r="E1446" s="17">
        <f t="shared" si="872"/>
        <v>5.8611111111111116</v>
      </c>
      <c r="F1446" s="9">
        <v>21.1</v>
      </c>
      <c r="G1446" s="13">
        <f t="shared" si="867"/>
        <v>0.31944444444444453</v>
      </c>
      <c r="H1446" s="13">
        <f t="shared" si="868"/>
        <v>1.1500000000000004</v>
      </c>
      <c r="I1446" s="13">
        <f t="shared" si="839"/>
        <v>12.386826025270061</v>
      </c>
      <c r="J1446" s="19" t="str">
        <f t="shared" si="840"/>
        <v>No</v>
      </c>
      <c r="K1446" s="13">
        <f t="shared" si="841"/>
        <v>423.26388888888903</v>
      </c>
      <c r="L1446" s="13">
        <f t="shared" si="842"/>
        <v>539.63671491415903</v>
      </c>
      <c r="M1446" s="13">
        <f t="shared" si="843"/>
        <v>3162.8707457468768</v>
      </c>
      <c r="N1446" s="13">
        <f t="shared" si="844"/>
        <v>0.24296333833946893</v>
      </c>
      <c r="O1446" s="13">
        <f t="shared" si="845"/>
        <v>-0.24296333833946893</v>
      </c>
      <c r="P1446" s="13">
        <f t="shared" si="869"/>
        <v>-3136.6125555531503</v>
      </c>
      <c r="Q1446" s="13">
        <f t="shared" si="846"/>
        <v>3136.6125555531503</v>
      </c>
      <c r="R1446" s="13">
        <f t="shared" si="847"/>
        <v>3.1628707457468765</v>
      </c>
      <c r="S1446" s="13">
        <f t="shared" si="870"/>
        <v>3159.371168593274</v>
      </c>
      <c r="T1446">
        <f t="shared" si="848"/>
        <v>103.986</v>
      </c>
      <c r="U1446" s="13">
        <f t="shared" si="836"/>
        <v>22.758613040123457</v>
      </c>
      <c r="V1446" s="13">
        <f t="shared" si="871"/>
        <v>157167.81791087959</v>
      </c>
      <c r="W1446" s="13">
        <f t="shared" si="873"/>
        <v>2.9199074074074076</v>
      </c>
      <c r="X1446" s="13">
        <f t="shared" si="837"/>
        <v>0</v>
      </c>
      <c r="Y1446">
        <f t="shared" si="849"/>
        <v>21.620682388117284</v>
      </c>
      <c r="Z1446">
        <f t="shared" si="850"/>
        <v>18.37758002989969</v>
      </c>
      <c r="AA1446">
        <f t="shared" si="851"/>
        <v>16.539822026909722</v>
      </c>
      <c r="AB1446">
        <f t="shared" si="852"/>
        <v>15.712830925564235</v>
      </c>
      <c r="AC1446">
        <f t="shared" si="853"/>
        <v>15.712830925564235</v>
      </c>
      <c r="AD1446">
        <f t="shared" si="854"/>
        <v>14.141547833007811</v>
      </c>
      <c r="AE1446">
        <f t="shared" si="855"/>
        <v>12.020315658056639</v>
      </c>
      <c r="AF1446">
        <f t="shared" si="856"/>
        <v>11.419299875153806</v>
      </c>
      <c r="AG1446">
        <f>AG1445+AF1446</f>
        <v>78860.097506107544</v>
      </c>
      <c r="AH1446" s="13">
        <f>S1446-AG1446*-1</f>
        <v>82019.468674700824</v>
      </c>
      <c r="AI1446" s="13">
        <f t="shared" si="857"/>
        <v>35865945.287615545</v>
      </c>
      <c r="AJ1446" s="13">
        <f>(R1446+AH1446)/1000</f>
        <v>82.022631545446572</v>
      </c>
      <c r="AK1446">
        <f t="shared" si="858"/>
        <v>35869.104658784207</v>
      </c>
      <c r="AL1446" s="13">
        <f>V1446-AG1446</f>
        <v>78307.720404772044</v>
      </c>
      <c r="BU1446" s="13">
        <f t="shared" si="859"/>
        <v>1679.9285049171788</v>
      </c>
      <c r="BV1446">
        <f t="shared" si="860"/>
        <v>6719.7140196687151</v>
      </c>
      <c r="BW1446">
        <f t="shared" si="861"/>
        <v>1.5272077317428898E-4</v>
      </c>
      <c r="BX1446" s="13">
        <f t="shared" si="838"/>
        <v>1663.3886828902691</v>
      </c>
      <c r="BY1446">
        <f t="shared" si="862"/>
        <v>1027.9742060261863</v>
      </c>
      <c r="BZ1446">
        <f t="shared" si="863"/>
        <v>4111.8968241047451</v>
      </c>
      <c r="CA1446">
        <f t="shared" si="864"/>
        <v>9.3452200547835119E-5</v>
      </c>
      <c r="CB1446">
        <f t="shared" si="865"/>
        <v>11786215.866952116</v>
      </c>
      <c r="CC1446">
        <f t="shared" si="866"/>
        <v>19261183.679443043</v>
      </c>
    </row>
    <row r="1447" spans="2:81" x14ac:dyDescent="0.25">
      <c r="B1447" s="5" t="s">
        <v>39</v>
      </c>
      <c r="C1447" s="5">
        <v>1439</v>
      </c>
      <c r="D1447" s="5">
        <v>417</v>
      </c>
      <c r="E1447" s="17">
        <f t="shared" si="872"/>
        <v>6.1111111111111107</v>
      </c>
      <c r="F1447" s="9">
        <v>22</v>
      </c>
      <c r="G1447" s="13">
        <f t="shared" si="867"/>
        <v>0.1388888888888889</v>
      </c>
      <c r="H1447" s="13">
        <f t="shared" si="868"/>
        <v>0.5</v>
      </c>
      <c r="I1447" s="13">
        <f t="shared" si="839"/>
        <v>13.466058256172836</v>
      </c>
      <c r="J1447" s="19" t="str">
        <f t="shared" si="840"/>
        <v>No</v>
      </c>
      <c r="K1447" s="13">
        <f t="shared" si="841"/>
        <v>184.0277777777778</v>
      </c>
      <c r="L1447" s="13">
        <f t="shared" si="842"/>
        <v>301.47983603395062</v>
      </c>
      <c r="M1447" s="13">
        <f t="shared" si="843"/>
        <v>1842.3767757630314</v>
      </c>
      <c r="N1447" s="13">
        <f t="shared" si="844"/>
        <v>-0.14052252979252078</v>
      </c>
      <c r="O1447" s="13">
        <f t="shared" si="845"/>
        <v>0.14052252979252078</v>
      </c>
      <c r="P1447" s="13">
        <f t="shared" si="869"/>
        <v>-3136.4720330233577</v>
      </c>
      <c r="Q1447" s="13">
        <f t="shared" si="846"/>
        <v>3136.4720330233577</v>
      </c>
      <c r="R1447" s="13">
        <f t="shared" si="847"/>
        <v>1.8423767757630314</v>
      </c>
      <c r="S1447" s="13">
        <f t="shared" si="870"/>
        <v>3161.2135453690371</v>
      </c>
      <c r="T1447">
        <f t="shared" si="848"/>
        <v>103.986</v>
      </c>
      <c r="U1447" s="13">
        <f t="shared" si="836"/>
        <v>24.741512345679009</v>
      </c>
      <c r="V1447" s="13">
        <f t="shared" si="871"/>
        <v>157192.55942322526</v>
      </c>
      <c r="W1447" s="13">
        <f t="shared" si="873"/>
        <v>1.9828993055555522</v>
      </c>
      <c r="X1447" s="13">
        <f t="shared" si="837"/>
        <v>0</v>
      </c>
      <c r="Y1447">
        <f t="shared" si="849"/>
        <v>23.504436728395056</v>
      </c>
      <c r="Z1447">
        <f t="shared" si="850"/>
        <v>19.978771219135798</v>
      </c>
      <c r="AA1447">
        <f t="shared" si="851"/>
        <v>17.980894097222219</v>
      </c>
      <c r="AB1447">
        <f t="shared" si="852"/>
        <v>17.081849392361107</v>
      </c>
      <c r="AC1447">
        <f t="shared" si="853"/>
        <v>17.081849392361107</v>
      </c>
      <c r="AD1447">
        <f t="shared" si="854"/>
        <v>15.373664453124997</v>
      </c>
      <c r="AE1447">
        <f t="shared" si="855"/>
        <v>13.067614785156247</v>
      </c>
      <c r="AF1447">
        <f t="shared" si="856"/>
        <v>12.414234045898434</v>
      </c>
      <c r="AG1447">
        <f>AG1446+AF1447</f>
        <v>78872.511740153437</v>
      </c>
      <c r="AH1447" s="13">
        <f>S1447-AG1447*-1</f>
        <v>82033.72528552248</v>
      </c>
      <c r="AI1447" s="13">
        <f t="shared" si="857"/>
        <v>35947979.012901068</v>
      </c>
      <c r="AJ1447" s="13">
        <f>(R1447+AH1447)/1000</f>
        <v>82.035567662298249</v>
      </c>
      <c r="AK1447">
        <f t="shared" si="858"/>
        <v>35951.140226446507</v>
      </c>
      <c r="AL1447" s="13">
        <f>V1447-AG1447</f>
        <v>78320.047683071825</v>
      </c>
      <c r="BU1447" s="13">
        <f t="shared" si="859"/>
        <v>1679.9285049171788</v>
      </c>
      <c r="BV1447">
        <f t="shared" si="860"/>
        <v>6719.7140196687151</v>
      </c>
      <c r="BW1447">
        <f t="shared" si="861"/>
        <v>1.5272077317428898E-4</v>
      </c>
      <c r="BX1447" s="13">
        <f t="shared" si="838"/>
        <v>1661.9476108199565</v>
      </c>
      <c r="BY1447">
        <f t="shared" si="862"/>
        <v>1027.0836234867331</v>
      </c>
      <c r="BZ1447">
        <f t="shared" si="863"/>
        <v>4108.3344939469325</v>
      </c>
      <c r="CA1447">
        <f t="shared" si="864"/>
        <v>9.3371238498793927E-5</v>
      </c>
      <c r="CB1447">
        <f t="shared" si="865"/>
        <v>11786215.866952116</v>
      </c>
      <c r="CC1447">
        <f t="shared" si="866"/>
        <v>19277885.02048466</v>
      </c>
    </row>
    <row r="1448" spans="2:81" x14ac:dyDescent="0.25">
      <c r="B1448" s="5" t="s">
        <v>39</v>
      </c>
      <c r="C1448" s="5">
        <v>1440</v>
      </c>
      <c r="D1448" s="5">
        <v>418</v>
      </c>
      <c r="E1448" s="17">
        <f t="shared" si="872"/>
        <v>6.1388888888888893</v>
      </c>
      <c r="F1448" s="9">
        <v>22.1</v>
      </c>
      <c r="G1448" s="13">
        <f t="shared" si="867"/>
        <v>-8.3333333333333523E-2</v>
      </c>
      <c r="H1448" s="13">
        <f t="shared" si="868"/>
        <v>-0.30000000000000071</v>
      </c>
      <c r="I1448" s="13">
        <f t="shared" si="839"/>
        <v>13.588755191936729</v>
      </c>
      <c r="J1448" s="19" t="str">
        <f t="shared" si="840"/>
        <v>Yes</v>
      </c>
      <c r="K1448" s="13">
        <f t="shared" si="841"/>
        <v>-110.41666666666691</v>
      </c>
      <c r="L1448" s="13">
        <f t="shared" si="842"/>
        <v>7.1580885252698181</v>
      </c>
      <c r="M1448" s="13">
        <f t="shared" si="843"/>
        <v>43.942710113461942</v>
      </c>
      <c r="N1448" s="13">
        <f t="shared" si="844"/>
        <v>-0.18149131766432158</v>
      </c>
      <c r="O1448" s="13">
        <f t="shared" si="845"/>
        <v>0.18149131766432158</v>
      </c>
      <c r="P1448" s="13">
        <f t="shared" si="869"/>
        <v>-3136.2905417056932</v>
      </c>
      <c r="Q1448" s="13">
        <f t="shared" si="846"/>
        <v>3136.2905417056932</v>
      </c>
      <c r="R1448" s="13">
        <f t="shared" si="847"/>
        <v>4.3942710113461944E-2</v>
      </c>
      <c r="S1448" s="13">
        <f t="shared" si="870"/>
        <v>3161.2574880791503</v>
      </c>
      <c r="T1448">
        <f t="shared" si="848"/>
        <v>103.986</v>
      </c>
      <c r="U1448" s="13">
        <f t="shared" si="836"/>
        <v>24.966946373456793</v>
      </c>
      <c r="V1448" s="13">
        <f t="shared" si="871"/>
        <v>157217.52636959872</v>
      </c>
      <c r="W1448" s="13">
        <f t="shared" si="873"/>
        <v>0.22543402777778354</v>
      </c>
      <c r="X1448" s="13">
        <f t="shared" si="837"/>
        <v>0</v>
      </c>
      <c r="Y1448">
        <f t="shared" si="849"/>
        <v>23.718599054783951</v>
      </c>
      <c r="Z1448">
        <f t="shared" si="850"/>
        <v>20.160809196566358</v>
      </c>
      <c r="AA1448">
        <f t="shared" si="851"/>
        <v>18.144728276909724</v>
      </c>
      <c r="AB1448">
        <f t="shared" si="852"/>
        <v>17.237491863064236</v>
      </c>
      <c r="AC1448">
        <f t="shared" si="853"/>
        <v>17.237491863064236</v>
      </c>
      <c r="AD1448">
        <f t="shared" si="854"/>
        <v>15.513742676757813</v>
      </c>
      <c r="AE1448">
        <f t="shared" si="855"/>
        <v>13.18668127524414</v>
      </c>
      <c r="AF1448">
        <f t="shared" si="856"/>
        <v>12.527347211481933</v>
      </c>
      <c r="AG1448">
        <f>AG1447+AF1448</f>
        <v>78885.039087364916</v>
      </c>
      <c r="AH1448" s="13">
        <f>S1448-AG1448*-1</f>
        <v>82046.296575444067</v>
      </c>
      <c r="AI1448" s="13">
        <f t="shared" si="857"/>
        <v>36030025.30947651</v>
      </c>
      <c r="AJ1448" s="13">
        <f>(R1448+AH1448)/1000</f>
        <v>82.046340518154182</v>
      </c>
      <c r="AK1448">
        <f t="shared" si="858"/>
        <v>36033.186566964658</v>
      </c>
      <c r="AL1448" s="13">
        <f>V1448-AG1448</f>
        <v>78332.487282233807</v>
      </c>
      <c r="BU1448" s="13">
        <f t="shared" si="859"/>
        <v>1679.9285049171788</v>
      </c>
      <c r="BV1448">
        <f t="shared" si="860"/>
        <v>6719.7140196687151</v>
      </c>
      <c r="BW1448">
        <f t="shared" si="861"/>
        <v>1.5272077317428898E-4</v>
      </c>
      <c r="BX1448" s="13">
        <f t="shared" si="838"/>
        <v>1661.783776640269</v>
      </c>
      <c r="BY1448">
        <f t="shared" si="862"/>
        <v>1026.9823739636863</v>
      </c>
      <c r="BZ1448">
        <f t="shared" si="863"/>
        <v>4107.9294958547453</v>
      </c>
      <c r="CA1448">
        <f t="shared" si="864"/>
        <v>9.3362033996698758E-5</v>
      </c>
      <c r="CB1448">
        <f t="shared" si="865"/>
        <v>11786215.866952116</v>
      </c>
      <c r="CC1448">
        <f t="shared" si="866"/>
        <v>19279785.614606973</v>
      </c>
    </row>
    <row r="1449" spans="2:81" x14ac:dyDescent="0.25">
      <c r="B1449" s="5" t="s">
        <v>39</v>
      </c>
      <c r="C1449" s="5">
        <v>1441</v>
      </c>
      <c r="D1449" s="5">
        <v>419</v>
      </c>
      <c r="E1449" s="17">
        <f t="shared" si="872"/>
        <v>5.9444444444444438</v>
      </c>
      <c r="F1449" s="9">
        <v>21.4</v>
      </c>
      <c r="G1449" s="13">
        <f t="shared" si="867"/>
        <v>-0.34722222222222221</v>
      </c>
      <c r="H1449" s="13">
        <f t="shared" si="868"/>
        <v>-1.25</v>
      </c>
      <c r="I1449" s="13">
        <f t="shared" si="839"/>
        <v>12.741562064043205</v>
      </c>
      <c r="J1449" s="19" t="str">
        <f t="shared" si="840"/>
        <v>Yes</v>
      </c>
      <c r="K1449" s="13">
        <f t="shared" si="841"/>
        <v>-460.0694444444444</v>
      </c>
      <c r="L1449" s="13">
        <f t="shared" si="842"/>
        <v>-343.34188238040122</v>
      </c>
      <c r="M1449" s="13">
        <f t="shared" si="843"/>
        <v>-2040.9767452612737</v>
      </c>
      <c r="N1449" s="13">
        <f t="shared" si="844"/>
        <v>-0.48440845822422851</v>
      </c>
      <c r="O1449" s="13">
        <f t="shared" si="845"/>
        <v>0.48440845822422851</v>
      </c>
      <c r="P1449" s="13">
        <f t="shared" si="869"/>
        <v>-3135.806133247469</v>
      </c>
      <c r="Q1449" s="13">
        <f t="shared" si="846"/>
        <v>3135.806133247469</v>
      </c>
      <c r="R1449" s="13">
        <f t="shared" si="847"/>
        <v>-2.0409767452612737</v>
      </c>
      <c r="S1449" s="13">
        <f t="shared" si="870"/>
        <v>3159.2165113338892</v>
      </c>
      <c r="T1449">
        <f t="shared" si="848"/>
        <v>103.986</v>
      </c>
      <c r="U1449" s="13">
        <f t="shared" si="836"/>
        <v>23.410378086419747</v>
      </c>
      <c r="V1449" s="13">
        <f t="shared" si="871"/>
        <v>157240.93674768513</v>
      </c>
      <c r="W1449" s="13">
        <f t="shared" si="873"/>
        <v>-1.5565682870370452</v>
      </c>
      <c r="X1449" s="13">
        <f t="shared" si="837"/>
        <v>1.5565682870370452</v>
      </c>
      <c r="Y1449">
        <f t="shared" si="849"/>
        <v>22.239859182098758</v>
      </c>
      <c r="Z1449">
        <f t="shared" si="850"/>
        <v>18.903880304783943</v>
      </c>
      <c r="AA1449">
        <f t="shared" si="851"/>
        <v>17.013492274305548</v>
      </c>
      <c r="AB1449">
        <f t="shared" si="852"/>
        <v>16.162817660590271</v>
      </c>
      <c r="AC1449">
        <f t="shared" si="853"/>
        <v>16.162817660590271</v>
      </c>
      <c r="AD1449">
        <f t="shared" si="854"/>
        <v>14.546535894531244</v>
      </c>
      <c r="AE1449">
        <f t="shared" si="855"/>
        <v>12.364555510351558</v>
      </c>
      <c r="AF1449">
        <f t="shared" si="856"/>
        <v>11.746327734833979</v>
      </c>
      <c r="AG1449">
        <f>AG1448+AF1449</f>
        <v>78896.785415099745</v>
      </c>
      <c r="AH1449" s="13">
        <f>S1449-AG1449*-1</f>
        <v>82056.00192643363</v>
      </c>
      <c r="AI1449" s="13">
        <f t="shared" si="857"/>
        <v>36112081.311402947</v>
      </c>
      <c r="AJ1449" s="13">
        <f>(R1449+AH1449)/1000</f>
        <v>82.05396094968836</v>
      </c>
      <c r="AK1449">
        <f t="shared" si="858"/>
        <v>36115.24052791435</v>
      </c>
      <c r="AL1449" s="13">
        <f>V1449-AG1449</f>
        <v>78344.151332585388</v>
      </c>
      <c r="BU1449" s="13">
        <f t="shared" si="859"/>
        <v>1679.9285049171788</v>
      </c>
      <c r="BV1449">
        <f t="shared" si="860"/>
        <v>6719.7140196687151</v>
      </c>
      <c r="BW1449">
        <f t="shared" si="861"/>
        <v>1.5272077317428898E-4</v>
      </c>
      <c r="BX1449" s="13">
        <f t="shared" si="838"/>
        <v>1662.9150126428733</v>
      </c>
      <c r="BY1449">
        <f t="shared" si="862"/>
        <v>1027.6814778132957</v>
      </c>
      <c r="BZ1449">
        <f t="shared" si="863"/>
        <v>4110.7259112531829</v>
      </c>
      <c r="CA1449">
        <f t="shared" si="864"/>
        <v>9.342558889211779E-5</v>
      </c>
      <c r="CB1449">
        <f t="shared" si="865"/>
        <v>11786215.866952116</v>
      </c>
      <c r="CC1449">
        <f t="shared" si="866"/>
        <v>19266670.099115252</v>
      </c>
    </row>
    <row r="1450" spans="2:81" x14ac:dyDescent="0.25">
      <c r="B1450" s="5" t="s">
        <v>39</v>
      </c>
      <c r="C1450" s="5">
        <v>1442</v>
      </c>
      <c r="D1450" s="5">
        <v>420</v>
      </c>
      <c r="E1450" s="17">
        <f t="shared" si="872"/>
        <v>5.4444444444444446</v>
      </c>
      <c r="F1450" s="9">
        <v>19.600000000000001</v>
      </c>
      <c r="G1450" s="13">
        <f t="shared" si="867"/>
        <v>-0.43055555555555525</v>
      </c>
      <c r="H1450" s="13">
        <f t="shared" si="868"/>
        <v>-1.5499999999999989</v>
      </c>
      <c r="I1450" s="13">
        <f t="shared" si="839"/>
        <v>10.688266404320988</v>
      </c>
      <c r="J1450" s="19" t="str">
        <f t="shared" si="840"/>
        <v>Yes</v>
      </c>
      <c r="K1450" s="13">
        <f t="shared" si="841"/>
        <v>-570.48611111111074</v>
      </c>
      <c r="L1450" s="13">
        <f t="shared" si="842"/>
        <v>-455.81184470678977</v>
      </c>
      <c r="M1450" s="13">
        <f t="shared" si="843"/>
        <v>-2481.6422656258555</v>
      </c>
      <c r="N1450" s="13">
        <f t="shared" si="844"/>
        <v>1.2909271788185839</v>
      </c>
      <c r="O1450" s="13">
        <f t="shared" si="845"/>
        <v>-1.2909271788185839</v>
      </c>
      <c r="P1450" s="13">
        <f t="shared" si="869"/>
        <v>-3137.0970604262875</v>
      </c>
      <c r="Q1450" s="13">
        <f t="shared" si="846"/>
        <v>3137.0970604262875</v>
      </c>
      <c r="R1450" s="13">
        <f t="shared" si="847"/>
        <v>-2.4816422656258554</v>
      </c>
      <c r="S1450" s="13">
        <f t="shared" si="870"/>
        <v>3156.7348690682634</v>
      </c>
      <c r="T1450">
        <f t="shared" si="848"/>
        <v>103.986</v>
      </c>
      <c r="U1450" s="13">
        <f t="shared" si="836"/>
        <v>19.637808641975308</v>
      </c>
      <c r="V1450" s="13">
        <f t="shared" si="871"/>
        <v>157260.5745563271</v>
      </c>
      <c r="W1450" s="13">
        <f t="shared" si="873"/>
        <v>-3.7725694444444393</v>
      </c>
      <c r="X1450" s="13">
        <f t="shared" si="837"/>
        <v>3.7725694444444393</v>
      </c>
      <c r="Y1450">
        <f t="shared" si="849"/>
        <v>18.655918209876543</v>
      </c>
      <c r="Z1450">
        <f t="shared" si="850"/>
        <v>15.857530478395061</v>
      </c>
      <c r="AA1450">
        <f t="shared" si="851"/>
        <v>14.271777430555556</v>
      </c>
      <c r="AB1450">
        <f t="shared" si="852"/>
        <v>13.558188559027778</v>
      </c>
      <c r="AC1450">
        <f t="shared" si="853"/>
        <v>13.558188559027778</v>
      </c>
      <c r="AD1450">
        <f t="shared" si="854"/>
        <v>12.202369703125001</v>
      </c>
      <c r="AE1450">
        <f t="shared" si="855"/>
        <v>10.372014247656251</v>
      </c>
      <c r="AF1450">
        <f t="shared" si="856"/>
        <v>9.8534135352734378</v>
      </c>
      <c r="AG1450">
        <f>AG1449+AF1450</f>
        <v>78906.638828635012</v>
      </c>
      <c r="AH1450" s="13">
        <f>S1450-AG1450*-1</f>
        <v>82063.373697703282</v>
      </c>
      <c r="AI1450" s="13">
        <f t="shared" si="857"/>
        <v>36194144.685100652</v>
      </c>
      <c r="AJ1450" s="13">
        <f>(R1450+AH1450)/1000</f>
        <v>82.060892055437648</v>
      </c>
      <c r="AK1450">
        <f t="shared" si="858"/>
        <v>36197.301419969786</v>
      </c>
      <c r="AL1450" s="13">
        <f>V1450-AG1450</f>
        <v>78353.935727692093</v>
      </c>
      <c r="BU1450" s="13">
        <f t="shared" si="859"/>
        <v>1679.9285049171788</v>
      </c>
      <c r="BV1450">
        <f t="shared" si="860"/>
        <v>6719.7140196687151</v>
      </c>
      <c r="BW1450">
        <f t="shared" si="861"/>
        <v>1.5272077317428898E-4</v>
      </c>
      <c r="BX1450" s="13">
        <f t="shared" si="838"/>
        <v>1665.6567274866231</v>
      </c>
      <c r="BY1450">
        <f t="shared" si="862"/>
        <v>1029.375857586733</v>
      </c>
      <c r="BZ1450">
        <f t="shared" si="863"/>
        <v>4117.503430346932</v>
      </c>
      <c r="CA1450">
        <f t="shared" si="864"/>
        <v>9.3579623416975723E-5</v>
      </c>
      <c r="CB1450">
        <f t="shared" si="865"/>
        <v>11786215.866952116</v>
      </c>
      <c r="CC1450">
        <f t="shared" si="866"/>
        <v>19234956.65268378</v>
      </c>
    </row>
    <row r="1451" spans="2:81" x14ac:dyDescent="0.25">
      <c r="B1451" s="5" t="s">
        <v>39</v>
      </c>
      <c r="C1451" s="5">
        <v>1443</v>
      </c>
      <c r="D1451" s="5">
        <v>421</v>
      </c>
      <c r="E1451" s="17">
        <f t="shared" si="872"/>
        <v>5.083333333333333</v>
      </c>
      <c r="F1451" s="9">
        <v>18.3</v>
      </c>
      <c r="G1451" s="13">
        <f t="shared" si="867"/>
        <v>-0.2222222222222224</v>
      </c>
      <c r="H1451" s="13">
        <f t="shared" si="868"/>
        <v>-0.80000000000000071</v>
      </c>
      <c r="I1451" s="13">
        <f t="shared" si="839"/>
        <v>9.3174550607638871</v>
      </c>
      <c r="J1451" s="19" t="str">
        <f t="shared" si="840"/>
        <v>Yes</v>
      </c>
      <c r="K1451" s="13">
        <f t="shared" si="841"/>
        <v>-294.44444444444468</v>
      </c>
      <c r="L1451" s="13">
        <f t="shared" si="842"/>
        <v>-181.14098938368079</v>
      </c>
      <c r="M1451" s="13">
        <f t="shared" si="843"/>
        <v>-920.80002936704398</v>
      </c>
      <c r="N1451" s="13">
        <f t="shared" si="844"/>
        <v>1.5978245848304871</v>
      </c>
      <c r="O1451" s="13">
        <f t="shared" si="845"/>
        <v>-1.5978245848304871</v>
      </c>
      <c r="P1451" s="13">
        <f t="shared" si="869"/>
        <v>-3138.694885011118</v>
      </c>
      <c r="Q1451" s="13">
        <f t="shared" si="846"/>
        <v>3138.694885011118</v>
      </c>
      <c r="R1451" s="13">
        <f t="shared" si="847"/>
        <v>-0.92080002936704397</v>
      </c>
      <c r="S1451" s="13">
        <f t="shared" si="870"/>
        <v>3155.8140690388964</v>
      </c>
      <c r="T1451">
        <f t="shared" si="848"/>
        <v>103.986</v>
      </c>
      <c r="U1451" s="13">
        <f t="shared" si="836"/>
        <v>17.119184027777777</v>
      </c>
      <c r="V1451" s="13">
        <f t="shared" si="871"/>
        <v>157277.69374035488</v>
      </c>
      <c r="W1451" s="13">
        <f t="shared" si="873"/>
        <v>-2.518624614197531</v>
      </c>
      <c r="X1451" s="13">
        <f t="shared" si="837"/>
        <v>2.518624614197531</v>
      </c>
      <c r="Y1451">
        <f t="shared" si="849"/>
        <v>16.263224826388889</v>
      </c>
      <c r="Z1451">
        <f t="shared" si="850"/>
        <v>13.823741102430555</v>
      </c>
      <c r="AA1451">
        <f t="shared" si="851"/>
        <v>12.441366992187499</v>
      </c>
      <c r="AB1451">
        <f t="shared" si="852"/>
        <v>11.819298642578124</v>
      </c>
      <c r="AC1451">
        <f t="shared" si="853"/>
        <v>11.819298642578124</v>
      </c>
      <c r="AD1451">
        <f t="shared" si="854"/>
        <v>10.637368778320312</v>
      </c>
      <c r="AE1451">
        <f t="shared" si="855"/>
        <v>9.0417634615722644</v>
      </c>
      <c r="AF1451">
        <f t="shared" si="856"/>
        <v>8.58967528849365</v>
      </c>
      <c r="AG1451">
        <f>AG1450+AF1451</f>
        <v>78915.228503923499</v>
      </c>
      <c r="AH1451" s="13">
        <f>S1451-AG1451*-1</f>
        <v>82071.042572962397</v>
      </c>
      <c r="AI1451" s="13">
        <f t="shared" si="857"/>
        <v>36276215.727673613</v>
      </c>
      <c r="AJ1451" s="13">
        <f>(R1451+AH1451)/1000</f>
        <v>82.070121772933021</v>
      </c>
      <c r="AK1451">
        <f t="shared" si="858"/>
        <v>36279.371541742723</v>
      </c>
      <c r="AL1451" s="13">
        <f>V1451-AG1451</f>
        <v>78362.465236431381</v>
      </c>
      <c r="BU1451" s="13">
        <f t="shared" si="859"/>
        <v>1679.9285049171788</v>
      </c>
      <c r="BV1451">
        <f t="shared" si="860"/>
        <v>6719.7140196687151</v>
      </c>
      <c r="BW1451">
        <f t="shared" si="861"/>
        <v>1.5272077317428898E-4</v>
      </c>
      <c r="BX1451" s="13">
        <f t="shared" si="838"/>
        <v>1667.4871379249912</v>
      </c>
      <c r="BY1451">
        <f t="shared" si="862"/>
        <v>1030.5070512376446</v>
      </c>
      <c r="BZ1451">
        <f t="shared" si="863"/>
        <v>4122.0282049505786</v>
      </c>
      <c r="CA1451">
        <f t="shared" si="864"/>
        <v>9.3682459203422237E-5</v>
      </c>
      <c r="CB1451">
        <f t="shared" si="865"/>
        <v>11786215.866952116</v>
      </c>
      <c r="CC1451">
        <f t="shared" si="866"/>
        <v>19213842.327638701</v>
      </c>
    </row>
    <row r="1452" spans="2:81" x14ac:dyDescent="0.25">
      <c r="B1452" s="5" t="s">
        <v>39</v>
      </c>
      <c r="C1452" s="5">
        <v>1444</v>
      </c>
      <c r="D1452" s="5">
        <v>422</v>
      </c>
      <c r="E1452" s="17">
        <f t="shared" si="872"/>
        <v>5</v>
      </c>
      <c r="F1452" s="9">
        <v>18</v>
      </c>
      <c r="G1452" s="13">
        <f t="shared" si="867"/>
        <v>0</v>
      </c>
      <c r="H1452" s="13">
        <f t="shared" si="868"/>
        <v>0</v>
      </c>
      <c r="I1452" s="13">
        <f t="shared" si="839"/>
        <v>9.0144687499999989</v>
      </c>
      <c r="J1452" s="19" t="str">
        <f t="shared" si="840"/>
        <v>No</v>
      </c>
      <c r="K1452" s="13">
        <f t="shared" si="841"/>
        <v>0</v>
      </c>
      <c r="L1452" s="13">
        <f t="shared" si="842"/>
        <v>113.00046875000001</v>
      </c>
      <c r="M1452" s="13">
        <f t="shared" si="843"/>
        <v>565.00234375000002</v>
      </c>
      <c r="N1452" s="13">
        <f t="shared" si="844"/>
        <v>1.1216863715277772</v>
      </c>
      <c r="O1452" s="13">
        <f t="shared" si="845"/>
        <v>-1.1216863715277772</v>
      </c>
      <c r="P1452" s="13">
        <f t="shared" si="869"/>
        <v>-3139.8165713826456</v>
      </c>
      <c r="Q1452" s="13">
        <f t="shared" si="846"/>
        <v>3139.8165713826456</v>
      </c>
      <c r="R1452" s="13">
        <f t="shared" si="847"/>
        <v>0.56500234375000002</v>
      </c>
      <c r="S1452" s="13">
        <f t="shared" si="870"/>
        <v>3156.3790713826465</v>
      </c>
      <c r="T1452">
        <f t="shared" si="848"/>
        <v>103.986</v>
      </c>
      <c r="U1452" s="13">
        <f t="shared" si="836"/>
        <v>16.5625</v>
      </c>
      <c r="V1452" s="13">
        <f t="shared" si="871"/>
        <v>157294.25624035488</v>
      </c>
      <c r="W1452" s="13">
        <f t="shared" si="873"/>
        <v>-0.55668402777777715</v>
      </c>
      <c r="X1452" s="13">
        <f t="shared" si="837"/>
        <v>0.55668402777777715</v>
      </c>
      <c r="Y1452">
        <f t="shared" si="849"/>
        <v>15.734375</v>
      </c>
      <c r="Z1452">
        <f t="shared" si="850"/>
        <v>13.374218749999999</v>
      </c>
      <c r="AA1452">
        <f t="shared" si="851"/>
        <v>12.036796874999999</v>
      </c>
      <c r="AB1452">
        <f t="shared" si="852"/>
        <v>11.434957031249999</v>
      </c>
      <c r="AC1452">
        <f t="shared" si="853"/>
        <v>11.434957031249999</v>
      </c>
      <c r="AD1452">
        <f t="shared" si="854"/>
        <v>10.291461328124999</v>
      </c>
      <c r="AE1452">
        <f t="shared" si="855"/>
        <v>8.7477421289062498</v>
      </c>
      <c r="AF1452">
        <f t="shared" si="856"/>
        <v>8.3103550224609375</v>
      </c>
      <c r="AG1452">
        <f>AG1451+AF1452</f>
        <v>78923.538858945962</v>
      </c>
      <c r="AH1452" s="13">
        <f>S1452-AG1452*-1</f>
        <v>82079.917930328607</v>
      </c>
      <c r="AI1452" s="13">
        <f t="shared" si="857"/>
        <v>36358295.64560394</v>
      </c>
      <c r="AJ1452" s="13">
        <f>(R1452+AH1452)/1000</f>
        <v>82.080482932672354</v>
      </c>
      <c r="AK1452">
        <f t="shared" si="858"/>
        <v>36361.452024675396</v>
      </c>
      <c r="AL1452" s="13">
        <f>V1452-AG1452</f>
        <v>78370.717381408918</v>
      </c>
      <c r="BU1452" s="13">
        <f t="shared" si="859"/>
        <v>1679.9285049171788</v>
      </c>
      <c r="BV1452">
        <f t="shared" si="860"/>
        <v>6719.7140196687151</v>
      </c>
      <c r="BW1452">
        <f t="shared" si="861"/>
        <v>1.5272077317428898E-4</v>
      </c>
      <c r="BX1452" s="13">
        <f t="shared" si="838"/>
        <v>1667.8917080421788</v>
      </c>
      <c r="BY1452">
        <f t="shared" si="862"/>
        <v>1030.7570755700665</v>
      </c>
      <c r="BZ1452">
        <f t="shared" si="863"/>
        <v>4123.028302280266</v>
      </c>
      <c r="CA1452">
        <f t="shared" si="864"/>
        <v>9.3705188688187862E-5</v>
      </c>
      <c r="CB1452">
        <f t="shared" si="865"/>
        <v>11786215.866952116</v>
      </c>
      <c r="CC1452">
        <f t="shared" si="866"/>
        <v>19209181.745417066</v>
      </c>
    </row>
    <row r="1453" spans="2:81" x14ac:dyDescent="0.25">
      <c r="B1453" s="5" t="s">
        <v>39</v>
      </c>
      <c r="C1453" s="5">
        <v>1445</v>
      </c>
      <c r="D1453" s="5">
        <v>423</v>
      </c>
      <c r="E1453" s="17">
        <f t="shared" si="872"/>
        <v>5.083333333333333</v>
      </c>
      <c r="F1453" s="9">
        <v>18.3</v>
      </c>
      <c r="G1453" s="13">
        <f t="shared" si="867"/>
        <v>6.9444444444444448E-2</v>
      </c>
      <c r="H1453" s="13">
        <f t="shared" si="868"/>
        <v>0.25</v>
      </c>
      <c r="I1453" s="13">
        <f t="shared" si="839"/>
        <v>9.3174550607638871</v>
      </c>
      <c r="J1453" s="19" t="str">
        <f t="shared" si="840"/>
        <v>No</v>
      </c>
      <c r="K1453" s="13">
        <f t="shared" si="841"/>
        <v>92.0138888888889</v>
      </c>
      <c r="L1453" s="13">
        <f t="shared" si="842"/>
        <v>205.31734394965281</v>
      </c>
      <c r="M1453" s="13">
        <f t="shared" si="843"/>
        <v>1043.6964984107351</v>
      </c>
      <c r="N1453" s="13">
        <f t="shared" si="844"/>
        <v>0.48701247063295794</v>
      </c>
      <c r="O1453" s="13">
        <f t="shared" si="845"/>
        <v>-0.48701247063295794</v>
      </c>
      <c r="P1453" s="13">
        <f t="shared" si="869"/>
        <v>-3140.3035838532787</v>
      </c>
      <c r="Q1453" s="13">
        <f t="shared" si="846"/>
        <v>3140.3035838532787</v>
      </c>
      <c r="R1453" s="13">
        <f t="shared" si="847"/>
        <v>1.0436964984107351</v>
      </c>
      <c r="S1453" s="13">
        <f t="shared" si="870"/>
        <v>3157.4227678810571</v>
      </c>
      <c r="T1453">
        <f t="shared" si="848"/>
        <v>103.986</v>
      </c>
      <c r="U1453" s="13">
        <f t="shared" si="836"/>
        <v>17.119184027777777</v>
      </c>
      <c r="V1453" s="13">
        <f t="shared" si="871"/>
        <v>157311.37542438266</v>
      </c>
      <c r="W1453" s="13">
        <f t="shared" si="873"/>
        <v>0.55668402777777715</v>
      </c>
      <c r="X1453" s="13">
        <f t="shared" si="837"/>
        <v>0</v>
      </c>
      <c r="Y1453">
        <f t="shared" si="849"/>
        <v>16.263224826388889</v>
      </c>
      <c r="Z1453">
        <f t="shared" si="850"/>
        <v>13.823741102430555</v>
      </c>
      <c r="AA1453">
        <f t="shared" si="851"/>
        <v>12.441366992187499</v>
      </c>
      <c r="AB1453">
        <f t="shared" si="852"/>
        <v>11.819298642578124</v>
      </c>
      <c r="AC1453">
        <f t="shared" si="853"/>
        <v>11.819298642578124</v>
      </c>
      <c r="AD1453">
        <f t="shared" si="854"/>
        <v>10.637368778320312</v>
      </c>
      <c r="AE1453">
        <f t="shared" si="855"/>
        <v>9.0417634615722644</v>
      </c>
      <c r="AF1453">
        <f t="shared" si="856"/>
        <v>8.58967528849365</v>
      </c>
      <c r="AG1453">
        <f>AG1452+AF1453</f>
        <v>78932.128534234449</v>
      </c>
      <c r="AH1453" s="13">
        <f>S1453-AG1453*-1</f>
        <v>82089.551302115506</v>
      </c>
      <c r="AI1453" s="13">
        <f t="shared" si="857"/>
        <v>36440385.196906053</v>
      </c>
      <c r="AJ1453" s="13">
        <f>(R1453+AH1453)/1000</f>
        <v>82.090594998613923</v>
      </c>
      <c r="AK1453">
        <f t="shared" si="858"/>
        <v>36443.542619674008</v>
      </c>
      <c r="AL1453" s="13">
        <f>V1453-AG1453</f>
        <v>78379.246890148206</v>
      </c>
      <c r="BU1453" s="13">
        <f t="shared" si="859"/>
        <v>1679.9285049171788</v>
      </c>
      <c r="BV1453">
        <f t="shared" si="860"/>
        <v>6719.7140196687151</v>
      </c>
      <c r="BW1453">
        <f t="shared" si="861"/>
        <v>1.5272077317428898E-4</v>
      </c>
      <c r="BX1453" s="13">
        <f t="shared" si="838"/>
        <v>1667.4871379249912</v>
      </c>
      <c r="BY1453">
        <f t="shared" si="862"/>
        <v>1030.5070512376446</v>
      </c>
      <c r="BZ1453">
        <f t="shared" si="863"/>
        <v>4122.0282049505786</v>
      </c>
      <c r="CA1453">
        <f t="shared" si="864"/>
        <v>9.3682459203422237E-5</v>
      </c>
      <c r="CB1453">
        <f t="shared" si="865"/>
        <v>11786215.866952116</v>
      </c>
      <c r="CC1453">
        <f t="shared" si="866"/>
        <v>19213842.327638701</v>
      </c>
    </row>
    <row r="1454" spans="2:81" x14ac:dyDescent="0.25">
      <c r="B1454" s="5" t="s">
        <v>39</v>
      </c>
      <c r="C1454" s="5">
        <v>1446</v>
      </c>
      <c r="D1454" s="5">
        <v>424</v>
      </c>
      <c r="E1454" s="17">
        <f t="shared" si="872"/>
        <v>5.1388888888888884</v>
      </c>
      <c r="F1454" s="9">
        <v>18.5</v>
      </c>
      <c r="G1454" s="13">
        <f t="shared" si="867"/>
        <v>-5.5555555555555851E-2</v>
      </c>
      <c r="H1454" s="13">
        <f t="shared" si="868"/>
        <v>-0.20000000000000107</v>
      </c>
      <c r="I1454" s="13">
        <f t="shared" si="839"/>
        <v>9.5222281780478362</v>
      </c>
      <c r="J1454" s="19" t="str">
        <f t="shared" si="840"/>
        <v>Yes</v>
      </c>
      <c r="K1454" s="13">
        <f t="shared" si="841"/>
        <v>-73.611111111111498</v>
      </c>
      <c r="L1454" s="13">
        <f t="shared" si="842"/>
        <v>39.897117066936346</v>
      </c>
      <c r="M1454" s="13">
        <f t="shared" si="843"/>
        <v>205.02685159397842</v>
      </c>
      <c r="N1454" s="13">
        <f t="shared" si="844"/>
        <v>-0.17120771630725357</v>
      </c>
      <c r="O1454" s="13">
        <f t="shared" si="845"/>
        <v>0.17120771630725357</v>
      </c>
      <c r="P1454" s="13">
        <f t="shared" si="869"/>
        <v>-3140.1323761369713</v>
      </c>
      <c r="Q1454" s="13">
        <f t="shared" si="846"/>
        <v>3140.1323761369713</v>
      </c>
      <c r="R1454" s="13">
        <f t="shared" si="847"/>
        <v>0.20502685159397843</v>
      </c>
      <c r="S1454" s="13">
        <f t="shared" si="870"/>
        <v>3157.6277947326512</v>
      </c>
      <c r="T1454">
        <f t="shared" si="848"/>
        <v>103.986</v>
      </c>
      <c r="U1454" s="13">
        <f t="shared" si="836"/>
        <v>17.495418595679009</v>
      </c>
      <c r="V1454" s="13">
        <f t="shared" si="871"/>
        <v>157328.87084297833</v>
      </c>
      <c r="W1454" s="13">
        <f t="shared" si="873"/>
        <v>0.376234567901232</v>
      </c>
      <c r="X1454" s="13">
        <f t="shared" si="837"/>
        <v>0</v>
      </c>
      <c r="Y1454">
        <f t="shared" si="849"/>
        <v>16.620647665895056</v>
      </c>
      <c r="Z1454">
        <f t="shared" si="850"/>
        <v>14.127550516010798</v>
      </c>
      <c r="AA1454">
        <f t="shared" si="851"/>
        <v>12.714795464409718</v>
      </c>
      <c r="AB1454">
        <f t="shared" si="852"/>
        <v>12.079055691189232</v>
      </c>
      <c r="AC1454">
        <f t="shared" si="853"/>
        <v>12.079055691189232</v>
      </c>
      <c r="AD1454">
        <f t="shared" si="854"/>
        <v>10.87115012207031</v>
      </c>
      <c r="AE1454">
        <f t="shared" si="855"/>
        <v>9.2404776037597625</v>
      </c>
      <c r="AF1454">
        <f t="shared" si="856"/>
        <v>8.7784537235717739</v>
      </c>
      <c r="AG1454">
        <f>AG1453+AF1454</f>
        <v>78940.90698795802</v>
      </c>
      <c r="AH1454" s="13">
        <f>S1454-AG1454*-1</f>
        <v>82098.534782690665</v>
      </c>
      <c r="AI1454" s="13">
        <f t="shared" si="857"/>
        <v>36522483.731688745</v>
      </c>
      <c r="AJ1454" s="13">
        <f>(R1454+AH1454)/1000</f>
        <v>82.098739809542252</v>
      </c>
      <c r="AK1454">
        <f t="shared" si="858"/>
        <v>36525.641359483554</v>
      </c>
      <c r="AL1454" s="13">
        <f>V1454-AG1454</f>
        <v>78387.963855020309</v>
      </c>
      <c r="BU1454" s="13">
        <f t="shared" si="859"/>
        <v>1679.9285049171788</v>
      </c>
      <c r="BV1454">
        <f t="shared" si="860"/>
        <v>6719.7140196687151</v>
      </c>
      <c r="BW1454">
        <f t="shared" si="861"/>
        <v>1.5272077317428898E-4</v>
      </c>
      <c r="BX1454" s="13">
        <f t="shared" si="838"/>
        <v>1667.2137094527691</v>
      </c>
      <c r="BY1454">
        <f t="shared" si="862"/>
        <v>1030.3380724418114</v>
      </c>
      <c r="BZ1454">
        <f t="shared" si="863"/>
        <v>4121.3522897672456</v>
      </c>
      <c r="CA1454">
        <f t="shared" si="864"/>
        <v>9.3667097494710123E-5</v>
      </c>
      <c r="CB1454">
        <f t="shared" si="865"/>
        <v>11786215.866952116</v>
      </c>
      <c r="CC1454">
        <f t="shared" si="866"/>
        <v>19216993.46028797</v>
      </c>
    </row>
    <row r="1455" spans="2:81" x14ac:dyDescent="0.25">
      <c r="B1455" s="5" t="s">
        <v>39</v>
      </c>
      <c r="C1455" s="5">
        <v>1447</v>
      </c>
      <c r="D1455" s="5">
        <v>425</v>
      </c>
      <c r="E1455" s="17">
        <f t="shared" si="872"/>
        <v>4.9722222222222214</v>
      </c>
      <c r="F1455" s="9">
        <v>17.899999999999999</v>
      </c>
      <c r="G1455" s="13">
        <f t="shared" si="867"/>
        <v>-0.4861111111111111</v>
      </c>
      <c r="H1455" s="13">
        <f t="shared" si="868"/>
        <v>-1.75</v>
      </c>
      <c r="I1455" s="13">
        <f t="shared" si="839"/>
        <v>8.9145862104552425</v>
      </c>
      <c r="J1455" s="19" t="str">
        <f t="shared" si="840"/>
        <v>Yes</v>
      </c>
      <c r="K1455" s="13">
        <f t="shared" si="841"/>
        <v>-644.09722222222217</v>
      </c>
      <c r="L1455" s="13">
        <f t="shared" si="842"/>
        <v>-531.19663601176694</v>
      </c>
      <c r="M1455" s="13">
        <f t="shared" si="843"/>
        <v>-2641.2277179473963</v>
      </c>
      <c r="N1455" s="13">
        <f t="shared" si="844"/>
        <v>-1.5247925327622074</v>
      </c>
      <c r="O1455" s="13">
        <f t="shared" si="845"/>
        <v>1.5247925327622074</v>
      </c>
      <c r="P1455" s="13">
        <f t="shared" si="869"/>
        <v>-3138.6075836042091</v>
      </c>
      <c r="Q1455" s="13">
        <f t="shared" si="846"/>
        <v>3138.6075836042091</v>
      </c>
      <c r="R1455" s="13">
        <f t="shared" si="847"/>
        <v>-2.6412277179473964</v>
      </c>
      <c r="S1455" s="13">
        <f t="shared" si="870"/>
        <v>3154.9865670147037</v>
      </c>
      <c r="T1455">
        <f t="shared" si="848"/>
        <v>103.986</v>
      </c>
      <c r="U1455" s="13">
        <f t="shared" si="836"/>
        <v>16.37898341049382</v>
      </c>
      <c r="V1455" s="13">
        <f t="shared" si="871"/>
        <v>157345.24982638881</v>
      </c>
      <c r="W1455" s="13">
        <f t="shared" si="873"/>
        <v>-1.116435185185189</v>
      </c>
      <c r="X1455" s="13">
        <f t="shared" si="837"/>
        <v>1.116435185185189</v>
      </c>
      <c r="Y1455">
        <f t="shared" si="849"/>
        <v>15.560034239969129</v>
      </c>
      <c r="Z1455">
        <f t="shared" si="850"/>
        <v>13.22602910397376</v>
      </c>
      <c r="AA1455">
        <f t="shared" si="851"/>
        <v>11.903426193576385</v>
      </c>
      <c r="AB1455">
        <f t="shared" si="852"/>
        <v>11.308254883897565</v>
      </c>
      <c r="AC1455">
        <f t="shared" si="853"/>
        <v>11.308254883897565</v>
      </c>
      <c r="AD1455">
        <f t="shared" si="854"/>
        <v>10.177429395507808</v>
      </c>
      <c r="AE1455">
        <f t="shared" si="855"/>
        <v>8.6508149861816364</v>
      </c>
      <c r="AF1455">
        <f t="shared" si="856"/>
        <v>8.2182742368725545</v>
      </c>
      <c r="AG1455">
        <f>AG1454+AF1455</f>
        <v>78949.125262194895</v>
      </c>
      <c r="AH1455" s="13">
        <f>S1455-AG1455*-1</f>
        <v>82104.111829209593</v>
      </c>
      <c r="AI1455" s="13">
        <f t="shared" si="857"/>
        <v>36604587.843517952</v>
      </c>
      <c r="AJ1455" s="13">
        <f>(R1455+AH1455)/1000</f>
        <v>82.101470601491641</v>
      </c>
      <c r="AK1455">
        <f t="shared" si="858"/>
        <v>36607.742830085044</v>
      </c>
      <c r="AL1455" s="13">
        <f>V1455-AG1455</f>
        <v>78396.124564193917</v>
      </c>
      <c r="BU1455" s="13">
        <f t="shared" si="859"/>
        <v>1679.9285049171788</v>
      </c>
      <c r="BV1455">
        <f t="shared" si="860"/>
        <v>6719.7140196687151</v>
      </c>
      <c r="BW1455">
        <f t="shared" si="861"/>
        <v>1.5272077317428898E-4</v>
      </c>
      <c r="BX1455" s="13">
        <f t="shared" si="838"/>
        <v>1668.0250787236023</v>
      </c>
      <c r="BY1455">
        <f t="shared" si="862"/>
        <v>1030.8394986511862</v>
      </c>
      <c r="BZ1455">
        <f t="shared" si="863"/>
        <v>4123.3579946047448</v>
      </c>
      <c r="CA1455">
        <f t="shared" si="864"/>
        <v>9.3712681695562385E-5</v>
      </c>
      <c r="CB1455">
        <f t="shared" si="865"/>
        <v>11786215.866952116</v>
      </c>
      <c r="CC1455">
        <f t="shared" si="866"/>
        <v>19207645.832263447</v>
      </c>
    </row>
    <row r="1456" spans="2:81" x14ac:dyDescent="0.25">
      <c r="B1456" s="5" t="s">
        <v>39</v>
      </c>
      <c r="C1456" s="5">
        <v>1448</v>
      </c>
      <c r="D1456" s="5">
        <v>426</v>
      </c>
      <c r="E1456" s="17">
        <f t="shared" si="872"/>
        <v>4.166666666666667</v>
      </c>
      <c r="F1456" s="9">
        <v>15</v>
      </c>
      <c r="G1456" s="13">
        <f t="shared" si="867"/>
        <v>-1.1111111111111109</v>
      </c>
      <c r="H1456" s="13">
        <f t="shared" si="868"/>
        <v>-3.9999999999999991</v>
      </c>
      <c r="I1456" s="13">
        <f t="shared" si="839"/>
        <v>6.2600477430555559</v>
      </c>
      <c r="J1456" s="19" t="str">
        <f t="shared" si="840"/>
        <v>Yes</v>
      </c>
      <c r="K1456" s="13">
        <f t="shared" si="841"/>
        <v>-1472.2222222222219</v>
      </c>
      <c r="L1456" s="13">
        <f t="shared" si="842"/>
        <v>-1361.9761744791663</v>
      </c>
      <c r="M1456" s="13">
        <f t="shared" si="843"/>
        <v>-5674.9007269965268</v>
      </c>
      <c r="N1456" s="13">
        <f t="shared" si="844"/>
        <v>-0.79765342761381941</v>
      </c>
      <c r="O1456" s="13">
        <f t="shared" si="845"/>
        <v>0.79765342761381941</v>
      </c>
      <c r="P1456" s="13">
        <f t="shared" si="869"/>
        <v>-3137.8099301765951</v>
      </c>
      <c r="Q1456" s="13">
        <f t="shared" si="846"/>
        <v>3137.8099301765951</v>
      </c>
      <c r="R1456" s="13">
        <f t="shared" si="847"/>
        <v>-5.674900726996527</v>
      </c>
      <c r="S1456" s="13">
        <f t="shared" si="870"/>
        <v>3149.3116662877073</v>
      </c>
      <c r="T1456">
        <f t="shared" si="848"/>
        <v>103.986</v>
      </c>
      <c r="U1456" s="13">
        <f t="shared" si="836"/>
        <v>11.501736111111112</v>
      </c>
      <c r="V1456" s="13">
        <f t="shared" si="871"/>
        <v>157356.75156249994</v>
      </c>
      <c r="W1456" s="13">
        <f t="shared" si="873"/>
        <v>-4.8772472993827076</v>
      </c>
      <c r="X1456" s="13">
        <f t="shared" si="837"/>
        <v>4.8772472993827076</v>
      </c>
      <c r="Y1456">
        <f t="shared" si="849"/>
        <v>10.926649305555557</v>
      </c>
      <c r="Z1456">
        <f t="shared" si="850"/>
        <v>9.2876519097222232</v>
      </c>
      <c r="AA1456">
        <f t="shared" si="851"/>
        <v>8.3588867187500018</v>
      </c>
      <c r="AB1456">
        <f t="shared" si="852"/>
        <v>7.9409423828125014</v>
      </c>
      <c r="AC1456">
        <f t="shared" si="853"/>
        <v>7.9409423828125014</v>
      </c>
      <c r="AD1456">
        <f t="shared" si="854"/>
        <v>7.1468481445312513</v>
      </c>
      <c r="AE1456">
        <f t="shared" si="855"/>
        <v>6.0748209228515631</v>
      </c>
      <c r="AF1456">
        <f t="shared" si="856"/>
        <v>5.7710798767089848</v>
      </c>
      <c r="AG1456">
        <f>AG1455+AF1456</f>
        <v>78954.896342071603</v>
      </c>
      <c r="AH1456" s="13">
        <f>S1456-AG1456*-1</f>
        <v>82104.208008359303</v>
      </c>
      <c r="AI1456" s="13">
        <f t="shared" si="857"/>
        <v>36686692.051526308</v>
      </c>
      <c r="AJ1456" s="13">
        <f>(R1456+AH1456)/1000</f>
        <v>82.098533107632306</v>
      </c>
      <c r="AK1456">
        <f t="shared" si="858"/>
        <v>36689.841363192674</v>
      </c>
      <c r="AL1456" s="13">
        <f>V1456-AG1456</f>
        <v>78401.855220428333</v>
      </c>
      <c r="BU1456" s="13">
        <f t="shared" si="859"/>
        <v>1679.9285049171788</v>
      </c>
      <c r="BV1456">
        <f t="shared" si="860"/>
        <v>6719.7140196687151</v>
      </c>
      <c r="BW1456">
        <f t="shared" si="861"/>
        <v>1.5272077317428898E-4</v>
      </c>
      <c r="BX1456" s="13">
        <f t="shared" si="838"/>
        <v>1671.5696181984288</v>
      </c>
      <c r="BY1456">
        <f t="shared" si="862"/>
        <v>1033.030024046629</v>
      </c>
      <c r="BZ1456">
        <f t="shared" si="863"/>
        <v>4132.1200961865161</v>
      </c>
      <c r="CA1456">
        <f t="shared" si="864"/>
        <v>9.3911820367875359E-5</v>
      </c>
      <c r="CB1456">
        <f t="shared" si="865"/>
        <v>11786215.866952116</v>
      </c>
      <c r="CC1456">
        <f t="shared" si="866"/>
        <v>19166916.293912351</v>
      </c>
    </row>
    <row r="1457" spans="2:81" x14ac:dyDescent="0.25">
      <c r="B1457" s="5" t="s">
        <v>39</v>
      </c>
      <c r="C1457" s="5">
        <v>1449</v>
      </c>
      <c r="D1457" s="5">
        <v>427</v>
      </c>
      <c r="E1457" s="17">
        <f t="shared" si="872"/>
        <v>2.75</v>
      </c>
      <c r="F1457" s="9">
        <v>9.9</v>
      </c>
      <c r="G1457" s="13">
        <f t="shared" si="867"/>
        <v>-1.4444444444444444</v>
      </c>
      <c r="H1457" s="13">
        <f t="shared" si="868"/>
        <v>-5.2</v>
      </c>
      <c r="I1457" s="13">
        <f t="shared" si="839"/>
        <v>2.7268767968749996</v>
      </c>
      <c r="J1457" s="19" t="str">
        <f t="shared" si="840"/>
        <v>Yes</v>
      </c>
      <c r="K1457" s="13">
        <f t="shared" si="841"/>
        <v>-1913.8888888888889</v>
      </c>
      <c r="L1457" s="13">
        <f t="shared" si="842"/>
        <v>-1807.1760120920139</v>
      </c>
      <c r="M1457" s="13">
        <f t="shared" si="843"/>
        <v>-4969.7340332530384</v>
      </c>
      <c r="N1457" s="13">
        <f t="shared" si="844"/>
        <v>1.5218458278580744</v>
      </c>
      <c r="O1457" s="13">
        <f t="shared" si="845"/>
        <v>-1.5218458278580744</v>
      </c>
      <c r="P1457" s="13">
        <f t="shared" si="869"/>
        <v>-3139.3317760044533</v>
      </c>
      <c r="Q1457" s="13">
        <f t="shared" si="846"/>
        <v>3139.3317760044533</v>
      </c>
      <c r="R1457" s="13">
        <f t="shared" si="847"/>
        <v>-4.9697340332530384</v>
      </c>
      <c r="S1457" s="13">
        <f t="shared" si="870"/>
        <v>3144.3419322544542</v>
      </c>
      <c r="T1457">
        <f t="shared" si="848"/>
        <v>103.986</v>
      </c>
      <c r="U1457" s="13">
        <f t="shared" si="836"/>
        <v>5.0101562499999996</v>
      </c>
      <c r="V1457" s="13">
        <f t="shared" si="871"/>
        <v>157361.76171874994</v>
      </c>
      <c r="W1457" s="13">
        <f t="shared" si="873"/>
        <v>-6.4915798611111128</v>
      </c>
      <c r="X1457" s="13">
        <f t="shared" si="837"/>
        <v>6.4915798611111128</v>
      </c>
      <c r="Y1457">
        <f t="shared" si="849"/>
        <v>4.7596484374999992</v>
      </c>
      <c r="Z1457">
        <f t="shared" si="850"/>
        <v>4.0457011718749989</v>
      </c>
      <c r="AA1457">
        <f t="shared" si="851"/>
        <v>3.6411310546874991</v>
      </c>
      <c r="AB1457">
        <f t="shared" si="852"/>
        <v>3.4590745019531242</v>
      </c>
      <c r="AC1457">
        <f t="shared" si="853"/>
        <v>3.4590745019531242</v>
      </c>
      <c r="AD1457">
        <f t="shared" si="854"/>
        <v>3.1131670517578116</v>
      </c>
      <c r="AE1457">
        <f t="shared" si="855"/>
        <v>2.6461919939941398</v>
      </c>
      <c r="AF1457">
        <f t="shared" si="856"/>
        <v>2.5138823942944328</v>
      </c>
      <c r="AG1457">
        <f>AG1456+AF1457</f>
        <v>78957.410224465901</v>
      </c>
      <c r="AH1457" s="13">
        <f>S1457-AG1457*-1</f>
        <v>82101.752156720351</v>
      </c>
      <c r="AI1457" s="13">
        <f t="shared" si="857"/>
        <v>36768793.803683028</v>
      </c>
      <c r="AJ1457" s="13">
        <f>(R1457+AH1457)/1000</f>
        <v>82.096782422687099</v>
      </c>
      <c r="AK1457">
        <f t="shared" si="858"/>
        <v>36771.938145615364</v>
      </c>
      <c r="AL1457" s="13">
        <f>V1457-AG1457</f>
        <v>78404.351494284041</v>
      </c>
      <c r="BU1457" s="13">
        <f t="shared" si="859"/>
        <v>1679.9285049171788</v>
      </c>
      <c r="BV1457">
        <f t="shared" si="860"/>
        <v>6719.7140196687151</v>
      </c>
      <c r="BW1457">
        <f t="shared" si="861"/>
        <v>1.5272077317428898E-4</v>
      </c>
      <c r="BX1457" s="13">
        <f t="shared" si="838"/>
        <v>1676.2873738624912</v>
      </c>
      <c r="BY1457">
        <f t="shared" si="862"/>
        <v>1035.9455970470196</v>
      </c>
      <c r="BZ1457">
        <f t="shared" si="863"/>
        <v>4143.7823881880786</v>
      </c>
      <c r="CA1457">
        <f t="shared" si="864"/>
        <v>9.4176872458819966E-5</v>
      </c>
      <c r="CB1457">
        <f t="shared" si="865"/>
        <v>11786215.866952116</v>
      </c>
      <c r="CC1457">
        <f t="shared" si="866"/>
        <v>19112972.782007311</v>
      </c>
    </row>
    <row r="1458" spans="2:81" x14ac:dyDescent="0.25">
      <c r="B1458" s="5" t="s">
        <v>39</v>
      </c>
      <c r="C1458" s="5">
        <v>1450</v>
      </c>
      <c r="D1458" s="5">
        <v>428</v>
      </c>
      <c r="E1458" s="17">
        <f t="shared" si="872"/>
        <v>1.2777777777777777</v>
      </c>
      <c r="F1458" s="9">
        <v>4.5999999999999996</v>
      </c>
      <c r="G1458" s="13">
        <f t="shared" si="867"/>
        <v>-1.2083333333333335</v>
      </c>
      <c r="H1458" s="13">
        <f t="shared" si="868"/>
        <v>-4.3500000000000005</v>
      </c>
      <c r="I1458" s="13">
        <f t="shared" si="839"/>
        <v>0.58872271219135786</v>
      </c>
      <c r="J1458" s="19" t="str">
        <f t="shared" si="840"/>
        <v>Yes</v>
      </c>
      <c r="K1458" s="13">
        <f t="shared" si="841"/>
        <v>-1601.041666666667</v>
      </c>
      <c r="L1458" s="13">
        <f t="shared" si="842"/>
        <v>-1496.4669439544757</v>
      </c>
      <c r="M1458" s="13">
        <f t="shared" si="843"/>
        <v>-1912.1522061640521</v>
      </c>
      <c r="N1458" s="13">
        <f t="shared" si="844"/>
        <v>2.0163296611198982</v>
      </c>
      <c r="O1458" s="13">
        <f t="shared" si="845"/>
        <v>-2.0163296611198982</v>
      </c>
      <c r="P1458" s="13">
        <f t="shared" si="869"/>
        <v>-3141.3481056655733</v>
      </c>
      <c r="Q1458" s="13">
        <f t="shared" si="846"/>
        <v>3141.3481056655733</v>
      </c>
      <c r="R1458" s="13">
        <f t="shared" si="847"/>
        <v>-1.9121522061640521</v>
      </c>
      <c r="S1458" s="13">
        <f t="shared" si="870"/>
        <v>3142.42978004829</v>
      </c>
      <c r="T1458">
        <f t="shared" si="848"/>
        <v>103.986</v>
      </c>
      <c r="U1458" s="13">
        <f t="shared" si="836"/>
        <v>1.0816743827160491</v>
      </c>
      <c r="V1458" s="13">
        <f t="shared" si="871"/>
        <v>157362.84339313264</v>
      </c>
      <c r="W1458" s="13">
        <f t="shared" si="873"/>
        <v>-3.9284818672839505</v>
      </c>
      <c r="X1458" s="13">
        <f t="shared" si="837"/>
        <v>3.9284818672839505</v>
      </c>
      <c r="Y1458">
        <f t="shared" si="849"/>
        <v>1.0275906635802465</v>
      </c>
      <c r="Z1458">
        <f t="shared" si="850"/>
        <v>0.87345206404320952</v>
      </c>
      <c r="AA1458">
        <f t="shared" si="851"/>
        <v>0.78610685763888855</v>
      </c>
      <c r="AB1458">
        <f t="shared" si="852"/>
        <v>0.74680151475694412</v>
      </c>
      <c r="AC1458">
        <f t="shared" si="853"/>
        <v>0.74680151475694412</v>
      </c>
      <c r="AD1458">
        <f t="shared" si="854"/>
        <v>0.67212136328124972</v>
      </c>
      <c r="AE1458">
        <f t="shared" si="855"/>
        <v>0.57130315878906224</v>
      </c>
      <c r="AF1458">
        <f t="shared" si="856"/>
        <v>0.5427380008496091</v>
      </c>
      <c r="AG1458">
        <f>AG1457+AF1458</f>
        <v>78957.952962466748</v>
      </c>
      <c r="AH1458" s="13">
        <f>S1458-AG1458*-1</f>
        <v>82100.382742515038</v>
      </c>
      <c r="AI1458" s="13">
        <f t="shared" si="857"/>
        <v>36850894.186425544</v>
      </c>
      <c r="AJ1458" s="13">
        <f>(R1458+AH1458)/1000</f>
        <v>82.098470590308878</v>
      </c>
      <c r="AK1458">
        <f t="shared" si="858"/>
        <v>36854.036616205674</v>
      </c>
      <c r="AL1458" s="13">
        <f>V1458-AG1458</f>
        <v>78404.890430665895</v>
      </c>
      <c r="BU1458" s="13">
        <f t="shared" si="859"/>
        <v>1679.9285049171788</v>
      </c>
      <c r="BV1458">
        <f t="shared" si="860"/>
        <v>6719.7140196687151</v>
      </c>
      <c r="BW1458">
        <f t="shared" si="861"/>
        <v>1.5272077317428898E-4</v>
      </c>
      <c r="BX1458" s="13">
        <f t="shared" si="838"/>
        <v>1679.1423980595398</v>
      </c>
      <c r="BY1458">
        <f t="shared" si="862"/>
        <v>1037.7100020007956</v>
      </c>
      <c r="BZ1458">
        <f t="shared" si="863"/>
        <v>4150.8400080031824</v>
      </c>
      <c r="CA1458">
        <f t="shared" si="864"/>
        <v>9.4337272909163233E-5</v>
      </c>
      <c r="CB1458">
        <f t="shared" si="865"/>
        <v>11786215.866952116</v>
      </c>
      <c r="CC1458">
        <f t="shared" si="866"/>
        <v>19080475.240504447</v>
      </c>
    </row>
    <row r="1459" spans="2:81" x14ac:dyDescent="0.25">
      <c r="B1459" s="5" t="s">
        <v>39</v>
      </c>
      <c r="C1459" s="5">
        <v>1451</v>
      </c>
      <c r="D1459" s="5">
        <v>429</v>
      </c>
      <c r="E1459" s="17">
        <f t="shared" si="872"/>
        <v>0.33333333333333331</v>
      </c>
      <c r="F1459" s="9">
        <v>1.2</v>
      </c>
      <c r="G1459" s="13">
        <f t="shared" si="867"/>
        <v>-0.63888888888888884</v>
      </c>
      <c r="H1459" s="13">
        <f t="shared" si="868"/>
        <v>-2.2999999999999998</v>
      </c>
      <c r="I1459" s="13">
        <f t="shared" si="839"/>
        <v>4.0064305555555547E-2</v>
      </c>
      <c r="J1459" s="19" t="str">
        <f t="shared" si="840"/>
        <v>Yes</v>
      </c>
      <c r="K1459" s="13">
        <f t="shared" si="841"/>
        <v>-846.52777777777771</v>
      </c>
      <c r="L1459" s="13">
        <f t="shared" si="842"/>
        <v>-742.50171347222215</v>
      </c>
      <c r="M1459" s="13">
        <f t="shared" si="843"/>
        <v>-247.50057115740736</v>
      </c>
      <c r="N1459" s="13">
        <f t="shared" si="844"/>
        <v>0.7605627004475306</v>
      </c>
      <c r="O1459" s="13">
        <f t="shared" si="845"/>
        <v>-0.7605627004475306</v>
      </c>
      <c r="P1459" s="13">
        <f t="shared" si="869"/>
        <v>-3142.108668366021</v>
      </c>
      <c r="Q1459" s="13">
        <f t="shared" si="846"/>
        <v>3142.108668366021</v>
      </c>
      <c r="R1459" s="13">
        <f t="shared" si="847"/>
        <v>-0.24750057115740737</v>
      </c>
      <c r="S1459" s="13">
        <f t="shared" si="870"/>
        <v>3142.1822794771324</v>
      </c>
      <c r="T1459">
        <f t="shared" si="848"/>
        <v>103.986</v>
      </c>
      <c r="U1459" s="13">
        <f t="shared" si="836"/>
        <v>7.3611111111111099E-2</v>
      </c>
      <c r="V1459" s="13">
        <f t="shared" si="871"/>
        <v>157362.91700424376</v>
      </c>
      <c r="W1459" s="13">
        <f t="shared" si="873"/>
        <v>-1.008063271604938</v>
      </c>
      <c r="X1459" s="13">
        <f t="shared" si="837"/>
        <v>1.008063271604938</v>
      </c>
      <c r="Y1459">
        <f t="shared" si="849"/>
        <v>6.9930555555555537E-2</v>
      </c>
      <c r="Z1459">
        <f t="shared" si="850"/>
        <v>5.9440972222222208E-2</v>
      </c>
      <c r="AA1459">
        <f t="shared" si="851"/>
        <v>5.3496874999999985E-2</v>
      </c>
      <c r="AB1459">
        <f t="shared" si="852"/>
        <v>5.0822031249999983E-2</v>
      </c>
      <c r="AC1459">
        <f t="shared" si="853"/>
        <v>5.0822031249999983E-2</v>
      </c>
      <c r="AD1459">
        <f t="shared" si="854"/>
        <v>4.5739828124999986E-2</v>
      </c>
      <c r="AE1459">
        <f t="shared" si="855"/>
        <v>3.887885390624999E-2</v>
      </c>
      <c r="AF1459">
        <f t="shared" si="856"/>
        <v>3.6934911210937491E-2</v>
      </c>
      <c r="AG1459">
        <f>AG1458+AF1459</f>
        <v>78957.989897377964</v>
      </c>
      <c r="AH1459" s="13">
        <f>S1459-AG1459*-1</f>
        <v>82100.172176855092</v>
      </c>
      <c r="AI1459" s="13">
        <f t="shared" si="857"/>
        <v>36932994.358602397</v>
      </c>
      <c r="AJ1459" s="13">
        <f>(R1459+AH1459)/1000</f>
        <v>82.099924676283933</v>
      </c>
      <c r="AK1459">
        <f t="shared" si="858"/>
        <v>36936.136540881955</v>
      </c>
      <c r="AL1459" s="13">
        <f>V1459-AG1459</f>
        <v>78404.927106865798</v>
      </c>
      <c r="BU1459" s="13">
        <f t="shared" si="859"/>
        <v>1679.9285049171788</v>
      </c>
      <c r="BV1459">
        <f t="shared" si="860"/>
        <v>6719.7140196687151</v>
      </c>
      <c r="BW1459">
        <f t="shared" si="861"/>
        <v>1.5272077317428898E-4</v>
      </c>
      <c r="BX1459" s="13">
        <f t="shared" si="838"/>
        <v>1679.8750080421787</v>
      </c>
      <c r="BY1459">
        <f t="shared" si="862"/>
        <v>1038.1627549700663</v>
      </c>
      <c r="BZ1459">
        <f t="shared" si="863"/>
        <v>4152.6510198802653</v>
      </c>
      <c r="CA1459">
        <f t="shared" si="864"/>
        <v>9.4378432270006028E-5</v>
      </c>
      <c r="CB1459">
        <f t="shared" si="865"/>
        <v>11786215.866952116</v>
      </c>
      <c r="CC1459">
        <f t="shared" si="866"/>
        <v>19072154.057935648</v>
      </c>
    </row>
    <row r="1460" spans="2:81" x14ac:dyDescent="0.25">
      <c r="B1460" s="5" t="s">
        <v>39</v>
      </c>
      <c r="C1460" s="5">
        <v>1452</v>
      </c>
      <c r="D1460" s="5">
        <v>430</v>
      </c>
      <c r="E1460" s="17">
        <f t="shared" si="872"/>
        <v>0</v>
      </c>
      <c r="F1460" s="9">
        <v>0</v>
      </c>
      <c r="G1460" s="13">
        <f t="shared" si="867"/>
        <v>-0.16666666666666666</v>
      </c>
      <c r="H1460" s="13">
        <f t="shared" si="868"/>
        <v>-0.6</v>
      </c>
      <c r="I1460" s="13">
        <f t="shared" si="839"/>
        <v>0</v>
      </c>
      <c r="J1460" s="19" t="str">
        <f t="shared" si="840"/>
        <v>Yes</v>
      </c>
      <c r="K1460" s="13">
        <f t="shared" si="841"/>
        <v>-220.83333333333331</v>
      </c>
      <c r="L1460" s="13">
        <f t="shared" si="842"/>
        <v>-116.84733333333331</v>
      </c>
      <c r="M1460" s="13">
        <f t="shared" si="843"/>
        <v>0</v>
      </c>
      <c r="N1460" s="13">
        <f t="shared" si="844"/>
        <v>7.3611111111111099E-2</v>
      </c>
      <c r="O1460" s="13">
        <f t="shared" si="845"/>
        <v>-7.3611111111111099E-2</v>
      </c>
      <c r="P1460" s="13">
        <f t="shared" si="869"/>
        <v>-3142.1822794771319</v>
      </c>
      <c r="Q1460" s="13">
        <f t="shared" si="846"/>
        <v>3142.1822794771319</v>
      </c>
      <c r="R1460" s="13">
        <f t="shared" si="847"/>
        <v>0</v>
      </c>
      <c r="S1460" s="13">
        <f t="shared" si="870"/>
        <v>3142.1822794771324</v>
      </c>
      <c r="T1460">
        <f t="shared" si="848"/>
        <v>103.986</v>
      </c>
      <c r="U1460" s="13">
        <f t="shared" si="836"/>
        <v>0</v>
      </c>
      <c r="V1460" s="13">
        <f t="shared" si="871"/>
        <v>157362.91700424376</v>
      </c>
      <c r="W1460" s="13">
        <f t="shared" si="873"/>
        <v>-7.3611111111111099E-2</v>
      </c>
      <c r="X1460" s="13">
        <f t="shared" si="837"/>
        <v>7.3611111111111099E-2</v>
      </c>
      <c r="Y1460">
        <f t="shared" si="849"/>
        <v>0</v>
      </c>
      <c r="Z1460">
        <f t="shared" si="850"/>
        <v>0</v>
      </c>
      <c r="AA1460">
        <f t="shared" si="851"/>
        <v>0</v>
      </c>
      <c r="AB1460">
        <f t="shared" si="852"/>
        <v>0</v>
      </c>
      <c r="AC1460">
        <f t="shared" si="853"/>
        <v>0</v>
      </c>
      <c r="AD1460">
        <f t="shared" si="854"/>
        <v>0</v>
      </c>
      <c r="AE1460">
        <f t="shared" si="855"/>
        <v>0</v>
      </c>
      <c r="AF1460">
        <f t="shared" si="856"/>
        <v>0</v>
      </c>
      <c r="AG1460">
        <f>AG1459+AF1460</f>
        <v>78957.989897377964</v>
      </c>
      <c r="AH1460" s="13">
        <f>S1460-AG1460*-1</f>
        <v>82100.172176855092</v>
      </c>
      <c r="AI1460" s="13">
        <f t="shared" si="857"/>
        <v>37015094.53077925</v>
      </c>
      <c r="AJ1460" s="13">
        <f>(R1460+AH1460)/1000</f>
        <v>82.100172176855096</v>
      </c>
      <c r="AK1460">
        <f t="shared" si="858"/>
        <v>37018.23671305881</v>
      </c>
      <c r="AL1460" s="13">
        <f>V1460-AG1460</f>
        <v>78404.927106865798</v>
      </c>
      <c r="BU1460" s="13">
        <f t="shared" si="859"/>
        <v>1679.9285049171788</v>
      </c>
      <c r="BV1460">
        <f t="shared" si="860"/>
        <v>6719.7140196687151</v>
      </c>
      <c r="BW1460">
        <f t="shared" si="861"/>
        <v>1.5272077317428898E-4</v>
      </c>
      <c r="BX1460" s="13">
        <f t="shared" si="838"/>
        <v>1679.9285049171788</v>
      </c>
      <c r="BY1460">
        <f t="shared" si="862"/>
        <v>1038.1958160388165</v>
      </c>
      <c r="BZ1460">
        <f t="shared" si="863"/>
        <v>4152.7832641552659</v>
      </c>
      <c r="CA1460">
        <f t="shared" si="864"/>
        <v>9.4381437821710584E-5</v>
      </c>
      <c r="CB1460">
        <f t="shared" si="865"/>
        <v>11786215.866952116</v>
      </c>
      <c r="CC1460">
        <f t="shared" si="866"/>
        <v>19071546.710278507</v>
      </c>
    </row>
    <row r="1461" spans="2:81" x14ac:dyDescent="0.25">
      <c r="B1461" s="5" t="s">
        <v>39</v>
      </c>
      <c r="C1461" s="5">
        <v>1453</v>
      </c>
      <c r="D1461" s="5">
        <v>431</v>
      </c>
      <c r="E1461" s="17">
        <f t="shared" si="872"/>
        <v>0</v>
      </c>
      <c r="F1461" s="9">
        <v>0</v>
      </c>
      <c r="G1461" s="13">
        <f t="shared" si="867"/>
        <v>0</v>
      </c>
      <c r="H1461" s="13">
        <f t="shared" si="868"/>
        <v>0</v>
      </c>
      <c r="I1461" s="13">
        <f t="shared" si="839"/>
        <v>0</v>
      </c>
      <c r="J1461" s="19" t="str">
        <f t="shared" si="840"/>
        <v>No</v>
      </c>
      <c r="K1461" s="13">
        <f t="shared" si="841"/>
        <v>0</v>
      </c>
      <c r="L1461" s="13">
        <f t="shared" si="842"/>
        <v>103.986</v>
      </c>
      <c r="M1461" s="13">
        <f t="shared" si="843"/>
        <v>0</v>
      </c>
      <c r="N1461" s="13">
        <f t="shared" si="844"/>
        <v>0</v>
      </c>
      <c r="O1461" s="13">
        <f t="shared" si="845"/>
        <v>0</v>
      </c>
      <c r="P1461" s="13">
        <f t="shared" si="869"/>
        <v>-3142.1822794771319</v>
      </c>
      <c r="Q1461" s="13">
        <f t="shared" si="846"/>
        <v>3142.1822794771319</v>
      </c>
      <c r="R1461" s="13">
        <f t="shared" si="847"/>
        <v>0</v>
      </c>
      <c r="S1461" s="13">
        <f t="shared" si="870"/>
        <v>3142.1822794771324</v>
      </c>
      <c r="T1461">
        <f t="shared" si="848"/>
        <v>103.986</v>
      </c>
      <c r="U1461" s="13">
        <f t="shared" si="836"/>
        <v>0</v>
      </c>
      <c r="V1461" s="13">
        <f t="shared" si="871"/>
        <v>157362.91700424376</v>
      </c>
      <c r="W1461" s="13">
        <f t="shared" si="873"/>
        <v>0</v>
      </c>
      <c r="X1461" s="13">
        <f t="shared" si="837"/>
        <v>0</v>
      </c>
      <c r="Y1461">
        <f t="shared" si="849"/>
        <v>0</v>
      </c>
      <c r="Z1461">
        <f t="shared" si="850"/>
        <v>0</v>
      </c>
      <c r="AA1461">
        <f t="shared" si="851"/>
        <v>0</v>
      </c>
      <c r="AB1461">
        <f t="shared" si="852"/>
        <v>0</v>
      </c>
      <c r="AC1461">
        <f t="shared" si="853"/>
        <v>0</v>
      </c>
      <c r="AD1461">
        <f t="shared" si="854"/>
        <v>0</v>
      </c>
      <c r="AE1461">
        <f t="shared" si="855"/>
        <v>0</v>
      </c>
      <c r="AF1461">
        <f t="shared" si="856"/>
        <v>0</v>
      </c>
      <c r="AG1461">
        <f>AG1460+AF1461</f>
        <v>78957.989897377964</v>
      </c>
      <c r="AH1461" s="13">
        <f>S1461-AG1461*-1</f>
        <v>82100.172176855092</v>
      </c>
      <c r="AI1461" s="13">
        <f t="shared" si="857"/>
        <v>37097194.702956103</v>
      </c>
      <c r="AJ1461" s="13">
        <f>(R1461+AH1461)/1000</f>
        <v>82.100172176855096</v>
      </c>
      <c r="AK1461">
        <f t="shared" si="858"/>
        <v>37100.336885235665</v>
      </c>
      <c r="AL1461" s="13">
        <f>V1461-AG1461</f>
        <v>78404.927106865798</v>
      </c>
      <c r="BU1461" s="13">
        <f t="shared" si="859"/>
        <v>1679.9285049171788</v>
      </c>
      <c r="BV1461">
        <f t="shared" si="860"/>
        <v>6719.7140196687151</v>
      </c>
      <c r="BW1461">
        <f t="shared" si="861"/>
        <v>1.5272077317428898E-4</v>
      </c>
      <c r="BX1461" s="13">
        <f t="shared" si="838"/>
        <v>1679.9285049171788</v>
      </c>
      <c r="BY1461">
        <f t="shared" si="862"/>
        <v>1038.1958160388165</v>
      </c>
      <c r="BZ1461">
        <f t="shared" si="863"/>
        <v>4152.7832641552659</v>
      </c>
      <c r="CA1461">
        <f t="shared" si="864"/>
        <v>9.4381437821710584E-5</v>
      </c>
      <c r="CB1461">
        <f t="shared" si="865"/>
        <v>11786215.866952116</v>
      </c>
      <c r="CC1461">
        <f t="shared" si="866"/>
        <v>19071546.710278507</v>
      </c>
    </row>
    <row r="1462" spans="2:81" x14ac:dyDescent="0.25">
      <c r="B1462" s="5" t="s">
        <v>39</v>
      </c>
      <c r="C1462" s="5">
        <v>1454</v>
      </c>
      <c r="D1462" s="5">
        <v>432</v>
      </c>
      <c r="E1462" s="17">
        <f t="shared" si="872"/>
        <v>0</v>
      </c>
      <c r="F1462" s="9">
        <v>0</v>
      </c>
      <c r="G1462" s="13">
        <f t="shared" si="867"/>
        <v>0</v>
      </c>
      <c r="H1462" s="13">
        <f t="shared" si="868"/>
        <v>0</v>
      </c>
      <c r="I1462" s="13">
        <f t="shared" si="839"/>
        <v>0</v>
      </c>
      <c r="J1462" s="19" t="str">
        <f t="shared" si="840"/>
        <v>No</v>
      </c>
      <c r="K1462" s="13">
        <f t="shared" si="841"/>
        <v>0</v>
      </c>
      <c r="L1462" s="13">
        <f t="shared" si="842"/>
        <v>103.986</v>
      </c>
      <c r="M1462" s="13">
        <f t="shared" si="843"/>
        <v>0</v>
      </c>
      <c r="N1462" s="13">
        <f t="shared" si="844"/>
        <v>0</v>
      </c>
      <c r="O1462" s="13">
        <f t="shared" si="845"/>
        <v>0</v>
      </c>
      <c r="P1462" s="13">
        <f t="shared" si="869"/>
        <v>-3142.1822794771319</v>
      </c>
      <c r="Q1462" s="13">
        <f t="shared" si="846"/>
        <v>3142.1822794771319</v>
      </c>
      <c r="R1462" s="13">
        <f t="shared" si="847"/>
        <v>0</v>
      </c>
      <c r="S1462" s="13">
        <f t="shared" si="870"/>
        <v>3142.1822794771324</v>
      </c>
      <c r="T1462">
        <f t="shared" si="848"/>
        <v>103.986</v>
      </c>
      <c r="U1462" s="13">
        <f t="shared" si="836"/>
        <v>0</v>
      </c>
      <c r="V1462" s="13">
        <f t="shared" si="871"/>
        <v>157362.91700424376</v>
      </c>
      <c r="W1462" s="13">
        <f t="shared" si="873"/>
        <v>0</v>
      </c>
      <c r="X1462" s="13">
        <f t="shared" si="837"/>
        <v>0</v>
      </c>
      <c r="Y1462">
        <f t="shared" si="849"/>
        <v>0</v>
      </c>
      <c r="Z1462">
        <f t="shared" si="850"/>
        <v>0</v>
      </c>
      <c r="AA1462">
        <f t="shared" si="851"/>
        <v>0</v>
      </c>
      <c r="AB1462">
        <f t="shared" si="852"/>
        <v>0</v>
      </c>
      <c r="AC1462">
        <f t="shared" si="853"/>
        <v>0</v>
      </c>
      <c r="AD1462">
        <f t="shared" si="854"/>
        <v>0</v>
      </c>
      <c r="AE1462">
        <f t="shared" si="855"/>
        <v>0</v>
      </c>
      <c r="AF1462">
        <f t="shared" si="856"/>
        <v>0</v>
      </c>
      <c r="AG1462">
        <f>AG1461+AF1462</f>
        <v>78957.989897377964</v>
      </c>
      <c r="AH1462" s="13">
        <f>S1462-AG1462*-1</f>
        <v>82100.172176855092</v>
      </c>
      <c r="AI1462" s="13">
        <f t="shared" si="857"/>
        <v>37179294.875132956</v>
      </c>
      <c r="AJ1462" s="13">
        <f>(R1462+AH1462)/1000</f>
        <v>82.100172176855096</v>
      </c>
      <c r="AK1462">
        <f t="shared" si="858"/>
        <v>37182.437057412521</v>
      </c>
      <c r="AL1462" s="13">
        <f>V1462-AG1462</f>
        <v>78404.927106865798</v>
      </c>
      <c r="BU1462" s="13">
        <f t="shared" si="859"/>
        <v>1679.9285049171788</v>
      </c>
      <c r="BV1462">
        <f t="shared" si="860"/>
        <v>6719.7140196687151</v>
      </c>
      <c r="BW1462">
        <f t="shared" si="861"/>
        <v>1.5272077317428898E-4</v>
      </c>
      <c r="BX1462" s="13">
        <f t="shared" si="838"/>
        <v>1679.9285049171788</v>
      </c>
      <c r="BY1462">
        <f t="shared" si="862"/>
        <v>1038.1958160388165</v>
      </c>
      <c r="BZ1462">
        <f t="shared" si="863"/>
        <v>4152.7832641552659</v>
      </c>
      <c r="CA1462">
        <f t="shared" si="864"/>
        <v>9.4381437821710584E-5</v>
      </c>
      <c r="CB1462">
        <f t="shared" si="865"/>
        <v>11786215.866952116</v>
      </c>
      <c r="CC1462">
        <f t="shared" si="866"/>
        <v>19071546.710278507</v>
      </c>
    </row>
    <row r="1463" spans="2:81" x14ac:dyDescent="0.25">
      <c r="B1463" s="5" t="s">
        <v>39</v>
      </c>
      <c r="C1463" s="5">
        <v>1455</v>
      </c>
      <c r="D1463" s="5">
        <v>433</v>
      </c>
      <c r="E1463" s="17">
        <f t="shared" si="872"/>
        <v>0</v>
      </c>
      <c r="F1463" s="9">
        <v>0</v>
      </c>
      <c r="G1463" s="13">
        <f t="shared" si="867"/>
        <v>0</v>
      </c>
      <c r="H1463" s="13">
        <f t="shared" si="868"/>
        <v>0</v>
      </c>
      <c r="I1463" s="13">
        <f t="shared" si="839"/>
        <v>0</v>
      </c>
      <c r="J1463" s="19" t="str">
        <f t="shared" si="840"/>
        <v>No</v>
      </c>
      <c r="K1463" s="13">
        <f t="shared" si="841"/>
        <v>0</v>
      </c>
      <c r="L1463" s="13">
        <f t="shared" si="842"/>
        <v>103.986</v>
      </c>
      <c r="M1463" s="13">
        <f t="shared" si="843"/>
        <v>0</v>
      </c>
      <c r="N1463" s="13">
        <f t="shared" si="844"/>
        <v>0</v>
      </c>
      <c r="O1463" s="13">
        <f t="shared" si="845"/>
        <v>0</v>
      </c>
      <c r="P1463" s="13">
        <f t="shared" si="869"/>
        <v>-3142.1822794771319</v>
      </c>
      <c r="Q1463" s="13">
        <f t="shared" si="846"/>
        <v>3142.1822794771319</v>
      </c>
      <c r="R1463" s="13">
        <f t="shared" si="847"/>
        <v>0</v>
      </c>
      <c r="S1463" s="13">
        <f t="shared" si="870"/>
        <v>3142.1822794771324</v>
      </c>
      <c r="T1463">
        <f t="shared" si="848"/>
        <v>103.986</v>
      </c>
      <c r="U1463" s="13">
        <f t="shared" si="836"/>
        <v>0</v>
      </c>
      <c r="V1463" s="13">
        <f t="shared" si="871"/>
        <v>157362.91700424376</v>
      </c>
      <c r="W1463" s="13">
        <f t="shared" si="873"/>
        <v>0</v>
      </c>
      <c r="X1463" s="13">
        <f t="shared" si="837"/>
        <v>0</v>
      </c>
      <c r="Y1463">
        <f t="shared" si="849"/>
        <v>0</v>
      </c>
      <c r="Z1463">
        <f t="shared" si="850"/>
        <v>0</v>
      </c>
      <c r="AA1463">
        <f t="shared" si="851"/>
        <v>0</v>
      </c>
      <c r="AB1463">
        <f t="shared" si="852"/>
        <v>0</v>
      </c>
      <c r="AC1463">
        <f t="shared" si="853"/>
        <v>0</v>
      </c>
      <c r="AD1463">
        <f t="shared" si="854"/>
        <v>0</v>
      </c>
      <c r="AE1463">
        <f t="shared" si="855"/>
        <v>0</v>
      </c>
      <c r="AF1463">
        <f t="shared" si="856"/>
        <v>0</v>
      </c>
      <c r="AG1463">
        <f>AG1462+AF1463</f>
        <v>78957.989897377964</v>
      </c>
      <c r="AH1463" s="13">
        <f>S1463-AG1463*-1</f>
        <v>82100.172176855092</v>
      </c>
      <c r="AI1463" s="13">
        <f t="shared" si="857"/>
        <v>37261395.047309808</v>
      </c>
      <c r="AJ1463" s="13">
        <f>(R1463+AH1463)/1000</f>
        <v>82.100172176855096</v>
      </c>
      <c r="AK1463">
        <f t="shared" si="858"/>
        <v>37264.537229589376</v>
      </c>
      <c r="AL1463" s="13">
        <f>V1463-AG1463</f>
        <v>78404.927106865798</v>
      </c>
      <c r="BU1463" s="13">
        <f t="shared" si="859"/>
        <v>1679.9285049171788</v>
      </c>
      <c r="BV1463">
        <f t="shared" si="860"/>
        <v>6719.7140196687151</v>
      </c>
      <c r="BW1463">
        <f t="shared" si="861"/>
        <v>1.5272077317428898E-4</v>
      </c>
      <c r="BX1463" s="13">
        <f t="shared" si="838"/>
        <v>1679.9285049171788</v>
      </c>
      <c r="BY1463">
        <f t="shared" si="862"/>
        <v>1038.1958160388165</v>
      </c>
      <c r="BZ1463">
        <f t="shared" si="863"/>
        <v>4152.7832641552659</v>
      </c>
      <c r="CA1463">
        <f t="shared" si="864"/>
        <v>9.4381437821710584E-5</v>
      </c>
      <c r="CB1463">
        <f t="shared" si="865"/>
        <v>11786215.866952116</v>
      </c>
      <c r="CC1463">
        <f t="shared" si="866"/>
        <v>19071546.710278507</v>
      </c>
    </row>
    <row r="1464" spans="2:81" x14ac:dyDescent="0.25">
      <c r="B1464" s="5" t="s">
        <v>39</v>
      </c>
      <c r="C1464" s="5">
        <v>1456</v>
      </c>
      <c r="D1464" s="5">
        <v>434</v>
      </c>
      <c r="E1464" s="17">
        <f t="shared" si="872"/>
        <v>0</v>
      </c>
      <c r="F1464" s="9">
        <v>0</v>
      </c>
      <c r="G1464" s="13">
        <f t="shared" si="867"/>
        <v>0</v>
      </c>
      <c r="H1464" s="13">
        <f t="shared" si="868"/>
        <v>0</v>
      </c>
      <c r="I1464" s="13">
        <f t="shared" si="839"/>
        <v>0</v>
      </c>
      <c r="J1464" s="19" t="str">
        <f t="shared" si="840"/>
        <v>No</v>
      </c>
      <c r="K1464" s="13">
        <f t="shared" si="841"/>
        <v>0</v>
      </c>
      <c r="L1464" s="13">
        <f t="shared" si="842"/>
        <v>103.986</v>
      </c>
      <c r="M1464" s="13">
        <f t="shared" si="843"/>
        <v>0</v>
      </c>
      <c r="N1464" s="13">
        <f t="shared" si="844"/>
        <v>0</v>
      </c>
      <c r="O1464" s="13">
        <f t="shared" si="845"/>
        <v>0</v>
      </c>
      <c r="P1464" s="13">
        <f t="shared" si="869"/>
        <v>-3142.1822794771319</v>
      </c>
      <c r="Q1464" s="13">
        <f t="shared" si="846"/>
        <v>3142.1822794771319</v>
      </c>
      <c r="R1464" s="13">
        <f t="shared" si="847"/>
        <v>0</v>
      </c>
      <c r="S1464" s="13">
        <f t="shared" si="870"/>
        <v>3142.1822794771324</v>
      </c>
      <c r="T1464">
        <f t="shared" si="848"/>
        <v>103.986</v>
      </c>
      <c r="U1464" s="13">
        <f t="shared" si="836"/>
        <v>0</v>
      </c>
      <c r="V1464" s="13">
        <f t="shared" si="871"/>
        <v>157362.91700424376</v>
      </c>
      <c r="W1464" s="13">
        <f t="shared" si="873"/>
        <v>0</v>
      </c>
      <c r="X1464" s="13">
        <f t="shared" si="837"/>
        <v>0</v>
      </c>
      <c r="Y1464">
        <f t="shared" si="849"/>
        <v>0</v>
      </c>
      <c r="Z1464">
        <f t="shared" si="850"/>
        <v>0</v>
      </c>
      <c r="AA1464">
        <f t="shared" si="851"/>
        <v>0</v>
      </c>
      <c r="AB1464">
        <f t="shared" si="852"/>
        <v>0</v>
      </c>
      <c r="AC1464">
        <f t="shared" si="853"/>
        <v>0</v>
      </c>
      <c r="AD1464">
        <f t="shared" si="854"/>
        <v>0</v>
      </c>
      <c r="AE1464">
        <f t="shared" si="855"/>
        <v>0</v>
      </c>
      <c r="AF1464">
        <f t="shared" si="856"/>
        <v>0</v>
      </c>
      <c r="AG1464">
        <f>AG1463+AF1464</f>
        <v>78957.989897377964</v>
      </c>
      <c r="AH1464" s="13">
        <f>S1464-AG1464*-1</f>
        <v>82100.172176855092</v>
      </c>
      <c r="AI1464" s="13">
        <f t="shared" si="857"/>
        <v>37343495.219486661</v>
      </c>
      <c r="AJ1464" s="13">
        <f>(R1464+AH1464)/1000</f>
        <v>82.100172176855096</v>
      </c>
      <c r="AK1464">
        <f t="shared" si="858"/>
        <v>37346.637401766231</v>
      </c>
      <c r="AL1464" s="13">
        <f>V1464-AG1464</f>
        <v>78404.927106865798</v>
      </c>
      <c r="BU1464" s="13">
        <f t="shared" si="859"/>
        <v>1679.9285049171788</v>
      </c>
      <c r="BV1464">
        <f t="shared" si="860"/>
        <v>6719.7140196687151</v>
      </c>
      <c r="BW1464">
        <f t="shared" si="861"/>
        <v>1.5272077317428898E-4</v>
      </c>
      <c r="BX1464" s="13">
        <f t="shared" si="838"/>
        <v>1679.9285049171788</v>
      </c>
      <c r="BY1464">
        <f t="shared" si="862"/>
        <v>1038.1958160388165</v>
      </c>
      <c r="BZ1464">
        <f t="shared" si="863"/>
        <v>4152.7832641552659</v>
      </c>
      <c r="CA1464">
        <f t="shared" si="864"/>
        <v>9.4381437821710584E-5</v>
      </c>
      <c r="CB1464">
        <f t="shared" si="865"/>
        <v>11786215.866952116</v>
      </c>
      <c r="CC1464">
        <f t="shared" si="866"/>
        <v>19071546.710278507</v>
      </c>
    </row>
    <row r="1465" spans="2:81" x14ac:dyDescent="0.25">
      <c r="B1465" s="5" t="s">
        <v>39</v>
      </c>
      <c r="C1465" s="5">
        <v>1457</v>
      </c>
      <c r="D1465" s="5">
        <v>435</v>
      </c>
      <c r="E1465" s="17">
        <f t="shared" si="872"/>
        <v>0</v>
      </c>
      <c r="F1465" s="9">
        <v>0</v>
      </c>
      <c r="G1465" s="13">
        <f t="shared" si="867"/>
        <v>0</v>
      </c>
      <c r="H1465" s="13">
        <f t="shared" si="868"/>
        <v>0</v>
      </c>
      <c r="I1465" s="13">
        <f t="shared" si="839"/>
        <v>0</v>
      </c>
      <c r="J1465" s="19" t="str">
        <f t="shared" si="840"/>
        <v>No</v>
      </c>
      <c r="K1465" s="13">
        <f t="shared" si="841"/>
        <v>0</v>
      </c>
      <c r="L1465" s="13">
        <f t="shared" si="842"/>
        <v>103.986</v>
      </c>
      <c r="M1465" s="13">
        <f t="shared" si="843"/>
        <v>0</v>
      </c>
      <c r="N1465" s="13">
        <f t="shared" si="844"/>
        <v>0</v>
      </c>
      <c r="O1465" s="13">
        <f t="shared" si="845"/>
        <v>0</v>
      </c>
      <c r="P1465" s="13">
        <f t="shared" si="869"/>
        <v>-3142.1822794771319</v>
      </c>
      <c r="Q1465" s="13">
        <f t="shared" si="846"/>
        <v>3142.1822794771319</v>
      </c>
      <c r="R1465" s="13">
        <f t="shared" si="847"/>
        <v>0</v>
      </c>
      <c r="S1465" s="13">
        <f t="shared" si="870"/>
        <v>3142.1822794771324</v>
      </c>
      <c r="T1465">
        <f t="shared" si="848"/>
        <v>103.986</v>
      </c>
      <c r="U1465" s="13">
        <f t="shared" si="836"/>
        <v>0</v>
      </c>
      <c r="V1465" s="13">
        <f t="shared" si="871"/>
        <v>157362.91700424376</v>
      </c>
      <c r="W1465" s="13">
        <f t="shared" si="873"/>
        <v>0</v>
      </c>
      <c r="X1465" s="13">
        <f t="shared" si="837"/>
        <v>0</v>
      </c>
      <c r="Y1465">
        <f t="shared" si="849"/>
        <v>0</v>
      </c>
      <c r="Z1465">
        <f t="shared" si="850"/>
        <v>0</v>
      </c>
      <c r="AA1465">
        <f t="shared" si="851"/>
        <v>0</v>
      </c>
      <c r="AB1465">
        <f t="shared" si="852"/>
        <v>0</v>
      </c>
      <c r="AC1465">
        <f t="shared" si="853"/>
        <v>0</v>
      </c>
      <c r="AD1465">
        <f t="shared" si="854"/>
        <v>0</v>
      </c>
      <c r="AE1465">
        <f t="shared" si="855"/>
        <v>0</v>
      </c>
      <c r="AF1465">
        <f t="shared" si="856"/>
        <v>0</v>
      </c>
      <c r="AG1465">
        <f>AG1464+AF1465</f>
        <v>78957.989897377964</v>
      </c>
      <c r="AH1465" s="13">
        <f>S1465-AG1465*-1</f>
        <v>82100.172176855092</v>
      </c>
      <c r="AI1465" s="13">
        <f t="shared" si="857"/>
        <v>37425595.391663514</v>
      </c>
      <c r="AJ1465" s="13">
        <f>(R1465+AH1465)/1000</f>
        <v>82.100172176855096</v>
      </c>
      <c r="AK1465">
        <f t="shared" si="858"/>
        <v>37428.737573943086</v>
      </c>
      <c r="AL1465" s="13">
        <f>V1465-AG1465</f>
        <v>78404.927106865798</v>
      </c>
      <c r="BU1465" s="13">
        <f t="shared" si="859"/>
        <v>1679.9285049171788</v>
      </c>
      <c r="BV1465">
        <f t="shared" si="860"/>
        <v>6719.7140196687151</v>
      </c>
      <c r="BW1465">
        <f t="shared" si="861"/>
        <v>1.5272077317428898E-4</v>
      </c>
      <c r="BX1465" s="13">
        <f t="shared" si="838"/>
        <v>1679.9285049171788</v>
      </c>
      <c r="BY1465">
        <f t="shared" si="862"/>
        <v>1038.1958160388165</v>
      </c>
      <c r="BZ1465">
        <f t="shared" si="863"/>
        <v>4152.7832641552659</v>
      </c>
      <c r="CA1465">
        <f t="shared" si="864"/>
        <v>9.4381437821710584E-5</v>
      </c>
      <c r="CB1465">
        <f t="shared" si="865"/>
        <v>11786215.866952116</v>
      </c>
      <c r="CC1465">
        <f t="shared" si="866"/>
        <v>19071546.710278507</v>
      </c>
    </row>
    <row r="1466" spans="2:81" x14ac:dyDescent="0.25">
      <c r="B1466" s="5" t="s">
        <v>39</v>
      </c>
      <c r="C1466" s="5">
        <v>1458</v>
      </c>
      <c r="D1466" s="5">
        <v>436</v>
      </c>
      <c r="E1466" s="17">
        <f t="shared" si="872"/>
        <v>0</v>
      </c>
      <c r="F1466" s="9">
        <v>0</v>
      </c>
      <c r="G1466" s="13">
        <f t="shared" si="867"/>
        <v>0</v>
      </c>
      <c r="H1466" s="13">
        <f t="shared" si="868"/>
        <v>0</v>
      </c>
      <c r="I1466" s="13">
        <f t="shared" si="839"/>
        <v>0</v>
      </c>
      <c r="J1466" s="19" t="str">
        <f t="shared" si="840"/>
        <v>No</v>
      </c>
      <c r="K1466" s="13">
        <f t="shared" si="841"/>
        <v>0</v>
      </c>
      <c r="L1466" s="13">
        <f t="shared" si="842"/>
        <v>103.986</v>
      </c>
      <c r="M1466" s="13">
        <f t="shared" si="843"/>
        <v>0</v>
      </c>
      <c r="N1466" s="13">
        <f t="shared" si="844"/>
        <v>0</v>
      </c>
      <c r="O1466" s="13">
        <f t="shared" si="845"/>
        <v>0</v>
      </c>
      <c r="P1466" s="13">
        <f t="shared" si="869"/>
        <v>-3142.1822794771319</v>
      </c>
      <c r="Q1466" s="13">
        <f t="shared" si="846"/>
        <v>3142.1822794771319</v>
      </c>
      <c r="R1466" s="13">
        <f t="shared" si="847"/>
        <v>0</v>
      </c>
      <c r="S1466" s="13">
        <f t="shared" si="870"/>
        <v>3142.1822794771324</v>
      </c>
      <c r="T1466">
        <f t="shared" si="848"/>
        <v>103.986</v>
      </c>
      <c r="U1466" s="13">
        <f t="shared" si="836"/>
        <v>0</v>
      </c>
      <c r="V1466" s="13">
        <f t="shared" si="871"/>
        <v>157362.91700424376</v>
      </c>
      <c r="W1466" s="13">
        <f t="shared" si="873"/>
        <v>0</v>
      </c>
      <c r="X1466" s="13">
        <f t="shared" si="837"/>
        <v>0</v>
      </c>
      <c r="Y1466">
        <f t="shared" si="849"/>
        <v>0</v>
      </c>
      <c r="Z1466">
        <f t="shared" si="850"/>
        <v>0</v>
      </c>
      <c r="AA1466">
        <f t="shared" si="851"/>
        <v>0</v>
      </c>
      <c r="AB1466">
        <f t="shared" si="852"/>
        <v>0</v>
      </c>
      <c r="AC1466">
        <f t="shared" si="853"/>
        <v>0</v>
      </c>
      <c r="AD1466">
        <f t="shared" si="854"/>
        <v>0</v>
      </c>
      <c r="AE1466">
        <f t="shared" si="855"/>
        <v>0</v>
      </c>
      <c r="AF1466">
        <f t="shared" si="856"/>
        <v>0</v>
      </c>
      <c r="AG1466">
        <f>AG1465+AF1466</f>
        <v>78957.989897377964</v>
      </c>
      <c r="AH1466" s="13">
        <f>S1466-AG1466*-1</f>
        <v>82100.172176855092</v>
      </c>
      <c r="AI1466" s="13">
        <f t="shared" si="857"/>
        <v>37507695.563840367</v>
      </c>
      <c r="AJ1466" s="13">
        <f>(R1466+AH1466)/1000</f>
        <v>82.100172176855096</v>
      </c>
      <c r="AK1466">
        <f t="shared" si="858"/>
        <v>37510.837746119942</v>
      </c>
      <c r="AL1466" s="13">
        <f>V1466-AG1466</f>
        <v>78404.927106865798</v>
      </c>
      <c r="BU1466" s="13">
        <f t="shared" si="859"/>
        <v>1679.9285049171788</v>
      </c>
      <c r="BV1466">
        <f t="shared" si="860"/>
        <v>6719.7140196687151</v>
      </c>
      <c r="BW1466">
        <f t="shared" si="861"/>
        <v>1.5272077317428898E-4</v>
      </c>
      <c r="BX1466" s="13">
        <f t="shared" si="838"/>
        <v>1679.9285049171788</v>
      </c>
      <c r="BY1466">
        <f t="shared" si="862"/>
        <v>1038.1958160388165</v>
      </c>
      <c r="BZ1466">
        <f t="shared" si="863"/>
        <v>4152.7832641552659</v>
      </c>
      <c r="CA1466">
        <f t="shared" si="864"/>
        <v>9.4381437821710584E-5</v>
      </c>
      <c r="CB1466">
        <f t="shared" si="865"/>
        <v>11786215.866952116</v>
      </c>
      <c r="CC1466">
        <f t="shared" si="866"/>
        <v>19071546.710278507</v>
      </c>
    </row>
    <row r="1467" spans="2:81" x14ac:dyDescent="0.25">
      <c r="B1467" s="5" t="s">
        <v>39</v>
      </c>
      <c r="C1467" s="5">
        <v>1459</v>
      </c>
      <c r="D1467" s="5">
        <v>437</v>
      </c>
      <c r="E1467" s="17">
        <f t="shared" si="872"/>
        <v>0</v>
      </c>
      <c r="F1467" s="9">
        <v>0</v>
      </c>
      <c r="G1467" s="13">
        <f t="shared" si="867"/>
        <v>0</v>
      </c>
      <c r="H1467" s="13">
        <f t="shared" si="868"/>
        <v>0</v>
      </c>
      <c r="I1467" s="13">
        <f t="shared" si="839"/>
        <v>0</v>
      </c>
      <c r="J1467" s="19" t="str">
        <f t="shared" si="840"/>
        <v>No</v>
      </c>
      <c r="K1467" s="13">
        <f t="shared" si="841"/>
        <v>0</v>
      </c>
      <c r="L1467" s="13">
        <f t="shared" si="842"/>
        <v>103.986</v>
      </c>
      <c r="M1467" s="13">
        <f t="shared" si="843"/>
        <v>0</v>
      </c>
      <c r="N1467" s="13">
        <f t="shared" si="844"/>
        <v>0</v>
      </c>
      <c r="O1467" s="13">
        <f t="shared" si="845"/>
        <v>0</v>
      </c>
      <c r="P1467" s="13">
        <f t="shared" si="869"/>
        <v>-3142.1822794771319</v>
      </c>
      <c r="Q1467" s="13">
        <f t="shared" si="846"/>
        <v>3142.1822794771319</v>
      </c>
      <c r="R1467" s="13">
        <f t="shared" si="847"/>
        <v>0</v>
      </c>
      <c r="S1467" s="13">
        <f t="shared" si="870"/>
        <v>3142.1822794771324</v>
      </c>
      <c r="T1467">
        <f t="shared" si="848"/>
        <v>103.986</v>
      </c>
      <c r="U1467" s="13">
        <f t="shared" si="836"/>
        <v>0</v>
      </c>
      <c r="V1467" s="13">
        <f t="shared" si="871"/>
        <v>157362.91700424376</v>
      </c>
      <c r="W1467" s="13">
        <f t="shared" si="873"/>
        <v>0</v>
      </c>
      <c r="X1467" s="13">
        <f t="shared" si="837"/>
        <v>0</v>
      </c>
      <c r="Y1467">
        <f t="shared" si="849"/>
        <v>0</v>
      </c>
      <c r="Z1467">
        <f t="shared" si="850"/>
        <v>0</v>
      </c>
      <c r="AA1467">
        <f t="shared" si="851"/>
        <v>0</v>
      </c>
      <c r="AB1467">
        <f t="shared" si="852"/>
        <v>0</v>
      </c>
      <c r="AC1467">
        <f t="shared" si="853"/>
        <v>0</v>
      </c>
      <c r="AD1467">
        <f t="shared" si="854"/>
        <v>0</v>
      </c>
      <c r="AE1467">
        <f t="shared" si="855"/>
        <v>0</v>
      </c>
      <c r="AF1467">
        <f t="shared" si="856"/>
        <v>0</v>
      </c>
      <c r="AG1467">
        <f>AG1466+AF1467</f>
        <v>78957.989897377964</v>
      </c>
      <c r="AH1467" s="13">
        <f>S1467-AG1467*-1</f>
        <v>82100.172176855092</v>
      </c>
      <c r="AI1467" s="13">
        <f t="shared" si="857"/>
        <v>37589795.73601722</v>
      </c>
      <c r="AJ1467" s="13">
        <f>(R1467+AH1467)/1000</f>
        <v>82.100172176855096</v>
      </c>
      <c r="AK1467">
        <f t="shared" si="858"/>
        <v>37592.937918296797</v>
      </c>
      <c r="AL1467" s="13">
        <f>V1467-AG1467</f>
        <v>78404.927106865798</v>
      </c>
      <c r="BU1467" s="13">
        <f t="shared" si="859"/>
        <v>1679.9285049171788</v>
      </c>
      <c r="BV1467">
        <f t="shared" si="860"/>
        <v>6719.7140196687151</v>
      </c>
      <c r="BW1467">
        <f t="shared" si="861"/>
        <v>1.5272077317428898E-4</v>
      </c>
      <c r="BX1467" s="13">
        <f t="shared" si="838"/>
        <v>1679.9285049171788</v>
      </c>
      <c r="BY1467">
        <f t="shared" si="862"/>
        <v>1038.1958160388165</v>
      </c>
      <c r="BZ1467">
        <f t="shared" si="863"/>
        <v>4152.7832641552659</v>
      </c>
      <c r="CA1467">
        <f t="shared" si="864"/>
        <v>9.4381437821710584E-5</v>
      </c>
      <c r="CB1467">
        <f t="shared" si="865"/>
        <v>11786215.866952116</v>
      </c>
      <c r="CC1467">
        <f t="shared" si="866"/>
        <v>19071546.710278507</v>
      </c>
    </row>
    <row r="1468" spans="2:81" x14ac:dyDescent="0.25">
      <c r="B1468" s="5" t="s">
        <v>39</v>
      </c>
      <c r="C1468" s="5">
        <v>1460</v>
      </c>
      <c r="D1468" s="5">
        <v>438</v>
      </c>
      <c r="E1468" s="17">
        <f t="shared" si="872"/>
        <v>0</v>
      </c>
      <c r="F1468" s="9">
        <v>0</v>
      </c>
      <c r="G1468" s="13">
        <f t="shared" si="867"/>
        <v>0</v>
      </c>
      <c r="H1468" s="13">
        <f t="shared" si="868"/>
        <v>0</v>
      </c>
      <c r="I1468" s="13">
        <f t="shared" si="839"/>
        <v>0</v>
      </c>
      <c r="J1468" s="19" t="str">
        <f t="shared" si="840"/>
        <v>No</v>
      </c>
      <c r="K1468" s="13">
        <f t="shared" si="841"/>
        <v>0</v>
      </c>
      <c r="L1468" s="13">
        <f t="shared" si="842"/>
        <v>103.986</v>
      </c>
      <c r="M1468" s="13">
        <f t="shared" si="843"/>
        <v>0</v>
      </c>
      <c r="N1468" s="13">
        <f t="shared" si="844"/>
        <v>0</v>
      </c>
      <c r="O1468" s="13">
        <f t="shared" si="845"/>
        <v>0</v>
      </c>
      <c r="P1468" s="13">
        <f t="shared" si="869"/>
        <v>-3142.1822794771319</v>
      </c>
      <c r="Q1468" s="13">
        <f t="shared" si="846"/>
        <v>3142.1822794771319</v>
      </c>
      <c r="R1468" s="13">
        <f t="shared" si="847"/>
        <v>0</v>
      </c>
      <c r="S1468" s="13">
        <f t="shared" si="870"/>
        <v>3142.1822794771324</v>
      </c>
      <c r="T1468">
        <f t="shared" si="848"/>
        <v>103.986</v>
      </c>
      <c r="U1468" s="13">
        <f t="shared" si="836"/>
        <v>0</v>
      </c>
      <c r="V1468" s="13">
        <f t="shared" si="871"/>
        <v>157362.91700424376</v>
      </c>
      <c r="W1468" s="13">
        <f t="shared" si="873"/>
        <v>0</v>
      </c>
      <c r="X1468" s="13">
        <f t="shared" si="837"/>
        <v>0</v>
      </c>
      <c r="Y1468">
        <f t="shared" si="849"/>
        <v>0</v>
      </c>
      <c r="Z1468">
        <f t="shared" si="850"/>
        <v>0</v>
      </c>
      <c r="AA1468">
        <f t="shared" si="851"/>
        <v>0</v>
      </c>
      <c r="AB1468">
        <f t="shared" si="852"/>
        <v>0</v>
      </c>
      <c r="AC1468">
        <f t="shared" si="853"/>
        <v>0</v>
      </c>
      <c r="AD1468">
        <f t="shared" si="854"/>
        <v>0</v>
      </c>
      <c r="AE1468">
        <f t="shared" si="855"/>
        <v>0</v>
      </c>
      <c r="AF1468">
        <f t="shared" si="856"/>
        <v>0</v>
      </c>
      <c r="AG1468">
        <f>AG1467+AF1468</f>
        <v>78957.989897377964</v>
      </c>
      <c r="AH1468" s="13">
        <f>S1468-AG1468*-1</f>
        <v>82100.172176855092</v>
      </c>
      <c r="AI1468" s="13">
        <f t="shared" si="857"/>
        <v>37671895.908194073</v>
      </c>
      <c r="AJ1468" s="13">
        <f>(R1468+AH1468)/1000</f>
        <v>82.100172176855096</v>
      </c>
      <c r="AK1468">
        <f t="shared" si="858"/>
        <v>37675.038090473652</v>
      </c>
      <c r="AL1468" s="13">
        <f>V1468-AG1468</f>
        <v>78404.927106865798</v>
      </c>
      <c r="BU1468" s="13">
        <f t="shared" si="859"/>
        <v>1679.9285049171788</v>
      </c>
      <c r="BV1468">
        <f t="shared" si="860"/>
        <v>6719.7140196687151</v>
      </c>
      <c r="BW1468">
        <f t="shared" si="861"/>
        <v>1.5272077317428898E-4</v>
      </c>
      <c r="BX1468" s="13">
        <f t="shared" si="838"/>
        <v>1679.9285049171788</v>
      </c>
      <c r="BY1468">
        <f t="shared" si="862"/>
        <v>1038.1958160388165</v>
      </c>
      <c r="BZ1468">
        <f t="shared" si="863"/>
        <v>4152.7832641552659</v>
      </c>
      <c r="CA1468">
        <f t="shared" si="864"/>
        <v>9.4381437821710584E-5</v>
      </c>
      <c r="CB1468">
        <f t="shared" si="865"/>
        <v>11786215.866952116</v>
      </c>
      <c r="CC1468">
        <f t="shared" si="866"/>
        <v>19071546.710278507</v>
      </c>
    </row>
    <row r="1469" spans="2:81" x14ac:dyDescent="0.25">
      <c r="B1469" s="5" t="s">
        <v>39</v>
      </c>
      <c r="C1469" s="5">
        <v>1461</v>
      </c>
      <c r="D1469" s="5">
        <v>439</v>
      </c>
      <c r="E1469" s="17">
        <f t="shared" si="872"/>
        <v>0</v>
      </c>
      <c r="F1469" s="9">
        <v>0</v>
      </c>
      <c r="G1469" s="13">
        <f t="shared" si="867"/>
        <v>0</v>
      </c>
      <c r="H1469" s="13">
        <f t="shared" si="868"/>
        <v>0</v>
      </c>
      <c r="I1469" s="13">
        <f t="shared" si="839"/>
        <v>0</v>
      </c>
      <c r="J1469" s="19" t="str">
        <f t="shared" si="840"/>
        <v>No</v>
      </c>
      <c r="K1469" s="13">
        <f t="shared" si="841"/>
        <v>0</v>
      </c>
      <c r="L1469" s="13">
        <f t="shared" si="842"/>
        <v>103.986</v>
      </c>
      <c r="M1469" s="13">
        <f t="shared" si="843"/>
        <v>0</v>
      </c>
      <c r="N1469" s="13">
        <f t="shared" si="844"/>
        <v>0</v>
      </c>
      <c r="O1469" s="13">
        <f t="shared" si="845"/>
        <v>0</v>
      </c>
      <c r="P1469" s="13">
        <f t="shared" si="869"/>
        <v>-3142.1822794771319</v>
      </c>
      <c r="Q1469" s="13">
        <f t="shared" si="846"/>
        <v>3142.1822794771319</v>
      </c>
      <c r="R1469" s="13">
        <f t="shared" si="847"/>
        <v>0</v>
      </c>
      <c r="S1469" s="13">
        <f t="shared" si="870"/>
        <v>3142.1822794771324</v>
      </c>
      <c r="T1469">
        <f t="shared" si="848"/>
        <v>103.986</v>
      </c>
      <c r="U1469" s="13">
        <f t="shared" si="836"/>
        <v>0</v>
      </c>
      <c r="V1469" s="13">
        <f t="shared" si="871"/>
        <v>157362.91700424376</v>
      </c>
      <c r="W1469" s="13">
        <f t="shared" si="873"/>
        <v>0</v>
      </c>
      <c r="X1469" s="13">
        <f t="shared" si="837"/>
        <v>0</v>
      </c>
      <c r="Y1469">
        <f t="shared" si="849"/>
        <v>0</v>
      </c>
      <c r="Z1469">
        <f t="shared" si="850"/>
        <v>0</v>
      </c>
      <c r="AA1469">
        <f t="shared" si="851"/>
        <v>0</v>
      </c>
      <c r="AB1469">
        <f t="shared" si="852"/>
        <v>0</v>
      </c>
      <c r="AC1469">
        <f t="shared" si="853"/>
        <v>0</v>
      </c>
      <c r="AD1469">
        <f t="shared" si="854"/>
        <v>0</v>
      </c>
      <c r="AE1469">
        <f t="shared" si="855"/>
        <v>0</v>
      </c>
      <c r="AF1469">
        <f t="shared" si="856"/>
        <v>0</v>
      </c>
      <c r="AG1469">
        <f>AG1468+AF1469</f>
        <v>78957.989897377964</v>
      </c>
      <c r="AH1469" s="13">
        <f>S1469-AG1469*-1</f>
        <v>82100.172176855092</v>
      </c>
      <c r="AI1469" s="13">
        <f t="shared" si="857"/>
        <v>37753996.080370925</v>
      </c>
      <c r="AJ1469" s="13">
        <f>(R1469+AH1469)/1000</f>
        <v>82.100172176855096</v>
      </c>
      <c r="AK1469">
        <f t="shared" si="858"/>
        <v>37757.138262650507</v>
      </c>
      <c r="AL1469" s="13">
        <f>V1469-AG1469</f>
        <v>78404.927106865798</v>
      </c>
      <c r="BU1469" s="13">
        <f t="shared" si="859"/>
        <v>1679.9285049171788</v>
      </c>
      <c r="BV1469">
        <f t="shared" si="860"/>
        <v>6719.7140196687151</v>
      </c>
      <c r="BW1469">
        <f t="shared" si="861"/>
        <v>1.5272077317428898E-4</v>
      </c>
      <c r="BX1469" s="13">
        <f t="shared" si="838"/>
        <v>1679.9285049171788</v>
      </c>
      <c r="BY1469">
        <f t="shared" si="862"/>
        <v>1038.1958160388165</v>
      </c>
      <c r="BZ1469">
        <f t="shared" si="863"/>
        <v>4152.7832641552659</v>
      </c>
      <c r="CA1469">
        <f t="shared" si="864"/>
        <v>9.4381437821710584E-5</v>
      </c>
      <c r="CB1469">
        <f t="shared" si="865"/>
        <v>11786215.866952116</v>
      </c>
      <c r="CC1469">
        <f t="shared" si="866"/>
        <v>19071546.710278507</v>
      </c>
    </row>
    <row r="1470" spans="2:81" x14ac:dyDescent="0.25">
      <c r="B1470" s="5" t="s">
        <v>39</v>
      </c>
      <c r="C1470" s="5">
        <v>1462</v>
      </c>
      <c r="D1470" s="5">
        <v>440</v>
      </c>
      <c r="E1470" s="17">
        <f t="shared" si="872"/>
        <v>0</v>
      </c>
      <c r="F1470" s="9">
        <v>0</v>
      </c>
      <c r="G1470" s="13">
        <f t="shared" si="867"/>
        <v>0</v>
      </c>
      <c r="H1470" s="13">
        <f t="shared" si="868"/>
        <v>0</v>
      </c>
      <c r="I1470" s="13">
        <f t="shared" si="839"/>
        <v>0</v>
      </c>
      <c r="J1470" s="19" t="str">
        <f t="shared" si="840"/>
        <v>No</v>
      </c>
      <c r="K1470" s="13">
        <f t="shared" si="841"/>
        <v>0</v>
      </c>
      <c r="L1470" s="13">
        <f t="shared" si="842"/>
        <v>103.986</v>
      </c>
      <c r="M1470" s="13">
        <f t="shared" si="843"/>
        <v>0</v>
      </c>
      <c r="N1470" s="13">
        <f t="shared" si="844"/>
        <v>0</v>
      </c>
      <c r="O1470" s="13">
        <f t="shared" si="845"/>
        <v>0</v>
      </c>
      <c r="P1470" s="13">
        <f t="shared" si="869"/>
        <v>-3142.1822794771319</v>
      </c>
      <c r="Q1470" s="13">
        <f t="shared" si="846"/>
        <v>3142.1822794771319</v>
      </c>
      <c r="R1470" s="13">
        <f t="shared" si="847"/>
        <v>0</v>
      </c>
      <c r="S1470" s="13">
        <f t="shared" si="870"/>
        <v>3142.1822794771324</v>
      </c>
      <c r="T1470">
        <f t="shared" si="848"/>
        <v>103.986</v>
      </c>
      <c r="U1470" s="13">
        <f t="shared" si="836"/>
        <v>0</v>
      </c>
      <c r="V1470" s="13">
        <f t="shared" si="871"/>
        <v>157362.91700424376</v>
      </c>
      <c r="W1470" s="13">
        <f t="shared" si="873"/>
        <v>0</v>
      </c>
      <c r="X1470" s="13">
        <f t="shared" si="837"/>
        <v>0</v>
      </c>
      <c r="Y1470">
        <f t="shared" si="849"/>
        <v>0</v>
      </c>
      <c r="Z1470">
        <f t="shared" si="850"/>
        <v>0</v>
      </c>
      <c r="AA1470">
        <f t="shared" si="851"/>
        <v>0</v>
      </c>
      <c r="AB1470">
        <f t="shared" si="852"/>
        <v>0</v>
      </c>
      <c r="AC1470">
        <f t="shared" si="853"/>
        <v>0</v>
      </c>
      <c r="AD1470">
        <f t="shared" si="854"/>
        <v>0</v>
      </c>
      <c r="AE1470">
        <f t="shared" si="855"/>
        <v>0</v>
      </c>
      <c r="AF1470">
        <f t="shared" si="856"/>
        <v>0</v>
      </c>
      <c r="AG1470">
        <f>AG1469+AF1470</f>
        <v>78957.989897377964</v>
      </c>
      <c r="AH1470" s="13">
        <f>S1470-AG1470*-1</f>
        <v>82100.172176855092</v>
      </c>
      <c r="AI1470" s="13">
        <f t="shared" si="857"/>
        <v>37836096.252547778</v>
      </c>
      <c r="AJ1470" s="13">
        <f>(R1470+AH1470)/1000</f>
        <v>82.100172176855096</v>
      </c>
      <c r="AK1470">
        <f t="shared" si="858"/>
        <v>37839.238434827363</v>
      </c>
      <c r="AL1470" s="13">
        <f>V1470-AG1470</f>
        <v>78404.927106865798</v>
      </c>
      <c r="BU1470" s="13">
        <f t="shared" si="859"/>
        <v>1679.9285049171788</v>
      </c>
      <c r="BV1470">
        <f t="shared" si="860"/>
        <v>6719.7140196687151</v>
      </c>
      <c r="BW1470">
        <f t="shared" si="861"/>
        <v>1.5272077317428898E-4</v>
      </c>
      <c r="BX1470" s="13">
        <f t="shared" si="838"/>
        <v>1679.9285049171788</v>
      </c>
      <c r="BY1470">
        <f t="shared" si="862"/>
        <v>1038.1958160388165</v>
      </c>
      <c r="BZ1470">
        <f t="shared" si="863"/>
        <v>4152.7832641552659</v>
      </c>
      <c r="CA1470">
        <f t="shared" si="864"/>
        <v>9.4381437821710584E-5</v>
      </c>
      <c r="CB1470">
        <f t="shared" si="865"/>
        <v>11786215.866952116</v>
      </c>
      <c r="CC1470">
        <f t="shared" si="866"/>
        <v>19071546.710278507</v>
      </c>
    </row>
    <row r="1471" spans="2:81" x14ac:dyDescent="0.25">
      <c r="B1471" s="5" t="s">
        <v>39</v>
      </c>
      <c r="C1471" s="5">
        <v>1463</v>
      </c>
      <c r="D1471" s="5">
        <v>441</v>
      </c>
      <c r="E1471" s="17">
        <f t="shared" si="872"/>
        <v>0</v>
      </c>
      <c r="F1471" s="9">
        <v>0</v>
      </c>
      <c r="G1471" s="13">
        <f t="shared" si="867"/>
        <v>0</v>
      </c>
      <c r="H1471" s="13">
        <f t="shared" si="868"/>
        <v>0</v>
      </c>
      <c r="I1471" s="13">
        <f t="shared" si="839"/>
        <v>0</v>
      </c>
      <c r="J1471" s="19" t="str">
        <f t="shared" si="840"/>
        <v>No</v>
      </c>
      <c r="K1471" s="13">
        <f t="shared" si="841"/>
        <v>0</v>
      </c>
      <c r="L1471" s="13">
        <f t="shared" si="842"/>
        <v>103.986</v>
      </c>
      <c r="M1471" s="13">
        <f t="shared" si="843"/>
        <v>0</v>
      </c>
      <c r="N1471" s="13">
        <f t="shared" si="844"/>
        <v>0</v>
      </c>
      <c r="O1471" s="13">
        <f t="shared" si="845"/>
        <v>0</v>
      </c>
      <c r="P1471" s="13">
        <f t="shared" si="869"/>
        <v>-3142.1822794771319</v>
      </c>
      <c r="Q1471" s="13">
        <f t="shared" si="846"/>
        <v>3142.1822794771319</v>
      </c>
      <c r="R1471" s="13">
        <f t="shared" si="847"/>
        <v>0</v>
      </c>
      <c r="S1471" s="13">
        <f t="shared" si="870"/>
        <v>3142.1822794771324</v>
      </c>
      <c r="T1471">
        <f t="shared" si="848"/>
        <v>103.986</v>
      </c>
      <c r="U1471" s="13">
        <f t="shared" si="836"/>
        <v>0</v>
      </c>
      <c r="V1471" s="13">
        <f t="shared" si="871"/>
        <v>157362.91700424376</v>
      </c>
      <c r="W1471" s="13">
        <f t="shared" si="873"/>
        <v>0</v>
      </c>
      <c r="X1471" s="13">
        <f t="shared" si="837"/>
        <v>0</v>
      </c>
      <c r="Y1471">
        <f t="shared" si="849"/>
        <v>0</v>
      </c>
      <c r="Z1471">
        <f t="shared" si="850"/>
        <v>0</v>
      </c>
      <c r="AA1471">
        <f t="shared" si="851"/>
        <v>0</v>
      </c>
      <c r="AB1471">
        <f t="shared" si="852"/>
        <v>0</v>
      </c>
      <c r="AC1471">
        <f t="shared" si="853"/>
        <v>0</v>
      </c>
      <c r="AD1471">
        <f t="shared" si="854"/>
        <v>0</v>
      </c>
      <c r="AE1471">
        <f t="shared" si="855"/>
        <v>0</v>
      </c>
      <c r="AF1471">
        <f t="shared" si="856"/>
        <v>0</v>
      </c>
      <c r="AG1471">
        <f>AG1470+AF1471</f>
        <v>78957.989897377964</v>
      </c>
      <c r="AH1471" s="13">
        <f>S1471-AG1471*-1</f>
        <v>82100.172176855092</v>
      </c>
      <c r="AI1471" s="13">
        <f t="shared" si="857"/>
        <v>37918196.424724631</v>
      </c>
      <c r="AJ1471" s="13">
        <f>(R1471+AH1471)/1000</f>
        <v>82.100172176855096</v>
      </c>
      <c r="AK1471">
        <f t="shared" si="858"/>
        <v>37921.338607004218</v>
      </c>
      <c r="AL1471" s="13">
        <f>V1471-AG1471</f>
        <v>78404.927106865798</v>
      </c>
      <c r="BU1471" s="13">
        <f t="shared" si="859"/>
        <v>1679.9285049171788</v>
      </c>
      <c r="BV1471">
        <f t="shared" si="860"/>
        <v>6719.7140196687151</v>
      </c>
      <c r="BW1471">
        <f t="shared" si="861"/>
        <v>1.5272077317428898E-4</v>
      </c>
      <c r="BX1471" s="13">
        <f t="shared" si="838"/>
        <v>1679.9285049171788</v>
      </c>
      <c r="BY1471">
        <f t="shared" si="862"/>
        <v>1038.1958160388165</v>
      </c>
      <c r="BZ1471">
        <f t="shared" si="863"/>
        <v>4152.7832641552659</v>
      </c>
      <c r="CA1471">
        <f t="shared" si="864"/>
        <v>9.4381437821710584E-5</v>
      </c>
      <c r="CB1471">
        <f t="shared" si="865"/>
        <v>11786215.866952116</v>
      </c>
      <c r="CC1471">
        <f t="shared" si="866"/>
        <v>19071546.710278507</v>
      </c>
    </row>
    <row r="1472" spans="2:81" x14ac:dyDescent="0.25">
      <c r="B1472" s="5" t="s">
        <v>39</v>
      </c>
      <c r="C1472" s="5">
        <v>1464</v>
      </c>
      <c r="D1472" s="5">
        <v>442</v>
      </c>
      <c r="E1472" s="17">
        <f t="shared" si="872"/>
        <v>0</v>
      </c>
      <c r="F1472" s="9">
        <v>0</v>
      </c>
      <c r="G1472" s="13">
        <f t="shared" si="867"/>
        <v>0</v>
      </c>
      <c r="H1472" s="13">
        <f t="shared" si="868"/>
        <v>0</v>
      </c>
      <c r="I1472" s="13">
        <f t="shared" si="839"/>
        <v>0</v>
      </c>
      <c r="J1472" s="19" t="str">
        <f t="shared" si="840"/>
        <v>No</v>
      </c>
      <c r="K1472" s="13">
        <f t="shared" si="841"/>
        <v>0</v>
      </c>
      <c r="L1472" s="13">
        <f t="shared" si="842"/>
        <v>103.986</v>
      </c>
      <c r="M1472" s="13">
        <f t="shared" si="843"/>
        <v>0</v>
      </c>
      <c r="N1472" s="13">
        <f t="shared" si="844"/>
        <v>0</v>
      </c>
      <c r="O1472" s="13">
        <f t="shared" si="845"/>
        <v>0</v>
      </c>
      <c r="P1472" s="13">
        <f t="shared" si="869"/>
        <v>-3142.1822794771319</v>
      </c>
      <c r="Q1472" s="13">
        <f t="shared" si="846"/>
        <v>3142.1822794771319</v>
      </c>
      <c r="R1472" s="13">
        <f t="shared" si="847"/>
        <v>0</v>
      </c>
      <c r="S1472" s="13">
        <f t="shared" si="870"/>
        <v>3142.1822794771324</v>
      </c>
      <c r="T1472">
        <f t="shared" si="848"/>
        <v>103.986</v>
      </c>
      <c r="U1472" s="13">
        <f t="shared" si="836"/>
        <v>0</v>
      </c>
      <c r="V1472" s="13">
        <f t="shared" si="871"/>
        <v>157362.91700424376</v>
      </c>
      <c r="W1472" s="13">
        <f t="shared" si="873"/>
        <v>0</v>
      </c>
      <c r="X1472" s="13">
        <f t="shared" si="837"/>
        <v>0</v>
      </c>
      <c r="Y1472">
        <f t="shared" si="849"/>
        <v>0</v>
      </c>
      <c r="Z1472">
        <f t="shared" si="850"/>
        <v>0</v>
      </c>
      <c r="AA1472">
        <f t="shared" si="851"/>
        <v>0</v>
      </c>
      <c r="AB1472">
        <f t="shared" si="852"/>
        <v>0</v>
      </c>
      <c r="AC1472">
        <f t="shared" si="853"/>
        <v>0</v>
      </c>
      <c r="AD1472">
        <f t="shared" si="854"/>
        <v>0</v>
      </c>
      <c r="AE1472">
        <f t="shared" si="855"/>
        <v>0</v>
      </c>
      <c r="AF1472">
        <f t="shared" si="856"/>
        <v>0</v>
      </c>
      <c r="AG1472">
        <f>AG1471+AF1472</f>
        <v>78957.989897377964</v>
      </c>
      <c r="AH1472" s="13">
        <f>S1472-AG1472*-1</f>
        <v>82100.172176855092</v>
      </c>
      <c r="AI1472" s="13">
        <f t="shared" si="857"/>
        <v>38000296.596901484</v>
      </c>
      <c r="AJ1472" s="13">
        <f>(R1472+AH1472)/1000</f>
        <v>82.100172176855096</v>
      </c>
      <c r="AK1472">
        <f t="shared" si="858"/>
        <v>38003.438779181073</v>
      </c>
      <c r="AL1472" s="13">
        <f>V1472-AG1472</f>
        <v>78404.927106865798</v>
      </c>
      <c r="BU1472" s="13">
        <f t="shared" si="859"/>
        <v>1679.9285049171788</v>
      </c>
      <c r="BV1472">
        <f t="shared" si="860"/>
        <v>6719.7140196687151</v>
      </c>
      <c r="BW1472">
        <f t="shared" si="861"/>
        <v>1.5272077317428898E-4</v>
      </c>
      <c r="BX1472" s="13">
        <f t="shared" si="838"/>
        <v>1679.9285049171788</v>
      </c>
      <c r="BY1472">
        <f t="shared" si="862"/>
        <v>1038.1958160388165</v>
      </c>
      <c r="BZ1472">
        <f t="shared" si="863"/>
        <v>4152.7832641552659</v>
      </c>
      <c r="CA1472">
        <f t="shared" si="864"/>
        <v>9.4381437821710584E-5</v>
      </c>
      <c r="CB1472">
        <f t="shared" si="865"/>
        <v>11786215.866952116</v>
      </c>
      <c r="CC1472">
        <f t="shared" si="866"/>
        <v>19071546.710278507</v>
      </c>
    </row>
    <row r="1473" spans="2:81" x14ac:dyDescent="0.25">
      <c r="B1473" s="5" t="s">
        <v>39</v>
      </c>
      <c r="C1473" s="5">
        <v>1465</v>
      </c>
      <c r="D1473" s="5">
        <v>443</v>
      </c>
      <c r="E1473" s="17">
        <f t="shared" si="872"/>
        <v>0</v>
      </c>
      <c r="F1473" s="9">
        <v>0</v>
      </c>
      <c r="G1473" s="13">
        <f t="shared" si="867"/>
        <v>0</v>
      </c>
      <c r="H1473" s="13">
        <f t="shared" si="868"/>
        <v>0</v>
      </c>
      <c r="I1473" s="13">
        <f t="shared" si="839"/>
        <v>0</v>
      </c>
      <c r="J1473" s="19" t="str">
        <f t="shared" si="840"/>
        <v>No</v>
      </c>
      <c r="K1473" s="13">
        <f t="shared" si="841"/>
        <v>0</v>
      </c>
      <c r="L1473" s="13">
        <f t="shared" si="842"/>
        <v>103.986</v>
      </c>
      <c r="M1473" s="13">
        <f t="shared" si="843"/>
        <v>0</v>
      </c>
      <c r="N1473" s="13">
        <f t="shared" si="844"/>
        <v>0</v>
      </c>
      <c r="O1473" s="13">
        <f t="shared" si="845"/>
        <v>0</v>
      </c>
      <c r="P1473" s="13">
        <f t="shared" si="869"/>
        <v>-3142.1822794771319</v>
      </c>
      <c r="Q1473" s="13">
        <f t="shared" si="846"/>
        <v>3142.1822794771319</v>
      </c>
      <c r="R1473" s="13">
        <f t="shared" si="847"/>
        <v>0</v>
      </c>
      <c r="S1473" s="13">
        <f t="shared" si="870"/>
        <v>3142.1822794771324</v>
      </c>
      <c r="T1473">
        <f t="shared" si="848"/>
        <v>103.986</v>
      </c>
      <c r="U1473" s="13">
        <f t="shared" si="836"/>
        <v>0</v>
      </c>
      <c r="V1473" s="13">
        <f t="shared" si="871"/>
        <v>157362.91700424376</v>
      </c>
      <c r="W1473" s="13">
        <f t="shared" si="873"/>
        <v>0</v>
      </c>
      <c r="X1473" s="13">
        <f t="shared" si="837"/>
        <v>0</v>
      </c>
      <c r="Y1473">
        <f t="shared" si="849"/>
        <v>0</v>
      </c>
      <c r="Z1473">
        <f t="shared" si="850"/>
        <v>0</v>
      </c>
      <c r="AA1473">
        <f t="shared" si="851"/>
        <v>0</v>
      </c>
      <c r="AB1473">
        <f t="shared" si="852"/>
        <v>0</v>
      </c>
      <c r="AC1473">
        <f t="shared" si="853"/>
        <v>0</v>
      </c>
      <c r="AD1473">
        <f t="shared" si="854"/>
        <v>0</v>
      </c>
      <c r="AE1473">
        <f t="shared" si="855"/>
        <v>0</v>
      </c>
      <c r="AF1473">
        <f t="shared" si="856"/>
        <v>0</v>
      </c>
      <c r="AG1473">
        <f>AG1472+AF1473</f>
        <v>78957.989897377964</v>
      </c>
      <c r="AH1473" s="13">
        <f>S1473-AG1473*-1</f>
        <v>82100.172176855092</v>
      </c>
      <c r="AI1473" s="13">
        <f t="shared" si="857"/>
        <v>38082396.769078337</v>
      </c>
      <c r="AJ1473" s="13">
        <f>(R1473+AH1473)/1000</f>
        <v>82.100172176855096</v>
      </c>
      <c r="AK1473">
        <f t="shared" si="858"/>
        <v>38085.538951357928</v>
      </c>
      <c r="AL1473" s="13">
        <f>V1473-AG1473</f>
        <v>78404.927106865798</v>
      </c>
      <c r="BU1473" s="13">
        <f t="shared" si="859"/>
        <v>1679.9285049171788</v>
      </c>
      <c r="BV1473">
        <f t="shared" si="860"/>
        <v>6719.7140196687151</v>
      </c>
      <c r="BW1473">
        <f t="shared" si="861"/>
        <v>1.5272077317428898E-4</v>
      </c>
      <c r="BX1473" s="13">
        <f t="shared" si="838"/>
        <v>1679.9285049171788</v>
      </c>
      <c r="BY1473">
        <f t="shared" si="862"/>
        <v>1038.1958160388165</v>
      </c>
      <c r="BZ1473">
        <f t="shared" si="863"/>
        <v>4152.7832641552659</v>
      </c>
      <c r="CA1473">
        <f t="shared" si="864"/>
        <v>9.4381437821710584E-5</v>
      </c>
      <c r="CB1473">
        <f t="shared" si="865"/>
        <v>11786215.866952116</v>
      </c>
      <c r="CC1473">
        <f t="shared" si="866"/>
        <v>19071546.710278507</v>
      </c>
    </row>
    <row r="1474" spans="2:81" x14ac:dyDescent="0.25">
      <c r="B1474" s="5" t="s">
        <v>39</v>
      </c>
      <c r="C1474" s="5">
        <v>1466</v>
      </c>
      <c r="D1474" s="5">
        <v>444</v>
      </c>
      <c r="E1474" s="17">
        <f t="shared" si="872"/>
        <v>0</v>
      </c>
      <c r="F1474" s="9">
        <v>0</v>
      </c>
      <c r="G1474" s="13">
        <f t="shared" si="867"/>
        <v>0</v>
      </c>
      <c r="H1474" s="13">
        <f t="shared" si="868"/>
        <v>0</v>
      </c>
      <c r="I1474" s="13">
        <f t="shared" si="839"/>
        <v>0</v>
      </c>
      <c r="J1474" s="19" t="str">
        <f t="shared" si="840"/>
        <v>No</v>
      </c>
      <c r="K1474" s="13">
        <f t="shared" si="841"/>
        <v>0</v>
      </c>
      <c r="L1474" s="13">
        <f t="shared" si="842"/>
        <v>103.986</v>
      </c>
      <c r="M1474" s="13">
        <f t="shared" si="843"/>
        <v>0</v>
      </c>
      <c r="N1474" s="13">
        <f t="shared" si="844"/>
        <v>0</v>
      </c>
      <c r="O1474" s="13">
        <f t="shared" si="845"/>
        <v>0</v>
      </c>
      <c r="P1474" s="13">
        <f t="shared" si="869"/>
        <v>-3142.1822794771319</v>
      </c>
      <c r="Q1474" s="13">
        <f t="shared" si="846"/>
        <v>3142.1822794771319</v>
      </c>
      <c r="R1474" s="13">
        <f t="shared" si="847"/>
        <v>0</v>
      </c>
      <c r="S1474" s="13">
        <f t="shared" si="870"/>
        <v>3142.1822794771324</v>
      </c>
      <c r="T1474">
        <f t="shared" si="848"/>
        <v>103.986</v>
      </c>
      <c r="U1474" s="13">
        <f t="shared" si="836"/>
        <v>0</v>
      </c>
      <c r="V1474" s="13">
        <f t="shared" si="871"/>
        <v>157362.91700424376</v>
      </c>
      <c r="W1474" s="13">
        <f t="shared" si="873"/>
        <v>0</v>
      </c>
      <c r="X1474" s="13">
        <f t="shared" si="837"/>
        <v>0</v>
      </c>
      <c r="Y1474">
        <f t="shared" si="849"/>
        <v>0</v>
      </c>
      <c r="Z1474">
        <f t="shared" si="850"/>
        <v>0</v>
      </c>
      <c r="AA1474">
        <f t="shared" si="851"/>
        <v>0</v>
      </c>
      <c r="AB1474">
        <f t="shared" si="852"/>
        <v>0</v>
      </c>
      <c r="AC1474">
        <f t="shared" si="853"/>
        <v>0</v>
      </c>
      <c r="AD1474">
        <f t="shared" si="854"/>
        <v>0</v>
      </c>
      <c r="AE1474">
        <f t="shared" si="855"/>
        <v>0</v>
      </c>
      <c r="AF1474">
        <f t="shared" si="856"/>
        <v>0</v>
      </c>
      <c r="AG1474">
        <f>AG1473+AF1474</f>
        <v>78957.989897377964</v>
      </c>
      <c r="AH1474" s="13">
        <f>S1474-AG1474*-1</f>
        <v>82100.172176855092</v>
      </c>
      <c r="AI1474" s="13">
        <f t="shared" si="857"/>
        <v>38164496.941255189</v>
      </c>
      <c r="AJ1474" s="13">
        <f>(R1474+AH1474)/1000</f>
        <v>82.100172176855096</v>
      </c>
      <c r="AK1474">
        <f t="shared" si="858"/>
        <v>38167.639123534784</v>
      </c>
      <c r="AL1474" s="13">
        <f>V1474-AG1474</f>
        <v>78404.927106865798</v>
      </c>
      <c r="BU1474" s="13">
        <f t="shared" si="859"/>
        <v>1679.9285049171788</v>
      </c>
      <c r="BV1474">
        <f t="shared" si="860"/>
        <v>6719.7140196687151</v>
      </c>
      <c r="BW1474">
        <f t="shared" si="861"/>
        <v>1.5272077317428898E-4</v>
      </c>
      <c r="BX1474" s="13">
        <f t="shared" si="838"/>
        <v>1679.9285049171788</v>
      </c>
      <c r="BY1474">
        <f t="shared" si="862"/>
        <v>1038.1958160388165</v>
      </c>
      <c r="BZ1474">
        <f t="shared" si="863"/>
        <v>4152.7832641552659</v>
      </c>
      <c r="CA1474">
        <f t="shared" si="864"/>
        <v>9.4381437821710584E-5</v>
      </c>
      <c r="CB1474">
        <f t="shared" si="865"/>
        <v>11786215.866952116</v>
      </c>
      <c r="CC1474">
        <f t="shared" si="866"/>
        <v>19071546.710278507</v>
      </c>
    </row>
    <row r="1475" spans="2:81" x14ac:dyDescent="0.25">
      <c r="B1475" s="5" t="s">
        <v>39</v>
      </c>
      <c r="C1475" s="5">
        <v>1467</v>
      </c>
      <c r="D1475" s="5">
        <v>445</v>
      </c>
      <c r="E1475" s="17">
        <f t="shared" si="872"/>
        <v>0</v>
      </c>
      <c r="F1475" s="9">
        <v>0</v>
      </c>
      <c r="G1475" s="13">
        <f t="shared" si="867"/>
        <v>0</v>
      </c>
      <c r="H1475" s="13">
        <f t="shared" si="868"/>
        <v>0</v>
      </c>
      <c r="I1475" s="13">
        <f t="shared" si="839"/>
        <v>0</v>
      </c>
      <c r="J1475" s="19" t="str">
        <f t="shared" si="840"/>
        <v>No</v>
      </c>
      <c r="K1475" s="13">
        <f t="shared" si="841"/>
        <v>0</v>
      </c>
      <c r="L1475" s="13">
        <f t="shared" si="842"/>
        <v>103.986</v>
      </c>
      <c r="M1475" s="13">
        <f t="shared" si="843"/>
        <v>0</v>
      </c>
      <c r="N1475" s="13">
        <f t="shared" si="844"/>
        <v>0</v>
      </c>
      <c r="O1475" s="13">
        <f t="shared" si="845"/>
        <v>0</v>
      </c>
      <c r="P1475" s="13">
        <f t="shared" si="869"/>
        <v>-3142.1822794771319</v>
      </c>
      <c r="Q1475" s="13">
        <f t="shared" si="846"/>
        <v>3142.1822794771319</v>
      </c>
      <c r="R1475" s="13">
        <f t="shared" si="847"/>
        <v>0</v>
      </c>
      <c r="S1475" s="13">
        <f t="shared" si="870"/>
        <v>3142.1822794771324</v>
      </c>
      <c r="T1475">
        <f t="shared" si="848"/>
        <v>103.986</v>
      </c>
      <c r="U1475" s="13">
        <f t="shared" si="836"/>
        <v>0</v>
      </c>
      <c r="V1475" s="13">
        <f t="shared" si="871"/>
        <v>157362.91700424376</v>
      </c>
      <c r="W1475" s="13">
        <f t="shared" si="873"/>
        <v>0</v>
      </c>
      <c r="X1475" s="13">
        <f t="shared" si="837"/>
        <v>0</v>
      </c>
      <c r="Y1475">
        <f t="shared" si="849"/>
        <v>0</v>
      </c>
      <c r="Z1475">
        <f t="shared" si="850"/>
        <v>0</v>
      </c>
      <c r="AA1475">
        <f t="shared" si="851"/>
        <v>0</v>
      </c>
      <c r="AB1475">
        <f t="shared" si="852"/>
        <v>0</v>
      </c>
      <c r="AC1475">
        <f t="shared" si="853"/>
        <v>0</v>
      </c>
      <c r="AD1475">
        <f t="shared" si="854"/>
        <v>0</v>
      </c>
      <c r="AE1475">
        <f t="shared" si="855"/>
        <v>0</v>
      </c>
      <c r="AF1475">
        <f t="shared" si="856"/>
        <v>0</v>
      </c>
      <c r="AG1475">
        <f>AG1474+AF1475</f>
        <v>78957.989897377964</v>
      </c>
      <c r="AH1475" s="13">
        <f>S1475-AG1475*-1</f>
        <v>82100.172176855092</v>
      </c>
      <c r="AI1475" s="13">
        <f t="shared" si="857"/>
        <v>38246597.113432042</v>
      </c>
      <c r="AJ1475" s="13">
        <f>(R1475+AH1475)/1000</f>
        <v>82.100172176855096</v>
      </c>
      <c r="AK1475">
        <f t="shared" si="858"/>
        <v>38249.739295711639</v>
      </c>
      <c r="AL1475" s="13">
        <f>V1475-AG1475</f>
        <v>78404.927106865798</v>
      </c>
      <c r="BU1475" s="13">
        <f t="shared" si="859"/>
        <v>1679.9285049171788</v>
      </c>
      <c r="BV1475">
        <f t="shared" si="860"/>
        <v>6719.7140196687151</v>
      </c>
      <c r="BW1475">
        <f t="shared" si="861"/>
        <v>1.5272077317428898E-4</v>
      </c>
      <c r="BX1475" s="13">
        <f t="shared" si="838"/>
        <v>1679.9285049171788</v>
      </c>
      <c r="BY1475">
        <f t="shared" si="862"/>
        <v>1038.1958160388165</v>
      </c>
      <c r="BZ1475">
        <f t="shared" si="863"/>
        <v>4152.7832641552659</v>
      </c>
      <c r="CA1475">
        <f t="shared" si="864"/>
        <v>9.4381437821710584E-5</v>
      </c>
      <c r="CB1475">
        <f t="shared" si="865"/>
        <v>11786215.866952116</v>
      </c>
      <c r="CC1475">
        <f t="shared" si="866"/>
        <v>19071546.710278507</v>
      </c>
    </row>
    <row r="1476" spans="2:81" x14ac:dyDescent="0.25">
      <c r="B1476" s="5" t="s">
        <v>39</v>
      </c>
      <c r="C1476" s="5">
        <v>1468</v>
      </c>
      <c r="D1476" s="5">
        <v>446</v>
      </c>
      <c r="E1476" s="17">
        <f t="shared" si="872"/>
        <v>0</v>
      </c>
      <c r="F1476" s="9">
        <v>0</v>
      </c>
      <c r="G1476" s="13">
        <f t="shared" si="867"/>
        <v>0</v>
      </c>
      <c r="H1476" s="13">
        <f t="shared" si="868"/>
        <v>0</v>
      </c>
      <c r="I1476" s="13">
        <f t="shared" si="839"/>
        <v>0</v>
      </c>
      <c r="J1476" s="19" t="str">
        <f t="shared" si="840"/>
        <v>No</v>
      </c>
      <c r="K1476" s="13">
        <f t="shared" si="841"/>
        <v>0</v>
      </c>
      <c r="L1476" s="13">
        <f t="shared" si="842"/>
        <v>103.986</v>
      </c>
      <c r="M1476" s="13">
        <f t="shared" si="843"/>
        <v>0</v>
      </c>
      <c r="N1476" s="13">
        <f t="shared" si="844"/>
        <v>0</v>
      </c>
      <c r="O1476" s="13">
        <f t="shared" si="845"/>
        <v>0</v>
      </c>
      <c r="P1476" s="13">
        <f t="shared" si="869"/>
        <v>-3142.1822794771319</v>
      </c>
      <c r="Q1476" s="13">
        <f t="shared" si="846"/>
        <v>3142.1822794771319</v>
      </c>
      <c r="R1476" s="13">
        <f t="shared" si="847"/>
        <v>0</v>
      </c>
      <c r="S1476" s="13">
        <f t="shared" si="870"/>
        <v>3142.1822794771324</v>
      </c>
      <c r="T1476">
        <f t="shared" si="848"/>
        <v>103.986</v>
      </c>
      <c r="U1476" s="13">
        <f t="shared" si="836"/>
        <v>0</v>
      </c>
      <c r="V1476" s="13">
        <f t="shared" si="871"/>
        <v>157362.91700424376</v>
      </c>
      <c r="W1476" s="13">
        <f t="shared" si="873"/>
        <v>0</v>
      </c>
      <c r="X1476" s="13">
        <f t="shared" si="837"/>
        <v>0</v>
      </c>
      <c r="Y1476">
        <f t="shared" si="849"/>
        <v>0</v>
      </c>
      <c r="Z1476">
        <f t="shared" si="850"/>
        <v>0</v>
      </c>
      <c r="AA1476">
        <f t="shared" si="851"/>
        <v>0</v>
      </c>
      <c r="AB1476">
        <f t="shared" si="852"/>
        <v>0</v>
      </c>
      <c r="AC1476">
        <f t="shared" si="853"/>
        <v>0</v>
      </c>
      <c r="AD1476">
        <f t="shared" si="854"/>
        <v>0</v>
      </c>
      <c r="AE1476">
        <f t="shared" si="855"/>
        <v>0</v>
      </c>
      <c r="AF1476">
        <f t="shared" si="856"/>
        <v>0</v>
      </c>
      <c r="AG1476">
        <f>AG1475+AF1476</f>
        <v>78957.989897377964</v>
      </c>
      <c r="AH1476" s="13">
        <f>S1476-AG1476*-1</f>
        <v>82100.172176855092</v>
      </c>
      <c r="AI1476" s="13">
        <f t="shared" si="857"/>
        <v>38328697.285608895</v>
      </c>
      <c r="AJ1476" s="13">
        <f>(R1476+AH1476)/1000</f>
        <v>82.100172176855096</v>
      </c>
      <c r="AK1476">
        <f t="shared" si="858"/>
        <v>38331.839467888494</v>
      </c>
      <c r="AL1476" s="13">
        <f>V1476-AG1476</f>
        <v>78404.927106865798</v>
      </c>
      <c r="BU1476" s="13">
        <f t="shared" si="859"/>
        <v>1679.9285049171788</v>
      </c>
      <c r="BV1476">
        <f t="shared" si="860"/>
        <v>6719.7140196687151</v>
      </c>
      <c r="BW1476">
        <f t="shared" si="861"/>
        <v>1.5272077317428898E-4</v>
      </c>
      <c r="BX1476" s="13">
        <f t="shared" si="838"/>
        <v>1679.9285049171788</v>
      </c>
      <c r="BY1476">
        <f t="shared" si="862"/>
        <v>1038.1958160388165</v>
      </c>
      <c r="BZ1476">
        <f t="shared" si="863"/>
        <v>4152.7832641552659</v>
      </c>
      <c r="CA1476">
        <f t="shared" si="864"/>
        <v>9.4381437821710584E-5</v>
      </c>
      <c r="CB1476">
        <f t="shared" si="865"/>
        <v>11786215.866952116</v>
      </c>
      <c r="CC1476">
        <f t="shared" si="866"/>
        <v>19071546.710278507</v>
      </c>
    </row>
    <row r="1477" spans="2:81" x14ac:dyDescent="0.25">
      <c r="B1477" s="5" t="s">
        <v>39</v>
      </c>
      <c r="C1477" s="5">
        <v>1469</v>
      </c>
      <c r="D1477" s="5">
        <v>447</v>
      </c>
      <c r="E1477" s="17">
        <f t="shared" si="872"/>
        <v>0</v>
      </c>
      <c r="F1477" s="9">
        <v>0</v>
      </c>
      <c r="G1477" s="13">
        <f t="shared" si="867"/>
        <v>0</v>
      </c>
      <c r="H1477" s="13">
        <f t="shared" si="868"/>
        <v>0</v>
      </c>
      <c r="I1477" s="13">
        <f t="shared" si="839"/>
        <v>0</v>
      </c>
      <c r="J1477" s="19" t="str">
        <f t="shared" si="840"/>
        <v>No</v>
      </c>
      <c r="K1477" s="13">
        <f t="shared" si="841"/>
        <v>0</v>
      </c>
      <c r="L1477" s="13">
        <f t="shared" si="842"/>
        <v>103.986</v>
      </c>
      <c r="M1477" s="13">
        <f t="shared" si="843"/>
        <v>0</v>
      </c>
      <c r="N1477" s="13">
        <f t="shared" si="844"/>
        <v>0</v>
      </c>
      <c r="O1477" s="13">
        <f t="shared" si="845"/>
        <v>0</v>
      </c>
      <c r="P1477" s="13">
        <f t="shared" si="869"/>
        <v>-3142.1822794771319</v>
      </c>
      <c r="Q1477" s="13">
        <f t="shared" si="846"/>
        <v>3142.1822794771319</v>
      </c>
      <c r="R1477" s="13">
        <f t="shared" si="847"/>
        <v>0</v>
      </c>
      <c r="S1477" s="13">
        <f t="shared" si="870"/>
        <v>3142.1822794771324</v>
      </c>
      <c r="T1477">
        <f t="shared" si="848"/>
        <v>103.986</v>
      </c>
      <c r="U1477" s="13">
        <f t="shared" si="836"/>
        <v>0</v>
      </c>
      <c r="V1477" s="13">
        <f t="shared" si="871"/>
        <v>157362.91700424376</v>
      </c>
      <c r="W1477" s="13">
        <f t="shared" si="873"/>
        <v>0</v>
      </c>
      <c r="X1477" s="13">
        <f t="shared" si="837"/>
        <v>0</v>
      </c>
      <c r="Y1477">
        <f t="shared" si="849"/>
        <v>0</v>
      </c>
      <c r="Z1477">
        <f t="shared" si="850"/>
        <v>0</v>
      </c>
      <c r="AA1477">
        <f t="shared" si="851"/>
        <v>0</v>
      </c>
      <c r="AB1477">
        <f t="shared" si="852"/>
        <v>0</v>
      </c>
      <c r="AC1477">
        <f t="shared" si="853"/>
        <v>0</v>
      </c>
      <c r="AD1477">
        <f t="shared" si="854"/>
        <v>0</v>
      </c>
      <c r="AE1477">
        <f t="shared" si="855"/>
        <v>0</v>
      </c>
      <c r="AF1477">
        <f t="shared" si="856"/>
        <v>0</v>
      </c>
      <c r="AG1477">
        <f>AG1476+AF1477</f>
        <v>78957.989897377964</v>
      </c>
      <c r="AH1477" s="13">
        <f>S1477-AG1477*-1</f>
        <v>82100.172176855092</v>
      </c>
      <c r="AI1477" s="13">
        <f t="shared" si="857"/>
        <v>38410797.457785748</v>
      </c>
      <c r="AJ1477" s="13">
        <f>(R1477+AH1477)/1000</f>
        <v>82.100172176855096</v>
      </c>
      <c r="AK1477">
        <f t="shared" si="858"/>
        <v>38413.93964006535</v>
      </c>
      <c r="AL1477" s="13">
        <f>V1477-AG1477</f>
        <v>78404.927106865798</v>
      </c>
      <c r="BU1477" s="13">
        <f t="shared" si="859"/>
        <v>1679.9285049171788</v>
      </c>
      <c r="BV1477">
        <f t="shared" si="860"/>
        <v>6719.7140196687151</v>
      </c>
      <c r="BW1477">
        <f t="shared" si="861"/>
        <v>1.5272077317428898E-4</v>
      </c>
      <c r="BX1477" s="13">
        <f t="shared" si="838"/>
        <v>1679.9285049171788</v>
      </c>
      <c r="BY1477">
        <f t="shared" si="862"/>
        <v>1038.1958160388165</v>
      </c>
      <c r="BZ1477">
        <f t="shared" si="863"/>
        <v>4152.7832641552659</v>
      </c>
      <c r="CA1477">
        <f t="shared" si="864"/>
        <v>9.4381437821710584E-5</v>
      </c>
      <c r="CB1477">
        <f t="shared" si="865"/>
        <v>11786215.866952116</v>
      </c>
      <c r="CC1477">
        <f t="shared" si="866"/>
        <v>19071546.710278507</v>
      </c>
    </row>
    <row r="1478" spans="2:81" x14ac:dyDescent="0.25">
      <c r="B1478" s="5" t="s">
        <v>39</v>
      </c>
      <c r="C1478" s="5">
        <v>1470</v>
      </c>
      <c r="D1478" s="5">
        <v>448</v>
      </c>
      <c r="E1478" s="17">
        <f t="shared" si="872"/>
        <v>0</v>
      </c>
      <c r="F1478" s="9">
        <v>0</v>
      </c>
      <c r="G1478" s="13">
        <f t="shared" si="867"/>
        <v>0</v>
      </c>
      <c r="H1478" s="13">
        <f t="shared" si="868"/>
        <v>0</v>
      </c>
      <c r="I1478" s="13">
        <f t="shared" si="839"/>
        <v>0</v>
      </c>
      <c r="J1478" s="19" t="str">
        <f t="shared" si="840"/>
        <v>No</v>
      </c>
      <c r="K1478" s="13">
        <f t="shared" si="841"/>
        <v>0</v>
      </c>
      <c r="L1478" s="13">
        <f t="shared" si="842"/>
        <v>103.986</v>
      </c>
      <c r="M1478" s="13">
        <f t="shared" si="843"/>
        <v>0</v>
      </c>
      <c r="N1478" s="13">
        <f t="shared" si="844"/>
        <v>0</v>
      </c>
      <c r="O1478" s="13">
        <f t="shared" si="845"/>
        <v>0</v>
      </c>
      <c r="P1478" s="13">
        <f t="shared" si="869"/>
        <v>-3142.1822794771319</v>
      </c>
      <c r="Q1478" s="13">
        <f t="shared" si="846"/>
        <v>3142.1822794771319</v>
      </c>
      <c r="R1478" s="13">
        <f t="shared" si="847"/>
        <v>0</v>
      </c>
      <c r="S1478" s="13">
        <f t="shared" si="870"/>
        <v>3142.1822794771324</v>
      </c>
      <c r="T1478">
        <f t="shared" si="848"/>
        <v>103.986</v>
      </c>
      <c r="U1478" s="13">
        <f t="shared" si="836"/>
        <v>0</v>
      </c>
      <c r="V1478" s="13">
        <f t="shared" si="871"/>
        <v>157362.91700424376</v>
      </c>
      <c r="W1478" s="13">
        <f t="shared" si="873"/>
        <v>0</v>
      </c>
      <c r="X1478" s="13">
        <f t="shared" si="837"/>
        <v>0</v>
      </c>
      <c r="Y1478">
        <f t="shared" si="849"/>
        <v>0</v>
      </c>
      <c r="Z1478">
        <f t="shared" si="850"/>
        <v>0</v>
      </c>
      <c r="AA1478">
        <f t="shared" si="851"/>
        <v>0</v>
      </c>
      <c r="AB1478">
        <f t="shared" si="852"/>
        <v>0</v>
      </c>
      <c r="AC1478">
        <f t="shared" si="853"/>
        <v>0</v>
      </c>
      <c r="AD1478">
        <f t="shared" si="854"/>
        <v>0</v>
      </c>
      <c r="AE1478">
        <f t="shared" si="855"/>
        <v>0</v>
      </c>
      <c r="AF1478">
        <f t="shared" si="856"/>
        <v>0</v>
      </c>
      <c r="AG1478">
        <f>AG1477+AF1478</f>
        <v>78957.989897377964</v>
      </c>
      <c r="AH1478" s="13">
        <f>S1478-AG1478*-1</f>
        <v>82100.172176855092</v>
      </c>
      <c r="AI1478" s="13">
        <f t="shared" si="857"/>
        <v>38492897.629962601</v>
      </c>
      <c r="AJ1478" s="13">
        <f>(R1478+AH1478)/1000</f>
        <v>82.100172176855096</v>
      </c>
      <c r="AK1478">
        <f t="shared" si="858"/>
        <v>38496.039812242205</v>
      </c>
      <c r="AL1478" s="13">
        <f>V1478-AG1478</f>
        <v>78404.927106865798</v>
      </c>
      <c r="BU1478" s="13">
        <f t="shared" si="859"/>
        <v>1679.9285049171788</v>
      </c>
      <c r="BV1478">
        <f t="shared" si="860"/>
        <v>6719.7140196687151</v>
      </c>
      <c r="BW1478">
        <f t="shared" si="861"/>
        <v>1.5272077317428898E-4</v>
      </c>
      <c r="BX1478" s="13">
        <f t="shared" si="838"/>
        <v>1679.9285049171788</v>
      </c>
      <c r="BY1478">
        <f t="shared" si="862"/>
        <v>1038.1958160388165</v>
      </c>
      <c r="BZ1478">
        <f t="shared" si="863"/>
        <v>4152.7832641552659</v>
      </c>
      <c r="CA1478">
        <f t="shared" si="864"/>
        <v>9.4381437821710584E-5</v>
      </c>
      <c r="CB1478">
        <f t="shared" si="865"/>
        <v>11786215.866952116</v>
      </c>
      <c r="CC1478">
        <f t="shared" si="866"/>
        <v>19071546.710278507</v>
      </c>
    </row>
    <row r="1479" spans="2:81" x14ac:dyDescent="0.25">
      <c r="B1479" s="5" t="s">
        <v>39</v>
      </c>
      <c r="C1479" s="5">
        <v>1471</v>
      </c>
      <c r="D1479" s="5">
        <v>449</v>
      </c>
      <c r="E1479" s="17">
        <f t="shared" si="872"/>
        <v>0</v>
      </c>
      <c r="F1479" s="9">
        <v>0</v>
      </c>
      <c r="G1479" s="13">
        <f t="shared" si="867"/>
        <v>0</v>
      </c>
      <c r="H1479" s="13">
        <f t="shared" si="868"/>
        <v>0</v>
      </c>
      <c r="I1479" s="13">
        <f t="shared" si="839"/>
        <v>0</v>
      </c>
      <c r="J1479" s="19" t="str">
        <f t="shared" si="840"/>
        <v>No</v>
      </c>
      <c r="K1479" s="13">
        <f t="shared" si="841"/>
        <v>0</v>
      </c>
      <c r="L1479" s="13">
        <f t="shared" si="842"/>
        <v>103.986</v>
      </c>
      <c r="M1479" s="13">
        <f t="shared" si="843"/>
        <v>0</v>
      </c>
      <c r="N1479" s="13">
        <f t="shared" si="844"/>
        <v>0</v>
      </c>
      <c r="O1479" s="13">
        <f t="shared" si="845"/>
        <v>0</v>
      </c>
      <c r="P1479" s="13">
        <f t="shared" si="869"/>
        <v>-3142.1822794771319</v>
      </c>
      <c r="Q1479" s="13">
        <f t="shared" si="846"/>
        <v>3142.1822794771319</v>
      </c>
      <c r="R1479" s="13">
        <f t="shared" si="847"/>
        <v>0</v>
      </c>
      <c r="S1479" s="13">
        <f t="shared" si="870"/>
        <v>3142.1822794771324</v>
      </c>
      <c r="T1479">
        <f t="shared" si="848"/>
        <v>103.986</v>
      </c>
      <c r="U1479" s="13">
        <f t="shared" si="836"/>
        <v>0</v>
      </c>
      <c r="V1479" s="13">
        <f t="shared" si="871"/>
        <v>157362.91700424376</v>
      </c>
      <c r="W1479" s="13">
        <f t="shared" si="873"/>
        <v>0</v>
      </c>
      <c r="X1479" s="13">
        <f t="shared" si="837"/>
        <v>0</v>
      </c>
      <c r="Y1479">
        <f t="shared" si="849"/>
        <v>0</v>
      </c>
      <c r="Z1479">
        <f t="shared" si="850"/>
        <v>0</v>
      </c>
      <c r="AA1479">
        <f t="shared" si="851"/>
        <v>0</v>
      </c>
      <c r="AB1479">
        <f t="shared" si="852"/>
        <v>0</v>
      </c>
      <c r="AC1479">
        <f t="shared" si="853"/>
        <v>0</v>
      </c>
      <c r="AD1479">
        <f t="shared" si="854"/>
        <v>0</v>
      </c>
      <c r="AE1479">
        <f t="shared" si="855"/>
        <v>0</v>
      </c>
      <c r="AF1479">
        <f t="shared" si="856"/>
        <v>0</v>
      </c>
      <c r="AG1479">
        <f>AG1478+AF1479</f>
        <v>78957.989897377964</v>
      </c>
      <c r="AH1479" s="13">
        <f>S1479-AG1479*-1</f>
        <v>82100.172176855092</v>
      </c>
      <c r="AI1479" s="13">
        <f t="shared" si="857"/>
        <v>38574997.802139454</v>
      </c>
      <c r="AJ1479" s="13">
        <f>(R1479+AH1479)/1000</f>
        <v>82.100172176855096</v>
      </c>
      <c r="AK1479">
        <f t="shared" si="858"/>
        <v>38578.13998441906</v>
      </c>
      <c r="AL1479" s="13">
        <f>V1479-AG1479</f>
        <v>78404.927106865798</v>
      </c>
      <c r="BU1479" s="13">
        <f t="shared" si="859"/>
        <v>1679.9285049171788</v>
      </c>
      <c r="BV1479">
        <f t="shared" si="860"/>
        <v>6719.7140196687151</v>
      </c>
      <c r="BW1479">
        <f t="shared" si="861"/>
        <v>1.5272077317428898E-4</v>
      </c>
      <c r="BX1479" s="13">
        <f t="shared" si="838"/>
        <v>1679.9285049171788</v>
      </c>
      <c r="BY1479">
        <f t="shared" si="862"/>
        <v>1038.1958160388165</v>
      </c>
      <c r="BZ1479">
        <f t="shared" si="863"/>
        <v>4152.7832641552659</v>
      </c>
      <c r="CA1479">
        <f t="shared" si="864"/>
        <v>9.4381437821710584E-5</v>
      </c>
      <c r="CB1479">
        <f t="shared" si="865"/>
        <v>11786215.866952116</v>
      </c>
      <c r="CC1479">
        <f t="shared" si="866"/>
        <v>19071546.710278507</v>
      </c>
    </row>
    <row r="1480" spans="2:81" x14ac:dyDescent="0.25">
      <c r="B1480" s="5" t="s">
        <v>39</v>
      </c>
      <c r="C1480" s="5">
        <v>1472</v>
      </c>
      <c r="D1480" s="5">
        <v>450</v>
      </c>
      <c r="E1480" s="17">
        <f t="shared" si="872"/>
        <v>0</v>
      </c>
      <c r="F1480" s="9">
        <v>0</v>
      </c>
      <c r="G1480" s="13">
        <f t="shared" si="867"/>
        <v>0</v>
      </c>
      <c r="H1480" s="13">
        <f t="shared" si="868"/>
        <v>0</v>
      </c>
      <c r="I1480" s="13">
        <f t="shared" si="839"/>
        <v>0</v>
      </c>
      <c r="J1480" s="19" t="str">
        <f t="shared" si="840"/>
        <v>No</v>
      </c>
      <c r="K1480" s="13">
        <f t="shared" si="841"/>
        <v>0</v>
      </c>
      <c r="L1480" s="13">
        <f t="shared" si="842"/>
        <v>103.986</v>
      </c>
      <c r="M1480" s="13">
        <f t="shared" si="843"/>
        <v>0</v>
      </c>
      <c r="N1480" s="13">
        <f t="shared" si="844"/>
        <v>0</v>
      </c>
      <c r="O1480" s="13">
        <f t="shared" si="845"/>
        <v>0</v>
      </c>
      <c r="P1480" s="13">
        <f t="shared" si="869"/>
        <v>-3142.1822794771319</v>
      </c>
      <c r="Q1480" s="13">
        <f t="shared" si="846"/>
        <v>3142.1822794771319</v>
      </c>
      <c r="R1480" s="13">
        <f t="shared" si="847"/>
        <v>0</v>
      </c>
      <c r="S1480" s="13">
        <f t="shared" si="870"/>
        <v>3142.1822794771324</v>
      </c>
      <c r="T1480">
        <f t="shared" si="848"/>
        <v>103.986</v>
      </c>
      <c r="U1480" s="13">
        <f t="shared" ref="U1480:U1543" si="874">(0.5*$L$3*E1480^2)/1000</f>
        <v>0</v>
      </c>
      <c r="V1480" s="13">
        <f t="shared" si="871"/>
        <v>157362.91700424376</v>
      </c>
      <c r="W1480" s="13">
        <f t="shared" si="873"/>
        <v>0</v>
      </c>
      <c r="X1480" s="13">
        <f t="shared" ref="X1480:X1543" si="875">IF(W1480&lt;0, -W1480, 0)</f>
        <v>0</v>
      </c>
      <c r="Y1480">
        <f t="shared" si="849"/>
        <v>0</v>
      </c>
      <c r="Z1480">
        <f t="shared" si="850"/>
        <v>0</v>
      </c>
      <c r="AA1480">
        <f t="shared" si="851"/>
        <v>0</v>
      </c>
      <c r="AB1480">
        <f t="shared" si="852"/>
        <v>0</v>
      </c>
      <c r="AC1480">
        <f t="shared" si="853"/>
        <v>0</v>
      </c>
      <c r="AD1480">
        <f t="shared" si="854"/>
        <v>0</v>
      </c>
      <c r="AE1480">
        <f t="shared" si="855"/>
        <v>0</v>
      </c>
      <c r="AF1480">
        <f t="shared" si="856"/>
        <v>0</v>
      </c>
      <c r="AG1480">
        <f>AG1479+AF1480</f>
        <v>78957.989897377964</v>
      </c>
      <c r="AH1480" s="13">
        <f>S1480-AG1480*-1</f>
        <v>82100.172176855092</v>
      </c>
      <c r="AI1480" s="13">
        <f t="shared" si="857"/>
        <v>38657097.974316306</v>
      </c>
      <c r="AJ1480" s="13">
        <f>(R1480+AH1480)/1000</f>
        <v>82.100172176855096</v>
      </c>
      <c r="AK1480">
        <f t="shared" si="858"/>
        <v>38660.240156595915</v>
      </c>
      <c r="AL1480" s="13">
        <f>V1480-AG1480</f>
        <v>78404.927106865798</v>
      </c>
      <c r="BU1480" s="13">
        <f t="shared" si="859"/>
        <v>1679.9285049171788</v>
      </c>
      <c r="BV1480">
        <f t="shared" si="860"/>
        <v>6719.7140196687151</v>
      </c>
      <c r="BW1480">
        <f t="shared" si="861"/>
        <v>1.5272077317428898E-4</v>
      </c>
      <c r="BX1480" s="13">
        <f t="shared" ref="BX1480:BX1543" si="876">BU1480-AA1480</f>
        <v>1679.9285049171788</v>
      </c>
      <c r="BY1480">
        <f t="shared" si="862"/>
        <v>1038.1958160388165</v>
      </c>
      <c r="BZ1480">
        <f t="shared" si="863"/>
        <v>4152.7832641552659</v>
      </c>
      <c r="CA1480">
        <f t="shared" si="864"/>
        <v>9.4381437821710584E-5</v>
      </c>
      <c r="CB1480">
        <f t="shared" si="865"/>
        <v>11786215.866952116</v>
      </c>
      <c r="CC1480">
        <f t="shared" si="866"/>
        <v>19071546.710278507</v>
      </c>
    </row>
    <row r="1481" spans="2:81" x14ac:dyDescent="0.25">
      <c r="B1481" s="5" t="s">
        <v>39</v>
      </c>
      <c r="C1481" s="5">
        <v>1473</v>
      </c>
      <c r="D1481" s="5">
        <v>451</v>
      </c>
      <c r="E1481" s="17">
        <f t="shared" si="872"/>
        <v>0</v>
      </c>
      <c r="F1481" s="9">
        <v>0</v>
      </c>
      <c r="G1481" s="13">
        <f t="shared" si="867"/>
        <v>0</v>
      </c>
      <c r="H1481" s="13">
        <f t="shared" si="868"/>
        <v>0</v>
      </c>
      <c r="I1481" s="13">
        <f t="shared" ref="I1481:I1544" si="877">0.5*$J$3*$L$2*1.225*(E1481)^2</f>
        <v>0</v>
      </c>
      <c r="J1481" s="19" t="str">
        <f t="shared" ref="J1481:J1544" si="878">IF((G1481)&lt;0, "Yes", "No")</f>
        <v>No</v>
      </c>
      <c r="K1481" s="13">
        <f t="shared" ref="K1481:K1544" si="879">$L$3*G1481</f>
        <v>0</v>
      </c>
      <c r="L1481" s="13">
        <f t="shared" ref="L1481:L1544" si="880">$T$8+I1481+K1481</f>
        <v>103.986</v>
      </c>
      <c r="M1481" s="13">
        <f t="shared" ref="M1481:M1544" si="881">L1481*E1481</f>
        <v>0</v>
      </c>
      <c r="N1481" s="13">
        <f t="shared" ref="N1481:N1544" si="882">-O1481</f>
        <v>0</v>
      </c>
      <c r="O1481" s="13">
        <f t="shared" ref="O1481:O1544" si="883">W1481-R1481</f>
        <v>0</v>
      </c>
      <c r="P1481" s="13">
        <f t="shared" si="869"/>
        <v>-3142.1822794771319</v>
      </c>
      <c r="Q1481" s="13">
        <f t="shared" ref="Q1481:Q1544" si="884">-P1481</f>
        <v>3142.1822794771319</v>
      </c>
      <c r="R1481" s="13">
        <f t="shared" ref="R1481:R1544" si="885">L1481*E1481/1000</f>
        <v>0</v>
      </c>
      <c r="S1481" s="13">
        <f t="shared" si="870"/>
        <v>3142.1822794771324</v>
      </c>
      <c r="T1481">
        <f t="shared" ref="T1481:T1544" si="886">$J$2*$L$3*9.81</f>
        <v>103.986</v>
      </c>
      <c r="U1481" s="13">
        <f t="shared" si="874"/>
        <v>0</v>
      </c>
      <c r="V1481" s="13">
        <f t="shared" si="871"/>
        <v>157362.91700424376</v>
      </c>
      <c r="W1481" s="13">
        <f t="shared" si="873"/>
        <v>0</v>
      </c>
      <c r="X1481" s="13">
        <f t="shared" si="875"/>
        <v>0</v>
      </c>
      <c r="Y1481">
        <f t="shared" ref="Y1481:Y1544" si="887">U1481*0.95</f>
        <v>0</v>
      </c>
      <c r="Z1481">
        <f t="shared" ref="Z1481:Z1544" si="888">Y1481*0.85</f>
        <v>0</v>
      </c>
      <c r="AA1481">
        <f t="shared" ref="AA1481:AA1544" si="889">Z1481*0.9</f>
        <v>0</v>
      </c>
      <c r="AB1481">
        <f t="shared" ref="AB1481:AB1544" si="890">AA1481*0.95</f>
        <v>0</v>
      </c>
      <c r="AC1481">
        <f t="shared" ref="AC1481:AC1544" si="891">AB1481</f>
        <v>0</v>
      </c>
      <c r="AD1481">
        <f t="shared" ref="AD1481:AD1544" si="892">AC1481*0.9</f>
        <v>0</v>
      </c>
      <c r="AE1481">
        <f t="shared" ref="AE1481:AE1544" si="893">AD1481*0.85</f>
        <v>0</v>
      </c>
      <c r="AF1481">
        <f t="shared" ref="AF1481:AF1544" si="894">AE1481*0.95</f>
        <v>0</v>
      </c>
      <c r="AG1481">
        <f>AG1480+AF1481</f>
        <v>78957.989897377964</v>
      </c>
      <c r="AH1481" s="13">
        <f>S1481-AG1481*-1</f>
        <v>82100.172176855092</v>
      </c>
      <c r="AI1481" s="13">
        <f t="shared" ref="AI1481:AI1544" si="895">AI1480+AH1481</f>
        <v>38739198.146493159</v>
      </c>
      <c r="AJ1481" s="13">
        <f>(R1481+AH1481)/1000</f>
        <v>82.100172176855096</v>
      </c>
      <c r="AK1481">
        <f t="shared" ref="AK1481:AK1544" si="896">AK1480+AJ1481</f>
        <v>38742.340328772771</v>
      </c>
      <c r="AL1481" s="13">
        <f>V1481-AG1481</f>
        <v>78404.927106865798</v>
      </c>
      <c r="BU1481" s="13">
        <f t="shared" ref="BU1481:BU1544" si="897">SUM($R$8:$R$1808)*0.25</f>
        <v>1679.9285049171788</v>
      </c>
      <c r="BV1481">
        <f t="shared" ref="BV1481:BV1544" si="898">BU1481/0.25</f>
        <v>6719.7140196687151</v>
      </c>
      <c r="BW1481">
        <f t="shared" ref="BW1481:BW1544" si="899">BV1481/44000000</f>
        <v>1.5272077317428898E-4</v>
      </c>
      <c r="BX1481" s="13">
        <f t="shared" si="876"/>
        <v>1679.9285049171788</v>
      </c>
      <c r="BY1481">
        <f t="shared" ref="BY1481:BY1544" si="900">BX1481*0.618</f>
        <v>1038.1958160388165</v>
      </c>
      <c r="BZ1481">
        <f t="shared" ref="BZ1481:BZ1544" si="901">BY1481/0.25</f>
        <v>4152.7832641552659</v>
      </c>
      <c r="CA1481">
        <f t="shared" ref="CA1481:CA1544" si="902">BZ1481/44000000</f>
        <v>9.4381437821710584E-5</v>
      </c>
      <c r="CB1481">
        <f t="shared" ref="CB1481:CB1544" si="903">1800/BW1481</f>
        <v>11786215.866952116</v>
      </c>
      <c r="CC1481">
        <f t="shared" ref="CC1481:CC1544" si="904">1800/CA1481</f>
        <v>19071546.710278507</v>
      </c>
    </row>
    <row r="1482" spans="2:81" x14ac:dyDescent="0.25">
      <c r="B1482" s="5" t="s">
        <v>39</v>
      </c>
      <c r="C1482" s="5">
        <v>1474</v>
      </c>
      <c r="D1482" s="5">
        <v>452</v>
      </c>
      <c r="E1482" s="17">
        <f t="shared" si="872"/>
        <v>0</v>
      </c>
      <c r="F1482" s="9">
        <v>0</v>
      </c>
      <c r="G1482" s="13">
        <f t="shared" ref="G1482:G1545" si="905">($F1483-$F1481)/2/3.6</f>
        <v>0</v>
      </c>
      <c r="H1482" s="13">
        <f t="shared" ref="H1482:H1545" si="906">($F1483-$F1481)/2</f>
        <v>0</v>
      </c>
      <c r="I1482" s="13">
        <f t="shared" si="877"/>
        <v>0</v>
      </c>
      <c r="J1482" s="19" t="str">
        <f t="shared" si="878"/>
        <v>No</v>
      </c>
      <c r="K1482" s="13">
        <f t="shared" si="879"/>
        <v>0</v>
      </c>
      <c r="L1482" s="13">
        <f t="shared" si="880"/>
        <v>103.986</v>
      </c>
      <c r="M1482" s="13">
        <f t="shared" si="881"/>
        <v>0</v>
      </c>
      <c r="N1482" s="13">
        <f t="shared" si="882"/>
        <v>0</v>
      </c>
      <c r="O1482" s="13">
        <f t="shared" si="883"/>
        <v>0</v>
      </c>
      <c r="P1482" s="13">
        <f t="shared" ref="P1482:P1545" si="907">P1481+O1482</f>
        <v>-3142.1822794771319</v>
      </c>
      <c r="Q1482" s="13">
        <f t="shared" si="884"/>
        <v>3142.1822794771319</v>
      </c>
      <c r="R1482" s="13">
        <f t="shared" si="885"/>
        <v>0</v>
      </c>
      <c r="S1482" s="13">
        <f t="shared" ref="S1482:S1545" si="908">S1481+R1482</f>
        <v>3142.1822794771324</v>
      </c>
      <c r="T1482">
        <f t="shared" si="886"/>
        <v>103.986</v>
      </c>
      <c r="U1482" s="13">
        <f t="shared" si="874"/>
        <v>0</v>
      </c>
      <c r="V1482" s="13">
        <f t="shared" ref="V1482:V1545" si="909">V1481+U1482</f>
        <v>157362.91700424376</v>
      </c>
      <c r="W1482" s="13">
        <f t="shared" si="873"/>
        <v>0</v>
      </c>
      <c r="X1482" s="13">
        <f t="shared" si="875"/>
        <v>0</v>
      </c>
      <c r="Y1482">
        <f t="shared" si="887"/>
        <v>0</v>
      </c>
      <c r="Z1482">
        <f t="shared" si="888"/>
        <v>0</v>
      </c>
      <c r="AA1482">
        <f t="shared" si="889"/>
        <v>0</v>
      </c>
      <c r="AB1482">
        <f t="shared" si="890"/>
        <v>0</v>
      </c>
      <c r="AC1482">
        <f t="shared" si="891"/>
        <v>0</v>
      </c>
      <c r="AD1482">
        <f t="shared" si="892"/>
        <v>0</v>
      </c>
      <c r="AE1482">
        <f t="shared" si="893"/>
        <v>0</v>
      </c>
      <c r="AF1482">
        <f t="shared" si="894"/>
        <v>0</v>
      </c>
      <c r="AG1482">
        <f>AG1481+AF1482</f>
        <v>78957.989897377964</v>
      </c>
      <c r="AH1482" s="13">
        <f>S1482-AG1482*-1</f>
        <v>82100.172176855092</v>
      </c>
      <c r="AI1482" s="13">
        <f t="shared" si="895"/>
        <v>38821298.318670012</v>
      </c>
      <c r="AJ1482" s="13">
        <f>(R1482+AH1482)/1000</f>
        <v>82.100172176855096</v>
      </c>
      <c r="AK1482">
        <f t="shared" si="896"/>
        <v>38824.440500949626</v>
      </c>
      <c r="AL1482" s="13">
        <f>V1482-AG1482</f>
        <v>78404.927106865798</v>
      </c>
      <c r="BU1482" s="13">
        <f t="shared" si="897"/>
        <v>1679.9285049171788</v>
      </c>
      <c r="BV1482">
        <f t="shared" si="898"/>
        <v>6719.7140196687151</v>
      </c>
      <c r="BW1482">
        <f t="shared" si="899"/>
        <v>1.5272077317428898E-4</v>
      </c>
      <c r="BX1482" s="13">
        <f t="shared" si="876"/>
        <v>1679.9285049171788</v>
      </c>
      <c r="BY1482">
        <f t="shared" si="900"/>
        <v>1038.1958160388165</v>
      </c>
      <c r="BZ1482">
        <f t="shared" si="901"/>
        <v>4152.7832641552659</v>
      </c>
      <c r="CA1482">
        <f t="shared" si="902"/>
        <v>9.4381437821710584E-5</v>
      </c>
      <c r="CB1482">
        <f t="shared" si="903"/>
        <v>11786215.866952116</v>
      </c>
      <c r="CC1482">
        <f t="shared" si="904"/>
        <v>19071546.710278507</v>
      </c>
    </row>
    <row r="1483" spans="2:81" x14ac:dyDescent="0.25">
      <c r="B1483" s="5" t="s">
        <v>39</v>
      </c>
      <c r="C1483" s="5">
        <v>1475</v>
      </c>
      <c r="D1483" s="5">
        <v>453</v>
      </c>
      <c r="E1483" s="17">
        <f t="shared" si="872"/>
        <v>0</v>
      </c>
      <c r="F1483" s="9">
        <v>0</v>
      </c>
      <c r="G1483" s="13">
        <f t="shared" si="905"/>
        <v>0</v>
      </c>
      <c r="H1483" s="13">
        <f t="shared" si="906"/>
        <v>0</v>
      </c>
      <c r="I1483" s="13">
        <f t="shared" si="877"/>
        <v>0</v>
      </c>
      <c r="J1483" s="19" t="str">
        <f t="shared" si="878"/>
        <v>No</v>
      </c>
      <c r="K1483" s="13">
        <f t="shared" si="879"/>
        <v>0</v>
      </c>
      <c r="L1483" s="13">
        <f t="shared" si="880"/>
        <v>103.986</v>
      </c>
      <c r="M1483" s="13">
        <f t="shared" si="881"/>
        <v>0</v>
      </c>
      <c r="N1483" s="13">
        <f t="shared" si="882"/>
        <v>0</v>
      </c>
      <c r="O1483" s="13">
        <f t="shared" si="883"/>
        <v>0</v>
      </c>
      <c r="P1483" s="13">
        <f t="shared" si="907"/>
        <v>-3142.1822794771319</v>
      </c>
      <c r="Q1483" s="13">
        <f t="shared" si="884"/>
        <v>3142.1822794771319</v>
      </c>
      <c r="R1483" s="13">
        <f t="shared" si="885"/>
        <v>0</v>
      </c>
      <c r="S1483" s="13">
        <f t="shared" si="908"/>
        <v>3142.1822794771324</v>
      </c>
      <c r="T1483">
        <f t="shared" si="886"/>
        <v>103.986</v>
      </c>
      <c r="U1483" s="13">
        <f t="shared" si="874"/>
        <v>0</v>
      </c>
      <c r="V1483" s="13">
        <f t="shared" si="909"/>
        <v>157362.91700424376</v>
      </c>
      <c r="W1483" s="13">
        <f t="shared" si="873"/>
        <v>0</v>
      </c>
      <c r="X1483" s="13">
        <f t="shared" si="875"/>
        <v>0</v>
      </c>
      <c r="Y1483">
        <f t="shared" si="887"/>
        <v>0</v>
      </c>
      <c r="Z1483">
        <f t="shared" si="888"/>
        <v>0</v>
      </c>
      <c r="AA1483">
        <f t="shared" si="889"/>
        <v>0</v>
      </c>
      <c r="AB1483">
        <f t="shared" si="890"/>
        <v>0</v>
      </c>
      <c r="AC1483">
        <f t="shared" si="891"/>
        <v>0</v>
      </c>
      <c r="AD1483">
        <f t="shared" si="892"/>
        <v>0</v>
      </c>
      <c r="AE1483">
        <f t="shared" si="893"/>
        <v>0</v>
      </c>
      <c r="AF1483">
        <f t="shared" si="894"/>
        <v>0</v>
      </c>
      <c r="AG1483">
        <f>AG1482+AF1483</f>
        <v>78957.989897377964</v>
      </c>
      <c r="AH1483" s="13">
        <f>S1483-AG1483*-1</f>
        <v>82100.172176855092</v>
      </c>
      <c r="AI1483" s="13">
        <f t="shared" si="895"/>
        <v>38903398.490846865</v>
      </c>
      <c r="AJ1483" s="13">
        <f>(R1483+AH1483)/1000</f>
        <v>82.100172176855096</v>
      </c>
      <c r="AK1483">
        <f t="shared" si="896"/>
        <v>38906.540673126481</v>
      </c>
      <c r="AL1483" s="13">
        <f>V1483-AG1483</f>
        <v>78404.927106865798</v>
      </c>
      <c r="BU1483" s="13">
        <f t="shared" si="897"/>
        <v>1679.9285049171788</v>
      </c>
      <c r="BV1483">
        <f t="shared" si="898"/>
        <v>6719.7140196687151</v>
      </c>
      <c r="BW1483">
        <f t="shared" si="899"/>
        <v>1.5272077317428898E-4</v>
      </c>
      <c r="BX1483" s="13">
        <f t="shared" si="876"/>
        <v>1679.9285049171788</v>
      </c>
      <c r="BY1483">
        <f t="shared" si="900"/>
        <v>1038.1958160388165</v>
      </c>
      <c r="BZ1483">
        <f t="shared" si="901"/>
        <v>4152.7832641552659</v>
      </c>
      <c r="CA1483">
        <f t="shared" si="902"/>
        <v>9.4381437821710584E-5</v>
      </c>
      <c r="CB1483">
        <f t="shared" si="903"/>
        <v>11786215.866952116</v>
      </c>
      <c r="CC1483">
        <f t="shared" si="904"/>
        <v>19071546.710278507</v>
      </c>
    </row>
    <row r="1484" spans="2:81" x14ac:dyDescent="0.25">
      <c r="B1484" s="5" t="s">
        <v>39</v>
      </c>
      <c r="C1484" s="5">
        <v>1476</v>
      </c>
      <c r="D1484" s="5">
        <v>454</v>
      </c>
      <c r="E1484" s="17">
        <f t="shared" si="872"/>
        <v>0</v>
      </c>
      <c r="F1484" s="9">
        <v>0</v>
      </c>
      <c r="G1484" s="13">
        <f t="shared" si="905"/>
        <v>0</v>
      </c>
      <c r="H1484" s="13">
        <f t="shared" si="906"/>
        <v>0</v>
      </c>
      <c r="I1484" s="13">
        <f t="shared" si="877"/>
        <v>0</v>
      </c>
      <c r="J1484" s="19" t="str">
        <f t="shared" si="878"/>
        <v>No</v>
      </c>
      <c r="K1484" s="13">
        <f t="shared" si="879"/>
        <v>0</v>
      </c>
      <c r="L1484" s="13">
        <f t="shared" si="880"/>
        <v>103.986</v>
      </c>
      <c r="M1484" s="13">
        <f t="shared" si="881"/>
        <v>0</v>
      </c>
      <c r="N1484" s="13">
        <f t="shared" si="882"/>
        <v>0</v>
      </c>
      <c r="O1484" s="13">
        <f t="shared" si="883"/>
        <v>0</v>
      </c>
      <c r="P1484" s="13">
        <f t="shared" si="907"/>
        <v>-3142.1822794771319</v>
      </c>
      <c r="Q1484" s="13">
        <f t="shared" si="884"/>
        <v>3142.1822794771319</v>
      </c>
      <c r="R1484" s="13">
        <f t="shared" si="885"/>
        <v>0</v>
      </c>
      <c r="S1484" s="13">
        <f t="shared" si="908"/>
        <v>3142.1822794771324</v>
      </c>
      <c r="T1484">
        <f t="shared" si="886"/>
        <v>103.986</v>
      </c>
      <c r="U1484" s="13">
        <f t="shared" si="874"/>
        <v>0</v>
      </c>
      <c r="V1484" s="13">
        <f t="shared" si="909"/>
        <v>157362.91700424376</v>
      </c>
      <c r="W1484" s="13">
        <f t="shared" si="873"/>
        <v>0</v>
      </c>
      <c r="X1484" s="13">
        <f t="shared" si="875"/>
        <v>0</v>
      </c>
      <c r="Y1484">
        <f t="shared" si="887"/>
        <v>0</v>
      </c>
      <c r="Z1484">
        <f t="shared" si="888"/>
        <v>0</v>
      </c>
      <c r="AA1484">
        <f t="shared" si="889"/>
        <v>0</v>
      </c>
      <c r="AB1484">
        <f t="shared" si="890"/>
        <v>0</v>
      </c>
      <c r="AC1484">
        <f t="shared" si="891"/>
        <v>0</v>
      </c>
      <c r="AD1484">
        <f t="shared" si="892"/>
        <v>0</v>
      </c>
      <c r="AE1484">
        <f t="shared" si="893"/>
        <v>0</v>
      </c>
      <c r="AF1484">
        <f t="shared" si="894"/>
        <v>0</v>
      </c>
      <c r="AG1484">
        <f>AG1483+AF1484</f>
        <v>78957.989897377964</v>
      </c>
      <c r="AH1484" s="13">
        <f>S1484-AG1484*-1</f>
        <v>82100.172176855092</v>
      </c>
      <c r="AI1484" s="13">
        <f t="shared" si="895"/>
        <v>38985498.663023718</v>
      </c>
      <c r="AJ1484" s="13">
        <f>(R1484+AH1484)/1000</f>
        <v>82.100172176855096</v>
      </c>
      <c r="AK1484">
        <f t="shared" si="896"/>
        <v>38988.640845303336</v>
      </c>
      <c r="AL1484" s="13">
        <f>V1484-AG1484</f>
        <v>78404.927106865798</v>
      </c>
      <c r="BU1484" s="13">
        <f t="shared" si="897"/>
        <v>1679.9285049171788</v>
      </c>
      <c r="BV1484">
        <f t="shared" si="898"/>
        <v>6719.7140196687151</v>
      </c>
      <c r="BW1484">
        <f t="shared" si="899"/>
        <v>1.5272077317428898E-4</v>
      </c>
      <c r="BX1484" s="13">
        <f t="shared" si="876"/>
        <v>1679.9285049171788</v>
      </c>
      <c r="BY1484">
        <f t="shared" si="900"/>
        <v>1038.1958160388165</v>
      </c>
      <c r="BZ1484">
        <f t="shared" si="901"/>
        <v>4152.7832641552659</v>
      </c>
      <c r="CA1484">
        <f t="shared" si="902"/>
        <v>9.4381437821710584E-5</v>
      </c>
      <c r="CB1484">
        <f t="shared" si="903"/>
        <v>11786215.866952116</v>
      </c>
      <c r="CC1484">
        <f t="shared" si="904"/>
        <v>19071546.710278507</v>
      </c>
    </row>
    <row r="1485" spans="2:81" x14ac:dyDescent="0.25">
      <c r="B1485" s="5" t="s">
        <v>39</v>
      </c>
      <c r="C1485" s="5">
        <v>1477</v>
      </c>
      <c r="D1485" s="5">
        <v>455</v>
      </c>
      <c r="E1485" s="17">
        <f t="shared" si="872"/>
        <v>0</v>
      </c>
      <c r="F1485" s="9">
        <v>0</v>
      </c>
      <c r="G1485" s="13">
        <f t="shared" si="905"/>
        <v>0</v>
      </c>
      <c r="H1485" s="13">
        <f t="shared" si="906"/>
        <v>0</v>
      </c>
      <c r="I1485" s="13">
        <f t="shared" si="877"/>
        <v>0</v>
      </c>
      <c r="J1485" s="19" t="str">
        <f t="shared" si="878"/>
        <v>No</v>
      </c>
      <c r="K1485" s="13">
        <f t="shared" si="879"/>
        <v>0</v>
      </c>
      <c r="L1485" s="13">
        <f t="shared" si="880"/>
        <v>103.986</v>
      </c>
      <c r="M1485" s="13">
        <f t="shared" si="881"/>
        <v>0</v>
      </c>
      <c r="N1485" s="13">
        <f t="shared" si="882"/>
        <v>0</v>
      </c>
      <c r="O1485" s="13">
        <f t="shared" si="883"/>
        <v>0</v>
      </c>
      <c r="P1485" s="13">
        <f t="shared" si="907"/>
        <v>-3142.1822794771319</v>
      </c>
      <c r="Q1485" s="13">
        <f t="shared" si="884"/>
        <v>3142.1822794771319</v>
      </c>
      <c r="R1485" s="13">
        <f t="shared" si="885"/>
        <v>0</v>
      </c>
      <c r="S1485" s="13">
        <f t="shared" si="908"/>
        <v>3142.1822794771324</v>
      </c>
      <c r="T1485">
        <f t="shared" si="886"/>
        <v>103.986</v>
      </c>
      <c r="U1485" s="13">
        <f t="shared" si="874"/>
        <v>0</v>
      </c>
      <c r="V1485" s="13">
        <f t="shared" si="909"/>
        <v>157362.91700424376</v>
      </c>
      <c r="W1485" s="13">
        <f t="shared" si="873"/>
        <v>0</v>
      </c>
      <c r="X1485" s="13">
        <f t="shared" si="875"/>
        <v>0</v>
      </c>
      <c r="Y1485">
        <f t="shared" si="887"/>
        <v>0</v>
      </c>
      <c r="Z1485">
        <f t="shared" si="888"/>
        <v>0</v>
      </c>
      <c r="AA1485">
        <f t="shared" si="889"/>
        <v>0</v>
      </c>
      <c r="AB1485">
        <f t="shared" si="890"/>
        <v>0</v>
      </c>
      <c r="AC1485">
        <f t="shared" si="891"/>
        <v>0</v>
      </c>
      <c r="AD1485">
        <f t="shared" si="892"/>
        <v>0</v>
      </c>
      <c r="AE1485">
        <f t="shared" si="893"/>
        <v>0</v>
      </c>
      <c r="AF1485">
        <f t="shared" si="894"/>
        <v>0</v>
      </c>
      <c r="AG1485">
        <f>AG1484+AF1485</f>
        <v>78957.989897377964</v>
      </c>
      <c r="AH1485" s="13">
        <f>S1485-AG1485*-1</f>
        <v>82100.172176855092</v>
      </c>
      <c r="AI1485" s="13">
        <f t="shared" si="895"/>
        <v>39067598.835200571</v>
      </c>
      <c r="AJ1485" s="13">
        <f>(R1485+AH1485)/1000</f>
        <v>82.100172176855096</v>
      </c>
      <c r="AK1485">
        <f t="shared" si="896"/>
        <v>39070.741017480192</v>
      </c>
      <c r="AL1485" s="13">
        <f>V1485-AG1485</f>
        <v>78404.927106865798</v>
      </c>
      <c r="BU1485" s="13">
        <f t="shared" si="897"/>
        <v>1679.9285049171788</v>
      </c>
      <c r="BV1485">
        <f t="shared" si="898"/>
        <v>6719.7140196687151</v>
      </c>
      <c r="BW1485">
        <f t="shared" si="899"/>
        <v>1.5272077317428898E-4</v>
      </c>
      <c r="BX1485" s="13">
        <f t="shared" si="876"/>
        <v>1679.9285049171788</v>
      </c>
      <c r="BY1485">
        <f t="shared" si="900"/>
        <v>1038.1958160388165</v>
      </c>
      <c r="BZ1485">
        <f t="shared" si="901"/>
        <v>4152.7832641552659</v>
      </c>
      <c r="CA1485">
        <f t="shared" si="902"/>
        <v>9.4381437821710584E-5</v>
      </c>
      <c r="CB1485">
        <f t="shared" si="903"/>
        <v>11786215.866952116</v>
      </c>
      <c r="CC1485">
        <f t="shared" si="904"/>
        <v>19071546.710278507</v>
      </c>
    </row>
    <row r="1486" spans="2:81" x14ac:dyDescent="0.25">
      <c r="B1486" s="6" t="s">
        <v>40</v>
      </c>
      <c r="C1486" s="6">
        <v>1478</v>
      </c>
      <c r="D1486" s="6">
        <v>1</v>
      </c>
      <c r="E1486" s="17">
        <f t="shared" si="872"/>
        <v>0</v>
      </c>
      <c r="F1486" s="10">
        <v>0</v>
      </c>
      <c r="G1486" s="13">
        <f t="shared" si="905"/>
        <v>0.30555555555555558</v>
      </c>
      <c r="H1486" s="13">
        <f t="shared" si="906"/>
        <v>1.1000000000000001</v>
      </c>
      <c r="I1486" s="13">
        <f t="shared" si="877"/>
        <v>0</v>
      </c>
      <c r="J1486" s="19" t="str">
        <f t="shared" si="878"/>
        <v>No</v>
      </c>
      <c r="K1486" s="13">
        <f t="shared" si="879"/>
        <v>404.86111111111114</v>
      </c>
      <c r="L1486" s="13">
        <f t="shared" si="880"/>
        <v>508.84711111111113</v>
      </c>
      <c r="M1486" s="13">
        <f t="shared" si="881"/>
        <v>0</v>
      </c>
      <c r="N1486" s="13">
        <f t="shared" si="882"/>
        <v>0</v>
      </c>
      <c r="O1486" s="13">
        <f t="shared" si="883"/>
        <v>0</v>
      </c>
      <c r="P1486" s="13">
        <f t="shared" si="907"/>
        <v>-3142.1822794771319</v>
      </c>
      <c r="Q1486" s="13">
        <f t="shared" si="884"/>
        <v>3142.1822794771319</v>
      </c>
      <c r="R1486" s="13">
        <f t="shared" si="885"/>
        <v>0</v>
      </c>
      <c r="S1486" s="13">
        <f t="shared" si="908"/>
        <v>3142.1822794771324</v>
      </c>
      <c r="T1486">
        <f t="shared" si="886"/>
        <v>103.986</v>
      </c>
      <c r="U1486" s="13">
        <f t="shared" si="874"/>
        <v>0</v>
      </c>
      <c r="V1486" s="13">
        <f t="shared" si="909"/>
        <v>157362.91700424376</v>
      </c>
      <c r="W1486" s="13">
        <f t="shared" si="873"/>
        <v>0</v>
      </c>
      <c r="X1486" s="13">
        <f t="shared" si="875"/>
        <v>0</v>
      </c>
      <c r="Y1486">
        <f t="shared" si="887"/>
        <v>0</v>
      </c>
      <c r="Z1486">
        <f t="shared" si="888"/>
        <v>0</v>
      </c>
      <c r="AA1486">
        <f t="shared" si="889"/>
        <v>0</v>
      </c>
      <c r="AB1486">
        <f t="shared" si="890"/>
        <v>0</v>
      </c>
      <c r="AC1486">
        <f t="shared" si="891"/>
        <v>0</v>
      </c>
      <c r="AD1486">
        <f t="shared" si="892"/>
        <v>0</v>
      </c>
      <c r="AE1486">
        <f t="shared" si="893"/>
        <v>0</v>
      </c>
      <c r="AF1486">
        <f t="shared" si="894"/>
        <v>0</v>
      </c>
      <c r="AG1486">
        <f>AG1485+AF1486</f>
        <v>78957.989897377964</v>
      </c>
      <c r="AH1486" s="13">
        <f>S1486-AG1486*-1</f>
        <v>82100.172176855092</v>
      </c>
      <c r="AI1486" s="13">
        <f t="shared" si="895"/>
        <v>39149699.007377423</v>
      </c>
      <c r="AJ1486" s="13">
        <f>(R1486+AH1486)/1000</f>
        <v>82.100172176855096</v>
      </c>
      <c r="AK1486">
        <f t="shared" si="896"/>
        <v>39152.841189657047</v>
      </c>
      <c r="AL1486" s="13">
        <f>V1486-AG1486</f>
        <v>78404.927106865798</v>
      </c>
      <c r="BU1486" s="13">
        <f t="shared" si="897"/>
        <v>1679.9285049171788</v>
      </c>
      <c r="BV1486">
        <f t="shared" si="898"/>
        <v>6719.7140196687151</v>
      </c>
      <c r="BW1486">
        <f t="shared" si="899"/>
        <v>1.5272077317428898E-4</v>
      </c>
      <c r="BX1486" s="13">
        <f t="shared" si="876"/>
        <v>1679.9285049171788</v>
      </c>
      <c r="BY1486">
        <f t="shared" si="900"/>
        <v>1038.1958160388165</v>
      </c>
      <c r="BZ1486">
        <f t="shared" si="901"/>
        <v>4152.7832641552659</v>
      </c>
      <c r="CA1486">
        <f t="shared" si="902"/>
        <v>9.4381437821710584E-5</v>
      </c>
      <c r="CB1486">
        <f t="shared" si="903"/>
        <v>11786215.866952116</v>
      </c>
      <c r="CC1486">
        <f t="shared" si="904"/>
        <v>19071546.710278507</v>
      </c>
    </row>
    <row r="1487" spans="2:81" x14ac:dyDescent="0.25">
      <c r="B1487" s="6" t="s">
        <v>40</v>
      </c>
      <c r="C1487" s="6">
        <v>1479</v>
      </c>
      <c r="D1487" s="6">
        <v>2</v>
      </c>
      <c r="E1487" s="17">
        <f t="shared" si="872"/>
        <v>0.61111111111111116</v>
      </c>
      <c r="F1487" s="10">
        <v>2.2000000000000002</v>
      </c>
      <c r="G1487" s="13">
        <f t="shared" si="905"/>
        <v>0.61111111111111116</v>
      </c>
      <c r="H1487" s="13">
        <f t="shared" si="906"/>
        <v>2.2000000000000002</v>
      </c>
      <c r="I1487" s="13">
        <f t="shared" si="877"/>
        <v>0.13466058256172839</v>
      </c>
      <c r="J1487" s="19" t="str">
        <f t="shared" si="878"/>
        <v>No</v>
      </c>
      <c r="K1487" s="13">
        <f t="shared" si="879"/>
        <v>809.72222222222229</v>
      </c>
      <c r="L1487" s="13">
        <f t="shared" si="880"/>
        <v>913.84288280478404</v>
      </c>
      <c r="M1487" s="13">
        <f t="shared" si="881"/>
        <v>558.45953949181251</v>
      </c>
      <c r="N1487" s="13">
        <f t="shared" si="882"/>
        <v>0.31104441603502231</v>
      </c>
      <c r="O1487" s="13">
        <f t="shared" si="883"/>
        <v>-0.31104441603502231</v>
      </c>
      <c r="P1487" s="13">
        <f t="shared" si="907"/>
        <v>-3142.4933238931671</v>
      </c>
      <c r="Q1487" s="13">
        <f t="shared" si="884"/>
        <v>3142.4933238931671</v>
      </c>
      <c r="R1487" s="13">
        <f t="shared" si="885"/>
        <v>0.55845953949181248</v>
      </c>
      <c r="S1487" s="13">
        <f t="shared" si="908"/>
        <v>3142.740739016624</v>
      </c>
      <c r="T1487">
        <f t="shared" si="886"/>
        <v>103.986</v>
      </c>
      <c r="U1487" s="13">
        <f t="shared" si="874"/>
        <v>0.24741512345679015</v>
      </c>
      <c r="V1487" s="13">
        <f t="shared" si="909"/>
        <v>157363.16441936721</v>
      </c>
      <c r="W1487" s="13">
        <f t="shared" si="873"/>
        <v>0.24741512345679015</v>
      </c>
      <c r="X1487" s="13">
        <f t="shared" si="875"/>
        <v>0</v>
      </c>
      <c r="Y1487">
        <f t="shared" si="887"/>
        <v>0.23504436728395062</v>
      </c>
      <c r="Z1487">
        <f t="shared" si="888"/>
        <v>0.19978771219135802</v>
      </c>
      <c r="AA1487">
        <f t="shared" si="889"/>
        <v>0.17980894097222222</v>
      </c>
      <c r="AB1487">
        <f t="shared" si="890"/>
        <v>0.17081849392361109</v>
      </c>
      <c r="AC1487">
        <f t="shared" si="891"/>
        <v>0.17081849392361109</v>
      </c>
      <c r="AD1487">
        <f t="shared" si="892"/>
        <v>0.15373664453124999</v>
      </c>
      <c r="AE1487">
        <f t="shared" si="893"/>
        <v>0.13067614785156248</v>
      </c>
      <c r="AF1487">
        <f t="shared" si="894"/>
        <v>0.12414234045898435</v>
      </c>
      <c r="AG1487">
        <f>AG1486+AF1487</f>
        <v>78958.114039718421</v>
      </c>
      <c r="AH1487" s="13">
        <f>S1487-AG1487*-1</f>
        <v>82100.85477873504</v>
      </c>
      <c r="AI1487" s="13">
        <f t="shared" si="895"/>
        <v>39231799.86215616</v>
      </c>
      <c r="AJ1487" s="13">
        <f>(R1487+AH1487)/1000</f>
        <v>82.101413238274532</v>
      </c>
      <c r="AK1487">
        <f t="shared" si="896"/>
        <v>39234.942602895324</v>
      </c>
      <c r="AL1487" s="13">
        <f>V1487-AG1487</f>
        <v>78405.05037964879</v>
      </c>
      <c r="BU1487" s="13">
        <f t="shared" si="897"/>
        <v>1679.9285049171788</v>
      </c>
      <c r="BV1487">
        <f t="shared" si="898"/>
        <v>6719.7140196687151</v>
      </c>
      <c r="BW1487">
        <f t="shared" si="899"/>
        <v>1.5272077317428898E-4</v>
      </c>
      <c r="BX1487" s="13">
        <f t="shared" si="876"/>
        <v>1679.7486959762066</v>
      </c>
      <c r="BY1487">
        <f t="shared" si="900"/>
        <v>1038.0846941132957</v>
      </c>
      <c r="BZ1487">
        <f t="shared" si="901"/>
        <v>4152.3387764531826</v>
      </c>
      <c r="CA1487">
        <f t="shared" si="902"/>
        <v>9.4371335828481419E-5</v>
      </c>
      <c r="CB1487">
        <f t="shared" si="903"/>
        <v>11786215.866952116</v>
      </c>
      <c r="CC1487">
        <f t="shared" si="904"/>
        <v>19073588.22674159</v>
      </c>
    </row>
    <row r="1488" spans="2:81" x14ac:dyDescent="0.25">
      <c r="B1488" s="6" t="s">
        <v>40</v>
      </c>
      <c r="C1488" s="6">
        <v>1480</v>
      </c>
      <c r="D1488" s="6">
        <v>3</v>
      </c>
      <c r="E1488" s="17">
        <f t="shared" si="872"/>
        <v>1.2222222222222223</v>
      </c>
      <c r="F1488" s="10">
        <v>4.4000000000000004</v>
      </c>
      <c r="G1488" s="13">
        <f t="shared" si="905"/>
        <v>0.56944444444444442</v>
      </c>
      <c r="H1488" s="13">
        <f t="shared" si="906"/>
        <v>2.0499999999999998</v>
      </c>
      <c r="I1488" s="13">
        <f t="shared" si="877"/>
        <v>0.53864233024691355</v>
      </c>
      <c r="J1488" s="19" t="str">
        <f t="shared" si="878"/>
        <v>No</v>
      </c>
      <c r="K1488" s="13">
        <f t="shared" si="879"/>
        <v>754.5138888888888</v>
      </c>
      <c r="L1488" s="13">
        <f t="shared" si="880"/>
        <v>859.03853121913573</v>
      </c>
      <c r="M1488" s="13">
        <f t="shared" si="881"/>
        <v>1049.935982601166</v>
      </c>
      <c r="N1488" s="13">
        <f t="shared" si="882"/>
        <v>0.30769061223079563</v>
      </c>
      <c r="O1488" s="13">
        <f t="shared" si="883"/>
        <v>-0.30769061223079563</v>
      </c>
      <c r="P1488" s="13">
        <f t="shared" si="907"/>
        <v>-3142.8010145053981</v>
      </c>
      <c r="Q1488" s="13">
        <f t="shared" si="884"/>
        <v>3142.8010145053981</v>
      </c>
      <c r="R1488" s="13">
        <f t="shared" si="885"/>
        <v>1.0499359826011661</v>
      </c>
      <c r="S1488" s="13">
        <f t="shared" si="908"/>
        <v>3143.7906749992253</v>
      </c>
      <c r="T1488">
        <f t="shared" si="886"/>
        <v>103.986</v>
      </c>
      <c r="U1488" s="13">
        <f t="shared" si="874"/>
        <v>0.98966049382716059</v>
      </c>
      <c r="V1488" s="13">
        <f t="shared" si="909"/>
        <v>157364.15407986104</v>
      </c>
      <c r="W1488" s="13">
        <f t="shared" si="873"/>
        <v>0.74224537037037042</v>
      </c>
      <c r="X1488" s="13">
        <f t="shared" si="875"/>
        <v>0</v>
      </c>
      <c r="Y1488">
        <f t="shared" si="887"/>
        <v>0.94017746913580247</v>
      </c>
      <c r="Z1488">
        <f t="shared" si="888"/>
        <v>0.79915084876543208</v>
      </c>
      <c r="AA1488">
        <f t="shared" si="889"/>
        <v>0.71923576388888888</v>
      </c>
      <c r="AB1488">
        <f t="shared" si="890"/>
        <v>0.68327397569444437</v>
      </c>
      <c r="AC1488">
        <f t="shared" si="891"/>
        <v>0.68327397569444437</v>
      </c>
      <c r="AD1488">
        <f t="shared" si="892"/>
        <v>0.61494657812499998</v>
      </c>
      <c r="AE1488">
        <f t="shared" si="893"/>
        <v>0.52270459140624992</v>
      </c>
      <c r="AF1488">
        <f t="shared" si="894"/>
        <v>0.49656936183593742</v>
      </c>
      <c r="AG1488">
        <f>AG1487+AF1488</f>
        <v>78958.61060908025</v>
      </c>
      <c r="AH1488" s="13">
        <f>S1488-AG1488*-1</f>
        <v>82102.401284079475</v>
      </c>
      <c r="AI1488" s="13">
        <f t="shared" si="895"/>
        <v>39313902.263440236</v>
      </c>
      <c r="AJ1488" s="13">
        <f>(R1488+AH1488)/1000</f>
        <v>82.103451220062084</v>
      </c>
      <c r="AK1488">
        <f t="shared" si="896"/>
        <v>39317.046054115388</v>
      </c>
      <c r="AL1488" s="13">
        <f>V1488-AG1488</f>
        <v>78405.543470780787</v>
      </c>
      <c r="BU1488" s="13">
        <f t="shared" si="897"/>
        <v>1679.9285049171788</v>
      </c>
      <c r="BV1488">
        <f t="shared" si="898"/>
        <v>6719.7140196687151</v>
      </c>
      <c r="BW1488">
        <f t="shared" si="899"/>
        <v>1.5272077317428898E-4</v>
      </c>
      <c r="BX1488" s="13">
        <f t="shared" si="876"/>
        <v>1679.2092691532898</v>
      </c>
      <c r="BY1488">
        <f t="shared" si="900"/>
        <v>1037.7513283367332</v>
      </c>
      <c r="BZ1488">
        <f t="shared" si="901"/>
        <v>4151.0053133469328</v>
      </c>
      <c r="CA1488">
        <f t="shared" si="902"/>
        <v>9.4341029848793925E-5</v>
      </c>
      <c r="CB1488">
        <f t="shared" si="903"/>
        <v>11786215.866952116</v>
      </c>
      <c r="CC1488">
        <f t="shared" si="904"/>
        <v>19079715.399386343</v>
      </c>
    </row>
    <row r="1489" spans="2:81" x14ac:dyDescent="0.25">
      <c r="B1489" s="6" t="s">
        <v>40</v>
      </c>
      <c r="C1489" s="6">
        <v>1481</v>
      </c>
      <c r="D1489" s="6">
        <v>4</v>
      </c>
      <c r="E1489" s="17">
        <f t="shared" si="872"/>
        <v>1.75</v>
      </c>
      <c r="F1489" s="10">
        <v>6.3</v>
      </c>
      <c r="G1489" s="13">
        <f t="shared" si="905"/>
        <v>0.4861111111111111</v>
      </c>
      <c r="H1489" s="13">
        <f t="shared" si="906"/>
        <v>1.75</v>
      </c>
      <c r="I1489" s="13">
        <f t="shared" si="877"/>
        <v>1.1042724218749997</v>
      </c>
      <c r="J1489" s="19" t="str">
        <f t="shared" si="878"/>
        <v>No</v>
      </c>
      <c r="K1489" s="13">
        <f t="shared" si="879"/>
        <v>644.09722222222217</v>
      </c>
      <c r="L1489" s="13">
        <f t="shared" si="880"/>
        <v>749.18749464409711</v>
      </c>
      <c r="M1489" s="13">
        <f t="shared" si="881"/>
        <v>1311.0781156271701</v>
      </c>
      <c r="N1489" s="13">
        <f t="shared" si="882"/>
        <v>0.27183235945433082</v>
      </c>
      <c r="O1489" s="13">
        <f t="shared" si="883"/>
        <v>-0.27183235945433082</v>
      </c>
      <c r="P1489" s="13">
        <f t="shared" si="907"/>
        <v>-3143.0728468648526</v>
      </c>
      <c r="Q1489" s="13">
        <f t="shared" si="884"/>
        <v>3143.0728468648526</v>
      </c>
      <c r="R1489" s="13">
        <f t="shared" si="885"/>
        <v>1.31107811562717</v>
      </c>
      <c r="S1489" s="13">
        <f t="shared" si="908"/>
        <v>3145.1017531148523</v>
      </c>
      <c r="T1489">
        <f t="shared" si="886"/>
        <v>103.986</v>
      </c>
      <c r="U1489" s="13">
        <f t="shared" si="874"/>
        <v>2.0289062499999999</v>
      </c>
      <c r="V1489" s="13">
        <f t="shared" si="909"/>
        <v>157366.18298611103</v>
      </c>
      <c r="W1489" s="13">
        <f t="shared" si="873"/>
        <v>1.0392457561728392</v>
      </c>
      <c r="X1489" s="13">
        <f t="shared" si="875"/>
        <v>0</v>
      </c>
      <c r="Y1489">
        <f t="shared" si="887"/>
        <v>1.9274609374999998</v>
      </c>
      <c r="Z1489">
        <f t="shared" si="888"/>
        <v>1.6383417968749998</v>
      </c>
      <c r="AA1489">
        <f t="shared" si="889"/>
        <v>1.4745076171874998</v>
      </c>
      <c r="AB1489">
        <f t="shared" si="890"/>
        <v>1.4007822363281248</v>
      </c>
      <c r="AC1489">
        <f t="shared" si="891"/>
        <v>1.4007822363281248</v>
      </c>
      <c r="AD1489">
        <f t="shared" si="892"/>
        <v>1.2607040126953124</v>
      </c>
      <c r="AE1489">
        <f t="shared" si="893"/>
        <v>1.0715984107910155</v>
      </c>
      <c r="AF1489">
        <f t="shared" si="894"/>
        <v>1.0180184902514646</v>
      </c>
      <c r="AG1489">
        <f>AG1488+AF1489</f>
        <v>78959.628627570506</v>
      </c>
      <c r="AH1489" s="13">
        <f>S1489-AG1489*-1</f>
        <v>82104.73038068536</v>
      </c>
      <c r="AI1489" s="13">
        <f t="shared" si="895"/>
        <v>39396006.993820921</v>
      </c>
      <c r="AJ1489" s="13">
        <f>(R1489+AH1489)/1000</f>
        <v>82.106041458800988</v>
      </c>
      <c r="AK1489">
        <f t="shared" si="896"/>
        <v>39399.152095574187</v>
      </c>
      <c r="AL1489" s="13">
        <f>V1489-AG1489</f>
        <v>78406.554358540525</v>
      </c>
      <c r="BU1489" s="13">
        <f t="shared" si="897"/>
        <v>1679.9285049171788</v>
      </c>
      <c r="BV1489">
        <f t="shared" si="898"/>
        <v>6719.7140196687151</v>
      </c>
      <c r="BW1489">
        <f t="shared" si="899"/>
        <v>1.5272077317428898E-4</v>
      </c>
      <c r="BX1489" s="13">
        <f t="shared" si="876"/>
        <v>1678.4539972999912</v>
      </c>
      <c r="BY1489">
        <f t="shared" si="900"/>
        <v>1037.2845703313947</v>
      </c>
      <c r="BZ1489">
        <f t="shared" si="901"/>
        <v>4149.1382813255786</v>
      </c>
      <c r="CA1489">
        <f t="shared" si="902"/>
        <v>9.4298597302854066E-5</v>
      </c>
      <c r="CB1489">
        <f t="shared" si="903"/>
        <v>11786215.866952116</v>
      </c>
      <c r="CC1489">
        <f t="shared" si="904"/>
        <v>19088300.902494133</v>
      </c>
    </row>
    <row r="1490" spans="2:81" x14ac:dyDescent="0.25">
      <c r="B1490" s="6" t="s">
        <v>40</v>
      </c>
      <c r="C1490" s="6">
        <v>1482</v>
      </c>
      <c r="D1490" s="6">
        <v>5</v>
      </c>
      <c r="E1490" s="17">
        <f t="shared" si="872"/>
        <v>2.1944444444444446</v>
      </c>
      <c r="F1490" s="10">
        <v>7.9</v>
      </c>
      <c r="G1490" s="13">
        <f t="shared" si="905"/>
        <v>0.40277777777777768</v>
      </c>
      <c r="H1490" s="13">
        <f t="shared" si="906"/>
        <v>1.4499999999999997</v>
      </c>
      <c r="I1490" s="13">
        <f t="shared" si="877"/>
        <v>1.7363981317515431</v>
      </c>
      <c r="J1490" s="19" t="str">
        <f t="shared" si="878"/>
        <v>No</v>
      </c>
      <c r="K1490" s="13">
        <f t="shared" si="879"/>
        <v>533.68055555555543</v>
      </c>
      <c r="L1490" s="13">
        <f t="shared" si="880"/>
        <v>639.40295368730699</v>
      </c>
      <c r="M1490" s="13">
        <f t="shared" si="881"/>
        <v>1403.1342594804794</v>
      </c>
      <c r="N1490" s="13">
        <f t="shared" si="882"/>
        <v>0.24171450639405911</v>
      </c>
      <c r="O1490" s="13">
        <f t="shared" si="883"/>
        <v>-0.24171450639405911</v>
      </c>
      <c r="P1490" s="13">
        <f t="shared" si="907"/>
        <v>-3143.3145613712468</v>
      </c>
      <c r="Q1490" s="13">
        <f t="shared" si="884"/>
        <v>3143.3145613712468</v>
      </c>
      <c r="R1490" s="13">
        <f t="shared" si="885"/>
        <v>1.4031342594804794</v>
      </c>
      <c r="S1490" s="13">
        <f t="shared" si="908"/>
        <v>3146.5048873743326</v>
      </c>
      <c r="T1490">
        <f t="shared" si="886"/>
        <v>103.986</v>
      </c>
      <c r="U1490" s="13">
        <f t="shared" si="874"/>
        <v>3.1903260030864202</v>
      </c>
      <c r="V1490" s="13">
        <f t="shared" si="909"/>
        <v>157369.37331211413</v>
      </c>
      <c r="W1490" s="13">
        <f t="shared" si="873"/>
        <v>1.1614197530864203</v>
      </c>
      <c r="X1490" s="13">
        <f t="shared" si="875"/>
        <v>0</v>
      </c>
      <c r="Y1490">
        <f t="shared" si="887"/>
        <v>3.0308097029320993</v>
      </c>
      <c r="Z1490">
        <f t="shared" si="888"/>
        <v>2.5761882474922841</v>
      </c>
      <c r="AA1490">
        <f t="shared" si="889"/>
        <v>2.3185694227430558</v>
      </c>
      <c r="AB1490">
        <f t="shared" si="890"/>
        <v>2.2026409516059027</v>
      </c>
      <c r="AC1490">
        <f t="shared" si="891"/>
        <v>2.2026409516059027</v>
      </c>
      <c r="AD1490">
        <f t="shared" si="892"/>
        <v>1.9823768564453124</v>
      </c>
      <c r="AE1490">
        <f t="shared" si="893"/>
        <v>1.6850203279785154</v>
      </c>
      <c r="AF1490">
        <f t="shared" si="894"/>
        <v>1.6007693115795896</v>
      </c>
      <c r="AG1490">
        <f>AG1489+AF1490</f>
        <v>78961.229396882089</v>
      </c>
      <c r="AH1490" s="13">
        <f>S1490-AG1490*-1</f>
        <v>82107.734284256425</v>
      </c>
      <c r="AI1490" s="13">
        <f t="shared" si="895"/>
        <v>39478114.72810518</v>
      </c>
      <c r="AJ1490" s="13">
        <f>(R1490+AH1490)/1000</f>
        <v>82.109137418515914</v>
      </c>
      <c r="AK1490">
        <f t="shared" si="896"/>
        <v>39481.2612329927</v>
      </c>
      <c r="AL1490" s="13">
        <f>V1490-AG1490</f>
        <v>78408.143915232038</v>
      </c>
      <c r="BU1490" s="13">
        <f t="shared" si="897"/>
        <v>1679.9285049171788</v>
      </c>
      <c r="BV1490">
        <f t="shared" si="898"/>
        <v>6719.7140196687151</v>
      </c>
      <c r="BW1490">
        <f t="shared" si="899"/>
        <v>1.5272077317428898E-4</v>
      </c>
      <c r="BX1490" s="13">
        <f t="shared" si="876"/>
        <v>1677.6099354944356</v>
      </c>
      <c r="BY1490">
        <f t="shared" si="900"/>
        <v>1036.7629401355612</v>
      </c>
      <c r="BZ1490">
        <f t="shared" si="901"/>
        <v>4147.0517605422447</v>
      </c>
      <c r="CA1490">
        <f t="shared" si="902"/>
        <v>9.4251176375960104E-5</v>
      </c>
      <c r="CB1490">
        <f t="shared" si="903"/>
        <v>11786215.866952116</v>
      </c>
      <c r="CC1490">
        <f t="shared" si="904"/>
        <v>19097904.866671897</v>
      </c>
    </row>
    <row r="1491" spans="2:81" x14ac:dyDescent="0.25">
      <c r="B1491" s="6" t="s">
        <v>40</v>
      </c>
      <c r="C1491" s="6">
        <v>1483</v>
      </c>
      <c r="D1491" s="6">
        <v>6</v>
      </c>
      <c r="E1491" s="17">
        <f t="shared" si="872"/>
        <v>2.5555555555555554</v>
      </c>
      <c r="F1491" s="10">
        <v>9.1999999999999993</v>
      </c>
      <c r="G1491" s="13">
        <f t="shared" si="905"/>
        <v>0.34722222222222221</v>
      </c>
      <c r="H1491" s="13">
        <f t="shared" si="906"/>
        <v>1.25</v>
      </c>
      <c r="I1491" s="13">
        <f t="shared" si="877"/>
        <v>2.3548908487654314</v>
      </c>
      <c r="J1491" s="19" t="str">
        <f t="shared" si="878"/>
        <v>No</v>
      </c>
      <c r="K1491" s="13">
        <f t="shared" si="879"/>
        <v>460.0694444444444</v>
      </c>
      <c r="L1491" s="13">
        <f t="shared" si="880"/>
        <v>566.41033529320987</v>
      </c>
      <c r="M1491" s="13">
        <f t="shared" si="881"/>
        <v>1447.4930790826472</v>
      </c>
      <c r="N1491" s="13">
        <f t="shared" si="882"/>
        <v>0.31112155130487107</v>
      </c>
      <c r="O1491" s="13">
        <f t="shared" si="883"/>
        <v>-0.31112155130487107</v>
      </c>
      <c r="P1491" s="13">
        <f t="shared" si="907"/>
        <v>-3143.6256829225517</v>
      </c>
      <c r="Q1491" s="13">
        <f t="shared" si="884"/>
        <v>3143.6256829225517</v>
      </c>
      <c r="R1491" s="13">
        <f t="shared" si="885"/>
        <v>1.4474930790826472</v>
      </c>
      <c r="S1491" s="13">
        <f t="shared" si="908"/>
        <v>3147.9523804534151</v>
      </c>
      <c r="T1491">
        <f t="shared" si="886"/>
        <v>103.986</v>
      </c>
      <c r="U1491" s="13">
        <f t="shared" si="874"/>
        <v>4.3266975308641964</v>
      </c>
      <c r="V1491" s="13">
        <f t="shared" si="909"/>
        <v>157373.70000964499</v>
      </c>
      <c r="W1491" s="13">
        <f t="shared" si="873"/>
        <v>1.1363715277777762</v>
      </c>
      <c r="X1491" s="13">
        <f t="shared" si="875"/>
        <v>0</v>
      </c>
      <c r="Y1491">
        <f t="shared" si="887"/>
        <v>4.1103626543209861</v>
      </c>
      <c r="Z1491">
        <f t="shared" si="888"/>
        <v>3.4938082561728381</v>
      </c>
      <c r="AA1491">
        <f t="shared" si="889"/>
        <v>3.1444274305555542</v>
      </c>
      <c r="AB1491">
        <f t="shared" si="890"/>
        <v>2.9872060590277765</v>
      </c>
      <c r="AC1491">
        <f t="shared" si="891"/>
        <v>2.9872060590277765</v>
      </c>
      <c r="AD1491">
        <f t="shared" si="892"/>
        <v>2.6884854531249989</v>
      </c>
      <c r="AE1491">
        <f t="shared" si="893"/>
        <v>2.285212635156249</v>
      </c>
      <c r="AF1491">
        <f t="shared" si="894"/>
        <v>2.1709520033984364</v>
      </c>
      <c r="AG1491">
        <f>AG1490+AF1491</f>
        <v>78963.400348885494</v>
      </c>
      <c r="AH1491" s="13">
        <f>S1491-AG1491*-1</f>
        <v>82111.352729338905</v>
      </c>
      <c r="AI1491" s="13">
        <f t="shared" si="895"/>
        <v>39560226.080834515</v>
      </c>
      <c r="AJ1491" s="13">
        <f>(R1491+AH1491)/1000</f>
        <v>82.112800222417988</v>
      </c>
      <c r="AK1491">
        <f t="shared" si="896"/>
        <v>39563.374033215121</v>
      </c>
      <c r="AL1491" s="13">
        <f>V1491-AG1491</f>
        <v>78410.299660759498</v>
      </c>
      <c r="BU1491" s="13">
        <f t="shared" si="897"/>
        <v>1679.9285049171788</v>
      </c>
      <c r="BV1491">
        <f t="shared" si="898"/>
        <v>6719.7140196687151</v>
      </c>
      <c r="BW1491">
        <f t="shared" si="899"/>
        <v>1.5272077317428898E-4</v>
      </c>
      <c r="BX1491" s="13">
        <f t="shared" si="876"/>
        <v>1676.7840774866231</v>
      </c>
      <c r="BY1491">
        <f t="shared" si="900"/>
        <v>1036.252559886733</v>
      </c>
      <c r="BZ1491">
        <f t="shared" si="901"/>
        <v>4145.0102395469321</v>
      </c>
      <c r="CA1491">
        <f t="shared" si="902"/>
        <v>9.420477817152118E-5</v>
      </c>
      <c r="CB1491">
        <f t="shared" si="903"/>
        <v>11786215.866952116</v>
      </c>
      <c r="CC1491">
        <f t="shared" si="904"/>
        <v>19107311.061469637</v>
      </c>
    </row>
    <row r="1492" spans="2:81" x14ac:dyDescent="0.25">
      <c r="B1492" s="6" t="s">
        <v>40</v>
      </c>
      <c r="C1492" s="6">
        <v>1484</v>
      </c>
      <c r="D1492" s="6">
        <v>7</v>
      </c>
      <c r="E1492" s="17">
        <f t="shared" ref="E1492:E1555" si="910">F1492/3.6</f>
        <v>2.8888888888888888</v>
      </c>
      <c r="F1492" s="10">
        <v>10.4</v>
      </c>
      <c r="G1492" s="13">
        <f t="shared" si="905"/>
        <v>0.31944444444444453</v>
      </c>
      <c r="H1492" s="13">
        <f t="shared" si="906"/>
        <v>1.1500000000000004</v>
      </c>
      <c r="I1492" s="13">
        <f t="shared" si="877"/>
        <v>3.0092745061728392</v>
      </c>
      <c r="J1492" s="19" t="str">
        <f t="shared" si="878"/>
        <v>No</v>
      </c>
      <c r="K1492" s="13">
        <f t="shared" si="879"/>
        <v>423.26388888888903</v>
      </c>
      <c r="L1492" s="13">
        <f t="shared" si="880"/>
        <v>530.25916339506193</v>
      </c>
      <c r="M1492" s="13">
        <f t="shared" si="881"/>
        <v>1531.8598053635121</v>
      </c>
      <c r="N1492" s="13">
        <f t="shared" si="882"/>
        <v>0.32954499054869624</v>
      </c>
      <c r="O1492" s="13">
        <f t="shared" si="883"/>
        <v>-0.32954499054869624</v>
      </c>
      <c r="P1492" s="13">
        <f t="shared" si="907"/>
        <v>-3143.9552279131003</v>
      </c>
      <c r="Q1492" s="13">
        <f t="shared" si="884"/>
        <v>3143.9552279131003</v>
      </c>
      <c r="R1492" s="13">
        <f t="shared" si="885"/>
        <v>1.5318598053635122</v>
      </c>
      <c r="S1492" s="13">
        <f t="shared" si="908"/>
        <v>3149.4842402587788</v>
      </c>
      <c r="T1492">
        <f t="shared" si="886"/>
        <v>103.986</v>
      </c>
      <c r="U1492" s="13">
        <f t="shared" si="874"/>
        <v>5.5290123456790123</v>
      </c>
      <c r="V1492" s="13">
        <f t="shared" si="909"/>
        <v>157379.22902199067</v>
      </c>
      <c r="W1492" s="13">
        <f t="shared" si="873"/>
        <v>1.2023148148148159</v>
      </c>
      <c r="X1492" s="13">
        <f t="shared" si="875"/>
        <v>0</v>
      </c>
      <c r="Y1492">
        <f t="shared" si="887"/>
        <v>5.2525617283950616</v>
      </c>
      <c r="Z1492">
        <f t="shared" si="888"/>
        <v>4.4646774691358022</v>
      </c>
      <c r="AA1492">
        <f t="shared" si="889"/>
        <v>4.0182097222222222</v>
      </c>
      <c r="AB1492">
        <f t="shared" si="890"/>
        <v>3.8172992361111109</v>
      </c>
      <c r="AC1492">
        <f t="shared" si="891"/>
        <v>3.8172992361111109</v>
      </c>
      <c r="AD1492">
        <f t="shared" si="892"/>
        <v>3.4355693124999998</v>
      </c>
      <c r="AE1492">
        <f t="shared" si="893"/>
        <v>2.9202339156249999</v>
      </c>
      <c r="AF1492">
        <f t="shared" si="894"/>
        <v>2.7742222198437498</v>
      </c>
      <c r="AG1492">
        <f>AG1491+AF1492</f>
        <v>78966.174571105337</v>
      </c>
      <c r="AH1492" s="13">
        <f>S1492-AG1492*-1</f>
        <v>82115.658811364119</v>
      </c>
      <c r="AI1492" s="13">
        <f t="shared" si="895"/>
        <v>39642341.739645876</v>
      </c>
      <c r="AJ1492" s="13">
        <f>(R1492+AH1492)/1000</f>
        <v>82.117190671169482</v>
      </c>
      <c r="AK1492">
        <f t="shared" si="896"/>
        <v>39645.491223886289</v>
      </c>
      <c r="AL1492" s="13">
        <f>V1492-AG1492</f>
        <v>78413.054450885335</v>
      </c>
      <c r="BU1492" s="13">
        <f t="shared" si="897"/>
        <v>1679.9285049171788</v>
      </c>
      <c r="BV1492">
        <f t="shared" si="898"/>
        <v>6719.7140196687151</v>
      </c>
      <c r="BW1492">
        <f t="shared" si="899"/>
        <v>1.5272077317428898E-4</v>
      </c>
      <c r="BX1492" s="13">
        <f t="shared" si="876"/>
        <v>1675.9102951949565</v>
      </c>
      <c r="BY1492">
        <f t="shared" si="900"/>
        <v>1035.7125624304831</v>
      </c>
      <c r="BZ1492">
        <f t="shared" si="901"/>
        <v>4142.8502497219324</v>
      </c>
      <c r="CA1492">
        <f t="shared" si="902"/>
        <v>9.415568749368028E-5</v>
      </c>
      <c r="CB1492">
        <f t="shared" si="903"/>
        <v>11786215.866952116</v>
      </c>
      <c r="CC1492">
        <f t="shared" si="904"/>
        <v>19117273.187780779</v>
      </c>
    </row>
    <row r="1493" spans="2:81" x14ac:dyDescent="0.25">
      <c r="B1493" s="6" t="s">
        <v>40</v>
      </c>
      <c r="C1493" s="6">
        <v>1485</v>
      </c>
      <c r="D1493" s="6">
        <v>8</v>
      </c>
      <c r="E1493" s="17">
        <f t="shared" si="910"/>
        <v>3.1944444444444442</v>
      </c>
      <c r="F1493" s="10">
        <v>11.5</v>
      </c>
      <c r="G1493" s="13">
        <f t="shared" si="905"/>
        <v>0.34722222222222221</v>
      </c>
      <c r="H1493" s="13">
        <f t="shared" si="906"/>
        <v>1.25</v>
      </c>
      <c r="I1493" s="13">
        <f t="shared" si="877"/>
        <v>3.6795169511959869</v>
      </c>
      <c r="J1493" s="19" t="str">
        <f t="shared" si="878"/>
        <v>No</v>
      </c>
      <c r="K1493" s="13">
        <f t="shared" si="879"/>
        <v>460.0694444444444</v>
      </c>
      <c r="L1493" s="13">
        <f t="shared" si="880"/>
        <v>567.73496139564043</v>
      </c>
      <c r="M1493" s="13">
        <f t="shared" si="881"/>
        <v>1813.5977933471845</v>
      </c>
      <c r="N1493" s="13">
        <f t="shared" si="882"/>
        <v>0.58214524705088833</v>
      </c>
      <c r="O1493" s="13">
        <f t="shared" si="883"/>
        <v>-0.58214524705088833</v>
      </c>
      <c r="P1493" s="13">
        <f t="shared" si="907"/>
        <v>-3144.5373731601512</v>
      </c>
      <c r="Q1493" s="13">
        <f t="shared" si="884"/>
        <v>3144.5373731601512</v>
      </c>
      <c r="R1493" s="13">
        <f t="shared" si="885"/>
        <v>1.8135977933471845</v>
      </c>
      <c r="S1493" s="13">
        <f t="shared" si="908"/>
        <v>3151.2978380521258</v>
      </c>
      <c r="T1493">
        <f t="shared" si="886"/>
        <v>103.986</v>
      </c>
      <c r="U1493" s="13">
        <f t="shared" si="874"/>
        <v>6.7604648919753085</v>
      </c>
      <c r="V1493" s="13">
        <f t="shared" si="909"/>
        <v>157385.98948688264</v>
      </c>
      <c r="W1493" s="13">
        <f t="shared" si="873"/>
        <v>1.2314525462962962</v>
      </c>
      <c r="X1493" s="13">
        <f t="shared" si="875"/>
        <v>0</v>
      </c>
      <c r="Y1493">
        <f t="shared" si="887"/>
        <v>6.4224416473765427</v>
      </c>
      <c r="Z1493">
        <f t="shared" si="888"/>
        <v>5.459075400270061</v>
      </c>
      <c r="AA1493">
        <f t="shared" si="889"/>
        <v>4.9131678602430551</v>
      </c>
      <c r="AB1493">
        <f t="shared" si="890"/>
        <v>4.6675094672309019</v>
      </c>
      <c r="AC1493">
        <f t="shared" si="891"/>
        <v>4.6675094672309019</v>
      </c>
      <c r="AD1493">
        <f t="shared" si="892"/>
        <v>4.2007585205078115</v>
      </c>
      <c r="AE1493">
        <f t="shared" si="893"/>
        <v>3.5706447424316399</v>
      </c>
      <c r="AF1493">
        <f t="shared" si="894"/>
        <v>3.3921125053100578</v>
      </c>
      <c r="AG1493">
        <f>AG1492+AF1493</f>
        <v>78969.566683610654</v>
      </c>
      <c r="AH1493" s="13">
        <f>S1493-AG1493*-1</f>
        <v>82120.864521662777</v>
      </c>
      <c r="AI1493" s="13">
        <f t="shared" si="895"/>
        <v>39724462.604167536</v>
      </c>
      <c r="AJ1493" s="13">
        <f>(R1493+AH1493)/1000</f>
        <v>82.122678119456126</v>
      </c>
      <c r="AK1493">
        <f t="shared" si="896"/>
        <v>39727.613902005745</v>
      </c>
      <c r="AL1493" s="13">
        <f>V1493-AG1493</f>
        <v>78416.422803271984</v>
      </c>
      <c r="BU1493" s="13">
        <f t="shared" si="897"/>
        <v>1679.9285049171788</v>
      </c>
      <c r="BV1493">
        <f t="shared" si="898"/>
        <v>6719.7140196687151</v>
      </c>
      <c r="BW1493">
        <f t="shared" si="899"/>
        <v>1.5272077317428898E-4</v>
      </c>
      <c r="BX1493" s="13">
        <f t="shared" si="876"/>
        <v>1675.0153370569358</v>
      </c>
      <c r="BY1493">
        <f t="shared" si="900"/>
        <v>1035.1594783011863</v>
      </c>
      <c r="BZ1493">
        <f t="shared" si="901"/>
        <v>4140.637913204745</v>
      </c>
      <c r="CA1493">
        <f t="shared" si="902"/>
        <v>9.4105407118289663E-5</v>
      </c>
      <c r="CB1493">
        <f t="shared" si="903"/>
        <v>11786215.866952116</v>
      </c>
      <c r="CC1493">
        <f t="shared" si="904"/>
        <v>19127487.517666396</v>
      </c>
    </row>
    <row r="1494" spans="2:81" x14ac:dyDescent="0.25">
      <c r="B1494" s="6" t="s">
        <v>40</v>
      </c>
      <c r="C1494" s="6">
        <v>1486</v>
      </c>
      <c r="D1494" s="6">
        <v>9</v>
      </c>
      <c r="E1494" s="17">
        <f t="shared" si="910"/>
        <v>3.5833333333333335</v>
      </c>
      <c r="F1494" s="10">
        <v>12.9</v>
      </c>
      <c r="G1494" s="13">
        <f t="shared" si="905"/>
        <v>0.44444444444444431</v>
      </c>
      <c r="H1494" s="13">
        <f t="shared" si="906"/>
        <v>1.5999999999999996</v>
      </c>
      <c r="I1494" s="13">
        <f t="shared" si="877"/>
        <v>4.6299313107638884</v>
      </c>
      <c r="J1494" s="19" t="str">
        <f t="shared" si="878"/>
        <v>No</v>
      </c>
      <c r="K1494" s="13">
        <f t="shared" si="879"/>
        <v>588.88888888888869</v>
      </c>
      <c r="L1494" s="13">
        <f t="shared" si="880"/>
        <v>697.50482019965261</v>
      </c>
      <c r="M1494" s="13">
        <f t="shared" si="881"/>
        <v>2499.3922723820888</v>
      </c>
      <c r="N1494" s="13">
        <f t="shared" si="882"/>
        <v>0.75317313657961726</v>
      </c>
      <c r="O1494" s="13">
        <f t="shared" si="883"/>
        <v>-0.75317313657961726</v>
      </c>
      <c r="P1494" s="13">
        <f t="shared" si="907"/>
        <v>-3145.290546296731</v>
      </c>
      <c r="Q1494" s="13">
        <f t="shared" si="884"/>
        <v>3145.290546296731</v>
      </c>
      <c r="R1494" s="13">
        <f t="shared" si="885"/>
        <v>2.4993922723820887</v>
      </c>
      <c r="S1494" s="13">
        <f t="shared" si="908"/>
        <v>3153.7972303245078</v>
      </c>
      <c r="T1494">
        <f t="shared" si="886"/>
        <v>103.986</v>
      </c>
      <c r="U1494" s="13">
        <f t="shared" si="874"/>
        <v>8.50668402777778</v>
      </c>
      <c r="V1494" s="13">
        <f t="shared" si="909"/>
        <v>157394.49617091042</v>
      </c>
      <c r="W1494" s="13">
        <f t="shared" ref="W1494:W1557" si="911">U1494-U1493</f>
        <v>1.7462191358024715</v>
      </c>
      <c r="X1494" s="13">
        <f t="shared" si="875"/>
        <v>0</v>
      </c>
      <c r="Y1494">
        <f t="shared" si="887"/>
        <v>8.081349826388891</v>
      </c>
      <c r="Z1494">
        <f t="shared" si="888"/>
        <v>6.8691473524305575</v>
      </c>
      <c r="AA1494">
        <f t="shared" si="889"/>
        <v>6.1822326171875019</v>
      </c>
      <c r="AB1494">
        <f t="shared" si="890"/>
        <v>5.8731209863281268</v>
      </c>
      <c r="AC1494">
        <f t="shared" si="891"/>
        <v>5.8731209863281268</v>
      </c>
      <c r="AD1494">
        <f t="shared" si="892"/>
        <v>5.285808887695314</v>
      </c>
      <c r="AE1494">
        <f t="shared" si="893"/>
        <v>4.4929375545410171</v>
      </c>
      <c r="AF1494">
        <f t="shared" si="894"/>
        <v>4.2682906768139661</v>
      </c>
      <c r="AG1494">
        <f>AG1493+AF1494</f>
        <v>78973.834974287471</v>
      </c>
      <c r="AH1494" s="13">
        <f>S1494-AG1494*-1</f>
        <v>82127.632204611975</v>
      </c>
      <c r="AI1494" s="13">
        <f t="shared" si="895"/>
        <v>39806590.23637215</v>
      </c>
      <c r="AJ1494" s="13">
        <f>(R1494+AH1494)/1000</f>
        <v>82.130131596884354</v>
      </c>
      <c r="AK1494">
        <f t="shared" si="896"/>
        <v>39809.744033602627</v>
      </c>
      <c r="AL1494" s="13">
        <f>V1494-AG1494</f>
        <v>78420.661196622954</v>
      </c>
      <c r="BU1494" s="13">
        <f t="shared" si="897"/>
        <v>1679.9285049171788</v>
      </c>
      <c r="BV1494">
        <f t="shared" si="898"/>
        <v>6719.7140196687151</v>
      </c>
      <c r="BW1494">
        <f t="shared" si="899"/>
        <v>1.5272077317428898E-4</v>
      </c>
      <c r="BX1494" s="13">
        <f t="shared" si="876"/>
        <v>1673.7462722999912</v>
      </c>
      <c r="BY1494">
        <f t="shared" si="900"/>
        <v>1034.3751962813947</v>
      </c>
      <c r="BZ1494">
        <f t="shared" si="901"/>
        <v>4137.5007851255787</v>
      </c>
      <c r="CA1494">
        <f t="shared" si="902"/>
        <v>9.4034108752854054E-5</v>
      </c>
      <c r="CB1494">
        <f t="shared" si="903"/>
        <v>11786215.866952116</v>
      </c>
      <c r="CC1494">
        <f t="shared" si="904"/>
        <v>19141990.325349554</v>
      </c>
    </row>
    <row r="1495" spans="2:81" x14ac:dyDescent="0.25">
      <c r="B1495" s="6" t="s">
        <v>40</v>
      </c>
      <c r="C1495" s="6">
        <v>1487</v>
      </c>
      <c r="D1495" s="6">
        <v>10</v>
      </c>
      <c r="E1495" s="17">
        <f t="shared" si="910"/>
        <v>4.083333333333333</v>
      </c>
      <c r="F1495" s="10">
        <v>14.7</v>
      </c>
      <c r="G1495" s="13">
        <f t="shared" si="905"/>
        <v>0.56944444444444442</v>
      </c>
      <c r="H1495" s="13">
        <f t="shared" si="906"/>
        <v>2.0499999999999998</v>
      </c>
      <c r="I1495" s="13">
        <f t="shared" si="877"/>
        <v>6.0121498524305537</v>
      </c>
      <c r="J1495" s="19" t="str">
        <f t="shared" si="878"/>
        <v>No</v>
      </c>
      <c r="K1495" s="13">
        <f t="shared" si="879"/>
        <v>754.5138888888888</v>
      </c>
      <c r="L1495" s="13">
        <f t="shared" si="880"/>
        <v>864.51203874131932</v>
      </c>
      <c r="M1495" s="13">
        <f t="shared" si="881"/>
        <v>3530.0908248603869</v>
      </c>
      <c r="N1495" s="13">
        <f t="shared" si="882"/>
        <v>0.99050749152705952</v>
      </c>
      <c r="O1495" s="13">
        <f t="shared" si="883"/>
        <v>-0.99050749152705952</v>
      </c>
      <c r="P1495" s="13">
        <f t="shared" si="907"/>
        <v>-3146.2810537882579</v>
      </c>
      <c r="Q1495" s="13">
        <f t="shared" si="884"/>
        <v>3146.2810537882579</v>
      </c>
      <c r="R1495" s="13">
        <f t="shared" si="885"/>
        <v>3.5300908248603871</v>
      </c>
      <c r="S1495" s="13">
        <f t="shared" si="908"/>
        <v>3157.3273211493683</v>
      </c>
      <c r="T1495">
        <f t="shared" si="886"/>
        <v>103.986</v>
      </c>
      <c r="U1495" s="13">
        <f t="shared" si="874"/>
        <v>11.046267361111108</v>
      </c>
      <c r="V1495" s="13">
        <f t="shared" si="909"/>
        <v>157405.54243827154</v>
      </c>
      <c r="W1495" s="13">
        <f t="shared" si="911"/>
        <v>2.5395833333333275</v>
      </c>
      <c r="X1495" s="13">
        <f t="shared" si="875"/>
        <v>0</v>
      </c>
      <c r="Y1495">
        <f t="shared" si="887"/>
        <v>10.493953993055552</v>
      </c>
      <c r="Z1495">
        <f t="shared" si="888"/>
        <v>8.9198608940972193</v>
      </c>
      <c r="AA1495">
        <f t="shared" si="889"/>
        <v>8.0278748046874977</v>
      </c>
      <c r="AB1495">
        <f t="shared" si="890"/>
        <v>7.626481064453122</v>
      </c>
      <c r="AC1495">
        <f t="shared" si="891"/>
        <v>7.626481064453122</v>
      </c>
      <c r="AD1495">
        <f t="shared" si="892"/>
        <v>6.8638329580078103</v>
      </c>
      <c r="AE1495">
        <f t="shared" si="893"/>
        <v>5.8342580143066387</v>
      </c>
      <c r="AF1495">
        <f t="shared" si="894"/>
        <v>5.5425451135913066</v>
      </c>
      <c r="AG1495">
        <f>AG1494+AF1495</f>
        <v>78979.377519401067</v>
      </c>
      <c r="AH1495" s="13">
        <f>S1495-AG1495*-1</f>
        <v>82136.704840550432</v>
      </c>
      <c r="AI1495" s="13">
        <f t="shared" si="895"/>
        <v>39888726.941212699</v>
      </c>
      <c r="AJ1495" s="13">
        <f>(R1495+AH1495)/1000</f>
        <v>82.140234931375289</v>
      </c>
      <c r="AK1495">
        <f t="shared" si="896"/>
        <v>39891.884268533999</v>
      </c>
      <c r="AL1495" s="13">
        <f>V1495-AG1495</f>
        <v>78426.164918870476</v>
      </c>
      <c r="BU1495" s="13">
        <f t="shared" si="897"/>
        <v>1679.9285049171788</v>
      </c>
      <c r="BV1495">
        <f t="shared" si="898"/>
        <v>6719.7140196687151</v>
      </c>
      <c r="BW1495">
        <f t="shared" si="899"/>
        <v>1.5272077317428898E-4</v>
      </c>
      <c r="BX1495" s="13">
        <f t="shared" si="876"/>
        <v>1671.9006301124912</v>
      </c>
      <c r="BY1495">
        <f t="shared" si="900"/>
        <v>1033.2345894095195</v>
      </c>
      <c r="BZ1495">
        <f t="shared" si="901"/>
        <v>4132.9383576380778</v>
      </c>
      <c r="CA1495">
        <f t="shared" si="902"/>
        <v>9.3930417219047224E-5</v>
      </c>
      <c r="CB1495">
        <f t="shared" si="903"/>
        <v>11786215.866952116</v>
      </c>
      <c r="CC1495">
        <f t="shared" si="904"/>
        <v>19163121.524334032</v>
      </c>
    </row>
    <row r="1496" spans="2:81" x14ac:dyDescent="0.25">
      <c r="B1496" s="6" t="s">
        <v>40</v>
      </c>
      <c r="C1496" s="6">
        <v>1488</v>
      </c>
      <c r="D1496" s="6">
        <v>11</v>
      </c>
      <c r="E1496" s="17">
        <f t="shared" si="910"/>
        <v>4.7222222222222223</v>
      </c>
      <c r="F1496" s="10">
        <v>17</v>
      </c>
      <c r="G1496" s="13">
        <f t="shared" si="905"/>
        <v>0.70833333333333348</v>
      </c>
      <c r="H1496" s="13">
        <f t="shared" si="906"/>
        <v>2.5500000000000007</v>
      </c>
      <c r="I1496" s="13">
        <f t="shared" si="877"/>
        <v>8.0406835455246899</v>
      </c>
      <c r="J1496" s="19" t="str">
        <f t="shared" si="878"/>
        <v>No</v>
      </c>
      <c r="K1496" s="13">
        <f t="shared" si="879"/>
        <v>938.54166666666686</v>
      </c>
      <c r="L1496" s="13">
        <f t="shared" si="880"/>
        <v>1050.5683502121915</v>
      </c>
      <c r="M1496" s="13">
        <f t="shared" si="881"/>
        <v>4961.0172093353485</v>
      </c>
      <c r="N1496" s="13">
        <f t="shared" si="882"/>
        <v>1.2339435210637406</v>
      </c>
      <c r="O1496" s="13">
        <f t="shared" si="883"/>
        <v>-1.2339435210637406</v>
      </c>
      <c r="P1496" s="13">
        <f t="shared" si="907"/>
        <v>-3147.5149973093216</v>
      </c>
      <c r="Q1496" s="13">
        <f t="shared" si="884"/>
        <v>3147.5149973093216</v>
      </c>
      <c r="R1496" s="13">
        <f t="shared" si="885"/>
        <v>4.9610172093353482</v>
      </c>
      <c r="S1496" s="13">
        <f t="shared" si="908"/>
        <v>3162.2883383587036</v>
      </c>
      <c r="T1496">
        <f t="shared" si="886"/>
        <v>103.986</v>
      </c>
      <c r="U1496" s="13">
        <f t="shared" si="874"/>
        <v>14.773341049382715</v>
      </c>
      <c r="V1496" s="13">
        <f t="shared" si="909"/>
        <v>157420.31577932092</v>
      </c>
      <c r="W1496" s="13">
        <f t="shared" si="911"/>
        <v>3.7270736882716076</v>
      </c>
      <c r="X1496" s="13">
        <f t="shared" si="875"/>
        <v>0</v>
      </c>
      <c r="Y1496">
        <f t="shared" si="887"/>
        <v>14.034673996913579</v>
      </c>
      <c r="Z1496">
        <f t="shared" si="888"/>
        <v>11.929472897376542</v>
      </c>
      <c r="AA1496">
        <f t="shared" si="889"/>
        <v>10.736525607638887</v>
      </c>
      <c r="AB1496">
        <f t="shared" si="890"/>
        <v>10.199699327256942</v>
      </c>
      <c r="AC1496">
        <f t="shared" si="891"/>
        <v>10.199699327256942</v>
      </c>
      <c r="AD1496">
        <f t="shared" si="892"/>
        <v>9.1797293945312486</v>
      </c>
      <c r="AE1496">
        <f t="shared" si="893"/>
        <v>7.8027699853515609</v>
      </c>
      <c r="AF1496">
        <f t="shared" si="894"/>
        <v>7.4126314860839821</v>
      </c>
      <c r="AG1496">
        <f>AG1495+AF1496</f>
        <v>78986.790150887144</v>
      </c>
      <c r="AH1496" s="13">
        <f>S1496-AG1496*-1</f>
        <v>82149.078489245847</v>
      </c>
      <c r="AI1496" s="13">
        <f t="shared" si="895"/>
        <v>39970876.019701943</v>
      </c>
      <c r="AJ1496" s="13">
        <f>(R1496+AH1496)/1000</f>
        <v>82.154039506455192</v>
      </c>
      <c r="AK1496">
        <f t="shared" si="896"/>
        <v>39974.038308040457</v>
      </c>
      <c r="AL1496" s="13">
        <f>V1496-AG1496</f>
        <v>78433.525628433781</v>
      </c>
      <c r="BU1496" s="13">
        <f t="shared" si="897"/>
        <v>1679.9285049171788</v>
      </c>
      <c r="BV1496">
        <f t="shared" si="898"/>
        <v>6719.7140196687151</v>
      </c>
      <c r="BW1496">
        <f t="shared" si="899"/>
        <v>1.5272077317428898E-4</v>
      </c>
      <c r="BX1496" s="13">
        <f t="shared" si="876"/>
        <v>1669.1919793095399</v>
      </c>
      <c r="BY1496">
        <f t="shared" si="900"/>
        <v>1031.5606432132956</v>
      </c>
      <c r="BZ1496">
        <f t="shared" si="901"/>
        <v>4126.2425728531825</v>
      </c>
      <c r="CA1496">
        <f t="shared" si="902"/>
        <v>9.3778240292117783E-5</v>
      </c>
      <c r="CB1496">
        <f t="shared" si="903"/>
        <v>11786215.866952116</v>
      </c>
      <c r="CC1496">
        <f t="shared" si="904"/>
        <v>19194218.129845768</v>
      </c>
    </row>
    <row r="1497" spans="2:81" x14ac:dyDescent="0.25">
      <c r="B1497" s="6" t="s">
        <v>40</v>
      </c>
      <c r="C1497" s="6">
        <v>1489</v>
      </c>
      <c r="D1497" s="6">
        <v>12</v>
      </c>
      <c r="E1497" s="17">
        <f t="shared" si="910"/>
        <v>5.5</v>
      </c>
      <c r="F1497" s="10">
        <v>19.8</v>
      </c>
      <c r="G1497" s="13">
        <f t="shared" si="905"/>
        <v>0.84722222222222243</v>
      </c>
      <c r="H1497" s="13">
        <f t="shared" si="906"/>
        <v>3.0500000000000007</v>
      </c>
      <c r="I1497" s="13">
        <f t="shared" si="877"/>
        <v>10.907507187499998</v>
      </c>
      <c r="J1497" s="19" t="str">
        <f t="shared" si="878"/>
        <v>No</v>
      </c>
      <c r="K1497" s="13">
        <f t="shared" si="879"/>
        <v>1122.5694444444448</v>
      </c>
      <c r="L1497" s="13">
        <f t="shared" si="880"/>
        <v>1237.4629516319449</v>
      </c>
      <c r="M1497" s="13">
        <f t="shared" si="881"/>
        <v>6806.0462339756969</v>
      </c>
      <c r="N1497" s="13">
        <f t="shared" si="882"/>
        <v>1.5387622833584134</v>
      </c>
      <c r="O1497" s="13">
        <f t="shared" si="883"/>
        <v>-1.5387622833584134</v>
      </c>
      <c r="P1497" s="13">
        <f t="shared" si="907"/>
        <v>-3149.0537595926799</v>
      </c>
      <c r="Q1497" s="13">
        <f t="shared" si="884"/>
        <v>3149.0537595926799</v>
      </c>
      <c r="R1497" s="13">
        <f t="shared" si="885"/>
        <v>6.8060462339756969</v>
      </c>
      <c r="S1497" s="13">
        <f t="shared" si="908"/>
        <v>3169.0943845926795</v>
      </c>
      <c r="T1497">
        <f t="shared" si="886"/>
        <v>103.986</v>
      </c>
      <c r="U1497" s="13">
        <f t="shared" si="874"/>
        <v>20.040624999999999</v>
      </c>
      <c r="V1497" s="13">
        <f t="shared" si="909"/>
        <v>157440.35640432092</v>
      </c>
      <c r="W1497" s="13">
        <f t="shared" si="911"/>
        <v>5.2672839506172835</v>
      </c>
      <c r="X1497" s="13">
        <f t="shared" si="875"/>
        <v>0</v>
      </c>
      <c r="Y1497">
        <f t="shared" si="887"/>
        <v>19.038593749999997</v>
      </c>
      <c r="Z1497">
        <f t="shared" si="888"/>
        <v>16.182804687499996</v>
      </c>
      <c r="AA1497">
        <f t="shared" si="889"/>
        <v>14.564524218749996</v>
      </c>
      <c r="AB1497">
        <f t="shared" si="890"/>
        <v>13.836298007812497</v>
      </c>
      <c r="AC1497">
        <f t="shared" si="891"/>
        <v>13.836298007812497</v>
      </c>
      <c r="AD1497">
        <f t="shared" si="892"/>
        <v>12.452668207031246</v>
      </c>
      <c r="AE1497">
        <f t="shared" si="893"/>
        <v>10.584767975976559</v>
      </c>
      <c r="AF1497">
        <f t="shared" si="894"/>
        <v>10.055529577177731</v>
      </c>
      <c r="AG1497">
        <f>AG1496+AF1497</f>
        <v>78996.845680464321</v>
      </c>
      <c r="AH1497" s="13">
        <f>S1497-AG1497*-1</f>
        <v>82165.940065057002</v>
      </c>
      <c r="AI1497" s="13">
        <f t="shared" si="895"/>
        <v>40053041.959766999</v>
      </c>
      <c r="AJ1497" s="13">
        <f>(R1497+AH1497)/1000</f>
        <v>82.172746111290977</v>
      </c>
      <c r="AK1497">
        <f t="shared" si="896"/>
        <v>40056.211054151747</v>
      </c>
      <c r="AL1497" s="13">
        <f>V1497-AG1497</f>
        <v>78443.510723856598</v>
      </c>
      <c r="BU1497" s="13">
        <f t="shared" si="897"/>
        <v>1679.9285049171788</v>
      </c>
      <c r="BV1497">
        <f t="shared" si="898"/>
        <v>6719.7140196687151</v>
      </c>
      <c r="BW1497">
        <f t="shared" si="899"/>
        <v>1.5272077317428898E-4</v>
      </c>
      <c r="BX1497" s="13">
        <f t="shared" si="876"/>
        <v>1665.3639806984288</v>
      </c>
      <c r="BY1497">
        <f t="shared" si="900"/>
        <v>1029.1949400716289</v>
      </c>
      <c r="BZ1497">
        <f t="shared" si="901"/>
        <v>4116.7797602865157</v>
      </c>
      <c r="CA1497">
        <f t="shared" si="902"/>
        <v>9.3563176370148085E-5</v>
      </c>
      <c r="CB1497">
        <f t="shared" si="903"/>
        <v>11786215.866952116</v>
      </c>
      <c r="CC1497">
        <f t="shared" si="904"/>
        <v>19238337.878557757</v>
      </c>
    </row>
    <row r="1498" spans="2:81" x14ac:dyDescent="0.25">
      <c r="B1498" s="6" t="s">
        <v>40</v>
      </c>
      <c r="C1498" s="6">
        <v>1490</v>
      </c>
      <c r="D1498" s="6">
        <v>13</v>
      </c>
      <c r="E1498" s="17">
        <f t="shared" si="910"/>
        <v>6.416666666666667</v>
      </c>
      <c r="F1498" s="10">
        <v>23.1</v>
      </c>
      <c r="G1498" s="13">
        <f t="shared" si="905"/>
        <v>0.95833333333333315</v>
      </c>
      <c r="H1498" s="13">
        <f t="shared" si="906"/>
        <v>3.4499999999999993</v>
      </c>
      <c r="I1498" s="13">
        <f t="shared" si="877"/>
        <v>14.846329227430555</v>
      </c>
      <c r="J1498" s="19" t="str">
        <f t="shared" si="878"/>
        <v>No</v>
      </c>
      <c r="K1498" s="13">
        <f t="shared" si="879"/>
        <v>1269.7916666666665</v>
      </c>
      <c r="L1498" s="13">
        <f t="shared" si="880"/>
        <v>1388.6239958940971</v>
      </c>
      <c r="M1498" s="13">
        <f t="shared" si="881"/>
        <v>8910.3373069871232</v>
      </c>
      <c r="N1498" s="13">
        <f t="shared" si="882"/>
        <v>1.6734449458760103</v>
      </c>
      <c r="O1498" s="13">
        <f t="shared" si="883"/>
        <v>-1.6734449458760103</v>
      </c>
      <c r="P1498" s="13">
        <f t="shared" si="907"/>
        <v>-3150.7272045385557</v>
      </c>
      <c r="Q1498" s="13">
        <f t="shared" si="884"/>
        <v>3150.7272045385557</v>
      </c>
      <c r="R1498" s="13">
        <f t="shared" si="885"/>
        <v>8.9103373069871239</v>
      </c>
      <c r="S1498" s="13">
        <f t="shared" si="908"/>
        <v>3178.0047218996665</v>
      </c>
      <c r="T1498">
        <f t="shared" si="886"/>
        <v>103.986</v>
      </c>
      <c r="U1498" s="13">
        <f t="shared" si="874"/>
        <v>27.277517361111112</v>
      </c>
      <c r="V1498" s="13">
        <f t="shared" si="909"/>
        <v>157467.63392168202</v>
      </c>
      <c r="W1498" s="13">
        <f t="shared" si="911"/>
        <v>7.2368923611111136</v>
      </c>
      <c r="X1498" s="13">
        <f t="shared" si="875"/>
        <v>0</v>
      </c>
      <c r="Y1498">
        <f t="shared" si="887"/>
        <v>25.913641493055554</v>
      </c>
      <c r="Z1498">
        <f t="shared" si="888"/>
        <v>22.026595269097221</v>
      </c>
      <c r="AA1498">
        <f t="shared" si="889"/>
        <v>19.823935742187501</v>
      </c>
      <c r="AB1498">
        <f t="shared" si="890"/>
        <v>18.832738955078124</v>
      </c>
      <c r="AC1498">
        <f t="shared" si="891"/>
        <v>18.832738955078124</v>
      </c>
      <c r="AD1498">
        <f t="shared" si="892"/>
        <v>16.949465059570311</v>
      </c>
      <c r="AE1498">
        <f t="shared" si="893"/>
        <v>14.407045300634763</v>
      </c>
      <c r="AF1498">
        <f t="shared" si="894"/>
        <v>13.686693035603025</v>
      </c>
      <c r="AG1498">
        <f>AG1497+AF1498</f>
        <v>79010.532373499926</v>
      </c>
      <c r="AH1498" s="13">
        <f>S1498-AG1498*-1</f>
        <v>82188.537095399588</v>
      </c>
      <c r="AI1498" s="13">
        <f t="shared" si="895"/>
        <v>40135230.496862397</v>
      </c>
      <c r="AJ1498" s="13">
        <f>(R1498+AH1498)/1000</f>
        <v>82.197447432706568</v>
      </c>
      <c r="AK1498">
        <f t="shared" si="896"/>
        <v>40138.408501584454</v>
      </c>
      <c r="AL1498" s="13">
        <f>V1498-AG1498</f>
        <v>78457.101548182094</v>
      </c>
      <c r="BU1498" s="13">
        <f t="shared" si="897"/>
        <v>1679.9285049171788</v>
      </c>
      <c r="BV1498">
        <f t="shared" si="898"/>
        <v>6719.7140196687151</v>
      </c>
      <c r="BW1498">
        <f t="shared" si="899"/>
        <v>1.5272077317428898E-4</v>
      </c>
      <c r="BX1498" s="13">
        <f t="shared" si="876"/>
        <v>1660.1045691749912</v>
      </c>
      <c r="BY1498">
        <f t="shared" si="900"/>
        <v>1025.9446237501445</v>
      </c>
      <c r="BZ1498">
        <f t="shared" si="901"/>
        <v>4103.778495000578</v>
      </c>
      <c r="CA1498">
        <f t="shared" si="902"/>
        <v>9.3267693068194957E-5</v>
      </c>
      <c r="CB1498">
        <f t="shared" si="903"/>
        <v>11786215.866952116</v>
      </c>
      <c r="CC1498">
        <f t="shared" si="904"/>
        <v>19299287.253560416</v>
      </c>
    </row>
    <row r="1499" spans="2:81" x14ac:dyDescent="0.25">
      <c r="B1499" s="6" t="s">
        <v>40</v>
      </c>
      <c r="C1499" s="6">
        <v>1491</v>
      </c>
      <c r="D1499" s="6">
        <v>14</v>
      </c>
      <c r="E1499" s="17">
        <f t="shared" si="910"/>
        <v>7.4166666666666661</v>
      </c>
      <c r="F1499" s="10">
        <v>26.7</v>
      </c>
      <c r="G1499" s="13">
        <f t="shared" si="905"/>
        <v>1.0277777777777775</v>
      </c>
      <c r="H1499" s="13">
        <f t="shared" si="906"/>
        <v>3.6999999999999993</v>
      </c>
      <c r="I1499" s="13">
        <f t="shared" si="877"/>
        <v>19.834335269097217</v>
      </c>
      <c r="J1499" s="19" t="str">
        <f t="shared" si="878"/>
        <v>No</v>
      </c>
      <c r="K1499" s="13">
        <f t="shared" si="879"/>
        <v>1361.8055555555552</v>
      </c>
      <c r="L1499" s="13">
        <f t="shared" si="880"/>
        <v>1485.6258908246525</v>
      </c>
      <c r="M1499" s="13">
        <f t="shared" si="881"/>
        <v>11018.392023616172</v>
      </c>
      <c r="N1499" s="13">
        <f t="shared" si="882"/>
        <v>1.8538086902828432</v>
      </c>
      <c r="O1499" s="13">
        <f t="shared" si="883"/>
        <v>-1.8538086902828432</v>
      </c>
      <c r="P1499" s="13">
        <f t="shared" si="907"/>
        <v>-3152.5810132288384</v>
      </c>
      <c r="Q1499" s="13">
        <f t="shared" si="884"/>
        <v>3152.5810132288384</v>
      </c>
      <c r="R1499" s="13">
        <f t="shared" si="885"/>
        <v>11.018392023616173</v>
      </c>
      <c r="S1499" s="13">
        <f t="shared" si="908"/>
        <v>3189.0231139232828</v>
      </c>
      <c r="T1499">
        <f t="shared" si="886"/>
        <v>103.986</v>
      </c>
      <c r="U1499" s="13">
        <f t="shared" si="874"/>
        <v>36.442100694444441</v>
      </c>
      <c r="V1499" s="13">
        <f t="shared" si="909"/>
        <v>157504.07602237645</v>
      </c>
      <c r="W1499" s="13">
        <f t="shared" si="911"/>
        <v>9.1645833333333293</v>
      </c>
      <c r="X1499" s="13">
        <f t="shared" si="875"/>
        <v>0</v>
      </c>
      <c r="Y1499">
        <f t="shared" si="887"/>
        <v>34.619995659722221</v>
      </c>
      <c r="Z1499">
        <f t="shared" si="888"/>
        <v>29.426996310763887</v>
      </c>
      <c r="AA1499">
        <f t="shared" si="889"/>
        <v>26.4842966796875</v>
      </c>
      <c r="AB1499">
        <f t="shared" si="890"/>
        <v>25.160081845703125</v>
      </c>
      <c r="AC1499">
        <f t="shared" si="891"/>
        <v>25.160081845703125</v>
      </c>
      <c r="AD1499">
        <f t="shared" si="892"/>
        <v>22.644073661132815</v>
      </c>
      <c r="AE1499">
        <f t="shared" si="893"/>
        <v>19.247462611962892</v>
      </c>
      <c r="AF1499">
        <f t="shared" si="894"/>
        <v>18.285089481364746</v>
      </c>
      <c r="AG1499">
        <f>AG1498+AF1499</f>
        <v>79028.817462981286</v>
      </c>
      <c r="AH1499" s="13">
        <f>S1499-AG1499*-1</f>
        <v>82217.840576904564</v>
      </c>
      <c r="AI1499" s="13">
        <f t="shared" si="895"/>
        <v>40217448.337439299</v>
      </c>
      <c r="AJ1499" s="13">
        <f>(R1499+AH1499)/1000</f>
        <v>82.228858968928179</v>
      </c>
      <c r="AK1499">
        <f t="shared" si="896"/>
        <v>40220.637360553381</v>
      </c>
      <c r="AL1499" s="13">
        <f>V1499-AG1499</f>
        <v>78475.258559395166</v>
      </c>
      <c r="BU1499" s="13">
        <f t="shared" si="897"/>
        <v>1679.9285049171788</v>
      </c>
      <c r="BV1499">
        <f t="shared" si="898"/>
        <v>6719.7140196687151</v>
      </c>
      <c r="BW1499">
        <f t="shared" si="899"/>
        <v>1.5272077317428898E-4</v>
      </c>
      <c r="BX1499" s="13">
        <f t="shared" si="876"/>
        <v>1653.4442082374912</v>
      </c>
      <c r="BY1499">
        <f t="shared" si="900"/>
        <v>1021.8285206907696</v>
      </c>
      <c r="BZ1499">
        <f t="shared" si="901"/>
        <v>4087.3140827630782</v>
      </c>
      <c r="CA1499">
        <f t="shared" si="902"/>
        <v>9.2893501880979057E-5</v>
      </c>
      <c r="CB1499">
        <f t="shared" si="903"/>
        <v>11786215.866952116</v>
      </c>
      <c r="CC1499">
        <f t="shared" si="904"/>
        <v>19377028.14031354</v>
      </c>
    </row>
    <row r="1500" spans="2:81" x14ac:dyDescent="0.25">
      <c r="B1500" s="6" t="s">
        <v>40</v>
      </c>
      <c r="C1500" s="6">
        <v>1492</v>
      </c>
      <c r="D1500" s="6">
        <v>15</v>
      </c>
      <c r="E1500" s="17">
        <f t="shared" si="910"/>
        <v>8.4722222222222214</v>
      </c>
      <c r="F1500" s="10">
        <v>30.5</v>
      </c>
      <c r="G1500" s="13">
        <f t="shared" si="905"/>
        <v>1.0277777777777781</v>
      </c>
      <c r="H1500" s="13">
        <f t="shared" si="906"/>
        <v>3.7000000000000011</v>
      </c>
      <c r="I1500" s="13">
        <f t="shared" si="877"/>
        <v>25.881819613233016</v>
      </c>
      <c r="J1500" s="19" t="str">
        <f t="shared" si="878"/>
        <v>No</v>
      </c>
      <c r="K1500" s="13">
        <f t="shared" si="879"/>
        <v>1361.8055555555561</v>
      </c>
      <c r="L1500" s="13">
        <f t="shared" si="880"/>
        <v>1491.6733751687891</v>
      </c>
      <c r="M1500" s="13">
        <f t="shared" si="881"/>
        <v>12637.788317402239</v>
      </c>
      <c r="N1500" s="13">
        <f t="shared" si="882"/>
        <v>1.5266000457973075</v>
      </c>
      <c r="O1500" s="13">
        <f t="shared" si="883"/>
        <v>-1.5266000457973075</v>
      </c>
      <c r="P1500" s="13">
        <f t="shared" si="907"/>
        <v>-3154.1076132746357</v>
      </c>
      <c r="Q1500" s="13">
        <f t="shared" si="884"/>
        <v>3154.1076132746357</v>
      </c>
      <c r="R1500" s="13">
        <f t="shared" si="885"/>
        <v>12.637788317402238</v>
      </c>
      <c r="S1500" s="13">
        <f t="shared" si="908"/>
        <v>3201.6609022406851</v>
      </c>
      <c r="T1500">
        <f t="shared" si="886"/>
        <v>103.986</v>
      </c>
      <c r="U1500" s="13">
        <f t="shared" si="874"/>
        <v>47.553288966049372</v>
      </c>
      <c r="V1500" s="13">
        <f t="shared" si="909"/>
        <v>157551.62931134249</v>
      </c>
      <c r="W1500" s="13">
        <f t="shared" si="911"/>
        <v>11.111188271604931</v>
      </c>
      <c r="X1500" s="13">
        <f t="shared" si="875"/>
        <v>0</v>
      </c>
      <c r="Y1500">
        <f t="shared" si="887"/>
        <v>45.175624517746904</v>
      </c>
      <c r="Z1500">
        <f t="shared" si="888"/>
        <v>38.39928084008487</v>
      </c>
      <c r="AA1500">
        <f t="shared" si="889"/>
        <v>34.559352756076386</v>
      </c>
      <c r="AB1500">
        <f t="shared" si="890"/>
        <v>32.831385118272564</v>
      </c>
      <c r="AC1500">
        <f t="shared" si="891"/>
        <v>32.831385118272564</v>
      </c>
      <c r="AD1500">
        <f t="shared" si="892"/>
        <v>29.548246606445307</v>
      </c>
      <c r="AE1500">
        <f t="shared" si="893"/>
        <v>25.116009615478511</v>
      </c>
      <c r="AF1500">
        <f t="shared" si="894"/>
        <v>23.860209134704583</v>
      </c>
      <c r="AG1500">
        <f>AG1499+AF1500</f>
        <v>79052.677672115984</v>
      </c>
      <c r="AH1500" s="13">
        <f>S1500-AG1500*-1</f>
        <v>82254.338574356676</v>
      </c>
      <c r="AI1500" s="13">
        <f t="shared" si="895"/>
        <v>40299702.676013656</v>
      </c>
      <c r="AJ1500" s="13">
        <f>(R1500+AH1500)/1000</f>
        <v>82.266976362674072</v>
      </c>
      <c r="AK1500">
        <f t="shared" si="896"/>
        <v>40302.904336916057</v>
      </c>
      <c r="AL1500" s="13">
        <f>V1500-AG1500</f>
        <v>78498.951639226507</v>
      </c>
      <c r="BU1500" s="13">
        <f t="shared" si="897"/>
        <v>1679.9285049171788</v>
      </c>
      <c r="BV1500">
        <f t="shared" si="898"/>
        <v>6719.7140196687151</v>
      </c>
      <c r="BW1500">
        <f t="shared" si="899"/>
        <v>1.5272077317428898E-4</v>
      </c>
      <c r="BX1500" s="13">
        <f t="shared" si="876"/>
        <v>1645.3691521611024</v>
      </c>
      <c r="BY1500">
        <f t="shared" si="900"/>
        <v>1016.8381360355613</v>
      </c>
      <c r="BZ1500">
        <f t="shared" si="901"/>
        <v>4067.3525441422453</v>
      </c>
      <c r="CA1500">
        <f t="shared" si="902"/>
        <v>9.2439830548687388E-5</v>
      </c>
      <c r="CB1500">
        <f t="shared" si="903"/>
        <v>11786215.866952116</v>
      </c>
      <c r="CC1500">
        <f t="shared" si="904"/>
        <v>19472125.698585667</v>
      </c>
    </row>
    <row r="1501" spans="2:81" x14ac:dyDescent="0.25">
      <c r="B1501" s="6" t="s">
        <v>40</v>
      </c>
      <c r="C1501" s="6">
        <v>1493</v>
      </c>
      <c r="D1501" s="6">
        <v>16</v>
      </c>
      <c r="E1501" s="17">
        <f t="shared" si="910"/>
        <v>9.4722222222222232</v>
      </c>
      <c r="F1501" s="10">
        <v>34.1</v>
      </c>
      <c r="G1501" s="13">
        <f t="shared" si="905"/>
        <v>0.97222222222222221</v>
      </c>
      <c r="H1501" s="13">
        <f t="shared" si="906"/>
        <v>3.5</v>
      </c>
      <c r="I1501" s="13">
        <f t="shared" si="877"/>
        <v>32.352204960455246</v>
      </c>
      <c r="J1501" s="19" t="str">
        <f t="shared" si="878"/>
        <v>No</v>
      </c>
      <c r="K1501" s="13">
        <f t="shared" si="879"/>
        <v>1288.1944444444443</v>
      </c>
      <c r="L1501" s="13">
        <f t="shared" si="880"/>
        <v>1424.5326494048995</v>
      </c>
      <c r="M1501" s="13">
        <f t="shared" si="881"/>
        <v>13493.489817974189</v>
      </c>
      <c r="N1501" s="13">
        <f t="shared" si="882"/>
        <v>1.6052953735297226</v>
      </c>
      <c r="O1501" s="13">
        <f t="shared" si="883"/>
        <v>-1.6052953735297226</v>
      </c>
      <c r="P1501" s="13">
        <f t="shared" si="907"/>
        <v>-3155.7129086481655</v>
      </c>
      <c r="Q1501" s="13">
        <f t="shared" si="884"/>
        <v>3155.7129086481655</v>
      </c>
      <c r="R1501" s="13">
        <f t="shared" si="885"/>
        <v>13.493489817974188</v>
      </c>
      <c r="S1501" s="13">
        <f t="shared" si="908"/>
        <v>3215.1543920586591</v>
      </c>
      <c r="T1501">
        <f t="shared" si="886"/>
        <v>103.986</v>
      </c>
      <c r="U1501" s="13">
        <f t="shared" si="874"/>
        <v>59.441483410493838</v>
      </c>
      <c r="V1501" s="13">
        <f t="shared" si="909"/>
        <v>157611.07079475297</v>
      </c>
      <c r="W1501" s="13">
        <f t="shared" si="911"/>
        <v>11.888194444444466</v>
      </c>
      <c r="X1501" s="13">
        <f t="shared" si="875"/>
        <v>0</v>
      </c>
      <c r="Y1501">
        <f t="shared" si="887"/>
        <v>56.469409239969146</v>
      </c>
      <c r="Z1501">
        <f t="shared" si="888"/>
        <v>47.998997853973769</v>
      </c>
      <c r="AA1501">
        <f t="shared" si="889"/>
        <v>43.19909806857639</v>
      </c>
      <c r="AB1501">
        <f t="shared" si="890"/>
        <v>41.039143165147571</v>
      </c>
      <c r="AC1501">
        <f t="shared" si="891"/>
        <v>41.039143165147571</v>
      </c>
      <c r="AD1501">
        <f t="shared" si="892"/>
        <v>36.935228848632818</v>
      </c>
      <c r="AE1501">
        <f t="shared" si="893"/>
        <v>31.394944521337894</v>
      </c>
      <c r="AF1501">
        <f t="shared" si="894"/>
        <v>29.825197295271</v>
      </c>
      <c r="AG1501">
        <f>AG1500+AF1501</f>
        <v>79082.502869411255</v>
      </c>
      <c r="AH1501" s="13">
        <f>S1501-AG1501*-1</f>
        <v>82297.657261469911</v>
      </c>
      <c r="AI1501" s="13">
        <f t="shared" si="895"/>
        <v>40382000.333275124</v>
      </c>
      <c r="AJ1501" s="13">
        <f>(R1501+AH1501)/1000</f>
        <v>82.311150751287883</v>
      </c>
      <c r="AK1501">
        <f t="shared" si="896"/>
        <v>40385.215487667345</v>
      </c>
      <c r="AL1501" s="13">
        <f>V1501-AG1501</f>
        <v>78528.567925341718</v>
      </c>
      <c r="BU1501" s="13">
        <f t="shared" si="897"/>
        <v>1679.9285049171788</v>
      </c>
      <c r="BV1501">
        <f t="shared" si="898"/>
        <v>6719.7140196687151</v>
      </c>
      <c r="BW1501">
        <f t="shared" si="899"/>
        <v>1.5272077317428898E-4</v>
      </c>
      <c r="BX1501" s="13">
        <f t="shared" si="876"/>
        <v>1636.7294068486024</v>
      </c>
      <c r="BY1501">
        <f t="shared" si="900"/>
        <v>1011.4987734324362</v>
      </c>
      <c r="BZ1501">
        <f t="shared" si="901"/>
        <v>4045.9950937297449</v>
      </c>
      <c r="CA1501">
        <f t="shared" si="902"/>
        <v>9.1954433948403288E-5</v>
      </c>
      <c r="CB1501">
        <f t="shared" si="903"/>
        <v>11786215.866952116</v>
      </c>
      <c r="CC1501">
        <f t="shared" si="904"/>
        <v>19574912.516018543</v>
      </c>
    </row>
    <row r="1502" spans="2:81" x14ac:dyDescent="0.25">
      <c r="B1502" s="6" t="s">
        <v>40</v>
      </c>
      <c r="C1502" s="6">
        <v>1494</v>
      </c>
      <c r="D1502" s="6">
        <v>17</v>
      </c>
      <c r="E1502" s="17">
        <f t="shared" si="910"/>
        <v>10.416666666666666</v>
      </c>
      <c r="F1502" s="10">
        <v>37.5</v>
      </c>
      <c r="G1502" s="13">
        <f t="shared" si="905"/>
        <v>0.90277777777777779</v>
      </c>
      <c r="H1502" s="13">
        <f t="shared" si="906"/>
        <v>3.25</v>
      </c>
      <c r="I1502" s="13">
        <f t="shared" si="877"/>
        <v>39.125298394097214</v>
      </c>
      <c r="J1502" s="19" t="str">
        <f t="shared" si="878"/>
        <v>No</v>
      </c>
      <c r="K1502" s="13">
        <f t="shared" si="879"/>
        <v>1196.1805555555557</v>
      </c>
      <c r="L1502" s="13">
        <f t="shared" si="880"/>
        <v>1339.2918539496529</v>
      </c>
      <c r="M1502" s="13">
        <f t="shared" si="881"/>
        <v>13950.956811975551</v>
      </c>
      <c r="N1502" s="13">
        <f t="shared" si="882"/>
        <v>1.5065895280249464</v>
      </c>
      <c r="O1502" s="13">
        <f t="shared" si="883"/>
        <v>-1.5065895280249464</v>
      </c>
      <c r="P1502" s="13">
        <f t="shared" si="907"/>
        <v>-3157.2194981761904</v>
      </c>
      <c r="Q1502" s="13">
        <f t="shared" si="884"/>
        <v>3157.2194981761904</v>
      </c>
      <c r="R1502" s="13">
        <f t="shared" si="885"/>
        <v>13.950956811975551</v>
      </c>
      <c r="S1502" s="13">
        <f t="shared" si="908"/>
        <v>3229.1053488706348</v>
      </c>
      <c r="T1502">
        <f t="shared" si="886"/>
        <v>103.986</v>
      </c>
      <c r="U1502" s="13">
        <f t="shared" si="874"/>
        <v>71.885850694444443</v>
      </c>
      <c r="V1502" s="13">
        <f t="shared" si="909"/>
        <v>157682.95664544741</v>
      </c>
      <c r="W1502" s="13">
        <f t="shared" si="911"/>
        <v>12.444367283950605</v>
      </c>
      <c r="X1502" s="13">
        <f t="shared" si="875"/>
        <v>0</v>
      </c>
      <c r="Y1502">
        <f t="shared" si="887"/>
        <v>68.291558159722214</v>
      </c>
      <c r="Z1502">
        <f t="shared" si="888"/>
        <v>58.047824435763879</v>
      </c>
      <c r="AA1502">
        <f t="shared" si="889"/>
        <v>52.243041992187493</v>
      </c>
      <c r="AB1502">
        <f t="shared" si="890"/>
        <v>49.630889892578118</v>
      </c>
      <c r="AC1502">
        <f t="shared" si="891"/>
        <v>49.630889892578118</v>
      </c>
      <c r="AD1502">
        <f t="shared" si="892"/>
        <v>44.667800903320305</v>
      </c>
      <c r="AE1502">
        <f t="shared" si="893"/>
        <v>37.967630767822257</v>
      </c>
      <c r="AF1502">
        <f t="shared" si="894"/>
        <v>36.069249229431144</v>
      </c>
      <c r="AG1502">
        <f>AG1501+AF1502</f>
        <v>79118.572118640688</v>
      </c>
      <c r="AH1502" s="13">
        <f>S1502-AG1502*-1</f>
        <v>82347.677467511327</v>
      </c>
      <c r="AI1502" s="13">
        <f t="shared" si="895"/>
        <v>40464348.010742635</v>
      </c>
      <c r="AJ1502" s="13">
        <f>(R1502+AH1502)/1000</f>
        <v>82.3616284243233</v>
      </c>
      <c r="AK1502">
        <f t="shared" si="896"/>
        <v>40467.57711609167</v>
      </c>
      <c r="AL1502" s="13">
        <f>V1502-AG1502</f>
        <v>78564.384526806723</v>
      </c>
      <c r="BU1502" s="13">
        <f t="shared" si="897"/>
        <v>1679.9285049171788</v>
      </c>
      <c r="BV1502">
        <f t="shared" si="898"/>
        <v>6719.7140196687151</v>
      </c>
      <c r="BW1502">
        <f t="shared" si="899"/>
        <v>1.5272077317428898E-4</v>
      </c>
      <c r="BX1502" s="13">
        <f t="shared" si="876"/>
        <v>1627.6854629249913</v>
      </c>
      <c r="BY1502">
        <f t="shared" si="900"/>
        <v>1005.9096160876446</v>
      </c>
      <c r="BZ1502">
        <f t="shared" si="901"/>
        <v>4023.6384643505785</v>
      </c>
      <c r="CA1502">
        <f t="shared" si="902"/>
        <v>9.1446328735240423E-5</v>
      </c>
      <c r="CB1502">
        <f t="shared" si="903"/>
        <v>11786215.866952116</v>
      </c>
      <c r="CC1502">
        <f t="shared" si="904"/>
        <v>19683677.025585599</v>
      </c>
    </row>
    <row r="1503" spans="2:81" x14ac:dyDescent="0.25">
      <c r="B1503" s="6" t="s">
        <v>40</v>
      </c>
      <c r="C1503" s="6">
        <v>1495</v>
      </c>
      <c r="D1503" s="6">
        <v>18</v>
      </c>
      <c r="E1503" s="17">
        <f t="shared" si="910"/>
        <v>11.277777777777779</v>
      </c>
      <c r="F1503" s="10">
        <v>40.6</v>
      </c>
      <c r="G1503" s="13">
        <f t="shared" si="905"/>
        <v>0.80555555555555514</v>
      </c>
      <c r="H1503" s="13">
        <f t="shared" si="906"/>
        <v>2.8999999999999986</v>
      </c>
      <c r="I1503" s="13">
        <f t="shared" si="877"/>
        <v>45.861387989969138</v>
      </c>
      <c r="J1503" s="19" t="str">
        <f t="shared" si="878"/>
        <v>No</v>
      </c>
      <c r="K1503" s="13">
        <f t="shared" si="879"/>
        <v>1067.3611111111106</v>
      </c>
      <c r="L1503" s="13">
        <f t="shared" si="880"/>
        <v>1217.2084991010797</v>
      </c>
      <c r="M1503" s="13">
        <f t="shared" si="881"/>
        <v>13727.4069620844</v>
      </c>
      <c r="N1503" s="13">
        <f t="shared" si="882"/>
        <v>1.3510277182572263</v>
      </c>
      <c r="O1503" s="13">
        <f t="shared" si="883"/>
        <v>-1.3510277182572263</v>
      </c>
      <c r="P1503" s="13">
        <f t="shared" si="907"/>
        <v>-3158.5705258944477</v>
      </c>
      <c r="Q1503" s="13">
        <f t="shared" si="884"/>
        <v>3158.5705258944477</v>
      </c>
      <c r="R1503" s="13">
        <f t="shared" si="885"/>
        <v>13.7274069620844</v>
      </c>
      <c r="S1503" s="13">
        <f t="shared" si="908"/>
        <v>3242.8327558327192</v>
      </c>
      <c r="T1503">
        <f t="shared" si="886"/>
        <v>103.986</v>
      </c>
      <c r="U1503" s="13">
        <f t="shared" si="874"/>
        <v>84.262229938271616</v>
      </c>
      <c r="V1503" s="13">
        <f t="shared" si="909"/>
        <v>157767.21887538568</v>
      </c>
      <c r="W1503" s="13">
        <f t="shared" si="911"/>
        <v>12.376379243827174</v>
      </c>
      <c r="X1503" s="13">
        <f t="shared" si="875"/>
        <v>0</v>
      </c>
      <c r="Y1503">
        <f t="shared" si="887"/>
        <v>80.049118441358033</v>
      </c>
      <c r="Z1503">
        <f t="shared" si="888"/>
        <v>68.041750675154333</v>
      </c>
      <c r="AA1503">
        <f t="shared" si="889"/>
        <v>61.237575607638902</v>
      </c>
      <c r="AB1503">
        <f t="shared" si="890"/>
        <v>58.175696827256957</v>
      </c>
      <c r="AC1503">
        <f t="shared" si="891"/>
        <v>58.175696827256957</v>
      </c>
      <c r="AD1503">
        <f t="shared" si="892"/>
        <v>52.358127144531259</v>
      </c>
      <c r="AE1503">
        <f t="shared" si="893"/>
        <v>44.504408072851568</v>
      </c>
      <c r="AF1503">
        <f t="shared" si="894"/>
        <v>42.279187669208987</v>
      </c>
      <c r="AG1503">
        <f>AG1502+AF1503</f>
        <v>79160.851306309894</v>
      </c>
      <c r="AH1503" s="13">
        <f>S1503-AG1503*-1</f>
        <v>82403.684062142609</v>
      </c>
      <c r="AI1503" s="13">
        <f t="shared" si="895"/>
        <v>40546751.69480478</v>
      </c>
      <c r="AJ1503" s="13">
        <f>(R1503+AH1503)/1000</f>
        <v>82.417411469104707</v>
      </c>
      <c r="AK1503">
        <f t="shared" si="896"/>
        <v>40549.994527560775</v>
      </c>
      <c r="AL1503" s="13">
        <f>V1503-AG1503</f>
        <v>78606.367569075781</v>
      </c>
      <c r="BU1503" s="13">
        <f t="shared" si="897"/>
        <v>1679.9285049171788</v>
      </c>
      <c r="BV1503">
        <f t="shared" si="898"/>
        <v>6719.7140196687151</v>
      </c>
      <c r="BW1503">
        <f t="shared" si="899"/>
        <v>1.5272077317428898E-4</v>
      </c>
      <c r="BX1503" s="13">
        <f t="shared" si="876"/>
        <v>1618.6909293095398</v>
      </c>
      <c r="BY1503">
        <f t="shared" si="900"/>
        <v>1000.3509943132956</v>
      </c>
      <c r="BZ1503">
        <f t="shared" si="901"/>
        <v>4001.4039772531823</v>
      </c>
      <c r="CA1503">
        <f t="shared" si="902"/>
        <v>9.0940999483026867E-5</v>
      </c>
      <c r="CB1503">
        <f t="shared" si="903"/>
        <v>11786215.866952116</v>
      </c>
      <c r="CC1503">
        <f t="shared" si="904"/>
        <v>19793052.751041625</v>
      </c>
    </row>
    <row r="1504" spans="2:81" x14ac:dyDescent="0.25">
      <c r="B1504" s="6" t="s">
        <v>40</v>
      </c>
      <c r="C1504" s="6">
        <v>1496</v>
      </c>
      <c r="D1504" s="6">
        <v>19</v>
      </c>
      <c r="E1504" s="17">
        <f t="shared" si="910"/>
        <v>12.027777777777777</v>
      </c>
      <c r="F1504" s="10">
        <v>43.3</v>
      </c>
      <c r="G1504" s="13">
        <f t="shared" si="905"/>
        <v>0.70833333333333348</v>
      </c>
      <c r="H1504" s="13">
        <f t="shared" si="906"/>
        <v>2.5500000000000007</v>
      </c>
      <c r="I1504" s="13">
        <f t="shared" si="877"/>
        <v>52.164004057677452</v>
      </c>
      <c r="J1504" s="19" t="str">
        <f t="shared" si="878"/>
        <v>No</v>
      </c>
      <c r="K1504" s="13">
        <f t="shared" si="879"/>
        <v>938.54166666666686</v>
      </c>
      <c r="L1504" s="13">
        <f t="shared" si="880"/>
        <v>1094.6916707243442</v>
      </c>
      <c r="M1504" s="13">
        <f t="shared" si="881"/>
        <v>13166.708150656696</v>
      </c>
      <c r="N1504" s="13">
        <f t="shared" si="882"/>
        <v>1.5867602339900557</v>
      </c>
      <c r="O1504" s="13">
        <f t="shared" si="883"/>
        <v>-1.5867602339900557</v>
      </c>
      <c r="P1504" s="13">
        <f t="shared" si="907"/>
        <v>-3160.1572861284376</v>
      </c>
      <c r="Q1504" s="13">
        <f t="shared" si="884"/>
        <v>3160.1572861284376</v>
      </c>
      <c r="R1504" s="13">
        <f t="shared" si="885"/>
        <v>13.166708150656696</v>
      </c>
      <c r="S1504" s="13">
        <f t="shared" si="908"/>
        <v>3255.9994639833758</v>
      </c>
      <c r="T1504">
        <f t="shared" si="886"/>
        <v>103.986</v>
      </c>
      <c r="U1504" s="13">
        <f t="shared" si="874"/>
        <v>95.842177854938257</v>
      </c>
      <c r="V1504" s="13">
        <f t="shared" si="909"/>
        <v>157863.06105324061</v>
      </c>
      <c r="W1504" s="13">
        <f t="shared" si="911"/>
        <v>11.57994791666664</v>
      </c>
      <c r="X1504" s="13">
        <f t="shared" si="875"/>
        <v>0</v>
      </c>
      <c r="Y1504">
        <f t="shared" si="887"/>
        <v>91.050068962191347</v>
      </c>
      <c r="Z1504">
        <f t="shared" si="888"/>
        <v>77.392558617862647</v>
      </c>
      <c r="AA1504">
        <f t="shared" si="889"/>
        <v>69.653302756076386</v>
      </c>
      <c r="AB1504">
        <f t="shared" si="890"/>
        <v>66.170637618272565</v>
      </c>
      <c r="AC1504">
        <f t="shared" si="891"/>
        <v>66.170637618272565</v>
      </c>
      <c r="AD1504">
        <f t="shared" si="892"/>
        <v>59.553573856445311</v>
      </c>
      <c r="AE1504">
        <f t="shared" si="893"/>
        <v>50.620537777978512</v>
      </c>
      <c r="AF1504">
        <f t="shared" si="894"/>
        <v>48.089510889079584</v>
      </c>
      <c r="AG1504">
        <f>AG1503+AF1504</f>
        <v>79208.940817198978</v>
      </c>
      <c r="AH1504" s="13">
        <f>S1504-AG1504*-1</f>
        <v>82464.940281182353</v>
      </c>
      <c r="AI1504" s="13">
        <f t="shared" si="895"/>
        <v>40629216.635085963</v>
      </c>
      <c r="AJ1504" s="13">
        <f>(R1504+AH1504)/1000</f>
        <v>82.478106989333014</v>
      </c>
      <c r="AK1504">
        <f t="shared" si="896"/>
        <v>40632.472634550111</v>
      </c>
      <c r="AL1504" s="13">
        <f>V1504-AG1504</f>
        <v>78654.120236041636</v>
      </c>
      <c r="BU1504" s="13">
        <f t="shared" si="897"/>
        <v>1679.9285049171788</v>
      </c>
      <c r="BV1504">
        <f t="shared" si="898"/>
        <v>6719.7140196687151</v>
      </c>
      <c r="BW1504">
        <f t="shared" si="899"/>
        <v>1.5272077317428898E-4</v>
      </c>
      <c r="BX1504" s="13">
        <f t="shared" si="876"/>
        <v>1610.2752021611025</v>
      </c>
      <c r="BY1504">
        <f t="shared" si="900"/>
        <v>995.15007493556129</v>
      </c>
      <c r="BZ1504">
        <f t="shared" si="901"/>
        <v>3980.6002997422452</v>
      </c>
      <c r="CA1504">
        <f t="shared" si="902"/>
        <v>9.0468188630505572E-5</v>
      </c>
      <c r="CB1504">
        <f t="shared" si="903"/>
        <v>11786215.866952116</v>
      </c>
      <c r="CC1504">
        <f t="shared" si="904"/>
        <v>19896496.517153058</v>
      </c>
    </row>
    <row r="1505" spans="2:81" x14ac:dyDescent="0.25">
      <c r="B1505" s="6" t="s">
        <v>40</v>
      </c>
      <c r="C1505" s="6">
        <v>1497</v>
      </c>
      <c r="D1505" s="6">
        <v>20</v>
      </c>
      <c r="E1505" s="17">
        <f t="shared" si="910"/>
        <v>12.694444444444445</v>
      </c>
      <c r="F1505" s="10">
        <v>45.7</v>
      </c>
      <c r="G1505" s="13">
        <f t="shared" si="905"/>
        <v>0.61111111111111194</v>
      </c>
      <c r="H1505" s="13">
        <f t="shared" si="906"/>
        <v>2.2000000000000028</v>
      </c>
      <c r="I1505" s="13">
        <f t="shared" si="877"/>
        <v>58.106876048418208</v>
      </c>
      <c r="J1505" s="19" t="str">
        <f t="shared" si="878"/>
        <v>No</v>
      </c>
      <c r="K1505" s="13">
        <f t="shared" si="879"/>
        <v>809.72222222222331</v>
      </c>
      <c r="L1505" s="13">
        <f t="shared" si="880"/>
        <v>971.81509827064156</v>
      </c>
      <c r="M1505" s="13">
        <f t="shared" si="881"/>
        <v>12336.652775268978</v>
      </c>
      <c r="N1505" s="13">
        <f t="shared" si="882"/>
        <v>1.4176712937874694</v>
      </c>
      <c r="O1505" s="13">
        <f t="shared" si="883"/>
        <v>-1.4176712937874694</v>
      </c>
      <c r="P1505" s="13">
        <f t="shared" si="907"/>
        <v>-3161.574957422225</v>
      </c>
      <c r="Q1505" s="13">
        <f t="shared" si="884"/>
        <v>3161.574957422225</v>
      </c>
      <c r="R1505" s="13">
        <f t="shared" si="885"/>
        <v>12.336652775268979</v>
      </c>
      <c r="S1505" s="13">
        <f t="shared" si="908"/>
        <v>3268.3361167586449</v>
      </c>
      <c r="T1505">
        <f t="shared" si="886"/>
        <v>103.986</v>
      </c>
      <c r="U1505" s="13">
        <f t="shared" si="874"/>
        <v>106.76115933641977</v>
      </c>
      <c r="V1505" s="13">
        <f t="shared" si="909"/>
        <v>157969.82221257704</v>
      </c>
      <c r="W1505" s="13">
        <f t="shared" si="911"/>
        <v>10.918981481481509</v>
      </c>
      <c r="X1505" s="13">
        <f t="shared" si="875"/>
        <v>0</v>
      </c>
      <c r="Y1505">
        <f t="shared" si="887"/>
        <v>101.42310136959877</v>
      </c>
      <c r="Z1505">
        <f t="shared" si="888"/>
        <v>86.209636164158951</v>
      </c>
      <c r="AA1505">
        <f t="shared" si="889"/>
        <v>77.588672547743059</v>
      </c>
      <c r="AB1505">
        <f t="shared" si="890"/>
        <v>73.709238920355901</v>
      </c>
      <c r="AC1505">
        <f t="shared" si="891"/>
        <v>73.709238920355901</v>
      </c>
      <c r="AD1505">
        <f t="shared" si="892"/>
        <v>66.338315028320309</v>
      </c>
      <c r="AE1505">
        <f t="shared" si="893"/>
        <v>56.387567774072259</v>
      </c>
      <c r="AF1505">
        <f t="shared" si="894"/>
        <v>53.56818938536864</v>
      </c>
      <c r="AG1505">
        <f>AG1504+AF1505</f>
        <v>79262.50900658434</v>
      </c>
      <c r="AH1505" s="13">
        <f>S1505-AG1505*-1</f>
        <v>82530.845123342981</v>
      </c>
      <c r="AI1505" s="13">
        <f t="shared" si="895"/>
        <v>40711747.480209306</v>
      </c>
      <c r="AJ1505" s="13">
        <f>(R1505+AH1505)/1000</f>
        <v>82.543181776118246</v>
      </c>
      <c r="AK1505">
        <f t="shared" si="896"/>
        <v>40715.015816326231</v>
      </c>
      <c r="AL1505" s="13">
        <f>V1505-AG1505</f>
        <v>78707.313205992701</v>
      </c>
      <c r="BU1505" s="13">
        <f t="shared" si="897"/>
        <v>1679.9285049171788</v>
      </c>
      <c r="BV1505">
        <f t="shared" si="898"/>
        <v>6719.7140196687151</v>
      </c>
      <c r="BW1505">
        <f t="shared" si="899"/>
        <v>1.5272077317428898E-4</v>
      </c>
      <c r="BX1505" s="13">
        <f t="shared" si="876"/>
        <v>1602.3398323694357</v>
      </c>
      <c r="BY1505">
        <f t="shared" si="900"/>
        <v>990.24601640431126</v>
      </c>
      <c r="BZ1505">
        <f t="shared" si="901"/>
        <v>3960.9840656172451</v>
      </c>
      <c r="CA1505">
        <f t="shared" si="902"/>
        <v>9.0022365127664662E-5</v>
      </c>
      <c r="CB1505">
        <f t="shared" si="903"/>
        <v>11786215.866952116</v>
      </c>
      <c r="CC1505">
        <f t="shared" si="904"/>
        <v>19995031.206382338</v>
      </c>
    </row>
    <row r="1506" spans="2:81" x14ac:dyDescent="0.25">
      <c r="B1506" s="6" t="s">
        <v>40</v>
      </c>
      <c r="C1506" s="6">
        <v>1498</v>
      </c>
      <c r="D1506" s="6">
        <v>21</v>
      </c>
      <c r="E1506" s="17">
        <f t="shared" si="910"/>
        <v>13.25</v>
      </c>
      <c r="F1506" s="10">
        <v>47.7</v>
      </c>
      <c r="G1506" s="13">
        <f t="shared" si="905"/>
        <v>0.49999999999999922</v>
      </c>
      <c r="H1506" s="13">
        <f t="shared" si="906"/>
        <v>1.7999999999999972</v>
      </c>
      <c r="I1506" s="13">
        <f t="shared" si="877"/>
        <v>63.30410679687499</v>
      </c>
      <c r="J1506" s="19" t="str">
        <f t="shared" si="878"/>
        <v>No</v>
      </c>
      <c r="K1506" s="13">
        <f t="shared" si="879"/>
        <v>662.49999999999898</v>
      </c>
      <c r="L1506" s="13">
        <f t="shared" si="880"/>
        <v>829.79010679687394</v>
      </c>
      <c r="M1506" s="13">
        <f t="shared" si="881"/>
        <v>10994.71891505858</v>
      </c>
      <c r="N1506" s="13">
        <f t="shared" si="882"/>
        <v>1.445722001478341</v>
      </c>
      <c r="O1506" s="13">
        <f t="shared" si="883"/>
        <v>-1.445722001478341</v>
      </c>
      <c r="P1506" s="13">
        <f t="shared" si="907"/>
        <v>-3163.0206794237033</v>
      </c>
      <c r="Q1506" s="13">
        <f t="shared" si="884"/>
        <v>3163.0206794237033</v>
      </c>
      <c r="R1506" s="13">
        <f t="shared" si="885"/>
        <v>10.994718915058581</v>
      </c>
      <c r="S1506" s="13">
        <f t="shared" si="908"/>
        <v>3279.3308356737034</v>
      </c>
      <c r="T1506">
        <f t="shared" si="886"/>
        <v>103.986</v>
      </c>
      <c r="U1506" s="13">
        <f t="shared" si="874"/>
        <v>116.31015625000001</v>
      </c>
      <c r="V1506" s="13">
        <f t="shared" si="909"/>
        <v>158086.13236882703</v>
      </c>
      <c r="W1506" s="13">
        <f t="shared" si="911"/>
        <v>9.5489969135802397</v>
      </c>
      <c r="X1506" s="13">
        <f t="shared" si="875"/>
        <v>0</v>
      </c>
      <c r="Y1506">
        <f t="shared" si="887"/>
        <v>110.4946484375</v>
      </c>
      <c r="Z1506">
        <f t="shared" si="888"/>
        <v>93.920451171875001</v>
      </c>
      <c r="AA1506">
        <f t="shared" si="889"/>
        <v>84.528406054687508</v>
      </c>
      <c r="AB1506">
        <f t="shared" si="890"/>
        <v>80.301985751953126</v>
      </c>
      <c r="AC1506">
        <f t="shared" si="891"/>
        <v>80.301985751953126</v>
      </c>
      <c r="AD1506">
        <f t="shared" si="892"/>
        <v>72.271787176757812</v>
      </c>
      <c r="AE1506">
        <f t="shared" si="893"/>
        <v>61.431019100244136</v>
      </c>
      <c r="AF1506">
        <f t="shared" si="894"/>
        <v>58.359468145231929</v>
      </c>
      <c r="AG1506">
        <f>AG1505+AF1506</f>
        <v>79320.868474729577</v>
      </c>
      <c r="AH1506" s="13">
        <f>S1506-AG1506*-1</f>
        <v>82600.199310403288</v>
      </c>
      <c r="AI1506" s="13">
        <f t="shared" si="895"/>
        <v>40794347.679519705</v>
      </c>
      <c r="AJ1506" s="13">
        <f>(R1506+AH1506)/1000</f>
        <v>82.611194029318341</v>
      </c>
      <c r="AK1506">
        <f t="shared" si="896"/>
        <v>40797.627010355551</v>
      </c>
      <c r="AL1506" s="13">
        <f>V1506-AG1506</f>
        <v>78765.263894097458</v>
      </c>
      <c r="BU1506" s="13">
        <f t="shared" si="897"/>
        <v>1679.9285049171788</v>
      </c>
      <c r="BV1506">
        <f t="shared" si="898"/>
        <v>6719.7140196687151</v>
      </c>
      <c r="BW1506">
        <f t="shared" si="899"/>
        <v>1.5272077317428898E-4</v>
      </c>
      <c r="BX1506" s="13">
        <f t="shared" si="876"/>
        <v>1595.4000988624912</v>
      </c>
      <c r="BY1506">
        <f t="shared" si="900"/>
        <v>985.95726109701957</v>
      </c>
      <c r="BZ1506">
        <f t="shared" si="901"/>
        <v>3943.8290443880783</v>
      </c>
      <c r="CA1506">
        <f t="shared" si="902"/>
        <v>8.9632478281547232E-5</v>
      </c>
      <c r="CB1506">
        <f t="shared" si="903"/>
        <v>11786215.866952116</v>
      </c>
      <c r="CC1506">
        <f t="shared" si="904"/>
        <v>20082006.372131836</v>
      </c>
    </row>
    <row r="1507" spans="2:81" x14ac:dyDescent="0.25">
      <c r="B1507" s="6" t="s">
        <v>40</v>
      </c>
      <c r="C1507" s="6">
        <v>1499</v>
      </c>
      <c r="D1507" s="6">
        <v>22</v>
      </c>
      <c r="E1507" s="17">
        <f t="shared" si="910"/>
        <v>13.694444444444443</v>
      </c>
      <c r="F1507" s="10">
        <v>49.3</v>
      </c>
      <c r="G1507" s="13">
        <f t="shared" si="905"/>
        <v>0.38888888888888851</v>
      </c>
      <c r="H1507" s="13">
        <f t="shared" si="906"/>
        <v>1.3999999999999986</v>
      </c>
      <c r="I1507" s="13">
        <f t="shared" si="877"/>
        <v>67.622148617862621</v>
      </c>
      <c r="J1507" s="19" t="str">
        <f t="shared" si="878"/>
        <v>No</v>
      </c>
      <c r="K1507" s="13">
        <f t="shared" si="879"/>
        <v>515.27777777777726</v>
      </c>
      <c r="L1507" s="13">
        <f t="shared" si="880"/>
        <v>686.8859263956399</v>
      </c>
      <c r="M1507" s="13">
        <f t="shared" si="881"/>
        <v>9406.5211586958449</v>
      </c>
      <c r="N1507" s="13">
        <f t="shared" si="882"/>
        <v>1.4728791833872421</v>
      </c>
      <c r="O1507" s="13">
        <f t="shared" si="883"/>
        <v>-1.4728791833872421</v>
      </c>
      <c r="P1507" s="13">
        <f t="shared" si="907"/>
        <v>-3164.4935586070906</v>
      </c>
      <c r="Q1507" s="13">
        <f t="shared" si="884"/>
        <v>3164.4935586070906</v>
      </c>
      <c r="R1507" s="13">
        <f t="shared" si="885"/>
        <v>9.4065211586958455</v>
      </c>
      <c r="S1507" s="13">
        <f t="shared" si="908"/>
        <v>3288.7373568323992</v>
      </c>
      <c r="T1507">
        <f t="shared" si="886"/>
        <v>103.986</v>
      </c>
      <c r="U1507" s="13">
        <f t="shared" si="874"/>
        <v>124.24379822530861</v>
      </c>
      <c r="V1507" s="13">
        <f t="shared" si="909"/>
        <v>158210.37616705234</v>
      </c>
      <c r="W1507" s="13">
        <f t="shared" si="911"/>
        <v>7.9336419753086034</v>
      </c>
      <c r="X1507" s="13">
        <f t="shared" si="875"/>
        <v>0</v>
      </c>
      <c r="Y1507">
        <f t="shared" si="887"/>
        <v>118.03160831404317</v>
      </c>
      <c r="Z1507">
        <f t="shared" si="888"/>
        <v>100.32686706693669</v>
      </c>
      <c r="AA1507">
        <f t="shared" si="889"/>
        <v>90.294180360243018</v>
      </c>
      <c r="AB1507">
        <f t="shared" si="890"/>
        <v>85.779471342230863</v>
      </c>
      <c r="AC1507">
        <f t="shared" si="891"/>
        <v>85.779471342230863</v>
      </c>
      <c r="AD1507">
        <f t="shared" si="892"/>
        <v>77.201524208007783</v>
      </c>
      <c r="AE1507">
        <f t="shared" si="893"/>
        <v>65.621295576806617</v>
      </c>
      <c r="AF1507">
        <f t="shared" si="894"/>
        <v>62.340230797966285</v>
      </c>
      <c r="AG1507">
        <f>AG1506+AF1507</f>
        <v>79383.208705527548</v>
      </c>
      <c r="AH1507" s="13">
        <f>S1507-AG1507*-1</f>
        <v>82671.946062359944</v>
      </c>
      <c r="AI1507" s="13">
        <f t="shared" si="895"/>
        <v>40877019.625582062</v>
      </c>
      <c r="AJ1507" s="13">
        <f>(R1507+AH1507)/1000</f>
        <v>82.681352583518645</v>
      </c>
      <c r="AK1507">
        <f t="shared" si="896"/>
        <v>40880.308362939068</v>
      </c>
      <c r="AL1507" s="13">
        <f>V1507-AG1507</f>
        <v>78827.16746152479</v>
      </c>
      <c r="BU1507" s="13">
        <f t="shared" si="897"/>
        <v>1679.9285049171788</v>
      </c>
      <c r="BV1507">
        <f t="shared" si="898"/>
        <v>6719.7140196687151</v>
      </c>
      <c r="BW1507">
        <f t="shared" si="899"/>
        <v>1.5272077317428898E-4</v>
      </c>
      <c r="BX1507" s="13">
        <f t="shared" si="876"/>
        <v>1589.6343245569358</v>
      </c>
      <c r="BY1507">
        <f t="shared" si="900"/>
        <v>982.39401257618636</v>
      </c>
      <c r="BZ1507">
        <f t="shared" si="901"/>
        <v>3929.5760503047454</v>
      </c>
      <c r="CA1507">
        <f t="shared" si="902"/>
        <v>8.9308546597835129E-5</v>
      </c>
      <c r="CB1507">
        <f t="shared" si="903"/>
        <v>11786215.866952116</v>
      </c>
      <c r="CC1507">
        <f t="shared" si="904"/>
        <v>20154845.964581318</v>
      </c>
    </row>
    <row r="1508" spans="2:81" x14ac:dyDescent="0.25">
      <c r="B1508" s="6" t="s">
        <v>40</v>
      </c>
      <c r="C1508" s="6">
        <v>1500</v>
      </c>
      <c r="D1508" s="6">
        <v>23</v>
      </c>
      <c r="E1508" s="17">
        <f t="shared" si="910"/>
        <v>14.027777777777777</v>
      </c>
      <c r="F1508" s="10">
        <v>50.5</v>
      </c>
      <c r="G1508" s="13">
        <f t="shared" si="905"/>
        <v>0.27777777777777779</v>
      </c>
      <c r="H1508" s="13">
        <f t="shared" si="906"/>
        <v>1</v>
      </c>
      <c r="I1508" s="13">
        <f t="shared" si="877"/>
        <v>70.954163363233008</v>
      </c>
      <c r="J1508" s="19" t="str">
        <f t="shared" si="878"/>
        <v>No</v>
      </c>
      <c r="K1508" s="13">
        <f t="shared" si="879"/>
        <v>368.0555555555556</v>
      </c>
      <c r="L1508" s="13">
        <f t="shared" si="880"/>
        <v>542.99571891878861</v>
      </c>
      <c r="M1508" s="13">
        <f t="shared" si="881"/>
        <v>7617.0232792774505</v>
      </c>
      <c r="N1508" s="13">
        <f t="shared" si="882"/>
        <v>1.4950325385366945</v>
      </c>
      <c r="O1508" s="13">
        <f t="shared" si="883"/>
        <v>-1.4950325385366945</v>
      </c>
      <c r="P1508" s="13">
        <f t="shared" si="907"/>
        <v>-3165.9885911456272</v>
      </c>
      <c r="Q1508" s="13">
        <f t="shared" si="884"/>
        <v>3165.9885911456272</v>
      </c>
      <c r="R1508" s="13">
        <f t="shared" si="885"/>
        <v>7.6170232792774506</v>
      </c>
      <c r="S1508" s="13">
        <f t="shared" si="908"/>
        <v>3296.3543801116766</v>
      </c>
      <c r="T1508">
        <f t="shared" si="886"/>
        <v>103.986</v>
      </c>
      <c r="U1508" s="13">
        <f t="shared" si="874"/>
        <v>130.36578896604937</v>
      </c>
      <c r="V1508" s="13">
        <f t="shared" si="909"/>
        <v>158340.74195601838</v>
      </c>
      <c r="W1508" s="13">
        <f t="shared" si="911"/>
        <v>6.1219907407407561</v>
      </c>
      <c r="X1508" s="13">
        <f t="shared" si="875"/>
        <v>0</v>
      </c>
      <c r="Y1508">
        <f t="shared" si="887"/>
        <v>123.8474995177469</v>
      </c>
      <c r="Z1508">
        <f t="shared" si="888"/>
        <v>105.27037459008486</v>
      </c>
      <c r="AA1508">
        <f t="shared" si="889"/>
        <v>94.743337131076373</v>
      </c>
      <c r="AB1508">
        <f t="shared" si="890"/>
        <v>90.006170274522546</v>
      </c>
      <c r="AC1508">
        <f t="shared" si="891"/>
        <v>90.006170274522546</v>
      </c>
      <c r="AD1508">
        <f t="shared" si="892"/>
        <v>81.005553247070296</v>
      </c>
      <c r="AE1508">
        <f t="shared" si="893"/>
        <v>68.854720260009756</v>
      </c>
      <c r="AF1508">
        <f t="shared" si="894"/>
        <v>65.411984247009272</v>
      </c>
      <c r="AG1508">
        <f>AG1507+AF1508</f>
        <v>79448.620689774558</v>
      </c>
      <c r="AH1508" s="13">
        <f>S1508-AG1508*-1</f>
        <v>82744.975069886234</v>
      </c>
      <c r="AI1508" s="13">
        <f t="shared" si="895"/>
        <v>40959764.60065195</v>
      </c>
      <c r="AJ1508" s="13">
        <f>(R1508+AH1508)/1000</f>
        <v>82.752592093165518</v>
      </c>
      <c r="AK1508">
        <f t="shared" si="896"/>
        <v>40963.060955032233</v>
      </c>
      <c r="AL1508" s="13">
        <f>V1508-AG1508</f>
        <v>78892.121266243819</v>
      </c>
      <c r="BU1508" s="13">
        <f t="shared" si="897"/>
        <v>1679.9285049171788</v>
      </c>
      <c r="BV1508">
        <f t="shared" si="898"/>
        <v>6719.7140196687151</v>
      </c>
      <c r="BW1508">
        <f t="shared" si="899"/>
        <v>1.5272077317428898E-4</v>
      </c>
      <c r="BX1508" s="13">
        <f t="shared" si="876"/>
        <v>1585.1851677861023</v>
      </c>
      <c r="BY1508">
        <f t="shared" si="900"/>
        <v>979.64443369181117</v>
      </c>
      <c r="BZ1508">
        <f t="shared" si="901"/>
        <v>3918.5777347672447</v>
      </c>
      <c r="CA1508">
        <f t="shared" si="902"/>
        <v>8.9058584881073749E-5</v>
      </c>
      <c r="CB1508">
        <f t="shared" si="903"/>
        <v>11786215.866952116</v>
      </c>
      <c r="CC1508">
        <f t="shared" si="904"/>
        <v>20211414.794022024</v>
      </c>
    </row>
    <row r="1509" spans="2:81" x14ac:dyDescent="0.25">
      <c r="B1509" s="6" t="s">
        <v>40</v>
      </c>
      <c r="C1509" s="6">
        <v>1501</v>
      </c>
      <c r="D1509" s="6">
        <v>24</v>
      </c>
      <c r="E1509" s="17">
        <f t="shared" si="910"/>
        <v>14.249999999999998</v>
      </c>
      <c r="F1509" s="10">
        <v>51.3</v>
      </c>
      <c r="G1509" s="13">
        <f t="shared" si="905"/>
        <v>0.2222222222222224</v>
      </c>
      <c r="H1509" s="13">
        <f t="shared" si="906"/>
        <v>0.80000000000000071</v>
      </c>
      <c r="I1509" s="13">
        <f t="shared" si="877"/>
        <v>73.220022421874972</v>
      </c>
      <c r="J1509" s="19" t="str">
        <f t="shared" si="878"/>
        <v>No</v>
      </c>
      <c r="K1509" s="13">
        <f t="shared" si="879"/>
        <v>294.44444444444468</v>
      </c>
      <c r="L1509" s="13">
        <f t="shared" si="880"/>
        <v>471.65046686631968</v>
      </c>
      <c r="M1509" s="13">
        <f t="shared" si="881"/>
        <v>6721.0191528450541</v>
      </c>
      <c r="N1509" s="13">
        <f t="shared" si="882"/>
        <v>2.5579018688944419</v>
      </c>
      <c r="O1509" s="13">
        <f t="shared" si="883"/>
        <v>-2.5579018688944419</v>
      </c>
      <c r="P1509" s="13">
        <f t="shared" si="907"/>
        <v>-3168.5464930145217</v>
      </c>
      <c r="Q1509" s="13">
        <f t="shared" si="884"/>
        <v>3168.5464930145217</v>
      </c>
      <c r="R1509" s="13">
        <f t="shared" si="885"/>
        <v>6.721019152845054</v>
      </c>
      <c r="S1509" s="13">
        <f t="shared" si="908"/>
        <v>3303.0753992645218</v>
      </c>
      <c r="T1509">
        <f t="shared" si="886"/>
        <v>103.986</v>
      </c>
      <c r="U1509" s="13">
        <f t="shared" si="874"/>
        <v>134.52890624999998</v>
      </c>
      <c r="V1509" s="13">
        <f t="shared" si="909"/>
        <v>158475.27086226837</v>
      </c>
      <c r="W1509" s="13">
        <f t="shared" si="911"/>
        <v>4.1631172839506121</v>
      </c>
      <c r="X1509" s="13">
        <f t="shared" si="875"/>
        <v>0</v>
      </c>
      <c r="Y1509">
        <f t="shared" si="887"/>
        <v>127.80246093749997</v>
      </c>
      <c r="Z1509">
        <f t="shared" si="888"/>
        <v>108.63209179687497</v>
      </c>
      <c r="AA1509">
        <f t="shared" si="889"/>
        <v>97.768882617187472</v>
      </c>
      <c r="AB1509">
        <f t="shared" si="890"/>
        <v>92.880438486328089</v>
      </c>
      <c r="AC1509">
        <f t="shared" si="891"/>
        <v>92.880438486328089</v>
      </c>
      <c r="AD1509">
        <f t="shared" si="892"/>
        <v>83.592394637695278</v>
      </c>
      <c r="AE1509">
        <f t="shared" si="893"/>
        <v>71.053535442040982</v>
      </c>
      <c r="AF1509">
        <f t="shared" si="894"/>
        <v>67.500858669938935</v>
      </c>
      <c r="AG1509">
        <f>AG1508+AF1509</f>
        <v>79516.121548444498</v>
      </c>
      <c r="AH1509" s="13">
        <f>S1509-AG1509*-1</f>
        <v>82819.196947709017</v>
      </c>
      <c r="AI1509" s="13">
        <f t="shared" si="895"/>
        <v>41042583.797599658</v>
      </c>
      <c r="AJ1509" s="13">
        <f>(R1509+AH1509)/1000</f>
        <v>82.825917966861866</v>
      </c>
      <c r="AK1509">
        <f t="shared" si="896"/>
        <v>41045.886872999094</v>
      </c>
      <c r="AL1509" s="13">
        <f>V1509-AG1509</f>
        <v>78959.149313823873</v>
      </c>
      <c r="BU1509" s="13">
        <f t="shared" si="897"/>
        <v>1679.9285049171788</v>
      </c>
      <c r="BV1509">
        <f t="shared" si="898"/>
        <v>6719.7140196687151</v>
      </c>
      <c r="BW1509">
        <f t="shared" si="899"/>
        <v>1.5272077317428898E-4</v>
      </c>
      <c r="BX1509" s="13">
        <f t="shared" si="876"/>
        <v>1582.1596222999913</v>
      </c>
      <c r="BY1509">
        <f t="shared" si="900"/>
        <v>977.77464658139456</v>
      </c>
      <c r="BZ1509">
        <f t="shared" si="901"/>
        <v>3911.0985863255783</v>
      </c>
      <c r="CA1509">
        <f t="shared" si="902"/>
        <v>8.8888604234672232E-5</v>
      </c>
      <c r="CB1509">
        <f t="shared" si="903"/>
        <v>11786215.866952116</v>
      </c>
      <c r="CC1509">
        <f t="shared" si="904"/>
        <v>20250064.847996399</v>
      </c>
    </row>
    <row r="1510" spans="2:81" x14ac:dyDescent="0.25">
      <c r="B1510" s="6" t="s">
        <v>40</v>
      </c>
      <c r="C1510" s="6">
        <v>1502</v>
      </c>
      <c r="D1510" s="6">
        <v>25</v>
      </c>
      <c r="E1510" s="17">
        <f t="shared" si="910"/>
        <v>14.472222222222221</v>
      </c>
      <c r="F1510" s="10">
        <v>52.1</v>
      </c>
      <c r="G1510" s="13">
        <f t="shared" si="905"/>
        <v>0.19444444444444522</v>
      </c>
      <c r="H1510" s="13">
        <f t="shared" si="906"/>
        <v>0.70000000000000284</v>
      </c>
      <c r="I1510" s="13">
        <f t="shared" si="877"/>
        <v>75.521494196566337</v>
      </c>
      <c r="J1510" s="19" t="str">
        <f t="shared" si="878"/>
        <v>No</v>
      </c>
      <c r="K1510" s="13">
        <f t="shared" si="879"/>
        <v>257.63888888888994</v>
      </c>
      <c r="L1510" s="13">
        <f t="shared" si="880"/>
        <v>437.14638308545625</v>
      </c>
      <c r="M1510" s="13">
        <f t="shared" si="881"/>
        <v>6326.4795996534085</v>
      </c>
      <c r="N1510" s="13">
        <f t="shared" si="882"/>
        <v>2.0979302169373408</v>
      </c>
      <c r="O1510" s="13">
        <f t="shared" si="883"/>
        <v>-2.0979302169373408</v>
      </c>
      <c r="P1510" s="13">
        <f t="shared" si="907"/>
        <v>-3170.6444232314589</v>
      </c>
      <c r="Q1510" s="13">
        <f t="shared" si="884"/>
        <v>3170.6444232314589</v>
      </c>
      <c r="R1510" s="13">
        <f t="shared" si="885"/>
        <v>6.3264795996534087</v>
      </c>
      <c r="S1510" s="13">
        <f t="shared" si="908"/>
        <v>3309.4018788641752</v>
      </c>
      <c r="T1510">
        <f t="shared" si="886"/>
        <v>103.986</v>
      </c>
      <c r="U1510" s="13">
        <f t="shared" si="874"/>
        <v>138.75745563271605</v>
      </c>
      <c r="V1510" s="13">
        <f t="shared" si="909"/>
        <v>158614.02831790107</v>
      </c>
      <c r="W1510" s="13">
        <f t="shared" si="911"/>
        <v>4.2285493827160678</v>
      </c>
      <c r="X1510" s="13">
        <f t="shared" si="875"/>
        <v>0</v>
      </c>
      <c r="Y1510">
        <f t="shared" si="887"/>
        <v>131.81958285108024</v>
      </c>
      <c r="Z1510">
        <f t="shared" si="888"/>
        <v>112.0466454234182</v>
      </c>
      <c r="AA1510">
        <f t="shared" si="889"/>
        <v>100.84198088107638</v>
      </c>
      <c r="AB1510">
        <f t="shared" si="890"/>
        <v>95.799881837022554</v>
      </c>
      <c r="AC1510">
        <f t="shared" si="891"/>
        <v>95.799881837022554</v>
      </c>
      <c r="AD1510">
        <f t="shared" si="892"/>
        <v>86.219893653320298</v>
      </c>
      <c r="AE1510">
        <f t="shared" si="893"/>
        <v>73.286909605322251</v>
      </c>
      <c r="AF1510">
        <f t="shared" si="894"/>
        <v>69.62256412505613</v>
      </c>
      <c r="AG1510">
        <f>AG1509+AF1510</f>
        <v>79585.744112569548</v>
      </c>
      <c r="AH1510" s="13">
        <f>S1510-AG1510*-1</f>
        <v>82895.145991433717</v>
      </c>
      <c r="AI1510" s="13">
        <f t="shared" si="895"/>
        <v>41125478.943591096</v>
      </c>
      <c r="AJ1510" s="13">
        <f>(R1510+AH1510)/1000</f>
        <v>82.901472471033372</v>
      </c>
      <c r="AK1510">
        <f t="shared" si="896"/>
        <v>41128.78834547013</v>
      </c>
      <c r="AL1510" s="13">
        <f>V1510-AG1510</f>
        <v>79028.284205331525</v>
      </c>
      <c r="BU1510" s="13">
        <f t="shared" si="897"/>
        <v>1679.9285049171788</v>
      </c>
      <c r="BV1510">
        <f t="shared" si="898"/>
        <v>6719.7140196687151</v>
      </c>
      <c r="BW1510">
        <f t="shared" si="899"/>
        <v>1.5272077317428898E-4</v>
      </c>
      <c r="BX1510" s="13">
        <f t="shared" si="876"/>
        <v>1579.0865240361024</v>
      </c>
      <c r="BY1510">
        <f t="shared" si="900"/>
        <v>975.87547185431129</v>
      </c>
      <c r="BZ1510">
        <f t="shared" si="901"/>
        <v>3903.5018874172451</v>
      </c>
      <c r="CA1510">
        <f t="shared" si="902"/>
        <v>8.8715951986755574E-5</v>
      </c>
      <c r="CB1510">
        <f t="shared" si="903"/>
        <v>11786215.866952116</v>
      </c>
      <c r="CC1510">
        <f t="shared" si="904"/>
        <v>20289473.98624232</v>
      </c>
    </row>
    <row r="1511" spans="2:81" x14ac:dyDescent="0.25">
      <c r="B1511" s="6" t="s">
        <v>40</v>
      </c>
      <c r="C1511" s="6">
        <v>1503</v>
      </c>
      <c r="D1511" s="6">
        <v>26</v>
      </c>
      <c r="E1511" s="17">
        <f t="shared" si="910"/>
        <v>14.638888888888889</v>
      </c>
      <c r="F1511" s="10">
        <v>52.7</v>
      </c>
      <c r="G1511" s="13">
        <f t="shared" si="905"/>
        <v>0.18055555555555516</v>
      </c>
      <c r="H1511" s="13">
        <f t="shared" si="906"/>
        <v>0.64999999999999858</v>
      </c>
      <c r="I1511" s="13">
        <f t="shared" si="877"/>
        <v>77.270968872492276</v>
      </c>
      <c r="J1511" s="19" t="str">
        <f t="shared" si="878"/>
        <v>No</v>
      </c>
      <c r="K1511" s="13">
        <f t="shared" si="879"/>
        <v>239.2361111111106</v>
      </c>
      <c r="L1511" s="13">
        <f t="shared" si="880"/>
        <v>420.49307998360291</v>
      </c>
      <c r="M1511" s="13">
        <f t="shared" si="881"/>
        <v>6155.5514764266318</v>
      </c>
      <c r="N1511" s="13">
        <f t="shared" si="882"/>
        <v>2.941199624574744</v>
      </c>
      <c r="O1511" s="13">
        <f t="shared" si="883"/>
        <v>-2.941199624574744</v>
      </c>
      <c r="P1511" s="13">
        <f t="shared" si="907"/>
        <v>-3173.5856228560338</v>
      </c>
      <c r="Q1511" s="13">
        <f t="shared" si="884"/>
        <v>3173.5856228560338</v>
      </c>
      <c r="R1511" s="13">
        <f t="shared" si="885"/>
        <v>6.1555514764266315</v>
      </c>
      <c r="S1511" s="13">
        <f t="shared" si="908"/>
        <v>3315.557430340602</v>
      </c>
      <c r="T1511">
        <f t="shared" si="886"/>
        <v>103.986</v>
      </c>
      <c r="U1511" s="13">
        <f t="shared" si="874"/>
        <v>141.97180748456793</v>
      </c>
      <c r="V1511" s="13">
        <f t="shared" si="909"/>
        <v>158756.00012538565</v>
      </c>
      <c r="W1511" s="13">
        <f t="shared" si="911"/>
        <v>3.2143518518518874</v>
      </c>
      <c r="X1511" s="13">
        <f t="shared" si="875"/>
        <v>0</v>
      </c>
      <c r="Y1511">
        <f t="shared" si="887"/>
        <v>134.87321711033954</v>
      </c>
      <c r="Z1511">
        <f t="shared" si="888"/>
        <v>114.6422345437886</v>
      </c>
      <c r="AA1511">
        <f t="shared" si="889"/>
        <v>103.17801108940975</v>
      </c>
      <c r="AB1511">
        <f t="shared" si="890"/>
        <v>98.019110534939259</v>
      </c>
      <c r="AC1511">
        <f t="shared" si="891"/>
        <v>98.019110534939259</v>
      </c>
      <c r="AD1511">
        <f t="shared" si="892"/>
        <v>88.217199481445334</v>
      </c>
      <c r="AE1511">
        <f t="shared" si="893"/>
        <v>74.984619559228534</v>
      </c>
      <c r="AF1511">
        <f t="shared" si="894"/>
        <v>71.235388581267102</v>
      </c>
      <c r="AG1511">
        <f>AG1510+AF1511</f>
        <v>79656.97950115081</v>
      </c>
      <c r="AH1511" s="13">
        <f>S1511-AG1511*-1</f>
        <v>82972.536931491413</v>
      </c>
      <c r="AI1511" s="13">
        <f t="shared" si="895"/>
        <v>41208451.480522588</v>
      </c>
      <c r="AJ1511" s="13">
        <f>(R1511+AH1511)/1000</f>
        <v>82.978692482967844</v>
      </c>
      <c r="AK1511">
        <f t="shared" si="896"/>
        <v>41211.767037953097</v>
      </c>
      <c r="AL1511" s="13">
        <f>V1511-AG1511</f>
        <v>79099.020624234836</v>
      </c>
      <c r="BU1511" s="13">
        <f t="shared" si="897"/>
        <v>1679.9285049171788</v>
      </c>
      <c r="BV1511">
        <f t="shared" si="898"/>
        <v>6719.7140196687151</v>
      </c>
      <c r="BW1511">
        <f t="shared" si="899"/>
        <v>1.5272077317428898E-4</v>
      </c>
      <c r="BX1511" s="13">
        <f t="shared" si="876"/>
        <v>1576.7504938277691</v>
      </c>
      <c r="BY1511">
        <f t="shared" si="900"/>
        <v>974.4318051855613</v>
      </c>
      <c r="BZ1511">
        <f t="shared" si="901"/>
        <v>3897.7272207422452</v>
      </c>
      <c r="CA1511">
        <f t="shared" si="902"/>
        <v>8.8584709562323751E-5</v>
      </c>
      <c r="CB1511">
        <f t="shared" si="903"/>
        <v>11786215.866952116</v>
      </c>
      <c r="CC1511">
        <f t="shared" si="904"/>
        <v>20319533.798703831</v>
      </c>
    </row>
    <row r="1512" spans="2:81" x14ac:dyDescent="0.25">
      <c r="B1512" s="6" t="s">
        <v>40</v>
      </c>
      <c r="C1512" s="6">
        <v>1504</v>
      </c>
      <c r="D1512" s="6">
        <v>27</v>
      </c>
      <c r="E1512" s="17">
        <f t="shared" si="910"/>
        <v>14.833333333333332</v>
      </c>
      <c r="F1512" s="10">
        <v>53.4</v>
      </c>
      <c r="G1512" s="13">
        <f t="shared" si="905"/>
        <v>0.18055555555555516</v>
      </c>
      <c r="H1512" s="13">
        <f t="shared" si="906"/>
        <v>0.64999999999999858</v>
      </c>
      <c r="I1512" s="13">
        <f t="shared" si="877"/>
        <v>79.337341076388867</v>
      </c>
      <c r="J1512" s="19" t="str">
        <f t="shared" si="878"/>
        <v>No</v>
      </c>
      <c r="K1512" s="13">
        <f t="shared" si="879"/>
        <v>239.2361111111106</v>
      </c>
      <c r="L1512" s="13">
        <f t="shared" si="880"/>
        <v>422.55945218749946</v>
      </c>
      <c r="M1512" s="13">
        <f t="shared" si="881"/>
        <v>6267.9652074479081</v>
      </c>
      <c r="N1512" s="13">
        <f t="shared" si="882"/>
        <v>2.4713699142380747</v>
      </c>
      <c r="O1512" s="13">
        <f t="shared" si="883"/>
        <v>-2.4713699142380747</v>
      </c>
      <c r="P1512" s="13">
        <f t="shared" si="907"/>
        <v>-3176.0569927702718</v>
      </c>
      <c r="Q1512" s="13">
        <f t="shared" si="884"/>
        <v>3176.0569927702718</v>
      </c>
      <c r="R1512" s="13">
        <f t="shared" si="885"/>
        <v>6.267965207447908</v>
      </c>
      <c r="S1512" s="13">
        <f t="shared" si="908"/>
        <v>3321.82539554805</v>
      </c>
      <c r="T1512">
        <f t="shared" si="886"/>
        <v>103.986</v>
      </c>
      <c r="U1512" s="13">
        <f t="shared" si="874"/>
        <v>145.76840277777777</v>
      </c>
      <c r="V1512" s="13">
        <f t="shared" si="909"/>
        <v>158901.76852816343</v>
      </c>
      <c r="W1512" s="13">
        <f t="shared" si="911"/>
        <v>3.7965952932098332</v>
      </c>
      <c r="X1512" s="13">
        <f t="shared" si="875"/>
        <v>0</v>
      </c>
      <c r="Y1512">
        <f t="shared" si="887"/>
        <v>138.47998263888888</v>
      </c>
      <c r="Z1512">
        <f t="shared" si="888"/>
        <v>117.70798524305555</v>
      </c>
      <c r="AA1512">
        <f t="shared" si="889"/>
        <v>105.93718671875</v>
      </c>
      <c r="AB1512">
        <f t="shared" si="890"/>
        <v>100.6403273828125</v>
      </c>
      <c r="AC1512">
        <f t="shared" si="891"/>
        <v>100.6403273828125</v>
      </c>
      <c r="AD1512">
        <f t="shared" si="892"/>
        <v>90.576294644531259</v>
      </c>
      <c r="AE1512">
        <f t="shared" si="893"/>
        <v>76.989850447851566</v>
      </c>
      <c r="AF1512">
        <f t="shared" si="894"/>
        <v>73.140357925458986</v>
      </c>
      <c r="AG1512">
        <f>AG1511+AF1512</f>
        <v>79730.119859076265</v>
      </c>
      <c r="AH1512" s="13">
        <f>S1512-AG1512*-1</f>
        <v>83051.945254624312</v>
      </c>
      <c r="AI1512" s="13">
        <f t="shared" si="895"/>
        <v>41291503.425777212</v>
      </c>
      <c r="AJ1512" s="13">
        <f>(R1512+AH1512)/1000</f>
        <v>83.058213219831757</v>
      </c>
      <c r="AK1512">
        <f t="shared" si="896"/>
        <v>41294.82525117293</v>
      </c>
      <c r="AL1512" s="13">
        <f>V1512-AG1512</f>
        <v>79171.648669087168</v>
      </c>
      <c r="BU1512" s="13">
        <f t="shared" si="897"/>
        <v>1679.9285049171788</v>
      </c>
      <c r="BV1512">
        <f t="shared" si="898"/>
        <v>6719.7140196687151</v>
      </c>
      <c r="BW1512">
        <f t="shared" si="899"/>
        <v>1.5272077317428898E-4</v>
      </c>
      <c r="BX1512" s="13">
        <f t="shared" si="876"/>
        <v>1573.9913181984289</v>
      </c>
      <c r="BY1512">
        <f t="shared" si="900"/>
        <v>972.72663464662901</v>
      </c>
      <c r="BZ1512">
        <f t="shared" si="901"/>
        <v>3890.906538586516</v>
      </c>
      <c r="CA1512">
        <f t="shared" si="902"/>
        <v>8.8429694058784461E-5</v>
      </c>
      <c r="CB1512">
        <f t="shared" si="903"/>
        <v>11786215.866952116</v>
      </c>
      <c r="CC1512">
        <f t="shared" si="904"/>
        <v>20355153.539301325</v>
      </c>
    </row>
    <row r="1513" spans="2:81" x14ac:dyDescent="0.25">
      <c r="B1513" s="6" t="s">
        <v>40</v>
      </c>
      <c r="C1513" s="6">
        <v>1505</v>
      </c>
      <c r="D1513" s="6">
        <v>28</v>
      </c>
      <c r="E1513" s="17">
        <f t="shared" si="910"/>
        <v>15</v>
      </c>
      <c r="F1513" s="10">
        <v>54</v>
      </c>
      <c r="G1513" s="13">
        <f t="shared" si="905"/>
        <v>0.15277777777777798</v>
      </c>
      <c r="H1513" s="13">
        <f t="shared" si="906"/>
        <v>0.55000000000000071</v>
      </c>
      <c r="I1513" s="13">
        <f t="shared" si="877"/>
        <v>81.130218749999983</v>
      </c>
      <c r="J1513" s="19" t="str">
        <f t="shared" si="878"/>
        <v>No</v>
      </c>
      <c r="K1513" s="13">
        <f t="shared" si="879"/>
        <v>202.43055555555583</v>
      </c>
      <c r="L1513" s="13">
        <f t="shared" si="880"/>
        <v>387.5467743055558</v>
      </c>
      <c r="M1513" s="13">
        <f t="shared" si="881"/>
        <v>5813.2016145833368</v>
      </c>
      <c r="N1513" s="13">
        <f t="shared" si="882"/>
        <v>2.5191043923611023</v>
      </c>
      <c r="O1513" s="13">
        <f t="shared" si="883"/>
        <v>-2.5191043923611023</v>
      </c>
      <c r="P1513" s="13">
        <f t="shared" si="907"/>
        <v>-3178.5760971626328</v>
      </c>
      <c r="Q1513" s="13">
        <f t="shared" si="884"/>
        <v>3178.5760971626328</v>
      </c>
      <c r="R1513" s="13">
        <f t="shared" si="885"/>
        <v>5.8132016145833365</v>
      </c>
      <c r="S1513" s="13">
        <f t="shared" si="908"/>
        <v>3327.6385971626332</v>
      </c>
      <c r="T1513">
        <f t="shared" si="886"/>
        <v>103.986</v>
      </c>
      <c r="U1513" s="13">
        <f t="shared" si="874"/>
        <v>149.0625</v>
      </c>
      <c r="V1513" s="13">
        <f t="shared" si="909"/>
        <v>159050.83102816343</v>
      </c>
      <c r="W1513" s="13">
        <f t="shared" si="911"/>
        <v>3.2940972222222342</v>
      </c>
      <c r="X1513" s="13">
        <f t="shared" si="875"/>
        <v>0</v>
      </c>
      <c r="Y1513">
        <f t="shared" si="887"/>
        <v>141.609375</v>
      </c>
      <c r="Z1513">
        <f t="shared" si="888"/>
        <v>120.36796875</v>
      </c>
      <c r="AA1513">
        <f t="shared" si="889"/>
        <v>108.33117187500001</v>
      </c>
      <c r="AB1513">
        <f t="shared" si="890"/>
        <v>102.91461328125</v>
      </c>
      <c r="AC1513">
        <f t="shared" si="891"/>
        <v>102.91461328125</v>
      </c>
      <c r="AD1513">
        <f t="shared" si="892"/>
        <v>92.623151953125003</v>
      </c>
      <c r="AE1513">
        <f t="shared" si="893"/>
        <v>78.729679160156252</v>
      </c>
      <c r="AF1513">
        <f t="shared" si="894"/>
        <v>74.793195202148439</v>
      </c>
      <c r="AG1513">
        <f>AG1512+AF1513</f>
        <v>79804.913054278411</v>
      </c>
      <c r="AH1513" s="13">
        <f>S1513-AG1513*-1</f>
        <v>83132.551651441041</v>
      </c>
      <c r="AI1513" s="13">
        <f t="shared" si="895"/>
        <v>41374635.977428652</v>
      </c>
      <c r="AJ1513" s="13">
        <f>(R1513+AH1513)/1000</f>
        <v>83.13836485305562</v>
      </c>
      <c r="AK1513">
        <f t="shared" si="896"/>
        <v>41377.963616025983</v>
      </c>
      <c r="AL1513" s="13">
        <f>V1513-AG1513</f>
        <v>79245.917973885022</v>
      </c>
      <c r="BU1513" s="13">
        <f t="shared" si="897"/>
        <v>1679.9285049171788</v>
      </c>
      <c r="BV1513">
        <f t="shared" si="898"/>
        <v>6719.7140196687151</v>
      </c>
      <c r="BW1513">
        <f t="shared" si="899"/>
        <v>1.5272077317428898E-4</v>
      </c>
      <c r="BX1513" s="13">
        <f t="shared" si="876"/>
        <v>1571.5973330421787</v>
      </c>
      <c r="BY1513">
        <f t="shared" si="900"/>
        <v>971.24715182006639</v>
      </c>
      <c r="BZ1513">
        <f t="shared" si="901"/>
        <v>3884.9886072802656</v>
      </c>
      <c r="CA1513">
        <f t="shared" si="902"/>
        <v>8.8295195620006041E-5</v>
      </c>
      <c r="CB1513">
        <f t="shared" si="903"/>
        <v>11786215.866952116</v>
      </c>
      <c r="CC1513">
        <f t="shared" si="904"/>
        <v>20386160.168290671</v>
      </c>
    </row>
    <row r="1514" spans="2:81" x14ac:dyDescent="0.25">
      <c r="B1514" s="6" t="s">
        <v>40</v>
      </c>
      <c r="C1514" s="6">
        <v>1506</v>
      </c>
      <c r="D1514" s="6">
        <v>29</v>
      </c>
      <c r="E1514" s="17">
        <f t="shared" si="910"/>
        <v>15.138888888888889</v>
      </c>
      <c r="F1514" s="10">
        <v>54.5</v>
      </c>
      <c r="G1514" s="13">
        <f t="shared" si="905"/>
        <v>0.1388888888888889</v>
      </c>
      <c r="H1514" s="13">
        <f t="shared" si="906"/>
        <v>0.5</v>
      </c>
      <c r="I1514" s="13">
        <f t="shared" si="877"/>
        <v>82.639585816936716</v>
      </c>
      <c r="J1514" s="19" t="str">
        <f t="shared" si="878"/>
        <v>No</v>
      </c>
      <c r="K1514" s="13">
        <f t="shared" si="879"/>
        <v>184.0277777777778</v>
      </c>
      <c r="L1514" s="13">
        <f t="shared" si="880"/>
        <v>370.65336359471451</v>
      </c>
      <c r="M1514" s="13">
        <f t="shared" si="881"/>
        <v>5611.2800877533173</v>
      </c>
      <c r="N1514" s="13">
        <f t="shared" si="882"/>
        <v>2.8380837142965332</v>
      </c>
      <c r="O1514" s="13">
        <f t="shared" si="883"/>
        <v>-2.8380837142965332</v>
      </c>
      <c r="P1514" s="13">
        <f t="shared" si="907"/>
        <v>-3181.4141808769291</v>
      </c>
      <c r="Q1514" s="13">
        <f t="shared" si="884"/>
        <v>3181.4141808769291</v>
      </c>
      <c r="R1514" s="13">
        <f t="shared" si="885"/>
        <v>5.6112800877533173</v>
      </c>
      <c r="S1514" s="13">
        <f t="shared" si="908"/>
        <v>3333.2498772503864</v>
      </c>
      <c r="T1514">
        <f t="shared" si="886"/>
        <v>103.986</v>
      </c>
      <c r="U1514" s="13">
        <f t="shared" si="874"/>
        <v>151.83569637345678</v>
      </c>
      <c r="V1514" s="13">
        <f t="shared" si="909"/>
        <v>159202.66672453689</v>
      </c>
      <c r="W1514" s="13">
        <f t="shared" si="911"/>
        <v>2.7731963734567842</v>
      </c>
      <c r="X1514" s="13">
        <f t="shared" si="875"/>
        <v>0</v>
      </c>
      <c r="Y1514">
        <f t="shared" si="887"/>
        <v>144.24391155478395</v>
      </c>
      <c r="Z1514">
        <f t="shared" si="888"/>
        <v>122.60732482156635</v>
      </c>
      <c r="AA1514">
        <f t="shared" si="889"/>
        <v>110.34659233940972</v>
      </c>
      <c r="AB1514">
        <f t="shared" si="890"/>
        <v>104.82926272243924</v>
      </c>
      <c r="AC1514">
        <f t="shared" si="891"/>
        <v>104.82926272243924</v>
      </c>
      <c r="AD1514">
        <f t="shared" si="892"/>
        <v>94.346336450195324</v>
      </c>
      <c r="AE1514">
        <f t="shared" si="893"/>
        <v>80.19438598266602</v>
      </c>
      <c r="AF1514">
        <f t="shared" si="894"/>
        <v>76.184666683532711</v>
      </c>
      <c r="AG1514">
        <f>AG1513+AF1514</f>
        <v>79881.097720961945</v>
      </c>
      <c r="AH1514" s="13">
        <f>S1514-AG1514*-1</f>
        <v>83214.347598212335</v>
      </c>
      <c r="AI1514" s="13">
        <f t="shared" si="895"/>
        <v>41457850.325026862</v>
      </c>
      <c r="AJ1514" s="13">
        <f>(R1514+AH1514)/1000</f>
        <v>83.219958878300091</v>
      </c>
      <c r="AK1514">
        <f t="shared" si="896"/>
        <v>41461.18357490428</v>
      </c>
      <c r="AL1514" s="13">
        <f>V1514-AG1514</f>
        <v>79321.569003574943</v>
      </c>
      <c r="BU1514" s="13">
        <f t="shared" si="897"/>
        <v>1679.9285049171788</v>
      </c>
      <c r="BV1514">
        <f t="shared" si="898"/>
        <v>6719.7140196687151</v>
      </c>
      <c r="BW1514">
        <f t="shared" si="899"/>
        <v>1.5272077317428898E-4</v>
      </c>
      <c r="BX1514" s="13">
        <f t="shared" si="876"/>
        <v>1569.5819125777691</v>
      </c>
      <c r="BY1514">
        <f t="shared" si="900"/>
        <v>970.00162197306133</v>
      </c>
      <c r="BZ1514">
        <f t="shared" si="901"/>
        <v>3880.0064878922453</v>
      </c>
      <c r="CA1514">
        <f t="shared" si="902"/>
        <v>8.8181965633914668E-5</v>
      </c>
      <c r="CB1514">
        <f t="shared" si="903"/>
        <v>11786215.866952116</v>
      </c>
      <c r="CC1514">
        <f t="shared" si="904"/>
        <v>20412337.001793057</v>
      </c>
    </row>
    <row r="1515" spans="2:81" x14ac:dyDescent="0.25">
      <c r="B1515" s="6" t="s">
        <v>40</v>
      </c>
      <c r="C1515" s="6">
        <v>1507</v>
      </c>
      <c r="D1515" s="6">
        <v>30</v>
      </c>
      <c r="E1515" s="17">
        <f t="shared" si="910"/>
        <v>15.277777777777777</v>
      </c>
      <c r="F1515" s="10">
        <v>55</v>
      </c>
      <c r="G1515" s="13">
        <f t="shared" si="905"/>
        <v>0.15277777777777798</v>
      </c>
      <c r="H1515" s="13">
        <f t="shared" si="906"/>
        <v>0.55000000000000071</v>
      </c>
      <c r="I1515" s="13">
        <f t="shared" si="877"/>
        <v>84.162864101080217</v>
      </c>
      <c r="J1515" s="19" t="str">
        <f t="shared" si="878"/>
        <v>No</v>
      </c>
      <c r="K1515" s="13">
        <f t="shared" si="879"/>
        <v>202.43055555555583</v>
      </c>
      <c r="L1515" s="13">
        <f t="shared" si="880"/>
        <v>390.57941965663605</v>
      </c>
      <c r="M1515" s="13">
        <f t="shared" si="881"/>
        <v>5967.1855780874948</v>
      </c>
      <c r="N1515" s="13">
        <f t="shared" si="882"/>
        <v>3.1684297910504853</v>
      </c>
      <c r="O1515" s="13">
        <f t="shared" si="883"/>
        <v>-3.1684297910504853</v>
      </c>
      <c r="P1515" s="13">
        <f t="shared" si="907"/>
        <v>-3184.5826106679797</v>
      </c>
      <c r="Q1515" s="13">
        <f t="shared" si="884"/>
        <v>3184.5826106679797</v>
      </c>
      <c r="R1515" s="13">
        <f t="shared" si="885"/>
        <v>5.9671855780874949</v>
      </c>
      <c r="S1515" s="13">
        <f t="shared" si="908"/>
        <v>3339.2170628284739</v>
      </c>
      <c r="T1515">
        <f t="shared" si="886"/>
        <v>103.986</v>
      </c>
      <c r="U1515" s="13">
        <f t="shared" si="874"/>
        <v>154.63445216049379</v>
      </c>
      <c r="V1515" s="13">
        <f t="shared" si="909"/>
        <v>159357.30117669739</v>
      </c>
      <c r="W1515" s="13">
        <f t="shared" si="911"/>
        <v>2.7987557870370097</v>
      </c>
      <c r="X1515" s="13">
        <f t="shared" si="875"/>
        <v>0</v>
      </c>
      <c r="Y1515">
        <f t="shared" si="887"/>
        <v>146.90272955246911</v>
      </c>
      <c r="Z1515">
        <f t="shared" si="888"/>
        <v>124.86732011959874</v>
      </c>
      <c r="AA1515">
        <f t="shared" si="889"/>
        <v>112.38058810763887</v>
      </c>
      <c r="AB1515">
        <f t="shared" si="890"/>
        <v>106.76155870225692</v>
      </c>
      <c r="AC1515">
        <f t="shared" si="891"/>
        <v>106.76155870225692</v>
      </c>
      <c r="AD1515">
        <f t="shared" si="892"/>
        <v>96.085402832031235</v>
      </c>
      <c r="AE1515">
        <f t="shared" si="893"/>
        <v>81.672592407226546</v>
      </c>
      <c r="AF1515">
        <f t="shared" si="894"/>
        <v>77.58896278686521</v>
      </c>
      <c r="AG1515">
        <f>AG1514+AF1515</f>
        <v>79958.686683748805</v>
      </c>
      <c r="AH1515" s="13">
        <f>S1515-AG1515*-1</f>
        <v>83297.903746577285</v>
      </c>
      <c r="AI1515" s="13">
        <f t="shared" si="895"/>
        <v>41541148.228773437</v>
      </c>
      <c r="AJ1515" s="13">
        <f>(R1515+AH1515)/1000</f>
        <v>83.303870932155377</v>
      </c>
      <c r="AK1515">
        <f t="shared" si="896"/>
        <v>41544.487445836436</v>
      </c>
      <c r="AL1515" s="13">
        <f>V1515-AG1515</f>
        <v>79398.614492948589</v>
      </c>
      <c r="BU1515" s="13">
        <f t="shared" si="897"/>
        <v>1679.9285049171788</v>
      </c>
      <c r="BV1515">
        <f t="shared" si="898"/>
        <v>6719.7140196687151</v>
      </c>
      <c r="BW1515">
        <f t="shared" si="899"/>
        <v>1.5272077317428898E-4</v>
      </c>
      <c r="BX1515" s="13">
        <f t="shared" si="876"/>
        <v>1567.5479168095399</v>
      </c>
      <c r="BY1515">
        <f t="shared" si="900"/>
        <v>968.74461258829558</v>
      </c>
      <c r="BZ1515">
        <f t="shared" si="901"/>
        <v>3874.9784503531823</v>
      </c>
      <c r="CA1515">
        <f t="shared" si="902"/>
        <v>8.8067692053481412E-5</v>
      </c>
      <c r="CB1515">
        <f t="shared" si="903"/>
        <v>11786215.866952116</v>
      </c>
      <c r="CC1515">
        <f t="shared" si="904"/>
        <v>20438823.34178694</v>
      </c>
    </row>
    <row r="1516" spans="2:81" x14ac:dyDescent="0.25">
      <c r="B1516" s="6" t="s">
        <v>40</v>
      </c>
      <c r="C1516" s="6">
        <v>1508</v>
      </c>
      <c r="D1516" s="6">
        <v>31</v>
      </c>
      <c r="E1516" s="17">
        <f t="shared" si="910"/>
        <v>15.444444444444445</v>
      </c>
      <c r="F1516" s="10">
        <v>55.6</v>
      </c>
      <c r="G1516" s="13">
        <f t="shared" si="905"/>
        <v>0.18055555555555516</v>
      </c>
      <c r="H1516" s="13">
        <f t="shared" si="906"/>
        <v>0.64999999999999858</v>
      </c>
      <c r="I1516" s="13">
        <f t="shared" si="877"/>
        <v>86.009160848765418</v>
      </c>
      <c r="J1516" s="19" t="str">
        <f t="shared" si="878"/>
        <v>No</v>
      </c>
      <c r="K1516" s="13">
        <f t="shared" si="879"/>
        <v>239.2361111111106</v>
      </c>
      <c r="L1516" s="13">
        <f t="shared" si="880"/>
        <v>429.23127195987604</v>
      </c>
      <c r="M1516" s="13">
        <f t="shared" si="881"/>
        <v>6629.23853360253</v>
      </c>
      <c r="N1516" s="13">
        <f t="shared" si="882"/>
        <v>3.2369931632321265</v>
      </c>
      <c r="O1516" s="13">
        <f t="shared" si="883"/>
        <v>-3.2369931632321265</v>
      </c>
      <c r="P1516" s="13">
        <f t="shared" si="907"/>
        <v>-3187.8196038312117</v>
      </c>
      <c r="Q1516" s="13">
        <f t="shared" si="884"/>
        <v>3187.8196038312117</v>
      </c>
      <c r="R1516" s="13">
        <f t="shared" si="885"/>
        <v>6.6292385336025301</v>
      </c>
      <c r="S1516" s="13">
        <f t="shared" si="908"/>
        <v>3345.8463013620762</v>
      </c>
      <c r="T1516">
        <f t="shared" si="886"/>
        <v>103.986</v>
      </c>
      <c r="U1516" s="13">
        <f t="shared" si="874"/>
        <v>158.0266975308642</v>
      </c>
      <c r="V1516" s="13">
        <f t="shared" si="909"/>
        <v>159515.32787422827</v>
      </c>
      <c r="W1516" s="13">
        <f t="shared" si="911"/>
        <v>3.3922453703704036</v>
      </c>
      <c r="X1516" s="13">
        <f t="shared" si="875"/>
        <v>0</v>
      </c>
      <c r="Y1516">
        <f t="shared" si="887"/>
        <v>150.12536265432098</v>
      </c>
      <c r="Z1516">
        <f t="shared" si="888"/>
        <v>127.60655825617283</v>
      </c>
      <c r="AA1516">
        <f t="shared" si="889"/>
        <v>114.84590243055555</v>
      </c>
      <c r="AB1516">
        <f t="shared" si="890"/>
        <v>109.10360730902777</v>
      </c>
      <c r="AC1516">
        <f t="shared" si="891"/>
        <v>109.10360730902777</v>
      </c>
      <c r="AD1516">
        <f t="shared" si="892"/>
        <v>98.193246578124985</v>
      </c>
      <c r="AE1516">
        <f t="shared" si="893"/>
        <v>83.464259591406233</v>
      </c>
      <c r="AF1516">
        <f t="shared" si="894"/>
        <v>79.291046611835924</v>
      </c>
      <c r="AG1516">
        <f>AG1515+AF1516</f>
        <v>80037.977730360639</v>
      </c>
      <c r="AH1516" s="13">
        <f>S1516-AG1516*-1</f>
        <v>83383.824031722717</v>
      </c>
      <c r="AI1516" s="13">
        <f t="shared" si="895"/>
        <v>41624532.052805163</v>
      </c>
      <c r="AJ1516" s="13">
        <f>(R1516+AH1516)/1000</f>
        <v>83.390453270256316</v>
      </c>
      <c r="AK1516">
        <f t="shared" si="896"/>
        <v>41627.877899106694</v>
      </c>
      <c r="AL1516" s="13">
        <f>V1516-AG1516</f>
        <v>79477.350143867632</v>
      </c>
      <c r="BU1516" s="13">
        <f t="shared" si="897"/>
        <v>1679.9285049171788</v>
      </c>
      <c r="BV1516">
        <f t="shared" si="898"/>
        <v>6719.7140196687151</v>
      </c>
      <c r="BW1516">
        <f t="shared" si="899"/>
        <v>1.5272077317428898E-4</v>
      </c>
      <c r="BX1516" s="13">
        <f t="shared" si="876"/>
        <v>1565.0826024866233</v>
      </c>
      <c r="BY1516">
        <f t="shared" si="900"/>
        <v>967.22104833673313</v>
      </c>
      <c r="BZ1516">
        <f t="shared" si="901"/>
        <v>3868.8841933469325</v>
      </c>
      <c r="CA1516">
        <f t="shared" si="902"/>
        <v>8.7929186212430286E-5</v>
      </c>
      <c r="CB1516">
        <f t="shared" si="903"/>
        <v>11786215.866952116</v>
      </c>
      <c r="CC1516">
        <f t="shared" si="904"/>
        <v>20471018.526787404</v>
      </c>
    </row>
    <row r="1517" spans="2:81" x14ac:dyDescent="0.25">
      <c r="B1517" s="6" t="s">
        <v>40</v>
      </c>
      <c r="C1517" s="6">
        <v>1509</v>
      </c>
      <c r="D1517" s="6">
        <v>32</v>
      </c>
      <c r="E1517" s="17">
        <f t="shared" si="910"/>
        <v>15.638888888888888</v>
      </c>
      <c r="F1517" s="10">
        <v>56.3</v>
      </c>
      <c r="G1517" s="13">
        <f t="shared" si="905"/>
        <v>0.2222222222222224</v>
      </c>
      <c r="H1517" s="13">
        <f t="shared" si="906"/>
        <v>0.80000000000000071</v>
      </c>
      <c r="I1517" s="13">
        <f t="shared" si="877"/>
        <v>88.188492136381143</v>
      </c>
      <c r="J1517" s="19" t="str">
        <f t="shared" si="878"/>
        <v>No</v>
      </c>
      <c r="K1517" s="13">
        <f t="shared" si="879"/>
        <v>294.44444444444468</v>
      </c>
      <c r="L1517" s="13">
        <f t="shared" si="880"/>
        <v>486.61893658082585</v>
      </c>
      <c r="M1517" s="13">
        <f t="shared" si="881"/>
        <v>7610.1794804168039</v>
      </c>
      <c r="N1517" s="13">
        <f t="shared" si="882"/>
        <v>3.606041748935354</v>
      </c>
      <c r="O1517" s="13">
        <f t="shared" si="883"/>
        <v>-3.606041748935354</v>
      </c>
      <c r="P1517" s="13">
        <f t="shared" si="907"/>
        <v>-3191.4256455801469</v>
      </c>
      <c r="Q1517" s="13">
        <f t="shared" si="884"/>
        <v>3191.4256455801469</v>
      </c>
      <c r="R1517" s="13">
        <f t="shared" si="885"/>
        <v>7.6101794804168037</v>
      </c>
      <c r="S1517" s="13">
        <f t="shared" si="908"/>
        <v>3353.456480842493</v>
      </c>
      <c r="T1517">
        <f t="shared" si="886"/>
        <v>103.986</v>
      </c>
      <c r="U1517" s="13">
        <f t="shared" si="874"/>
        <v>162.03083526234565</v>
      </c>
      <c r="V1517" s="13">
        <f t="shared" si="909"/>
        <v>159677.35870949063</v>
      </c>
      <c r="W1517" s="13">
        <f t="shared" si="911"/>
        <v>4.0041377314814497</v>
      </c>
      <c r="X1517" s="13">
        <f t="shared" si="875"/>
        <v>0</v>
      </c>
      <c r="Y1517">
        <f t="shared" si="887"/>
        <v>153.92929349922835</v>
      </c>
      <c r="Z1517">
        <f t="shared" si="888"/>
        <v>130.83989947434409</v>
      </c>
      <c r="AA1517">
        <f t="shared" si="889"/>
        <v>117.75590952690969</v>
      </c>
      <c r="AB1517">
        <f t="shared" si="890"/>
        <v>111.8681140505642</v>
      </c>
      <c r="AC1517">
        <f t="shared" si="891"/>
        <v>111.8681140505642</v>
      </c>
      <c r="AD1517">
        <f t="shared" si="892"/>
        <v>100.68130264550778</v>
      </c>
      <c r="AE1517">
        <f t="shared" si="893"/>
        <v>85.579107248681609</v>
      </c>
      <c r="AF1517">
        <f t="shared" si="894"/>
        <v>81.300151886247519</v>
      </c>
      <c r="AG1517">
        <f>AG1516+AF1517</f>
        <v>80119.277882246883</v>
      </c>
      <c r="AH1517" s="13">
        <f>S1517-AG1517*-1</f>
        <v>83472.734363089374</v>
      </c>
      <c r="AI1517" s="13">
        <f t="shared" si="895"/>
        <v>41708004.787168249</v>
      </c>
      <c r="AJ1517" s="13">
        <f>(R1517+AH1517)/1000</f>
        <v>83.480344542569782</v>
      </c>
      <c r="AK1517">
        <f t="shared" si="896"/>
        <v>41711.358243649265</v>
      </c>
      <c r="AL1517" s="13">
        <f>V1517-AG1517</f>
        <v>79558.080827243743</v>
      </c>
      <c r="BU1517" s="13">
        <f t="shared" si="897"/>
        <v>1679.9285049171788</v>
      </c>
      <c r="BV1517">
        <f t="shared" si="898"/>
        <v>6719.7140196687151</v>
      </c>
      <c r="BW1517">
        <f t="shared" si="899"/>
        <v>1.5272077317428898E-4</v>
      </c>
      <c r="BX1517" s="13">
        <f t="shared" si="876"/>
        <v>1562.1725953902692</v>
      </c>
      <c r="BY1517">
        <f t="shared" si="900"/>
        <v>965.42266395118634</v>
      </c>
      <c r="BZ1517">
        <f t="shared" si="901"/>
        <v>3861.6906558047453</v>
      </c>
      <c r="CA1517">
        <f t="shared" si="902"/>
        <v>8.7765696722835116E-5</v>
      </c>
      <c r="CB1517">
        <f t="shared" si="903"/>
        <v>11786215.866952116</v>
      </c>
      <c r="CC1517">
        <f t="shared" si="904"/>
        <v>20509151.835077625</v>
      </c>
    </row>
    <row r="1518" spans="2:81" x14ac:dyDescent="0.25">
      <c r="B1518" s="6" t="s">
        <v>40</v>
      </c>
      <c r="C1518" s="6">
        <v>1510</v>
      </c>
      <c r="D1518" s="6">
        <v>33</v>
      </c>
      <c r="E1518" s="17">
        <f t="shared" si="910"/>
        <v>15.888888888888889</v>
      </c>
      <c r="F1518" s="10">
        <v>57.2</v>
      </c>
      <c r="G1518" s="13">
        <f t="shared" si="905"/>
        <v>0.30555555555555597</v>
      </c>
      <c r="H1518" s="13">
        <f t="shared" si="906"/>
        <v>1.1000000000000014</v>
      </c>
      <c r="I1518" s="13">
        <f t="shared" si="877"/>
        <v>91.030553811728396</v>
      </c>
      <c r="J1518" s="19" t="str">
        <f t="shared" si="878"/>
        <v>No</v>
      </c>
      <c r="K1518" s="13">
        <f t="shared" si="879"/>
        <v>404.86111111111165</v>
      </c>
      <c r="L1518" s="13">
        <f t="shared" si="880"/>
        <v>599.87766492284004</v>
      </c>
      <c r="M1518" s="13">
        <f t="shared" si="881"/>
        <v>9531.3895648851249</v>
      </c>
      <c r="N1518" s="13">
        <f t="shared" si="882"/>
        <v>4.3096013704406388</v>
      </c>
      <c r="O1518" s="13">
        <f t="shared" si="883"/>
        <v>-4.3096013704406388</v>
      </c>
      <c r="P1518" s="13">
        <f t="shared" si="907"/>
        <v>-3195.7352469505877</v>
      </c>
      <c r="Q1518" s="13">
        <f t="shared" si="884"/>
        <v>3195.7352469505877</v>
      </c>
      <c r="R1518" s="13">
        <f t="shared" si="885"/>
        <v>9.5313895648851243</v>
      </c>
      <c r="S1518" s="13">
        <f t="shared" si="908"/>
        <v>3362.9878704073781</v>
      </c>
      <c r="T1518">
        <f t="shared" si="886"/>
        <v>103.986</v>
      </c>
      <c r="U1518" s="13">
        <f t="shared" si="874"/>
        <v>167.25262345679013</v>
      </c>
      <c r="V1518" s="13">
        <f t="shared" si="909"/>
        <v>159844.61133294742</v>
      </c>
      <c r="W1518" s="13">
        <f t="shared" si="911"/>
        <v>5.2217881944444855</v>
      </c>
      <c r="X1518" s="13">
        <f t="shared" si="875"/>
        <v>0</v>
      </c>
      <c r="Y1518">
        <f t="shared" si="887"/>
        <v>158.88999228395062</v>
      </c>
      <c r="Z1518">
        <f t="shared" si="888"/>
        <v>135.05649344135801</v>
      </c>
      <c r="AA1518">
        <f t="shared" si="889"/>
        <v>121.55084409722221</v>
      </c>
      <c r="AB1518">
        <f t="shared" si="890"/>
        <v>115.47330189236109</v>
      </c>
      <c r="AC1518">
        <f t="shared" si="891"/>
        <v>115.47330189236109</v>
      </c>
      <c r="AD1518">
        <f t="shared" si="892"/>
        <v>103.92597170312499</v>
      </c>
      <c r="AE1518">
        <f t="shared" si="893"/>
        <v>88.337075947656231</v>
      </c>
      <c r="AF1518">
        <f t="shared" si="894"/>
        <v>83.920222150273418</v>
      </c>
      <c r="AG1518">
        <f>AG1517+AF1518</f>
        <v>80203.198104397161</v>
      </c>
      <c r="AH1518" s="13">
        <f>S1518-AG1518*-1</f>
        <v>83566.185974804539</v>
      </c>
      <c r="AI1518" s="13">
        <f t="shared" si="895"/>
        <v>41791570.973143056</v>
      </c>
      <c r="AJ1518" s="13">
        <f>(R1518+AH1518)/1000</f>
        <v>83.575717364369424</v>
      </c>
      <c r="AK1518">
        <f t="shared" si="896"/>
        <v>41794.933961013638</v>
      </c>
      <c r="AL1518" s="13">
        <f>V1518-AG1518</f>
        <v>79641.413228550256</v>
      </c>
      <c r="BU1518" s="13">
        <f t="shared" si="897"/>
        <v>1679.9285049171788</v>
      </c>
      <c r="BV1518">
        <f t="shared" si="898"/>
        <v>6719.7140196687151</v>
      </c>
      <c r="BW1518">
        <f t="shared" si="899"/>
        <v>1.5272077317428898E-4</v>
      </c>
      <c r="BX1518" s="13">
        <f t="shared" si="876"/>
        <v>1558.3776608199566</v>
      </c>
      <c r="BY1518">
        <f t="shared" si="900"/>
        <v>963.0773943867332</v>
      </c>
      <c r="BZ1518">
        <f t="shared" si="901"/>
        <v>3852.3095775469328</v>
      </c>
      <c r="CA1518">
        <f t="shared" si="902"/>
        <v>8.7552490398793925E-5</v>
      </c>
      <c r="CB1518">
        <f t="shared" si="903"/>
        <v>11786215.866952116</v>
      </c>
      <c r="CC1518">
        <f t="shared" si="904"/>
        <v>20559095.370116346</v>
      </c>
    </row>
    <row r="1519" spans="2:81" x14ac:dyDescent="0.25">
      <c r="B1519" s="6" t="s">
        <v>40</v>
      </c>
      <c r="C1519" s="6">
        <v>1511</v>
      </c>
      <c r="D1519" s="6">
        <v>34</v>
      </c>
      <c r="E1519" s="17">
        <f t="shared" si="910"/>
        <v>16.25</v>
      </c>
      <c r="F1519" s="10">
        <v>58.5</v>
      </c>
      <c r="G1519" s="13">
        <f t="shared" si="905"/>
        <v>0.41666666666666663</v>
      </c>
      <c r="H1519" s="13">
        <f t="shared" si="906"/>
        <v>1.5</v>
      </c>
      <c r="I1519" s="13">
        <f t="shared" si="877"/>
        <v>95.215326171874992</v>
      </c>
      <c r="J1519" s="19" t="str">
        <f t="shared" si="878"/>
        <v>No</v>
      </c>
      <c r="K1519" s="13">
        <f t="shared" si="879"/>
        <v>552.08333333333326</v>
      </c>
      <c r="L1519" s="13">
        <f t="shared" si="880"/>
        <v>751.28465950520831</v>
      </c>
      <c r="M1519" s="13">
        <f t="shared" si="881"/>
        <v>12208.375716959636</v>
      </c>
      <c r="N1519" s="13">
        <f t="shared" si="882"/>
        <v>4.5195929237497676</v>
      </c>
      <c r="O1519" s="13">
        <f t="shared" si="883"/>
        <v>-4.5195929237497676</v>
      </c>
      <c r="P1519" s="13">
        <f t="shared" si="907"/>
        <v>-3200.2548398743374</v>
      </c>
      <c r="Q1519" s="13">
        <f t="shared" si="884"/>
        <v>3200.2548398743374</v>
      </c>
      <c r="R1519" s="13">
        <f t="shared" si="885"/>
        <v>12.208375716959635</v>
      </c>
      <c r="S1519" s="13">
        <f t="shared" si="908"/>
        <v>3375.1962461243379</v>
      </c>
      <c r="T1519">
        <f t="shared" si="886"/>
        <v>103.986</v>
      </c>
      <c r="U1519" s="13">
        <f t="shared" si="874"/>
        <v>174.94140625</v>
      </c>
      <c r="V1519" s="13">
        <f t="shared" si="909"/>
        <v>160019.55273919742</v>
      </c>
      <c r="W1519" s="13">
        <f t="shared" si="911"/>
        <v>7.6887827932098674</v>
      </c>
      <c r="X1519" s="13">
        <f t="shared" si="875"/>
        <v>0</v>
      </c>
      <c r="Y1519">
        <f t="shared" si="887"/>
        <v>166.1943359375</v>
      </c>
      <c r="Z1519">
        <f t="shared" si="888"/>
        <v>141.26518554687499</v>
      </c>
      <c r="AA1519">
        <f t="shared" si="889"/>
        <v>127.1386669921875</v>
      </c>
      <c r="AB1519">
        <f t="shared" si="890"/>
        <v>120.78173364257812</v>
      </c>
      <c r="AC1519">
        <f t="shared" si="891"/>
        <v>120.78173364257812</v>
      </c>
      <c r="AD1519">
        <f t="shared" si="892"/>
        <v>108.70356027832031</v>
      </c>
      <c r="AE1519">
        <f t="shared" si="893"/>
        <v>92.398026236572264</v>
      </c>
      <c r="AF1519">
        <f t="shared" si="894"/>
        <v>87.778124924743651</v>
      </c>
      <c r="AG1519">
        <f>AG1518+AF1519</f>
        <v>80290.97622932191</v>
      </c>
      <c r="AH1519" s="13">
        <f>S1519-AG1519*-1</f>
        <v>83666.172475446248</v>
      </c>
      <c r="AI1519" s="13">
        <f t="shared" si="895"/>
        <v>41875237.145618506</v>
      </c>
      <c r="AJ1519" s="13">
        <f>(R1519+AH1519)/1000</f>
        <v>83.678380851163212</v>
      </c>
      <c r="AK1519">
        <f t="shared" si="896"/>
        <v>41878.612341864799</v>
      </c>
      <c r="AL1519" s="13">
        <f>V1519-AG1519</f>
        <v>79728.576509875507</v>
      </c>
      <c r="BU1519" s="13">
        <f t="shared" si="897"/>
        <v>1679.9285049171788</v>
      </c>
      <c r="BV1519">
        <f t="shared" si="898"/>
        <v>6719.7140196687151</v>
      </c>
      <c r="BW1519">
        <f t="shared" si="899"/>
        <v>1.5272077317428898E-4</v>
      </c>
      <c r="BX1519" s="13">
        <f t="shared" si="876"/>
        <v>1552.7898379249914</v>
      </c>
      <c r="BY1519">
        <f t="shared" si="900"/>
        <v>959.62411983764468</v>
      </c>
      <c r="BZ1519">
        <f t="shared" si="901"/>
        <v>3838.4964793505787</v>
      </c>
      <c r="CA1519">
        <f t="shared" si="902"/>
        <v>8.7238556348876792E-5</v>
      </c>
      <c r="CB1519">
        <f t="shared" si="903"/>
        <v>11786215.866952116</v>
      </c>
      <c r="CC1519">
        <f t="shared" si="904"/>
        <v>20633078.713517424</v>
      </c>
    </row>
    <row r="1520" spans="2:81" x14ac:dyDescent="0.25">
      <c r="B1520" s="6" t="s">
        <v>40</v>
      </c>
      <c r="C1520" s="6">
        <v>1512</v>
      </c>
      <c r="D1520" s="6">
        <v>35</v>
      </c>
      <c r="E1520" s="17">
        <f t="shared" si="910"/>
        <v>16.722222222222221</v>
      </c>
      <c r="F1520" s="10">
        <v>60.2</v>
      </c>
      <c r="G1520" s="13">
        <f t="shared" si="905"/>
        <v>0.52777777777777735</v>
      </c>
      <c r="H1520" s="13">
        <f t="shared" si="906"/>
        <v>1.8999999999999986</v>
      </c>
      <c r="I1520" s="13">
        <f t="shared" si="877"/>
        <v>100.82961521219133</v>
      </c>
      <c r="J1520" s="19" t="str">
        <f t="shared" si="878"/>
        <v>No</v>
      </c>
      <c r="K1520" s="13">
        <f t="shared" si="879"/>
        <v>699.30555555555497</v>
      </c>
      <c r="L1520" s="13">
        <f t="shared" si="880"/>
        <v>904.12117076774632</v>
      </c>
      <c r="M1520" s="13">
        <f t="shared" si="881"/>
        <v>15118.915133393979</v>
      </c>
      <c r="N1520" s="13">
        <f t="shared" si="882"/>
        <v>4.8036470006779517</v>
      </c>
      <c r="O1520" s="13">
        <f t="shared" si="883"/>
        <v>-4.8036470006779517</v>
      </c>
      <c r="P1520" s="13">
        <f t="shared" si="907"/>
        <v>-3205.0584868750152</v>
      </c>
      <c r="Q1520" s="13">
        <f t="shared" si="884"/>
        <v>3205.0584868750152</v>
      </c>
      <c r="R1520" s="13">
        <f t="shared" si="885"/>
        <v>15.11891513339398</v>
      </c>
      <c r="S1520" s="13">
        <f t="shared" si="908"/>
        <v>3390.3151612577317</v>
      </c>
      <c r="T1520">
        <f t="shared" si="886"/>
        <v>103.986</v>
      </c>
      <c r="U1520" s="13">
        <f t="shared" si="874"/>
        <v>185.25667438271603</v>
      </c>
      <c r="V1520" s="13">
        <f t="shared" si="909"/>
        <v>160204.80941358014</v>
      </c>
      <c r="W1520" s="13">
        <f t="shared" si="911"/>
        <v>10.315268132716028</v>
      </c>
      <c r="X1520" s="13">
        <f t="shared" si="875"/>
        <v>0</v>
      </c>
      <c r="Y1520">
        <f t="shared" si="887"/>
        <v>175.99384066358022</v>
      </c>
      <c r="Z1520">
        <f t="shared" si="888"/>
        <v>149.59476456404317</v>
      </c>
      <c r="AA1520">
        <f t="shared" si="889"/>
        <v>134.63528810763887</v>
      </c>
      <c r="AB1520">
        <f t="shared" si="890"/>
        <v>127.90352370225692</v>
      </c>
      <c r="AC1520">
        <f t="shared" si="891"/>
        <v>127.90352370225692</v>
      </c>
      <c r="AD1520">
        <f t="shared" si="892"/>
        <v>115.11317133203123</v>
      </c>
      <c r="AE1520">
        <f t="shared" si="893"/>
        <v>97.846195632226539</v>
      </c>
      <c r="AF1520">
        <f t="shared" si="894"/>
        <v>92.953885850615208</v>
      </c>
      <c r="AG1520">
        <f>AG1519+AF1520</f>
        <v>80383.930115172523</v>
      </c>
      <c r="AH1520" s="13">
        <f>S1520-AG1520*-1</f>
        <v>83774.245276430258</v>
      </c>
      <c r="AI1520" s="13">
        <f t="shared" si="895"/>
        <v>41959011.390894935</v>
      </c>
      <c r="AJ1520" s="13">
        <f>(R1520+AH1520)/1000</f>
        <v>83.789364191563649</v>
      </c>
      <c r="AK1520">
        <f t="shared" si="896"/>
        <v>41962.401706056364</v>
      </c>
      <c r="AL1520" s="13">
        <f>V1520-AG1520</f>
        <v>79820.879298407614</v>
      </c>
      <c r="BU1520" s="13">
        <f t="shared" si="897"/>
        <v>1679.9285049171788</v>
      </c>
      <c r="BV1520">
        <f t="shared" si="898"/>
        <v>6719.7140196687151</v>
      </c>
      <c r="BW1520">
        <f t="shared" si="899"/>
        <v>1.5272077317428898E-4</v>
      </c>
      <c r="BX1520" s="13">
        <f t="shared" si="876"/>
        <v>1545.2932168095399</v>
      </c>
      <c r="BY1520">
        <f t="shared" si="900"/>
        <v>954.99120798829563</v>
      </c>
      <c r="BZ1520">
        <f t="shared" si="901"/>
        <v>3819.9648319531825</v>
      </c>
      <c r="CA1520">
        <f t="shared" si="902"/>
        <v>8.6817382544390512E-5</v>
      </c>
      <c r="CB1520">
        <f t="shared" si="903"/>
        <v>11786215.866952116</v>
      </c>
      <c r="CC1520">
        <f t="shared" si="904"/>
        <v>20733175.168920159</v>
      </c>
    </row>
    <row r="1521" spans="2:81" x14ac:dyDescent="0.25">
      <c r="B1521" s="6" t="s">
        <v>40</v>
      </c>
      <c r="C1521" s="6">
        <v>1513</v>
      </c>
      <c r="D1521" s="6">
        <v>36</v>
      </c>
      <c r="E1521" s="17">
        <f t="shared" si="910"/>
        <v>17.305555555555554</v>
      </c>
      <c r="F1521" s="10">
        <v>62.3</v>
      </c>
      <c r="G1521" s="13">
        <f t="shared" si="905"/>
        <v>0.625</v>
      </c>
      <c r="H1521" s="13">
        <f t="shared" si="906"/>
        <v>2.25</v>
      </c>
      <c r="I1521" s="13">
        <f t="shared" si="877"/>
        <v>107.98693646508484</v>
      </c>
      <c r="J1521" s="19" t="str">
        <f t="shared" si="878"/>
        <v>No</v>
      </c>
      <c r="K1521" s="13">
        <f t="shared" si="879"/>
        <v>828.125</v>
      </c>
      <c r="L1521" s="13">
        <f t="shared" si="880"/>
        <v>1040.0979364650848</v>
      </c>
      <c r="M1521" s="13">
        <f t="shared" si="881"/>
        <v>17999.472622715217</v>
      </c>
      <c r="N1521" s="13">
        <f t="shared" si="882"/>
        <v>4.8491543356782074</v>
      </c>
      <c r="O1521" s="13">
        <f t="shared" si="883"/>
        <v>-4.8491543356782074</v>
      </c>
      <c r="P1521" s="13">
        <f t="shared" si="907"/>
        <v>-3209.9076412106933</v>
      </c>
      <c r="Q1521" s="13">
        <f t="shared" si="884"/>
        <v>3209.9076412106933</v>
      </c>
      <c r="R1521" s="13">
        <f t="shared" si="885"/>
        <v>17.999472622715217</v>
      </c>
      <c r="S1521" s="13">
        <f t="shared" si="908"/>
        <v>3408.3146338804468</v>
      </c>
      <c r="T1521">
        <f t="shared" si="886"/>
        <v>103.986</v>
      </c>
      <c r="U1521" s="13">
        <f t="shared" si="874"/>
        <v>198.40699266975304</v>
      </c>
      <c r="V1521" s="13">
        <f t="shared" si="909"/>
        <v>160403.21640624988</v>
      </c>
      <c r="W1521" s="13">
        <f t="shared" si="911"/>
        <v>13.15031828703701</v>
      </c>
      <c r="X1521" s="13">
        <f t="shared" si="875"/>
        <v>0</v>
      </c>
      <c r="Y1521">
        <f t="shared" si="887"/>
        <v>188.48664303626538</v>
      </c>
      <c r="Z1521">
        <f t="shared" si="888"/>
        <v>160.21364658082555</v>
      </c>
      <c r="AA1521">
        <f t="shared" si="889"/>
        <v>144.19228192274301</v>
      </c>
      <c r="AB1521">
        <f t="shared" si="890"/>
        <v>136.98266782660585</v>
      </c>
      <c r="AC1521">
        <f t="shared" si="891"/>
        <v>136.98266782660585</v>
      </c>
      <c r="AD1521">
        <f t="shared" si="892"/>
        <v>123.28440104394527</v>
      </c>
      <c r="AE1521">
        <f t="shared" si="893"/>
        <v>104.79174088735347</v>
      </c>
      <c r="AF1521">
        <f t="shared" si="894"/>
        <v>99.552153842985788</v>
      </c>
      <c r="AG1521">
        <f>AG1520+AF1521</f>
        <v>80483.482269015512</v>
      </c>
      <c r="AH1521" s="13">
        <f>S1521-AG1521*-1</f>
        <v>83891.796902895963</v>
      </c>
      <c r="AI1521" s="13">
        <f t="shared" si="895"/>
        <v>42042903.18779783</v>
      </c>
      <c r="AJ1521" s="13">
        <f>(R1521+AH1521)/1000</f>
        <v>83.909796375518681</v>
      </c>
      <c r="AK1521">
        <f t="shared" si="896"/>
        <v>42046.311502431883</v>
      </c>
      <c r="AL1521" s="13">
        <f>V1521-AG1521</f>
        <v>79919.734137234365</v>
      </c>
      <c r="BU1521" s="13">
        <f t="shared" si="897"/>
        <v>1679.9285049171788</v>
      </c>
      <c r="BV1521">
        <f t="shared" si="898"/>
        <v>6719.7140196687151</v>
      </c>
      <c r="BW1521">
        <f t="shared" si="899"/>
        <v>1.5272077317428898E-4</v>
      </c>
      <c r="BX1521" s="13">
        <f t="shared" si="876"/>
        <v>1535.7362229944358</v>
      </c>
      <c r="BY1521">
        <f t="shared" si="900"/>
        <v>949.08498581056131</v>
      </c>
      <c r="BZ1521">
        <f t="shared" si="901"/>
        <v>3796.3399432422452</v>
      </c>
      <c r="CA1521">
        <f t="shared" si="902"/>
        <v>8.6280453255505577E-5</v>
      </c>
      <c r="CB1521">
        <f t="shared" si="903"/>
        <v>11786215.866952116</v>
      </c>
      <c r="CC1521">
        <f t="shared" si="904"/>
        <v>20862199.166589815</v>
      </c>
    </row>
    <row r="1522" spans="2:81" x14ac:dyDescent="0.25">
      <c r="B1522" s="6" t="s">
        <v>40</v>
      </c>
      <c r="C1522" s="6">
        <v>1514</v>
      </c>
      <c r="D1522" s="6">
        <v>37</v>
      </c>
      <c r="E1522" s="17">
        <f t="shared" si="910"/>
        <v>17.972222222222221</v>
      </c>
      <c r="F1522" s="10">
        <v>64.7</v>
      </c>
      <c r="G1522" s="13">
        <f t="shared" si="905"/>
        <v>0.6666666666666663</v>
      </c>
      <c r="H1522" s="13">
        <f t="shared" si="906"/>
        <v>2.3999999999999986</v>
      </c>
      <c r="I1522" s="13">
        <f t="shared" si="877"/>
        <v>116.4672144743441</v>
      </c>
      <c r="J1522" s="19" t="str">
        <f t="shared" si="878"/>
        <v>No</v>
      </c>
      <c r="K1522" s="13">
        <f t="shared" si="879"/>
        <v>883.3333333333328</v>
      </c>
      <c r="L1522" s="13">
        <f t="shared" si="880"/>
        <v>1103.7865478076769</v>
      </c>
      <c r="M1522" s="13">
        <f t="shared" si="881"/>
        <v>19837.497123099081</v>
      </c>
      <c r="N1522" s="13">
        <f t="shared" si="882"/>
        <v>4.2564786045805469</v>
      </c>
      <c r="O1522" s="13">
        <f t="shared" si="883"/>
        <v>-4.2564786045805469</v>
      </c>
      <c r="P1522" s="13">
        <f t="shared" si="907"/>
        <v>-3214.1641198152738</v>
      </c>
      <c r="Q1522" s="13">
        <f t="shared" si="884"/>
        <v>3214.1641198152738</v>
      </c>
      <c r="R1522" s="13">
        <f t="shared" si="885"/>
        <v>19.83749712309908</v>
      </c>
      <c r="S1522" s="13">
        <f t="shared" si="908"/>
        <v>3428.1521310035459</v>
      </c>
      <c r="T1522">
        <f t="shared" si="886"/>
        <v>103.986</v>
      </c>
      <c r="U1522" s="13">
        <f t="shared" si="874"/>
        <v>213.98801118827157</v>
      </c>
      <c r="V1522" s="13">
        <f t="shared" si="909"/>
        <v>160617.20441743816</v>
      </c>
      <c r="W1522" s="13">
        <f t="shared" si="911"/>
        <v>15.581018518518533</v>
      </c>
      <c r="X1522" s="13">
        <f t="shared" si="875"/>
        <v>0</v>
      </c>
      <c r="Y1522">
        <f t="shared" si="887"/>
        <v>203.28861062885798</v>
      </c>
      <c r="Z1522">
        <f t="shared" si="888"/>
        <v>172.79531903452929</v>
      </c>
      <c r="AA1522">
        <f t="shared" si="889"/>
        <v>155.51578713107637</v>
      </c>
      <c r="AB1522">
        <f t="shared" si="890"/>
        <v>147.73999777452255</v>
      </c>
      <c r="AC1522">
        <f t="shared" si="891"/>
        <v>147.73999777452255</v>
      </c>
      <c r="AD1522">
        <f t="shared" si="892"/>
        <v>132.9659979970703</v>
      </c>
      <c r="AE1522">
        <f t="shared" si="893"/>
        <v>113.02109829750975</v>
      </c>
      <c r="AF1522">
        <f t="shared" si="894"/>
        <v>107.37004338263426</v>
      </c>
      <c r="AG1522">
        <f>AG1521+AF1522</f>
        <v>80590.852312398143</v>
      </c>
      <c r="AH1522" s="13">
        <f>S1522-AG1522*-1</f>
        <v>84019.004443401689</v>
      </c>
      <c r="AI1522" s="13">
        <f t="shared" si="895"/>
        <v>42126922.192241229</v>
      </c>
      <c r="AJ1522" s="13">
        <f>(R1522+AH1522)/1000</f>
        <v>84.03884194052479</v>
      </c>
      <c r="AK1522">
        <f t="shared" si="896"/>
        <v>42130.350344372411</v>
      </c>
      <c r="AL1522" s="13">
        <f>V1522-AG1522</f>
        <v>80026.352105040016</v>
      </c>
      <c r="BU1522" s="13">
        <f t="shared" si="897"/>
        <v>1679.9285049171788</v>
      </c>
      <c r="BV1522">
        <f t="shared" si="898"/>
        <v>6719.7140196687151</v>
      </c>
      <c r="BW1522">
        <f t="shared" si="899"/>
        <v>1.5272077317428898E-4</v>
      </c>
      <c r="BX1522" s="13">
        <f t="shared" si="876"/>
        <v>1524.4127177861023</v>
      </c>
      <c r="BY1522">
        <f t="shared" si="900"/>
        <v>942.08705959181123</v>
      </c>
      <c r="BZ1522">
        <f t="shared" si="901"/>
        <v>3768.3482383672449</v>
      </c>
      <c r="CA1522">
        <f t="shared" si="902"/>
        <v>8.5644278144710113E-5</v>
      </c>
      <c r="CB1522">
        <f t="shared" si="903"/>
        <v>11786215.866952116</v>
      </c>
      <c r="CC1522">
        <f t="shared" si="904"/>
        <v>21017165.874859773</v>
      </c>
    </row>
    <row r="1523" spans="2:81" x14ac:dyDescent="0.25">
      <c r="B1523" s="6" t="s">
        <v>40</v>
      </c>
      <c r="C1523" s="6">
        <v>1515</v>
      </c>
      <c r="D1523" s="6">
        <v>38</v>
      </c>
      <c r="E1523" s="17">
        <f t="shared" si="910"/>
        <v>18.638888888888886</v>
      </c>
      <c r="F1523" s="10">
        <v>67.099999999999994</v>
      </c>
      <c r="G1523" s="13">
        <f t="shared" si="905"/>
        <v>0.625</v>
      </c>
      <c r="H1523" s="13">
        <f t="shared" si="906"/>
        <v>2.25</v>
      </c>
      <c r="I1523" s="13">
        <f t="shared" si="877"/>
        <v>125.26800692804778</v>
      </c>
      <c r="J1523" s="19" t="str">
        <f t="shared" si="878"/>
        <v>No</v>
      </c>
      <c r="K1523" s="13">
        <f t="shared" si="879"/>
        <v>828.125</v>
      </c>
      <c r="L1523" s="13">
        <f t="shared" si="880"/>
        <v>1057.3790069280478</v>
      </c>
      <c r="M1523" s="13">
        <f t="shared" si="881"/>
        <v>19708.369823575555</v>
      </c>
      <c r="N1523" s="13">
        <f t="shared" si="882"/>
        <v>3.5384624161682048</v>
      </c>
      <c r="O1523" s="13">
        <f t="shared" si="883"/>
        <v>-3.5384624161682048</v>
      </c>
      <c r="P1523" s="13">
        <f t="shared" si="907"/>
        <v>-3217.7025822314422</v>
      </c>
      <c r="Q1523" s="13">
        <f t="shared" si="884"/>
        <v>3217.7025822314422</v>
      </c>
      <c r="R1523" s="13">
        <f t="shared" si="885"/>
        <v>19.708369823575556</v>
      </c>
      <c r="S1523" s="13">
        <f t="shared" si="908"/>
        <v>3447.8605008271215</v>
      </c>
      <c r="T1523">
        <f t="shared" si="886"/>
        <v>103.986</v>
      </c>
      <c r="U1523" s="13">
        <f t="shared" si="874"/>
        <v>230.15791859567892</v>
      </c>
      <c r="V1523" s="13">
        <f t="shared" si="909"/>
        <v>160847.36233603384</v>
      </c>
      <c r="W1523" s="13">
        <f t="shared" si="911"/>
        <v>16.169907407407351</v>
      </c>
      <c r="X1523" s="13">
        <f t="shared" si="875"/>
        <v>0</v>
      </c>
      <c r="Y1523">
        <f t="shared" si="887"/>
        <v>218.65002266589497</v>
      </c>
      <c r="Z1523">
        <f t="shared" si="888"/>
        <v>185.85251926601072</v>
      </c>
      <c r="AA1523">
        <f t="shared" si="889"/>
        <v>167.26726733940964</v>
      </c>
      <c r="AB1523">
        <f t="shared" si="890"/>
        <v>158.90390397243914</v>
      </c>
      <c r="AC1523">
        <f t="shared" si="891"/>
        <v>158.90390397243914</v>
      </c>
      <c r="AD1523">
        <f t="shared" si="892"/>
        <v>143.01351357519522</v>
      </c>
      <c r="AE1523">
        <f t="shared" si="893"/>
        <v>121.56148653891593</v>
      </c>
      <c r="AF1523">
        <f t="shared" si="894"/>
        <v>115.48341221197013</v>
      </c>
      <c r="AG1523">
        <f>AG1522+AF1523</f>
        <v>80706.335724610108</v>
      </c>
      <c r="AH1523" s="13">
        <f>S1523-AG1523*-1</f>
        <v>84154.196225437234</v>
      </c>
      <c r="AI1523" s="13">
        <f t="shared" si="895"/>
        <v>42211076.388466664</v>
      </c>
      <c r="AJ1523" s="13">
        <f>(R1523+AH1523)/1000</f>
        <v>84.173904595260808</v>
      </c>
      <c r="AK1523">
        <f t="shared" si="896"/>
        <v>42214.524248967675</v>
      </c>
      <c r="AL1523" s="13">
        <f>V1523-AG1523</f>
        <v>80141.026611423731</v>
      </c>
      <c r="BU1523" s="13">
        <f t="shared" si="897"/>
        <v>1679.9285049171788</v>
      </c>
      <c r="BV1523">
        <f t="shared" si="898"/>
        <v>6719.7140196687151</v>
      </c>
      <c r="BW1523">
        <f t="shared" si="899"/>
        <v>1.5272077317428898E-4</v>
      </c>
      <c r="BX1523" s="13">
        <f t="shared" si="876"/>
        <v>1512.661237577769</v>
      </c>
      <c r="BY1523">
        <f t="shared" si="900"/>
        <v>934.82464482306125</v>
      </c>
      <c r="BZ1523">
        <f t="shared" si="901"/>
        <v>3739.298579292245</v>
      </c>
      <c r="CA1523">
        <f t="shared" si="902"/>
        <v>8.4984058620278294E-5</v>
      </c>
      <c r="CB1523">
        <f t="shared" si="903"/>
        <v>11786215.866952116</v>
      </c>
      <c r="CC1523">
        <f t="shared" si="904"/>
        <v>21180442.888032377</v>
      </c>
    </row>
    <row r="1524" spans="2:81" x14ac:dyDescent="0.25">
      <c r="B1524" s="6" t="s">
        <v>40</v>
      </c>
      <c r="C1524" s="6">
        <v>1516</v>
      </c>
      <c r="D1524" s="6">
        <v>39</v>
      </c>
      <c r="E1524" s="17">
        <f t="shared" si="910"/>
        <v>19.222222222222221</v>
      </c>
      <c r="F1524" s="10">
        <v>69.2</v>
      </c>
      <c r="G1524" s="13">
        <f t="shared" si="905"/>
        <v>0.50000000000000122</v>
      </c>
      <c r="H1524" s="13">
        <f t="shared" si="906"/>
        <v>1.8000000000000043</v>
      </c>
      <c r="I1524" s="13">
        <f t="shared" si="877"/>
        <v>133.23162233024689</v>
      </c>
      <c r="J1524" s="19" t="str">
        <f t="shared" si="878"/>
        <v>No</v>
      </c>
      <c r="K1524" s="13">
        <f t="shared" si="879"/>
        <v>662.50000000000159</v>
      </c>
      <c r="L1524" s="13">
        <f t="shared" si="880"/>
        <v>899.71762233024856</v>
      </c>
      <c r="M1524" s="13">
        <f t="shared" si="881"/>
        <v>17294.572073681444</v>
      </c>
      <c r="N1524" s="13">
        <f t="shared" si="882"/>
        <v>2.6628301755331947</v>
      </c>
      <c r="O1524" s="13">
        <f t="shared" si="883"/>
        <v>-2.6628301755331947</v>
      </c>
      <c r="P1524" s="13">
        <f t="shared" si="907"/>
        <v>-3220.3654124069753</v>
      </c>
      <c r="Q1524" s="13">
        <f t="shared" si="884"/>
        <v>3220.3654124069753</v>
      </c>
      <c r="R1524" s="13">
        <f t="shared" si="885"/>
        <v>17.294572073681444</v>
      </c>
      <c r="S1524" s="13">
        <f t="shared" si="908"/>
        <v>3465.1550729008031</v>
      </c>
      <c r="T1524">
        <f t="shared" si="886"/>
        <v>103.986</v>
      </c>
      <c r="U1524" s="13">
        <f t="shared" si="874"/>
        <v>244.78966049382717</v>
      </c>
      <c r="V1524" s="13">
        <f t="shared" si="909"/>
        <v>161092.15199652765</v>
      </c>
      <c r="W1524" s="13">
        <f t="shared" si="911"/>
        <v>14.631741898148249</v>
      </c>
      <c r="X1524" s="13">
        <f t="shared" si="875"/>
        <v>0</v>
      </c>
      <c r="Y1524">
        <f t="shared" si="887"/>
        <v>232.5501774691358</v>
      </c>
      <c r="Z1524">
        <f t="shared" si="888"/>
        <v>197.66765084876542</v>
      </c>
      <c r="AA1524">
        <f t="shared" si="889"/>
        <v>177.90088576388888</v>
      </c>
      <c r="AB1524">
        <f t="shared" si="890"/>
        <v>169.00584147569444</v>
      </c>
      <c r="AC1524">
        <f t="shared" si="891"/>
        <v>169.00584147569444</v>
      </c>
      <c r="AD1524">
        <f t="shared" si="892"/>
        <v>152.10525732812499</v>
      </c>
      <c r="AE1524">
        <f t="shared" si="893"/>
        <v>129.28946872890623</v>
      </c>
      <c r="AF1524">
        <f t="shared" si="894"/>
        <v>122.82499529246091</v>
      </c>
      <c r="AG1524">
        <f>AG1523+AF1524</f>
        <v>80829.160719902575</v>
      </c>
      <c r="AH1524" s="13">
        <f>S1524-AG1524*-1</f>
        <v>84294.315792803376</v>
      </c>
      <c r="AI1524" s="13">
        <f t="shared" si="895"/>
        <v>42295370.70425947</v>
      </c>
      <c r="AJ1524" s="13">
        <f>(R1524+AH1524)/1000</f>
        <v>84.311610364877055</v>
      </c>
      <c r="AK1524">
        <f t="shared" si="896"/>
        <v>42298.835859332554</v>
      </c>
      <c r="AL1524" s="13">
        <f>V1524-AG1524</f>
        <v>80262.991276625078</v>
      </c>
      <c r="BU1524" s="13">
        <f t="shared" si="897"/>
        <v>1679.9285049171788</v>
      </c>
      <c r="BV1524">
        <f t="shared" si="898"/>
        <v>6719.7140196687151</v>
      </c>
      <c r="BW1524">
        <f t="shared" si="899"/>
        <v>1.5272077317428898E-4</v>
      </c>
      <c r="BX1524" s="13">
        <f t="shared" si="876"/>
        <v>1502.0276191532898</v>
      </c>
      <c r="BY1524">
        <f t="shared" si="900"/>
        <v>928.25306863673313</v>
      </c>
      <c r="BZ1524">
        <f t="shared" si="901"/>
        <v>3713.0122745469325</v>
      </c>
      <c r="CA1524">
        <f t="shared" si="902"/>
        <v>8.438664260333937E-5</v>
      </c>
      <c r="CB1524">
        <f t="shared" si="903"/>
        <v>11786215.866952116</v>
      </c>
      <c r="CC1524">
        <f t="shared" si="904"/>
        <v>21330390.029390384</v>
      </c>
    </row>
    <row r="1525" spans="2:81" x14ac:dyDescent="0.25">
      <c r="B1525" s="6" t="s">
        <v>40</v>
      </c>
      <c r="C1525" s="6">
        <v>1517</v>
      </c>
      <c r="D1525" s="6">
        <v>40</v>
      </c>
      <c r="E1525" s="17">
        <f t="shared" si="910"/>
        <v>19.638888888888889</v>
      </c>
      <c r="F1525" s="10">
        <v>70.7</v>
      </c>
      <c r="G1525" s="13">
        <f t="shared" si="905"/>
        <v>0.37500000000000039</v>
      </c>
      <c r="H1525" s="13">
        <f t="shared" si="906"/>
        <v>1.3500000000000014</v>
      </c>
      <c r="I1525" s="13">
        <f t="shared" si="877"/>
        <v>139.07016019193674</v>
      </c>
      <c r="J1525" s="19" t="str">
        <f t="shared" si="878"/>
        <v>No</v>
      </c>
      <c r="K1525" s="13">
        <f t="shared" si="879"/>
        <v>496.87500000000051</v>
      </c>
      <c r="L1525" s="13">
        <f t="shared" si="880"/>
        <v>739.93116019193724</v>
      </c>
      <c r="M1525" s="13">
        <f t="shared" si="881"/>
        <v>14531.425840436101</v>
      </c>
      <c r="N1525" s="13">
        <f t="shared" si="882"/>
        <v>3.8041399608064541</v>
      </c>
      <c r="O1525" s="13">
        <f t="shared" si="883"/>
        <v>-3.8041399608064541</v>
      </c>
      <c r="P1525" s="13">
        <f t="shared" si="907"/>
        <v>-3224.1695523677818</v>
      </c>
      <c r="Q1525" s="13">
        <f t="shared" si="884"/>
        <v>3224.1695523677818</v>
      </c>
      <c r="R1525" s="13">
        <f t="shared" si="885"/>
        <v>14.531425840436102</v>
      </c>
      <c r="S1525" s="13">
        <f t="shared" si="908"/>
        <v>3479.6864987412391</v>
      </c>
      <c r="T1525">
        <f t="shared" si="886"/>
        <v>103.986</v>
      </c>
      <c r="U1525" s="13">
        <f t="shared" si="874"/>
        <v>255.51694637345682</v>
      </c>
      <c r="V1525" s="13">
        <f t="shared" si="909"/>
        <v>161347.6689429011</v>
      </c>
      <c r="W1525" s="13">
        <f t="shared" si="911"/>
        <v>10.727285879629648</v>
      </c>
      <c r="X1525" s="13">
        <f t="shared" si="875"/>
        <v>0</v>
      </c>
      <c r="Y1525">
        <f t="shared" si="887"/>
        <v>242.74109905478397</v>
      </c>
      <c r="Z1525">
        <f t="shared" si="888"/>
        <v>206.32993419656637</v>
      </c>
      <c r="AA1525">
        <f t="shared" si="889"/>
        <v>185.69694077690974</v>
      </c>
      <c r="AB1525">
        <f t="shared" si="890"/>
        <v>176.41209373806424</v>
      </c>
      <c r="AC1525">
        <f t="shared" si="891"/>
        <v>176.41209373806424</v>
      </c>
      <c r="AD1525">
        <f t="shared" si="892"/>
        <v>158.77088436425782</v>
      </c>
      <c r="AE1525">
        <f t="shared" si="893"/>
        <v>134.95525170961915</v>
      </c>
      <c r="AF1525">
        <f t="shared" si="894"/>
        <v>128.20748912413819</v>
      </c>
      <c r="AG1525">
        <f>AG1524+AF1525</f>
        <v>80957.36820902671</v>
      </c>
      <c r="AH1525" s="13">
        <f>S1525-AG1525*-1</f>
        <v>84437.054707767951</v>
      </c>
      <c r="AI1525" s="13">
        <f t="shared" si="895"/>
        <v>42379807.758967236</v>
      </c>
      <c r="AJ1525" s="13">
        <f>(R1525+AH1525)/1000</f>
        <v>84.451586133608387</v>
      </c>
      <c r="AK1525">
        <f t="shared" si="896"/>
        <v>42383.287445466165</v>
      </c>
      <c r="AL1525" s="13">
        <f>V1525-AG1525</f>
        <v>80390.300733874392</v>
      </c>
      <c r="BU1525" s="13">
        <f t="shared" si="897"/>
        <v>1679.9285049171788</v>
      </c>
      <c r="BV1525">
        <f t="shared" si="898"/>
        <v>6719.7140196687151</v>
      </c>
      <c r="BW1525">
        <f t="shared" si="899"/>
        <v>1.5272077317428898E-4</v>
      </c>
      <c r="BX1525" s="13">
        <f t="shared" si="876"/>
        <v>1494.231564140269</v>
      </c>
      <c r="BY1525">
        <f t="shared" si="900"/>
        <v>923.43510663868631</v>
      </c>
      <c r="BZ1525">
        <f t="shared" si="901"/>
        <v>3693.7404265547452</v>
      </c>
      <c r="CA1525">
        <f t="shared" si="902"/>
        <v>8.3948646058062398E-5</v>
      </c>
      <c r="CB1525">
        <f t="shared" si="903"/>
        <v>11786215.866952116</v>
      </c>
      <c r="CC1525">
        <f t="shared" si="904"/>
        <v>21441679.937935445</v>
      </c>
    </row>
    <row r="1526" spans="2:81" x14ac:dyDescent="0.25">
      <c r="B1526" s="6" t="s">
        <v>40</v>
      </c>
      <c r="C1526" s="6">
        <v>1518</v>
      </c>
      <c r="D1526" s="6">
        <v>41</v>
      </c>
      <c r="E1526" s="17">
        <f t="shared" si="910"/>
        <v>19.972222222222225</v>
      </c>
      <c r="F1526" s="10">
        <v>71.900000000000006</v>
      </c>
      <c r="G1526" s="13">
        <f t="shared" si="905"/>
        <v>0.27777777777777779</v>
      </c>
      <c r="H1526" s="13">
        <f t="shared" si="906"/>
        <v>1</v>
      </c>
      <c r="I1526" s="13">
        <f t="shared" si="877"/>
        <v>143.83113516878859</v>
      </c>
      <c r="J1526" s="19" t="str">
        <f t="shared" si="878"/>
        <v>No</v>
      </c>
      <c r="K1526" s="13">
        <f t="shared" si="879"/>
        <v>368.0555555555556</v>
      </c>
      <c r="L1526" s="13">
        <f t="shared" si="880"/>
        <v>615.87269072434424</v>
      </c>
      <c r="M1526" s="13">
        <f t="shared" si="881"/>
        <v>12300.346239744544</v>
      </c>
      <c r="N1526" s="13">
        <f t="shared" si="882"/>
        <v>3.5528925360407744</v>
      </c>
      <c r="O1526" s="13">
        <f t="shared" si="883"/>
        <v>-3.5528925360407744</v>
      </c>
      <c r="P1526" s="13">
        <f t="shared" si="907"/>
        <v>-3227.7224449038226</v>
      </c>
      <c r="Q1526" s="13">
        <f t="shared" si="884"/>
        <v>3227.7224449038226</v>
      </c>
      <c r="R1526" s="13">
        <f t="shared" si="885"/>
        <v>12.300346239744544</v>
      </c>
      <c r="S1526" s="13">
        <f t="shared" si="908"/>
        <v>3491.9868449809837</v>
      </c>
      <c r="T1526">
        <f t="shared" si="886"/>
        <v>103.986</v>
      </c>
      <c r="U1526" s="13">
        <f t="shared" si="874"/>
        <v>264.26440007716059</v>
      </c>
      <c r="V1526" s="13">
        <f t="shared" si="909"/>
        <v>161611.93334297827</v>
      </c>
      <c r="W1526" s="13">
        <f t="shared" si="911"/>
        <v>8.7474537037037692</v>
      </c>
      <c r="X1526" s="13">
        <f t="shared" si="875"/>
        <v>0</v>
      </c>
      <c r="Y1526">
        <f t="shared" si="887"/>
        <v>251.05118007330253</v>
      </c>
      <c r="Z1526">
        <f t="shared" si="888"/>
        <v>213.39350306230716</v>
      </c>
      <c r="AA1526">
        <f t="shared" si="889"/>
        <v>192.05415275607646</v>
      </c>
      <c r="AB1526">
        <f t="shared" si="890"/>
        <v>182.45144511827263</v>
      </c>
      <c r="AC1526">
        <f t="shared" si="891"/>
        <v>182.45144511827263</v>
      </c>
      <c r="AD1526">
        <f t="shared" si="892"/>
        <v>164.20630060644538</v>
      </c>
      <c r="AE1526">
        <f t="shared" si="893"/>
        <v>139.57535551547858</v>
      </c>
      <c r="AF1526">
        <f t="shared" si="894"/>
        <v>132.59658773970463</v>
      </c>
      <c r="AG1526">
        <f>AG1525+AF1526</f>
        <v>81089.96479676642</v>
      </c>
      <c r="AH1526" s="13">
        <f>S1526-AG1526*-1</f>
        <v>84581.951641747408</v>
      </c>
      <c r="AI1526" s="13">
        <f t="shared" si="895"/>
        <v>42464389.710608982</v>
      </c>
      <c r="AJ1526" s="13">
        <f>(R1526+AH1526)/1000</f>
        <v>84.59425198798715</v>
      </c>
      <c r="AK1526">
        <f t="shared" si="896"/>
        <v>42467.881697454155</v>
      </c>
      <c r="AL1526" s="13">
        <f>V1526-AG1526</f>
        <v>80521.96854621185</v>
      </c>
      <c r="BU1526" s="13">
        <f t="shared" si="897"/>
        <v>1679.9285049171788</v>
      </c>
      <c r="BV1526">
        <f t="shared" si="898"/>
        <v>6719.7140196687151</v>
      </c>
      <c r="BW1526">
        <f t="shared" si="899"/>
        <v>1.5272077317428898E-4</v>
      </c>
      <c r="BX1526" s="13">
        <f t="shared" si="876"/>
        <v>1487.8743521611023</v>
      </c>
      <c r="BY1526">
        <f t="shared" si="900"/>
        <v>919.50634963556115</v>
      </c>
      <c r="BZ1526">
        <f t="shared" si="901"/>
        <v>3678.0253985422446</v>
      </c>
      <c r="CA1526">
        <f t="shared" si="902"/>
        <v>8.3591486330505564E-5</v>
      </c>
      <c r="CB1526">
        <f t="shared" si="903"/>
        <v>11786215.866952116</v>
      </c>
      <c r="CC1526">
        <f t="shared" si="904"/>
        <v>21533293.38927085</v>
      </c>
    </row>
    <row r="1527" spans="2:81" x14ac:dyDescent="0.25">
      <c r="B1527" s="6" t="s">
        <v>40</v>
      </c>
      <c r="C1527" s="6">
        <v>1519</v>
      </c>
      <c r="D1527" s="6">
        <v>42</v>
      </c>
      <c r="E1527" s="17">
        <f t="shared" si="910"/>
        <v>20.194444444444446</v>
      </c>
      <c r="F1527" s="10">
        <v>72.7</v>
      </c>
      <c r="G1527" s="13">
        <f t="shared" si="905"/>
        <v>0.20833333333333331</v>
      </c>
      <c r="H1527" s="13">
        <f t="shared" si="906"/>
        <v>0.75</v>
      </c>
      <c r="I1527" s="13">
        <f t="shared" si="877"/>
        <v>147.04963438175156</v>
      </c>
      <c r="J1527" s="19" t="str">
        <f t="shared" si="878"/>
        <v>No</v>
      </c>
      <c r="K1527" s="13">
        <f t="shared" si="879"/>
        <v>276.04166666666663</v>
      </c>
      <c r="L1527" s="13">
        <f t="shared" si="880"/>
        <v>527.07730104841812</v>
      </c>
      <c r="M1527" s="13">
        <f t="shared" si="881"/>
        <v>10644.033273950001</v>
      </c>
      <c r="N1527" s="13">
        <f t="shared" si="882"/>
        <v>4.7306073480241224</v>
      </c>
      <c r="O1527" s="13">
        <f t="shared" si="883"/>
        <v>-4.7306073480241224</v>
      </c>
      <c r="P1527" s="13">
        <f t="shared" si="907"/>
        <v>-3232.4530522518467</v>
      </c>
      <c r="Q1527" s="13">
        <f t="shared" si="884"/>
        <v>3232.4530522518467</v>
      </c>
      <c r="R1527" s="13">
        <f t="shared" si="885"/>
        <v>10.644033273950001</v>
      </c>
      <c r="S1527" s="13">
        <f t="shared" si="908"/>
        <v>3502.6308782549336</v>
      </c>
      <c r="T1527">
        <f t="shared" si="886"/>
        <v>103.986</v>
      </c>
      <c r="U1527" s="13">
        <f t="shared" si="874"/>
        <v>270.17782600308647</v>
      </c>
      <c r="V1527" s="13">
        <f t="shared" si="909"/>
        <v>161882.11116898136</v>
      </c>
      <c r="W1527" s="13">
        <f t="shared" si="911"/>
        <v>5.9134259259258783</v>
      </c>
      <c r="X1527" s="13">
        <f t="shared" si="875"/>
        <v>0</v>
      </c>
      <c r="Y1527">
        <f t="shared" si="887"/>
        <v>256.66893470293212</v>
      </c>
      <c r="Z1527">
        <f t="shared" si="888"/>
        <v>218.16859449749231</v>
      </c>
      <c r="AA1527">
        <f t="shared" si="889"/>
        <v>196.35173504774309</v>
      </c>
      <c r="AB1527">
        <f t="shared" si="890"/>
        <v>186.53414829535592</v>
      </c>
      <c r="AC1527">
        <f t="shared" si="891"/>
        <v>186.53414829535592</v>
      </c>
      <c r="AD1527">
        <f t="shared" si="892"/>
        <v>167.88073346582033</v>
      </c>
      <c r="AE1527">
        <f t="shared" si="893"/>
        <v>142.69862344594728</v>
      </c>
      <c r="AF1527">
        <f t="shared" si="894"/>
        <v>135.56369227364991</v>
      </c>
      <c r="AG1527">
        <f>AG1526+AF1527</f>
        <v>81225.528489040065</v>
      </c>
      <c r="AH1527" s="13">
        <f>S1527-AG1527*-1</f>
        <v>84728.159367294997</v>
      </c>
      <c r="AI1527" s="13">
        <f t="shared" si="895"/>
        <v>42549117.869976275</v>
      </c>
      <c r="AJ1527" s="13">
        <f>(R1527+AH1527)/1000</f>
        <v>84.738803400568941</v>
      </c>
      <c r="AK1527">
        <f t="shared" si="896"/>
        <v>42552.620500854726</v>
      </c>
      <c r="AL1527" s="13">
        <f>V1527-AG1527</f>
        <v>80656.58267994129</v>
      </c>
      <c r="BU1527" s="13">
        <f t="shared" si="897"/>
        <v>1679.9285049171788</v>
      </c>
      <c r="BV1527">
        <f t="shared" si="898"/>
        <v>6719.7140196687151</v>
      </c>
      <c r="BW1527">
        <f t="shared" si="899"/>
        <v>1.5272077317428898E-4</v>
      </c>
      <c r="BX1527" s="13">
        <f t="shared" si="876"/>
        <v>1483.5767698694358</v>
      </c>
      <c r="BY1527">
        <f t="shared" si="900"/>
        <v>916.85044377931126</v>
      </c>
      <c r="BZ1527">
        <f t="shared" si="901"/>
        <v>3667.4017751172451</v>
      </c>
      <c r="CA1527">
        <f t="shared" si="902"/>
        <v>8.3350040343573757E-5</v>
      </c>
      <c r="CB1527">
        <f t="shared" si="903"/>
        <v>11786215.866952116</v>
      </c>
      <c r="CC1527">
        <f t="shared" si="904"/>
        <v>21595670.410959542</v>
      </c>
    </row>
    <row r="1528" spans="2:81" x14ac:dyDescent="0.25">
      <c r="B1528" s="6" t="s">
        <v>40</v>
      </c>
      <c r="C1528" s="6">
        <v>1520</v>
      </c>
      <c r="D1528" s="6">
        <v>43</v>
      </c>
      <c r="E1528" s="17">
        <f t="shared" si="910"/>
        <v>20.388888888888889</v>
      </c>
      <c r="F1528" s="10">
        <v>73.400000000000006</v>
      </c>
      <c r="G1528" s="13">
        <f t="shared" si="905"/>
        <v>0.15277777777777699</v>
      </c>
      <c r="H1528" s="13">
        <f t="shared" si="906"/>
        <v>0.54999999999999716</v>
      </c>
      <c r="I1528" s="13">
        <f t="shared" si="877"/>
        <v>149.89503474922839</v>
      </c>
      <c r="J1528" s="19" t="str">
        <f t="shared" si="878"/>
        <v>No</v>
      </c>
      <c r="K1528" s="13">
        <f t="shared" si="879"/>
        <v>202.43055555555449</v>
      </c>
      <c r="L1528" s="13">
        <f t="shared" si="880"/>
        <v>456.31159030478284</v>
      </c>
      <c r="M1528" s="13">
        <f t="shared" si="881"/>
        <v>9303.6863134364066</v>
      </c>
      <c r="N1528" s="13">
        <f t="shared" si="882"/>
        <v>4.0757638597327794</v>
      </c>
      <c r="O1528" s="13">
        <f t="shared" si="883"/>
        <v>-4.0757638597327794</v>
      </c>
      <c r="P1528" s="13">
        <f t="shared" si="907"/>
        <v>-3236.5288161115795</v>
      </c>
      <c r="Q1528" s="13">
        <f t="shared" si="884"/>
        <v>3236.5288161115795</v>
      </c>
      <c r="R1528" s="13">
        <f t="shared" si="885"/>
        <v>9.3036863134364065</v>
      </c>
      <c r="S1528" s="13">
        <f t="shared" si="908"/>
        <v>3511.9345645683702</v>
      </c>
      <c r="T1528">
        <f t="shared" si="886"/>
        <v>103.986</v>
      </c>
      <c r="U1528" s="13">
        <f t="shared" si="874"/>
        <v>275.40574845679009</v>
      </c>
      <c r="V1528" s="13">
        <f t="shared" si="909"/>
        <v>162157.51691743816</v>
      </c>
      <c r="W1528" s="13">
        <f t="shared" si="911"/>
        <v>5.2279224537036271</v>
      </c>
      <c r="X1528" s="13">
        <f t="shared" si="875"/>
        <v>0</v>
      </c>
      <c r="Y1528">
        <f t="shared" si="887"/>
        <v>261.63546103395055</v>
      </c>
      <c r="Z1528">
        <f t="shared" si="888"/>
        <v>222.39014187885795</v>
      </c>
      <c r="AA1528">
        <f t="shared" si="889"/>
        <v>200.15112769097215</v>
      </c>
      <c r="AB1528">
        <f t="shared" si="890"/>
        <v>190.14357130642352</v>
      </c>
      <c r="AC1528">
        <f t="shared" si="891"/>
        <v>190.14357130642352</v>
      </c>
      <c r="AD1528">
        <f t="shared" si="892"/>
        <v>171.12921417578119</v>
      </c>
      <c r="AE1528">
        <f t="shared" si="893"/>
        <v>145.45983204941402</v>
      </c>
      <c r="AF1528">
        <f t="shared" si="894"/>
        <v>138.18684044694331</v>
      </c>
      <c r="AG1528">
        <f>AG1527+AF1528</f>
        <v>81363.715329487008</v>
      </c>
      <c r="AH1528" s="13">
        <f>S1528-AG1528*-1</f>
        <v>84875.649894055372</v>
      </c>
      <c r="AI1528" s="13">
        <f t="shared" si="895"/>
        <v>42633993.519870333</v>
      </c>
      <c r="AJ1528" s="13">
        <f>(R1528+AH1528)/1000</f>
        <v>84.884953580368801</v>
      </c>
      <c r="AK1528">
        <f t="shared" si="896"/>
        <v>42637.505454435093</v>
      </c>
      <c r="AL1528" s="13">
        <f>V1528-AG1528</f>
        <v>80793.801587951151</v>
      </c>
      <c r="BU1528" s="13">
        <f t="shared" si="897"/>
        <v>1679.9285049171788</v>
      </c>
      <c r="BV1528">
        <f t="shared" si="898"/>
        <v>6719.7140196687151</v>
      </c>
      <c r="BW1528">
        <f t="shared" si="899"/>
        <v>1.5272077317428898E-4</v>
      </c>
      <c r="BX1528" s="13">
        <f t="shared" si="876"/>
        <v>1479.7773772262067</v>
      </c>
      <c r="BY1528">
        <f t="shared" si="900"/>
        <v>914.50241912579577</v>
      </c>
      <c r="BZ1528">
        <f t="shared" si="901"/>
        <v>3658.0096765031831</v>
      </c>
      <c r="CA1528">
        <f t="shared" si="902"/>
        <v>8.3136583556890525E-5</v>
      </c>
      <c r="CB1528">
        <f t="shared" si="903"/>
        <v>11786215.866952116</v>
      </c>
      <c r="CC1528">
        <f t="shared" si="904"/>
        <v>21651118.232062742</v>
      </c>
    </row>
    <row r="1529" spans="2:81" x14ac:dyDescent="0.25">
      <c r="B1529" s="6" t="s">
        <v>40</v>
      </c>
      <c r="C1529" s="6">
        <v>1521</v>
      </c>
      <c r="D1529" s="6">
        <v>44</v>
      </c>
      <c r="E1529" s="17">
        <f t="shared" si="910"/>
        <v>20.5</v>
      </c>
      <c r="F1529" s="10">
        <v>73.8</v>
      </c>
      <c r="G1529" s="13">
        <f t="shared" si="905"/>
        <v>9.7222222222220642E-2</v>
      </c>
      <c r="H1529" s="13">
        <f t="shared" si="906"/>
        <v>0.34999999999999432</v>
      </c>
      <c r="I1529" s="13">
        <f t="shared" si="877"/>
        <v>151.53321968749998</v>
      </c>
      <c r="J1529" s="19" t="str">
        <f t="shared" si="878"/>
        <v>No</v>
      </c>
      <c r="K1529" s="13">
        <f t="shared" si="879"/>
        <v>128.81944444444235</v>
      </c>
      <c r="L1529" s="13">
        <f t="shared" si="880"/>
        <v>384.33866413194232</v>
      </c>
      <c r="M1529" s="13">
        <f t="shared" si="881"/>
        <v>7878.942614704818</v>
      </c>
      <c r="N1529" s="13">
        <f t="shared" si="882"/>
        <v>4.8690660714949336</v>
      </c>
      <c r="O1529" s="13">
        <f t="shared" si="883"/>
        <v>-4.8690660714949336</v>
      </c>
      <c r="P1529" s="13">
        <f t="shared" si="907"/>
        <v>-3241.3978821830747</v>
      </c>
      <c r="Q1529" s="13">
        <f t="shared" si="884"/>
        <v>3241.3978821830747</v>
      </c>
      <c r="R1529" s="13">
        <f t="shared" si="885"/>
        <v>7.878942614704818</v>
      </c>
      <c r="S1529" s="13">
        <f t="shared" si="908"/>
        <v>3519.8135071830752</v>
      </c>
      <c r="T1529">
        <f t="shared" si="886"/>
        <v>103.986</v>
      </c>
      <c r="U1529" s="13">
        <f t="shared" si="874"/>
        <v>278.41562499999998</v>
      </c>
      <c r="V1529" s="13">
        <f t="shared" si="909"/>
        <v>162435.93254243815</v>
      </c>
      <c r="W1529" s="13">
        <f t="shared" si="911"/>
        <v>3.0098765432098844</v>
      </c>
      <c r="X1529" s="13">
        <f t="shared" si="875"/>
        <v>0</v>
      </c>
      <c r="Y1529">
        <f t="shared" si="887"/>
        <v>264.49484374999997</v>
      </c>
      <c r="Z1529">
        <f t="shared" si="888"/>
        <v>224.82061718749998</v>
      </c>
      <c r="AA1529">
        <f t="shared" si="889"/>
        <v>202.33855546874997</v>
      </c>
      <c r="AB1529">
        <f t="shared" si="890"/>
        <v>192.22162769531246</v>
      </c>
      <c r="AC1529">
        <f t="shared" si="891"/>
        <v>192.22162769531246</v>
      </c>
      <c r="AD1529">
        <f t="shared" si="892"/>
        <v>172.99946492578121</v>
      </c>
      <c r="AE1529">
        <f t="shared" si="893"/>
        <v>147.04954518691403</v>
      </c>
      <c r="AF1529">
        <f t="shared" si="894"/>
        <v>139.69706792756833</v>
      </c>
      <c r="AG1529">
        <f>AG1528+AF1529</f>
        <v>81503.412397414577</v>
      </c>
      <c r="AH1529" s="13">
        <f>S1529-AG1529*-1</f>
        <v>85023.225904597653</v>
      </c>
      <c r="AI1529" s="13">
        <f t="shared" si="895"/>
        <v>42719016.745774932</v>
      </c>
      <c r="AJ1529" s="13">
        <f>(R1529+AH1529)/1000</f>
        <v>85.031104847212347</v>
      </c>
      <c r="AK1529">
        <f t="shared" si="896"/>
        <v>42722.536559282307</v>
      </c>
      <c r="AL1529" s="13">
        <f>V1529-AG1529</f>
        <v>80932.520145023576</v>
      </c>
      <c r="BU1529" s="13">
        <f t="shared" si="897"/>
        <v>1679.9285049171788</v>
      </c>
      <c r="BV1529">
        <f t="shared" si="898"/>
        <v>6719.7140196687151</v>
      </c>
      <c r="BW1529">
        <f t="shared" si="899"/>
        <v>1.5272077317428898E-4</v>
      </c>
      <c r="BX1529" s="13">
        <f t="shared" si="876"/>
        <v>1477.5899494484288</v>
      </c>
      <c r="BY1529">
        <f t="shared" si="900"/>
        <v>913.15058875912894</v>
      </c>
      <c r="BZ1529">
        <f t="shared" si="901"/>
        <v>3652.6023550365157</v>
      </c>
      <c r="CA1529">
        <f t="shared" si="902"/>
        <v>8.3013689887193542E-5</v>
      </c>
      <c r="CB1529">
        <f t="shared" si="903"/>
        <v>11786215.866952116</v>
      </c>
      <c r="CC1529">
        <f t="shared" si="904"/>
        <v>21683170.600487724</v>
      </c>
    </row>
    <row r="1530" spans="2:81" x14ac:dyDescent="0.25">
      <c r="B1530" s="6" t="s">
        <v>40</v>
      </c>
      <c r="C1530" s="6">
        <v>1522</v>
      </c>
      <c r="D1530" s="6">
        <v>45</v>
      </c>
      <c r="E1530" s="17">
        <f t="shared" si="910"/>
        <v>20.583333333333332</v>
      </c>
      <c r="F1530" s="10">
        <v>74.099999999999994</v>
      </c>
      <c r="G1530" s="13">
        <f t="shared" si="905"/>
        <v>2.7777777777778172E-2</v>
      </c>
      <c r="H1530" s="13">
        <f t="shared" si="906"/>
        <v>0.10000000000000142</v>
      </c>
      <c r="I1530" s="13">
        <f t="shared" si="877"/>
        <v>152.76770110243052</v>
      </c>
      <c r="J1530" s="19" t="str">
        <f t="shared" si="878"/>
        <v>No</v>
      </c>
      <c r="K1530" s="13">
        <f t="shared" si="879"/>
        <v>36.805555555556076</v>
      </c>
      <c r="L1530" s="13">
        <f t="shared" si="880"/>
        <v>293.55925665798657</v>
      </c>
      <c r="M1530" s="13">
        <f t="shared" si="881"/>
        <v>6042.42803287689</v>
      </c>
      <c r="N1530" s="13">
        <f t="shared" si="882"/>
        <v>3.7742856717658153</v>
      </c>
      <c r="O1530" s="13">
        <f t="shared" si="883"/>
        <v>-3.7742856717658153</v>
      </c>
      <c r="P1530" s="13">
        <f t="shared" si="907"/>
        <v>-3245.1721678548406</v>
      </c>
      <c r="Q1530" s="13">
        <f t="shared" si="884"/>
        <v>3245.1721678548406</v>
      </c>
      <c r="R1530" s="13">
        <f t="shared" si="885"/>
        <v>6.0424280328768898</v>
      </c>
      <c r="S1530" s="13">
        <f t="shared" si="908"/>
        <v>3525.8559352159523</v>
      </c>
      <c r="T1530">
        <f t="shared" si="886"/>
        <v>103.986</v>
      </c>
      <c r="U1530" s="13">
        <f t="shared" si="874"/>
        <v>280.68376736111105</v>
      </c>
      <c r="V1530" s="13">
        <f t="shared" si="909"/>
        <v>162716.61630979925</v>
      </c>
      <c r="W1530" s="13">
        <f t="shared" si="911"/>
        <v>2.2681423611110745</v>
      </c>
      <c r="X1530" s="13">
        <f t="shared" si="875"/>
        <v>0</v>
      </c>
      <c r="Y1530">
        <f t="shared" si="887"/>
        <v>266.64957899305551</v>
      </c>
      <c r="Z1530">
        <f t="shared" si="888"/>
        <v>226.65214214409718</v>
      </c>
      <c r="AA1530">
        <f t="shared" si="889"/>
        <v>203.98692792968748</v>
      </c>
      <c r="AB1530">
        <f t="shared" si="890"/>
        <v>193.78758153320311</v>
      </c>
      <c r="AC1530">
        <f t="shared" si="891"/>
        <v>193.78758153320311</v>
      </c>
      <c r="AD1530">
        <f t="shared" si="892"/>
        <v>174.40882337988279</v>
      </c>
      <c r="AE1530">
        <f t="shared" si="893"/>
        <v>148.24749987290036</v>
      </c>
      <c r="AF1530">
        <f t="shared" si="894"/>
        <v>140.83512487925535</v>
      </c>
      <c r="AG1530">
        <f>AG1529+AF1530</f>
        <v>81644.247522293837</v>
      </c>
      <c r="AH1530" s="13">
        <f>S1530-AG1530*-1</f>
        <v>85170.103457509787</v>
      </c>
      <c r="AI1530" s="13">
        <f t="shared" si="895"/>
        <v>42804186.849232443</v>
      </c>
      <c r="AJ1530" s="13">
        <f>(R1530+AH1530)/1000</f>
        <v>85.176145885542667</v>
      </c>
      <c r="AK1530">
        <f t="shared" si="896"/>
        <v>42807.712705167847</v>
      </c>
      <c r="AL1530" s="13">
        <f>V1530-AG1530</f>
        <v>81072.368787505417</v>
      </c>
      <c r="BU1530" s="13">
        <f t="shared" si="897"/>
        <v>1679.9285049171788</v>
      </c>
      <c r="BV1530">
        <f t="shared" si="898"/>
        <v>6719.7140196687151</v>
      </c>
      <c r="BW1530">
        <f t="shared" si="899"/>
        <v>1.5272077317428898E-4</v>
      </c>
      <c r="BX1530" s="13">
        <f t="shared" si="876"/>
        <v>1475.9415769874913</v>
      </c>
      <c r="BY1530">
        <f t="shared" si="900"/>
        <v>912.13189457826968</v>
      </c>
      <c r="BZ1530">
        <f t="shared" si="901"/>
        <v>3648.5275783130787</v>
      </c>
      <c r="CA1530">
        <f t="shared" si="902"/>
        <v>8.2921081325297246E-5</v>
      </c>
      <c r="CB1530">
        <f t="shared" si="903"/>
        <v>11786215.866952116</v>
      </c>
      <c r="CC1530">
        <f t="shared" si="904"/>
        <v>21707386.966393344</v>
      </c>
    </row>
    <row r="1531" spans="2:81" x14ac:dyDescent="0.25">
      <c r="B1531" s="6" t="s">
        <v>40</v>
      </c>
      <c r="C1531" s="6">
        <v>1523</v>
      </c>
      <c r="D1531" s="6">
        <v>46</v>
      </c>
      <c r="E1531" s="17">
        <f t="shared" si="910"/>
        <v>20.555555555555554</v>
      </c>
      <c r="F1531" s="10">
        <v>74</v>
      </c>
      <c r="G1531" s="13">
        <f t="shared" si="905"/>
        <v>-6.9444444444444448E-2</v>
      </c>
      <c r="H1531" s="13">
        <f t="shared" si="906"/>
        <v>-0.25</v>
      </c>
      <c r="I1531" s="13">
        <f t="shared" si="877"/>
        <v>152.35565084876538</v>
      </c>
      <c r="J1531" s="19" t="str">
        <f t="shared" si="878"/>
        <v>Yes</v>
      </c>
      <c r="K1531" s="13">
        <f t="shared" si="879"/>
        <v>-92.0138888888889</v>
      </c>
      <c r="L1531" s="13">
        <f t="shared" si="880"/>
        <v>164.32776195987645</v>
      </c>
      <c r="M1531" s="13">
        <f t="shared" si="881"/>
        <v>3377.8484402863492</v>
      </c>
      <c r="N1531" s="13">
        <f t="shared" si="882"/>
        <v>4.1349182705332552</v>
      </c>
      <c r="O1531" s="13">
        <f t="shared" si="883"/>
        <v>-4.1349182705332552</v>
      </c>
      <c r="P1531" s="13">
        <f t="shared" si="907"/>
        <v>-3249.3070861253736</v>
      </c>
      <c r="Q1531" s="13">
        <f t="shared" si="884"/>
        <v>3249.3070861253736</v>
      </c>
      <c r="R1531" s="13">
        <f t="shared" si="885"/>
        <v>3.3778484402863493</v>
      </c>
      <c r="S1531" s="13">
        <f t="shared" si="908"/>
        <v>3529.2337836562388</v>
      </c>
      <c r="T1531">
        <f t="shared" si="886"/>
        <v>103.986</v>
      </c>
      <c r="U1531" s="13">
        <f t="shared" si="874"/>
        <v>279.92669753086415</v>
      </c>
      <c r="V1531" s="13">
        <f t="shared" si="909"/>
        <v>162996.54300733012</v>
      </c>
      <c r="W1531" s="13">
        <f t="shared" si="911"/>
        <v>-0.75706983024690544</v>
      </c>
      <c r="X1531" s="13">
        <f t="shared" si="875"/>
        <v>0.75706983024690544</v>
      </c>
      <c r="Y1531">
        <f t="shared" si="887"/>
        <v>265.9303626543209</v>
      </c>
      <c r="Z1531">
        <f t="shared" si="888"/>
        <v>226.04080825617277</v>
      </c>
      <c r="AA1531">
        <f t="shared" si="889"/>
        <v>203.43672743055549</v>
      </c>
      <c r="AB1531">
        <f t="shared" si="890"/>
        <v>193.26489105902772</v>
      </c>
      <c r="AC1531">
        <f t="shared" si="891"/>
        <v>193.26489105902772</v>
      </c>
      <c r="AD1531">
        <f t="shared" si="892"/>
        <v>173.93840195312495</v>
      </c>
      <c r="AE1531">
        <f t="shared" si="893"/>
        <v>147.8476416601562</v>
      </c>
      <c r="AF1531">
        <f t="shared" si="894"/>
        <v>140.45525957714838</v>
      </c>
      <c r="AG1531">
        <f>AG1530+AF1531</f>
        <v>81784.70278187099</v>
      </c>
      <c r="AH1531" s="13">
        <f>S1531-AG1531*-1</f>
        <v>85313.936565527227</v>
      </c>
      <c r="AI1531" s="13">
        <f t="shared" si="895"/>
        <v>42889500.785797969</v>
      </c>
      <c r="AJ1531" s="13">
        <f>(R1531+AH1531)/1000</f>
        <v>85.317314413967509</v>
      </c>
      <c r="AK1531">
        <f t="shared" si="896"/>
        <v>42893.030019581813</v>
      </c>
      <c r="AL1531" s="13">
        <f>V1531-AG1531</f>
        <v>81211.840225459135</v>
      </c>
      <c r="BU1531" s="13">
        <f t="shared" si="897"/>
        <v>1679.9285049171788</v>
      </c>
      <c r="BV1531">
        <f t="shared" si="898"/>
        <v>6719.7140196687151</v>
      </c>
      <c r="BW1531">
        <f t="shared" si="899"/>
        <v>1.5272077317428898E-4</v>
      </c>
      <c r="BX1531" s="13">
        <f t="shared" si="876"/>
        <v>1476.4917774866233</v>
      </c>
      <c r="BY1531">
        <f t="shared" si="900"/>
        <v>912.47191848673322</v>
      </c>
      <c r="BZ1531">
        <f t="shared" si="901"/>
        <v>3649.8876739469329</v>
      </c>
      <c r="CA1531">
        <f t="shared" si="902"/>
        <v>8.2951992589703016E-5</v>
      </c>
      <c r="CB1531">
        <f t="shared" si="903"/>
        <v>11786215.866952116</v>
      </c>
      <c r="CC1531">
        <f t="shared" si="904"/>
        <v>21699297.916846391</v>
      </c>
    </row>
    <row r="1532" spans="2:81" x14ac:dyDescent="0.25">
      <c r="B1532" s="6" t="s">
        <v>40</v>
      </c>
      <c r="C1532" s="6">
        <v>1524</v>
      </c>
      <c r="D1532" s="6">
        <v>47</v>
      </c>
      <c r="E1532" s="17">
        <f t="shared" si="910"/>
        <v>20.444444444444443</v>
      </c>
      <c r="F1532" s="10">
        <v>73.599999999999994</v>
      </c>
      <c r="G1532" s="13">
        <f t="shared" si="905"/>
        <v>-0.20833333333333331</v>
      </c>
      <c r="H1532" s="13">
        <f t="shared" si="906"/>
        <v>-0.75</v>
      </c>
      <c r="I1532" s="13">
        <f t="shared" si="877"/>
        <v>150.71301432098761</v>
      </c>
      <c r="J1532" s="19" t="str">
        <f t="shared" si="878"/>
        <v>Yes</v>
      </c>
      <c r="K1532" s="13">
        <f t="shared" si="879"/>
        <v>-276.04166666666663</v>
      </c>
      <c r="L1532" s="13">
        <f t="shared" si="880"/>
        <v>-21.342652345679028</v>
      </c>
      <c r="M1532" s="13">
        <f t="shared" si="881"/>
        <v>-436.33867017832677</v>
      </c>
      <c r="N1532" s="13">
        <f t="shared" si="882"/>
        <v>2.5817168853772503</v>
      </c>
      <c r="O1532" s="13">
        <f t="shared" si="883"/>
        <v>-2.5817168853772503</v>
      </c>
      <c r="P1532" s="13">
        <f t="shared" si="907"/>
        <v>-3251.888803010751</v>
      </c>
      <c r="Q1532" s="13">
        <f t="shared" si="884"/>
        <v>3251.888803010751</v>
      </c>
      <c r="R1532" s="13">
        <f t="shared" si="885"/>
        <v>-0.43633867017832678</v>
      </c>
      <c r="S1532" s="13">
        <f t="shared" si="908"/>
        <v>3528.7974449860603</v>
      </c>
      <c r="T1532">
        <f t="shared" si="886"/>
        <v>103.986</v>
      </c>
      <c r="U1532" s="13">
        <f t="shared" si="874"/>
        <v>276.90864197530857</v>
      </c>
      <c r="V1532" s="13">
        <f t="shared" si="909"/>
        <v>163273.45164930544</v>
      </c>
      <c r="W1532" s="13">
        <f t="shared" si="911"/>
        <v>-3.018055555555577</v>
      </c>
      <c r="X1532" s="13">
        <f t="shared" si="875"/>
        <v>3.018055555555577</v>
      </c>
      <c r="Y1532">
        <f t="shared" si="887"/>
        <v>263.06320987654311</v>
      </c>
      <c r="Z1532">
        <f t="shared" si="888"/>
        <v>223.60372839506164</v>
      </c>
      <c r="AA1532">
        <f t="shared" si="889"/>
        <v>201.24335555555547</v>
      </c>
      <c r="AB1532">
        <f t="shared" si="890"/>
        <v>191.18118777777769</v>
      </c>
      <c r="AC1532">
        <f t="shared" si="891"/>
        <v>191.18118777777769</v>
      </c>
      <c r="AD1532">
        <f t="shared" si="892"/>
        <v>172.06306899999993</v>
      </c>
      <c r="AE1532">
        <f t="shared" si="893"/>
        <v>146.25360864999993</v>
      </c>
      <c r="AF1532">
        <f t="shared" si="894"/>
        <v>138.94092821749993</v>
      </c>
      <c r="AG1532">
        <f>AG1531+AF1532</f>
        <v>81923.643710088494</v>
      </c>
      <c r="AH1532" s="13">
        <f>S1532-AG1532*-1</f>
        <v>85452.441155074557</v>
      </c>
      <c r="AI1532" s="13">
        <f t="shared" si="895"/>
        <v>42974953.226953045</v>
      </c>
      <c r="AJ1532" s="13">
        <f>(R1532+AH1532)/1000</f>
        <v>85.452004816404383</v>
      </c>
      <c r="AK1532">
        <f t="shared" si="896"/>
        <v>42978.482024398218</v>
      </c>
      <c r="AL1532" s="13">
        <f>V1532-AG1532</f>
        <v>81349.807939216946</v>
      </c>
      <c r="BU1532" s="13">
        <f t="shared" si="897"/>
        <v>1679.9285049171788</v>
      </c>
      <c r="BV1532">
        <f t="shared" si="898"/>
        <v>6719.7140196687151</v>
      </c>
      <c r="BW1532">
        <f t="shared" si="899"/>
        <v>1.5272077317428898E-4</v>
      </c>
      <c r="BX1532" s="13">
        <f t="shared" si="876"/>
        <v>1478.6851493616232</v>
      </c>
      <c r="BY1532">
        <f t="shared" si="900"/>
        <v>913.82742230548308</v>
      </c>
      <c r="BZ1532">
        <f t="shared" si="901"/>
        <v>3655.3096892219323</v>
      </c>
      <c r="CA1532">
        <f t="shared" si="902"/>
        <v>8.3075220209589373E-5</v>
      </c>
      <c r="CB1532">
        <f t="shared" si="903"/>
        <v>11786215.866952116</v>
      </c>
      <c r="CC1532">
        <f t="shared" si="904"/>
        <v>21667110.787775271</v>
      </c>
    </row>
    <row r="1533" spans="2:81" x14ac:dyDescent="0.25">
      <c r="B1533" s="6" t="s">
        <v>40</v>
      </c>
      <c r="C1533" s="6">
        <v>1525</v>
      </c>
      <c r="D1533" s="6">
        <v>48</v>
      </c>
      <c r="E1533" s="17">
        <f t="shared" si="910"/>
        <v>20.138888888888889</v>
      </c>
      <c r="F1533" s="10">
        <v>72.5</v>
      </c>
      <c r="G1533" s="13">
        <f t="shared" si="905"/>
        <v>-0.38888888888888851</v>
      </c>
      <c r="H1533" s="13">
        <f t="shared" si="906"/>
        <v>-1.3999999999999986</v>
      </c>
      <c r="I1533" s="13">
        <f t="shared" si="877"/>
        <v>146.24167088638114</v>
      </c>
      <c r="J1533" s="19" t="str">
        <f t="shared" si="878"/>
        <v>Yes</v>
      </c>
      <c r="K1533" s="13">
        <f t="shared" si="879"/>
        <v>-515.27777777777726</v>
      </c>
      <c r="L1533" s="13">
        <f t="shared" si="880"/>
        <v>-265.05010689139613</v>
      </c>
      <c r="M1533" s="13">
        <f t="shared" si="881"/>
        <v>-5337.8146526739501</v>
      </c>
      <c r="N1533" s="13">
        <f t="shared" si="882"/>
        <v>2.8774920602889491</v>
      </c>
      <c r="O1533" s="13">
        <f t="shared" si="883"/>
        <v>-2.8774920602889491</v>
      </c>
      <c r="P1533" s="13">
        <f t="shared" si="907"/>
        <v>-3254.7662950710401</v>
      </c>
      <c r="Q1533" s="13">
        <f t="shared" si="884"/>
        <v>3254.7662950710401</v>
      </c>
      <c r="R1533" s="13">
        <f t="shared" si="885"/>
        <v>-5.3378146526739503</v>
      </c>
      <c r="S1533" s="13">
        <f t="shared" si="908"/>
        <v>3523.4596303333865</v>
      </c>
      <c r="T1533">
        <f t="shared" si="886"/>
        <v>103.986</v>
      </c>
      <c r="U1533" s="13">
        <f t="shared" si="874"/>
        <v>268.69333526234567</v>
      </c>
      <c r="V1533" s="13">
        <f t="shared" si="909"/>
        <v>163542.1449845678</v>
      </c>
      <c r="W1533" s="13">
        <f t="shared" si="911"/>
        <v>-8.2153067129628994</v>
      </c>
      <c r="X1533" s="13">
        <f t="shared" si="875"/>
        <v>8.2153067129628994</v>
      </c>
      <c r="Y1533">
        <f t="shared" si="887"/>
        <v>255.25866849922838</v>
      </c>
      <c r="Z1533">
        <f t="shared" si="888"/>
        <v>216.96986822434411</v>
      </c>
      <c r="AA1533">
        <f t="shared" si="889"/>
        <v>195.2728814019097</v>
      </c>
      <c r="AB1533">
        <f t="shared" si="890"/>
        <v>185.50923733181421</v>
      </c>
      <c r="AC1533">
        <f t="shared" si="891"/>
        <v>185.50923733181421</v>
      </c>
      <c r="AD1533">
        <f t="shared" si="892"/>
        <v>166.9583135986328</v>
      </c>
      <c r="AE1533">
        <f t="shared" si="893"/>
        <v>141.91456655883786</v>
      </c>
      <c r="AF1533">
        <f t="shared" si="894"/>
        <v>134.81883823089595</v>
      </c>
      <c r="AG1533">
        <f>AG1532+AF1533</f>
        <v>82058.462548319396</v>
      </c>
      <c r="AH1533" s="13">
        <f>S1533-AG1533*-1</f>
        <v>85581.922178652778</v>
      </c>
      <c r="AI1533" s="13">
        <f t="shared" si="895"/>
        <v>43060535.1491317</v>
      </c>
      <c r="AJ1533" s="13">
        <f>(R1533+AH1533)/1000</f>
        <v>85.576584364000098</v>
      </c>
      <c r="AK1533">
        <f t="shared" si="896"/>
        <v>43064.058608762214</v>
      </c>
      <c r="AL1533" s="13">
        <f>V1533-AG1533</f>
        <v>81483.682436248404</v>
      </c>
      <c r="BU1533" s="13">
        <f t="shared" si="897"/>
        <v>1679.9285049171788</v>
      </c>
      <c r="BV1533">
        <f t="shared" si="898"/>
        <v>6719.7140196687151</v>
      </c>
      <c r="BW1533">
        <f t="shared" si="899"/>
        <v>1.5272077317428898E-4</v>
      </c>
      <c r="BX1533" s="13">
        <f t="shared" si="876"/>
        <v>1484.6556235152691</v>
      </c>
      <c r="BY1533">
        <f t="shared" si="900"/>
        <v>917.5171753324363</v>
      </c>
      <c r="BZ1533">
        <f t="shared" si="901"/>
        <v>3670.0687013297452</v>
      </c>
      <c r="CA1533">
        <f t="shared" si="902"/>
        <v>8.341065230294876E-5</v>
      </c>
      <c r="CB1533">
        <f t="shared" si="903"/>
        <v>11786215.866952116</v>
      </c>
      <c r="CC1533">
        <f t="shared" si="904"/>
        <v>21579977.500504043</v>
      </c>
    </row>
    <row r="1534" spans="2:81" x14ac:dyDescent="0.25">
      <c r="B1534" s="6" t="s">
        <v>40</v>
      </c>
      <c r="C1534" s="6">
        <v>1526</v>
      </c>
      <c r="D1534" s="6">
        <v>49</v>
      </c>
      <c r="E1534" s="17">
        <f t="shared" si="910"/>
        <v>19.666666666666664</v>
      </c>
      <c r="F1534" s="10">
        <v>70.8</v>
      </c>
      <c r="G1534" s="13">
        <f t="shared" si="905"/>
        <v>-0.54166666666666741</v>
      </c>
      <c r="H1534" s="13">
        <f t="shared" si="906"/>
        <v>-1.9500000000000028</v>
      </c>
      <c r="I1534" s="13">
        <f t="shared" si="877"/>
        <v>139.46384763888884</v>
      </c>
      <c r="J1534" s="19" t="str">
        <f t="shared" si="878"/>
        <v>Yes</v>
      </c>
      <c r="K1534" s="13">
        <f t="shared" si="879"/>
        <v>-717.70833333333428</v>
      </c>
      <c r="L1534" s="13">
        <f t="shared" si="880"/>
        <v>-474.25848569444543</v>
      </c>
      <c r="M1534" s="13">
        <f t="shared" si="881"/>
        <v>-9327.0835519907596</v>
      </c>
      <c r="N1534" s="13">
        <f t="shared" si="882"/>
        <v>3.1259739325772191</v>
      </c>
      <c r="O1534" s="13">
        <f t="shared" si="883"/>
        <v>-3.1259739325772191</v>
      </c>
      <c r="P1534" s="13">
        <f t="shared" si="907"/>
        <v>-3257.8922690036175</v>
      </c>
      <c r="Q1534" s="13">
        <f t="shared" si="884"/>
        <v>3257.8922690036175</v>
      </c>
      <c r="R1534" s="13">
        <f t="shared" si="885"/>
        <v>-9.3270835519907589</v>
      </c>
      <c r="S1534" s="13">
        <f t="shared" si="908"/>
        <v>3514.1325467813958</v>
      </c>
      <c r="T1534">
        <f t="shared" si="886"/>
        <v>103.986</v>
      </c>
      <c r="U1534" s="13">
        <f t="shared" si="874"/>
        <v>256.24027777777769</v>
      </c>
      <c r="V1534" s="13">
        <f t="shared" si="909"/>
        <v>163798.38526234558</v>
      </c>
      <c r="W1534" s="13">
        <f t="shared" si="911"/>
        <v>-12.453057484567978</v>
      </c>
      <c r="X1534" s="13">
        <f t="shared" si="875"/>
        <v>12.453057484567978</v>
      </c>
      <c r="Y1534">
        <f t="shared" si="887"/>
        <v>243.42826388888881</v>
      </c>
      <c r="Z1534">
        <f t="shared" si="888"/>
        <v>206.91402430555547</v>
      </c>
      <c r="AA1534">
        <f t="shared" si="889"/>
        <v>186.22262187499993</v>
      </c>
      <c r="AB1534">
        <f t="shared" si="890"/>
        <v>176.91149078124994</v>
      </c>
      <c r="AC1534">
        <f t="shared" si="891"/>
        <v>176.91149078124994</v>
      </c>
      <c r="AD1534">
        <f t="shared" si="892"/>
        <v>159.22034170312494</v>
      </c>
      <c r="AE1534">
        <f t="shared" si="893"/>
        <v>135.33729044765619</v>
      </c>
      <c r="AF1534">
        <f t="shared" si="894"/>
        <v>128.57042592527338</v>
      </c>
      <c r="AG1534">
        <f>AG1533+AF1534</f>
        <v>82187.032974244663</v>
      </c>
      <c r="AH1534" s="13">
        <f>S1534-AG1534*-1</f>
        <v>85701.165521026065</v>
      </c>
      <c r="AI1534" s="13">
        <f t="shared" si="895"/>
        <v>43146236.314652726</v>
      </c>
      <c r="AJ1534" s="13">
        <f>(R1534+AH1534)/1000</f>
        <v>85.691838437474075</v>
      </c>
      <c r="AK1534">
        <f t="shared" si="896"/>
        <v>43149.750447199687</v>
      </c>
      <c r="AL1534" s="13">
        <f>V1534-AG1534</f>
        <v>81611.352288100912</v>
      </c>
      <c r="BU1534" s="13">
        <f t="shared" si="897"/>
        <v>1679.9285049171788</v>
      </c>
      <c r="BV1534">
        <f t="shared" si="898"/>
        <v>6719.7140196687151</v>
      </c>
      <c r="BW1534">
        <f t="shared" si="899"/>
        <v>1.5272077317428898E-4</v>
      </c>
      <c r="BX1534" s="13">
        <f t="shared" si="876"/>
        <v>1493.7058830421788</v>
      </c>
      <c r="BY1534">
        <f t="shared" si="900"/>
        <v>923.1102357200665</v>
      </c>
      <c r="BZ1534">
        <f t="shared" si="901"/>
        <v>3692.440942880266</v>
      </c>
      <c r="CA1534">
        <f t="shared" si="902"/>
        <v>8.3919112338187859E-5</v>
      </c>
      <c r="CB1534">
        <f t="shared" si="903"/>
        <v>11786215.866952116</v>
      </c>
      <c r="CC1534">
        <f t="shared" si="904"/>
        <v>21449225.925390299</v>
      </c>
    </row>
    <row r="1535" spans="2:81" x14ac:dyDescent="0.25">
      <c r="B1535" s="6" t="s">
        <v>40</v>
      </c>
      <c r="C1535" s="6">
        <v>1527</v>
      </c>
      <c r="D1535" s="6">
        <v>50</v>
      </c>
      <c r="E1535" s="17">
        <f t="shared" si="910"/>
        <v>19.055555555555554</v>
      </c>
      <c r="F1535" s="10">
        <v>68.599999999999994</v>
      </c>
      <c r="G1535" s="13">
        <f t="shared" si="905"/>
        <v>-0.63888888888888806</v>
      </c>
      <c r="H1535" s="13">
        <f t="shared" si="906"/>
        <v>-2.2999999999999972</v>
      </c>
      <c r="I1535" s="13">
        <f t="shared" si="877"/>
        <v>130.93126345293206</v>
      </c>
      <c r="J1535" s="19" t="str">
        <f t="shared" si="878"/>
        <v>Yes</v>
      </c>
      <c r="K1535" s="13">
        <f t="shared" si="879"/>
        <v>-846.52777777777669</v>
      </c>
      <c r="L1535" s="13">
        <f t="shared" si="880"/>
        <v>-611.61051432484464</v>
      </c>
      <c r="M1535" s="13">
        <f t="shared" si="881"/>
        <v>-11654.578134078984</v>
      </c>
      <c r="N1535" s="13">
        <f t="shared" si="882"/>
        <v>4.0225437795011967</v>
      </c>
      <c r="O1535" s="13">
        <f t="shared" si="883"/>
        <v>-4.0225437795011967</v>
      </c>
      <c r="P1535" s="13">
        <f t="shared" si="907"/>
        <v>-3261.9148127831186</v>
      </c>
      <c r="Q1535" s="13">
        <f t="shared" si="884"/>
        <v>3261.9148127831186</v>
      </c>
      <c r="R1535" s="13">
        <f t="shared" si="885"/>
        <v>-11.654578134078983</v>
      </c>
      <c r="S1535" s="13">
        <f t="shared" si="908"/>
        <v>3502.4779686473166</v>
      </c>
      <c r="T1535">
        <f t="shared" si="886"/>
        <v>103.986</v>
      </c>
      <c r="U1535" s="13">
        <f t="shared" si="874"/>
        <v>240.56315586419751</v>
      </c>
      <c r="V1535" s="13">
        <f t="shared" si="909"/>
        <v>164038.94841820977</v>
      </c>
      <c r="W1535" s="13">
        <f t="shared" si="911"/>
        <v>-15.67712191358018</v>
      </c>
      <c r="X1535" s="13">
        <f t="shared" si="875"/>
        <v>15.67712191358018</v>
      </c>
      <c r="Y1535">
        <f t="shared" si="887"/>
        <v>228.53499807098763</v>
      </c>
      <c r="Z1535">
        <f t="shared" si="888"/>
        <v>194.25474836033948</v>
      </c>
      <c r="AA1535">
        <f t="shared" si="889"/>
        <v>174.82927352430553</v>
      </c>
      <c r="AB1535">
        <f t="shared" si="890"/>
        <v>166.08780984809025</v>
      </c>
      <c r="AC1535">
        <f t="shared" si="891"/>
        <v>166.08780984809025</v>
      </c>
      <c r="AD1535">
        <f t="shared" si="892"/>
        <v>149.47902886328123</v>
      </c>
      <c r="AE1535">
        <f t="shared" si="893"/>
        <v>127.05717453378904</v>
      </c>
      <c r="AF1535">
        <f t="shared" si="894"/>
        <v>120.70431580709958</v>
      </c>
      <c r="AG1535">
        <f>AG1534+AF1535</f>
        <v>82307.737290051766</v>
      </c>
      <c r="AH1535" s="13">
        <f>S1535-AG1535*-1</f>
        <v>85810.215258699085</v>
      </c>
      <c r="AI1535" s="13">
        <f t="shared" si="895"/>
        <v>43232046.529911429</v>
      </c>
      <c r="AJ1535" s="13">
        <f>(R1535+AH1535)/1000</f>
        <v>85.798560680565004</v>
      </c>
      <c r="AK1535">
        <f t="shared" si="896"/>
        <v>43235.549007880254</v>
      </c>
      <c r="AL1535" s="13">
        <f>V1535-AG1535</f>
        <v>81731.211128158</v>
      </c>
      <c r="BU1535" s="13">
        <f t="shared" si="897"/>
        <v>1679.9285049171788</v>
      </c>
      <c r="BV1535">
        <f t="shared" si="898"/>
        <v>6719.7140196687151</v>
      </c>
      <c r="BW1535">
        <f t="shared" si="899"/>
        <v>1.5272077317428898E-4</v>
      </c>
      <c r="BX1535" s="13">
        <f t="shared" si="876"/>
        <v>1505.0992313928732</v>
      </c>
      <c r="BY1535">
        <f t="shared" si="900"/>
        <v>930.15132500079562</v>
      </c>
      <c r="BZ1535">
        <f t="shared" si="901"/>
        <v>3720.6053000031825</v>
      </c>
      <c r="CA1535">
        <f t="shared" si="902"/>
        <v>8.4559211363708695E-5</v>
      </c>
      <c r="CB1535">
        <f t="shared" si="903"/>
        <v>11786215.866952116</v>
      </c>
      <c r="CC1535">
        <f t="shared" si="904"/>
        <v>21286858.888238493</v>
      </c>
    </row>
    <row r="1536" spans="2:81" x14ac:dyDescent="0.25">
      <c r="B1536" s="6" t="s">
        <v>40</v>
      </c>
      <c r="C1536" s="6">
        <v>1528</v>
      </c>
      <c r="D1536" s="6">
        <v>51</v>
      </c>
      <c r="E1536" s="17">
        <f t="shared" si="910"/>
        <v>18.388888888888889</v>
      </c>
      <c r="F1536" s="10">
        <v>66.2</v>
      </c>
      <c r="G1536" s="13">
        <f t="shared" si="905"/>
        <v>-0.63888888888888806</v>
      </c>
      <c r="H1536" s="13">
        <f t="shared" si="906"/>
        <v>-2.2999999999999972</v>
      </c>
      <c r="I1536" s="13">
        <f t="shared" si="877"/>
        <v>121.93014947145062</v>
      </c>
      <c r="J1536" s="19" t="str">
        <f t="shared" si="878"/>
        <v>Yes</v>
      </c>
      <c r="K1536" s="13">
        <f t="shared" si="879"/>
        <v>-846.52777777777669</v>
      </c>
      <c r="L1536" s="13">
        <f t="shared" si="880"/>
        <v>-620.61162830632611</v>
      </c>
      <c r="M1536" s="13">
        <f t="shared" si="881"/>
        <v>-11412.358276077441</v>
      </c>
      <c r="N1536" s="13">
        <f t="shared" si="882"/>
        <v>5.125604686885481</v>
      </c>
      <c r="O1536" s="13">
        <f t="shared" si="883"/>
        <v>-5.125604686885481</v>
      </c>
      <c r="P1536" s="13">
        <f t="shared" si="907"/>
        <v>-3267.0404174700043</v>
      </c>
      <c r="Q1536" s="13">
        <f t="shared" si="884"/>
        <v>3267.0404174700043</v>
      </c>
      <c r="R1536" s="13">
        <f t="shared" si="885"/>
        <v>-11.412358276077441</v>
      </c>
      <c r="S1536" s="13">
        <f t="shared" si="908"/>
        <v>3491.065610371239</v>
      </c>
      <c r="T1536">
        <f t="shared" si="886"/>
        <v>103.986</v>
      </c>
      <c r="U1536" s="13">
        <f t="shared" si="874"/>
        <v>224.02519290123459</v>
      </c>
      <c r="V1536" s="13">
        <f t="shared" si="909"/>
        <v>164262.973611111</v>
      </c>
      <c r="W1536" s="13">
        <f t="shared" si="911"/>
        <v>-16.537962962962922</v>
      </c>
      <c r="X1536" s="13">
        <f t="shared" si="875"/>
        <v>16.537962962962922</v>
      </c>
      <c r="Y1536">
        <f t="shared" si="887"/>
        <v>212.82393325617284</v>
      </c>
      <c r="Z1536">
        <f t="shared" si="888"/>
        <v>180.9003432677469</v>
      </c>
      <c r="AA1536">
        <f t="shared" si="889"/>
        <v>162.81030894097222</v>
      </c>
      <c r="AB1536">
        <f t="shared" si="890"/>
        <v>154.66979349392361</v>
      </c>
      <c r="AC1536">
        <f t="shared" si="891"/>
        <v>154.66979349392361</v>
      </c>
      <c r="AD1536">
        <f t="shared" si="892"/>
        <v>139.20281414453126</v>
      </c>
      <c r="AE1536">
        <f t="shared" si="893"/>
        <v>118.32239202285157</v>
      </c>
      <c r="AF1536">
        <f t="shared" si="894"/>
        <v>112.40627242170899</v>
      </c>
      <c r="AG1536">
        <f>AG1535+AF1536</f>
        <v>82420.143562473473</v>
      </c>
      <c r="AH1536" s="13">
        <f>S1536-AG1536*-1</f>
        <v>85911.209172844712</v>
      </c>
      <c r="AI1536" s="13">
        <f t="shared" si="895"/>
        <v>43317957.739084274</v>
      </c>
      <c r="AJ1536" s="13">
        <f>(R1536+AH1536)/1000</f>
        <v>85.899796814568631</v>
      </c>
      <c r="AK1536">
        <f t="shared" si="896"/>
        <v>43321.448804694825</v>
      </c>
      <c r="AL1536" s="13">
        <f>V1536-AG1536</f>
        <v>81842.830048637523</v>
      </c>
      <c r="BU1536" s="13">
        <f t="shared" si="897"/>
        <v>1679.9285049171788</v>
      </c>
      <c r="BV1536">
        <f t="shared" si="898"/>
        <v>6719.7140196687151</v>
      </c>
      <c r="BW1536">
        <f t="shared" si="899"/>
        <v>1.5272077317428898E-4</v>
      </c>
      <c r="BX1536" s="13">
        <f t="shared" si="876"/>
        <v>1517.1181959762066</v>
      </c>
      <c r="BY1536">
        <f t="shared" si="900"/>
        <v>937.57904511329571</v>
      </c>
      <c r="BZ1536">
        <f t="shared" si="901"/>
        <v>3750.3161804531828</v>
      </c>
      <c r="CA1536">
        <f t="shared" si="902"/>
        <v>8.5234458646663242E-5</v>
      </c>
      <c r="CB1536">
        <f t="shared" si="903"/>
        <v>11786215.866952116</v>
      </c>
      <c r="CC1536">
        <f t="shared" si="904"/>
        <v>21118219.421816748</v>
      </c>
    </row>
    <row r="1537" spans="2:81" x14ac:dyDescent="0.25">
      <c r="B1537" s="6" t="s">
        <v>40</v>
      </c>
      <c r="C1537" s="6">
        <v>1529</v>
      </c>
      <c r="D1537" s="6">
        <v>52</v>
      </c>
      <c r="E1537" s="17">
        <f t="shared" si="910"/>
        <v>17.777777777777779</v>
      </c>
      <c r="F1537" s="10">
        <v>64</v>
      </c>
      <c r="G1537" s="13">
        <f t="shared" si="905"/>
        <v>-0.55555555555555558</v>
      </c>
      <c r="H1537" s="13">
        <f t="shared" si="906"/>
        <v>-2</v>
      </c>
      <c r="I1537" s="13">
        <f t="shared" si="877"/>
        <v>113.96069135802469</v>
      </c>
      <c r="J1537" s="19" t="str">
        <f t="shared" si="878"/>
        <v>Yes</v>
      </c>
      <c r="K1537" s="13">
        <f t="shared" si="879"/>
        <v>-736.1111111111112</v>
      </c>
      <c r="L1537" s="13">
        <f t="shared" si="880"/>
        <v>-518.16441975308658</v>
      </c>
      <c r="M1537" s="13">
        <f t="shared" si="881"/>
        <v>-9211.8119067215393</v>
      </c>
      <c r="N1537" s="13">
        <f t="shared" si="882"/>
        <v>5.4306649451302853</v>
      </c>
      <c r="O1537" s="13">
        <f t="shared" si="883"/>
        <v>-5.4306649451302853</v>
      </c>
      <c r="P1537" s="13">
        <f t="shared" si="907"/>
        <v>-3272.4710824151348</v>
      </c>
      <c r="Q1537" s="13">
        <f t="shared" si="884"/>
        <v>3272.4710824151348</v>
      </c>
      <c r="R1537" s="13">
        <f t="shared" si="885"/>
        <v>-9.2118119067215396</v>
      </c>
      <c r="S1537" s="13">
        <f t="shared" si="908"/>
        <v>3481.8537984645177</v>
      </c>
      <c r="T1537">
        <f t="shared" si="886"/>
        <v>103.986</v>
      </c>
      <c r="U1537" s="13">
        <f t="shared" si="874"/>
        <v>209.38271604938276</v>
      </c>
      <c r="V1537" s="13">
        <f t="shared" si="909"/>
        <v>164472.35632716038</v>
      </c>
      <c r="W1537" s="13">
        <f t="shared" si="911"/>
        <v>-14.642476851851825</v>
      </c>
      <c r="X1537" s="13">
        <f t="shared" si="875"/>
        <v>14.642476851851825</v>
      </c>
      <c r="Y1537">
        <f t="shared" si="887"/>
        <v>198.91358024691363</v>
      </c>
      <c r="Z1537">
        <f t="shared" si="888"/>
        <v>169.07654320987658</v>
      </c>
      <c r="AA1537">
        <f t="shared" si="889"/>
        <v>152.16888888888892</v>
      </c>
      <c r="AB1537">
        <f t="shared" si="890"/>
        <v>144.56044444444447</v>
      </c>
      <c r="AC1537">
        <f t="shared" si="891"/>
        <v>144.56044444444447</v>
      </c>
      <c r="AD1537">
        <f t="shared" si="892"/>
        <v>130.10440000000003</v>
      </c>
      <c r="AE1537">
        <f t="shared" si="893"/>
        <v>110.58874000000002</v>
      </c>
      <c r="AF1537">
        <f t="shared" si="894"/>
        <v>105.05930300000001</v>
      </c>
      <c r="AG1537">
        <f>AG1536+AF1537</f>
        <v>82525.202865473475</v>
      </c>
      <c r="AH1537" s="13">
        <f>S1537-AG1537*-1</f>
        <v>86007.056663937998</v>
      </c>
      <c r="AI1537" s="13">
        <f t="shared" si="895"/>
        <v>43403964.795748211</v>
      </c>
      <c r="AJ1537" s="13">
        <f>(R1537+AH1537)/1000</f>
        <v>85.997844852031278</v>
      </c>
      <c r="AK1537">
        <f t="shared" si="896"/>
        <v>43407.446649546859</v>
      </c>
      <c r="AL1537" s="13">
        <f>V1537-AG1537</f>
        <v>81947.153461686903</v>
      </c>
      <c r="BU1537" s="13">
        <f t="shared" si="897"/>
        <v>1679.9285049171788</v>
      </c>
      <c r="BV1537">
        <f t="shared" si="898"/>
        <v>6719.7140196687151</v>
      </c>
      <c r="BW1537">
        <f t="shared" si="899"/>
        <v>1.5272077317428898E-4</v>
      </c>
      <c r="BX1537" s="13">
        <f t="shared" si="876"/>
        <v>1527.7596160282899</v>
      </c>
      <c r="BY1537">
        <f t="shared" si="900"/>
        <v>944.1554427054831</v>
      </c>
      <c r="BZ1537">
        <f t="shared" si="901"/>
        <v>3776.6217708219324</v>
      </c>
      <c r="CA1537">
        <f t="shared" si="902"/>
        <v>8.5832312973225733E-5</v>
      </c>
      <c r="CB1537">
        <f t="shared" si="903"/>
        <v>11786215.866952116</v>
      </c>
      <c r="CC1537">
        <f t="shared" si="904"/>
        <v>20971123.084629986</v>
      </c>
    </row>
    <row r="1538" spans="2:81" x14ac:dyDescent="0.25">
      <c r="B1538" s="6" t="s">
        <v>40</v>
      </c>
      <c r="C1538" s="6">
        <v>1530</v>
      </c>
      <c r="D1538" s="6">
        <v>53</v>
      </c>
      <c r="E1538" s="17">
        <f t="shared" si="910"/>
        <v>17.277777777777779</v>
      </c>
      <c r="F1538" s="10">
        <v>62.2</v>
      </c>
      <c r="G1538" s="13">
        <f t="shared" si="905"/>
        <v>-0.43055555555555575</v>
      </c>
      <c r="H1538" s="13">
        <f t="shared" si="906"/>
        <v>-1.5500000000000007</v>
      </c>
      <c r="I1538" s="13">
        <f t="shared" si="877"/>
        <v>107.6405471566358</v>
      </c>
      <c r="J1538" s="19" t="str">
        <f t="shared" si="878"/>
        <v>Yes</v>
      </c>
      <c r="K1538" s="13">
        <f t="shared" si="879"/>
        <v>-570.48611111111131</v>
      </c>
      <c r="L1538" s="13">
        <f t="shared" si="880"/>
        <v>-358.8595639544755</v>
      </c>
      <c r="M1538" s="13">
        <f t="shared" si="881"/>
        <v>-6200.2957994356602</v>
      </c>
      <c r="N1538" s="13">
        <f t="shared" si="882"/>
        <v>5.4118569783421338</v>
      </c>
      <c r="O1538" s="13">
        <f t="shared" si="883"/>
        <v>-5.4118569783421338</v>
      </c>
      <c r="P1538" s="13">
        <f t="shared" si="907"/>
        <v>-3277.882939393477</v>
      </c>
      <c r="Q1538" s="13">
        <f t="shared" si="884"/>
        <v>3277.882939393477</v>
      </c>
      <c r="R1538" s="13">
        <f t="shared" si="885"/>
        <v>-6.2002957994356604</v>
      </c>
      <c r="S1538" s="13">
        <f t="shared" si="908"/>
        <v>3475.6535026650822</v>
      </c>
      <c r="T1538">
        <f t="shared" si="886"/>
        <v>103.986</v>
      </c>
      <c r="U1538" s="13">
        <f t="shared" si="874"/>
        <v>197.77056327160497</v>
      </c>
      <c r="V1538" s="13">
        <f t="shared" si="909"/>
        <v>164670.12689043197</v>
      </c>
      <c r="W1538" s="13">
        <f t="shared" si="911"/>
        <v>-11.612152777777794</v>
      </c>
      <c r="X1538" s="13">
        <f t="shared" si="875"/>
        <v>11.612152777777794</v>
      </c>
      <c r="Y1538">
        <f t="shared" si="887"/>
        <v>187.88203510802472</v>
      </c>
      <c r="Z1538">
        <f t="shared" si="888"/>
        <v>159.69972984182101</v>
      </c>
      <c r="AA1538">
        <f t="shared" si="889"/>
        <v>143.7297568576389</v>
      </c>
      <c r="AB1538">
        <f t="shared" si="890"/>
        <v>136.54326901475696</v>
      </c>
      <c r="AC1538">
        <f t="shared" si="891"/>
        <v>136.54326901475696</v>
      </c>
      <c r="AD1538">
        <f t="shared" si="892"/>
        <v>122.88894211328126</v>
      </c>
      <c r="AE1538">
        <f t="shared" si="893"/>
        <v>104.45560079628906</v>
      </c>
      <c r="AF1538">
        <f t="shared" si="894"/>
        <v>99.232820756474609</v>
      </c>
      <c r="AG1538">
        <f>AG1537+AF1538</f>
        <v>82624.435686229946</v>
      </c>
      <c r="AH1538" s="13">
        <f>S1538-AG1538*-1</f>
        <v>86100.089188895028</v>
      </c>
      <c r="AI1538" s="13">
        <f t="shared" si="895"/>
        <v>43490064.884937108</v>
      </c>
      <c r="AJ1538" s="13">
        <f>(R1538+AH1538)/1000</f>
        <v>86.093888893095581</v>
      </c>
      <c r="AK1538">
        <f t="shared" si="896"/>
        <v>43493.540538439956</v>
      </c>
      <c r="AL1538" s="13">
        <f>V1538-AG1538</f>
        <v>82045.691204202027</v>
      </c>
      <c r="BU1538" s="13">
        <f t="shared" si="897"/>
        <v>1679.9285049171788</v>
      </c>
      <c r="BV1538">
        <f t="shared" si="898"/>
        <v>6719.7140196687151</v>
      </c>
      <c r="BW1538">
        <f t="shared" si="899"/>
        <v>1.5272077317428898E-4</v>
      </c>
      <c r="BX1538" s="13">
        <f t="shared" si="876"/>
        <v>1536.1987480595399</v>
      </c>
      <c r="BY1538">
        <f t="shared" si="900"/>
        <v>949.37082630079567</v>
      </c>
      <c r="BZ1538">
        <f t="shared" si="901"/>
        <v>3797.4833052031827</v>
      </c>
      <c r="CA1538">
        <f t="shared" si="902"/>
        <v>8.6306438754617785E-5</v>
      </c>
      <c r="CB1538">
        <f t="shared" si="903"/>
        <v>11786215.866952116</v>
      </c>
      <c r="CC1538">
        <f t="shared" si="904"/>
        <v>20855917.889482979</v>
      </c>
    </row>
    <row r="1539" spans="2:81" x14ac:dyDescent="0.25">
      <c r="B1539" s="6" t="s">
        <v>40</v>
      </c>
      <c r="C1539" s="6">
        <v>1531</v>
      </c>
      <c r="D1539" s="6">
        <v>54</v>
      </c>
      <c r="E1539" s="17">
        <f t="shared" si="910"/>
        <v>16.916666666666664</v>
      </c>
      <c r="F1539" s="10">
        <v>60.9</v>
      </c>
      <c r="G1539" s="13">
        <f t="shared" si="905"/>
        <v>-0.27777777777777779</v>
      </c>
      <c r="H1539" s="13">
        <f t="shared" si="906"/>
        <v>-1</v>
      </c>
      <c r="I1539" s="13">
        <f t="shared" si="877"/>
        <v>103.18812297743051</v>
      </c>
      <c r="J1539" s="19" t="str">
        <f t="shared" si="878"/>
        <v>Yes</v>
      </c>
      <c r="K1539" s="13">
        <f t="shared" si="879"/>
        <v>-368.0555555555556</v>
      </c>
      <c r="L1539" s="13">
        <f t="shared" si="880"/>
        <v>-160.8814325781251</v>
      </c>
      <c r="M1539" s="13">
        <f t="shared" si="881"/>
        <v>-2721.5775677799493</v>
      </c>
      <c r="N1539" s="13">
        <f t="shared" si="882"/>
        <v>5.4589683427139697</v>
      </c>
      <c r="O1539" s="13">
        <f t="shared" si="883"/>
        <v>-5.4589683427139697</v>
      </c>
      <c r="P1539" s="13">
        <f t="shared" si="907"/>
        <v>-3283.3419077361909</v>
      </c>
      <c r="Q1539" s="13">
        <f t="shared" si="884"/>
        <v>3283.3419077361909</v>
      </c>
      <c r="R1539" s="13">
        <f t="shared" si="885"/>
        <v>-2.7215775677799492</v>
      </c>
      <c r="S1539" s="13">
        <f t="shared" si="908"/>
        <v>3472.9319250973022</v>
      </c>
      <c r="T1539">
        <f t="shared" si="886"/>
        <v>103.986</v>
      </c>
      <c r="U1539" s="13">
        <f t="shared" si="874"/>
        <v>189.59001736111105</v>
      </c>
      <c r="V1539" s="13">
        <f t="shared" si="909"/>
        <v>164859.71690779307</v>
      </c>
      <c r="W1539" s="13">
        <f t="shared" si="911"/>
        <v>-8.1805459104939189</v>
      </c>
      <c r="X1539" s="13">
        <f t="shared" si="875"/>
        <v>8.1805459104939189</v>
      </c>
      <c r="Y1539">
        <f t="shared" si="887"/>
        <v>180.11051649305548</v>
      </c>
      <c r="Z1539">
        <f t="shared" si="888"/>
        <v>153.09393901909715</v>
      </c>
      <c r="AA1539">
        <f t="shared" si="889"/>
        <v>137.78454511718743</v>
      </c>
      <c r="AB1539">
        <f t="shared" si="890"/>
        <v>130.89531786132807</v>
      </c>
      <c r="AC1539">
        <f t="shared" si="891"/>
        <v>130.89531786132807</v>
      </c>
      <c r="AD1539">
        <f t="shared" si="892"/>
        <v>117.80578607519526</v>
      </c>
      <c r="AE1539">
        <f t="shared" si="893"/>
        <v>100.13491816391597</v>
      </c>
      <c r="AF1539">
        <f t="shared" si="894"/>
        <v>95.128172255720173</v>
      </c>
      <c r="AG1539">
        <f>AG1538+AF1539</f>
        <v>82719.563858485664</v>
      </c>
      <c r="AH1539" s="13">
        <f>S1539-AG1539*-1</f>
        <v>86192.49578358297</v>
      </c>
      <c r="AI1539" s="13">
        <f t="shared" si="895"/>
        <v>43576257.38072069</v>
      </c>
      <c r="AJ1539" s="13">
        <f>(R1539+AH1539)/1000</f>
        <v>86.189774206015187</v>
      </c>
      <c r="AK1539">
        <f t="shared" si="896"/>
        <v>43579.730312645974</v>
      </c>
      <c r="AL1539" s="13">
        <f>V1539-AG1539</f>
        <v>82140.15304930741</v>
      </c>
      <c r="BU1539" s="13">
        <f t="shared" si="897"/>
        <v>1679.9285049171788</v>
      </c>
      <c r="BV1539">
        <f t="shared" si="898"/>
        <v>6719.7140196687151</v>
      </c>
      <c r="BW1539">
        <f t="shared" si="899"/>
        <v>1.5272077317428898E-4</v>
      </c>
      <c r="BX1539" s="13">
        <f t="shared" si="876"/>
        <v>1542.1439597999913</v>
      </c>
      <c r="BY1539">
        <f t="shared" si="900"/>
        <v>953.04496715639459</v>
      </c>
      <c r="BZ1539">
        <f t="shared" si="901"/>
        <v>3812.1798686255784</v>
      </c>
      <c r="CA1539">
        <f t="shared" si="902"/>
        <v>8.6640451559672233E-5</v>
      </c>
      <c r="CB1539">
        <f t="shared" si="903"/>
        <v>11786215.866952116</v>
      </c>
      <c r="CC1539">
        <f t="shared" si="904"/>
        <v>20775514.988634132</v>
      </c>
    </row>
    <row r="1540" spans="2:81" x14ac:dyDescent="0.25">
      <c r="B1540" s="6" t="s">
        <v>40</v>
      </c>
      <c r="C1540" s="6">
        <v>1532</v>
      </c>
      <c r="D1540" s="6">
        <v>55</v>
      </c>
      <c r="E1540" s="17">
        <f t="shared" si="910"/>
        <v>16.722222222222221</v>
      </c>
      <c r="F1540" s="10">
        <v>60.2</v>
      </c>
      <c r="G1540" s="13">
        <f t="shared" si="905"/>
        <v>-0.12499999999999981</v>
      </c>
      <c r="H1540" s="13">
        <f t="shared" si="906"/>
        <v>-0.44999999999999929</v>
      </c>
      <c r="I1540" s="13">
        <f t="shared" si="877"/>
        <v>100.82961521219133</v>
      </c>
      <c r="J1540" s="19" t="str">
        <f t="shared" si="878"/>
        <v>Yes</v>
      </c>
      <c r="K1540" s="13">
        <f t="shared" si="879"/>
        <v>-165.62499999999974</v>
      </c>
      <c r="L1540" s="13">
        <f t="shared" si="880"/>
        <v>39.190615212191602</v>
      </c>
      <c r="M1540" s="13">
        <f t="shared" si="881"/>
        <v>655.35417660387066</v>
      </c>
      <c r="N1540" s="13">
        <f t="shared" si="882"/>
        <v>4.9886971549988939</v>
      </c>
      <c r="O1540" s="13">
        <f t="shared" si="883"/>
        <v>-4.9886971549988939</v>
      </c>
      <c r="P1540" s="13">
        <f t="shared" si="907"/>
        <v>-3288.33060489119</v>
      </c>
      <c r="Q1540" s="13">
        <f t="shared" si="884"/>
        <v>3288.33060489119</v>
      </c>
      <c r="R1540" s="13">
        <f t="shared" si="885"/>
        <v>0.65535417660387063</v>
      </c>
      <c r="S1540" s="13">
        <f t="shared" si="908"/>
        <v>3473.587279273906</v>
      </c>
      <c r="T1540">
        <f t="shared" si="886"/>
        <v>103.986</v>
      </c>
      <c r="U1540" s="13">
        <f t="shared" si="874"/>
        <v>185.25667438271603</v>
      </c>
      <c r="V1540" s="13">
        <f t="shared" si="909"/>
        <v>165044.97358217579</v>
      </c>
      <c r="W1540" s="13">
        <f t="shared" si="911"/>
        <v>-4.3333429783950237</v>
      </c>
      <c r="X1540" s="13">
        <f t="shared" si="875"/>
        <v>4.3333429783950237</v>
      </c>
      <c r="Y1540">
        <f t="shared" si="887"/>
        <v>175.99384066358022</v>
      </c>
      <c r="Z1540">
        <f t="shared" si="888"/>
        <v>149.59476456404317</v>
      </c>
      <c r="AA1540">
        <f t="shared" si="889"/>
        <v>134.63528810763887</v>
      </c>
      <c r="AB1540">
        <f t="shared" si="890"/>
        <v>127.90352370225692</v>
      </c>
      <c r="AC1540">
        <f t="shared" si="891"/>
        <v>127.90352370225692</v>
      </c>
      <c r="AD1540">
        <f t="shared" si="892"/>
        <v>115.11317133203123</v>
      </c>
      <c r="AE1540">
        <f t="shared" si="893"/>
        <v>97.846195632226539</v>
      </c>
      <c r="AF1540">
        <f t="shared" si="894"/>
        <v>92.953885850615208</v>
      </c>
      <c r="AG1540">
        <f>AG1539+AF1540</f>
        <v>82812.517744336277</v>
      </c>
      <c r="AH1540" s="13">
        <f>S1540-AG1540*-1</f>
        <v>86286.105023610187</v>
      </c>
      <c r="AI1540" s="13">
        <f t="shared" si="895"/>
        <v>43662543.485744298</v>
      </c>
      <c r="AJ1540" s="13">
        <f>(R1540+AH1540)/1000</f>
        <v>86.286760377786791</v>
      </c>
      <c r="AK1540">
        <f t="shared" si="896"/>
        <v>43666.017073023759</v>
      </c>
      <c r="AL1540" s="13">
        <f>V1540-AG1540</f>
        <v>82232.455837839516</v>
      </c>
      <c r="BU1540" s="13">
        <f t="shared" si="897"/>
        <v>1679.9285049171788</v>
      </c>
      <c r="BV1540">
        <f t="shared" si="898"/>
        <v>6719.7140196687151</v>
      </c>
      <c r="BW1540">
        <f t="shared" si="899"/>
        <v>1.5272077317428898E-4</v>
      </c>
      <c r="BX1540" s="13">
        <f t="shared" si="876"/>
        <v>1545.2932168095399</v>
      </c>
      <c r="BY1540">
        <f t="shared" si="900"/>
        <v>954.99120798829563</v>
      </c>
      <c r="BZ1540">
        <f t="shared" si="901"/>
        <v>3819.9648319531825</v>
      </c>
      <c r="CA1540">
        <f t="shared" si="902"/>
        <v>8.6817382544390512E-5</v>
      </c>
      <c r="CB1540">
        <f t="shared" si="903"/>
        <v>11786215.866952116</v>
      </c>
      <c r="CC1540">
        <f t="shared" si="904"/>
        <v>20733175.168920159</v>
      </c>
    </row>
    <row r="1541" spans="2:81" x14ac:dyDescent="0.25">
      <c r="B1541" s="6" t="s">
        <v>40</v>
      </c>
      <c r="C1541" s="6">
        <v>1533</v>
      </c>
      <c r="D1541" s="6">
        <v>56</v>
      </c>
      <c r="E1541" s="17">
        <f t="shared" si="910"/>
        <v>16.666666666666668</v>
      </c>
      <c r="F1541" s="10">
        <v>60</v>
      </c>
      <c r="G1541" s="13">
        <f t="shared" si="905"/>
        <v>2.7777777777777186E-2</v>
      </c>
      <c r="H1541" s="13">
        <f t="shared" si="906"/>
        <v>9.9999999999997868E-2</v>
      </c>
      <c r="I1541" s="13">
        <f t="shared" si="877"/>
        <v>100.16076388888889</v>
      </c>
      <c r="J1541" s="19" t="str">
        <f t="shared" si="878"/>
        <v>No</v>
      </c>
      <c r="K1541" s="13">
        <f t="shared" si="879"/>
        <v>36.805555555554776</v>
      </c>
      <c r="L1541" s="13">
        <f t="shared" si="880"/>
        <v>240.95231944444367</v>
      </c>
      <c r="M1541" s="13">
        <f t="shared" si="881"/>
        <v>4015.8719907407281</v>
      </c>
      <c r="N1541" s="13">
        <f t="shared" si="882"/>
        <v>5.2447685956789565</v>
      </c>
      <c r="O1541" s="13">
        <f t="shared" si="883"/>
        <v>-5.2447685956789565</v>
      </c>
      <c r="P1541" s="13">
        <f t="shared" si="907"/>
        <v>-3293.575373486869</v>
      </c>
      <c r="Q1541" s="13">
        <f t="shared" si="884"/>
        <v>3293.575373486869</v>
      </c>
      <c r="R1541" s="13">
        <f t="shared" si="885"/>
        <v>4.0158719907407283</v>
      </c>
      <c r="S1541" s="13">
        <f t="shared" si="908"/>
        <v>3477.6031512646468</v>
      </c>
      <c r="T1541">
        <f t="shared" si="886"/>
        <v>103.986</v>
      </c>
      <c r="U1541" s="13">
        <f t="shared" si="874"/>
        <v>184.0277777777778</v>
      </c>
      <c r="V1541" s="13">
        <f t="shared" si="909"/>
        <v>165229.00135995357</v>
      </c>
      <c r="W1541" s="13">
        <f t="shared" si="911"/>
        <v>-1.2288966049382282</v>
      </c>
      <c r="X1541" s="13">
        <f t="shared" si="875"/>
        <v>1.2288966049382282</v>
      </c>
      <c r="Y1541">
        <f t="shared" si="887"/>
        <v>174.82638888888891</v>
      </c>
      <c r="Z1541">
        <f t="shared" si="888"/>
        <v>148.60243055555557</v>
      </c>
      <c r="AA1541">
        <f t="shared" si="889"/>
        <v>133.74218750000003</v>
      </c>
      <c r="AB1541">
        <f t="shared" si="890"/>
        <v>127.05507812500002</v>
      </c>
      <c r="AC1541">
        <f t="shared" si="891"/>
        <v>127.05507812500002</v>
      </c>
      <c r="AD1541">
        <f t="shared" si="892"/>
        <v>114.34957031250002</v>
      </c>
      <c r="AE1541">
        <f t="shared" si="893"/>
        <v>97.197134765625009</v>
      </c>
      <c r="AF1541">
        <f t="shared" si="894"/>
        <v>92.337278027343757</v>
      </c>
      <c r="AG1541">
        <f>AG1540+AF1541</f>
        <v>82904.855022363627</v>
      </c>
      <c r="AH1541" s="13">
        <f>S1541-AG1541*-1</f>
        <v>86382.458173628271</v>
      </c>
      <c r="AI1541" s="13">
        <f t="shared" si="895"/>
        <v>43748925.943917923</v>
      </c>
      <c r="AJ1541" s="13">
        <f>(R1541+AH1541)/1000</f>
        <v>86.386474045619011</v>
      </c>
      <c r="AK1541">
        <f t="shared" si="896"/>
        <v>43752.403547069378</v>
      </c>
      <c r="AL1541" s="13">
        <f>V1541-AG1541</f>
        <v>82324.146337589948</v>
      </c>
      <c r="BU1541" s="13">
        <f t="shared" si="897"/>
        <v>1679.9285049171788</v>
      </c>
      <c r="BV1541">
        <f t="shared" si="898"/>
        <v>6719.7140196687151</v>
      </c>
      <c r="BW1541">
        <f t="shared" si="899"/>
        <v>1.5272077317428898E-4</v>
      </c>
      <c r="BX1541" s="13">
        <f t="shared" si="876"/>
        <v>1546.1863174171788</v>
      </c>
      <c r="BY1541">
        <f t="shared" si="900"/>
        <v>955.54314416381646</v>
      </c>
      <c r="BZ1541">
        <f t="shared" si="901"/>
        <v>3822.1725766552659</v>
      </c>
      <c r="CA1541">
        <f t="shared" si="902"/>
        <v>8.6867558560346948E-5</v>
      </c>
      <c r="CB1541">
        <f t="shared" si="903"/>
        <v>11786215.866952116</v>
      </c>
      <c r="CC1541">
        <f t="shared" si="904"/>
        <v>20721199.373291224</v>
      </c>
    </row>
    <row r="1542" spans="2:81" x14ac:dyDescent="0.25">
      <c r="B1542" s="6" t="s">
        <v>40</v>
      </c>
      <c r="C1542" s="6">
        <v>1534</v>
      </c>
      <c r="D1542" s="6">
        <v>57</v>
      </c>
      <c r="E1542" s="17">
        <f t="shared" si="910"/>
        <v>16.777777777777779</v>
      </c>
      <c r="F1542" s="10">
        <v>60.4</v>
      </c>
      <c r="G1542" s="13">
        <f t="shared" si="905"/>
        <v>0.19444444444444425</v>
      </c>
      <c r="H1542" s="13">
        <f t="shared" si="906"/>
        <v>0.69999999999999929</v>
      </c>
      <c r="I1542" s="13">
        <f t="shared" si="877"/>
        <v>101.50069233024692</v>
      </c>
      <c r="J1542" s="19" t="str">
        <f t="shared" si="878"/>
        <v>No</v>
      </c>
      <c r="K1542" s="13">
        <f t="shared" si="879"/>
        <v>257.63888888888863</v>
      </c>
      <c r="L1542" s="13">
        <f t="shared" si="880"/>
        <v>463.12558121913554</v>
      </c>
      <c r="M1542" s="13">
        <f t="shared" si="881"/>
        <v>7770.2180848988301</v>
      </c>
      <c r="N1542" s="13">
        <f t="shared" si="882"/>
        <v>5.3083353688494421</v>
      </c>
      <c r="O1542" s="13">
        <f t="shared" si="883"/>
        <v>-5.3083353688494421</v>
      </c>
      <c r="P1542" s="13">
        <f t="shared" si="907"/>
        <v>-3298.8837088557184</v>
      </c>
      <c r="Q1542" s="13">
        <f t="shared" si="884"/>
        <v>3298.8837088557184</v>
      </c>
      <c r="R1542" s="13">
        <f t="shared" si="885"/>
        <v>7.77021808489883</v>
      </c>
      <c r="S1542" s="13">
        <f t="shared" si="908"/>
        <v>3485.3733693495456</v>
      </c>
      <c r="T1542">
        <f t="shared" si="886"/>
        <v>103.986</v>
      </c>
      <c r="U1542" s="13">
        <f t="shared" si="874"/>
        <v>186.48966049382719</v>
      </c>
      <c r="V1542" s="13">
        <f t="shared" si="909"/>
        <v>165415.4910204474</v>
      </c>
      <c r="W1542" s="13">
        <f t="shared" si="911"/>
        <v>2.4618827160493879</v>
      </c>
      <c r="X1542" s="13">
        <f t="shared" si="875"/>
        <v>0</v>
      </c>
      <c r="Y1542">
        <f t="shared" si="887"/>
        <v>177.16517746913581</v>
      </c>
      <c r="Z1542">
        <f t="shared" si="888"/>
        <v>150.59040084876543</v>
      </c>
      <c r="AA1542">
        <f t="shared" si="889"/>
        <v>135.5313607638889</v>
      </c>
      <c r="AB1542">
        <f t="shared" si="890"/>
        <v>128.75479272569444</v>
      </c>
      <c r="AC1542">
        <f t="shared" si="891"/>
        <v>128.75479272569444</v>
      </c>
      <c r="AD1542">
        <f t="shared" si="892"/>
        <v>115.87931345312501</v>
      </c>
      <c r="AE1542">
        <f t="shared" si="893"/>
        <v>98.497416435156254</v>
      </c>
      <c r="AF1542">
        <f t="shared" si="894"/>
        <v>93.572545613398432</v>
      </c>
      <c r="AG1542">
        <f>AG1541+AF1542</f>
        <v>82998.427567977022</v>
      </c>
      <c r="AH1542" s="13">
        <f>S1542-AG1542*-1</f>
        <v>86483.800937326567</v>
      </c>
      <c r="AI1542" s="13">
        <f t="shared" si="895"/>
        <v>43835409.744855247</v>
      </c>
      <c r="AJ1542" s="13">
        <f>(R1542+AH1542)/1000</f>
        <v>86.491571155411464</v>
      </c>
      <c r="AK1542">
        <f t="shared" si="896"/>
        <v>43838.895118224791</v>
      </c>
      <c r="AL1542" s="13">
        <f>V1542-AG1542</f>
        <v>82417.063452470378</v>
      </c>
      <c r="BU1542" s="13">
        <f t="shared" si="897"/>
        <v>1679.9285049171788</v>
      </c>
      <c r="BV1542">
        <f t="shared" si="898"/>
        <v>6719.7140196687151</v>
      </c>
      <c r="BW1542">
        <f t="shared" si="899"/>
        <v>1.5272077317428898E-4</v>
      </c>
      <c r="BX1542" s="13">
        <f t="shared" si="876"/>
        <v>1544.3971441532899</v>
      </c>
      <c r="BY1542">
        <f t="shared" si="900"/>
        <v>954.4374350867331</v>
      </c>
      <c r="BZ1542">
        <f t="shared" si="901"/>
        <v>3817.7497403469324</v>
      </c>
      <c r="CA1542">
        <f t="shared" si="902"/>
        <v>8.6767039553339368E-5</v>
      </c>
      <c r="CB1542">
        <f t="shared" si="903"/>
        <v>11786215.866952116</v>
      </c>
      <c r="CC1542">
        <f t="shared" si="904"/>
        <v>20745204.737490945</v>
      </c>
    </row>
    <row r="1543" spans="2:81" x14ac:dyDescent="0.25">
      <c r="B1543" s="6" t="s">
        <v>40</v>
      </c>
      <c r="C1543" s="6">
        <v>1535</v>
      </c>
      <c r="D1543" s="6">
        <v>58</v>
      </c>
      <c r="E1543" s="17">
        <f t="shared" si="910"/>
        <v>17.055555555555554</v>
      </c>
      <c r="F1543" s="10">
        <v>61.4</v>
      </c>
      <c r="G1543" s="13">
        <f t="shared" si="905"/>
        <v>0.38888888888888945</v>
      </c>
      <c r="H1543" s="13">
        <f t="shared" si="906"/>
        <v>1.4000000000000021</v>
      </c>
      <c r="I1543" s="13">
        <f t="shared" si="877"/>
        <v>104.88946484182095</v>
      </c>
      <c r="J1543" s="19" t="str">
        <f t="shared" si="878"/>
        <v>No</v>
      </c>
      <c r="K1543" s="13">
        <f t="shared" si="879"/>
        <v>515.27777777777851</v>
      </c>
      <c r="L1543" s="13">
        <f t="shared" si="880"/>
        <v>724.1532426195995</v>
      </c>
      <c r="M1543" s="13">
        <f t="shared" si="881"/>
        <v>12350.83586023428</v>
      </c>
      <c r="N1543" s="13">
        <f t="shared" si="882"/>
        <v>6.1245627120861847</v>
      </c>
      <c r="O1543" s="13">
        <f t="shared" si="883"/>
        <v>-6.1245627120861847</v>
      </c>
      <c r="P1543" s="13">
        <f t="shared" si="907"/>
        <v>-3305.0082715678045</v>
      </c>
      <c r="Q1543" s="13">
        <f t="shared" si="884"/>
        <v>3305.0082715678045</v>
      </c>
      <c r="R1543" s="13">
        <f t="shared" si="885"/>
        <v>12.35083586023428</v>
      </c>
      <c r="S1543" s="13">
        <f t="shared" si="908"/>
        <v>3497.7242052097799</v>
      </c>
      <c r="T1543">
        <f t="shared" si="886"/>
        <v>103.986</v>
      </c>
      <c r="U1543" s="13">
        <f t="shared" si="874"/>
        <v>192.71593364197528</v>
      </c>
      <c r="V1543" s="13">
        <f t="shared" si="909"/>
        <v>165608.20695408937</v>
      </c>
      <c r="W1543" s="13">
        <f t="shared" si="911"/>
        <v>6.2262731481480955</v>
      </c>
      <c r="X1543" s="13">
        <f t="shared" si="875"/>
        <v>0</v>
      </c>
      <c r="Y1543">
        <f t="shared" si="887"/>
        <v>183.08013695987651</v>
      </c>
      <c r="Z1543">
        <f t="shared" si="888"/>
        <v>155.61811641589503</v>
      </c>
      <c r="AA1543">
        <f t="shared" si="889"/>
        <v>140.05630477430554</v>
      </c>
      <c r="AB1543">
        <f t="shared" si="890"/>
        <v>133.05348953559027</v>
      </c>
      <c r="AC1543">
        <f t="shared" si="891"/>
        <v>133.05348953559027</v>
      </c>
      <c r="AD1543">
        <f t="shared" si="892"/>
        <v>119.74814058203125</v>
      </c>
      <c r="AE1543">
        <f t="shared" si="893"/>
        <v>101.78591949472657</v>
      </c>
      <c r="AF1543">
        <f t="shared" si="894"/>
        <v>96.69662351999024</v>
      </c>
      <c r="AG1543">
        <f>AG1542+AF1543</f>
        <v>83095.124191497016</v>
      </c>
      <c r="AH1543" s="13">
        <f>S1543-AG1543*-1</f>
        <v>86592.848396706802</v>
      </c>
      <c r="AI1543" s="13">
        <f t="shared" si="895"/>
        <v>43922002.593251951</v>
      </c>
      <c r="AJ1543" s="13">
        <f>(R1543+AH1543)/1000</f>
        <v>86.605199232567045</v>
      </c>
      <c r="AK1543">
        <f t="shared" si="896"/>
        <v>43925.500317457358</v>
      </c>
      <c r="AL1543" s="13">
        <f>V1543-AG1543</f>
        <v>82513.082762592356</v>
      </c>
      <c r="BU1543" s="13">
        <f t="shared" si="897"/>
        <v>1679.9285049171788</v>
      </c>
      <c r="BV1543">
        <f t="shared" si="898"/>
        <v>6719.7140196687151</v>
      </c>
      <c r="BW1543">
        <f t="shared" si="899"/>
        <v>1.5272077317428898E-4</v>
      </c>
      <c r="BX1543" s="13">
        <f t="shared" si="876"/>
        <v>1539.8722001428732</v>
      </c>
      <c r="BY1543">
        <f t="shared" si="900"/>
        <v>951.64101968829561</v>
      </c>
      <c r="BZ1543">
        <f t="shared" si="901"/>
        <v>3806.5640787531825</v>
      </c>
      <c r="CA1543">
        <f t="shared" si="902"/>
        <v>8.6512819971663242E-5</v>
      </c>
      <c r="CB1543">
        <f t="shared" si="903"/>
        <v>11786215.866952116</v>
      </c>
      <c r="CC1543">
        <f t="shared" si="904"/>
        <v>20806164.919714548</v>
      </c>
    </row>
    <row r="1544" spans="2:81" x14ac:dyDescent="0.25">
      <c r="B1544" s="6" t="s">
        <v>40</v>
      </c>
      <c r="C1544" s="6">
        <v>1536</v>
      </c>
      <c r="D1544" s="6">
        <v>59</v>
      </c>
      <c r="E1544" s="17">
        <f t="shared" si="910"/>
        <v>17.555555555555557</v>
      </c>
      <c r="F1544" s="10">
        <v>63.2</v>
      </c>
      <c r="G1544" s="13">
        <f t="shared" si="905"/>
        <v>0.5833333333333327</v>
      </c>
      <c r="H1544" s="13">
        <f t="shared" si="906"/>
        <v>2.0999999999999979</v>
      </c>
      <c r="I1544" s="13">
        <f t="shared" si="877"/>
        <v>111.12948043209876</v>
      </c>
      <c r="J1544" s="19" t="str">
        <f t="shared" si="878"/>
        <v>No</v>
      </c>
      <c r="K1544" s="13">
        <f t="shared" si="879"/>
        <v>772.91666666666583</v>
      </c>
      <c r="L1544" s="13">
        <f t="shared" si="880"/>
        <v>988.03214709876465</v>
      </c>
      <c r="M1544" s="13">
        <f t="shared" si="881"/>
        <v>17345.453249067203</v>
      </c>
      <c r="N1544" s="13">
        <f t="shared" si="882"/>
        <v>5.8805226935115904</v>
      </c>
      <c r="O1544" s="13">
        <f t="shared" si="883"/>
        <v>-5.8805226935115904</v>
      </c>
      <c r="P1544" s="13">
        <f t="shared" si="907"/>
        <v>-3310.888794261316</v>
      </c>
      <c r="Q1544" s="13">
        <f t="shared" si="884"/>
        <v>3310.888794261316</v>
      </c>
      <c r="R1544" s="13">
        <f t="shared" si="885"/>
        <v>17.345453249067202</v>
      </c>
      <c r="S1544" s="13">
        <f t="shared" si="908"/>
        <v>3515.0696584588472</v>
      </c>
      <c r="T1544">
        <f t="shared" si="886"/>
        <v>103.986</v>
      </c>
      <c r="U1544" s="13">
        <f t="shared" ref="U1544:U1607" si="912">(0.5*$L$3*E1544^2)/1000</f>
        <v>204.18086419753089</v>
      </c>
      <c r="V1544" s="13">
        <f t="shared" si="909"/>
        <v>165812.38781828689</v>
      </c>
      <c r="W1544" s="13">
        <f t="shared" si="911"/>
        <v>11.464930555555611</v>
      </c>
      <c r="X1544" s="13">
        <f t="shared" ref="X1544:X1607" si="913">IF(W1544&lt;0, -W1544, 0)</f>
        <v>0</v>
      </c>
      <c r="Y1544">
        <f t="shared" si="887"/>
        <v>193.97182098765435</v>
      </c>
      <c r="Z1544">
        <f t="shared" si="888"/>
        <v>164.87604783950619</v>
      </c>
      <c r="AA1544">
        <f t="shared" si="889"/>
        <v>148.38844305555557</v>
      </c>
      <c r="AB1544">
        <f t="shared" si="890"/>
        <v>140.96902090277777</v>
      </c>
      <c r="AC1544">
        <f t="shared" si="891"/>
        <v>140.96902090277777</v>
      </c>
      <c r="AD1544">
        <f t="shared" si="892"/>
        <v>126.87211881249999</v>
      </c>
      <c r="AE1544">
        <f t="shared" si="893"/>
        <v>107.84130099062499</v>
      </c>
      <c r="AF1544">
        <f t="shared" si="894"/>
        <v>102.44923594109373</v>
      </c>
      <c r="AG1544">
        <f>AG1543+AF1544</f>
        <v>83197.57342743811</v>
      </c>
      <c r="AH1544" s="13">
        <f>S1544-AG1544*-1</f>
        <v>86712.643085896954</v>
      </c>
      <c r="AI1544" s="13">
        <f t="shared" si="895"/>
        <v>44008715.236337848</v>
      </c>
      <c r="AJ1544" s="13">
        <f>(R1544+AH1544)/1000</f>
        <v>86.729988539146021</v>
      </c>
      <c r="AK1544">
        <f t="shared" si="896"/>
        <v>44012.230305996505</v>
      </c>
      <c r="AL1544" s="13">
        <f>V1544-AG1544</f>
        <v>82614.814390848784</v>
      </c>
      <c r="BU1544" s="13">
        <f t="shared" si="897"/>
        <v>1679.9285049171788</v>
      </c>
      <c r="BV1544">
        <f t="shared" si="898"/>
        <v>6719.7140196687151</v>
      </c>
      <c r="BW1544">
        <f t="shared" si="899"/>
        <v>1.5272077317428898E-4</v>
      </c>
      <c r="BX1544" s="13">
        <f t="shared" ref="BX1544:BX1607" si="914">BU1544-AA1544</f>
        <v>1531.5400618616231</v>
      </c>
      <c r="BY1544">
        <f t="shared" si="900"/>
        <v>946.49175823048313</v>
      </c>
      <c r="BZ1544">
        <f t="shared" si="901"/>
        <v>3785.9670329219325</v>
      </c>
      <c r="CA1544">
        <f t="shared" si="902"/>
        <v>8.6044705293680289E-5</v>
      </c>
      <c r="CB1544">
        <f t="shared" si="903"/>
        <v>11786215.866952116</v>
      </c>
      <c r="CC1544">
        <f t="shared" si="904"/>
        <v>20919358.069231533</v>
      </c>
    </row>
    <row r="1545" spans="2:81" x14ac:dyDescent="0.25">
      <c r="B1545" s="6" t="s">
        <v>40</v>
      </c>
      <c r="C1545" s="6">
        <v>1537</v>
      </c>
      <c r="D1545" s="6">
        <v>60</v>
      </c>
      <c r="E1545" s="17">
        <f t="shared" si="910"/>
        <v>18.222222222222221</v>
      </c>
      <c r="F1545" s="10">
        <v>65.599999999999994</v>
      </c>
      <c r="G1545" s="13">
        <f t="shared" si="905"/>
        <v>0.72222222222222265</v>
      </c>
      <c r="H1545" s="13">
        <f t="shared" si="906"/>
        <v>2.6000000000000014</v>
      </c>
      <c r="I1545" s="13">
        <f t="shared" ref="I1545:I1608" si="915">0.5*$J$3*$L$2*1.225*(E1545)^2</f>
        <v>119.72995135802466</v>
      </c>
      <c r="J1545" s="19" t="str">
        <f t="shared" ref="J1545:J1608" si="916">IF((G1545)&lt;0, "Yes", "No")</f>
        <v>No</v>
      </c>
      <c r="K1545" s="13">
        <f t="shared" ref="K1545:K1608" si="917">$L$3*G1545</f>
        <v>956.94444444444503</v>
      </c>
      <c r="L1545" s="13">
        <f t="shared" ref="L1545:L1608" si="918">$T$8+I1545+K1545</f>
        <v>1180.6603958024698</v>
      </c>
      <c r="M1545" s="13">
        <f t="shared" ref="M1545:M1608" si="919">L1545*E1545</f>
        <v>21514.256101289448</v>
      </c>
      <c r="N1545" s="13">
        <f t="shared" ref="N1545:N1608" si="920">-O1545</f>
        <v>5.7124042494376397</v>
      </c>
      <c r="O1545" s="13">
        <f t="shared" ref="O1545:O1608" si="921">W1545-R1545</f>
        <v>-5.7124042494376397</v>
      </c>
      <c r="P1545" s="13">
        <f t="shared" si="907"/>
        <v>-3316.6011985107534</v>
      </c>
      <c r="Q1545" s="13">
        <f t="shared" ref="Q1545:Q1608" si="922">-P1545</f>
        <v>3316.6011985107534</v>
      </c>
      <c r="R1545" s="13">
        <f t="shared" ref="R1545:R1608" si="923">L1545*E1545/1000</f>
        <v>21.514256101289448</v>
      </c>
      <c r="S1545" s="13">
        <f t="shared" si="908"/>
        <v>3536.5839145601367</v>
      </c>
      <c r="T1545">
        <f t="shared" ref="T1545:T1608" si="924">$J$2*$L$3*9.81</f>
        <v>103.986</v>
      </c>
      <c r="U1545" s="13">
        <f t="shared" si="912"/>
        <v>219.9827160493827</v>
      </c>
      <c r="V1545" s="13">
        <f t="shared" si="909"/>
        <v>166032.37053433628</v>
      </c>
      <c r="W1545" s="13">
        <f t="shared" si="911"/>
        <v>15.801851851851808</v>
      </c>
      <c r="X1545" s="13">
        <f t="shared" si="913"/>
        <v>0</v>
      </c>
      <c r="Y1545">
        <f t="shared" ref="Y1545:Y1608" si="925">U1545*0.95</f>
        <v>208.98358024691356</v>
      </c>
      <c r="Z1545">
        <f t="shared" ref="Z1545:Z1608" si="926">Y1545*0.85</f>
        <v>177.63604320987653</v>
      </c>
      <c r="AA1545">
        <f t="shared" ref="AA1545:AA1608" si="927">Z1545*0.9</f>
        <v>159.87243888888889</v>
      </c>
      <c r="AB1545">
        <f t="shared" ref="AB1545:AB1608" si="928">AA1545*0.95</f>
        <v>151.87881694444445</v>
      </c>
      <c r="AC1545">
        <f t="shared" ref="AC1545:AC1608" si="929">AB1545</f>
        <v>151.87881694444445</v>
      </c>
      <c r="AD1545">
        <f t="shared" ref="AD1545:AD1608" si="930">AC1545*0.9</f>
        <v>136.69093525000002</v>
      </c>
      <c r="AE1545">
        <f t="shared" ref="AE1545:AE1608" si="931">AD1545*0.85</f>
        <v>116.18729496250002</v>
      </c>
      <c r="AF1545">
        <f t="shared" ref="AF1545:AF1608" si="932">AE1545*0.95</f>
        <v>110.37793021437501</v>
      </c>
      <c r="AG1545">
        <f>AG1544+AF1545</f>
        <v>83307.951357652491</v>
      </c>
      <c r="AH1545" s="13">
        <f>S1545-AG1545*-1</f>
        <v>86844.535272212626</v>
      </c>
      <c r="AI1545" s="13">
        <f t="shared" ref="AI1545:AI1608" si="933">AI1544+AH1545</f>
        <v>44095559.771610059</v>
      </c>
      <c r="AJ1545" s="13">
        <f>(R1545+AH1545)/1000</f>
        <v>86.866049528313923</v>
      </c>
      <c r="AK1545">
        <f t="shared" ref="AK1545:AK1608" si="934">AK1544+AJ1545</f>
        <v>44099.096355524816</v>
      </c>
      <c r="AL1545" s="13">
        <f>V1545-AG1545</f>
        <v>82724.41917668379</v>
      </c>
      <c r="BU1545" s="13">
        <f t="shared" ref="BU1545:BU1608" si="935">SUM($R$8:$R$1808)*0.25</f>
        <v>1679.9285049171788</v>
      </c>
      <c r="BV1545">
        <f t="shared" ref="BV1545:BV1608" si="936">BU1545/0.25</f>
        <v>6719.7140196687151</v>
      </c>
      <c r="BW1545">
        <f t="shared" ref="BW1545:BW1608" si="937">BV1545/44000000</f>
        <v>1.5272077317428898E-4</v>
      </c>
      <c r="BX1545" s="13">
        <f t="shared" si="914"/>
        <v>1520.0560660282899</v>
      </c>
      <c r="BY1545">
        <f t="shared" ref="BY1545:BY1608" si="938">BX1545*0.618</f>
        <v>939.39464880548314</v>
      </c>
      <c r="BZ1545">
        <f t="shared" ref="BZ1545:BZ1608" si="939">BY1545/0.25</f>
        <v>3757.5785952219326</v>
      </c>
      <c r="CA1545">
        <f t="shared" ref="CA1545:CA1608" si="940">BZ1545/44000000</f>
        <v>8.5399513527771196E-5</v>
      </c>
      <c r="CB1545">
        <f t="shared" ref="CB1545:CB1608" si="941">1800/BW1545</f>
        <v>11786215.866952116</v>
      </c>
      <c r="CC1545">
        <f t="shared" ref="CC1545:CC1608" si="942">1800/CA1545</f>
        <v>21077403.437604539</v>
      </c>
    </row>
    <row r="1546" spans="2:81" x14ac:dyDescent="0.25">
      <c r="B1546" s="6" t="s">
        <v>40</v>
      </c>
      <c r="C1546" s="6">
        <v>1538</v>
      </c>
      <c r="D1546" s="6">
        <v>61</v>
      </c>
      <c r="E1546" s="17">
        <f t="shared" si="910"/>
        <v>19</v>
      </c>
      <c r="F1546" s="10">
        <v>68.400000000000006</v>
      </c>
      <c r="G1546" s="13">
        <f t="shared" ref="G1546:G1609" si="943">($F1547-$F1545)/2/3.6</f>
        <v>0.83333333333333326</v>
      </c>
      <c r="H1546" s="13">
        <f t="shared" ref="H1546:H1609" si="944">($F1547-$F1545)/2</f>
        <v>3</v>
      </c>
      <c r="I1546" s="13">
        <f t="shared" si="915"/>
        <v>130.16892874999999</v>
      </c>
      <c r="J1546" s="19" t="str">
        <f t="shared" si="916"/>
        <v>No</v>
      </c>
      <c r="K1546" s="13">
        <f t="shared" si="917"/>
        <v>1104.1666666666665</v>
      </c>
      <c r="L1546" s="13">
        <f t="shared" si="918"/>
        <v>1338.3215954166665</v>
      </c>
      <c r="M1546" s="13">
        <f t="shared" si="919"/>
        <v>25428.110312916662</v>
      </c>
      <c r="N1546" s="13">
        <f t="shared" si="920"/>
        <v>6.2483263622993697</v>
      </c>
      <c r="O1546" s="13">
        <f t="shared" si="921"/>
        <v>-6.2483263622993697</v>
      </c>
      <c r="P1546" s="13">
        <f t="shared" ref="P1546:P1609" si="945">P1545+O1546</f>
        <v>-3322.8495248730528</v>
      </c>
      <c r="Q1546" s="13">
        <f t="shared" si="922"/>
        <v>3322.8495248730528</v>
      </c>
      <c r="R1546" s="13">
        <f t="shared" si="923"/>
        <v>25.428110312916662</v>
      </c>
      <c r="S1546" s="13">
        <f t="shared" ref="S1546:S1609" si="946">S1545+R1546</f>
        <v>3562.0120248730532</v>
      </c>
      <c r="T1546">
        <f t="shared" si="924"/>
        <v>103.986</v>
      </c>
      <c r="U1546" s="13">
        <f t="shared" si="912"/>
        <v>239.16249999999999</v>
      </c>
      <c r="V1546" s="13">
        <f t="shared" ref="V1546:V1609" si="947">V1545+U1546</f>
        <v>166271.53303433629</v>
      </c>
      <c r="W1546" s="13">
        <f t="shared" si="911"/>
        <v>19.179783950617292</v>
      </c>
      <c r="X1546" s="13">
        <f t="shared" si="913"/>
        <v>0</v>
      </c>
      <c r="Y1546">
        <f t="shared" si="925"/>
        <v>227.20437499999997</v>
      </c>
      <c r="Z1546">
        <f t="shared" si="926"/>
        <v>193.12371874999997</v>
      </c>
      <c r="AA1546">
        <f t="shared" si="927"/>
        <v>173.81134687499997</v>
      </c>
      <c r="AB1546">
        <f t="shared" si="928"/>
        <v>165.12077953124995</v>
      </c>
      <c r="AC1546">
        <f t="shared" si="929"/>
        <v>165.12077953124995</v>
      </c>
      <c r="AD1546">
        <f t="shared" si="930"/>
        <v>148.60870157812496</v>
      </c>
      <c r="AE1546">
        <f t="shared" si="931"/>
        <v>126.31739634140622</v>
      </c>
      <c r="AF1546">
        <f t="shared" si="932"/>
        <v>120.0015265243359</v>
      </c>
      <c r="AG1546">
        <f>AG1545+AF1546</f>
        <v>83427.952884176833</v>
      </c>
      <c r="AH1546" s="13">
        <f>S1546-AG1546*-1</f>
        <v>86989.964909049886</v>
      </c>
      <c r="AI1546" s="13">
        <f t="shared" si="933"/>
        <v>44182549.736519106</v>
      </c>
      <c r="AJ1546" s="13">
        <f>(R1546+AH1546)/1000</f>
        <v>87.015393019362804</v>
      </c>
      <c r="AK1546">
        <f t="shared" si="934"/>
        <v>44186.111748544179</v>
      </c>
      <c r="AL1546" s="13">
        <f>V1546-AG1546</f>
        <v>82843.580150159454</v>
      </c>
      <c r="BU1546" s="13">
        <f t="shared" si="935"/>
        <v>1679.9285049171788</v>
      </c>
      <c r="BV1546">
        <f t="shared" si="936"/>
        <v>6719.7140196687151</v>
      </c>
      <c r="BW1546">
        <f t="shared" si="937"/>
        <v>1.5272077317428898E-4</v>
      </c>
      <c r="BX1546" s="13">
        <f t="shared" si="914"/>
        <v>1506.1171580421787</v>
      </c>
      <c r="BY1546">
        <f t="shared" si="938"/>
        <v>930.78040367006645</v>
      </c>
      <c r="BZ1546">
        <f t="shared" si="939"/>
        <v>3723.1216146802658</v>
      </c>
      <c r="CA1546">
        <f t="shared" si="940"/>
        <v>8.4616400333642407E-5</v>
      </c>
      <c r="CB1546">
        <f t="shared" si="941"/>
        <v>11786215.866952116</v>
      </c>
      <c r="CC1546">
        <f t="shared" si="942"/>
        <v>21272471.919185895</v>
      </c>
    </row>
    <row r="1547" spans="2:81" x14ac:dyDescent="0.25">
      <c r="B1547" s="6" t="s">
        <v>40</v>
      </c>
      <c r="C1547" s="6">
        <v>1539</v>
      </c>
      <c r="D1547" s="6">
        <v>62</v>
      </c>
      <c r="E1547" s="17">
        <f t="shared" si="910"/>
        <v>19.888888888888886</v>
      </c>
      <c r="F1547" s="10">
        <v>71.599999999999994</v>
      </c>
      <c r="G1547" s="13">
        <f t="shared" si="943"/>
        <v>0.90277777777777779</v>
      </c>
      <c r="H1547" s="13">
        <f t="shared" si="944"/>
        <v>3.25</v>
      </c>
      <c r="I1547" s="13">
        <f t="shared" si="915"/>
        <v>142.63337936728388</v>
      </c>
      <c r="J1547" s="19" t="str">
        <f t="shared" si="916"/>
        <v>No</v>
      </c>
      <c r="K1547" s="13">
        <f t="shared" si="917"/>
        <v>1196.1805555555557</v>
      </c>
      <c r="L1547" s="13">
        <f t="shared" si="918"/>
        <v>1442.7999349228396</v>
      </c>
      <c r="M1547" s="13">
        <f t="shared" si="919"/>
        <v>28695.687594576473</v>
      </c>
      <c r="N1547" s="13">
        <f t="shared" si="920"/>
        <v>5.7944530266753453</v>
      </c>
      <c r="O1547" s="13">
        <f t="shared" si="921"/>
        <v>-5.7944530266753453</v>
      </c>
      <c r="P1547" s="13">
        <f t="shared" si="945"/>
        <v>-3328.6439778997283</v>
      </c>
      <c r="Q1547" s="13">
        <f t="shared" si="922"/>
        <v>3328.6439778997283</v>
      </c>
      <c r="R1547" s="13">
        <f t="shared" si="923"/>
        <v>28.695687594576473</v>
      </c>
      <c r="S1547" s="13">
        <f t="shared" si="946"/>
        <v>3590.7077124676298</v>
      </c>
      <c r="T1547">
        <f t="shared" si="924"/>
        <v>103.986</v>
      </c>
      <c r="U1547" s="13">
        <f t="shared" si="912"/>
        <v>262.06373456790112</v>
      </c>
      <c r="V1547" s="13">
        <f t="shared" si="947"/>
        <v>166533.59676890419</v>
      </c>
      <c r="W1547" s="13">
        <f t="shared" si="911"/>
        <v>22.901234567901128</v>
      </c>
      <c r="X1547" s="13">
        <f t="shared" si="913"/>
        <v>0</v>
      </c>
      <c r="Y1547">
        <f t="shared" si="925"/>
        <v>248.96054783950606</v>
      </c>
      <c r="Z1547">
        <f t="shared" si="926"/>
        <v>211.61646566358016</v>
      </c>
      <c r="AA1547">
        <f t="shared" si="927"/>
        <v>190.45481909722216</v>
      </c>
      <c r="AB1547">
        <f t="shared" si="928"/>
        <v>180.93207814236104</v>
      </c>
      <c r="AC1547">
        <f t="shared" si="929"/>
        <v>180.93207814236104</v>
      </c>
      <c r="AD1547">
        <f t="shared" si="930"/>
        <v>162.83887032812493</v>
      </c>
      <c r="AE1547">
        <f t="shared" si="931"/>
        <v>138.41303977890618</v>
      </c>
      <c r="AF1547">
        <f t="shared" si="932"/>
        <v>131.49238778996087</v>
      </c>
      <c r="AG1547">
        <f>AG1546+AF1547</f>
        <v>83559.44527196679</v>
      </c>
      <c r="AH1547" s="13">
        <f>S1547-AG1547*-1</f>
        <v>87150.152984434419</v>
      </c>
      <c r="AI1547" s="13">
        <f t="shared" si="933"/>
        <v>44269699.889503539</v>
      </c>
      <c r="AJ1547" s="13">
        <f>(R1547+AH1547)/1000</f>
        <v>87.178848672028991</v>
      </c>
      <c r="AK1547">
        <f t="shared" si="934"/>
        <v>44273.290597216212</v>
      </c>
      <c r="AL1547" s="13">
        <f>V1547-AG1547</f>
        <v>82974.151496937397</v>
      </c>
      <c r="BU1547" s="13">
        <f t="shared" si="935"/>
        <v>1679.9285049171788</v>
      </c>
      <c r="BV1547">
        <f t="shared" si="936"/>
        <v>6719.7140196687151</v>
      </c>
      <c r="BW1547">
        <f t="shared" si="937"/>
        <v>1.5272077317428898E-4</v>
      </c>
      <c r="BX1547" s="13">
        <f t="shared" si="914"/>
        <v>1489.4736858199567</v>
      </c>
      <c r="BY1547">
        <f t="shared" si="938"/>
        <v>920.49473783673318</v>
      </c>
      <c r="BZ1547">
        <f t="shared" si="939"/>
        <v>3681.9789513469327</v>
      </c>
      <c r="CA1547">
        <f t="shared" si="940"/>
        <v>8.3681339803339384E-5</v>
      </c>
      <c r="CB1547">
        <f t="shared" si="941"/>
        <v>11786215.866952116</v>
      </c>
      <c r="CC1547">
        <f t="shared" si="942"/>
        <v>21510171.852293517</v>
      </c>
    </row>
    <row r="1548" spans="2:81" x14ac:dyDescent="0.25">
      <c r="B1548" s="6" t="s">
        <v>40</v>
      </c>
      <c r="C1548" s="6">
        <v>1540</v>
      </c>
      <c r="D1548" s="6">
        <v>63</v>
      </c>
      <c r="E1548" s="17">
        <f t="shared" si="910"/>
        <v>20.805555555555557</v>
      </c>
      <c r="F1548" s="10">
        <v>74.900000000000006</v>
      </c>
      <c r="G1548" s="13">
        <f t="shared" si="943"/>
        <v>0.94444444444444597</v>
      </c>
      <c r="H1548" s="13">
        <f t="shared" si="944"/>
        <v>3.4000000000000057</v>
      </c>
      <c r="I1548" s="13">
        <f t="shared" si="915"/>
        <v>156.08413528452934</v>
      </c>
      <c r="J1548" s="19" t="str">
        <f t="shared" si="916"/>
        <v>No</v>
      </c>
      <c r="K1548" s="13">
        <f t="shared" si="917"/>
        <v>1251.388888888891</v>
      </c>
      <c r="L1548" s="13">
        <f t="shared" si="918"/>
        <v>1511.4590241734204</v>
      </c>
      <c r="M1548" s="13">
        <f t="shared" si="919"/>
        <v>31446.74469738589</v>
      </c>
      <c r="N1548" s="13">
        <f t="shared" si="920"/>
        <v>6.7333477066450129</v>
      </c>
      <c r="O1548" s="13">
        <f t="shared" si="921"/>
        <v>-6.7333477066450129</v>
      </c>
      <c r="P1548" s="13">
        <f t="shared" si="945"/>
        <v>-3335.3773256063732</v>
      </c>
      <c r="Q1548" s="13">
        <f t="shared" si="922"/>
        <v>3335.3773256063732</v>
      </c>
      <c r="R1548" s="13">
        <f t="shared" si="923"/>
        <v>31.446744697385888</v>
      </c>
      <c r="S1548" s="13">
        <f t="shared" si="946"/>
        <v>3622.1544571650156</v>
      </c>
      <c r="T1548">
        <f t="shared" si="924"/>
        <v>103.986</v>
      </c>
      <c r="U1548" s="13">
        <f t="shared" si="912"/>
        <v>286.777131558642</v>
      </c>
      <c r="V1548" s="13">
        <f t="shared" si="947"/>
        <v>166820.37390046282</v>
      </c>
      <c r="W1548" s="13">
        <f t="shared" si="911"/>
        <v>24.713396990740875</v>
      </c>
      <c r="X1548" s="13">
        <f t="shared" si="913"/>
        <v>0</v>
      </c>
      <c r="Y1548">
        <f t="shared" si="925"/>
        <v>272.43827498070988</v>
      </c>
      <c r="Z1548">
        <f t="shared" si="926"/>
        <v>231.57253373360339</v>
      </c>
      <c r="AA1548">
        <f t="shared" si="927"/>
        <v>208.41528036024306</v>
      </c>
      <c r="AB1548">
        <f t="shared" si="928"/>
        <v>197.9945163422309</v>
      </c>
      <c r="AC1548">
        <f t="shared" si="929"/>
        <v>197.9945163422309</v>
      </c>
      <c r="AD1548">
        <f t="shared" si="930"/>
        <v>178.19506470800781</v>
      </c>
      <c r="AE1548">
        <f t="shared" si="931"/>
        <v>151.46580500180664</v>
      </c>
      <c r="AF1548">
        <f t="shared" si="932"/>
        <v>143.89251475171631</v>
      </c>
      <c r="AG1548">
        <f>AG1547+AF1548</f>
        <v>83703.337786718505</v>
      </c>
      <c r="AH1548" s="13">
        <f>S1548-AG1548*-1</f>
        <v>87325.49224388352</v>
      </c>
      <c r="AI1548" s="13">
        <f t="shared" si="933"/>
        <v>44357025.381747425</v>
      </c>
      <c r="AJ1548" s="13">
        <f>(R1548+AH1548)/1000</f>
        <v>87.356938988580907</v>
      </c>
      <c r="AK1548">
        <f t="shared" si="934"/>
        <v>44360.647536204793</v>
      </c>
      <c r="AL1548" s="13">
        <f>V1548-AG1548</f>
        <v>83117.036113744311</v>
      </c>
      <c r="BU1548" s="13">
        <f t="shared" si="935"/>
        <v>1679.9285049171788</v>
      </c>
      <c r="BV1548">
        <f t="shared" si="936"/>
        <v>6719.7140196687151</v>
      </c>
      <c r="BW1548">
        <f t="shared" si="937"/>
        <v>1.5272077317428898E-4</v>
      </c>
      <c r="BX1548" s="13">
        <f t="shared" si="914"/>
        <v>1471.5132245569357</v>
      </c>
      <c r="BY1548">
        <f t="shared" si="938"/>
        <v>909.39517277618631</v>
      </c>
      <c r="BZ1548">
        <f t="shared" si="939"/>
        <v>3637.5806911047453</v>
      </c>
      <c r="CA1548">
        <f t="shared" si="940"/>
        <v>8.267228843419875E-5</v>
      </c>
      <c r="CB1548">
        <f t="shared" si="941"/>
        <v>11786215.866952116</v>
      </c>
      <c r="CC1548">
        <f t="shared" si="942"/>
        <v>21772712.889551517</v>
      </c>
    </row>
    <row r="1549" spans="2:81" x14ac:dyDescent="0.25">
      <c r="B1549" s="6" t="s">
        <v>40</v>
      </c>
      <c r="C1549" s="6">
        <v>1541</v>
      </c>
      <c r="D1549" s="6">
        <v>64</v>
      </c>
      <c r="E1549" s="17">
        <f t="shared" si="910"/>
        <v>21.777777777777779</v>
      </c>
      <c r="F1549" s="10">
        <v>78.400000000000006</v>
      </c>
      <c r="G1549" s="13">
        <f t="shared" si="943"/>
        <v>0.95833333333333215</v>
      </c>
      <c r="H1549" s="13">
        <f t="shared" si="944"/>
        <v>3.4499999999999957</v>
      </c>
      <c r="I1549" s="13">
        <f t="shared" si="915"/>
        <v>171.01226246913581</v>
      </c>
      <c r="J1549" s="19" t="str">
        <f t="shared" si="916"/>
        <v>No</v>
      </c>
      <c r="K1549" s="13">
        <f t="shared" si="917"/>
        <v>1269.7916666666652</v>
      </c>
      <c r="L1549" s="13">
        <f t="shared" si="918"/>
        <v>1544.789929135801</v>
      </c>
      <c r="M1549" s="13">
        <f t="shared" si="919"/>
        <v>33642.09179006856</v>
      </c>
      <c r="N1549" s="13">
        <f t="shared" si="920"/>
        <v>6.2142850771056288</v>
      </c>
      <c r="O1549" s="13">
        <f t="shared" si="921"/>
        <v>-6.2142850771056288</v>
      </c>
      <c r="P1549" s="13">
        <f t="shared" si="945"/>
        <v>-3341.5916106834788</v>
      </c>
      <c r="Q1549" s="13">
        <f t="shared" si="922"/>
        <v>3341.5916106834788</v>
      </c>
      <c r="R1549" s="13">
        <f t="shared" si="923"/>
        <v>33.642091790068562</v>
      </c>
      <c r="S1549" s="13">
        <f t="shared" si="946"/>
        <v>3655.7965489550843</v>
      </c>
      <c r="T1549">
        <f t="shared" si="924"/>
        <v>103.986</v>
      </c>
      <c r="U1549" s="13">
        <f t="shared" si="912"/>
        <v>314.20493827160493</v>
      </c>
      <c r="V1549" s="13">
        <f t="shared" si="947"/>
        <v>167134.57883873442</v>
      </c>
      <c r="W1549" s="13">
        <f t="shared" si="911"/>
        <v>27.427806712962933</v>
      </c>
      <c r="X1549" s="13">
        <f t="shared" si="913"/>
        <v>0</v>
      </c>
      <c r="Y1549">
        <f t="shared" si="925"/>
        <v>298.49469135802468</v>
      </c>
      <c r="Z1549">
        <f t="shared" si="926"/>
        <v>253.72048765432098</v>
      </c>
      <c r="AA1549">
        <f t="shared" si="927"/>
        <v>228.34843888888889</v>
      </c>
      <c r="AB1549">
        <f t="shared" si="928"/>
        <v>216.93101694444445</v>
      </c>
      <c r="AC1549">
        <f t="shared" si="929"/>
        <v>216.93101694444445</v>
      </c>
      <c r="AD1549">
        <f t="shared" si="930"/>
        <v>195.23791525000001</v>
      </c>
      <c r="AE1549">
        <f t="shared" si="931"/>
        <v>165.95222796250002</v>
      </c>
      <c r="AF1549">
        <f t="shared" si="932"/>
        <v>157.654616564375</v>
      </c>
      <c r="AG1549">
        <f>AG1548+AF1549</f>
        <v>83860.992403282886</v>
      </c>
      <c r="AH1549" s="13">
        <f>S1549-AG1549*-1</f>
        <v>87516.78895223797</v>
      </c>
      <c r="AI1549" s="13">
        <f t="shared" si="933"/>
        <v>44444542.170699663</v>
      </c>
      <c r="AJ1549" s="13">
        <f>(R1549+AH1549)/1000</f>
        <v>87.550431044028045</v>
      </c>
      <c r="AK1549">
        <f t="shared" si="934"/>
        <v>44448.197967248823</v>
      </c>
      <c r="AL1549" s="13">
        <f>V1549-AG1549</f>
        <v>83273.586435451536</v>
      </c>
      <c r="BU1549" s="13">
        <f t="shared" si="935"/>
        <v>1679.9285049171788</v>
      </c>
      <c r="BV1549">
        <f t="shared" si="936"/>
        <v>6719.7140196687151</v>
      </c>
      <c r="BW1549">
        <f t="shared" si="937"/>
        <v>1.5272077317428898E-4</v>
      </c>
      <c r="BX1549" s="13">
        <f t="shared" si="914"/>
        <v>1451.5800660282898</v>
      </c>
      <c r="BY1549">
        <f t="shared" si="938"/>
        <v>897.07648080548313</v>
      </c>
      <c r="BZ1549">
        <f t="shared" si="939"/>
        <v>3588.3059232219325</v>
      </c>
      <c r="CA1549">
        <f t="shared" si="940"/>
        <v>8.1552407345953011E-5</v>
      </c>
      <c r="CB1549">
        <f t="shared" si="941"/>
        <v>11786215.866952116</v>
      </c>
      <c r="CC1549">
        <f t="shared" si="942"/>
        <v>22071696.698838454</v>
      </c>
    </row>
    <row r="1550" spans="2:81" x14ac:dyDescent="0.25">
      <c r="B1550" s="6" t="s">
        <v>40</v>
      </c>
      <c r="C1550" s="6">
        <v>1542</v>
      </c>
      <c r="D1550" s="6">
        <v>65</v>
      </c>
      <c r="E1550" s="17">
        <f t="shared" si="910"/>
        <v>22.722222222222221</v>
      </c>
      <c r="F1550" s="10">
        <v>81.8</v>
      </c>
      <c r="G1550" s="13">
        <f t="shared" si="943"/>
        <v>0.90277777777777779</v>
      </c>
      <c r="H1550" s="13">
        <f t="shared" si="944"/>
        <v>3.25</v>
      </c>
      <c r="I1550" s="13">
        <f t="shared" si="915"/>
        <v>186.16658604552464</v>
      </c>
      <c r="J1550" s="19" t="str">
        <f t="shared" si="916"/>
        <v>No</v>
      </c>
      <c r="K1550" s="13">
        <f t="shared" si="917"/>
        <v>1196.1805555555557</v>
      </c>
      <c r="L1550" s="13">
        <f t="shared" si="918"/>
        <v>1486.3331416010803</v>
      </c>
      <c r="M1550" s="13">
        <f t="shared" si="919"/>
        <v>33772.791939713432</v>
      </c>
      <c r="N1550" s="13">
        <f t="shared" si="920"/>
        <v>5.9293891619357026</v>
      </c>
      <c r="O1550" s="13">
        <f t="shared" si="921"/>
        <v>-5.9293891619357026</v>
      </c>
      <c r="P1550" s="13">
        <f t="shared" si="945"/>
        <v>-3347.5209998454147</v>
      </c>
      <c r="Q1550" s="13">
        <f t="shared" si="922"/>
        <v>3347.5209998454147</v>
      </c>
      <c r="R1550" s="13">
        <f t="shared" si="923"/>
        <v>33.772791939713429</v>
      </c>
      <c r="S1550" s="13">
        <f t="shared" si="946"/>
        <v>3689.5693408947977</v>
      </c>
      <c r="T1550">
        <f t="shared" si="924"/>
        <v>103.986</v>
      </c>
      <c r="U1550" s="13">
        <f t="shared" si="912"/>
        <v>342.04834104938266</v>
      </c>
      <c r="V1550" s="13">
        <f t="shared" si="947"/>
        <v>167476.6271797838</v>
      </c>
      <c r="W1550" s="13">
        <f t="shared" si="911"/>
        <v>27.843402777777726</v>
      </c>
      <c r="X1550" s="13">
        <f t="shared" si="913"/>
        <v>0</v>
      </c>
      <c r="Y1550">
        <f t="shared" si="925"/>
        <v>324.94592399691351</v>
      </c>
      <c r="Z1550">
        <f t="shared" si="926"/>
        <v>276.20403539737646</v>
      </c>
      <c r="AA1550">
        <f t="shared" si="927"/>
        <v>248.58363185763881</v>
      </c>
      <c r="AB1550">
        <f t="shared" si="928"/>
        <v>236.15445026475686</v>
      </c>
      <c r="AC1550">
        <f t="shared" si="929"/>
        <v>236.15445026475686</v>
      </c>
      <c r="AD1550">
        <f t="shared" si="930"/>
        <v>212.53900523828119</v>
      </c>
      <c r="AE1550">
        <f t="shared" si="931"/>
        <v>180.65815445253901</v>
      </c>
      <c r="AF1550">
        <f t="shared" si="932"/>
        <v>171.62524672991205</v>
      </c>
      <c r="AG1550">
        <f>AG1549+AF1550</f>
        <v>84032.617650012791</v>
      </c>
      <c r="AH1550" s="13">
        <f>S1550-AG1550*-1</f>
        <v>87722.18699090759</v>
      </c>
      <c r="AI1550" s="13">
        <f t="shared" si="933"/>
        <v>44532264.357690573</v>
      </c>
      <c r="AJ1550" s="13">
        <f>(R1550+AH1550)/1000</f>
        <v>87.755959782847299</v>
      </c>
      <c r="AK1550">
        <f t="shared" si="934"/>
        <v>44535.953927031667</v>
      </c>
      <c r="AL1550" s="13">
        <f>V1550-AG1550</f>
        <v>83444.009529771007</v>
      </c>
      <c r="BU1550" s="13">
        <f t="shared" si="935"/>
        <v>1679.9285049171788</v>
      </c>
      <c r="BV1550">
        <f t="shared" si="936"/>
        <v>6719.7140196687151</v>
      </c>
      <c r="BW1550">
        <f t="shared" si="937"/>
        <v>1.5272077317428898E-4</v>
      </c>
      <c r="BX1550" s="13">
        <f t="shared" si="914"/>
        <v>1431.3448730595401</v>
      </c>
      <c r="BY1550">
        <f t="shared" si="938"/>
        <v>884.57113155079571</v>
      </c>
      <c r="BZ1550">
        <f t="shared" si="939"/>
        <v>3538.2845262031828</v>
      </c>
      <c r="CA1550">
        <f t="shared" si="940"/>
        <v>8.0415557413708705E-5</v>
      </c>
      <c r="CB1550">
        <f t="shared" si="941"/>
        <v>11786215.866952116</v>
      </c>
      <c r="CC1550">
        <f t="shared" si="942"/>
        <v>22383728.446221627</v>
      </c>
    </row>
    <row r="1551" spans="2:81" x14ac:dyDescent="0.25">
      <c r="B1551" s="6" t="s">
        <v>40</v>
      </c>
      <c r="C1551" s="6">
        <v>1543</v>
      </c>
      <c r="D1551" s="6">
        <v>66</v>
      </c>
      <c r="E1551" s="17">
        <f t="shared" si="910"/>
        <v>23.583333333333336</v>
      </c>
      <c r="F1551" s="10">
        <v>84.9</v>
      </c>
      <c r="G1551" s="13">
        <f t="shared" si="943"/>
        <v>0.7777777777777789</v>
      </c>
      <c r="H1551" s="13">
        <f t="shared" si="944"/>
        <v>2.8000000000000043</v>
      </c>
      <c r="I1551" s="13">
        <f t="shared" si="915"/>
        <v>200.54438547743055</v>
      </c>
      <c r="J1551" s="19" t="str">
        <f t="shared" si="916"/>
        <v>No</v>
      </c>
      <c r="K1551" s="13">
        <f t="shared" si="917"/>
        <v>1030.555555555557</v>
      </c>
      <c r="L1551" s="13">
        <f t="shared" si="918"/>
        <v>1335.0859410329876</v>
      </c>
      <c r="M1551" s="13">
        <f t="shared" si="919"/>
        <v>31485.77677602796</v>
      </c>
      <c r="N1551" s="13">
        <f t="shared" si="920"/>
        <v>5.0691004642994528</v>
      </c>
      <c r="O1551" s="13">
        <f t="shared" si="921"/>
        <v>-5.0691004642994528</v>
      </c>
      <c r="P1551" s="13">
        <f t="shared" si="945"/>
        <v>-3352.5901003097142</v>
      </c>
      <c r="Q1551" s="13">
        <f t="shared" si="922"/>
        <v>3352.5901003097142</v>
      </c>
      <c r="R1551" s="13">
        <f t="shared" si="923"/>
        <v>31.485776776027961</v>
      </c>
      <c r="S1551" s="13">
        <f t="shared" si="946"/>
        <v>3721.0551176708259</v>
      </c>
      <c r="T1551">
        <f t="shared" si="924"/>
        <v>103.986</v>
      </c>
      <c r="U1551" s="13">
        <f t="shared" si="912"/>
        <v>368.46501736111117</v>
      </c>
      <c r="V1551" s="13">
        <f t="shared" si="947"/>
        <v>167845.0921971449</v>
      </c>
      <c r="W1551" s="13">
        <f t="shared" si="911"/>
        <v>26.416676311728509</v>
      </c>
      <c r="X1551" s="13">
        <f t="shared" si="913"/>
        <v>0</v>
      </c>
      <c r="Y1551">
        <f t="shared" si="925"/>
        <v>350.0417664930556</v>
      </c>
      <c r="Z1551">
        <f t="shared" si="926"/>
        <v>297.53550151909724</v>
      </c>
      <c r="AA1551">
        <f t="shared" si="927"/>
        <v>267.7819513671875</v>
      </c>
      <c r="AB1551">
        <f t="shared" si="928"/>
        <v>254.39285379882813</v>
      </c>
      <c r="AC1551">
        <f t="shared" si="929"/>
        <v>254.39285379882813</v>
      </c>
      <c r="AD1551">
        <f t="shared" si="930"/>
        <v>228.95356841894531</v>
      </c>
      <c r="AE1551">
        <f t="shared" si="931"/>
        <v>194.61053315610351</v>
      </c>
      <c r="AF1551">
        <f t="shared" si="932"/>
        <v>184.88000649829834</v>
      </c>
      <c r="AG1551">
        <f>AG1550+AF1551</f>
        <v>84217.497656511085</v>
      </c>
      <c r="AH1551" s="13">
        <f>S1551-AG1551*-1</f>
        <v>87938.55277418191</v>
      </c>
      <c r="AI1551" s="13">
        <f t="shared" si="933"/>
        <v>44620202.910464756</v>
      </c>
      <c r="AJ1551" s="13">
        <f>(R1551+AH1551)/1000</f>
        <v>87.970038550957938</v>
      </c>
      <c r="AK1551">
        <f t="shared" si="934"/>
        <v>44623.923965582624</v>
      </c>
      <c r="AL1551" s="13">
        <f>V1551-AG1551</f>
        <v>83627.594540633814</v>
      </c>
      <c r="BU1551" s="13">
        <f t="shared" si="935"/>
        <v>1679.9285049171788</v>
      </c>
      <c r="BV1551">
        <f t="shared" si="936"/>
        <v>6719.7140196687151</v>
      </c>
      <c r="BW1551">
        <f t="shared" si="937"/>
        <v>1.5272077317428898E-4</v>
      </c>
      <c r="BX1551" s="13">
        <f t="shared" si="914"/>
        <v>1412.1465535499913</v>
      </c>
      <c r="BY1551">
        <f t="shared" si="938"/>
        <v>872.70657009389458</v>
      </c>
      <c r="BZ1551">
        <f t="shared" si="939"/>
        <v>3490.8262803755783</v>
      </c>
      <c r="CA1551">
        <f t="shared" si="940"/>
        <v>7.9336960917626774E-5</v>
      </c>
      <c r="CB1551">
        <f t="shared" si="941"/>
        <v>11786215.866952116</v>
      </c>
      <c r="CC1551">
        <f t="shared" si="942"/>
        <v>22688038.200365234</v>
      </c>
    </row>
    <row r="1552" spans="2:81" x14ac:dyDescent="0.25">
      <c r="B1552" s="6" t="s">
        <v>40</v>
      </c>
      <c r="C1552" s="6">
        <v>1544</v>
      </c>
      <c r="D1552" s="6">
        <v>67</v>
      </c>
      <c r="E1552" s="17">
        <f t="shared" si="910"/>
        <v>24.277777777777779</v>
      </c>
      <c r="F1552" s="10">
        <v>87.4</v>
      </c>
      <c r="G1552" s="13">
        <f t="shared" si="943"/>
        <v>0.56944444444444364</v>
      </c>
      <c r="H1552" s="13">
        <f t="shared" si="944"/>
        <v>2.0499999999999972</v>
      </c>
      <c r="I1552" s="13">
        <f t="shared" si="915"/>
        <v>212.52889910108021</v>
      </c>
      <c r="J1552" s="19" t="str">
        <f t="shared" si="916"/>
        <v>No</v>
      </c>
      <c r="K1552" s="13">
        <f t="shared" si="917"/>
        <v>754.51388888888778</v>
      </c>
      <c r="L1552" s="13">
        <f t="shared" si="918"/>
        <v>1071.0287879899679</v>
      </c>
      <c r="M1552" s="13">
        <f t="shared" si="919"/>
        <v>26002.19890842311</v>
      </c>
      <c r="N1552" s="13">
        <f t="shared" si="920"/>
        <v>3.9827641090404313</v>
      </c>
      <c r="O1552" s="13">
        <f t="shared" si="921"/>
        <v>-3.9827641090404313</v>
      </c>
      <c r="P1552" s="13">
        <f t="shared" si="945"/>
        <v>-3356.5728644187548</v>
      </c>
      <c r="Q1552" s="13">
        <f t="shared" si="922"/>
        <v>3356.5728644187548</v>
      </c>
      <c r="R1552" s="13">
        <f t="shared" si="923"/>
        <v>26.002198908423111</v>
      </c>
      <c r="S1552" s="13">
        <f t="shared" si="946"/>
        <v>3747.0573165792489</v>
      </c>
      <c r="T1552">
        <f t="shared" si="924"/>
        <v>103.986</v>
      </c>
      <c r="U1552" s="13">
        <f t="shared" si="912"/>
        <v>390.48445216049384</v>
      </c>
      <c r="V1552" s="13">
        <f t="shared" si="947"/>
        <v>168235.57664930538</v>
      </c>
      <c r="W1552" s="13">
        <f t="shared" si="911"/>
        <v>22.01943479938268</v>
      </c>
      <c r="X1552" s="13">
        <f t="shared" si="913"/>
        <v>0</v>
      </c>
      <c r="Y1552">
        <f t="shared" si="925"/>
        <v>370.96022955246912</v>
      </c>
      <c r="Z1552">
        <f t="shared" si="926"/>
        <v>315.31619511959872</v>
      </c>
      <c r="AA1552">
        <f t="shared" si="927"/>
        <v>283.78457560763883</v>
      </c>
      <c r="AB1552">
        <f t="shared" si="928"/>
        <v>269.59534682725689</v>
      </c>
      <c r="AC1552">
        <f t="shared" si="929"/>
        <v>269.59534682725689</v>
      </c>
      <c r="AD1552">
        <f t="shared" si="930"/>
        <v>242.6358121445312</v>
      </c>
      <c r="AE1552">
        <f t="shared" si="931"/>
        <v>206.24044032285153</v>
      </c>
      <c r="AF1552">
        <f t="shared" si="932"/>
        <v>195.92841830670895</v>
      </c>
      <c r="AG1552">
        <f>AG1551+AF1552</f>
        <v>84413.426074817791</v>
      </c>
      <c r="AH1552" s="13">
        <f>S1552-AG1552*-1</f>
        <v>88160.483391397036</v>
      </c>
      <c r="AI1552" s="13">
        <f t="shared" si="933"/>
        <v>44708363.393856153</v>
      </c>
      <c r="AJ1552" s="13">
        <f>(R1552+AH1552)/1000</f>
        <v>88.186485590305452</v>
      </c>
      <c r="AK1552">
        <f t="shared" si="934"/>
        <v>44712.110451172928</v>
      </c>
      <c r="AL1552" s="13">
        <f>V1552-AG1552</f>
        <v>83822.15057448759</v>
      </c>
      <c r="BU1552" s="13">
        <f t="shared" si="935"/>
        <v>1679.9285049171788</v>
      </c>
      <c r="BV1552">
        <f t="shared" si="936"/>
        <v>6719.7140196687151</v>
      </c>
      <c r="BW1552">
        <f t="shared" si="937"/>
        <v>1.5272077317428898E-4</v>
      </c>
      <c r="BX1552" s="13">
        <f t="shared" si="914"/>
        <v>1396.14392930954</v>
      </c>
      <c r="BY1552">
        <f t="shared" si="938"/>
        <v>862.81694831329571</v>
      </c>
      <c r="BZ1552">
        <f t="shared" si="939"/>
        <v>3451.2677932531828</v>
      </c>
      <c r="CA1552">
        <f t="shared" si="940"/>
        <v>7.843790439211779E-5</v>
      </c>
      <c r="CB1552">
        <f t="shared" si="941"/>
        <v>11786215.866952116</v>
      </c>
      <c r="CC1552">
        <f t="shared" si="942"/>
        <v>22948088.860223062</v>
      </c>
    </row>
    <row r="1553" spans="2:81" x14ac:dyDescent="0.25">
      <c r="B1553" s="6" t="s">
        <v>40</v>
      </c>
      <c r="C1553" s="6">
        <v>1545</v>
      </c>
      <c r="D1553" s="6">
        <v>68</v>
      </c>
      <c r="E1553" s="17">
        <f t="shared" si="910"/>
        <v>24.722222222222221</v>
      </c>
      <c r="F1553" s="10">
        <v>89</v>
      </c>
      <c r="G1553" s="13">
        <f t="shared" si="943"/>
        <v>0.36111111111111033</v>
      </c>
      <c r="H1553" s="13">
        <f t="shared" si="944"/>
        <v>1.2999999999999972</v>
      </c>
      <c r="I1553" s="13">
        <f t="shared" si="915"/>
        <v>220.38150298996908</v>
      </c>
      <c r="J1553" s="19" t="str">
        <f t="shared" si="916"/>
        <v>No</v>
      </c>
      <c r="K1553" s="13">
        <f t="shared" si="917"/>
        <v>478.47222222222121</v>
      </c>
      <c r="L1553" s="13">
        <f t="shared" si="918"/>
        <v>802.83972521219027</v>
      </c>
      <c r="M1553" s="13">
        <f t="shared" si="919"/>
        <v>19847.982095523592</v>
      </c>
      <c r="N1553" s="13">
        <f t="shared" si="920"/>
        <v>5.4202043177458421</v>
      </c>
      <c r="O1553" s="13">
        <f t="shared" si="921"/>
        <v>-5.4202043177458421</v>
      </c>
      <c r="P1553" s="13">
        <f t="shared" si="945"/>
        <v>-3361.9930687365004</v>
      </c>
      <c r="Q1553" s="13">
        <f t="shared" si="922"/>
        <v>3361.9930687365004</v>
      </c>
      <c r="R1553" s="13">
        <f t="shared" si="923"/>
        <v>19.847982095523591</v>
      </c>
      <c r="S1553" s="13">
        <f t="shared" si="946"/>
        <v>3766.9052986747724</v>
      </c>
      <c r="T1553">
        <f t="shared" si="924"/>
        <v>103.986</v>
      </c>
      <c r="U1553" s="13">
        <f t="shared" si="912"/>
        <v>404.91222993827159</v>
      </c>
      <c r="V1553" s="13">
        <f t="shared" si="947"/>
        <v>168640.48887924364</v>
      </c>
      <c r="W1553" s="13">
        <f t="shared" si="911"/>
        <v>14.427777777777749</v>
      </c>
      <c r="X1553" s="13">
        <f t="shared" si="913"/>
        <v>0</v>
      </c>
      <c r="Y1553">
        <f t="shared" si="925"/>
        <v>384.66661844135797</v>
      </c>
      <c r="Z1553">
        <f t="shared" si="926"/>
        <v>326.96662567515426</v>
      </c>
      <c r="AA1553">
        <f t="shared" si="927"/>
        <v>294.26996310763883</v>
      </c>
      <c r="AB1553">
        <f t="shared" si="928"/>
        <v>279.55646495225687</v>
      </c>
      <c r="AC1553">
        <f t="shared" si="929"/>
        <v>279.55646495225687</v>
      </c>
      <c r="AD1553">
        <f t="shared" si="930"/>
        <v>251.60081845703118</v>
      </c>
      <c r="AE1553">
        <f t="shared" si="931"/>
        <v>213.86069568847651</v>
      </c>
      <c r="AF1553">
        <f t="shared" si="932"/>
        <v>203.16766090405267</v>
      </c>
      <c r="AG1553">
        <f>AG1552+AF1553</f>
        <v>84616.59373572185</v>
      </c>
      <c r="AH1553" s="13">
        <f>S1553-AG1553*-1</f>
        <v>88383.49903439662</v>
      </c>
      <c r="AI1553" s="13">
        <f t="shared" si="933"/>
        <v>44796746.89289055</v>
      </c>
      <c r="AJ1553" s="13">
        <f>(R1553+AH1553)/1000</f>
        <v>88.403347016492148</v>
      </c>
      <c r="AK1553">
        <f t="shared" si="934"/>
        <v>44800.513798189422</v>
      </c>
      <c r="AL1553" s="13">
        <f>V1553-AG1553</f>
        <v>84023.89514352179</v>
      </c>
      <c r="BU1553" s="13">
        <f t="shared" si="935"/>
        <v>1679.9285049171788</v>
      </c>
      <c r="BV1553">
        <f t="shared" si="936"/>
        <v>6719.7140196687151</v>
      </c>
      <c r="BW1553">
        <f t="shared" si="937"/>
        <v>1.5272077317428898E-4</v>
      </c>
      <c r="BX1553" s="13">
        <f t="shared" si="914"/>
        <v>1385.6585418095399</v>
      </c>
      <c r="BY1553">
        <f t="shared" si="938"/>
        <v>856.33697883829564</v>
      </c>
      <c r="BZ1553">
        <f t="shared" si="939"/>
        <v>3425.3479153531825</v>
      </c>
      <c r="CA1553">
        <f t="shared" si="940"/>
        <v>7.7848816258026872E-5</v>
      </c>
      <c r="CB1553">
        <f t="shared" si="941"/>
        <v>11786215.866952116</v>
      </c>
      <c r="CC1553">
        <f t="shared" si="942"/>
        <v>23121738.858995236</v>
      </c>
    </row>
    <row r="1554" spans="2:81" x14ac:dyDescent="0.25">
      <c r="B1554" s="6" t="s">
        <v>40</v>
      </c>
      <c r="C1554" s="6">
        <v>1546</v>
      </c>
      <c r="D1554" s="6">
        <v>69</v>
      </c>
      <c r="E1554" s="17">
        <f t="shared" si="910"/>
        <v>25</v>
      </c>
      <c r="F1554" s="10">
        <v>90</v>
      </c>
      <c r="G1554" s="13">
        <f t="shared" si="943"/>
        <v>0.22222222222222143</v>
      </c>
      <c r="H1554" s="13">
        <f t="shared" si="944"/>
        <v>0.79999999999999716</v>
      </c>
      <c r="I1554" s="13">
        <f t="shared" si="915"/>
        <v>225.36171874999997</v>
      </c>
      <c r="J1554" s="19" t="str">
        <f t="shared" si="916"/>
        <v>No</v>
      </c>
      <c r="K1554" s="13">
        <f t="shared" si="917"/>
        <v>294.44444444444338</v>
      </c>
      <c r="L1554" s="13">
        <f t="shared" si="918"/>
        <v>623.79216319444333</v>
      </c>
      <c r="M1554" s="13">
        <f t="shared" si="919"/>
        <v>15594.804079861084</v>
      </c>
      <c r="N1554" s="13">
        <f t="shared" si="920"/>
        <v>6.4445340181326767</v>
      </c>
      <c r="O1554" s="13">
        <f t="shared" si="921"/>
        <v>-6.4445340181326767</v>
      </c>
      <c r="P1554" s="13">
        <f t="shared" si="945"/>
        <v>-3368.4376027546332</v>
      </c>
      <c r="Q1554" s="13">
        <f t="shared" si="922"/>
        <v>3368.4376027546332</v>
      </c>
      <c r="R1554" s="13">
        <f t="shared" si="923"/>
        <v>15.594804079861083</v>
      </c>
      <c r="S1554" s="13">
        <f t="shared" si="946"/>
        <v>3782.5001027546336</v>
      </c>
      <c r="T1554">
        <f t="shared" si="924"/>
        <v>103.986</v>
      </c>
      <c r="U1554" s="13">
        <f t="shared" si="912"/>
        <v>414.0625</v>
      </c>
      <c r="V1554" s="13">
        <f t="shared" si="947"/>
        <v>169054.55137924364</v>
      </c>
      <c r="W1554" s="13">
        <f t="shared" si="911"/>
        <v>9.1502700617284063</v>
      </c>
      <c r="X1554" s="13">
        <f t="shared" si="913"/>
        <v>0</v>
      </c>
      <c r="Y1554">
        <f t="shared" si="925"/>
        <v>393.359375</v>
      </c>
      <c r="Z1554">
        <f t="shared" si="926"/>
        <v>334.35546875</v>
      </c>
      <c r="AA1554">
        <f t="shared" si="927"/>
        <v>300.919921875</v>
      </c>
      <c r="AB1554">
        <f t="shared" si="928"/>
        <v>285.87392578124997</v>
      </c>
      <c r="AC1554">
        <f t="shared" si="929"/>
        <v>285.87392578124997</v>
      </c>
      <c r="AD1554">
        <f t="shared" si="930"/>
        <v>257.28653320312497</v>
      </c>
      <c r="AE1554">
        <f t="shared" si="931"/>
        <v>218.69355322265622</v>
      </c>
      <c r="AF1554">
        <f t="shared" si="932"/>
        <v>207.75887556152341</v>
      </c>
      <c r="AG1554">
        <f>AG1553+AF1554</f>
        <v>84824.352611283379</v>
      </c>
      <c r="AH1554" s="13">
        <f>S1554-AG1554*-1</f>
        <v>88606.852714038017</v>
      </c>
      <c r="AI1554" s="13">
        <f t="shared" si="933"/>
        <v>44885353.74560459</v>
      </c>
      <c r="AJ1554" s="13">
        <f>(R1554+AH1554)/1000</f>
        <v>88.622447518117866</v>
      </c>
      <c r="AK1554">
        <f t="shared" si="934"/>
        <v>44889.136245707537</v>
      </c>
      <c r="AL1554" s="13">
        <f>V1554-AG1554</f>
        <v>84230.198767960261</v>
      </c>
      <c r="BU1554" s="13">
        <f t="shared" si="935"/>
        <v>1679.9285049171788</v>
      </c>
      <c r="BV1554">
        <f t="shared" si="936"/>
        <v>6719.7140196687151</v>
      </c>
      <c r="BW1554">
        <f t="shared" si="937"/>
        <v>1.5272077317428898E-4</v>
      </c>
      <c r="BX1554" s="13">
        <f t="shared" si="914"/>
        <v>1379.0085830421788</v>
      </c>
      <c r="BY1554">
        <f t="shared" si="938"/>
        <v>852.22730432006642</v>
      </c>
      <c r="BZ1554">
        <f t="shared" si="939"/>
        <v>3408.9092172802657</v>
      </c>
      <c r="CA1554">
        <f t="shared" si="940"/>
        <v>7.74752094836424E-5</v>
      </c>
      <c r="CB1554">
        <f t="shared" si="941"/>
        <v>11786215.866952116</v>
      </c>
      <c r="CC1554">
        <f t="shared" si="942"/>
        <v>23233238.24480965</v>
      </c>
    </row>
    <row r="1555" spans="2:81" x14ac:dyDescent="0.25">
      <c r="B1555" s="6" t="s">
        <v>40</v>
      </c>
      <c r="C1555" s="6">
        <v>1547</v>
      </c>
      <c r="D1555" s="6">
        <v>70</v>
      </c>
      <c r="E1555" s="17">
        <f t="shared" si="910"/>
        <v>25.166666666666664</v>
      </c>
      <c r="F1555" s="10">
        <v>90.6</v>
      </c>
      <c r="G1555" s="13">
        <f t="shared" si="943"/>
        <v>0.1388888888888889</v>
      </c>
      <c r="H1555" s="13">
        <f t="shared" si="944"/>
        <v>0.5</v>
      </c>
      <c r="I1555" s="13">
        <f t="shared" si="915"/>
        <v>228.37655774305549</v>
      </c>
      <c r="J1555" s="19" t="str">
        <f t="shared" si="916"/>
        <v>No</v>
      </c>
      <c r="K1555" s="13">
        <f t="shared" si="917"/>
        <v>184.0277777777778</v>
      </c>
      <c r="L1555" s="13">
        <f t="shared" si="918"/>
        <v>516.39033552083333</v>
      </c>
      <c r="M1555" s="13">
        <f t="shared" si="919"/>
        <v>12995.823443940972</v>
      </c>
      <c r="N1555" s="13">
        <f t="shared" si="920"/>
        <v>7.4565873328299759</v>
      </c>
      <c r="O1555" s="13">
        <f t="shared" si="921"/>
        <v>-7.4565873328299759</v>
      </c>
      <c r="P1555" s="13">
        <f t="shared" si="945"/>
        <v>-3375.8941900874634</v>
      </c>
      <c r="Q1555" s="13">
        <f t="shared" si="922"/>
        <v>3375.8941900874634</v>
      </c>
      <c r="R1555" s="13">
        <f t="shared" si="923"/>
        <v>12.995823443940971</v>
      </c>
      <c r="S1555" s="13">
        <f t="shared" si="946"/>
        <v>3795.4959261985746</v>
      </c>
      <c r="T1555">
        <f t="shared" si="924"/>
        <v>103.986</v>
      </c>
      <c r="U1555" s="13">
        <f t="shared" si="912"/>
        <v>419.60173611111099</v>
      </c>
      <c r="V1555" s="13">
        <f t="shared" si="947"/>
        <v>169474.15311535474</v>
      </c>
      <c r="W1555" s="13">
        <f t="shared" si="911"/>
        <v>5.5392361111109949</v>
      </c>
      <c r="X1555" s="13">
        <f t="shared" si="913"/>
        <v>0</v>
      </c>
      <c r="Y1555">
        <f t="shared" si="925"/>
        <v>398.62164930555542</v>
      </c>
      <c r="Z1555">
        <f t="shared" si="926"/>
        <v>338.82840190972212</v>
      </c>
      <c r="AA1555">
        <f t="shared" si="927"/>
        <v>304.9455617187499</v>
      </c>
      <c r="AB1555">
        <f t="shared" si="928"/>
        <v>289.69828363281238</v>
      </c>
      <c r="AC1555">
        <f t="shared" si="929"/>
        <v>289.69828363281238</v>
      </c>
      <c r="AD1555">
        <f t="shared" si="930"/>
        <v>260.72845526953114</v>
      </c>
      <c r="AE1555">
        <f t="shared" si="931"/>
        <v>221.61918697910147</v>
      </c>
      <c r="AF1555">
        <f t="shared" si="932"/>
        <v>210.53822763014639</v>
      </c>
      <c r="AG1555">
        <f>AG1554+AF1555</f>
        <v>85034.890838913532</v>
      </c>
      <c r="AH1555" s="13">
        <f>S1555-AG1555*-1</f>
        <v>88830.386765112111</v>
      </c>
      <c r="AI1555" s="13">
        <f t="shared" si="933"/>
        <v>44974184.132369705</v>
      </c>
      <c r="AJ1555" s="13">
        <f>(R1555+AH1555)/1000</f>
        <v>88.843382588556054</v>
      </c>
      <c r="AK1555">
        <f t="shared" si="934"/>
        <v>44977.979628296096</v>
      </c>
      <c r="AL1555" s="13">
        <f>V1555-AG1555</f>
        <v>84439.262276441208</v>
      </c>
      <c r="BU1555" s="13">
        <f t="shared" si="935"/>
        <v>1679.9285049171788</v>
      </c>
      <c r="BV1555">
        <f t="shared" si="936"/>
        <v>6719.7140196687151</v>
      </c>
      <c r="BW1555">
        <f t="shared" si="937"/>
        <v>1.5272077317428898E-4</v>
      </c>
      <c r="BX1555" s="13">
        <f t="shared" si="914"/>
        <v>1374.982943198429</v>
      </c>
      <c r="BY1555">
        <f t="shared" si="938"/>
        <v>849.73945889662912</v>
      </c>
      <c r="BZ1555">
        <f t="shared" si="939"/>
        <v>3398.9578355865165</v>
      </c>
      <c r="CA1555">
        <f t="shared" si="940"/>
        <v>7.7249041717875375E-5</v>
      </c>
      <c r="CB1555">
        <f t="shared" si="941"/>
        <v>11786215.866952116</v>
      </c>
      <c r="CC1555">
        <f t="shared" si="942"/>
        <v>23301259.924671419</v>
      </c>
    </row>
    <row r="1556" spans="2:81" x14ac:dyDescent="0.25">
      <c r="B1556" s="6" t="s">
        <v>40</v>
      </c>
      <c r="C1556" s="6">
        <v>1548</v>
      </c>
      <c r="D1556" s="6">
        <v>71</v>
      </c>
      <c r="E1556" s="17">
        <f t="shared" ref="E1556:E1619" si="948">F1556/3.6</f>
        <v>25.277777777777779</v>
      </c>
      <c r="F1556" s="10">
        <v>91</v>
      </c>
      <c r="G1556" s="13">
        <f t="shared" si="943"/>
        <v>0.12500000000000078</v>
      </c>
      <c r="H1556" s="13">
        <f t="shared" si="944"/>
        <v>0.45000000000000284</v>
      </c>
      <c r="I1556" s="13">
        <f t="shared" si="915"/>
        <v>230.39757937885798</v>
      </c>
      <c r="J1556" s="19" t="str">
        <f t="shared" si="916"/>
        <v>No</v>
      </c>
      <c r="K1556" s="13">
        <f t="shared" si="917"/>
        <v>165.62500000000102</v>
      </c>
      <c r="L1556" s="13">
        <f t="shared" si="918"/>
        <v>500.008579378859</v>
      </c>
      <c r="M1556" s="13">
        <f t="shared" si="919"/>
        <v>12639.105756521158</v>
      </c>
      <c r="N1556" s="13">
        <f t="shared" si="920"/>
        <v>8.9258341515827873</v>
      </c>
      <c r="O1556" s="13">
        <f t="shared" si="921"/>
        <v>-8.9258341515827873</v>
      </c>
      <c r="P1556" s="13">
        <f t="shared" si="945"/>
        <v>-3384.8200242390462</v>
      </c>
      <c r="Q1556" s="13">
        <f t="shared" si="922"/>
        <v>3384.8200242390462</v>
      </c>
      <c r="R1556" s="13">
        <f t="shared" si="923"/>
        <v>12.639105756521158</v>
      </c>
      <c r="S1556" s="13">
        <f t="shared" si="946"/>
        <v>3808.1350319550957</v>
      </c>
      <c r="T1556">
        <f t="shared" si="924"/>
        <v>103.986</v>
      </c>
      <c r="U1556" s="13">
        <f t="shared" si="912"/>
        <v>423.31500771604937</v>
      </c>
      <c r="V1556" s="13">
        <f t="shared" si="947"/>
        <v>169897.46812307078</v>
      </c>
      <c r="W1556" s="13">
        <f t="shared" si="911"/>
        <v>3.7132716049383703</v>
      </c>
      <c r="X1556" s="13">
        <f t="shared" si="913"/>
        <v>0</v>
      </c>
      <c r="Y1556">
        <f t="shared" si="925"/>
        <v>402.14925733024688</v>
      </c>
      <c r="Z1556">
        <f t="shared" si="926"/>
        <v>341.82686873070986</v>
      </c>
      <c r="AA1556">
        <f t="shared" si="927"/>
        <v>307.6441818576389</v>
      </c>
      <c r="AB1556">
        <f t="shared" si="928"/>
        <v>292.26197276475693</v>
      </c>
      <c r="AC1556">
        <f t="shared" si="929"/>
        <v>292.26197276475693</v>
      </c>
      <c r="AD1556">
        <f t="shared" si="930"/>
        <v>263.03577548828127</v>
      </c>
      <c r="AE1556">
        <f t="shared" si="931"/>
        <v>223.58040916503907</v>
      </c>
      <c r="AF1556">
        <f t="shared" si="932"/>
        <v>212.40138870678712</v>
      </c>
      <c r="AG1556">
        <f>AG1555+AF1556</f>
        <v>85247.292227620317</v>
      </c>
      <c r="AH1556" s="13">
        <f>S1556-AG1556*-1</f>
        <v>89055.427259575416</v>
      </c>
      <c r="AI1556" s="13">
        <f t="shared" si="933"/>
        <v>45063239.559629276</v>
      </c>
      <c r="AJ1556" s="13">
        <f>(R1556+AH1556)/1000</f>
        <v>89.06806636533193</v>
      </c>
      <c r="AK1556">
        <f t="shared" si="934"/>
        <v>45067.047694661429</v>
      </c>
      <c r="AL1556" s="13">
        <f>V1556-AG1556</f>
        <v>84650.175895450462</v>
      </c>
      <c r="BU1556" s="13">
        <f t="shared" si="935"/>
        <v>1679.9285049171788</v>
      </c>
      <c r="BV1556">
        <f t="shared" si="936"/>
        <v>6719.7140196687151</v>
      </c>
      <c r="BW1556">
        <f t="shared" si="937"/>
        <v>1.5272077317428898E-4</v>
      </c>
      <c r="BX1556" s="13">
        <f t="shared" si="914"/>
        <v>1372.2843230595399</v>
      </c>
      <c r="BY1556">
        <f t="shared" si="938"/>
        <v>848.07171165079569</v>
      </c>
      <c r="BZ1556">
        <f t="shared" si="939"/>
        <v>3392.2868466031828</v>
      </c>
      <c r="CA1556">
        <f t="shared" si="940"/>
        <v>7.7097428331890516E-5</v>
      </c>
      <c r="CB1556">
        <f t="shared" si="941"/>
        <v>11786215.866952116</v>
      </c>
      <c r="CC1556">
        <f t="shared" si="942"/>
        <v>23347082.243149862</v>
      </c>
    </row>
    <row r="1557" spans="2:81" x14ac:dyDescent="0.25">
      <c r="B1557" s="6" t="s">
        <v>40</v>
      </c>
      <c r="C1557" s="6">
        <v>1549</v>
      </c>
      <c r="D1557" s="6">
        <v>72</v>
      </c>
      <c r="E1557" s="17">
        <f t="shared" si="948"/>
        <v>25.416666666666664</v>
      </c>
      <c r="F1557" s="10">
        <v>91.5</v>
      </c>
      <c r="G1557" s="13">
        <f t="shared" si="943"/>
        <v>0.1388888888888889</v>
      </c>
      <c r="H1557" s="13">
        <f t="shared" si="944"/>
        <v>0.5</v>
      </c>
      <c r="I1557" s="13">
        <f t="shared" si="915"/>
        <v>232.93637651909717</v>
      </c>
      <c r="J1557" s="19" t="str">
        <f t="shared" si="916"/>
        <v>No</v>
      </c>
      <c r="K1557" s="13">
        <f t="shared" si="917"/>
        <v>184.0277777777778</v>
      </c>
      <c r="L1557" s="13">
        <f t="shared" si="918"/>
        <v>520.95015429687498</v>
      </c>
      <c r="M1557" s="13">
        <f t="shared" si="919"/>
        <v>13240.816421712238</v>
      </c>
      <c r="N1557" s="13">
        <f t="shared" si="920"/>
        <v>8.5762234433172022</v>
      </c>
      <c r="O1557" s="13">
        <f t="shared" si="921"/>
        <v>-8.5762234433172022</v>
      </c>
      <c r="P1557" s="13">
        <f t="shared" si="945"/>
        <v>-3393.3962476823635</v>
      </c>
      <c r="Q1557" s="13">
        <f t="shared" si="922"/>
        <v>3393.3962476823635</v>
      </c>
      <c r="R1557" s="13">
        <f t="shared" si="923"/>
        <v>13.240816421712237</v>
      </c>
      <c r="S1557" s="13">
        <f t="shared" si="946"/>
        <v>3821.3758483768079</v>
      </c>
      <c r="T1557">
        <f t="shared" si="924"/>
        <v>103.986</v>
      </c>
      <c r="U1557" s="13">
        <f t="shared" si="912"/>
        <v>427.9796006944444</v>
      </c>
      <c r="V1557" s="13">
        <f t="shared" si="947"/>
        <v>170325.44772376522</v>
      </c>
      <c r="W1557" s="13">
        <f t="shared" si="911"/>
        <v>4.6645929783950351</v>
      </c>
      <c r="X1557" s="13">
        <f t="shared" si="913"/>
        <v>0</v>
      </c>
      <c r="Y1557">
        <f t="shared" si="925"/>
        <v>406.58062065972217</v>
      </c>
      <c r="Z1557">
        <f t="shared" si="926"/>
        <v>345.59352756076385</v>
      </c>
      <c r="AA1557">
        <f t="shared" si="927"/>
        <v>311.0341748046875</v>
      </c>
      <c r="AB1557">
        <f t="shared" si="928"/>
        <v>295.48246606445309</v>
      </c>
      <c r="AC1557">
        <f t="shared" si="929"/>
        <v>295.48246606445309</v>
      </c>
      <c r="AD1557">
        <f t="shared" si="930"/>
        <v>265.93421945800782</v>
      </c>
      <c r="AE1557">
        <f t="shared" si="931"/>
        <v>226.04408653930665</v>
      </c>
      <c r="AF1557">
        <f t="shared" si="932"/>
        <v>214.7418822123413</v>
      </c>
      <c r="AG1557">
        <f>AG1556+AF1557</f>
        <v>85462.034109832661</v>
      </c>
      <c r="AH1557" s="13">
        <f>S1557-AG1557*-1</f>
        <v>89283.409958209464</v>
      </c>
      <c r="AI1557" s="13">
        <f t="shared" si="933"/>
        <v>45152522.969587483</v>
      </c>
      <c r="AJ1557" s="13">
        <f>(R1557+AH1557)/1000</f>
        <v>89.296650774631189</v>
      </c>
      <c r="AK1557">
        <f t="shared" si="934"/>
        <v>45156.34434543606</v>
      </c>
      <c r="AL1557" s="13">
        <f>V1557-AG1557</f>
        <v>84863.413613932556</v>
      </c>
      <c r="BU1557" s="13">
        <f t="shared" si="935"/>
        <v>1679.9285049171788</v>
      </c>
      <c r="BV1557">
        <f t="shared" si="936"/>
        <v>6719.7140196687151</v>
      </c>
      <c r="BW1557">
        <f t="shared" si="937"/>
        <v>1.5272077317428898E-4</v>
      </c>
      <c r="BX1557" s="13">
        <f t="shared" si="914"/>
        <v>1368.8943301124914</v>
      </c>
      <c r="BY1557">
        <f t="shared" si="938"/>
        <v>845.97669600951963</v>
      </c>
      <c r="BZ1557">
        <f t="shared" si="939"/>
        <v>3383.9067840380785</v>
      </c>
      <c r="CA1557">
        <f t="shared" si="940"/>
        <v>7.6906972364501781E-5</v>
      </c>
      <c r="CB1557">
        <f t="shared" si="941"/>
        <v>11786215.866952116</v>
      </c>
      <c r="CC1557">
        <f t="shared" si="942"/>
        <v>23404900.032585762</v>
      </c>
    </row>
    <row r="1558" spans="2:81" x14ac:dyDescent="0.25">
      <c r="B1558" s="6" t="s">
        <v>40</v>
      </c>
      <c r="C1558" s="6">
        <v>1550</v>
      </c>
      <c r="D1558" s="6">
        <v>73</v>
      </c>
      <c r="E1558" s="17">
        <f t="shared" si="948"/>
        <v>25.555555555555554</v>
      </c>
      <c r="F1558" s="10">
        <v>92</v>
      </c>
      <c r="G1558" s="13">
        <f t="shared" si="943"/>
        <v>0.16666666666666705</v>
      </c>
      <c r="H1558" s="13">
        <f t="shared" si="944"/>
        <v>0.60000000000000142</v>
      </c>
      <c r="I1558" s="13">
        <f t="shared" si="915"/>
        <v>235.48908487654316</v>
      </c>
      <c r="J1558" s="19" t="str">
        <f t="shared" si="916"/>
        <v>No</v>
      </c>
      <c r="K1558" s="13">
        <f t="shared" si="917"/>
        <v>220.83333333333383</v>
      </c>
      <c r="L1558" s="13">
        <f t="shared" si="918"/>
        <v>560.308418209877</v>
      </c>
      <c r="M1558" s="13">
        <f t="shared" si="919"/>
        <v>14318.992909807966</v>
      </c>
      <c r="N1558" s="13">
        <f t="shared" si="920"/>
        <v>9.6288405178326215</v>
      </c>
      <c r="O1558" s="13">
        <f t="shared" si="921"/>
        <v>-9.6288405178326215</v>
      </c>
      <c r="P1558" s="13">
        <f t="shared" si="945"/>
        <v>-3403.025088200196</v>
      </c>
      <c r="Q1558" s="13">
        <f t="shared" si="922"/>
        <v>3403.025088200196</v>
      </c>
      <c r="R1558" s="13">
        <f t="shared" si="923"/>
        <v>14.318992909807967</v>
      </c>
      <c r="S1558" s="13">
        <f t="shared" si="946"/>
        <v>3835.6948412866159</v>
      </c>
      <c r="T1558">
        <f t="shared" si="924"/>
        <v>103.986</v>
      </c>
      <c r="U1558" s="13">
        <f t="shared" si="912"/>
        <v>432.66975308641975</v>
      </c>
      <c r="V1558" s="13">
        <f t="shared" si="947"/>
        <v>170758.11747685165</v>
      </c>
      <c r="W1558" s="13">
        <f t="shared" ref="W1558:W1621" si="949">U1558-U1557</f>
        <v>4.6901523919753458</v>
      </c>
      <c r="X1558" s="13">
        <f t="shared" si="913"/>
        <v>0</v>
      </c>
      <c r="Y1558">
        <f t="shared" si="925"/>
        <v>411.03626543209873</v>
      </c>
      <c r="Z1558">
        <f t="shared" si="926"/>
        <v>349.3808256172839</v>
      </c>
      <c r="AA1558">
        <f t="shared" si="927"/>
        <v>314.44274305555552</v>
      </c>
      <c r="AB1558">
        <f t="shared" si="928"/>
        <v>298.72060590277772</v>
      </c>
      <c r="AC1558">
        <f t="shared" si="929"/>
        <v>298.72060590277772</v>
      </c>
      <c r="AD1558">
        <f t="shared" si="930"/>
        <v>268.84854531249994</v>
      </c>
      <c r="AE1558">
        <f t="shared" si="931"/>
        <v>228.52126351562495</v>
      </c>
      <c r="AF1558">
        <f t="shared" si="932"/>
        <v>217.0952003398437</v>
      </c>
      <c r="AG1558">
        <f>AG1557+AF1558</f>
        <v>85679.129310172502</v>
      </c>
      <c r="AH1558" s="13">
        <f>S1558-AG1558*-1</f>
        <v>89514.824151459121</v>
      </c>
      <c r="AI1558" s="13">
        <f t="shared" si="933"/>
        <v>45242037.793738939</v>
      </c>
      <c r="AJ1558" s="13">
        <f>(R1558+AH1558)/1000</f>
        <v>89.529143144368916</v>
      </c>
      <c r="AK1558">
        <f t="shared" si="934"/>
        <v>45245.87348858043</v>
      </c>
      <c r="AL1558" s="13">
        <f>V1558-AG1558</f>
        <v>85078.988166679148</v>
      </c>
      <c r="BU1558" s="13">
        <f t="shared" si="935"/>
        <v>1679.9285049171788</v>
      </c>
      <c r="BV1558">
        <f t="shared" si="936"/>
        <v>6719.7140196687151</v>
      </c>
      <c r="BW1558">
        <f t="shared" si="937"/>
        <v>1.5272077317428898E-4</v>
      </c>
      <c r="BX1558" s="13">
        <f t="shared" si="914"/>
        <v>1365.4857618616234</v>
      </c>
      <c r="BY1558">
        <f t="shared" si="938"/>
        <v>843.87020083048321</v>
      </c>
      <c r="BZ1558">
        <f t="shared" si="939"/>
        <v>3375.4808033219329</v>
      </c>
      <c r="CA1558">
        <f t="shared" si="940"/>
        <v>7.6715472802771204E-5</v>
      </c>
      <c r="CB1558">
        <f t="shared" si="941"/>
        <v>11786215.866952116</v>
      </c>
      <c r="CC1558">
        <f t="shared" si="942"/>
        <v>23463324.075804669</v>
      </c>
    </row>
    <row r="1559" spans="2:81" x14ac:dyDescent="0.25">
      <c r="B1559" s="6" t="s">
        <v>40</v>
      </c>
      <c r="C1559" s="6">
        <v>1551</v>
      </c>
      <c r="D1559" s="6">
        <v>74</v>
      </c>
      <c r="E1559" s="17">
        <f t="shared" si="948"/>
        <v>25.75</v>
      </c>
      <c r="F1559" s="10">
        <v>92.7</v>
      </c>
      <c r="G1559" s="13">
        <f t="shared" si="943"/>
        <v>0.19444444444444522</v>
      </c>
      <c r="H1559" s="13">
        <f t="shared" si="944"/>
        <v>0.70000000000000284</v>
      </c>
      <c r="I1559" s="13">
        <f t="shared" si="915"/>
        <v>239.08624742187496</v>
      </c>
      <c r="J1559" s="19" t="str">
        <f t="shared" si="916"/>
        <v>No</v>
      </c>
      <c r="K1559" s="13">
        <f t="shared" si="917"/>
        <v>257.63888888888994</v>
      </c>
      <c r="L1559" s="13">
        <f t="shared" si="918"/>
        <v>600.71113631076491</v>
      </c>
      <c r="M1559" s="13">
        <f t="shared" si="919"/>
        <v>15468.311760002196</v>
      </c>
      <c r="N1559" s="13">
        <f t="shared" si="920"/>
        <v>8.859158596421965</v>
      </c>
      <c r="O1559" s="13">
        <f t="shared" si="921"/>
        <v>-8.859158596421965</v>
      </c>
      <c r="P1559" s="13">
        <f t="shared" si="945"/>
        <v>-3411.8842467966178</v>
      </c>
      <c r="Q1559" s="13">
        <f t="shared" si="922"/>
        <v>3411.8842467966178</v>
      </c>
      <c r="R1559" s="13">
        <f t="shared" si="923"/>
        <v>15.468311760002196</v>
      </c>
      <c r="S1559" s="13">
        <f t="shared" si="946"/>
        <v>3851.1631530466179</v>
      </c>
      <c r="T1559">
        <f t="shared" si="924"/>
        <v>103.986</v>
      </c>
      <c r="U1559" s="13">
        <f t="shared" si="912"/>
        <v>439.27890624999998</v>
      </c>
      <c r="V1559" s="13">
        <f t="shared" si="947"/>
        <v>171197.39638310164</v>
      </c>
      <c r="W1559" s="13">
        <f t="shared" si="949"/>
        <v>6.6091531635802312</v>
      </c>
      <c r="X1559" s="13">
        <f t="shared" si="913"/>
        <v>0</v>
      </c>
      <c r="Y1559">
        <f t="shared" si="925"/>
        <v>417.31496093749996</v>
      </c>
      <c r="Z1559">
        <f t="shared" si="926"/>
        <v>354.71771679687498</v>
      </c>
      <c r="AA1559">
        <f t="shared" si="927"/>
        <v>319.24594511718749</v>
      </c>
      <c r="AB1559">
        <f t="shared" si="928"/>
        <v>303.28364786132812</v>
      </c>
      <c r="AC1559">
        <f t="shared" si="929"/>
        <v>303.28364786132812</v>
      </c>
      <c r="AD1559">
        <f t="shared" si="930"/>
        <v>272.95528307519533</v>
      </c>
      <c r="AE1559">
        <f t="shared" si="931"/>
        <v>232.01199061391603</v>
      </c>
      <c r="AF1559">
        <f t="shared" si="932"/>
        <v>220.41139108322022</v>
      </c>
      <c r="AG1559">
        <f>AG1558+AF1559</f>
        <v>85899.540701255726</v>
      </c>
      <c r="AH1559" s="13">
        <f>S1559-AG1559*-1</f>
        <v>89750.703854302337</v>
      </c>
      <c r="AI1559" s="13">
        <f t="shared" si="933"/>
        <v>45331788.497593239</v>
      </c>
      <c r="AJ1559" s="13">
        <f>(R1559+AH1559)/1000</f>
        <v>89.766172166062347</v>
      </c>
      <c r="AK1559">
        <f t="shared" si="934"/>
        <v>45335.639660746492</v>
      </c>
      <c r="AL1559" s="13">
        <f>V1559-AG1559</f>
        <v>85297.855681845918</v>
      </c>
      <c r="BU1559" s="13">
        <f t="shared" si="935"/>
        <v>1679.9285049171788</v>
      </c>
      <c r="BV1559">
        <f t="shared" si="936"/>
        <v>6719.7140196687151</v>
      </c>
      <c r="BW1559">
        <f t="shared" si="937"/>
        <v>1.5272077317428898E-4</v>
      </c>
      <c r="BX1559" s="13">
        <f t="shared" si="914"/>
        <v>1360.6825597999914</v>
      </c>
      <c r="BY1559">
        <f t="shared" si="938"/>
        <v>840.90182195639466</v>
      </c>
      <c r="BZ1559">
        <f t="shared" si="939"/>
        <v>3363.6072878255786</v>
      </c>
      <c r="CA1559">
        <f t="shared" si="940"/>
        <v>7.6445620177854063E-5</v>
      </c>
      <c r="CB1559">
        <f t="shared" si="941"/>
        <v>11786215.866952116</v>
      </c>
      <c r="CC1559">
        <f t="shared" si="942"/>
        <v>23546149.482628588</v>
      </c>
    </row>
    <row r="1560" spans="2:81" x14ac:dyDescent="0.25">
      <c r="B1560" s="6" t="s">
        <v>40</v>
      </c>
      <c r="C1560" s="6">
        <v>1552</v>
      </c>
      <c r="D1560" s="6">
        <v>75</v>
      </c>
      <c r="E1560" s="17">
        <f t="shared" si="948"/>
        <v>25.944444444444446</v>
      </c>
      <c r="F1560" s="10">
        <v>93.4</v>
      </c>
      <c r="G1560" s="13">
        <f t="shared" si="943"/>
        <v>0.20833333333333331</v>
      </c>
      <c r="H1560" s="13">
        <f t="shared" si="944"/>
        <v>0.75</v>
      </c>
      <c r="I1560" s="13">
        <f t="shared" si="915"/>
        <v>242.71067595293209</v>
      </c>
      <c r="J1560" s="19" t="str">
        <f t="shared" si="916"/>
        <v>No</v>
      </c>
      <c r="K1560" s="13">
        <f t="shared" si="917"/>
        <v>276.04166666666663</v>
      </c>
      <c r="L1560" s="13">
        <f t="shared" si="918"/>
        <v>622.73834261959871</v>
      </c>
      <c r="M1560" s="13">
        <f t="shared" si="919"/>
        <v>16156.600333519589</v>
      </c>
      <c r="N1560" s="13">
        <f t="shared" si="920"/>
        <v>9.4973507193219682</v>
      </c>
      <c r="O1560" s="13">
        <f t="shared" si="921"/>
        <v>-9.4973507193219682</v>
      </c>
      <c r="P1560" s="13">
        <f t="shared" si="945"/>
        <v>-3421.38159751594</v>
      </c>
      <c r="Q1560" s="13">
        <f t="shared" si="922"/>
        <v>3421.38159751594</v>
      </c>
      <c r="R1560" s="13">
        <f t="shared" si="923"/>
        <v>16.156600333519588</v>
      </c>
      <c r="S1560" s="13">
        <f t="shared" si="946"/>
        <v>3867.3197533801376</v>
      </c>
      <c r="T1560">
        <f t="shared" si="924"/>
        <v>103.986</v>
      </c>
      <c r="U1560" s="13">
        <f t="shared" si="912"/>
        <v>445.9381558641976</v>
      </c>
      <c r="V1560" s="13">
        <f t="shared" si="947"/>
        <v>171643.33453896584</v>
      </c>
      <c r="W1560" s="13">
        <f t="shared" si="949"/>
        <v>6.6592496141976198</v>
      </c>
      <c r="X1560" s="13">
        <f t="shared" si="913"/>
        <v>0</v>
      </c>
      <c r="Y1560">
        <f t="shared" si="925"/>
        <v>423.64124807098767</v>
      </c>
      <c r="Z1560">
        <f t="shared" si="926"/>
        <v>360.09506086033952</v>
      </c>
      <c r="AA1560">
        <f t="shared" si="927"/>
        <v>324.08555477430559</v>
      </c>
      <c r="AB1560">
        <f t="shared" si="928"/>
        <v>307.8812770355903</v>
      </c>
      <c r="AC1560">
        <f t="shared" si="929"/>
        <v>307.8812770355903</v>
      </c>
      <c r="AD1560">
        <f t="shared" si="930"/>
        <v>277.09314933203126</v>
      </c>
      <c r="AE1560">
        <f t="shared" si="931"/>
        <v>235.52917693222656</v>
      </c>
      <c r="AF1560">
        <f t="shared" si="932"/>
        <v>223.75271808561521</v>
      </c>
      <c r="AG1560">
        <f>AG1559+AF1560</f>
        <v>86123.293419341338</v>
      </c>
      <c r="AH1560" s="13">
        <f>S1560-AG1560*-1</f>
        <v>89990.613172721482</v>
      </c>
      <c r="AI1560" s="13">
        <f t="shared" si="933"/>
        <v>45421779.110765964</v>
      </c>
      <c r="AJ1560" s="13">
        <f>(R1560+AH1560)/1000</f>
        <v>90.006769773054998</v>
      </c>
      <c r="AK1560">
        <f t="shared" si="934"/>
        <v>45425.646430519548</v>
      </c>
      <c r="AL1560" s="13">
        <f>V1560-AG1560</f>
        <v>85520.041119624497</v>
      </c>
      <c r="BU1560" s="13">
        <f t="shared" si="935"/>
        <v>1679.9285049171788</v>
      </c>
      <c r="BV1560">
        <f t="shared" si="936"/>
        <v>6719.7140196687151</v>
      </c>
      <c r="BW1560">
        <f t="shared" si="937"/>
        <v>1.5272077317428898E-4</v>
      </c>
      <c r="BX1560" s="13">
        <f t="shared" si="914"/>
        <v>1355.8429501428732</v>
      </c>
      <c r="BY1560">
        <f t="shared" si="938"/>
        <v>837.91094318829562</v>
      </c>
      <c r="BZ1560">
        <f t="shared" si="939"/>
        <v>3351.6437727531825</v>
      </c>
      <c r="CA1560">
        <f t="shared" si="940"/>
        <v>7.6173722108026874E-5</v>
      </c>
      <c r="CB1560">
        <f t="shared" si="941"/>
        <v>11786215.866952116</v>
      </c>
      <c r="CC1560">
        <f t="shared" si="942"/>
        <v>23630196.217106257</v>
      </c>
    </row>
    <row r="1561" spans="2:81" x14ac:dyDescent="0.25">
      <c r="B1561" s="6" t="s">
        <v>40</v>
      </c>
      <c r="C1561" s="6">
        <v>1553</v>
      </c>
      <c r="D1561" s="6">
        <v>76</v>
      </c>
      <c r="E1561" s="17">
        <f t="shared" si="948"/>
        <v>26.166666666666668</v>
      </c>
      <c r="F1561" s="10">
        <v>94.2</v>
      </c>
      <c r="G1561" s="13">
        <f t="shared" si="943"/>
        <v>0.20833333333333331</v>
      </c>
      <c r="H1561" s="13">
        <f t="shared" si="944"/>
        <v>0.75</v>
      </c>
      <c r="I1561" s="13">
        <f t="shared" si="915"/>
        <v>246.8862669097222</v>
      </c>
      <c r="J1561" s="19" t="str">
        <f t="shared" si="916"/>
        <v>No</v>
      </c>
      <c r="K1561" s="13">
        <f t="shared" si="917"/>
        <v>276.04166666666663</v>
      </c>
      <c r="L1561" s="13">
        <f t="shared" si="918"/>
        <v>626.9139335763889</v>
      </c>
      <c r="M1561" s="13">
        <f t="shared" si="919"/>
        <v>16404.247928582176</v>
      </c>
      <c r="N1561" s="13">
        <f t="shared" si="920"/>
        <v>8.7323343483353391</v>
      </c>
      <c r="O1561" s="13">
        <f t="shared" si="921"/>
        <v>-8.7323343483353391</v>
      </c>
      <c r="P1561" s="13">
        <f t="shared" si="945"/>
        <v>-3430.1139318642754</v>
      </c>
      <c r="Q1561" s="13">
        <f t="shared" si="922"/>
        <v>3430.1139318642754</v>
      </c>
      <c r="R1561" s="13">
        <f t="shared" si="923"/>
        <v>16.404247928582176</v>
      </c>
      <c r="S1561" s="13">
        <f t="shared" si="946"/>
        <v>3883.7240013087198</v>
      </c>
      <c r="T1561">
        <f t="shared" si="924"/>
        <v>103.986</v>
      </c>
      <c r="U1561" s="13">
        <f t="shared" si="912"/>
        <v>453.61006944444443</v>
      </c>
      <c r="V1561" s="13">
        <f t="shared" si="947"/>
        <v>172096.94460841027</v>
      </c>
      <c r="W1561" s="13">
        <f t="shared" si="949"/>
        <v>7.6719135802468372</v>
      </c>
      <c r="X1561" s="13">
        <f t="shared" si="913"/>
        <v>0</v>
      </c>
      <c r="Y1561">
        <f t="shared" si="925"/>
        <v>430.92956597222218</v>
      </c>
      <c r="Z1561">
        <f t="shared" si="926"/>
        <v>366.29013107638883</v>
      </c>
      <c r="AA1561">
        <f t="shared" si="927"/>
        <v>329.66111796874998</v>
      </c>
      <c r="AB1561">
        <f t="shared" si="928"/>
        <v>313.17806207031248</v>
      </c>
      <c r="AC1561">
        <f t="shared" si="929"/>
        <v>313.17806207031248</v>
      </c>
      <c r="AD1561">
        <f t="shared" si="930"/>
        <v>281.86025586328122</v>
      </c>
      <c r="AE1561">
        <f t="shared" si="931"/>
        <v>239.58121748378903</v>
      </c>
      <c r="AF1561">
        <f t="shared" si="932"/>
        <v>227.60215660959958</v>
      </c>
      <c r="AG1561">
        <f>AG1560+AF1561</f>
        <v>86350.895575950941</v>
      </c>
      <c r="AH1561" s="13">
        <f>S1561-AG1561*-1</f>
        <v>90234.619577259655</v>
      </c>
      <c r="AI1561" s="13">
        <f t="shared" si="933"/>
        <v>45512013.730343223</v>
      </c>
      <c r="AJ1561" s="13">
        <f>(R1561+AH1561)/1000</f>
        <v>90.251023825188241</v>
      </c>
      <c r="AK1561">
        <f t="shared" si="934"/>
        <v>45515.897454344733</v>
      </c>
      <c r="AL1561" s="13">
        <f>V1561-AG1561</f>
        <v>85746.049032459327</v>
      </c>
      <c r="BU1561" s="13">
        <f t="shared" si="935"/>
        <v>1679.9285049171788</v>
      </c>
      <c r="BV1561">
        <f t="shared" si="936"/>
        <v>6719.7140196687151</v>
      </c>
      <c r="BW1561">
        <f t="shared" si="937"/>
        <v>1.5272077317428898E-4</v>
      </c>
      <c r="BX1561" s="13">
        <f t="shared" si="914"/>
        <v>1350.2673869484288</v>
      </c>
      <c r="BY1561">
        <f t="shared" si="938"/>
        <v>834.46524513412896</v>
      </c>
      <c r="BZ1561">
        <f t="shared" si="939"/>
        <v>3337.8609805365159</v>
      </c>
      <c r="CA1561">
        <f t="shared" si="940"/>
        <v>7.5860476830375364E-5</v>
      </c>
      <c r="CB1561">
        <f t="shared" si="941"/>
        <v>11786215.866952116</v>
      </c>
      <c r="CC1561">
        <f t="shared" si="942"/>
        <v>23727770.707595397</v>
      </c>
    </row>
    <row r="1562" spans="2:81" x14ac:dyDescent="0.25">
      <c r="B1562" s="6" t="s">
        <v>40</v>
      </c>
      <c r="C1562" s="6">
        <v>1554</v>
      </c>
      <c r="D1562" s="6">
        <v>77</v>
      </c>
      <c r="E1562" s="17">
        <f t="shared" si="948"/>
        <v>26.361111111111111</v>
      </c>
      <c r="F1562" s="10">
        <v>94.9</v>
      </c>
      <c r="G1562" s="13">
        <f t="shared" si="943"/>
        <v>0.20833333333333331</v>
      </c>
      <c r="H1562" s="13">
        <f t="shared" si="944"/>
        <v>0.75</v>
      </c>
      <c r="I1562" s="13">
        <f t="shared" si="915"/>
        <v>250.56912255304778</v>
      </c>
      <c r="J1562" s="19" t="str">
        <f t="shared" si="916"/>
        <v>No</v>
      </c>
      <c r="K1562" s="13">
        <f t="shared" si="917"/>
        <v>276.04166666666663</v>
      </c>
      <c r="L1562" s="13">
        <f t="shared" si="918"/>
        <v>630.59678921971442</v>
      </c>
      <c r="M1562" s="13">
        <f t="shared" si="919"/>
        <v>16623.232026930804</v>
      </c>
      <c r="N1562" s="13">
        <f t="shared" si="920"/>
        <v>9.8566328756962314</v>
      </c>
      <c r="O1562" s="13">
        <f t="shared" si="921"/>
        <v>-9.8566328756962314</v>
      </c>
      <c r="P1562" s="13">
        <f t="shared" si="945"/>
        <v>-3439.9705647399715</v>
      </c>
      <c r="Q1562" s="13">
        <f t="shared" si="922"/>
        <v>3439.9705647399715</v>
      </c>
      <c r="R1562" s="13">
        <f t="shared" si="923"/>
        <v>16.623232026930804</v>
      </c>
      <c r="S1562" s="13">
        <f t="shared" si="946"/>
        <v>3900.3472333356508</v>
      </c>
      <c r="T1562">
        <f t="shared" si="924"/>
        <v>103.986</v>
      </c>
      <c r="U1562" s="13">
        <f t="shared" si="912"/>
        <v>460.37666859567901</v>
      </c>
      <c r="V1562" s="13">
        <f t="shared" si="947"/>
        <v>172557.32127700595</v>
      </c>
      <c r="W1562" s="13">
        <f t="shared" si="949"/>
        <v>6.7665991512345727</v>
      </c>
      <c r="X1562" s="13">
        <f t="shared" si="913"/>
        <v>0</v>
      </c>
      <c r="Y1562">
        <f t="shared" si="925"/>
        <v>437.35783516589504</v>
      </c>
      <c r="Z1562">
        <f t="shared" si="926"/>
        <v>371.75415989101077</v>
      </c>
      <c r="AA1562">
        <f t="shared" si="927"/>
        <v>334.57874390190972</v>
      </c>
      <c r="AB1562">
        <f t="shared" si="928"/>
        <v>317.84980670681421</v>
      </c>
      <c r="AC1562">
        <f t="shared" si="929"/>
        <v>317.84980670681421</v>
      </c>
      <c r="AD1562">
        <f t="shared" si="930"/>
        <v>286.06482603613279</v>
      </c>
      <c r="AE1562">
        <f t="shared" si="931"/>
        <v>243.15510213071286</v>
      </c>
      <c r="AF1562">
        <f t="shared" si="932"/>
        <v>230.9973470241772</v>
      </c>
      <c r="AG1562">
        <f>AG1561+AF1562</f>
        <v>86581.892922975123</v>
      </c>
      <c r="AH1562" s="13">
        <f>S1562-AG1562*-1</f>
        <v>90482.240156310771</v>
      </c>
      <c r="AI1562" s="13">
        <f t="shared" si="933"/>
        <v>45602495.97049953</v>
      </c>
      <c r="AJ1562" s="13">
        <f>(R1562+AH1562)/1000</f>
        <v>90.49886338833771</v>
      </c>
      <c r="AK1562">
        <f t="shared" si="934"/>
        <v>45606.396317733073</v>
      </c>
      <c r="AL1562" s="13">
        <f>V1562-AG1562</f>
        <v>85975.428354030824</v>
      </c>
      <c r="BU1562" s="13">
        <f t="shared" si="935"/>
        <v>1679.9285049171788</v>
      </c>
      <c r="BV1562">
        <f t="shared" si="936"/>
        <v>6719.7140196687151</v>
      </c>
      <c r="BW1562">
        <f t="shared" si="937"/>
        <v>1.5272077317428898E-4</v>
      </c>
      <c r="BX1562" s="13">
        <f t="shared" si="914"/>
        <v>1345.349761015269</v>
      </c>
      <c r="BY1562">
        <f t="shared" si="938"/>
        <v>831.42615230743627</v>
      </c>
      <c r="BZ1562">
        <f t="shared" si="939"/>
        <v>3325.7046092297451</v>
      </c>
      <c r="CA1562">
        <f t="shared" si="940"/>
        <v>7.5584195664312389E-5</v>
      </c>
      <c r="CB1562">
        <f t="shared" si="941"/>
        <v>11786215.866952116</v>
      </c>
      <c r="CC1562">
        <f t="shared" si="942"/>
        <v>23814502.280268133</v>
      </c>
    </row>
    <row r="1563" spans="2:81" x14ac:dyDescent="0.25">
      <c r="B1563" s="6" t="s">
        <v>40</v>
      </c>
      <c r="C1563" s="6">
        <v>1555</v>
      </c>
      <c r="D1563" s="6">
        <v>78</v>
      </c>
      <c r="E1563" s="17">
        <f t="shared" si="948"/>
        <v>26.583333333333332</v>
      </c>
      <c r="F1563" s="10">
        <v>95.7</v>
      </c>
      <c r="G1563" s="13">
        <f t="shared" si="943"/>
        <v>0.23611111111110952</v>
      </c>
      <c r="H1563" s="13">
        <f t="shared" si="944"/>
        <v>0.84999999999999432</v>
      </c>
      <c r="I1563" s="13">
        <f t="shared" si="915"/>
        <v>254.8114873524305</v>
      </c>
      <c r="J1563" s="19" t="str">
        <f t="shared" si="916"/>
        <v>No</v>
      </c>
      <c r="K1563" s="13">
        <f t="shared" si="917"/>
        <v>312.84722222222013</v>
      </c>
      <c r="L1563" s="13">
        <f t="shared" si="918"/>
        <v>671.64470957465062</v>
      </c>
      <c r="M1563" s="13">
        <f t="shared" si="919"/>
        <v>17854.555196192796</v>
      </c>
      <c r="N1563" s="13">
        <f t="shared" si="920"/>
        <v>10.059956430760739</v>
      </c>
      <c r="O1563" s="13">
        <f t="shared" si="921"/>
        <v>-10.059956430760739</v>
      </c>
      <c r="P1563" s="13">
        <f t="shared" si="945"/>
        <v>-3450.0305211707323</v>
      </c>
      <c r="Q1563" s="13">
        <f t="shared" si="922"/>
        <v>3450.0305211707323</v>
      </c>
      <c r="R1563" s="13">
        <f t="shared" si="923"/>
        <v>17.854555196192795</v>
      </c>
      <c r="S1563" s="13">
        <f t="shared" si="946"/>
        <v>3918.2017885318437</v>
      </c>
      <c r="T1563">
        <f t="shared" si="924"/>
        <v>103.986</v>
      </c>
      <c r="U1563" s="13">
        <f t="shared" si="912"/>
        <v>468.17126736111106</v>
      </c>
      <c r="V1563" s="13">
        <f t="shared" si="947"/>
        <v>173025.49254436707</v>
      </c>
      <c r="W1563" s="13">
        <f t="shared" si="949"/>
        <v>7.7945987654320561</v>
      </c>
      <c r="X1563" s="13">
        <f t="shared" si="913"/>
        <v>0</v>
      </c>
      <c r="Y1563">
        <f t="shared" si="925"/>
        <v>444.76270399305548</v>
      </c>
      <c r="Z1563">
        <f t="shared" si="926"/>
        <v>378.04829839409717</v>
      </c>
      <c r="AA1563">
        <f t="shared" si="927"/>
        <v>340.24346855468747</v>
      </c>
      <c r="AB1563">
        <f t="shared" si="928"/>
        <v>323.23129512695306</v>
      </c>
      <c r="AC1563">
        <f t="shared" si="929"/>
        <v>323.23129512695306</v>
      </c>
      <c r="AD1563">
        <f t="shared" si="930"/>
        <v>290.90816561425777</v>
      </c>
      <c r="AE1563">
        <f t="shared" si="931"/>
        <v>247.27194077211911</v>
      </c>
      <c r="AF1563">
        <f t="shared" si="932"/>
        <v>234.90834373351314</v>
      </c>
      <c r="AG1563">
        <f>AG1562+AF1563</f>
        <v>86816.80126670863</v>
      </c>
      <c r="AH1563" s="13">
        <f>S1563-AG1563*-1</f>
        <v>90735.003055240479</v>
      </c>
      <c r="AI1563" s="13">
        <f t="shared" si="933"/>
        <v>45693230.973554768</v>
      </c>
      <c r="AJ1563" s="13">
        <f>(R1563+AH1563)/1000</f>
        <v>90.752857610436664</v>
      </c>
      <c r="AK1563">
        <f t="shared" si="934"/>
        <v>45697.149175343511</v>
      </c>
      <c r="AL1563" s="13">
        <f>V1563-AG1563</f>
        <v>86208.691277658436</v>
      </c>
      <c r="BU1563" s="13">
        <f t="shared" si="935"/>
        <v>1679.9285049171788</v>
      </c>
      <c r="BV1563">
        <f t="shared" si="936"/>
        <v>6719.7140196687151</v>
      </c>
      <c r="BW1563">
        <f t="shared" si="937"/>
        <v>1.5272077317428898E-4</v>
      </c>
      <c r="BX1563" s="13">
        <f t="shared" si="914"/>
        <v>1339.6850363624912</v>
      </c>
      <c r="BY1563">
        <f t="shared" si="938"/>
        <v>827.92535247201954</v>
      </c>
      <c r="BZ1563">
        <f t="shared" si="939"/>
        <v>3311.7014098880782</v>
      </c>
      <c r="CA1563">
        <f t="shared" si="940"/>
        <v>7.5265941133819956E-5</v>
      </c>
      <c r="CB1563">
        <f t="shared" si="941"/>
        <v>11786215.866952116</v>
      </c>
      <c r="CC1563">
        <f t="shared" si="942"/>
        <v>23915199.52962083</v>
      </c>
    </row>
    <row r="1564" spans="2:81" x14ac:dyDescent="0.25">
      <c r="B1564" s="6" t="s">
        <v>40</v>
      </c>
      <c r="C1564" s="6">
        <v>1556</v>
      </c>
      <c r="D1564" s="6">
        <v>79</v>
      </c>
      <c r="E1564" s="17">
        <f t="shared" si="948"/>
        <v>26.833333333333332</v>
      </c>
      <c r="F1564" s="10">
        <v>96.6</v>
      </c>
      <c r="G1564" s="13">
        <f t="shared" si="943"/>
        <v>0.27777777777777779</v>
      </c>
      <c r="H1564" s="13">
        <f t="shared" si="944"/>
        <v>1</v>
      </c>
      <c r="I1564" s="13">
        <f t="shared" si="915"/>
        <v>259.62671607638885</v>
      </c>
      <c r="J1564" s="19" t="str">
        <f t="shared" si="916"/>
        <v>No</v>
      </c>
      <c r="K1564" s="13">
        <f t="shared" si="917"/>
        <v>368.0555555555556</v>
      </c>
      <c r="L1564" s="13">
        <f t="shared" si="918"/>
        <v>731.66827163194444</v>
      </c>
      <c r="M1564" s="13">
        <f t="shared" si="919"/>
        <v>19633.098622123842</v>
      </c>
      <c r="N1564" s="13">
        <f t="shared" si="920"/>
        <v>10.785963205457168</v>
      </c>
      <c r="O1564" s="13">
        <f t="shared" si="921"/>
        <v>-10.785963205457168</v>
      </c>
      <c r="P1564" s="13">
        <f t="shared" si="945"/>
        <v>-3460.8164843761897</v>
      </c>
      <c r="Q1564" s="13">
        <f t="shared" si="922"/>
        <v>3460.8164843761897</v>
      </c>
      <c r="R1564" s="13">
        <f t="shared" si="923"/>
        <v>19.633098622123843</v>
      </c>
      <c r="S1564" s="13">
        <f t="shared" si="946"/>
        <v>3937.8348871539674</v>
      </c>
      <c r="T1564">
        <f t="shared" si="924"/>
        <v>103.986</v>
      </c>
      <c r="U1564" s="13">
        <f t="shared" si="912"/>
        <v>477.01840277777774</v>
      </c>
      <c r="V1564" s="13">
        <f t="shared" si="947"/>
        <v>173502.51094714485</v>
      </c>
      <c r="W1564" s="13">
        <f t="shared" si="949"/>
        <v>8.8471354166666742</v>
      </c>
      <c r="X1564" s="13">
        <f t="shared" si="913"/>
        <v>0</v>
      </c>
      <c r="Y1564">
        <f t="shared" si="925"/>
        <v>453.16748263888883</v>
      </c>
      <c r="Z1564">
        <f t="shared" si="926"/>
        <v>385.19236024305548</v>
      </c>
      <c r="AA1564">
        <f t="shared" si="927"/>
        <v>346.67312421874993</v>
      </c>
      <c r="AB1564">
        <f t="shared" si="928"/>
        <v>329.3394680078124</v>
      </c>
      <c r="AC1564">
        <f t="shared" si="929"/>
        <v>329.3394680078124</v>
      </c>
      <c r="AD1564">
        <f t="shared" si="930"/>
        <v>296.40552120703114</v>
      </c>
      <c r="AE1564">
        <f t="shared" si="931"/>
        <v>251.94469302597648</v>
      </c>
      <c r="AF1564">
        <f t="shared" si="932"/>
        <v>239.34745837467764</v>
      </c>
      <c r="AG1564">
        <f>AG1563+AF1564</f>
        <v>87056.148725083302</v>
      </c>
      <c r="AH1564" s="13">
        <f>S1564-AG1564*-1</f>
        <v>90993.983612237265</v>
      </c>
      <c r="AI1564" s="13">
        <f t="shared" si="933"/>
        <v>45784224.957167007</v>
      </c>
      <c r="AJ1564" s="13">
        <f>(R1564+AH1564)/1000</f>
        <v>91.013616710859395</v>
      </c>
      <c r="AK1564">
        <f t="shared" si="934"/>
        <v>45788.162792054369</v>
      </c>
      <c r="AL1564" s="13">
        <f>V1564-AG1564</f>
        <v>86446.362222061551</v>
      </c>
      <c r="BU1564" s="13">
        <f t="shared" si="935"/>
        <v>1679.9285049171788</v>
      </c>
      <c r="BV1564">
        <f t="shared" si="936"/>
        <v>6719.7140196687151</v>
      </c>
      <c r="BW1564">
        <f t="shared" si="937"/>
        <v>1.5272077317428898E-4</v>
      </c>
      <c r="BX1564" s="13">
        <f t="shared" si="914"/>
        <v>1333.2553806984288</v>
      </c>
      <c r="BY1564">
        <f t="shared" si="938"/>
        <v>823.95182527162899</v>
      </c>
      <c r="BZ1564">
        <f t="shared" si="939"/>
        <v>3295.807301086516</v>
      </c>
      <c r="CA1564">
        <f t="shared" si="940"/>
        <v>7.4904711388329903E-5</v>
      </c>
      <c r="CB1564">
        <f t="shared" si="941"/>
        <v>11786215.866952116</v>
      </c>
      <c r="CC1564">
        <f t="shared" si="942"/>
        <v>24030531.146007974</v>
      </c>
    </row>
    <row r="1565" spans="2:81" x14ac:dyDescent="0.25">
      <c r="B1565" s="6" t="s">
        <v>40</v>
      </c>
      <c r="C1565" s="6">
        <v>1557</v>
      </c>
      <c r="D1565" s="6">
        <v>80</v>
      </c>
      <c r="E1565" s="17">
        <f t="shared" si="948"/>
        <v>27.138888888888889</v>
      </c>
      <c r="F1565" s="10">
        <v>97.7</v>
      </c>
      <c r="G1565" s="13">
        <f t="shared" si="943"/>
        <v>0.31944444444444603</v>
      </c>
      <c r="H1565" s="13">
        <f t="shared" si="944"/>
        <v>1.1500000000000057</v>
      </c>
      <c r="I1565" s="13">
        <f t="shared" si="915"/>
        <v>265.57320498360338</v>
      </c>
      <c r="J1565" s="19" t="str">
        <f t="shared" si="916"/>
        <v>No</v>
      </c>
      <c r="K1565" s="13">
        <f t="shared" si="917"/>
        <v>423.26388888889102</v>
      </c>
      <c r="L1565" s="13">
        <f t="shared" si="918"/>
        <v>792.82309387249438</v>
      </c>
      <c r="M1565" s="13">
        <f t="shared" si="919"/>
        <v>21516.337853150751</v>
      </c>
      <c r="N1565" s="13">
        <f t="shared" si="920"/>
        <v>10.590710924138385</v>
      </c>
      <c r="O1565" s="13">
        <f t="shared" si="921"/>
        <v>-10.590710924138385</v>
      </c>
      <c r="P1565" s="13">
        <f t="shared" si="945"/>
        <v>-3471.4071953003281</v>
      </c>
      <c r="Q1565" s="13">
        <f t="shared" si="922"/>
        <v>3471.4071953003281</v>
      </c>
      <c r="R1565" s="13">
        <f t="shared" si="923"/>
        <v>21.516337853150752</v>
      </c>
      <c r="S1565" s="13">
        <f t="shared" si="946"/>
        <v>3959.351225007118</v>
      </c>
      <c r="T1565">
        <f t="shared" si="924"/>
        <v>103.986</v>
      </c>
      <c r="U1565" s="13">
        <f t="shared" si="912"/>
        <v>487.9440297067901</v>
      </c>
      <c r="V1565" s="13">
        <f t="shared" si="947"/>
        <v>173990.45497685164</v>
      </c>
      <c r="W1565" s="13">
        <f t="shared" si="949"/>
        <v>10.925626929012367</v>
      </c>
      <c r="X1565" s="13">
        <f t="shared" si="913"/>
        <v>0</v>
      </c>
      <c r="Y1565">
        <f t="shared" si="925"/>
        <v>463.5468282214506</v>
      </c>
      <c r="Z1565">
        <f t="shared" si="926"/>
        <v>394.01480398823298</v>
      </c>
      <c r="AA1565">
        <f t="shared" si="927"/>
        <v>354.61332358940967</v>
      </c>
      <c r="AB1565">
        <f t="shared" si="928"/>
        <v>336.88265740993916</v>
      </c>
      <c r="AC1565">
        <f t="shared" si="929"/>
        <v>336.88265740993916</v>
      </c>
      <c r="AD1565">
        <f t="shared" si="930"/>
        <v>303.19439166894523</v>
      </c>
      <c r="AE1565">
        <f t="shared" si="931"/>
        <v>257.71523291860342</v>
      </c>
      <c r="AF1565">
        <f t="shared" si="932"/>
        <v>244.82947127267323</v>
      </c>
      <c r="AG1565">
        <f>AG1564+AF1565</f>
        <v>87300.97819635598</v>
      </c>
      <c r="AH1565" s="13">
        <f>S1565-AG1565*-1</f>
        <v>91260.329421363102</v>
      </c>
      <c r="AI1565" s="13">
        <f t="shared" si="933"/>
        <v>45875485.286588371</v>
      </c>
      <c r="AJ1565" s="13">
        <f>(R1565+AH1565)/1000</f>
        <v>91.281845759216253</v>
      </c>
      <c r="AK1565">
        <f t="shared" si="934"/>
        <v>45879.444637813584</v>
      </c>
      <c r="AL1565" s="13">
        <f>V1565-AG1565</f>
        <v>86689.476780495665</v>
      </c>
      <c r="BU1565" s="13">
        <f t="shared" si="935"/>
        <v>1679.9285049171788</v>
      </c>
      <c r="BV1565">
        <f t="shared" si="936"/>
        <v>6719.7140196687151</v>
      </c>
      <c r="BW1565">
        <f t="shared" si="937"/>
        <v>1.5272077317428898E-4</v>
      </c>
      <c r="BX1565" s="13">
        <f t="shared" si="914"/>
        <v>1325.3151813277691</v>
      </c>
      <c r="BY1565">
        <f t="shared" si="938"/>
        <v>819.04478206056126</v>
      </c>
      <c r="BZ1565">
        <f t="shared" si="939"/>
        <v>3276.179128242245</v>
      </c>
      <c r="CA1565">
        <f t="shared" si="940"/>
        <v>7.4458616550960118E-5</v>
      </c>
      <c r="CB1565">
        <f t="shared" si="941"/>
        <v>11786215.866952116</v>
      </c>
      <c r="CC1565">
        <f t="shared" si="942"/>
        <v>24174502.339404393</v>
      </c>
    </row>
    <row r="1566" spans="2:81" x14ac:dyDescent="0.25">
      <c r="B1566" s="6" t="s">
        <v>40</v>
      </c>
      <c r="C1566" s="6">
        <v>1558</v>
      </c>
      <c r="D1566" s="6">
        <v>81</v>
      </c>
      <c r="E1566" s="17">
        <f t="shared" si="948"/>
        <v>27.472222222222221</v>
      </c>
      <c r="F1566" s="10">
        <v>98.9</v>
      </c>
      <c r="G1566" s="13">
        <f t="shared" si="943"/>
        <v>0.37500000000000039</v>
      </c>
      <c r="H1566" s="13">
        <f t="shared" si="944"/>
        <v>1.3500000000000014</v>
      </c>
      <c r="I1566" s="13">
        <f t="shared" si="915"/>
        <v>272.13707371045518</v>
      </c>
      <c r="J1566" s="19" t="str">
        <f t="shared" si="916"/>
        <v>No</v>
      </c>
      <c r="K1566" s="13">
        <f t="shared" si="917"/>
        <v>496.87500000000051</v>
      </c>
      <c r="L1566" s="13">
        <f t="shared" si="918"/>
        <v>872.99807371045563</v>
      </c>
      <c r="M1566" s="13">
        <f t="shared" si="919"/>
        <v>23983.197080545571</v>
      </c>
      <c r="N1566" s="13">
        <f t="shared" si="920"/>
        <v>11.923243376841889</v>
      </c>
      <c r="O1566" s="13">
        <f t="shared" si="921"/>
        <v>-11.923243376841889</v>
      </c>
      <c r="P1566" s="13">
        <f t="shared" si="945"/>
        <v>-3483.3304386771702</v>
      </c>
      <c r="Q1566" s="13">
        <f t="shared" si="922"/>
        <v>3483.3304386771702</v>
      </c>
      <c r="R1566" s="13">
        <f t="shared" si="923"/>
        <v>23.983197080545573</v>
      </c>
      <c r="S1566" s="13">
        <f t="shared" si="946"/>
        <v>3983.3344220876638</v>
      </c>
      <c r="T1566">
        <f t="shared" si="924"/>
        <v>103.986</v>
      </c>
      <c r="U1566" s="13">
        <f t="shared" si="912"/>
        <v>500.00398341049379</v>
      </c>
      <c r="V1566" s="13">
        <f t="shared" si="947"/>
        <v>174490.45896026213</v>
      </c>
      <c r="W1566" s="13">
        <f t="shared" si="949"/>
        <v>12.059953703703684</v>
      </c>
      <c r="X1566" s="13">
        <f t="shared" si="913"/>
        <v>0</v>
      </c>
      <c r="Y1566">
        <f t="shared" si="925"/>
        <v>475.00378423996909</v>
      </c>
      <c r="Z1566">
        <f t="shared" si="926"/>
        <v>403.75321660397373</v>
      </c>
      <c r="AA1566">
        <f t="shared" si="927"/>
        <v>363.37789494357634</v>
      </c>
      <c r="AB1566">
        <f t="shared" si="928"/>
        <v>345.20900019639748</v>
      </c>
      <c r="AC1566">
        <f t="shared" si="929"/>
        <v>345.20900019639748</v>
      </c>
      <c r="AD1566">
        <f t="shared" si="930"/>
        <v>310.68810017675776</v>
      </c>
      <c r="AE1566">
        <f t="shared" si="931"/>
        <v>264.08488515024408</v>
      </c>
      <c r="AF1566">
        <f t="shared" si="932"/>
        <v>250.88064089273186</v>
      </c>
      <c r="AG1566">
        <f>AG1565+AF1566</f>
        <v>87551.858837248714</v>
      </c>
      <c r="AH1566" s="13">
        <f>S1566-AG1566*-1</f>
        <v>91535.193259336374</v>
      </c>
      <c r="AI1566" s="13">
        <f t="shared" si="933"/>
        <v>45967020.479847707</v>
      </c>
      <c r="AJ1566" s="13">
        <f>(R1566+AH1566)/1000</f>
        <v>91.559176456416907</v>
      </c>
      <c r="AK1566">
        <f t="shared" si="934"/>
        <v>45971.00381427</v>
      </c>
      <c r="AL1566" s="13">
        <f>V1566-AG1566</f>
        <v>86938.600123013413</v>
      </c>
      <c r="BU1566" s="13">
        <f t="shared" si="935"/>
        <v>1679.9285049171788</v>
      </c>
      <c r="BV1566">
        <f t="shared" si="936"/>
        <v>6719.7140196687151</v>
      </c>
      <c r="BW1566">
        <f t="shared" si="937"/>
        <v>1.5272077317428898E-4</v>
      </c>
      <c r="BX1566" s="13">
        <f t="shared" si="914"/>
        <v>1316.5506099736024</v>
      </c>
      <c r="BY1566">
        <f t="shared" si="938"/>
        <v>813.62827696368629</v>
      </c>
      <c r="BZ1566">
        <f t="shared" si="939"/>
        <v>3254.5131078547452</v>
      </c>
      <c r="CA1566">
        <f t="shared" si="940"/>
        <v>7.3966206996698756E-5</v>
      </c>
      <c r="CB1566">
        <f t="shared" si="941"/>
        <v>11786215.866952116</v>
      </c>
      <c r="CC1566">
        <f t="shared" si="942"/>
        <v>24335437.398869693</v>
      </c>
    </row>
    <row r="1567" spans="2:81" x14ac:dyDescent="0.25">
      <c r="B1567" s="6" t="s">
        <v>40</v>
      </c>
      <c r="C1567" s="6">
        <v>1559</v>
      </c>
      <c r="D1567" s="6">
        <v>82</v>
      </c>
      <c r="E1567" s="17">
        <f t="shared" si="948"/>
        <v>27.888888888888889</v>
      </c>
      <c r="F1567" s="10">
        <v>100.4</v>
      </c>
      <c r="G1567" s="13">
        <f t="shared" si="943"/>
        <v>0.43055555555555475</v>
      </c>
      <c r="H1567" s="13">
        <f t="shared" si="944"/>
        <v>1.5499999999999972</v>
      </c>
      <c r="I1567" s="13">
        <f t="shared" si="915"/>
        <v>280.45459047839506</v>
      </c>
      <c r="J1567" s="19" t="str">
        <f t="shared" si="916"/>
        <v>No</v>
      </c>
      <c r="K1567" s="13">
        <f t="shared" si="917"/>
        <v>570.48611111111006</v>
      </c>
      <c r="L1567" s="13">
        <f t="shared" si="918"/>
        <v>954.92670158950511</v>
      </c>
      <c r="M1567" s="13">
        <f t="shared" si="919"/>
        <v>26631.844677662866</v>
      </c>
      <c r="N1567" s="13">
        <f t="shared" si="920"/>
        <v>11.34987129803319</v>
      </c>
      <c r="O1567" s="13">
        <f t="shared" si="921"/>
        <v>-11.34987129803319</v>
      </c>
      <c r="P1567" s="13">
        <f t="shared" si="945"/>
        <v>-3494.6803099752033</v>
      </c>
      <c r="Q1567" s="13">
        <f t="shared" si="922"/>
        <v>3494.6803099752033</v>
      </c>
      <c r="R1567" s="13">
        <f t="shared" si="923"/>
        <v>26.631844677662865</v>
      </c>
      <c r="S1567" s="13">
        <f t="shared" si="946"/>
        <v>4009.9662667653265</v>
      </c>
      <c r="T1567">
        <f t="shared" si="924"/>
        <v>103.986</v>
      </c>
      <c r="U1567" s="13">
        <f t="shared" si="912"/>
        <v>515.28595679012346</v>
      </c>
      <c r="V1567" s="13">
        <f t="shared" si="947"/>
        <v>175005.74491705225</v>
      </c>
      <c r="W1567" s="13">
        <f t="shared" si="949"/>
        <v>15.281973379629676</v>
      </c>
      <c r="X1567" s="13">
        <f t="shared" si="913"/>
        <v>0</v>
      </c>
      <c r="Y1567">
        <f t="shared" si="925"/>
        <v>489.52165895061728</v>
      </c>
      <c r="Z1567">
        <f t="shared" si="926"/>
        <v>416.09341010802467</v>
      </c>
      <c r="AA1567">
        <f t="shared" si="927"/>
        <v>374.48406909722223</v>
      </c>
      <c r="AB1567">
        <f t="shared" si="928"/>
        <v>355.75986564236109</v>
      </c>
      <c r="AC1567">
        <f t="shared" si="929"/>
        <v>355.75986564236109</v>
      </c>
      <c r="AD1567">
        <f t="shared" si="930"/>
        <v>320.18387907812502</v>
      </c>
      <c r="AE1567">
        <f t="shared" si="931"/>
        <v>272.15629721640624</v>
      </c>
      <c r="AF1567">
        <f t="shared" si="932"/>
        <v>258.54848235558592</v>
      </c>
      <c r="AG1567">
        <f>AG1566+AF1567</f>
        <v>87810.407319604303</v>
      </c>
      <c r="AH1567" s="13">
        <f>S1567-AG1567*-1</f>
        <v>91820.373586369635</v>
      </c>
      <c r="AI1567" s="13">
        <f t="shared" si="933"/>
        <v>46058840.853434078</v>
      </c>
      <c r="AJ1567" s="13">
        <f>(R1567+AH1567)/1000</f>
        <v>91.847005431047293</v>
      </c>
      <c r="AK1567">
        <f t="shared" si="934"/>
        <v>46062.850819701045</v>
      </c>
      <c r="AL1567" s="13">
        <f>V1567-AG1567</f>
        <v>87195.337597447942</v>
      </c>
      <c r="BU1567" s="13">
        <f t="shared" si="935"/>
        <v>1679.9285049171788</v>
      </c>
      <c r="BV1567">
        <f t="shared" si="936"/>
        <v>6719.7140196687151</v>
      </c>
      <c r="BW1567">
        <f t="shared" si="937"/>
        <v>1.5272077317428898E-4</v>
      </c>
      <c r="BX1567" s="13">
        <f t="shared" si="914"/>
        <v>1305.4444358199567</v>
      </c>
      <c r="BY1567">
        <f t="shared" si="938"/>
        <v>806.76466133673318</v>
      </c>
      <c r="BZ1567">
        <f t="shared" si="939"/>
        <v>3227.0586453469327</v>
      </c>
      <c r="CA1567">
        <f t="shared" si="940"/>
        <v>7.3342241939703017E-5</v>
      </c>
      <c r="CB1567">
        <f t="shared" si="941"/>
        <v>11786215.866952116</v>
      </c>
      <c r="CC1567">
        <f t="shared" si="942"/>
        <v>24542473.101379108</v>
      </c>
    </row>
    <row r="1568" spans="2:81" x14ac:dyDescent="0.25">
      <c r="B1568" s="6" t="s">
        <v>40</v>
      </c>
      <c r="C1568" s="6">
        <v>1560</v>
      </c>
      <c r="D1568" s="6">
        <v>83</v>
      </c>
      <c r="E1568" s="17">
        <f t="shared" si="948"/>
        <v>28.333333333333332</v>
      </c>
      <c r="F1568" s="10">
        <v>102</v>
      </c>
      <c r="G1568" s="13">
        <f t="shared" si="943"/>
        <v>0.44444444444444287</v>
      </c>
      <c r="H1568" s="13">
        <f t="shared" si="944"/>
        <v>1.5999999999999943</v>
      </c>
      <c r="I1568" s="13">
        <f t="shared" si="915"/>
        <v>289.46460763888882</v>
      </c>
      <c r="J1568" s="19" t="str">
        <f t="shared" si="916"/>
        <v>No</v>
      </c>
      <c r="K1568" s="13">
        <f t="shared" si="917"/>
        <v>588.88888888888675</v>
      </c>
      <c r="L1568" s="13">
        <f t="shared" si="918"/>
        <v>982.33949652777551</v>
      </c>
      <c r="M1568" s="13">
        <f t="shared" si="919"/>
        <v>27832.952401620303</v>
      </c>
      <c r="N1568" s="13">
        <f t="shared" si="920"/>
        <v>11.278631413966053</v>
      </c>
      <c r="O1568" s="13">
        <f t="shared" si="921"/>
        <v>-11.278631413966053</v>
      </c>
      <c r="P1568" s="13">
        <f t="shared" si="945"/>
        <v>-3505.9589413891695</v>
      </c>
      <c r="Q1568" s="13">
        <f t="shared" si="922"/>
        <v>3505.9589413891695</v>
      </c>
      <c r="R1568" s="13">
        <f t="shared" si="923"/>
        <v>27.832952401620304</v>
      </c>
      <c r="S1568" s="13">
        <f t="shared" si="946"/>
        <v>4037.7992191669468</v>
      </c>
      <c r="T1568">
        <f t="shared" si="924"/>
        <v>103.986</v>
      </c>
      <c r="U1568" s="13">
        <f t="shared" si="912"/>
        <v>531.84027777777771</v>
      </c>
      <c r="V1568" s="13">
        <f t="shared" si="947"/>
        <v>175537.58519483003</v>
      </c>
      <c r="W1568" s="13">
        <f t="shared" si="949"/>
        <v>16.554320987654251</v>
      </c>
      <c r="X1568" s="13">
        <f t="shared" si="913"/>
        <v>0</v>
      </c>
      <c r="Y1568">
        <f t="shared" si="925"/>
        <v>505.2482638888888</v>
      </c>
      <c r="Z1568">
        <f t="shared" si="926"/>
        <v>429.4610243055555</v>
      </c>
      <c r="AA1568">
        <f t="shared" si="927"/>
        <v>386.51492187499997</v>
      </c>
      <c r="AB1568">
        <f t="shared" si="928"/>
        <v>367.18917578124996</v>
      </c>
      <c r="AC1568">
        <f t="shared" si="929"/>
        <v>367.18917578124996</v>
      </c>
      <c r="AD1568">
        <f t="shared" si="930"/>
        <v>330.47025820312496</v>
      </c>
      <c r="AE1568">
        <f t="shared" si="931"/>
        <v>280.89971947265622</v>
      </c>
      <c r="AF1568">
        <f t="shared" si="932"/>
        <v>266.85473349902338</v>
      </c>
      <c r="AG1568">
        <f>AG1567+AF1568</f>
        <v>88077.262053103332</v>
      </c>
      <c r="AH1568" s="13">
        <f>S1568-AG1568*-1</f>
        <v>92115.061272270279</v>
      </c>
      <c r="AI1568" s="13">
        <f t="shared" si="933"/>
        <v>46150955.914706349</v>
      </c>
      <c r="AJ1568" s="13">
        <f>(R1568+AH1568)/1000</f>
        <v>92.142894224671892</v>
      </c>
      <c r="AK1568">
        <f t="shared" si="934"/>
        <v>46154.993713925716</v>
      </c>
      <c r="AL1568" s="13">
        <f>V1568-AG1568</f>
        <v>87460.323141726694</v>
      </c>
      <c r="BU1568" s="13">
        <f t="shared" si="935"/>
        <v>1679.9285049171788</v>
      </c>
      <c r="BV1568">
        <f t="shared" si="936"/>
        <v>6719.7140196687151</v>
      </c>
      <c r="BW1568">
        <f t="shared" si="937"/>
        <v>1.5272077317428898E-4</v>
      </c>
      <c r="BX1568" s="13">
        <f t="shared" si="914"/>
        <v>1293.4135830421787</v>
      </c>
      <c r="BY1568">
        <f t="shared" si="938"/>
        <v>799.32959432006646</v>
      </c>
      <c r="BZ1568">
        <f t="shared" si="939"/>
        <v>3197.3183772802658</v>
      </c>
      <c r="CA1568">
        <f t="shared" si="940"/>
        <v>7.2666326756369682E-5</v>
      </c>
      <c r="CB1568">
        <f t="shared" si="941"/>
        <v>11786215.866952116</v>
      </c>
      <c r="CC1568">
        <f t="shared" si="942"/>
        <v>24770758.071133934</v>
      </c>
    </row>
    <row r="1569" spans="2:81" x14ac:dyDescent="0.25">
      <c r="B1569" s="6" t="s">
        <v>40</v>
      </c>
      <c r="C1569" s="6">
        <v>1561</v>
      </c>
      <c r="D1569" s="6">
        <v>84</v>
      </c>
      <c r="E1569" s="17">
        <f t="shared" si="948"/>
        <v>28.777777777777775</v>
      </c>
      <c r="F1569" s="10">
        <v>103.6</v>
      </c>
      <c r="G1569" s="13">
        <f t="shared" si="943"/>
        <v>0.44444444444444481</v>
      </c>
      <c r="H1569" s="13">
        <f t="shared" si="944"/>
        <v>1.6000000000000014</v>
      </c>
      <c r="I1569" s="13">
        <f t="shared" si="915"/>
        <v>298.61707566358012</v>
      </c>
      <c r="J1569" s="19" t="str">
        <f t="shared" si="916"/>
        <v>No</v>
      </c>
      <c r="K1569" s="13">
        <f t="shared" si="917"/>
        <v>588.88888888888937</v>
      </c>
      <c r="L1569" s="13">
        <f t="shared" si="918"/>
        <v>991.49196455246943</v>
      </c>
      <c r="M1569" s="13">
        <f t="shared" si="919"/>
        <v>28532.935424343283</v>
      </c>
      <c r="N1569" s="13">
        <f t="shared" si="920"/>
        <v>11.716886041627323</v>
      </c>
      <c r="O1569" s="13">
        <f t="shared" si="921"/>
        <v>-11.716886041627323</v>
      </c>
      <c r="P1569" s="13">
        <f t="shared" si="945"/>
        <v>-3517.6758274307967</v>
      </c>
      <c r="Q1569" s="13">
        <f t="shared" si="922"/>
        <v>3517.6758274307967</v>
      </c>
      <c r="R1569" s="13">
        <f t="shared" si="923"/>
        <v>28.532935424343282</v>
      </c>
      <c r="S1569" s="13">
        <f t="shared" si="946"/>
        <v>4066.33215459129</v>
      </c>
      <c r="T1569">
        <f t="shared" si="924"/>
        <v>103.986</v>
      </c>
      <c r="U1569" s="13">
        <f t="shared" si="912"/>
        <v>548.65632716049367</v>
      </c>
      <c r="V1569" s="13">
        <f t="shared" si="947"/>
        <v>176086.24152199051</v>
      </c>
      <c r="W1569" s="13">
        <f t="shared" si="949"/>
        <v>16.81604938271596</v>
      </c>
      <c r="X1569" s="13">
        <f t="shared" si="913"/>
        <v>0</v>
      </c>
      <c r="Y1569">
        <f t="shared" si="925"/>
        <v>521.22351080246892</v>
      </c>
      <c r="Z1569">
        <f t="shared" si="926"/>
        <v>443.03998418209858</v>
      </c>
      <c r="AA1569">
        <f t="shared" si="927"/>
        <v>398.73598576388872</v>
      </c>
      <c r="AB1569">
        <f t="shared" si="928"/>
        <v>378.79918647569428</v>
      </c>
      <c r="AC1569">
        <f t="shared" si="929"/>
        <v>378.79918647569428</v>
      </c>
      <c r="AD1569">
        <f t="shared" si="930"/>
        <v>340.91926782812487</v>
      </c>
      <c r="AE1569">
        <f t="shared" si="931"/>
        <v>289.78137765390613</v>
      </c>
      <c r="AF1569">
        <f t="shared" si="932"/>
        <v>275.2923087712108</v>
      </c>
      <c r="AG1569">
        <f>AG1568+AF1569</f>
        <v>88352.554361874543</v>
      </c>
      <c r="AH1569" s="13">
        <f>S1569-AG1569*-1</f>
        <v>92418.886516465835</v>
      </c>
      <c r="AI1569" s="13">
        <f t="shared" si="933"/>
        <v>46243374.801222816</v>
      </c>
      <c r="AJ1569" s="13">
        <f>(R1569+AH1569)/1000</f>
        <v>92.447419451890184</v>
      </c>
      <c r="AK1569">
        <f t="shared" si="934"/>
        <v>46247.441133377608</v>
      </c>
      <c r="AL1569" s="13">
        <f>V1569-AG1569</f>
        <v>87733.687160115966</v>
      </c>
      <c r="BU1569" s="13">
        <f t="shared" si="935"/>
        <v>1679.9285049171788</v>
      </c>
      <c r="BV1569">
        <f t="shared" si="936"/>
        <v>6719.7140196687151</v>
      </c>
      <c r="BW1569">
        <f t="shared" si="937"/>
        <v>1.5272077317428898E-4</v>
      </c>
      <c r="BX1569" s="13">
        <f t="shared" si="914"/>
        <v>1281.19251915329</v>
      </c>
      <c r="BY1569">
        <f t="shared" si="938"/>
        <v>791.7769768367333</v>
      </c>
      <c r="BZ1569">
        <f t="shared" si="939"/>
        <v>3167.1079073469332</v>
      </c>
      <c r="CA1569">
        <f t="shared" si="940"/>
        <v>7.1979725166975754E-5</v>
      </c>
      <c r="CB1569">
        <f t="shared" si="941"/>
        <v>11786215.866952116</v>
      </c>
      <c r="CC1569">
        <f t="shared" si="942"/>
        <v>25007041.855528489</v>
      </c>
    </row>
    <row r="1570" spans="2:81" x14ac:dyDescent="0.25">
      <c r="B1570" s="6" t="s">
        <v>40</v>
      </c>
      <c r="C1570" s="6">
        <v>1562</v>
      </c>
      <c r="D1570" s="6">
        <v>85</v>
      </c>
      <c r="E1570" s="17">
        <f t="shared" si="948"/>
        <v>29.222222222222221</v>
      </c>
      <c r="F1570" s="10">
        <v>105.2</v>
      </c>
      <c r="G1570" s="13">
        <f t="shared" si="943"/>
        <v>0.44444444444444481</v>
      </c>
      <c r="H1570" s="13">
        <f t="shared" si="944"/>
        <v>1.6000000000000014</v>
      </c>
      <c r="I1570" s="13">
        <f t="shared" si="915"/>
        <v>307.91199455246908</v>
      </c>
      <c r="J1570" s="19" t="str">
        <f t="shared" si="916"/>
        <v>No</v>
      </c>
      <c r="K1570" s="13">
        <f t="shared" si="917"/>
        <v>588.88888888888937</v>
      </c>
      <c r="L1570" s="13">
        <f t="shared" si="918"/>
        <v>1000.7868834413584</v>
      </c>
      <c r="M1570" s="13">
        <f t="shared" si="919"/>
        <v>29245.216705008585</v>
      </c>
      <c r="N1570" s="13">
        <f t="shared" si="920"/>
        <v>12.167438927230688</v>
      </c>
      <c r="O1570" s="13">
        <f t="shared" si="921"/>
        <v>-12.167438927230688</v>
      </c>
      <c r="P1570" s="13">
        <f t="shared" si="945"/>
        <v>-3529.8432663580274</v>
      </c>
      <c r="Q1570" s="13">
        <f t="shared" si="922"/>
        <v>3529.8432663580274</v>
      </c>
      <c r="R1570" s="13">
        <f t="shared" si="923"/>
        <v>29.245216705008584</v>
      </c>
      <c r="S1570" s="13">
        <f t="shared" si="946"/>
        <v>4095.5773712962987</v>
      </c>
      <c r="T1570">
        <f t="shared" si="924"/>
        <v>103.986</v>
      </c>
      <c r="U1570" s="13">
        <f t="shared" si="912"/>
        <v>565.73410493827157</v>
      </c>
      <c r="V1570" s="13">
        <f t="shared" si="947"/>
        <v>176651.97562692879</v>
      </c>
      <c r="W1570" s="13">
        <f t="shared" si="949"/>
        <v>17.077777777777897</v>
      </c>
      <c r="X1570" s="13">
        <f t="shared" si="913"/>
        <v>0</v>
      </c>
      <c r="Y1570">
        <f t="shared" si="925"/>
        <v>537.44739969135799</v>
      </c>
      <c r="Z1570">
        <f t="shared" si="926"/>
        <v>456.83028973765425</v>
      </c>
      <c r="AA1570">
        <f t="shared" si="927"/>
        <v>411.14726076388882</v>
      </c>
      <c r="AB1570">
        <f t="shared" si="928"/>
        <v>390.58989772569436</v>
      </c>
      <c r="AC1570">
        <f t="shared" si="929"/>
        <v>390.58989772569436</v>
      </c>
      <c r="AD1570">
        <f t="shared" si="930"/>
        <v>351.53090795312494</v>
      </c>
      <c r="AE1570">
        <f t="shared" si="931"/>
        <v>298.80127176015617</v>
      </c>
      <c r="AF1570">
        <f t="shared" si="932"/>
        <v>283.86120817214834</v>
      </c>
      <c r="AG1570">
        <f>AG1569+AF1570</f>
        <v>88636.415570046694</v>
      </c>
      <c r="AH1570" s="13">
        <f>S1570-AG1570*-1</f>
        <v>92731.992941342993</v>
      </c>
      <c r="AI1570" s="13">
        <f t="shared" si="933"/>
        <v>46336106.794164158</v>
      </c>
      <c r="AJ1570" s="13">
        <f>(R1570+AH1570)/1000</f>
        <v>92.761238158048002</v>
      </c>
      <c r="AK1570">
        <f t="shared" si="934"/>
        <v>46340.202371535655</v>
      </c>
      <c r="AL1570" s="13">
        <f>V1570-AG1570</f>
        <v>88015.560056882096</v>
      </c>
      <c r="BU1570" s="13">
        <f t="shared" si="935"/>
        <v>1679.9285049171788</v>
      </c>
      <c r="BV1570">
        <f t="shared" si="936"/>
        <v>6719.7140196687151</v>
      </c>
      <c r="BW1570">
        <f t="shared" si="937"/>
        <v>1.5272077317428898E-4</v>
      </c>
      <c r="BX1570" s="13">
        <f t="shared" si="914"/>
        <v>1268.7812441532899</v>
      </c>
      <c r="BY1570">
        <f t="shared" si="938"/>
        <v>784.10680888673312</v>
      </c>
      <c r="BZ1570">
        <f t="shared" si="939"/>
        <v>3136.4272355469325</v>
      </c>
      <c r="CA1570">
        <f t="shared" si="940"/>
        <v>7.1282437171521192E-5</v>
      </c>
      <c r="CB1570">
        <f t="shared" si="941"/>
        <v>11786215.866952116</v>
      </c>
      <c r="CC1570">
        <f t="shared" si="942"/>
        <v>25251661.859832387</v>
      </c>
    </row>
    <row r="1571" spans="2:81" x14ac:dyDescent="0.25">
      <c r="B1571" s="6" t="s">
        <v>40</v>
      </c>
      <c r="C1571" s="6">
        <v>1563</v>
      </c>
      <c r="D1571" s="6">
        <v>86</v>
      </c>
      <c r="E1571" s="17">
        <f t="shared" si="948"/>
        <v>29.666666666666664</v>
      </c>
      <c r="F1571" s="10">
        <v>106.8</v>
      </c>
      <c r="G1571" s="13">
        <f t="shared" si="943"/>
        <v>0.45833333333333293</v>
      </c>
      <c r="H1571" s="13">
        <f t="shared" si="944"/>
        <v>1.6499999999999986</v>
      </c>
      <c r="I1571" s="13">
        <f t="shared" si="915"/>
        <v>317.34936430555547</v>
      </c>
      <c r="J1571" s="19" t="str">
        <f t="shared" si="916"/>
        <v>No</v>
      </c>
      <c r="K1571" s="13">
        <f t="shared" si="917"/>
        <v>607.29166666666617</v>
      </c>
      <c r="L1571" s="13">
        <f t="shared" si="918"/>
        <v>1028.6270309722217</v>
      </c>
      <c r="M1571" s="13">
        <f t="shared" si="919"/>
        <v>30515.93525217591</v>
      </c>
      <c r="N1571" s="13">
        <f t="shared" si="920"/>
        <v>13.176429079336419</v>
      </c>
      <c r="O1571" s="13">
        <f t="shared" si="921"/>
        <v>-13.176429079336419</v>
      </c>
      <c r="P1571" s="13">
        <f t="shared" si="945"/>
        <v>-3543.0196954373637</v>
      </c>
      <c r="Q1571" s="13">
        <f t="shared" si="922"/>
        <v>3543.0196954373637</v>
      </c>
      <c r="R1571" s="13">
        <f t="shared" si="923"/>
        <v>30.515935252175911</v>
      </c>
      <c r="S1571" s="13">
        <f t="shared" si="946"/>
        <v>4126.0933065484742</v>
      </c>
      <c r="T1571">
        <f t="shared" si="924"/>
        <v>103.986</v>
      </c>
      <c r="U1571" s="13">
        <f t="shared" si="912"/>
        <v>583.07361111111106</v>
      </c>
      <c r="V1571" s="13">
        <f t="shared" si="947"/>
        <v>177235.04923803991</v>
      </c>
      <c r="W1571" s="13">
        <f t="shared" si="949"/>
        <v>17.339506172839492</v>
      </c>
      <c r="X1571" s="13">
        <f t="shared" si="913"/>
        <v>0</v>
      </c>
      <c r="Y1571">
        <f t="shared" si="925"/>
        <v>553.91993055555554</v>
      </c>
      <c r="Z1571">
        <f t="shared" si="926"/>
        <v>470.83194097222218</v>
      </c>
      <c r="AA1571">
        <f t="shared" si="927"/>
        <v>423.74874687499999</v>
      </c>
      <c r="AB1571">
        <f t="shared" si="928"/>
        <v>402.56130953125</v>
      </c>
      <c r="AC1571">
        <f t="shared" si="929"/>
        <v>402.56130953125</v>
      </c>
      <c r="AD1571">
        <f t="shared" si="930"/>
        <v>362.30517857812504</v>
      </c>
      <c r="AE1571">
        <f t="shared" si="931"/>
        <v>307.95940179140626</v>
      </c>
      <c r="AF1571">
        <f t="shared" si="932"/>
        <v>292.56143170183594</v>
      </c>
      <c r="AG1571">
        <f>AG1570+AF1571</f>
        <v>88928.977001748528</v>
      </c>
      <c r="AH1571" s="13">
        <f>S1571-AG1571*-1</f>
        <v>93055.070308296999</v>
      </c>
      <c r="AI1571" s="13">
        <f t="shared" si="933"/>
        <v>46429161.864472456</v>
      </c>
      <c r="AJ1571" s="13">
        <f>(R1571+AH1571)/1000</f>
        <v>93.085586243549173</v>
      </c>
      <c r="AK1571">
        <f t="shared" si="934"/>
        <v>46433.287957779205</v>
      </c>
      <c r="AL1571" s="13">
        <f>V1571-AG1571</f>
        <v>88306.07223629138</v>
      </c>
      <c r="BU1571" s="13">
        <f t="shared" si="935"/>
        <v>1679.9285049171788</v>
      </c>
      <c r="BV1571">
        <f t="shared" si="936"/>
        <v>6719.7140196687151</v>
      </c>
      <c r="BW1571">
        <f t="shared" si="937"/>
        <v>1.5272077317428898E-4</v>
      </c>
      <c r="BX1571" s="13">
        <f t="shared" si="914"/>
        <v>1256.1797580421787</v>
      </c>
      <c r="BY1571">
        <f t="shared" si="938"/>
        <v>776.31909047006639</v>
      </c>
      <c r="BZ1571">
        <f t="shared" si="939"/>
        <v>3105.2763618802655</v>
      </c>
      <c r="CA1571">
        <f t="shared" si="940"/>
        <v>7.0574462770006037E-5</v>
      </c>
      <c r="CB1571">
        <f t="shared" si="941"/>
        <v>11786215.866952116</v>
      </c>
      <c r="CC1571">
        <f t="shared" si="942"/>
        <v>25504976.295264062</v>
      </c>
    </row>
    <row r="1572" spans="2:81" x14ac:dyDescent="0.25">
      <c r="B1572" s="6" t="s">
        <v>40</v>
      </c>
      <c r="C1572" s="6">
        <v>1564</v>
      </c>
      <c r="D1572" s="6">
        <v>87</v>
      </c>
      <c r="E1572" s="17">
        <f t="shared" si="948"/>
        <v>30.138888888888889</v>
      </c>
      <c r="F1572" s="10">
        <v>108.5</v>
      </c>
      <c r="G1572" s="13">
        <f t="shared" si="943"/>
        <v>0.47222222222222299</v>
      </c>
      <c r="H1572" s="13">
        <f t="shared" si="944"/>
        <v>1.7000000000000028</v>
      </c>
      <c r="I1572" s="13">
        <f t="shared" si="915"/>
        <v>327.53265352527006</v>
      </c>
      <c r="J1572" s="19" t="str">
        <f t="shared" si="916"/>
        <v>No</v>
      </c>
      <c r="K1572" s="13">
        <f t="shared" si="917"/>
        <v>625.69444444444548</v>
      </c>
      <c r="L1572" s="13">
        <f t="shared" si="918"/>
        <v>1057.2130979697156</v>
      </c>
      <c r="M1572" s="13">
        <f t="shared" si="919"/>
        <v>31863.228091587262</v>
      </c>
      <c r="N1572" s="13">
        <f t="shared" si="920"/>
        <v>13.153226162574882</v>
      </c>
      <c r="O1572" s="13">
        <f t="shared" si="921"/>
        <v>-13.153226162574882</v>
      </c>
      <c r="P1572" s="13">
        <f t="shared" si="945"/>
        <v>-3556.1729215999385</v>
      </c>
      <c r="Q1572" s="13">
        <f t="shared" si="922"/>
        <v>3556.1729215999385</v>
      </c>
      <c r="R1572" s="13">
        <f t="shared" si="923"/>
        <v>31.86322809158726</v>
      </c>
      <c r="S1572" s="13">
        <f t="shared" si="946"/>
        <v>4157.9565346400614</v>
      </c>
      <c r="T1572">
        <f t="shared" si="924"/>
        <v>103.986</v>
      </c>
      <c r="U1572" s="13">
        <f t="shared" si="912"/>
        <v>601.78361304012344</v>
      </c>
      <c r="V1572" s="13">
        <f t="shared" si="947"/>
        <v>177836.83285108002</v>
      </c>
      <c r="W1572" s="13">
        <f t="shared" si="949"/>
        <v>18.710001929012378</v>
      </c>
      <c r="X1572" s="13">
        <f t="shared" si="913"/>
        <v>0</v>
      </c>
      <c r="Y1572">
        <f t="shared" si="925"/>
        <v>571.69443238811721</v>
      </c>
      <c r="Z1572">
        <f t="shared" si="926"/>
        <v>485.94026752989959</v>
      </c>
      <c r="AA1572">
        <f t="shared" si="927"/>
        <v>437.34624077690961</v>
      </c>
      <c r="AB1572">
        <f t="shared" si="928"/>
        <v>415.4789287380641</v>
      </c>
      <c r="AC1572">
        <f t="shared" si="929"/>
        <v>415.4789287380641</v>
      </c>
      <c r="AD1572">
        <f t="shared" si="930"/>
        <v>373.93103586425769</v>
      </c>
      <c r="AE1572">
        <f t="shared" si="931"/>
        <v>317.84138048461904</v>
      </c>
      <c r="AF1572">
        <f t="shared" si="932"/>
        <v>301.94931146038806</v>
      </c>
      <c r="AG1572">
        <f>AG1571+AF1572</f>
        <v>89230.926313208911</v>
      </c>
      <c r="AH1572" s="13">
        <f>S1572-AG1572*-1</f>
        <v>93388.882847848974</v>
      </c>
      <c r="AI1572" s="13">
        <f t="shared" si="933"/>
        <v>46522550.747320302</v>
      </c>
      <c r="AJ1572" s="13">
        <f>(R1572+AH1572)/1000</f>
        <v>93.420746075940571</v>
      </c>
      <c r="AK1572">
        <f t="shared" si="934"/>
        <v>46526.708703855147</v>
      </c>
      <c r="AL1572" s="13">
        <f>V1572-AG1572</f>
        <v>88605.906537871109</v>
      </c>
      <c r="BU1572" s="13">
        <f t="shared" si="935"/>
        <v>1679.9285049171788</v>
      </c>
      <c r="BV1572">
        <f t="shared" si="936"/>
        <v>6719.7140196687151</v>
      </c>
      <c r="BW1572">
        <f t="shared" si="937"/>
        <v>1.5272077317428898E-4</v>
      </c>
      <c r="BX1572" s="13">
        <f t="shared" si="914"/>
        <v>1242.5822641402692</v>
      </c>
      <c r="BY1572">
        <f t="shared" si="938"/>
        <v>767.91583923868632</v>
      </c>
      <c r="BZ1572">
        <f t="shared" si="939"/>
        <v>3071.6633569547453</v>
      </c>
      <c r="CA1572">
        <f t="shared" si="940"/>
        <v>6.9810530839880568E-5</v>
      </c>
      <c r="CB1572">
        <f t="shared" si="941"/>
        <v>11786215.866952116</v>
      </c>
      <c r="CC1572">
        <f t="shared" si="942"/>
        <v>25784075.53050315</v>
      </c>
    </row>
    <row r="1573" spans="2:81" x14ac:dyDescent="0.25">
      <c r="B1573" s="6" t="s">
        <v>40</v>
      </c>
      <c r="C1573" s="6">
        <v>1565</v>
      </c>
      <c r="D1573" s="6">
        <v>88</v>
      </c>
      <c r="E1573" s="17">
        <f t="shared" si="948"/>
        <v>30.611111111111111</v>
      </c>
      <c r="F1573" s="10">
        <v>110.2</v>
      </c>
      <c r="G1573" s="13">
        <f t="shared" si="943"/>
        <v>0.47222222222222299</v>
      </c>
      <c r="H1573" s="13">
        <f t="shared" si="944"/>
        <v>1.7000000000000028</v>
      </c>
      <c r="I1573" s="13">
        <f t="shared" si="915"/>
        <v>337.87675641589499</v>
      </c>
      <c r="J1573" s="19" t="str">
        <f t="shared" si="916"/>
        <v>No</v>
      </c>
      <c r="K1573" s="13">
        <f t="shared" si="917"/>
        <v>625.69444444444548</v>
      </c>
      <c r="L1573" s="13">
        <f t="shared" si="918"/>
        <v>1067.5572008603403</v>
      </c>
      <c r="M1573" s="13">
        <f t="shared" si="919"/>
        <v>32679.112093002641</v>
      </c>
      <c r="N1573" s="13">
        <f t="shared" si="920"/>
        <v>13.673643343002666</v>
      </c>
      <c r="O1573" s="13">
        <f t="shared" si="921"/>
        <v>-13.673643343002666</v>
      </c>
      <c r="P1573" s="13">
        <f t="shared" si="945"/>
        <v>-3569.8465649429413</v>
      </c>
      <c r="Q1573" s="13">
        <f t="shared" si="922"/>
        <v>3569.8465649429413</v>
      </c>
      <c r="R1573" s="13">
        <f t="shared" si="923"/>
        <v>32.679112093002644</v>
      </c>
      <c r="S1573" s="13">
        <f t="shared" si="946"/>
        <v>4190.6356467330643</v>
      </c>
      <c r="T1573">
        <f t="shared" si="924"/>
        <v>103.986</v>
      </c>
      <c r="U1573" s="13">
        <f t="shared" si="912"/>
        <v>620.78908179012342</v>
      </c>
      <c r="V1573" s="13">
        <f t="shared" si="947"/>
        <v>178457.62193287016</v>
      </c>
      <c r="W1573" s="13">
        <f t="shared" si="949"/>
        <v>19.005468749999977</v>
      </c>
      <c r="X1573" s="13">
        <f t="shared" si="913"/>
        <v>0</v>
      </c>
      <c r="Y1573">
        <f t="shared" si="925"/>
        <v>589.74962770061722</v>
      </c>
      <c r="Z1573">
        <f t="shared" si="926"/>
        <v>501.28718354552461</v>
      </c>
      <c r="AA1573">
        <f t="shared" si="927"/>
        <v>451.15846519097215</v>
      </c>
      <c r="AB1573">
        <f t="shared" si="928"/>
        <v>428.60054193142355</v>
      </c>
      <c r="AC1573">
        <f t="shared" si="929"/>
        <v>428.60054193142355</v>
      </c>
      <c r="AD1573">
        <f t="shared" si="930"/>
        <v>385.74048773828122</v>
      </c>
      <c r="AE1573">
        <f t="shared" si="931"/>
        <v>327.87941457753902</v>
      </c>
      <c r="AF1573">
        <f t="shared" si="932"/>
        <v>311.48544384866204</v>
      </c>
      <c r="AG1573">
        <f>AG1572+AF1573</f>
        <v>89542.411757057576</v>
      </c>
      <c r="AH1573" s="13">
        <f>S1573-AG1573*-1</f>
        <v>93733.047403790639</v>
      </c>
      <c r="AI1573" s="13">
        <f t="shared" si="933"/>
        <v>46616283.794724092</v>
      </c>
      <c r="AJ1573" s="13">
        <f>(R1573+AH1573)/1000</f>
        <v>93.765726515883642</v>
      </c>
      <c r="AK1573">
        <f t="shared" si="934"/>
        <v>46620.474430371032</v>
      </c>
      <c r="AL1573" s="13">
        <f>V1573-AG1573</f>
        <v>88915.210175812579</v>
      </c>
      <c r="BU1573" s="13">
        <f t="shared" si="935"/>
        <v>1679.9285049171788</v>
      </c>
      <c r="BV1573">
        <f t="shared" si="936"/>
        <v>6719.7140196687151</v>
      </c>
      <c r="BW1573">
        <f t="shared" si="937"/>
        <v>1.5272077317428898E-4</v>
      </c>
      <c r="BX1573" s="13">
        <f t="shared" si="914"/>
        <v>1228.7700397262065</v>
      </c>
      <c r="BY1573">
        <f t="shared" si="938"/>
        <v>759.37988455079562</v>
      </c>
      <c r="BZ1573">
        <f t="shared" si="939"/>
        <v>3037.5195382031825</v>
      </c>
      <c r="CA1573">
        <f t="shared" si="940"/>
        <v>6.9034534959163234E-5</v>
      </c>
      <c r="CB1573">
        <f t="shared" si="941"/>
        <v>11786215.866952116</v>
      </c>
      <c r="CC1573">
        <f t="shared" si="942"/>
        <v>26073906.358097062</v>
      </c>
    </row>
    <row r="1574" spans="2:81" x14ac:dyDescent="0.25">
      <c r="B1574" s="6" t="s">
        <v>40</v>
      </c>
      <c r="C1574" s="6">
        <v>1566</v>
      </c>
      <c r="D1574" s="6">
        <v>89</v>
      </c>
      <c r="E1574" s="17">
        <f t="shared" si="948"/>
        <v>31.083333333333336</v>
      </c>
      <c r="F1574" s="10">
        <v>111.9</v>
      </c>
      <c r="G1574" s="13">
        <f t="shared" si="943"/>
        <v>0.4861111111111111</v>
      </c>
      <c r="H1574" s="13">
        <f t="shared" si="944"/>
        <v>1.75</v>
      </c>
      <c r="I1574" s="13">
        <f t="shared" si="915"/>
        <v>348.38167297743058</v>
      </c>
      <c r="J1574" s="19" t="str">
        <f t="shared" si="916"/>
        <v>No</v>
      </c>
      <c r="K1574" s="13">
        <f t="shared" si="917"/>
        <v>644.09722222222217</v>
      </c>
      <c r="L1574" s="13">
        <f t="shared" si="918"/>
        <v>1096.4648951996528</v>
      </c>
      <c r="M1574" s="13">
        <f t="shared" si="919"/>
        <v>34081.783825789207</v>
      </c>
      <c r="N1574" s="13">
        <f t="shared" si="920"/>
        <v>14.780848254801406</v>
      </c>
      <c r="O1574" s="13">
        <f t="shared" si="921"/>
        <v>-14.780848254801406</v>
      </c>
      <c r="P1574" s="13">
        <f t="shared" si="945"/>
        <v>-3584.6274131977425</v>
      </c>
      <c r="Q1574" s="13">
        <f t="shared" si="922"/>
        <v>3584.6274131977425</v>
      </c>
      <c r="R1574" s="13">
        <f t="shared" si="923"/>
        <v>34.081783825789209</v>
      </c>
      <c r="S1574" s="13">
        <f t="shared" si="946"/>
        <v>4224.7174305588533</v>
      </c>
      <c r="T1574">
        <f t="shared" si="924"/>
        <v>103.986</v>
      </c>
      <c r="U1574" s="13">
        <f t="shared" si="912"/>
        <v>640.09001736111122</v>
      </c>
      <c r="V1574" s="13">
        <f t="shared" si="947"/>
        <v>179097.71195023126</v>
      </c>
      <c r="W1574" s="13">
        <f t="shared" si="949"/>
        <v>19.300935570987804</v>
      </c>
      <c r="X1574" s="13">
        <f t="shared" si="913"/>
        <v>0</v>
      </c>
      <c r="Y1574">
        <f t="shared" si="925"/>
        <v>608.08551649305559</v>
      </c>
      <c r="Z1574">
        <f t="shared" si="926"/>
        <v>516.87268901909727</v>
      </c>
      <c r="AA1574">
        <f t="shared" si="927"/>
        <v>465.18542011718756</v>
      </c>
      <c r="AB1574">
        <f t="shared" si="928"/>
        <v>441.92614911132819</v>
      </c>
      <c r="AC1574">
        <f t="shared" si="929"/>
        <v>441.92614911132819</v>
      </c>
      <c r="AD1574">
        <f t="shared" si="930"/>
        <v>397.73353420019538</v>
      </c>
      <c r="AE1574">
        <f t="shared" si="931"/>
        <v>338.07350407016605</v>
      </c>
      <c r="AF1574">
        <f t="shared" si="932"/>
        <v>321.16982886665772</v>
      </c>
      <c r="AG1574">
        <f>AG1573+AF1574</f>
        <v>89863.581585924228</v>
      </c>
      <c r="AH1574" s="13">
        <f>S1574-AG1574*-1</f>
        <v>94088.299016483084</v>
      </c>
      <c r="AI1574" s="13">
        <f t="shared" si="933"/>
        <v>46710372.093740575</v>
      </c>
      <c r="AJ1574" s="13">
        <f>(R1574+AH1574)/1000</f>
        <v>94.122380800308875</v>
      </c>
      <c r="AK1574">
        <f t="shared" si="934"/>
        <v>46714.596811171345</v>
      </c>
      <c r="AL1574" s="13">
        <f>V1574-AG1574</f>
        <v>89234.130364307028</v>
      </c>
      <c r="BU1574" s="13">
        <f t="shared" si="935"/>
        <v>1679.9285049171788</v>
      </c>
      <c r="BV1574">
        <f t="shared" si="936"/>
        <v>6719.7140196687151</v>
      </c>
      <c r="BW1574">
        <f t="shared" si="937"/>
        <v>1.5272077317428898E-4</v>
      </c>
      <c r="BX1574" s="13">
        <f t="shared" si="914"/>
        <v>1214.7430847999913</v>
      </c>
      <c r="BY1574">
        <f t="shared" si="938"/>
        <v>750.71122640639464</v>
      </c>
      <c r="BZ1574">
        <f t="shared" si="939"/>
        <v>3002.8449056255786</v>
      </c>
      <c r="CA1574">
        <f t="shared" si="940"/>
        <v>6.8246475127854063E-5</v>
      </c>
      <c r="CB1574">
        <f t="shared" si="941"/>
        <v>11786215.866952116</v>
      </c>
      <c r="CC1574">
        <f t="shared" si="942"/>
        <v>26374988.548900884</v>
      </c>
    </row>
    <row r="1575" spans="2:81" x14ac:dyDescent="0.25">
      <c r="B1575" s="6" t="s">
        <v>40</v>
      </c>
      <c r="C1575" s="6">
        <v>1567</v>
      </c>
      <c r="D1575" s="6">
        <v>90</v>
      </c>
      <c r="E1575" s="17">
        <f t="shared" si="948"/>
        <v>31.583333333333332</v>
      </c>
      <c r="F1575" s="10">
        <v>113.7</v>
      </c>
      <c r="G1575" s="13">
        <f t="shared" si="943"/>
        <v>0.47222222222222104</v>
      </c>
      <c r="H1575" s="13">
        <f t="shared" si="944"/>
        <v>1.6999999999999957</v>
      </c>
      <c r="I1575" s="13">
        <f t="shared" si="915"/>
        <v>359.67980714409714</v>
      </c>
      <c r="J1575" s="19" t="str">
        <f t="shared" si="916"/>
        <v>No</v>
      </c>
      <c r="K1575" s="13">
        <f t="shared" si="917"/>
        <v>625.69444444444287</v>
      </c>
      <c r="L1575" s="13">
        <f t="shared" si="918"/>
        <v>1089.36025158854</v>
      </c>
      <c r="M1575" s="13">
        <f t="shared" si="919"/>
        <v>34405.627946004723</v>
      </c>
      <c r="N1575" s="13">
        <f t="shared" si="920"/>
        <v>13.647294612671509</v>
      </c>
      <c r="O1575" s="13">
        <f t="shared" si="921"/>
        <v>-13.647294612671509</v>
      </c>
      <c r="P1575" s="13">
        <f t="shared" si="945"/>
        <v>-3598.2747078104139</v>
      </c>
      <c r="Q1575" s="13">
        <f t="shared" si="922"/>
        <v>3598.2747078104139</v>
      </c>
      <c r="R1575" s="13">
        <f t="shared" si="923"/>
        <v>34.405627946004721</v>
      </c>
      <c r="S1575" s="13">
        <f t="shared" si="946"/>
        <v>4259.1230585048579</v>
      </c>
      <c r="T1575">
        <f t="shared" si="924"/>
        <v>103.986</v>
      </c>
      <c r="U1575" s="13">
        <f t="shared" si="912"/>
        <v>660.84835069444443</v>
      </c>
      <c r="V1575" s="13">
        <f t="shared" si="947"/>
        <v>179758.56030092569</v>
      </c>
      <c r="W1575" s="13">
        <f t="shared" si="949"/>
        <v>20.758333333333212</v>
      </c>
      <c r="X1575" s="13">
        <f t="shared" si="913"/>
        <v>0</v>
      </c>
      <c r="Y1575">
        <f t="shared" si="925"/>
        <v>627.80593315972214</v>
      </c>
      <c r="Z1575">
        <f t="shared" si="926"/>
        <v>533.63504318576383</v>
      </c>
      <c r="AA1575">
        <f t="shared" si="927"/>
        <v>480.27153886718747</v>
      </c>
      <c r="AB1575">
        <f t="shared" si="928"/>
        <v>456.25796192382808</v>
      </c>
      <c r="AC1575">
        <f t="shared" si="929"/>
        <v>456.25796192382808</v>
      </c>
      <c r="AD1575">
        <f t="shared" si="930"/>
        <v>410.6321657314453</v>
      </c>
      <c r="AE1575">
        <f t="shared" si="931"/>
        <v>349.03734087172847</v>
      </c>
      <c r="AF1575">
        <f t="shared" si="932"/>
        <v>331.58547382814203</v>
      </c>
      <c r="AG1575">
        <f>AG1574+AF1575</f>
        <v>90195.167059752377</v>
      </c>
      <c r="AH1575" s="13">
        <f>S1575-AG1575*-1</f>
        <v>94454.290118257239</v>
      </c>
      <c r="AI1575" s="13">
        <f t="shared" si="933"/>
        <v>46804826.38385883</v>
      </c>
      <c r="AJ1575" s="13">
        <f>(R1575+AH1575)/1000</f>
        <v>94.488695746203248</v>
      </c>
      <c r="AK1575">
        <f t="shared" si="934"/>
        <v>46809.085506917545</v>
      </c>
      <c r="AL1575" s="13">
        <f>V1575-AG1575</f>
        <v>89563.393241173311</v>
      </c>
      <c r="BU1575" s="13">
        <f t="shared" si="935"/>
        <v>1679.9285049171788</v>
      </c>
      <c r="BV1575">
        <f t="shared" si="936"/>
        <v>6719.7140196687151</v>
      </c>
      <c r="BW1575">
        <f t="shared" si="937"/>
        <v>1.5272077317428898E-4</v>
      </c>
      <c r="BX1575" s="13">
        <f t="shared" si="914"/>
        <v>1199.6569660499913</v>
      </c>
      <c r="BY1575">
        <f t="shared" si="938"/>
        <v>741.38800501889466</v>
      </c>
      <c r="BZ1575">
        <f t="shared" si="939"/>
        <v>2965.5520200755786</v>
      </c>
      <c r="CA1575">
        <f t="shared" si="940"/>
        <v>6.7398909547172246E-5</v>
      </c>
      <c r="CB1575">
        <f t="shared" si="941"/>
        <v>11786215.866952116</v>
      </c>
      <c r="CC1575">
        <f t="shared" si="942"/>
        <v>26706663.536450639</v>
      </c>
    </row>
    <row r="1576" spans="2:81" x14ac:dyDescent="0.25">
      <c r="B1576" s="6" t="s">
        <v>40</v>
      </c>
      <c r="C1576" s="6">
        <v>1568</v>
      </c>
      <c r="D1576" s="6">
        <v>91</v>
      </c>
      <c r="E1576" s="17">
        <f t="shared" si="948"/>
        <v>32.027777777777779</v>
      </c>
      <c r="F1576" s="10">
        <v>115.3</v>
      </c>
      <c r="G1576" s="13">
        <f t="shared" si="943"/>
        <v>0.43055555555555475</v>
      </c>
      <c r="H1576" s="13">
        <f t="shared" si="944"/>
        <v>1.5499999999999972</v>
      </c>
      <c r="I1576" s="13">
        <f t="shared" si="915"/>
        <v>369.87394711323299</v>
      </c>
      <c r="J1576" s="19" t="str">
        <f t="shared" si="916"/>
        <v>No</v>
      </c>
      <c r="K1576" s="13">
        <f t="shared" si="917"/>
        <v>570.48611111111006</v>
      </c>
      <c r="L1576" s="13">
        <f t="shared" si="918"/>
        <v>1044.3460582243431</v>
      </c>
      <c r="M1576" s="13">
        <f t="shared" si="919"/>
        <v>33448.083475907435</v>
      </c>
      <c r="N1576" s="13">
        <f t="shared" si="920"/>
        <v>14.718145204302473</v>
      </c>
      <c r="O1576" s="13">
        <f t="shared" si="921"/>
        <v>-14.718145204302473</v>
      </c>
      <c r="P1576" s="13">
        <f t="shared" si="945"/>
        <v>-3612.9928530147163</v>
      </c>
      <c r="Q1576" s="13">
        <f t="shared" si="922"/>
        <v>3612.9928530147163</v>
      </c>
      <c r="R1576" s="13">
        <f t="shared" si="923"/>
        <v>33.448083475907438</v>
      </c>
      <c r="S1576" s="13">
        <f t="shared" si="946"/>
        <v>4292.5711419807658</v>
      </c>
      <c r="T1576">
        <f t="shared" si="924"/>
        <v>103.986</v>
      </c>
      <c r="U1576" s="13">
        <f t="shared" si="912"/>
        <v>679.5782889660494</v>
      </c>
      <c r="V1576" s="13">
        <f t="shared" si="947"/>
        <v>180438.13858989175</v>
      </c>
      <c r="W1576" s="13">
        <f t="shared" si="949"/>
        <v>18.729938271604965</v>
      </c>
      <c r="X1576" s="13">
        <f t="shared" si="913"/>
        <v>0</v>
      </c>
      <c r="Y1576">
        <f t="shared" si="925"/>
        <v>645.59937451774692</v>
      </c>
      <c r="Z1576">
        <f t="shared" si="926"/>
        <v>548.75946834008482</v>
      </c>
      <c r="AA1576">
        <f t="shared" si="927"/>
        <v>493.88352150607636</v>
      </c>
      <c r="AB1576">
        <f t="shared" si="928"/>
        <v>469.18934543077251</v>
      </c>
      <c r="AC1576">
        <f t="shared" si="929"/>
        <v>469.18934543077251</v>
      </c>
      <c r="AD1576">
        <f t="shared" si="930"/>
        <v>422.27041088769528</v>
      </c>
      <c r="AE1576">
        <f t="shared" si="931"/>
        <v>358.92984925454095</v>
      </c>
      <c r="AF1576">
        <f t="shared" si="932"/>
        <v>340.98335679181389</v>
      </c>
      <c r="AG1576">
        <f>AG1575+AF1576</f>
        <v>90536.150416544187</v>
      </c>
      <c r="AH1576" s="13">
        <f>S1576-AG1576*-1</f>
        <v>94828.721558524951</v>
      </c>
      <c r="AI1576" s="13">
        <f t="shared" si="933"/>
        <v>46899655.105417356</v>
      </c>
      <c r="AJ1576" s="13">
        <f>(R1576+AH1576)/1000</f>
        <v>94.86216964200085</v>
      </c>
      <c r="AK1576">
        <f t="shared" si="934"/>
        <v>46903.947676559546</v>
      </c>
      <c r="AL1576" s="13">
        <f>V1576-AG1576</f>
        <v>89901.988173347563</v>
      </c>
      <c r="BU1576" s="13">
        <f t="shared" si="935"/>
        <v>1679.9285049171788</v>
      </c>
      <c r="BV1576">
        <f t="shared" si="936"/>
        <v>6719.7140196687151</v>
      </c>
      <c r="BW1576">
        <f t="shared" si="937"/>
        <v>1.5272077317428898E-4</v>
      </c>
      <c r="BX1576" s="13">
        <f t="shared" si="914"/>
        <v>1186.0449834111023</v>
      </c>
      <c r="BY1576">
        <f t="shared" si="938"/>
        <v>732.97579974806126</v>
      </c>
      <c r="BZ1576">
        <f t="shared" si="939"/>
        <v>2931.9031989922451</v>
      </c>
      <c r="CA1576">
        <f t="shared" si="940"/>
        <v>6.6634163613460114E-5</v>
      </c>
      <c r="CB1576">
        <f t="shared" si="941"/>
        <v>11786215.866952116</v>
      </c>
      <c r="CC1576">
        <f t="shared" si="942"/>
        <v>27013170.157603655</v>
      </c>
    </row>
    <row r="1577" spans="2:81" x14ac:dyDescent="0.25">
      <c r="B1577" s="6" t="s">
        <v>40</v>
      </c>
      <c r="C1577" s="6">
        <v>1569</v>
      </c>
      <c r="D1577" s="6">
        <v>92</v>
      </c>
      <c r="E1577" s="17">
        <f t="shared" si="948"/>
        <v>32.444444444444443</v>
      </c>
      <c r="F1577" s="10">
        <v>116.8</v>
      </c>
      <c r="G1577" s="13">
        <f t="shared" si="943"/>
        <v>0.40277777777777857</v>
      </c>
      <c r="H1577" s="13">
        <f t="shared" si="944"/>
        <v>1.4500000000000028</v>
      </c>
      <c r="I1577" s="13">
        <f t="shared" si="915"/>
        <v>379.56032765432087</v>
      </c>
      <c r="J1577" s="19" t="str">
        <f t="shared" si="916"/>
        <v>No</v>
      </c>
      <c r="K1577" s="13">
        <f t="shared" si="917"/>
        <v>533.68055555555657</v>
      </c>
      <c r="L1577" s="13">
        <f t="shared" si="918"/>
        <v>1017.2268832098774</v>
      </c>
      <c r="M1577" s="13">
        <f t="shared" si="919"/>
        <v>33003.361099698246</v>
      </c>
      <c r="N1577" s="13">
        <f t="shared" si="920"/>
        <v>15.206341423772493</v>
      </c>
      <c r="O1577" s="13">
        <f t="shared" si="921"/>
        <v>-15.206341423772493</v>
      </c>
      <c r="P1577" s="13">
        <f t="shared" si="945"/>
        <v>-3628.1991944384886</v>
      </c>
      <c r="Q1577" s="13">
        <f t="shared" si="922"/>
        <v>3628.1991944384886</v>
      </c>
      <c r="R1577" s="13">
        <f t="shared" si="923"/>
        <v>33.003361099698246</v>
      </c>
      <c r="S1577" s="13">
        <f t="shared" si="946"/>
        <v>4325.5745030804637</v>
      </c>
      <c r="T1577">
        <f t="shared" si="924"/>
        <v>103.986</v>
      </c>
      <c r="U1577" s="13">
        <f t="shared" si="912"/>
        <v>697.37530864197515</v>
      </c>
      <c r="V1577" s="13">
        <f t="shared" si="947"/>
        <v>181135.51389853374</v>
      </c>
      <c r="W1577" s="13">
        <f t="shared" si="949"/>
        <v>17.797019675925753</v>
      </c>
      <c r="X1577" s="13">
        <f t="shared" si="913"/>
        <v>0</v>
      </c>
      <c r="Y1577">
        <f t="shared" si="925"/>
        <v>662.50654320987633</v>
      </c>
      <c r="Z1577">
        <f t="shared" si="926"/>
        <v>563.13056172839481</v>
      </c>
      <c r="AA1577">
        <f t="shared" si="927"/>
        <v>506.81750555555533</v>
      </c>
      <c r="AB1577">
        <f t="shared" si="928"/>
        <v>481.47663027777753</v>
      </c>
      <c r="AC1577">
        <f t="shared" si="929"/>
        <v>481.47663027777753</v>
      </c>
      <c r="AD1577">
        <f t="shared" si="930"/>
        <v>433.32896724999978</v>
      </c>
      <c r="AE1577">
        <f t="shared" si="931"/>
        <v>368.32962216249979</v>
      </c>
      <c r="AF1577">
        <f t="shared" si="932"/>
        <v>349.91314105437476</v>
      </c>
      <c r="AG1577">
        <f>AG1576+AF1577</f>
        <v>90886.063557598565</v>
      </c>
      <c r="AH1577" s="13">
        <f>S1577-AG1577*-1</f>
        <v>95211.638060679034</v>
      </c>
      <c r="AI1577" s="13">
        <f t="shared" si="933"/>
        <v>46994866.743478037</v>
      </c>
      <c r="AJ1577" s="13">
        <f>(R1577+AH1577)/1000</f>
        <v>95.244641421778738</v>
      </c>
      <c r="AK1577">
        <f t="shared" si="934"/>
        <v>46999.192317981324</v>
      </c>
      <c r="AL1577" s="13">
        <f>V1577-AG1577</f>
        <v>90249.450340935175</v>
      </c>
      <c r="BU1577" s="13">
        <f t="shared" si="935"/>
        <v>1679.9285049171788</v>
      </c>
      <c r="BV1577">
        <f t="shared" si="936"/>
        <v>6719.7140196687151</v>
      </c>
      <c r="BW1577">
        <f t="shared" si="937"/>
        <v>1.5272077317428898E-4</v>
      </c>
      <c r="BX1577" s="13">
        <f t="shared" si="914"/>
        <v>1173.1109993616235</v>
      </c>
      <c r="BY1577">
        <f t="shared" si="938"/>
        <v>724.98259760548331</v>
      </c>
      <c r="BZ1577">
        <f t="shared" si="939"/>
        <v>2899.9303904219332</v>
      </c>
      <c r="CA1577">
        <f t="shared" si="940"/>
        <v>6.5907508873225761E-5</v>
      </c>
      <c r="CB1577">
        <f t="shared" si="941"/>
        <v>11786215.866952116</v>
      </c>
      <c r="CC1577">
        <f t="shared" si="942"/>
        <v>27311000.381797638</v>
      </c>
    </row>
    <row r="1578" spans="2:81" x14ac:dyDescent="0.25">
      <c r="B1578" s="6" t="s">
        <v>40</v>
      </c>
      <c r="C1578" s="6">
        <v>1570</v>
      </c>
      <c r="D1578" s="6">
        <v>93</v>
      </c>
      <c r="E1578" s="17">
        <f t="shared" si="948"/>
        <v>32.833333333333336</v>
      </c>
      <c r="F1578" s="10">
        <v>118.2</v>
      </c>
      <c r="G1578" s="13">
        <f t="shared" si="943"/>
        <v>0.37500000000000039</v>
      </c>
      <c r="H1578" s="13">
        <f t="shared" si="944"/>
        <v>1.3500000000000014</v>
      </c>
      <c r="I1578" s="13">
        <f t="shared" si="915"/>
        <v>388.71390857638886</v>
      </c>
      <c r="J1578" s="19" t="str">
        <f t="shared" si="916"/>
        <v>No</v>
      </c>
      <c r="K1578" s="13">
        <f t="shared" si="917"/>
        <v>496.87500000000051</v>
      </c>
      <c r="L1578" s="13">
        <f t="shared" si="918"/>
        <v>989.57490857638936</v>
      </c>
      <c r="M1578" s="13">
        <f t="shared" si="919"/>
        <v>32491.042831591454</v>
      </c>
      <c r="N1578" s="13">
        <f t="shared" si="920"/>
        <v>15.672948695788691</v>
      </c>
      <c r="O1578" s="13">
        <f t="shared" si="921"/>
        <v>-15.672948695788691</v>
      </c>
      <c r="P1578" s="13">
        <f t="shared" si="945"/>
        <v>-3643.8721431342774</v>
      </c>
      <c r="Q1578" s="13">
        <f t="shared" si="922"/>
        <v>3643.8721431342774</v>
      </c>
      <c r="R1578" s="13">
        <f t="shared" si="923"/>
        <v>32.491042831591457</v>
      </c>
      <c r="S1578" s="13">
        <f t="shared" si="946"/>
        <v>4358.0655459120553</v>
      </c>
      <c r="T1578">
        <f t="shared" si="924"/>
        <v>103.986</v>
      </c>
      <c r="U1578" s="13">
        <f t="shared" si="912"/>
        <v>714.19340277777792</v>
      </c>
      <c r="V1578" s="13">
        <f t="shared" si="947"/>
        <v>181849.70730131152</v>
      </c>
      <c r="W1578" s="13">
        <f t="shared" si="949"/>
        <v>16.818094135802767</v>
      </c>
      <c r="X1578" s="13">
        <f t="shared" si="913"/>
        <v>0</v>
      </c>
      <c r="Y1578">
        <f t="shared" si="925"/>
        <v>678.48373263888902</v>
      </c>
      <c r="Z1578">
        <f t="shared" si="926"/>
        <v>576.71117274305561</v>
      </c>
      <c r="AA1578">
        <f t="shared" si="927"/>
        <v>519.0400554687501</v>
      </c>
      <c r="AB1578">
        <f t="shared" si="928"/>
        <v>493.08805269531257</v>
      </c>
      <c r="AC1578">
        <f t="shared" si="929"/>
        <v>493.08805269531257</v>
      </c>
      <c r="AD1578">
        <f t="shared" si="930"/>
        <v>443.77924742578131</v>
      </c>
      <c r="AE1578">
        <f t="shared" si="931"/>
        <v>377.2123603119141</v>
      </c>
      <c r="AF1578">
        <f t="shared" si="932"/>
        <v>358.35174229631838</v>
      </c>
      <c r="AG1578">
        <f>AG1577+AF1578</f>
        <v>91244.415299894885</v>
      </c>
      <c r="AH1578" s="13">
        <f>S1578-AG1578*-1</f>
        <v>95602.480845806946</v>
      </c>
      <c r="AI1578" s="13">
        <f t="shared" si="933"/>
        <v>47090469.224323846</v>
      </c>
      <c r="AJ1578" s="13">
        <f>(R1578+AH1578)/1000</f>
        <v>95.634971888638532</v>
      </c>
      <c r="AK1578">
        <f t="shared" si="934"/>
        <v>47094.827289869965</v>
      </c>
      <c r="AL1578" s="13">
        <f>V1578-AG1578</f>
        <v>90605.29200141663</v>
      </c>
      <c r="BU1578" s="13">
        <f t="shared" si="935"/>
        <v>1679.9285049171788</v>
      </c>
      <c r="BV1578">
        <f t="shared" si="936"/>
        <v>6719.7140196687151</v>
      </c>
      <c r="BW1578">
        <f t="shared" si="937"/>
        <v>1.5272077317428898E-4</v>
      </c>
      <c r="BX1578" s="13">
        <f t="shared" si="914"/>
        <v>1160.8884494484287</v>
      </c>
      <c r="BY1578">
        <f t="shared" si="938"/>
        <v>717.4290617591289</v>
      </c>
      <c r="BZ1578">
        <f t="shared" si="939"/>
        <v>2869.7162470365156</v>
      </c>
      <c r="CA1578">
        <f t="shared" si="940"/>
        <v>6.5220823796284446E-5</v>
      </c>
      <c r="CB1578">
        <f t="shared" si="941"/>
        <v>11786215.866952116</v>
      </c>
      <c r="CC1578">
        <f t="shared" si="942"/>
        <v>27598547.445862588</v>
      </c>
    </row>
    <row r="1579" spans="2:81" x14ac:dyDescent="0.25">
      <c r="B1579" s="6" t="s">
        <v>40</v>
      </c>
      <c r="C1579" s="6">
        <v>1571</v>
      </c>
      <c r="D1579" s="6">
        <v>94</v>
      </c>
      <c r="E1579" s="17">
        <f t="shared" si="948"/>
        <v>33.194444444444443</v>
      </c>
      <c r="F1579" s="10">
        <v>119.5</v>
      </c>
      <c r="G1579" s="13">
        <f t="shared" si="943"/>
        <v>0.34722222222222221</v>
      </c>
      <c r="H1579" s="13">
        <f t="shared" si="944"/>
        <v>1.25</v>
      </c>
      <c r="I1579" s="13">
        <f t="shared" si="915"/>
        <v>397.31131903452922</v>
      </c>
      <c r="J1579" s="19" t="str">
        <f t="shared" si="916"/>
        <v>No</v>
      </c>
      <c r="K1579" s="13">
        <f t="shared" si="917"/>
        <v>460.0694444444444</v>
      </c>
      <c r="L1579" s="13">
        <f t="shared" si="918"/>
        <v>961.36676347897355</v>
      </c>
      <c r="M1579" s="13">
        <f t="shared" si="919"/>
        <v>31912.035621038147</v>
      </c>
      <c r="N1579" s="13">
        <f t="shared" si="920"/>
        <v>16.115806840174148</v>
      </c>
      <c r="O1579" s="13">
        <f t="shared" si="921"/>
        <v>-16.115806840174148</v>
      </c>
      <c r="P1579" s="13">
        <f t="shared" si="945"/>
        <v>-3659.9879499744516</v>
      </c>
      <c r="Q1579" s="13">
        <f t="shared" si="922"/>
        <v>3659.9879499744516</v>
      </c>
      <c r="R1579" s="13">
        <f t="shared" si="923"/>
        <v>31.912035621038147</v>
      </c>
      <c r="S1579" s="13">
        <f t="shared" si="946"/>
        <v>4389.9775815330931</v>
      </c>
      <c r="T1579">
        <f t="shared" si="924"/>
        <v>103.986</v>
      </c>
      <c r="U1579" s="13">
        <f t="shared" si="912"/>
        <v>729.98963155864192</v>
      </c>
      <c r="V1579" s="13">
        <f t="shared" si="947"/>
        <v>182579.69693287017</v>
      </c>
      <c r="W1579" s="13">
        <f t="shared" si="949"/>
        <v>15.796228780863999</v>
      </c>
      <c r="X1579" s="13">
        <f t="shared" si="913"/>
        <v>0</v>
      </c>
      <c r="Y1579">
        <f t="shared" si="925"/>
        <v>693.49014998070982</v>
      </c>
      <c r="Z1579">
        <f t="shared" si="926"/>
        <v>589.46662748360336</v>
      </c>
      <c r="AA1579">
        <f t="shared" si="927"/>
        <v>530.51996473524309</v>
      </c>
      <c r="AB1579">
        <f t="shared" si="928"/>
        <v>503.99396649848092</v>
      </c>
      <c r="AC1579">
        <f t="shared" si="929"/>
        <v>503.99396649848092</v>
      </c>
      <c r="AD1579">
        <f t="shared" si="930"/>
        <v>453.59456984863283</v>
      </c>
      <c r="AE1579">
        <f t="shared" si="931"/>
        <v>385.55538437133788</v>
      </c>
      <c r="AF1579">
        <f t="shared" si="932"/>
        <v>366.27761515277098</v>
      </c>
      <c r="AG1579">
        <f>AG1578+AF1579</f>
        <v>91610.69291504765</v>
      </c>
      <c r="AH1579" s="13">
        <f>S1579-AG1579*-1</f>
        <v>96000.670496580744</v>
      </c>
      <c r="AI1579" s="13">
        <f t="shared" si="933"/>
        <v>47186469.894820429</v>
      </c>
      <c r="AJ1579" s="13">
        <f>(R1579+AH1579)/1000</f>
        <v>96.032582532201772</v>
      </c>
      <c r="AK1579">
        <f t="shared" si="934"/>
        <v>47190.859872402165</v>
      </c>
      <c r="AL1579" s="13">
        <f>V1579-AG1579</f>
        <v>90969.004017822517</v>
      </c>
      <c r="BU1579" s="13">
        <f t="shared" si="935"/>
        <v>1679.9285049171788</v>
      </c>
      <c r="BV1579">
        <f t="shared" si="936"/>
        <v>6719.7140196687151</v>
      </c>
      <c r="BW1579">
        <f t="shared" si="937"/>
        <v>1.5272077317428898E-4</v>
      </c>
      <c r="BX1579" s="13">
        <f t="shared" si="914"/>
        <v>1149.4085401819357</v>
      </c>
      <c r="BY1579">
        <f t="shared" si="938"/>
        <v>710.33447783243628</v>
      </c>
      <c r="BZ1579">
        <f t="shared" si="939"/>
        <v>2841.3379113297451</v>
      </c>
      <c r="CA1579">
        <f t="shared" si="940"/>
        <v>6.4575861621130574E-5</v>
      </c>
      <c r="CB1579">
        <f t="shared" si="941"/>
        <v>11786215.866952116</v>
      </c>
      <c r="CC1579">
        <f t="shared" si="942"/>
        <v>27874192.535915036</v>
      </c>
    </row>
    <row r="1580" spans="2:81" x14ac:dyDescent="0.25">
      <c r="B1580" s="6" t="s">
        <v>40</v>
      </c>
      <c r="C1580" s="6">
        <v>1572</v>
      </c>
      <c r="D1580" s="6">
        <v>95</v>
      </c>
      <c r="E1580" s="17">
        <f t="shared" si="948"/>
        <v>33.527777777777779</v>
      </c>
      <c r="F1580" s="10">
        <v>120.7</v>
      </c>
      <c r="G1580" s="13">
        <f t="shared" si="943"/>
        <v>0.31944444444444403</v>
      </c>
      <c r="H1580" s="13">
        <f t="shared" si="944"/>
        <v>1.1499999999999986</v>
      </c>
      <c r="I1580" s="13">
        <f t="shared" si="915"/>
        <v>405.33085752989967</v>
      </c>
      <c r="J1580" s="19" t="str">
        <f t="shared" si="916"/>
        <v>No</v>
      </c>
      <c r="K1580" s="13">
        <f t="shared" si="917"/>
        <v>423.26388888888835</v>
      </c>
      <c r="L1580" s="13">
        <f t="shared" si="918"/>
        <v>932.58074641878807</v>
      </c>
      <c r="M1580" s="13">
        <f t="shared" si="919"/>
        <v>31267.360025763257</v>
      </c>
      <c r="N1580" s="13">
        <f t="shared" si="920"/>
        <v>16.532869285022517</v>
      </c>
      <c r="O1580" s="13">
        <f t="shared" si="921"/>
        <v>-16.532869285022517</v>
      </c>
      <c r="P1580" s="13">
        <f t="shared" si="945"/>
        <v>-3676.5208192594741</v>
      </c>
      <c r="Q1580" s="13">
        <f t="shared" si="922"/>
        <v>3676.5208192594741</v>
      </c>
      <c r="R1580" s="13">
        <f t="shared" si="923"/>
        <v>31.267360025763256</v>
      </c>
      <c r="S1580" s="13">
        <f t="shared" si="946"/>
        <v>4421.2449415588562</v>
      </c>
      <c r="T1580">
        <f t="shared" si="924"/>
        <v>103.986</v>
      </c>
      <c r="U1580" s="13">
        <f t="shared" si="912"/>
        <v>744.72412229938266</v>
      </c>
      <c r="V1580" s="13">
        <f t="shared" si="947"/>
        <v>183324.42105516954</v>
      </c>
      <c r="W1580" s="13">
        <f t="shared" si="949"/>
        <v>14.734490740740739</v>
      </c>
      <c r="X1580" s="13">
        <f t="shared" si="913"/>
        <v>0</v>
      </c>
      <c r="Y1580">
        <f t="shared" si="925"/>
        <v>707.48791618441351</v>
      </c>
      <c r="Z1580">
        <f t="shared" si="926"/>
        <v>601.36472875675145</v>
      </c>
      <c r="AA1580">
        <f t="shared" si="927"/>
        <v>541.22825588107628</v>
      </c>
      <c r="AB1580">
        <f t="shared" si="928"/>
        <v>514.16684308702247</v>
      </c>
      <c r="AC1580">
        <f t="shared" si="929"/>
        <v>514.16684308702247</v>
      </c>
      <c r="AD1580">
        <f t="shared" si="930"/>
        <v>462.75015877832021</v>
      </c>
      <c r="AE1580">
        <f t="shared" si="931"/>
        <v>393.33763496157218</v>
      </c>
      <c r="AF1580">
        <f t="shared" si="932"/>
        <v>373.67075321349353</v>
      </c>
      <c r="AG1580">
        <f>AG1579+AF1580</f>
        <v>91984.36366826114</v>
      </c>
      <c r="AH1580" s="13">
        <f>S1580-AG1580*-1</f>
        <v>96405.608609819988</v>
      </c>
      <c r="AI1580" s="13">
        <f t="shared" si="933"/>
        <v>47282875.503430247</v>
      </c>
      <c r="AJ1580" s="13">
        <f>(R1580+AH1580)/1000</f>
        <v>96.436875969845758</v>
      </c>
      <c r="AK1580">
        <f t="shared" si="934"/>
        <v>47287.296748372013</v>
      </c>
      <c r="AL1580" s="13">
        <f>V1580-AG1580</f>
        <v>91340.057386908404</v>
      </c>
      <c r="BU1580" s="13">
        <f t="shared" si="935"/>
        <v>1679.9285049171788</v>
      </c>
      <c r="BV1580">
        <f t="shared" si="936"/>
        <v>6719.7140196687151</v>
      </c>
      <c r="BW1580">
        <f t="shared" si="937"/>
        <v>1.5272077317428898E-4</v>
      </c>
      <c r="BX1580" s="13">
        <f t="shared" si="914"/>
        <v>1138.7002490361024</v>
      </c>
      <c r="BY1580">
        <f t="shared" si="938"/>
        <v>703.7167539043113</v>
      </c>
      <c r="BZ1580">
        <f t="shared" si="939"/>
        <v>2814.8670156172452</v>
      </c>
      <c r="CA1580">
        <f t="shared" si="940"/>
        <v>6.3974250354937391E-5</v>
      </c>
      <c r="CB1580">
        <f t="shared" si="941"/>
        <v>11786215.866952116</v>
      </c>
      <c r="CC1580">
        <f t="shared" si="942"/>
        <v>28136320.316586249</v>
      </c>
    </row>
    <row r="1581" spans="2:81" x14ac:dyDescent="0.25">
      <c r="B1581" s="6" t="s">
        <v>40</v>
      </c>
      <c r="C1581" s="6">
        <v>1573</v>
      </c>
      <c r="D1581" s="6">
        <v>96</v>
      </c>
      <c r="E1581" s="17">
        <f t="shared" si="948"/>
        <v>33.833333333333329</v>
      </c>
      <c r="F1581" s="10">
        <v>121.8</v>
      </c>
      <c r="G1581" s="13">
        <f t="shared" si="943"/>
        <v>0.26388888888888767</v>
      </c>
      <c r="H1581" s="13">
        <f t="shared" si="944"/>
        <v>0.94999999999999574</v>
      </c>
      <c r="I1581" s="13">
        <f t="shared" si="915"/>
        <v>412.75249190972204</v>
      </c>
      <c r="J1581" s="19" t="str">
        <f t="shared" si="916"/>
        <v>No</v>
      </c>
      <c r="K1581" s="13">
        <f t="shared" si="917"/>
        <v>349.65277777777618</v>
      </c>
      <c r="L1581" s="13">
        <f t="shared" si="918"/>
        <v>866.39126968749815</v>
      </c>
      <c r="M1581" s="13">
        <f t="shared" si="919"/>
        <v>29312.904624427018</v>
      </c>
      <c r="N1581" s="13">
        <f t="shared" si="920"/>
        <v>15.676957479365466</v>
      </c>
      <c r="O1581" s="13">
        <f t="shared" si="921"/>
        <v>-15.676957479365466</v>
      </c>
      <c r="P1581" s="13">
        <f t="shared" si="945"/>
        <v>-3692.1977767388398</v>
      </c>
      <c r="Q1581" s="13">
        <f t="shared" si="922"/>
        <v>3692.1977767388398</v>
      </c>
      <c r="R1581" s="13">
        <f t="shared" si="923"/>
        <v>29.312904624427016</v>
      </c>
      <c r="S1581" s="13">
        <f t="shared" si="946"/>
        <v>4450.5578461832829</v>
      </c>
      <c r="T1581">
        <f t="shared" si="924"/>
        <v>103.986</v>
      </c>
      <c r="U1581" s="13">
        <f t="shared" si="912"/>
        <v>758.36006944444421</v>
      </c>
      <c r="V1581" s="13">
        <f t="shared" si="947"/>
        <v>184082.78112461398</v>
      </c>
      <c r="W1581" s="13">
        <f t="shared" si="949"/>
        <v>13.63594714506155</v>
      </c>
      <c r="X1581" s="13">
        <f t="shared" si="913"/>
        <v>0</v>
      </c>
      <c r="Y1581">
        <f t="shared" si="925"/>
        <v>720.44206597222194</v>
      </c>
      <c r="Z1581">
        <f t="shared" si="926"/>
        <v>612.3757560763886</v>
      </c>
      <c r="AA1581">
        <f t="shared" si="927"/>
        <v>551.13818046874974</v>
      </c>
      <c r="AB1581">
        <f t="shared" si="928"/>
        <v>523.58127144531227</v>
      </c>
      <c r="AC1581">
        <f t="shared" si="929"/>
        <v>523.58127144531227</v>
      </c>
      <c r="AD1581">
        <f t="shared" si="930"/>
        <v>471.22314430078103</v>
      </c>
      <c r="AE1581">
        <f t="shared" si="931"/>
        <v>400.53967265566388</v>
      </c>
      <c r="AF1581">
        <f t="shared" si="932"/>
        <v>380.51268902288069</v>
      </c>
      <c r="AG1581">
        <f>AG1580+AF1581</f>
        <v>92364.876357284025</v>
      </c>
      <c r="AH1581" s="13">
        <f>S1581-AG1581*-1</f>
        <v>96815.434203467303</v>
      </c>
      <c r="AI1581" s="13">
        <f t="shared" si="933"/>
        <v>47379690.937633716</v>
      </c>
      <c r="AJ1581" s="13">
        <f>(R1581+AH1581)/1000</f>
        <v>96.844747108091738</v>
      </c>
      <c r="AK1581">
        <f t="shared" si="934"/>
        <v>47384.141495480108</v>
      </c>
      <c r="AL1581" s="13">
        <f>V1581-AG1581</f>
        <v>91717.90476732995</v>
      </c>
      <c r="BU1581" s="13">
        <f t="shared" si="935"/>
        <v>1679.9285049171788</v>
      </c>
      <c r="BV1581">
        <f t="shared" si="936"/>
        <v>6719.7140196687151</v>
      </c>
      <c r="BW1581">
        <f t="shared" si="937"/>
        <v>1.5272077317428898E-4</v>
      </c>
      <c r="BX1581" s="13">
        <f t="shared" si="914"/>
        <v>1128.7903244484291</v>
      </c>
      <c r="BY1581">
        <f t="shared" si="938"/>
        <v>697.59242050912917</v>
      </c>
      <c r="BZ1581">
        <f t="shared" si="939"/>
        <v>2790.3696820365167</v>
      </c>
      <c r="CA1581">
        <f t="shared" si="940"/>
        <v>6.3417492773557195E-5</v>
      </c>
      <c r="CB1581">
        <f t="shared" si="941"/>
        <v>11786215.866952116</v>
      </c>
      <c r="CC1581">
        <f t="shared" si="942"/>
        <v>28383335.910601232</v>
      </c>
    </row>
    <row r="1582" spans="2:81" x14ac:dyDescent="0.25">
      <c r="B1582" s="6" t="s">
        <v>40</v>
      </c>
      <c r="C1582" s="6">
        <v>1574</v>
      </c>
      <c r="D1582" s="6">
        <v>97</v>
      </c>
      <c r="E1582" s="17">
        <f t="shared" si="948"/>
        <v>34.05555555555555</v>
      </c>
      <c r="F1582" s="10">
        <v>122.6</v>
      </c>
      <c r="G1582" s="13">
        <f t="shared" si="943"/>
        <v>0.19444444444444522</v>
      </c>
      <c r="H1582" s="13">
        <f t="shared" si="944"/>
        <v>0.70000000000000284</v>
      </c>
      <c r="I1582" s="13">
        <f t="shared" si="915"/>
        <v>418.19233428626524</v>
      </c>
      <c r="J1582" s="19" t="str">
        <f t="shared" si="916"/>
        <v>No</v>
      </c>
      <c r="K1582" s="13">
        <f t="shared" si="917"/>
        <v>257.63888888888994</v>
      </c>
      <c r="L1582" s="13">
        <f t="shared" si="918"/>
        <v>779.81722317515516</v>
      </c>
      <c r="M1582" s="13">
        <f t="shared" si="919"/>
        <v>26557.108767020556</v>
      </c>
      <c r="N1582" s="13">
        <f t="shared" si="920"/>
        <v>16.562355680600877</v>
      </c>
      <c r="O1582" s="13">
        <f t="shared" si="921"/>
        <v>-16.562355680600877</v>
      </c>
      <c r="P1582" s="13">
        <f t="shared" si="945"/>
        <v>-3708.7601324194407</v>
      </c>
      <c r="Q1582" s="13">
        <f t="shared" si="922"/>
        <v>3708.7601324194407</v>
      </c>
      <c r="R1582" s="13">
        <f t="shared" si="923"/>
        <v>26.557108767020555</v>
      </c>
      <c r="S1582" s="13">
        <f t="shared" si="946"/>
        <v>4477.1149549503034</v>
      </c>
      <c r="T1582">
        <f t="shared" si="924"/>
        <v>103.986</v>
      </c>
      <c r="U1582" s="13">
        <f t="shared" si="912"/>
        <v>768.35482253086388</v>
      </c>
      <c r="V1582" s="13">
        <f t="shared" si="947"/>
        <v>184851.13594714485</v>
      </c>
      <c r="W1582" s="13">
        <f t="shared" si="949"/>
        <v>9.9947530864196779</v>
      </c>
      <c r="X1582" s="13">
        <f t="shared" si="913"/>
        <v>0</v>
      </c>
      <c r="Y1582">
        <f t="shared" si="925"/>
        <v>729.93708140432068</v>
      </c>
      <c r="Z1582">
        <f t="shared" si="926"/>
        <v>620.44651919367254</v>
      </c>
      <c r="AA1582">
        <f t="shared" si="927"/>
        <v>558.40186727430535</v>
      </c>
      <c r="AB1582">
        <f t="shared" si="928"/>
        <v>530.48177391059005</v>
      </c>
      <c r="AC1582">
        <f t="shared" si="929"/>
        <v>530.48177391059005</v>
      </c>
      <c r="AD1582">
        <f t="shared" si="930"/>
        <v>477.43359651953108</v>
      </c>
      <c r="AE1582">
        <f t="shared" si="931"/>
        <v>405.81855704160142</v>
      </c>
      <c r="AF1582">
        <f t="shared" si="932"/>
        <v>385.52762918952135</v>
      </c>
      <c r="AG1582">
        <f>AG1581+AF1582</f>
        <v>92750.403986473553</v>
      </c>
      <c r="AH1582" s="13">
        <f>S1582-AG1582*-1</f>
        <v>97227.518941423856</v>
      </c>
      <c r="AI1582" s="13">
        <f t="shared" si="933"/>
        <v>47476918.45657514</v>
      </c>
      <c r="AJ1582" s="13">
        <f>(R1582+AH1582)/1000</f>
        <v>97.254076050190875</v>
      </c>
      <c r="AK1582">
        <f t="shared" si="934"/>
        <v>47481.395571530302</v>
      </c>
      <c r="AL1582" s="13">
        <f>V1582-AG1582</f>
        <v>92100.731960671299</v>
      </c>
      <c r="BU1582" s="13">
        <f t="shared" si="935"/>
        <v>1679.9285049171788</v>
      </c>
      <c r="BV1582">
        <f t="shared" si="936"/>
        <v>6719.7140196687151</v>
      </c>
      <c r="BW1582">
        <f t="shared" si="937"/>
        <v>1.5272077317428898E-4</v>
      </c>
      <c r="BX1582" s="13">
        <f t="shared" si="914"/>
        <v>1121.5266376428735</v>
      </c>
      <c r="BY1582">
        <f t="shared" si="938"/>
        <v>693.10346206329586</v>
      </c>
      <c r="BZ1582">
        <f t="shared" si="939"/>
        <v>2772.4138482531835</v>
      </c>
      <c r="CA1582">
        <f t="shared" si="940"/>
        <v>6.3009405642117802E-5</v>
      </c>
      <c r="CB1582">
        <f t="shared" si="941"/>
        <v>11786215.866952116</v>
      </c>
      <c r="CC1582">
        <f t="shared" si="942"/>
        <v>28567163.610837393</v>
      </c>
    </row>
    <row r="1583" spans="2:81" x14ac:dyDescent="0.25">
      <c r="B1583" s="6" t="s">
        <v>40</v>
      </c>
      <c r="C1583" s="6">
        <v>1575</v>
      </c>
      <c r="D1583" s="6">
        <v>98</v>
      </c>
      <c r="E1583" s="17">
        <f t="shared" si="948"/>
        <v>34.222222222222221</v>
      </c>
      <c r="F1583" s="10">
        <v>123.2</v>
      </c>
      <c r="G1583" s="13">
        <f t="shared" si="943"/>
        <v>0.1388888888888889</v>
      </c>
      <c r="H1583" s="13">
        <f t="shared" si="944"/>
        <v>0.5</v>
      </c>
      <c r="I1583" s="13">
        <f t="shared" si="915"/>
        <v>422.29558691358017</v>
      </c>
      <c r="J1583" s="19" t="str">
        <f t="shared" si="916"/>
        <v>No</v>
      </c>
      <c r="K1583" s="13">
        <f t="shared" si="917"/>
        <v>184.0277777777778</v>
      </c>
      <c r="L1583" s="13">
        <f t="shared" si="918"/>
        <v>710.30936469135804</v>
      </c>
      <c r="M1583" s="13">
        <f t="shared" si="919"/>
        <v>24308.36492499314</v>
      </c>
      <c r="N1583" s="13">
        <f t="shared" si="920"/>
        <v>16.769360295363168</v>
      </c>
      <c r="O1583" s="13">
        <f t="shared" si="921"/>
        <v>-16.769360295363168</v>
      </c>
      <c r="P1583" s="13">
        <f t="shared" si="945"/>
        <v>-3725.5294927148038</v>
      </c>
      <c r="Q1583" s="13">
        <f t="shared" si="922"/>
        <v>3725.5294927148038</v>
      </c>
      <c r="R1583" s="13">
        <f t="shared" si="923"/>
        <v>24.308364924993139</v>
      </c>
      <c r="S1583" s="13">
        <f t="shared" si="946"/>
        <v>4501.4233198752963</v>
      </c>
      <c r="T1583">
        <f t="shared" si="924"/>
        <v>103.986</v>
      </c>
      <c r="U1583" s="13">
        <f t="shared" si="912"/>
        <v>775.89382716049386</v>
      </c>
      <c r="V1583" s="13">
        <f t="shared" si="947"/>
        <v>185627.02977430535</v>
      </c>
      <c r="W1583" s="13">
        <f t="shared" si="949"/>
        <v>7.5390046296299715</v>
      </c>
      <c r="X1583" s="13">
        <f t="shared" si="913"/>
        <v>0</v>
      </c>
      <c r="Y1583">
        <f t="shared" si="925"/>
        <v>737.09913580246916</v>
      </c>
      <c r="Z1583">
        <f t="shared" si="926"/>
        <v>626.53426543209878</v>
      </c>
      <c r="AA1583">
        <f t="shared" si="927"/>
        <v>563.88083888888889</v>
      </c>
      <c r="AB1583">
        <f t="shared" si="928"/>
        <v>535.68679694444438</v>
      </c>
      <c r="AC1583">
        <f t="shared" si="929"/>
        <v>535.68679694444438</v>
      </c>
      <c r="AD1583">
        <f t="shared" si="930"/>
        <v>482.11811724999995</v>
      </c>
      <c r="AE1583">
        <f t="shared" si="931"/>
        <v>409.80039966249996</v>
      </c>
      <c r="AF1583">
        <f t="shared" si="932"/>
        <v>389.31037967937493</v>
      </c>
      <c r="AG1583">
        <f>AG1582+AF1583</f>
        <v>93139.714366152926</v>
      </c>
      <c r="AH1583" s="13">
        <f>S1583-AG1583*-1</f>
        <v>97641.137686028218</v>
      </c>
      <c r="AI1583" s="13">
        <f t="shared" si="933"/>
        <v>47574559.594261169</v>
      </c>
      <c r="AJ1583" s="13">
        <f>(R1583+AH1583)/1000</f>
        <v>97.665446050953207</v>
      </c>
      <c r="AK1583">
        <f t="shared" si="934"/>
        <v>47579.061017581254</v>
      </c>
      <c r="AL1583" s="13">
        <f>V1583-AG1583</f>
        <v>92487.315408152426</v>
      </c>
      <c r="BU1583" s="13">
        <f t="shared" si="935"/>
        <v>1679.9285049171788</v>
      </c>
      <c r="BV1583">
        <f t="shared" si="936"/>
        <v>6719.7140196687151</v>
      </c>
      <c r="BW1583">
        <f t="shared" si="937"/>
        <v>1.5272077317428898E-4</v>
      </c>
      <c r="BX1583" s="13">
        <f t="shared" si="914"/>
        <v>1116.0476660282898</v>
      </c>
      <c r="BY1583">
        <f t="shared" si="938"/>
        <v>689.7174576054831</v>
      </c>
      <c r="BZ1583">
        <f t="shared" si="939"/>
        <v>2758.8698304219324</v>
      </c>
      <c r="CA1583">
        <f t="shared" si="940"/>
        <v>6.2701587055043922E-5</v>
      </c>
      <c r="CB1583">
        <f t="shared" si="941"/>
        <v>11786215.866952116</v>
      </c>
      <c r="CC1583">
        <f t="shared" si="942"/>
        <v>28707407.332765464</v>
      </c>
    </row>
    <row r="1584" spans="2:81" x14ac:dyDescent="0.25">
      <c r="B1584" s="6" t="s">
        <v>40</v>
      </c>
      <c r="C1584" s="6">
        <v>1576</v>
      </c>
      <c r="D1584" s="6">
        <v>99</v>
      </c>
      <c r="E1584" s="17">
        <f t="shared" si="948"/>
        <v>34.333333333333329</v>
      </c>
      <c r="F1584" s="10">
        <v>123.6</v>
      </c>
      <c r="G1584" s="13">
        <f t="shared" si="943"/>
        <v>6.9444444444444448E-2</v>
      </c>
      <c r="H1584" s="13">
        <f t="shared" si="944"/>
        <v>0.25</v>
      </c>
      <c r="I1584" s="13">
        <f t="shared" si="915"/>
        <v>425.0422176388887</v>
      </c>
      <c r="J1584" s="19" t="str">
        <f t="shared" si="916"/>
        <v>No</v>
      </c>
      <c r="K1584" s="13">
        <f t="shared" si="917"/>
        <v>92.0138888888889</v>
      </c>
      <c r="L1584" s="13">
        <f t="shared" si="918"/>
        <v>621.04210652777761</v>
      </c>
      <c r="M1584" s="13">
        <f t="shared" si="919"/>
        <v>21322.445657453696</v>
      </c>
      <c r="N1584" s="13">
        <f t="shared" si="920"/>
        <v>16.275995040170042</v>
      </c>
      <c r="O1584" s="13">
        <f t="shared" si="921"/>
        <v>-16.275995040170042</v>
      </c>
      <c r="P1584" s="13">
        <f t="shared" si="945"/>
        <v>-3741.8054877549739</v>
      </c>
      <c r="Q1584" s="13">
        <f t="shared" si="922"/>
        <v>3741.8054877549739</v>
      </c>
      <c r="R1584" s="13">
        <f t="shared" si="923"/>
        <v>21.322445657453695</v>
      </c>
      <c r="S1584" s="13">
        <f t="shared" si="946"/>
        <v>4522.7457655327498</v>
      </c>
      <c r="T1584">
        <f t="shared" si="924"/>
        <v>103.986</v>
      </c>
      <c r="U1584" s="13">
        <f t="shared" si="912"/>
        <v>780.94027777777751</v>
      </c>
      <c r="V1584" s="13">
        <f t="shared" si="947"/>
        <v>186407.97005208314</v>
      </c>
      <c r="W1584" s="13">
        <f t="shared" si="949"/>
        <v>5.0464506172836536</v>
      </c>
      <c r="X1584" s="13">
        <f t="shared" si="913"/>
        <v>0</v>
      </c>
      <c r="Y1584">
        <f t="shared" si="925"/>
        <v>741.89326388888855</v>
      </c>
      <c r="Z1584">
        <f t="shared" si="926"/>
        <v>630.60927430555523</v>
      </c>
      <c r="AA1584">
        <f t="shared" si="927"/>
        <v>567.54834687499977</v>
      </c>
      <c r="AB1584">
        <f t="shared" si="928"/>
        <v>539.17092953124973</v>
      </c>
      <c r="AC1584">
        <f t="shared" si="929"/>
        <v>539.17092953124973</v>
      </c>
      <c r="AD1584">
        <f t="shared" si="930"/>
        <v>485.25383657812478</v>
      </c>
      <c r="AE1584">
        <f t="shared" si="931"/>
        <v>412.46576109140602</v>
      </c>
      <c r="AF1584">
        <f t="shared" si="932"/>
        <v>391.84247303683571</v>
      </c>
      <c r="AG1584">
        <f>AG1583+AF1584</f>
        <v>93531.556839189769</v>
      </c>
      <c r="AH1584" s="13">
        <f>S1584-AG1584*-1</f>
        <v>98054.302604722514</v>
      </c>
      <c r="AI1584" s="13">
        <f t="shared" si="933"/>
        <v>47672613.896865889</v>
      </c>
      <c r="AJ1584" s="13">
        <f>(R1584+AH1584)/1000</f>
        <v>98.075625050379969</v>
      </c>
      <c r="AK1584">
        <f t="shared" si="934"/>
        <v>47677.136642631631</v>
      </c>
      <c r="AL1584" s="13">
        <f>V1584-AG1584</f>
        <v>92876.413212893371</v>
      </c>
      <c r="BU1584" s="13">
        <f t="shared" si="935"/>
        <v>1679.9285049171788</v>
      </c>
      <c r="BV1584">
        <f t="shared" si="936"/>
        <v>6719.7140196687151</v>
      </c>
      <c r="BW1584">
        <f t="shared" si="937"/>
        <v>1.5272077317428898E-4</v>
      </c>
      <c r="BX1584" s="13">
        <f t="shared" si="914"/>
        <v>1112.3801580421791</v>
      </c>
      <c r="BY1584">
        <f t="shared" si="938"/>
        <v>687.45093767006665</v>
      </c>
      <c r="BZ1584">
        <f t="shared" si="939"/>
        <v>2749.8037506802666</v>
      </c>
      <c r="CA1584">
        <f t="shared" si="940"/>
        <v>6.2495539788187879E-5</v>
      </c>
      <c r="CB1584">
        <f t="shared" si="941"/>
        <v>11786215.866952116</v>
      </c>
      <c r="CC1584">
        <f t="shared" si="942"/>
        <v>28802055.41228421</v>
      </c>
    </row>
    <row r="1585" spans="2:81" x14ac:dyDescent="0.25">
      <c r="B1585" s="6" t="s">
        <v>40</v>
      </c>
      <c r="C1585" s="6">
        <v>1577</v>
      </c>
      <c r="D1585" s="6">
        <v>100</v>
      </c>
      <c r="E1585" s="17">
        <f t="shared" si="948"/>
        <v>34.361111111111114</v>
      </c>
      <c r="F1585" s="10">
        <v>123.7</v>
      </c>
      <c r="G1585" s="13">
        <f t="shared" si="943"/>
        <v>0</v>
      </c>
      <c r="H1585" s="13">
        <f t="shared" si="944"/>
        <v>0</v>
      </c>
      <c r="I1585" s="13">
        <f t="shared" si="915"/>
        <v>425.73026644193681</v>
      </c>
      <c r="J1585" s="19" t="str">
        <f t="shared" si="916"/>
        <v>No</v>
      </c>
      <c r="K1585" s="13">
        <f t="shared" si="917"/>
        <v>0</v>
      </c>
      <c r="L1585" s="13">
        <f t="shared" si="918"/>
        <v>529.7162664419368</v>
      </c>
      <c r="M1585" s="13">
        <f t="shared" si="919"/>
        <v>18201.639488574328</v>
      </c>
      <c r="N1585" s="13">
        <f t="shared" si="920"/>
        <v>16.937470892894822</v>
      </c>
      <c r="O1585" s="13">
        <f t="shared" si="921"/>
        <v>-16.937470892894822</v>
      </c>
      <c r="P1585" s="13">
        <f t="shared" si="945"/>
        <v>-3758.7429586478688</v>
      </c>
      <c r="Q1585" s="13">
        <f t="shared" si="922"/>
        <v>3758.7429586478688</v>
      </c>
      <c r="R1585" s="13">
        <f t="shared" si="923"/>
        <v>18.20163948857433</v>
      </c>
      <c r="S1585" s="13">
        <f t="shared" si="946"/>
        <v>4540.9474050213239</v>
      </c>
      <c r="T1585">
        <f t="shared" si="924"/>
        <v>103.986</v>
      </c>
      <c r="U1585" s="13">
        <f t="shared" si="912"/>
        <v>782.20444637345702</v>
      </c>
      <c r="V1585" s="13">
        <f t="shared" si="947"/>
        <v>187190.17449845659</v>
      </c>
      <c r="W1585" s="13">
        <f t="shared" si="949"/>
        <v>1.2641685956795072</v>
      </c>
      <c r="X1585" s="13">
        <f t="shared" si="913"/>
        <v>0</v>
      </c>
      <c r="Y1585">
        <f t="shared" si="925"/>
        <v>743.09422405478415</v>
      </c>
      <c r="Z1585">
        <f t="shared" si="926"/>
        <v>631.63009044656656</v>
      </c>
      <c r="AA1585">
        <f t="shared" si="927"/>
        <v>568.46708140190992</v>
      </c>
      <c r="AB1585">
        <f t="shared" si="928"/>
        <v>540.04372733181435</v>
      </c>
      <c r="AC1585">
        <f t="shared" si="929"/>
        <v>540.04372733181435</v>
      </c>
      <c r="AD1585">
        <f t="shared" si="930"/>
        <v>486.03935459863294</v>
      </c>
      <c r="AE1585">
        <f t="shared" si="931"/>
        <v>413.13345140883797</v>
      </c>
      <c r="AF1585">
        <f t="shared" si="932"/>
        <v>392.47677883839606</v>
      </c>
      <c r="AG1585">
        <f>AG1584+AF1585</f>
        <v>93924.033618028159</v>
      </c>
      <c r="AH1585" s="13">
        <f>S1585-AG1585*-1</f>
        <v>98464.981023049477</v>
      </c>
      <c r="AI1585" s="13">
        <f t="shared" si="933"/>
        <v>47771078.87788894</v>
      </c>
      <c r="AJ1585" s="13">
        <f>(R1585+AH1585)/1000</f>
        <v>98.483182662538056</v>
      </c>
      <c r="AK1585">
        <f t="shared" si="934"/>
        <v>47775.619825294169</v>
      </c>
      <c r="AL1585" s="13">
        <f>V1585-AG1585</f>
        <v>93266.140880428429</v>
      </c>
      <c r="BU1585" s="13">
        <f t="shared" si="935"/>
        <v>1679.9285049171788</v>
      </c>
      <c r="BV1585">
        <f t="shared" si="936"/>
        <v>6719.7140196687151</v>
      </c>
      <c r="BW1585">
        <f t="shared" si="937"/>
        <v>1.5272077317428898E-4</v>
      </c>
      <c r="BX1585" s="13">
        <f t="shared" si="914"/>
        <v>1111.461423515269</v>
      </c>
      <c r="BY1585">
        <f t="shared" si="938"/>
        <v>686.88315973243618</v>
      </c>
      <c r="BZ1585">
        <f t="shared" si="939"/>
        <v>2747.5326389297447</v>
      </c>
      <c r="CA1585">
        <f t="shared" si="940"/>
        <v>6.2443923612039658E-5</v>
      </c>
      <c r="CB1585">
        <f t="shared" si="941"/>
        <v>11786215.866952116</v>
      </c>
      <c r="CC1585">
        <f t="shared" si="942"/>
        <v>28825863.20461366</v>
      </c>
    </row>
    <row r="1586" spans="2:81" x14ac:dyDescent="0.25">
      <c r="B1586" s="6" t="s">
        <v>40</v>
      </c>
      <c r="C1586" s="6">
        <v>1578</v>
      </c>
      <c r="D1586" s="6">
        <v>101</v>
      </c>
      <c r="E1586" s="17">
        <f t="shared" si="948"/>
        <v>34.333333333333329</v>
      </c>
      <c r="F1586" s="10">
        <v>123.6</v>
      </c>
      <c r="G1586" s="13">
        <f t="shared" si="943"/>
        <v>-5.5555555555556344E-2</v>
      </c>
      <c r="H1586" s="13">
        <f t="shared" si="944"/>
        <v>-0.20000000000000284</v>
      </c>
      <c r="I1586" s="13">
        <f t="shared" si="915"/>
        <v>425.0422176388887</v>
      </c>
      <c r="J1586" s="19" t="str">
        <f t="shared" si="916"/>
        <v>Yes</v>
      </c>
      <c r="K1586" s="13">
        <f t="shared" si="917"/>
        <v>-73.611111111112152</v>
      </c>
      <c r="L1586" s="13">
        <f t="shared" si="918"/>
        <v>455.41710652777653</v>
      </c>
      <c r="M1586" s="13">
        <f t="shared" si="919"/>
        <v>15635.987324120326</v>
      </c>
      <c r="N1586" s="13">
        <f t="shared" si="920"/>
        <v>16.900155919799833</v>
      </c>
      <c r="O1586" s="13">
        <f t="shared" si="921"/>
        <v>-16.900155919799833</v>
      </c>
      <c r="P1586" s="13">
        <f t="shared" si="945"/>
        <v>-3775.6431145676688</v>
      </c>
      <c r="Q1586" s="13">
        <f t="shared" si="922"/>
        <v>3775.6431145676688</v>
      </c>
      <c r="R1586" s="13">
        <f t="shared" si="923"/>
        <v>15.635987324120325</v>
      </c>
      <c r="S1586" s="13">
        <f t="shared" si="946"/>
        <v>4556.5833923454438</v>
      </c>
      <c r="T1586">
        <f t="shared" si="924"/>
        <v>103.986</v>
      </c>
      <c r="U1586" s="13">
        <f t="shared" si="912"/>
        <v>780.94027777777751</v>
      </c>
      <c r="V1586" s="13">
        <f t="shared" si="947"/>
        <v>187971.11477623438</v>
      </c>
      <c r="W1586" s="13">
        <f t="shared" si="949"/>
        <v>-1.2641685956795072</v>
      </c>
      <c r="X1586" s="13">
        <f t="shared" si="913"/>
        <v>1.2641685956795072</v>
      </c>
      <c r="Y1586">
        <f t="shared" si="925"/>
        <v>741.89326388888855</v>
      </c>
      <c r="Z1586">
        <f t="shared" si="926"/>
        <v>630.60927430555523</v>
      </c>
      <c r="AA1586">
        <f t="shared" si="927"/>
        <v>567.54834687499977</v>
      </c>
      <c r="AB1586">
        <f t="shared" si="928"/>
        <v>539.17092953124973</v>
      </c>
      <c r="AC1586">
        <f t="shared" si="929"/>
        <v>539.17092953124973</v>
      </c>
      <c r="AD1586">
        <f t="shared" si="930"/>
        <v>485.25383657812478</v>
      </c>
      <c r="AE1586">
        <f t="shared" si="931"/>
        <v>412.46576109140602</v>
      </c>
      <c r="AF1586">
        <f t="shared" si="932"/>
        <v>391.84247303683571</v>
      </c>
      <c r="AG1586">
        <f>AG1585+AF1586</f>
        <v>94315.876091065002</v>
      </c>
      <c r="AH1586" s="13">
        <f>S1586-AG1586*-1</f>
        <v>98872.45948341045</v>
      </c>
      <c r="AI1586" s="13">
        <f t="shared" si="933"/>
        <v>47869951.337372348</v>
      </c>
      <c r="AJ1586" s="13">
        <f>(R1586+AH1586)/1000</f>
        <v>98.888095470734569</v>
      </c>
      <c r="AK1586">
        <f t="shared" si="934"/>
        <v>47874.507920764903</v>
      </c>
      <c r="AL1586" s="13">
        <f>V1586-AG1586</f>
        <v>93655.238685169374</v>
      </c>
      <c r="BU1586" s="13">
        <f t="shared" si="935"/>
        <v>1679.9285049171788</v>
      </c>
      <c r="BV1586">
        <f t="shared" si="936"/>
        <v>6719.7140196687151</v>
      </c>
      <c r="BW1586">
        <f t="shared" si="937"/>
        <v>1.5272077317428898E-4</v>
      </c>
      <c r="BX1586" s="13">
        <f t="shared" si="914"/>
        <v>1112.3801580421791</v>
      </c>
      <c r="BY1586">
        <f t="shared" si="938"/>
        <v>687.45093767006665</v>
      </c>
      <c r="BZ1586">
        <f t="shared" si="939"/>
        <v>2749.8037506802666</v>
      </c>
      <c r="CA1586">
        <f t="shared" si="940"/>
        <v>6.2495539788187879E-5</v>
      </c>
      <c r="CB1586">
        <f t="shared" si="941"/>
        <v>11786215.866952116</v>
      </c>
      <c r="CC1586">
        <f t="shared" si="942"/>
        <v>28802055.41228421</v>
      </c>
    </row>
    <row r="1587" spans="2:81" x14ac:dyDescent="0.25">
      <c r="B1587" s="6" t="s">
        <v>40</v>
      </c>
      <c r="C1587" s="6">
        <v>1579</v>
      </c>
      <c r="D1587" s="6">
        <v>102</v>
      </c>
      <c r="E1587" s="17">
        <f t="shared" si="948"/>
        <v>34.25</v>
      </c>
      <c r="F1587" s="10">
        <v>123.3</v>
      </c>
      <c r="G1587" s="13">
        <f t="shared" si="943"/>
        <v>-8.3333333333332538E-2</v>
      </c>
      <c r="H1587" s="13">
        <f t="shared" si="944"/>
        <v>-0.29999999999999716</v>
      </c>
      <c r="I1587" s="13">
        <f t="shared" si="915"/>
        <v>422.98140992187496</v>
      </c>
      <c r="J1587" s="19" t="str">
        <f t="shared" si="916"/>
        <v>Yes</v>
      </c>
      <c r="K1587" s="13">
        <f t="shared" si="917"/>
        <v>-110.41666666666561</v>
      </c>
      <c r="L1587" s="13">
        <f t="shared" si="918"/>
        <v>416.55074325520934</v>
      </c>
      <c r="M1587" s="13">
        <f t="shared" si="919"/>
        <v>14266.862956490921</v>
      </c>
      <c r="N1587" s="13">
        <f t="shared" si="920"/>
        <v>18.053234484268451</v>
      </c>
      <c r="O1587" s="13">
        <f t="shared" si="921"/>
        <v>-18.053234484268451</v>
      </c>
      <c r="P1587" s="13">
        <f t="shared" si="945"/>
        <v>-3793.6963490519374</v>
      </c>
      <c r="Q1587" s="13">
        <f t="shared" si="922"/>
        <v>3793.6963490519374</v>
      </c>
      <c r="R1587" s="13">
        <f t="shared" si="923"/>
        <v>14.26686295649092</v>
      </c>
      <c r="S1587" s="13">
        <f t="shared" si="946"/>
        <v>4570.8502553019343</v>
      </c>
      <c r="T1587">
        <f t="shared" si="924"/>
        <v>103.986</v>
      </c>
      <c r="U1587" s="13">
        <f t="shared" si="912"/>
        <v>777.15390624999998</v>
      </c>
      <c r="V1587" s="13">
        <f t="shared" si="947"/>
        <v>188748.26868248437</v>
      </c>
      <c r="W1587" s="13">
        <f t="shared" si="949"/>
        <v>-3.7863715277775327</v>
      </c>
      <c r="X1587" s="13">
        <f t="shared" si="913"/>
        <v>3.7863715277775327</v>
      </c>
      <c r="Y1587">
        <f t="shared" si="925"/>
        <v>738.29621093749995</v>
      </c>
      <c r="Z1587">
        <f t="shared" si="926"/>
        <v>627.551779296875</v>
      </c>
      <c r="AA1587">
        <f t="shared" si="927"/>
        <v>564.79660136718746</v>
      </c>
      <c r="AB1587">
        <f t="shared" si="928"/>
        <v>536.55677129882804</v>
      </c>
      <c r="AC1587">
        <f t="shared" si="929"/>
        <v>536.55677129882804</v>
      </c>
      <c r="AD1587">
        <f t="shared" si="930"/>
        <v>482.90109416894524</v>
      </c>
      <c r="AE1587">
        <f t="shared" si="931"/>
        <v>410.46593004360346</v>
      </c>
      <c r="AF1587">
        <f t="shared" si="932"/>
        <v>389.94263354142328</v>
      </c>
      <c r="AG1587">
        <f>AG1586+AF1587</f>
        <v>94705.818724606419</v>
      </c>
      <c r="AH1587" s="13">
        <f>S1587-AG1587*-1</f>
        <v>99276.668979908354</v>
      </c>
      <c r="AI1587" s="13">
        <f t="shared" si="933"/>
        <v>47969228.006352253</v>
      </c>
      <c r="AJ1587" s="13">
        <f>(R1587+AH1587)/1000</f>
        <v>99.29093584286484</v>
      </c>
      <c r="AK1587">
        <f t="shared" si="934"/>
        <v>47973.798856607769</v>
      </c>
      <c r="AL1587" s="13">
        <f>V1587-AG1587</f>
        <v>94042.449957877951</v>
      </c>
      <c r="BU1587" s="13">
        <f t="shared" si="935"/>
        <v>1679.9285049171788</v>
      </c>
      <c r="BV1587">
        <f t="shared" si="936"/>
        <v>6719.7140196687151</v>
      </c>
      <c r="BW1587">
        <f t="shared" si="937"/>
        <v>1.5272077317428898E-4</v>
      </c>
      <c r="BX1587" s="13">
        <f t="shared" si="914"/>
        <v>1115.1319035499914</v>
      </c>
      <c r="BY1587">
        <f t="shared" si="938"/>
        <v>689.15151639389467</v>
      </c>
      <c r="BZ1587">
        <f t="shared" si="939"/>
        <v>2756.6060655755787</v>
      </c>
      <c r="CA1587">
        <f t="shared" si="940"/>
        <v>6.2650137853990421E-5</v>
      </c>
      <c r="CB1587">
        <f t="shared" si="941"/>
        <v>11786215.866952116</v>
      </c>
      <c r="CC1587">
        <f t="shared" si="942"/>
        <v>28730982.27165914</v>
      </c>
    </row>
    <row r="1588" spans="2:81" x14ac:dyDescent="0.25">
      <c r="B1588" s="6" t="s">
        <v>40</v>
      </c>
      <c r="C1588" s="6">
        <v>1580</v>
      </c>
      <c r="D1588" s="6">
        <v>103</v>
      </c>
      <c r="E1588" s="17">
        <f t="shared" si="948"/>
        <v>34.166666666666664</v>
      </c>
      <c r="F1588" s="10">
        <v>123</v>
      </c>
      <c r="G1588" s="13">
        <f t="shared" si="943"/>
        <v>-0.11111111111111072</v>
      </c>
      <c r="H1588" s="13">
        <f t="shared" si="944"/>
        <v>-0.39999999999999858</v>
      </c>
      <c r="I1588" s="13">
        <f t="shared" si="915"/>
        <v>420.92561024305542</v>
      </c>
      <c r="J1588" s="19" t="str">
        <f t="shared" si="916"/>
        <v>Yes</v>
      </c>
      <c r="K1588" s="13">
        <f t="shared" si="917"/>
        <v>-147.22222222222169</v>
      </c>
      <c r="L1588" s="13">
        <f t="shared" si="918"/>
        <v>377.68938802083369</v>
      </c>
      <c r="M1588" s="13">
        <f t="shared" si="919"/>
        <v>12904.38742404515</v>
      </c>
      <c r="N1588" s="13">
        <f t="shared" si="920"/>
        <v>16.681557562934266</v>
      </c>
      <c r="O1588" s="13">
        <f t="shared" si="921"/>
        <v>-16.681557562934266</v>
      </c>
      <c r="P1588" s="13">
        <f t="shared" si="945"/>
        <v>-3810.3779066148718</v>
      </c>
      <c r="Q1588" s="13">
        <f t="shared" si="922"/>
        <v>3810.3779066148718</v>
      </c>
      <c r="R1588" s="13">
        <f t="shared" si="923"/>
        <v>12.904387424045149</v>
      </c>
      <c r="S1588" s="13">
        <f t="shared" si="946"/>
        <v>4583.7546427259795</v>
      </c>
      <c r="T1588">
        <f t="shared" si="924"/>
        <v>103.986</v>
      </c>
      <c r="U1588" s="13">
        <f t="shared" si="912"/>
        <v>773.37673611111086</v>
      </c>
      <c r="V1588" s="13">
        <f t="shared" si="947"/>
        <v>189521.64541859549</v>
      </c>
      <c r="W1588" s="13">
        <f t="shared" si="949"/>
        <v>-3.7771701388891188</v>
      </c>
      <c r="X1588" s="13">
        <f t="shared" si="913"/>
        <v>3.7771701388891188</v>
      </c>
      <c r="Y1588">
        <f t="shared" si="925"/>
        <v>734.70789930555532</v>
      </c>
      <c r="Z1588">
        <f t="shared" si="926"/>
        <v>624.50171440972201</v>
      </c>
      <c r="AA1588">
        <f t="shared" si="927"/>
        <v>562.0515429687498</v>
      </c>
      <c r="AB1588">
        <f t="shared" si="928"/>
        <v>533.94896582031231</v>
      </c>
      <c r="AC1588">
        <f t="shared" si="929"/>
        <v>533.94896582031231</v>
      </c>
      <c r="AD1588">
        <f t="shared" si="930"/>
        <v>480.5540692382811</v>
      </c>
      <c r="AE1588">
        <f t="shared" si="931"/>
        <v>408.4709588525389</v>
      </c>
      <c r="AF1588">
        <f t="shared" si="932"/>
        <v>388.04741090991195</v>
      </c>
      <c r="AG1588">
        <f>AG1587+AF1588</f>
        <v>95093.866135516335</v>
      </c>
      <c r="AH1588" s="13">
        <f>S1588-AG1588*-1</f>
        <v>99677.620778242315</v>
      </c>
      <c r="AI1588" s="13">
        <f t="shared" si="933"/>
        <v>48068905.627130494</v>
      </c>
      <c r="AJ1588" s="13">
        <f>(R1588+AH1588)/1000</f>
        <v>99.690525165666358</v>
      </c>
      <c r="AK1588">
        <f t="shared" si="934"/>
        <v>48073.489381773434</v>
      </c>
      <c r="AL1588" s="13">
        <f>V1588-AG1588</f>
        <v>94427.779283079159</v>
      </c>
      <c r="BU1588" s="13">
        <f t="shared" si="935"/>
        <v>1679.9285049171788</v>
      </c>
      <c r="BV1588">
        <f t="shared" si="936"/>
        <v>6719.7140196687151</v>
      </c>
      <c r="BW1588">
        <f t="shared" si="937"/>
        <v>1.5272077317428898E-4</v>
      </c>
      <c r="BX1588" s="13">
        <f t="shared" si="914"/>
        <v>1117.876961948429</v>
      </c>
      <c r="BY1588">
        <f t="shared" si="938"/>
        <v>690.84796248412908</v>
      </c>
      <c r="BZ1588">
        <f t="shared" si="939"/>
        <v>2763.3918499365163</v>
      </c>
      <c r="CA1588">
        <f t="shared" si="940"/>
        <v>6.2804360225829923E-5</v>
      </c>
      <c r="CB1588">
        <f t="shared" si="941"/>
        <v>11786215.866952116</v>
      </c>
      <c r="CC1588">
        <f t="shared" si="942"/>
        <v>28660430.478514824</v>
      </c>
    </row>
    <row r="1589" spans="2:81" x14ac:dyDescent="0.25">
      <c r="B1589" s="6" t="s">
        <v>40</v>
      </c>
      <c r="C1589" s="6">
        <v>1581</v>
      </c>
      <c r="D1589" s="6">
        <v>104</v>
      </c>
      <c r="E1589" s="17">
        <f t="shared" si="948"/>
        <v>34.027777777777779</v>
      </c>
      <c r="F1589" s="10">
        <v>122.5</v>
      </c>
      <c r="G1589" s="13">
        <f t="shared" si="943"/>
        <v>-0.12500000000000078</v>
      </c>
      <c r="H1589" s="13">
        <f t="shared" si="944"/>
        <v>-0.45000000000000284</v>
      </c>
      <c r="I1589" s="13">
        <f t="shared" si="915"/>
        <v>417.51040641878853</v>
      </c>
      <c r="J1589" s="19" t="str">
        <f t="shared" si="916"/>
        <v>Yes</v>
      </c>
      <c r="K1589" s="13">
        <f t="shared" si="917"/>
        <v>-165.62500000000102</v>
      </c>
      <c r="L1589" s="13">
        <f t="shared" si="918"/>
        <v>355.8714064187875</v>
      </c>
      <c r="M1589" s="13">
        <f t="shared" si="919"/>
        <v>12109.513135083742</v>
      </c>
      <c r="N1589" s="13">
        <f t="shared" si="920"/>
        <v>18.384349169034092</v>
      </c>
      <c r="O1589" s="13">
        <f t="shared" si="921"/>
        <v>-18.384349169034092</v>
      </c>
      <c r="P1589" s="13">
        <f t="shared" si="945"/>
        <v>-3828.7622557839059</v>
      </c>
      <c r="Q1589" s="13">
        <f t="shared" si="922"/>
        <v>3828.7622557839059</v>
      </c>
      <c r="R1589" s="13">
        <f t="shared" si="923"/>
        <v>12.109513135083741</v>
      </c>
      <c r="S1589" s="13">
        <f t="shared" si="946"/>
        <v>4595.8641558610634</v>
      </c>
      <c r="T1589">
        <f t="shared" si="924"/>
        <v>103.986</v>
      </c>
      <c r="U1589" s="13">
        <f t="shared" si="912"/>
        <v>767.10190007716051</v>
      </c>
      <c r="V1589" s="13">
        <f t="shared" si="947"/>
        <v>190288.74731867266</v>
      </c>
      <c r="W1589" s="13">
        <f t="shared" si="949"/>
        <v>-6.2748360339503506</v>
      </c>
      <c r="X1589" s="13">
        <f t="shared" si="913"/>
        <v>6.2748360339503506</v>
      </c>
      <c r="Y1589">
        <f t="shared" si="925"/>
        <v>728.74680507330243</v>
      </c>
      <c r="Z1589">
        <f t="shared" si="926"/>
        <v>619.4347843123071</v>
      </c>
      <c r="AA1589">
        <f t="shared" si="927"/>
        <v>557.49130588107641</v>
      </c>
      <c r="AB1589">
        <f t="shared" si="928"/>
        <v>529.6167405870226</v>
      </c>
      <c r="AC1589">
        <f t="shared" si="929"/>
        <v>529.6167405870226</v>
      </c>
      <c r="AD1589">
        <f t="shared" si="930"/>
        <v>476.65506652832033</v>
      </c>
      <c r="AE1589">
        <f t="shared" si="931"/>
        <v>405.15680654907226</v>
      </c>
      <c r="AF1589">
        <f t="shared" si="932"/>
        <v>384.89896622161865</v>
      </c>
      <c r="AG1589">
        <f>AG1588+AF1589</f>
        <v>95478.765101737954</v>
      </c>
      <c r="AH1589" s="13">
        <f>S1589-AG1589*-1</f>
        <v>100074.62925759902</v>
      </c>
      <c r="AI1589" s="13">
        <f t="shared" si="933"/>
        <v>48168980.256388091</v>
      </c>
      <c r="AJ1589" s="13">
        <f>(R1589+AH1589)/1000</f>
        <v>100.08673877073412</v>
      </c>
      <c r="AK1589">
        <f t="shared" si="934"/>
        <v>48173.576120544167</v>
      </c>
      <c r="AL1589" s="13">
        <f>V1589-AG1589</f>
        <v>94809.982216934703</v>
      </c>
      <c r="BU1589" s="13">
        <f t="shared" si="935"/>
        <v>1679.9285049171788</v>
      </c>
      <c r="BV1589">
        <f t="shared" si="936"/>
        <v>6719.7140196687151</v>
      </c>
      <c r="BW1589">
        <f t="shared" si="937"/>
        <v>1.5272077317428898E-4</v>
      </c>
      <c r="BX1589" s="13">
        <f t="shared" si="914"/>
        <v>1122.4371990361024</v>
      </c>
      <c r="BY1589">
        <f t="shared" si="938"/>
        <v>693.66618900431126</v>
      </c>
      <c r="BZ1589">
        <f t="shared" si="939"/>
        <v>2774.6647560172451</v>
      </c>
      <c r="CA1589">
        <f t="shared" si="940"/>
        <v>6.3060562636755568E-5</v>
      </c>
      <c r="CB1589">
        <f t="shared" si="941"/>
        <v>11786215.866952116</v>
      </c>
      <c r="CC1589">
        <f t="shared" si="942"/>
        <v>28543988.90108934</v>
      </c>
    </row>
    <row r="1590" spans="2:81" x14ac:dyDescent="0.25">
      <c r="B1590" s="6" t="s">
        <v>40</v>
      </c>
      <c r="C1590" s="6">
        <v>1582</v>
      </c>
      <c r="D1590" s="6">
        <v>105</v>
      </c>
      <c r="E1590" s="17">
        <f t="shared" si="948"/>
        <v>33.916666666666664</v>
      </c>
      <c r="F1590" s="10">
        <v>122.1</v>
      </c>
      <c r="G1590" s="13">
        <f t="shared" si="943"/>
        <v>-0.1388888888888889</v>
      </c>
      <c r="H1590" s="13">
        <f t="shared" si="944"/>
        <v>-0.5</v>
      </c>
      <c r="I1590" s="13">
        <f t="shared" si="915"/>
        <v>414.78825943576379</v>
      </c>
      <c r="J1590" s="19" t="str">
        <f t="shared" si="916"/>
        <v>Yes</v>
      </c>
      <c r="K1590" s="13">
        <f t="shared" si="917"/>
        <v>-184.0277777777778</v>
      </c>
      <c r="L1590" s="13">
        <f t="shared" si="918"/>
        <v>334.74648165798601</v>
      </c>
      <c r="M1590" s="13">
        <f t="shared" si="919"/>
        <v>11353.484836233358</v>
      </c>
      <c r="N1590" s="13">
        <f t="shared" si="920"/>
        <v>16.35495088561624</v>
      </c>
      <c r="O1590" s="13">
        <f t="shared" si="921"/>
        <v>-16.35495088561624</v>
      </c>
      <c r="P1590" s="13">
        <f t="shared" si="945"/>
        <v>-3845.1172066695221</v>
      </c>
      <c r="Q1590" s="13">
        <f t="shared" si="922"/>
        <v>3845.1172066695221</v>
      </c>
      <c r="R1590" s="13">
        <f t="shared" si="923"/>
        <v>11.353484836233358</v>
      </c>
      <c r="S1590" s="13">
        <f t="shared" si="946"/>
        <v>4607.2176406972967</v>
      </c>
      <c r="T1590">
        <f t="shared" si="924"/>
        <v>103.986</v>
      </c>
      <c r="U1590" s="13">
        <f t="shared" si="912"/>
        <v>762.10043402777762</v>
      </c>
      <c r="V1590" s="13">
        <f t="shared" si="947"/>
        <v>191050.84775270044</v>
      </c>
      <c r="W1590" s="13">
        <f t="shared" si="949"/>
        <v>-5.0014660493828842</v>
      </c>
      <c r="X1590" s="13">
        <f t="shared" si="913"/>
        <v>5.0014660493828842</v>
      </c>
      <c r="Y1590">
        <f t="shared" si="925"/>
        <v>723.99541232638876</v>
      </c>
      <c r="Z1590">
        <f t="shared" si="926"/>
        <v>615.39610047743042</v>
      </c>
      <c r="AA1590">
        <f t="shared" si="927"/>
        <v>553.85649042968737</v>
      </c>
      <c r="AB1590">
        <f t="shared" si="928"/>
        <v>526.16366590820303</v>
      </c>
      <c r="AC1590">
        <f t="shared" si="929"/>
        <v>526.16366590820303</v>
      </c>
      <c r="AD1590">
        <f t="shared" si="930"/>
        <v>473.54729931738274</v>
      </c>
      <c r="AE1590">
        <f t="shared" si="931"/>
        <v>402.51520441977533</v>
      </c>
      <c r="AF1590">
        <f t="shared" si="932"/>
        <v>382.38944419878652</v>
      </c>
      <c r="AG1590">
        <f>AG1589+AF1590</f>
        <v>95861.154545936733</v>
      </c>
      <c r="AH1590" s="13">
        <f>S1590-AG1590*-1</f>
        <v>100468.37218663403</v>
      </c>
      <c r="AI1590" s="13">
        <f t="shared" si="933"/>
        <v>48269448.628574722</v>
      </c>
      <c r="AJ1590" s="13">
        <f>(R1590+AH1590)/1000</f>
        <v>100.47972567147026</v>
      </c>
      <c r="AK1590">
        <f t="shared" si="934"/>
        <v>48274.05584621564</v>
      </c>
      <c r="AL1590" s="13">
        <f>V1590-AG1590</f>
        <v>95189.69320676371</v>
      </c>
      <c r="BU1590" s="13">
        <f t="shared" si="935"/>
        <v>1679.9285049171788</v>
      </c>
      <c r="BV1590">
        <f t="shared" si="936"/>
        <v>6719.7140196687151</v>
      </c>
      <c r="BW1590">
        <f t="shared" si="937"/>
        <v>1.5272077317428898E-4</v>
      </c>
      <c r="BX1590" s="13">
        <f t="shared" si="914"/>
        <v>1126.0720144874913</v>
      </c>
      <c r="BY1590">
        <f t="shared" si="938"/>
        <v>695.9125049532696</v>
      </c>
      <c r="BZ1590">
        <f t="shared" si="939"/>
        <v>2783.6500198130784</v>
      </c>
      <c r="CA1590">
        <f t="shared" si="940"/>
        <v>6.3264773177569965E-5</v>
      </c>
      <c r="CB1590">
        <f t="shared" si="941"/>
        <v>11786215.866952116</v>
      </c>
      <c r="CC1590">
        <f t="shared" si="942"/>
        <v>28451852.580705624</v>
      </c>
    </row>
    <row r="1591" spans="2:81" x14ac:dyDescent="0.25">
      <c r="B1591" s="6" t="s">
        <v>40</v>
      </c>
      <c r="C1591" s="6">
        <v>1583</v>
      </c>
      <c r="D1591" s="6">
        <v>106</v>
      </c>
      <c r="E1591" s="17">
        <f t="shared" si="948"/>
        <v>33.75</v>
      </c>
      <c r="F1591" s="10">
        <v>121.5</v>
      </c>
      <c r="G1591" s="13">
        <f t="shared" si="943"/>
        <v>-0.18055555555555516</v>
      </c>
      <c r="H1591" s="13">
        <f t="shared" si="944"/>
        <v>-0.64999999999999858</v>
      </c>
      <c r="I1591" s="13">
        <f t="shared" si="915"/>
        <v>410.72173242187495</v>
      </c>
      <c r="J1591" s="19" t="str">
        <f t="shared" si="916"/>
        <v>Yes</v>
      </c>
      <c r="K1591" s="13">
        <f t="shared" si="917"/>
        <v>-239.2361111111106</v>
      </c>
      <c r="L1591" s="13">
        <f t="shared" si="918"/>
        <v>275.47162131076436</v>
      </c>
      <c r="M1591" s="13">
        <f t="shared" si="919"/>
        <v>9297.1672192382975</v>
      </c>
      <c r="N1591" s="13">
        <f t="shared" si="920"/>
        <v>16.76869499701592</v>
      </c>
      <c r="O1591" s="13">
        <f t="shared" si="921"/>
        <v>-16.76869499701592</v>
      </c>
      <c r="P1591" s="13">
        <f t="shared" si="945"/>
        <v>-3861.8859016665378</v>
      </c>
      <c r="Q1591" s="13">
        <f t="shared" si="922"/>
        <v>3861.8859016665378</v>
      </c>
      <c r="R1591" s="13">
        <f t="shared" si="923"/>
        <v>9.2971672192382968</v>
      </c>
      <c r="S1591" s="13">
        <f t="shared" si="946"/>
        <v>4616.5148079165347</v>
      </c>
      <c r="T1591">
        <f t="shared" si="924"/>
        <v>103.986</v>
      </c>
      <c r="U1591" s="13">
        <f t="shared" si="912"/>
        <v>754.62890625</v>
      </c>
      <c r="V1591" s="13">
        <f t="shared" si="947"/>
        <v>191805.47665895044</v>
      </c>
      <c r="W1591" s="13">
        <f t="shared" si="949"/>
        <v>-7.4715277777776237</v>
      </c>
      <c r="X1591" s="13">
        <f t="shared" si="913"/>
        <v>7.4715277777776237</v>
      </c>
      <c r="Y1591">
        <f t="shared" si="925"/>
        <v>716.8974609375</v>
      </c>
      <c r="Z1591">
        <f t="shared" si="926"/>
        <v>609.36284179687493</v>
      </c>
      <c r="AA1591">
        <f t="shared" si="927"/>
        <v>548.42655761718743</v>
      </c>
      <c r="AB1591">
        <f t="shared" si="928"/>
        <v>521.00522973632803</v>
      </c>
      <c r="AC1591">
        <f t="shared" si="929"/>
        <v>521.00522973632803</v>
      </c>
      <c r="AD1591">
        <f t="shared" si="930"/>
        <v>468.90470676269524</v>
      </c>
      <c r="AE1591">
        <f t="shared" si="931"/>
        <v>398.56900074829093</v>
      </c>
      <c r="AF1591">
        <f t="shared" si="932"/>
        <v>378.64055071087637</v>
      </c>
      <c r="AG1591">
        <f>AG1590+AF1591</f>
        <v>96239.795096647606</v>
      </c>
      <c r="AH1591" s="13">
        <f>S1591-AG1591*-1</f>
        <v>100856.30990456414</v>
      </c>
      <c r="AI1591" s="13">
        <f t="shared" si="933"/>
        <v>48370304.938479282</v>
      </c>
      <c r="AJ1591" s="13">
        <f>(R1591+AH1591)/1000</f>
        <v>100.86560707178337</v>
      </c>
      <c r="AK1591">
        <f t="shared" si="934"/>
        <v>48374.921453287425</v>
      </c>
      <c r="AL1591" s="13">
        <f>V1591-AG1591</f>
        <v>95565.681562302838</v>
      </c>
      <c r="BU1591" s="13">
        <f t="shared" si="935"/>
        <v>1679.9285049171788</v>
      </c>
      <c r="BV1591">
        <f t="shared" si="936"/>
        <v>6719.7140196687151</v>
      </c>
      <c r="BW1591">
        <f t="shared" si="937"/>
        <v>1.5272077317428898E-4</v>
      </c>
      <c r="BX1591" s="13">
        <f t="shared" si="914"/>
        <v>1131.5019472999913</v>
      </c>
      <c r="BY1591">
        <f t="shared" si="938"/>
        <v>699.26820343139468</v>
      </c>
      <c r="BZ1591">
        <f t="shared" si="939"/>
        <v>2797.0728137255787</v>
      </c>
      <c r="CA1591">
        <f t="shared" si="940"/>
        <v>6.356983667558133E-5</v>
      </c>
      <c r="CB1591">
        <f t="shared" si="941"/>
        <v>11786215.866952116</v>
      </c>
      <c r="CC1591">
        <f t="shared" si="942"/>
        <v>28315315.787045624</v>
      </c>
    </row>
    <row r="1592" spans="2:81" x14ac:dyDescent="0.25">
      <c r="B1592" s="6" t="s">
        <v>40</v>
      </c>
      <c r="C1592" s="6">
        <v>1584</v>
      </c>
      <c r="D1592" s="6">
        <v>107</v>
      </c>
      <c r="E1592" s="17">
        <f t="shared" si="948"/>
        <v>33.555555555555557</v>
      </c>
      <c r="F1592" s="10">
        <v>120.8</v>
      </c>
      <c r="G1592" s="13">
        <f t="shared" si="943"/>
        <v>-0.20833333333333331</v>
      </c>
      <c r="H1592" s="13">
        <f t="shared" si="944"/>
        <v>-0.75</v>
      </c>
      <c r="I1592" s="13">
        <f t="shared" si="915"/>
        <v>406.00276932098768</v>
      </c>
      <c r="J1592" s="19" t="str">
        <f t="shared" si="916"/>
        <v>Yes</v>
      </c>
      <c r="K1592" s="13">
        <f t="shared" si="917"/>
        <v>-276.04166666666663</v>
      </c>
      <c r="L1592" s="13">
        <f t="shared" si="918"/>
        <v>233.94710265432104</v>
      </c>
      <c r="M1592" s="13">
        <f t="shared" si="919"/>
        <v>7850.2250001783286</v>
      </c>
      <c r="N1592" s="13">
        <f t="shared" si="920"/>
        <v>16.520489274869576</v>
      </c>
      <c r="O1592" s="13">
        <f t="shared" si="921"/>
        <v>-16.520489274869576</v>
      </c>
      <c r="P1592" s="13">
        <f t="shared" si="945"/>
        <v>-3878.4063909414076</v>
      </c>
      <c r="Q1592" s="13">
        <f t="shared" si="922"/>
        <v>3878.4063909414076</v>
      </c>
      <c r="R1592" s="13">
        <f t="shared" si="923"/>
        <v>7.8502250001783285</v>
      </c>
      <c r="S1592" s="13">
        <f t="shared" si="946"/>
        <v>4624.3650329167131</v>
      </c>
      <c r="T1592">
        <f t="shared" si="924"/>
        <v>103.986</v>
      </c>
      <c r="U1592" s="13">
        <f t="shared" si="912"/>
        <v>745.95864197530875</v>
      </c>
      <c r="V1592" s="13">
        <f t="shared" si="947"/>
        <v>192551.43530092575</v>
      </c>
      <c r="W1592" s="13">
        <f t="shared" si="949"/>
        <v>-8.6702642746912488</v>
      </c>
      <c r="X1592" s="13">
        <f t="shared" si="913"/>
        <v>8.6702642746912488</v>
      </c>
      <c r="Y1592">
        <f t="shared" si="925"/>
        <v>708.66070987654325</v>
      </c>
      <c r="Z1592">
        <f t="shared" si="926"/>
        <v>602.36160339506171</v>
      </c>
      <c r="AA1592">
        <f t="shared" si="927"/>
        <v>542.12544305555559</v>
      </c>
      <c r="AB1592">
        <f t="shared" si="928"/>
        <v>515.01917090277777</v>
      </c>
      <c r="AC1592">
        <f t="shared" si="929"/>
        <v>515.01917090277777</v>
      </c>
      <c r="AD1592">
        <f t="shared" si="930"/>
        <v>463.51725381250003</v>
      </c>
      <c r="AE1592">
        <f t="shared" si="931"/>
        <v>393.98966574062501</v>
      </c>
      <c r="AF1592">
        <f t="shared" si="932"/>
        <v>374.29018245359373</v>
      </c>
      <c r="AG1592">
        <f>AG1591+AF1592</f>
        <v>96614.0852791012</v>
      </c>
      <c r="AH1592" s="13">
        <f>S1592-AG1592*-1</f>
        <v>101238.45031201791</v>
      </c>
      <c r="AI1592" s="13">
        <f t="shared" si="933"/>
        <v>48471543.3887913</v>
      </c>
      <c r="AJ1592" s="13">
        <f>(R1592+AH1592)/1000</f>
        <v>101.24630053701809</v>
      </c>
      <c r="AK1592">
        <f t="shared" si="934"/>
        <v>48476.16775382444</v>
      </c>
      <c r="AL1592" s="13">
        <f>V1592-AG1592</f>
        <v>95937.350021824546</v>
      </c>
      <c r="BU1592" s="13">
        <f t="shared" si="935"/>
        <v>1679.9285049171788</v>
      </c>
      <c r="BV1592">
        <f t="shared" si="936"/>
        <v>6719.7140196687151</v>
      </c>
      <c r="BW1592">
        <f t="shared" si="937"/>
        <v>1.5272077317428898E-4</v>
      </c>
      <c r="BX1592" s="13">
        <f t="shared" si="914"/>
        <v>1137.8030618616231</v>
      </c>
      <c r="BY1592">
        <f t="shared" si="938"/>
        <v>703.16229223048299</v>
      </c>
      <c r="BZ1592">
        <f t="shared" si="939"/>
        <v>2812.649168921932</v>
      </c>
      <c r="CA1592">
        <f t="shared" si="940"/>
        <v>6.392384474822572E-5</v>
      </c>
      <c r="CB1592">
        <f t="shared" si="941"/>
        <v>11786215.866952116</v>
      </c>
      <c r="CC1592">
        <f t="shared" si="942"/>
        <v>28158506.533666547</v>
      </c>
    </row>
    <row r="1593" spans="2:81" x14ac:dyDescent="0.25">
      <c r="B1593" s="6" t="s">
        <v>40</v>
      </c>
      <c r="C1593" s="6">
        <v>1585</v>
      </c>
      <c r="D1593" s="6">
        <v>108</v>
      </c>
      <c r="E1593" s="17">
        <f t="shared" si="948"/>
        <v>33.333333333333336</v>
      </c>
      <c r="F1593" s="10">
        <v>120</v>
      </c>
      <c r="G1593" s="13">
        <f t="shared" si="943"/>
        <v>-0.23611111111111149</v>
      </c>
      <c r="H1593" s="13">
        <f t="shared" si="944"/>
        <v>-0.85000000000000142</v>
      </c>
      <c r="I1593" s="13">
        <f t="shared" si="915"/>
        <v>400.64305555555558</v>
      </c>
      <c r="J1593" s="19" t="str">
        <f t="shared" si="916"/>
        <v>Yes</v>
      </c>
      <c r="K1593" s="13">
        <f t="shared" si="917"/>
        <v>-312.84722222222274</v>
      </c>
      <c r="L1593" s="13">
        <f t="shared" si="918"/>
        <v>191.78183333333283</v>
      </c>
      <c r="M1593" s="13">
        <f t="shared" si="919"/>
        <v>6392.7277777777617</v>
      </c>
      <c r="N1593" s="13">
        <f t="shared" si="920"/>
        <v>16.240258641975313</v>
      </c>
      <c r="O1593" s="13">
        <f t="shared" si="921"/>
        <v>-16.240258641975313</v>
      </c>
      <c r="P1593" s="13">
        <f t="shared" si="945"/>
        <v>-3894.6466495833829</v>
      </c>
      <c r="Q1593" s="13">
        <f t="shared" si="922"/>
        <v>3894.6466495833829</v>
      </c>
      <c r="R1593" s="13">
        <f t="shared" si="923"/>
        <v>6.392727777777762</v>
      </c>
      <c r="S1593" s="13">
        <f t="shared" si="946"/>
        <v>4630.7577606944906</v>
      </c>
      <c r="T1593">
        <f t="shared" si="924"/>
        <v>103.986</v>
      </c>
      <c r="U1593" s="13">
        <f t="shared" si="912"/>
        <v>736.1111111111112</v>
      </c>
      <c r="V1593" s="13">
        <f t="shared" si="947"/>
        <v>193287.54641203687</v>
      </c>
      <c r="W1593" s="13">
        <f t="shared" si="949"/>
        <v>-9.8475308641975516</v>
      </c>
      <c r="X1593" s="13">
        <f t="shared" si="913"/>
        <v>9.8475308641975516</v>
      </c>
      <c r="Y1593">
        <f t="shared" si="925"/>
        <v>699.30555555555566</v>
      </c>
      <c r="Z1593">
        <f t="shared" si="926"/>
        <v>594.40972222222229</v>
      </c>
      <c r="AA1593">
        <f t="shared" si="927"/>
        <v>534.96875000000011</v>
      </c>
      <c r="AB1593">
        <f t="shared" si="928"/>
        <v>508.22031250000009</v>
      </c>
      <c r="AC1593">
        <f t="shared" si="929"/>
        <v>508.22031250000009</v>
      </c>
      <c r="AD1593">
        <f t="shared" si="930"/>
        <v>457.39828125000008</v>
      </c>
      <c r="AE1593">
        <f t="shared" si="931"/>
        <v>388.78853906250004</v>
      </c>
      <c r="AF1593">
        <f t="shared" si="932"/>
        <v>369.34911210937503</v>
      </c>
      <c r="AG1593">
        <f>AG1592+AF1593</f>
        <v>96983.434391210569</v>
      </c>
      <c r="AH1593" s="13">
        <f>S1593-AG1593*-1</f>
        <v>101614.19215190507</v>
      </c>
      <c r="AI1593" s="13">
        <f t="shared" si="933"/>
        <v>48573157.580943204</v>
      </c>
      <c r="AJ1593" s="13">
        <f>(R1593+AH1593)/1000</f>
        <v>101.62058487968285</v>
      </c>
      <c r="AK1593">
        <f t="shared" si="934"/>
        <v>48577.788338704122</v>
      </c>
      <c r="AL1593" s="13">
        <f>V1593-AG1593</f>
        <v>96304.112020826302</v>
      </c>
      <c r="BU1593" s="13">
        <f t="shared" si="935"/>
        <v>1679.9285049171788</v>
      </c>
      <c r="BV1593">
        <f t="shared" si="936"/>
        <v>6719.7140196687151</v>
      </c>
      <c r="BW1593">
        <f t="shared" si="937"/>
        <v>1.5272077317428898E-4</v>
      </c>
      <c r="BX1593" s="13">
        <f t="shared" si="914"/>
        <v>1144.9597549171785</v>
      </c>
      <c r="BY1593">
        <f t="shared" si="938"/>
        <v>707.58512853881632</v>
      </c>
      <c r="BZ1593">
        <f t="shared" si="939"/>
        <v>2830.3405141552653</v>
      </c>
      <c r="CA1593">
        <f t="shared" si="940"/>
        <v>6.4325920776256028E-5</v>
      </c>
      <c r="CB1593">
        <f t="shared" si="941"/>
        <v>11786215.866952116</v>
      </c>
      <c r="CC1593">
        <f t="shared" si="942"/>
        <v>27982498.785534922</v>
      </c>
    </row>
    <row r="1594" spans="2:81" x14ac:dyDescent="0.25">
      <c r="B1594" s="6" t="s">
        <v>40</v>
      </c>
      <c r="C1594" s="6">
        <v>1586</v>
      </c>
      <c r="D1594" s="6">
        <v>109</v>
      </c>
      <c r="E1594" s="17">
        <f t="shared" si="948"/>
        <v>33.083333333333329</v>
      </c>
      <c r="F1594" s="10">
        <v>119.1</v>
      </c>
      <c r="G1594" s="13">
        <f t="shared" si="943"/>
        <v>-0.26388888888888967</v>
      </c>
      <c r="H1594" s="13">
        <f t="shared" si="944"/>
        <v>-0.95000000000000284</v>
      </c>
      <c r="I1594" s="13">
        <f t="shared" si="915"/>
        <v>394.65594589409704</v>
      </c>
      <c r="J1594" s="19" t="str">
        <f t="shared" si="916"/>
        <v>Yes</v>
      </c>
      <c r="K1594" s="13">
        <f t="shared" si="917"/>
        <v>-349.65277777777879</v>
      </c>
      <c r="L1594" s="13">
        <f t="shared" si="918"/>
        <v>148.98916811631824</v>
      </c>
      <c r="M1594" s="13">
        <f t="shared" si="919"/>
        <v>4929.0583118481945</v>
      </c>
      <c r="N1594" s="13">
        <f t="shared" si="920"/>
        <v>15.929318728515142</v>
      </c>
      <c r="O1594" s="13">
        <f t="shared" si="921"/>
        <v>-15.929318728515142</v>
      </c>
      <c r="P1594" s="13">
        <f t="shared" si="945"/>
        <v>-3910.5759683118981</v>
      </c>
      <c r="Q1594" s="13">
        <f t="shared" si="922"/>
        <v>3910.5759683118981</v>
      </c>
      <c r="R1594" s="13">
        <f t="shared" si="923"/>
        <v>4.9290583118481948</v>
      </c>
      <c r="S1594" s="13">
        <f t="shared" si="946"/>
        <v>4635.6868190063387</v>
      </c>
      <c r="T1594">
        <f t="shared" si="924"/>
        <v>103.986</v>
      </c>
      <c r="U1594" s="13">
        <f t="shared" si="912"/>
        <v>725.11085069444425</v>
      </c>
      <c r="V1594" s="13">
        <f t="shared" si="947"/>
        <v>194012.65726273131</v>
      </c>
      <c r="W1594" s="13">
        <f t="shared" si="949"/>
        <v>-11.000260416666947</v>
      </c>
      <c r="X1594" s="13">
        <f t="shared" si="913"/>
        <v>11.000260416666947</v>
      </c>
      <c r="Y1594">
        <f t="shared" si="925"/>
        <v>688.85530815972197</v>
      </c>
      <c r="Z1594">
        <f t="shared" si="926"/>
        <v>585.52701193576365</v>
      </c>
      <c r="AA1594">
        <f t="shared" si="927"/>
        <v>526.9743107421873</v>
      </c>
      <c r="AB1594">
        <f t="shared" si="928"/>
        <v>500.6255952050779</v>
      </c>
      <c r="AC1594">
        <f t="shared" si="929"/>
        <v>500.6255952050779</v>
      </c>
      <c r="AD1594">
        <f t="shared" si="930"/>
        <v>450.56303568457014</v>
      </c>
      <c r="AE1594">
        <f t="shared" si="931"/>
        <v>382.97858033188459</v>
      </c>
      <c r="AF1594">
        <f t="shared" si="932"/>
        <v>363.82965131529033</v>
      </c>
      <c r="AG1594">
        <f>AG1593+AF1594</f>
        <v>97347.264042525858</v>
      </c>
      <c r="AH1594" s="13">
        <f>S1594-AG1594*-1</f>
        <v>101982.9508615322</v>
      </c>
      <c r="AI1594" s="13">
        <f t="shared" si="933"/>
        <v>48675140.531804733</v>
      </c>
      <c r="AJ1594" s="13">
        <f>(R1594+AH1594)/1000</f>
        <v>101.98787991984403</v>
      </c>
      <c r="AK1594">
        <f t="shared" si="934"/>
        <v>48679.776218623963</v>
      </c>
      <c r="AL1594" s="13">
        <f>V1594-AG1594</f>
        <v>96665.393220205457</v>
      </c>
      <c r="BU1594" s="13">
        <f t="shared" si="935"/>
        <v>1679.9285049171788</v>
      </c>
      <c r="BV1594">
        <f t="shared" si="936"/>
        <v>6719.7140196687151</v>
      </c>
      <c r="BW1594">
        <f t="shared" si="937"/>
        <v>1.5272077317428898E-4</v>
      </c>
      <c r="BX1594" s="13">
        <f t="shared" si="914"/>
        <v>1152.9541941749915</v>
      </c>
      <c r="BY1594">
        <f t="shared" si="938"/>
        <v>712.52569200014477</v>
      </c>
      <c r="BZ1594">
        <f t="shared" si="939"/>
        <v>2850.1027680005791</v>
      </c>
      <c r="CA1594">
        <f t="shared" si="940"/>
        <v>6.4775062909104076E-5</v>
      </c>
      <c r="CB1594">
        <f t="shared" si="941"/>
        <v>11786215.866952116</v>
      </c>
      <c r="CC1594">
        <f t="shared" si="942"/>
        <v>27788471.6611678</v>
      </c>
    </row>
    <row r="1595" spans="2:81" x14ac:dyDescent="0.25">
      <c r="B1595" s="6" t="s">
        <v>40</v>
      </c>
      <c r="C1595" s="6">
        <v>1587</v>
      </c>
      <c r="D1595" s="6">
        <v>110</v>
      </c>
      <c r="E1595" s="17">
        <f t="shared" si="948"/>
        <v>32.80555555555555</v>
      </c>
      <c r="F1595" s="10">
        <v>118.1</v>
      </c>
      <c r="G1595" s="13">
        <f t="shared" si="943"/>
        <v>-0.27777777777777779</v>
      </c>
      <c r="H1595" s="13">
        <f t="shared" si="944"/>
        <v>-1</v>
      </c>
      <c r="I1595" s="13">
        <f t="shared" si="915"/>
        <v>388.05646445119578</v>
      </c>
      <c r="J1595" s="19" t="str">
        <f t="shared" si="916"/>
        <v>Yes</v>
      </c>
      <c r="K1595" s="13">
        <f t="shared" si="917"/>
        <v>-368.0555555555556</v>
      </c>
      <c r="L1595" s="13">
        <f t="shared" si="918"/>
        <v>123.98690889564017</v>
      </c>
      <c r="M1595" s="13">
        <f t="shared" si="919"/>
        <v>4067.4594279375283</v>
      </c>
      <c r="N1595" s="13">
        <f t="shared" si="920"/>
        <v>16.192845230406697</v>
      </c>
      <c r="O1595" s="13">
        <f t="shared" si="921"/>
        <v>-16.192845230406697</v>
      </c>
      <c r="P1595" s="13">
        <f t="shared" si="945"/>
        <v>-3926.768813542305</v>
      </c>
      <c r="Q1595" s="13">
        <f t="shared" si="922"/>
        <v>3926.768813542305</v>
      </c>
      <c r="R1595" s="13">
        <f t="shared" si="923"/>
        <v>4.0674594279375285</v>
      </c>
      <c r="S1595" s="13">
        <f t="shared" si="946"/>
        <v>4639.7542784342759</v>
      </c>
      <c r="T1595">
        <f t="shared" si="924"/>
        <v>103.986</v>
      </c>
      <c r="U1595" s="13">
        <f t="shared" si="912"/>
        <v>712.98546489197508</v>
      </c>
      <c r="V1595" s="13">
        <f t="shared" si="947"/>
        <v>194725.64272762329</v>
      </c>
      <c r="W1595" s="13">
        <f t="shared" si="949"/>
        <v>-12.125385802469168</v>
      </c>
      <c r="X1595" s="13">
        <f t="shared" si="913"/>
        <v>12.125385802469168</v>
      </c>
      <c r="Y1595">
        <f t="shared" si="925"/>
        <v>677.33619164737627</v>
      </c>
      <c r="Z1595">
        <f t="shared" si="926"/>
        <v>575.73576290026983</v>
      </c>
      <c r="AA1595">
        <f t="shared" si="927"/>
        <v>518.16218661024288</v>
      </c>
      <c r="AB1595">
        <f t="shared" si="928"/>
        <v>492.25407727973072</v>
      </c>
      <c r="AC1595">
        <f t="shared" si="929"/>
        <v>492.25407727973072</v>
      </c>
      <c r="AD1595">
        <f t="shared" si="930"/>
        <v>443.02866955175767</v>
      </c>
      <c r="AE1595">
        <f t="shared" si="931"/>
        <v>376.57436911899401</v>
      </c>
      <c r="AF1595">
        <f t="shared" si="932"/>
        <v>357.74565066304427</v>
      </c>
      <c r="AG1595">
        <f>AG1594+AF1595</f>
        <v>97705.009693188898</v>
      </c>
      <c r="AH1595" s="13">
        <f>S1595-AG1595*-1</f>
        <v>102344.76397162318</v>
      </c>
      <c r="AI1595" s="13">
        <f t="shared" si="933"/>
        <v>48777485.29577636</v>
      </c>
      <c r="AJ1595" s="13">
        <f>(R1595+AH1595)/1000</f>
        <v>102.34883143105112</v>
      </c>
      <c r="AK1595">
        <f t="shared" si="934"/>
        <v>48782.125050055016</v>
      </c>
      <c r="AL1595" s="13">
        <f>V1595-AG1595</f>
        <v>97020.633034434388</v>
      </c>
      <c r="BU1595" s="13">
        <f t="shared" si="935"/>
        <v>1679.9285049171788</v>
      </c>
      <c r="BV1595">
        <f t="shared" si="936"/>
        <v>6719.7140196687151</v>
      </c>
      <c r="BW1595">
        <f t="shared" si="937"/>
        <v>1.5272077317428898E-4</v>
      </c>
      <c r="BX1595" s="13">
        <f t="shared" si="914"/>
        <v>1161.7663183069358</v>
      </c>
      <c r="BY1595">
        <f t="shared" si="938"/>
        <v>717.9715847136863</v>
      </c>
      <c r="BZ1595">
        <f t="shared" si="939"/>
        <v>2871.8863388547452</v>
      </c>
      <c r="CA1595">
        <f t="shared" si="940"/>
        <v>6.5270144064880566E-5</v>
      </c>
      <c r="CB1595">
        <f t="shared" si="941"/>
        <v>11786215.866952116</v>
      </c>
      <c r="CC1595">
        <f t="shared" si="942"/>
        <v>27577693.07527104</v>
      </c>
    </row>
    <row r="1596" spans="2:81" x14ac:dyDescent="0.25">
      <c r="B1596" s="6" t="s">
        <v>40</v>
      </c>
      <c r="C1596" s="6">
        <v>1588</v>
      </c>
      <c r="D1596" s="6">
        <v>111</v>
      </c>
      <c r="E1596" s="17">
        <f t="shared" si="948"/>
        <v>32.527777777777779</v>
      </c>
      <c r="F1596" s="10">
        <v>117.1</v>
      </c>
      <c r="G1596" s="13">
        <f t="shared" si="943"/>
        <v>-0.26388888888888767</v>
      </c>
      <c r="H1596" s="13">
        <f t="shared" si="944"/>
        <v>-0.94999999999999574</v>
      </c>
      <c r="I1596" s="13">
        <f t="shared" si="915"/>
        <v>381.51262787712182</v>
      </c>
      <c r="J1596" s="19" t="str">
        <f t="shared" si="916"/>
        <v>Yes</v>
      </c>
      <c r="K1596" s="13">
        <f t="shared" si="917"/>
        <v>-349.65277777777618</v>
      </c>
      <c r="L1596" s="13">
        <f t="shared" si="918"/>
        <v>135.84585009934563</v>
      </c>
      <c r="M1596" s="13">
        <f t="shared" si="919"/>
        <v>4418.7636240648262</v>
      </c>
      <c r="N1596" s="13">
        <f t="shared" si="920"/>
        <v>16.441911772212865</v>
      </c>
      <c r="O1596" s="13">
        <f t="shared" si="921"/>
        <v>-16.441911772212865</v>
      </c>
      <c r="P1596" s="13">
        <f t="shared" si="945"/>
        <v>-3943.2107253145177</v>
      </c>
      <c r="Q1596" s="13">
        <f t="shared" si="922"/>
        <v>3943.2107253145177</v>
      </c>
      <c r="R1596" s="13">
        <f t="shared" si="923"/>
        <v>4.4187636240648258</v>
      </c>
      <c r="S1596" s="13">
        <f t="shared" si="946"/>
        <v>4644.1730420583408</v>
      </c>
      <c r="T1596">
        <f t="shared" si="924"/>
        <v>103.986</v>
      </c>
      <c r="U1596" s="13">
        <f t="shared" si="912"/>
        <v>700.96231674382705</v>
      </c>
      <c r="V1596" s="13">
        <f t="shared" si="947"/>
        <v>195426.60504436711</v>
      </c>
      <c r="W1596" s="13">
        <f t="shared" si="949"/>
        <v>-12.023148148148039</v>
      </c>
      <c r="X1596" s="13">
        <f t="shared" si="913"/>
        <v>12.023148148148039</v>
      </c>
      <c r="Y1596">
        <f t="shared" si="925"/>
        <v>665.91420090663564</v>
      </c>
      <c r="Z1596">
        <f t="shared" si="926"/>
        <v>566.02707077064031</v>
      </c>
      <c r="AA1596">
        <f t="shared" si="927"/>
        <v>509.42436369357631</v>
      </c>
      <c r="AB1596">
        <f t="shared" si="928"/>
        <v>483.95314550889748</v>
      </c>
      <c r="AC1596">
        <f t="shared" si="929"/>
        <v>483.95314550889748</v>
      </c>
      <c r="AD1596">
        <f t="shared" si="930"/>
        <v>435.55783095800774</v>
      </c>
      <c r="AE1596">
        <f t="shared" si="931"/>
        <v>370.22415631430658</v>
      </c>
      <c r="AF1596">
        <f t="shared" si="932"/>
        <v>351.71294849859123</v>
      </c>
      <c r="AG1596">
        <f>AG1595+AF1596</f>
        <v>98056.722641687491</v>
      </c>
      <c r="AH1596" s="13">
        <f>S1596-AG1596*-1</f>
        <v>102700.89568374582</v>
      </c>
      <c r="AI1596" s="13">
        <f t="shared" si="933"/>
        <v>48880186.191460103</v>
      </c>
      <c r="AJ1596" s="13">
        <f>(R1596+AH1596)/1000</f>
        <v>102.70531444736989</v>
      </c>
      <c r="AK1596">
        <f t="shared" si="934"/>
        <v>48884.830364502384</v>
      </c>
      <c r="AL1596" s="13">
        <f>V1596-AG1596</f>
        <v>97369.882402679621</v>
      </c>
      <c r="BU1596" s="13">
        <f t="shared" si="935"/>
        <v>1679.9285049171788</v>
      </c>
      <c r="BV1596">
        <f t="shared" si="936"/>
        <v>6719.7140196687151</v>
      </c>
      <c r="BW1596">
        <f t="shared" si="937"/>
        <v>1.5272077317428898E-4</v>
      </c>
      <c r="BX1596" s="13">
        <f t="shared" si="914"/>
        <v>1170.5041412236023</v>
      </c>
      <c r="BY1596">
        <f t="shared" si="938"/>
        <v>723.37155927618619</v>
      </c>
      <c r="BZ1596">
        <f t="shared" si="939"/>
        <v>2893.4862371047448</v>
      </c>
      <c r="CA1596">
        <f t="shared" si="940"/>
        <v>6.5761050843289657E-5</v>
      </c>
      <c r="CB1596">
        <f t="shared" si="941"/>
        <v>11786215.866952116</v>
      </c>
      <c r="CC1596">
        <f t="shared" si="942"/>
        <v>27371825.372581836</v>
      </c>
    </row>
    <row r="1597" spans="2:81" x14ac:dyDescent="0.25">
      <c r="B1597" s="6" t="s">
        <v>40</v>
      </c>
      <c r="C1597" s="6">
        <v>1589</v>
      </c>
      <c r="D1597" s="6">
        <v>112</v>
      </c>
      <c r="E1597" s="17">
        <f t="shared" si="948"/>
        <v>32.277777777777779</v>
      </c>
      <c r="F1597" s="10">
        <v>116.2</v>
      </c>
      <c r="G1597" s="13">
        <f t="shared" si="943"/>
        <v>-0.22222222222222143</v>
      </c>
      <c r="H1597" s="13">
        <f t="shared" si="944"/>
        <v>-0.79999999999999716</v>
      </c>
      <c r="I1597" s="13">
        <f t="shared" si="915"/>
        <v>375.67075132330245</v>
      </c>
      <c r="J1597" s="19" t="str">
        <f t="shared" si="916"/>
        <v>Yes</v>
      </c>
      <c r="K1597" s="13">
        <f t="shared" si="917"/>
        <v>-294.44444444444338</v>
      </c>
      <c r="L1597" s="13">
        <f t="shared" si="918"/>
        <v>185.21230687885907</v>
      </c>
      <c r="M1597" s="13">
        <f t="shared" si="919"/>
        <v>5978.2416831453957</v>
      </c>
      <c r="N1597" s="13">
        <f t="shared" si="920"/>
        <v>16.711661822034127</v>
      </c>
      <c r="O1597" s="13">
        <f t="shared" si="921"/>
        <v>-16.711661822034127</v>
      </c>
      <c r="P1597" s="13">
        <f t="shared" si="945"/>
        <v>-3959.9223871365521</v>
      </c>
      <c r="Q1597" s="13">
        <f t="shared" si="922"/>
        <v>3959.9223871365521</v>
      </c>
      <c r="R1597" s="13">
        <f t="shared" si="923"/>
        <v>5.9782416831453959</v>
      </c>
      <c r="S1597" s="13">
        <f t="shared" si="946"/>
        <v>4650.1512837414866</v>
      </c>
      <c r="T1597">
        <f t="shared" si="924"/>
        <v>103.986</v>
      </c>
      <c r="U1597" s="13">
        <f t="shared" si="912"/>
        <v>690.22889660493831</v>
      </c>
      <c r="V1597" s="13">
        <f t="shared" si="947"/>
        <v>196116.83394097205</v>
      </c>
      <c r="W1597" s="13">
        <f t="shared" si="949"/>
        <v>-10.733420138888732</v>
      </c>
      <c r="X1597" s="13">
        <f t="shared" si="913"/>
        <v>10.733420138888732</v>
      </c>
      <c r="Y1597">
        <f t="shared" si="925"/>
        <v>655.71745177469131</v>
      </c>
      <c r="Z1597">
        <f t="shared" si="926"/>
        <v>557.35983400848761</v>
      </c>
      <c r="AA1597">
        <f t="shared" si="927"/>
        <v>501.62385060763887</v>
      </c>
      <c r="AB1597">
        <f t="shared" si="928"/>
        <v>476.54265807725693</v>
      </c>
      <c r="AC1597">
        <f t="shared" si="929"/>
        <v>476.54265807725693</v>
      </c>
      <c r="AD1597">
        <f t="shared" si="930"/>
        <v>428.88839226953127</v>
      </c>
      <c r="AE1597">
        <f t="shared" si="931"/>
        <v>364.55513342910155</v>
      </c>
      <c r="AF1597">
        <f t="shared" si="932"/>
        <v>346.32737675764645</v>
      </c>
      <c r="AG1597">
        <f>AG1596+AF1597</f>
        <v>98403.050018445138</v>
      </c>
      <c r="AH1597" s="13">
        <f>S1597-AG1597*-1</f>
        <v>103053.20130218663</v>
      </c>
      <c r="AI1597" s="13">
        <f t="shared" si="933"/>
        <v>48983239.392762288</v>
      </c>
      <c r="AJ1597" s="13">
        <f>(R1597+AH1597)/1000</f>
        <v>103.05917954386977</v>
      </c>
      <c r="AK1597">
        <f t="shared" si="934"/>
        <v>48987.889544046251</v>
      </c>
      <c r="AL1597" s="13">
        <f>V1597-AG1597</f>
        <v>97713.783922526913</v>
      </c>
      <c r="BU1597" s="13">
        <f t="shared" si="935"/>
        <v>1679.9285049171788</v>
      </c>
      <c r="BV1597">
        <f t="shared" si="936"/>
        <v>6719.7140196687151</v>
      </c>
      <c r="BW1597">
        <f t="shared" si="937"/>
        <v>1.5272077317428898E-4</v>
      </c>
      <c r="BX1597" s="13">
        <f t="shared" si="914"/>
        <v>1178.30465430954</v>
      </c>
      <c r="BY1597">
        <f t="shared" si="938"/>
        <v>728.19227636329572</v>
      </c>
      <c r="BZ1597">
        <f t="shared" si="939"/>
        <v>2912.7691054531829</v>
      </c>
      <c r="CA1597">
        <f t="shared" si="940"/>
        <v>6.6199297851208698E-5</v>
      </c>
      <c r="CB1597">
        <f t="shared" si="941"/>
        <v>11786215.866952116</v>
      </c>
      <c r="CC1597">
        <f t="shared" si="942"/>
        <v>27190620.722983014</v>
      </c>
    </row>
    <row r="1598" spans="2:81" x14ac:dyDescent="0.25">
      <c r="B1598" s="6" t="s">
        <v>40</v>
      </c>
      <c r="C1598" s="6">
        <v>1590</v>
      </c>
      <c r="D1598" s="6">
        <v>113</v>
      </c>
      <c r="E1598" s="17">
        <f t="shared" si="948"/>
        <v>32.083333333333336</v>
      </c>
      <c r="F1598" s="10">
        <v>115.5</v>
      </c>
      <c r="G1598" s="13">
        <f t="shared" si="943"/>
        <v>-0.18055555555555516</v>
      </c>
      <c r="H1598" s="13">
        <f t="shared" si="944"/>
        <v>-0.64999999999999858</v>
      </c>
      <c r="I1598" s="13">
        <f t="shared" si="915"/>
        <v>371.15823068576384</v>
      </c>
      <c r="J1598" s="19" t="str">
        <f t="shared" si="916"/>
        <v>Yes</v>
      </c>
      <c r="K1598" s="13">
        <f t="shared" si="917"/>
        <v>-239.2361111111106</v>
      </c>
      <c r="L1598" s="13">
        <f t="shared" si="918"/>
        <v>235.90811957465323</v>
      </c>
      <c r="M1598" s="13">
        <f t="shared" si="919"/>
        <v>7568.7188363534578</v>
      </c>
      <c r="N1598" s="13">
        <f t="shared" si="920"/>
        <v>15.859681413513943</v>
      </c>
      <c r="O1598" s="13">
        <f t="shared" si="921"/>
        <v>-15.859681413513943</v>
      </c>
      <c r="P1598" s="13">
        <f t="shared" si="945"/>
        <v>-3975.782068550066</v>
      </c>
      <c r="Q1598" s="13">
        <f t="shared" si="922"/>
        <v>3975.782068550066</v>
      </c>
      <c r="R1598" s="13">
        <f t="shared" si="923"/>
        <v>7.5687188363534581</v>
      </c>
      <c r="S1598" s="13">
        <f t="shared" si="946"/>
        <v>4657.7200025778402</v>
      </c>
      <c r="T1598">
        <f t="shared" si="924"/>
        <v>103.986</v>
      </c>
      <c r="U1598" s="13">
        <f t="shared" si="912"/>
        <v>681.93793402777783</v>
      </c>
      <c r="V1598" s="13">
        <f t="shared" si="947"/>
        <v>196798.77187499983</v>
      </c>
      <c r="W1598" s="13">
        <f t="shared" si="949"/>
        <v>-8.2909625771604851</v>
      </c>
      <c r="X1598" s="13">
        <f t="shared" si="913"/>
        <v>8.2909625771604851</v>
      </c>
      <c r="Y1598">
        <f t="shared" si="925"/>
        <v>647.84103732638891</v>
      </c>
      <c r="Z1598">
        <f t="shared" si="926"/>
        <v>550.66488172743061</v>
      </c>
      <c r="AA1598">
        <f t="shared" si="927"/>
        <v>495.59839355468756</v>
      </c>
      <c r="AB1598">
        <f t="shared" si="928"/>
        <v>470.81847387695314</v>
      </c>
      <c r="AC1598">
        <f t="shared" si="929"/>
        <v>470.81847387695314</v>
      </c>
      <c r="AD1598">
        <f t="shared" si="930"/>
        <v>423.73662648925784</v>
      </c>
      <c r="AE1598">
        <f t="shared" si="931"/>
        <v>360.17613251586914</v>
      </c>
      <c r="AF1598">
        <f t="shared" si="932"/>
        <v>342.16732589007569</v>
      </c>
      <c r="AG1598">
        <f>AG1597+AF1598</f>
        <v>98745.217344335208</v>
      </c>
      <c r="AH1598" s="13">
        <f>S1598-AG1598*-1</f>
        <v>103402.93734691305</v>
      </c>
      <c r="AI1598" s="13">
        <f t="shared" si="933"/>
        <v>49086642.330109201</v>
      </c>
      <c r="AJ1598" s="13">
        <f>(R1598+AH1598)/1000</f>
        <v>103.4105060657494</v>
      </c>
      <c r="AK1598">
        <f t="shared" si="934"/>
        <v>49091.300050112004</v>
      </c>
      <c r="AL1598" s="13">
        <f>V1598-AG1598</f>
        <v>98053.554530664624</v>
      </c>
      <c r="BU1598" s="13">
        <f t="shared" si="935"/>
        <v>1679.9285049171788</v>
      </c>
      <c r="BV1598">
        <f t="shared" si="936"/>
        <v>6719.7140196687151</v>
      </c>
      <c r="BW1598">
        <f t="shared" si="937"/>
        <v>1.5272077317428898E-4</v>
      </c>
      <c r="BX1598" s="13">
        <f t="shared" si="914"/>
        <v>1184.3301113624912</v>
      </c>
      <c r="BY1598">
        <f t="shared" si="938"/>
        <v>731.91600882201953</v>
      </c>
      <c r="BZ1598">
        <f t="shared" si="939"/>
        <v>2927.6640352880781</v>
      </c>
      <c r="CA1598">
        <f t="shared" si="940"/>
        <v>6.653781898381996E-5</v>
      </c>
      <c r="CB1598">
        <f t="shared" si="941"/>
        <v>11786215.866952116</v>
      </c>
      <c r="CC1598">
        <f t="shared" si="942"/>
        <v>27052284.36233696</v>
      </c>
    </row>
    <row r="1599" spans="2:81" x14ac:dyDescent="0.25">
      <c r="B1599" s="6" t="s">
        <v>40</v>
      </c>
      <c r="C1599" s="6">
        <v>1591</v>
      </c>
      <c r="D1599" s="6">
        <v>114</v>
      </c>
      <c r="E1599" s="17">
        <f t="shared" si="948"/>
        <v>31.916666666666668</v>
      </c>
      <c r="F1599" s="10">
        <v>114.9</v>
      </c>
      <c r="G1599" s="13">
        <f t="shared" si="943"/>
        <v>-0.1388888888888889</v>
      </c>
      <c r="H1599" s="13">
        <f t="shared" si="944"/>
        <v>-0.5</v>
      </c>
      <c r="I1599" s="13">
        <f t="shared" si="915"/>
        <v>367.31205735243054</v>
      </c>
      <c r="J1599" s="19" t="str">
        <f t="shared" si="916"/>
        <v>Yes</v>
      </c>
      <c r="K1599" s="13">
        <f t="shared" si="917"/>
        <v>-184.0277777777778</v>
      </c>
      <c r="L1599" s="13">
        <f t="shared" si="918"/>
        <v>287.2702795746527</v>
      </c>
      <c r="M1599" s="13">
        <f t="shared" si="919"/>
        <v>9168.7097564243322</v>
      </c>
      <c r="N1599" s="13">
        <f t="shared" si="920"/>
        <v>16.235376423091054</v>
      </c>
      <c r="O1599" s="13">
        <f t="shared" si="921"/>
        <v>-16.235376423091054</v>
      </c>
      <c r="P1599" s="13">
        <f t="shared" si="945"/>
        <v>-3992.0174449731571</v>
      </c>
      <c r="Q1599" s="13">
        <f t="shared" si="922"/>
        <v>3992.0174449731571</v>
      </c>
      <c r="R1599" s="13">
        <f t="shared" si="923"/>
        <v>9.1687097564243327</v>
      </c>
      <c r="S1599" s="13">
        <f t="shared" si="946"/>
        <v>4666.8887123342647</v>
      </c>
      <c r="T1599">
        <f t="shared" si="924"/>
        <v>103.986</v>
      </c>
      <c r="U1599" s="13">
        <f t="shared" si="912"/>
        <v>674.87126736111111</v>
      </c>
      <c r="V1599" s="13">
        <f t="shared" si="947"/>
        <v>197473.64314236093</v>
      </c>
      <c r="W1599" s="13">
        <f t="shared" si="949"/>
        <v>-7.0666666666667197</v>
      </c>
      <c r="X1599" s="13">
        <f t="shared" si="913"/>
        <v>7.0666666666667197</v>
      </c>
      <c r="Y1599">
        <f t="shared" si="925"/>
        <v>641.12770399305555</v>
      </c>
      <c r="Z1599">
        <f t="shared" si="926"/>
        <v>544.95854839409719</v>
      </c>
      <c r="AA1599">
        <f t="shared" si="927"/>
        <v>490.46269355468746</v>
      </c>
      <c r="AB1599">
        <f t="shared" si="928"/>
        <v>465.93955887695307</v>
      </c>
      <c r="AC1599">
        <f t="shared" si="929"/>
        <v>465.93955887695307</v>
      </c>
      <c r="AD1599">
        <f t="shared" si="930"/>
        <v>419.34560298925777</v>
      </c>
      <c r="AE1599">
        <f t="shared" si="931"/>
        <v>356.4437625408691</v>
      </c>
      <c r="AF1599">
        <f t="shared" si="932"/>
        <v>338.62157441382561</v>
      </c>
      <c r="AG1599">
        <f>AG1598+AF1599</f>
        <v>99083.838918749039</v>
      </c>
      <c r="AH1599" s="13">
        <f>S1599-AG1599*-1</f>
        <v>103750.72763108331</v>
      </c>
      <c r="AI1599" s="13">
        <f t="shared" si="933"/>
        <v>49190393.057740286</v>
      </c>
      <c r="AJ1599" s="13">
        <f>(R1599+AH1599)/1000</f>
        <v>103.75989634083975</v>
      </c>
      <c r="AK1599">
        <f t="shared" si="934"/>
        <v>49195.059946452842</v>
      </c>
      <c r="AL1599" s="13">
        <f>V1599-AG1599</f>
        <v>98389.804223611893</v>
      </c>
      <c r="BU1599" s="13">
        <f t="shared" si="935"/>
        <v>1679.9285049171788</v>
      </c>
      <c r="BV1599">
        <f t="shared" si="936"/>
        <v>6719.7140196687151</v>
      </c>
      <c r="BW1599">
        <f t="shared" si="937"/>
        <v>1.5272077317428898E-4</v>
      </c>
      <c r="BX1599" s="13">
        <f t="shared" si="914"/>
        <v>1189.4658113624914</v>
      </c>
      <c r="BY1599">
        <f t="shared" si="938"/>
        <v>735.08987142201966</v>
      </c>
      <c r="BZ1599">
        <f t="shared" si="939"/>
        <v>2940.3594856880786</v>
      </c>
      <c r="CA1599">
        <f t="shared" si="940"/>
        <v>6.6826351947456327E-5</v>
      </c>
      <c r="CB1599">
        <f t="shared" si="941"/>
        <v>11786215.866952116</v>
      </c>
      <c r="CC1599">
        <f t="shared" si="942"/>
        <v>26935481.999904606</v>
      </c>
    </row>
    <row r="1600" spans="2:81" x14ac:dyDescent="0.25">
      <c r="B1600" s="6" t="s">
        <v>40</v>
      </c>
      <c r="C1600" s="6">
        <v>1592</v>
      </c>
      <c r="D1600" s="6">
        <v>115</v>
      </c>
      <c r="E1600" s="17">
        <f t="shared" si="948"/>
        <v>31.805555555555554</v>
      </c>
      <c r="F1600" s="10">
        <v>114.5</v>
      </c>
      <c r="G1600" s="13">
        <f t="shared" si="943"/>
        <v>-0.11111111111111269</v>
      </c>
      <c r="H1600" s="13">
        <f t="shared" si="944"/>
        <v>-0.40000000000000568</v>
      </c>
      <c r="I1600" s="13">
        <f t="shared" si="915"/>
        <v>364.75907077064034</v>
      </c>
      <c r="J1600" s="19" t="str">
        <f t="shared" si="916"/>
        <v>Yes</v>
      </c>
      <c r="K1600" s="13">
        <f t="shared" si="917"/>
        <v>-147.2222222222243</v>
      </c>
      <c r="L1600" s="13">
        <f t="shared" si="918"/>
        <v>321.52284854841605</v>
      </c>
      <c r="M1600" s="13">
        <f t="shared" si="919"/>
        <v>10226.21282188712</v>
      </c>
      <c r="N1600" s="13">
        <f t="shared" si="920"/>
        <v>14.916876402134026</v>
      </c>
      <c r="O1600" s="13">
        <f t="shared" si="921"/>
        <v>-14.916876402134026</v>
      </c>
      <c r="P1600" s="13">
        <f t="shared" si="945"/>
        <v>-4006.9343213752913</v>
      </c>
      <c r="Q1600" s="13">
        <f t="shared" si="922"/>
        <v>4006.9343213752913</v>
      </c>
      <c r="R1600" s="13">
        <f t="shared" si="923"/>
        <v>10.22621282188712</v>
      </c>
      <c r="S1600" s="13">
        <f t="shared" si="946"/>
        <v>4677.1149251561519</v>
      </c>
      <c r="T1600">
        <f t="shared" si="924"/>
        <v>103.986</v>
      </c>
      <c r="U1600" s="13">
        <f t="shared" si="912"/>
        <v>670.1806037808642</v>
      </c>
      <c r="V1600" s="13">
        <f t="shared" si="947"/>
        <v>198143.8237461418</v>
      </c>
      <c r="W1600" s="13">
        <f t="shared" si="949"/>
        <v>-4.6906635802469054</v>
      </c>
      <c r="X1600" s="13">
        <f t="shared" si="913"/>
        <v>4.6906635802469054</v>
      </c>
      <c r="Y1600">
        <f t="shared" si="925"/>
        <v>636.67157359182102</v>
      </c>
      <c r="Z1600">
        <f t="shared" si="926"/>
        <v>541.17083755304782</v>
      </c>
      <c r="AA1600">
        <f t="shared" si="927"/>
        <v>487.05375379774307</v>
      </c>
      <c r="AB1600">
        <f t="shared" si="928"/>
        <v>462.70106610785592</v>
      </c>
      <c r="AC1600">
        <f t="shared" si="929"/>
        <v>462.70106610785592</v>
      </c>
      <c r="AD1600">
        <f t="shared" si="930"/>
        <v>416.43095949707032</v>
      </c>
      <c r="AE1600">
        <f t="shared" si="931"/>
        <v>353.96631557250976</v>
      </c>
      <c r="AF1600">
        <f t="shared" si="932"/>
        <v>336.26799979388426</v>
      </c>
      <c r="AG1600">
        <f>AG1599+AF1600</f>
        <v>99420.106918542922</v>
      </c>
      <c r="AH1600" s="13">
        <f>S1600-AG1600*-1</f>
        <v>104097.22184369908</v>
      </c>
      <c r="AI1600" s="13">
        <f t="shared" si="933"/>
        <v>49294490.279583983</v>
      </c>
      <c r="AJ1600" s="13">
        <f>(R1600+AH1600)/1000</f>
        <v>104.10744805652097</v>
      </c>
      <c r="AK1600">
        <f t="shared" si="934"/>
        <v>49299.167394509364</v>
      </c>
      <c r="AL1600" s="13">
        <f>V1600-AG1600</f>
        <v>98723.716827598881</v>
      </c>
      <c r="BU1600" s="13">
        <f t="shared" si="935"/>
        <v>1679.9285049171788</v>
      </c>
      <c r="BV1600">
        <f t="shared" si="936"/>
        <v>6719.7140196687151</v>
      </c>
      <c r="BW1600">
        <f t="shared" si="937"/>
        <v>1.5272077317428898E-4</v>
      </c>
      <c r="BX1600" s="13">
        <f t="shared" si="914"/>
        <v>1192.8747511194356</v>
      </c>
      <c r="BY1600">
        <f t="shared" si="938"/>
        <v>737.19659619181118</v>
      </c>
      <c r="BZ1600">
        <f t="shared" si="939"/>
        <v>2948.7863847672447</v>
      </c>
      <c r="CA1600">
        <f t="shared" si="940"/>
        <v>6.7017872381073737E-5</v>
      </c>
      <c r="CB1600">
        <f t="shared" si="941"/>
        <v>11786215.866952116</v>
      </c>
      <c r="CC1600">
        <f t="shared" si="942"/>
        <v>26858507.082482837</v>
      </c>
    </row>
    <row r="1601" spans="2:81" x14ac:dyDescent="0.25">
      <c r="B1601" s="6" t="s">
        <v>40</v>
      </c>
      <c r="C1601" s="6">
        <v>1593</v>
      </c>
      <c r="D1601" s="6">
        <v>116</v>
      </c>
      <c r="E1601" s="17">
        <f t="shared" si="948"/>
        <v>31.694444444444443</v>
      </c>
      <c r="F1601" s="10">
        <v>114.1</v>
      </c>
      <c r="G1601" s="13">
        <f t="shared" si="943"/>
        <v>-8.3333333333332538E-2</v>
      </c>
      <c r="H1601" s="13">
        <f t="shared" si="944"/>
        <v>-0.29999999999999716</v>
      </c>
      <c r="I1601" s="13">
        <f t="shared" si="915"/>
        <v>362.21498736786253</v>
      </c>
      <c r="J1601" s="19" t="str">
        <f t="shared" si="916"/>
        <v>Yes</v>
      </c>
      <c r="K1601" s="13">
        <f t="shared" si="917"/>
        <v>-110.41666666666561</v>
      </c>
      <c r="L1601" s="13">
        <f t="shared" si="918"/>
        <v>355.78432070119692</v>
      </c>
      <c r="M1601" s="13">
        <f t="shared" si="919"/>
        <v>11276.386386668491</v>
      </c>
      <c r="N1601" s="13">
        <f t="shared" si="920"/>
        <v>15.950691942224125</v>
      </c>
      <c r="O1601" s="13">
        <f t="shared" si="921"/>
        <v>-15.950691942224125</v>
      </c>
      <c r="P1601" s="13">
        <f t="shared" si="945"/>
        <v>-4022.8850133175156</v>
      </c>
      <c r="Q1601" s="13">
        <f t="shared" si="922"/>
        <v>4022.8850133175156</v>
      </c>
      <c r="R1601" s="13">
        <f t="shared" si="923"/>
        <v>11.276386386668491</v>
      </c>
      <c r="S1601" s="13">
        <f t="shared" si="946"/>
        <v>4688.3913115428204</v>
      </c>
      <c r="T1601">
        <f t="shared" si="924"/>
        <v>103.986</v>
      </c>
      <c r="U1601" s="13">
        <f t="shared" si="912"/>
        <v>665.50629822530857</v>
      </c>
      <c r="V1601" s="13">
        <f t="shared" si="947"/>
        <v>198809.33004436712</v>
      </c>
      <c r="W1601" s="13">
        <f t="shared" si="949"/>
        <v>-4.6743055555556339</v>
      </c>
      <c r="X1601" s="13">
        <f t="shared" si="913"/>
        <v>4.6743055555556339</v>
      </c>
      <c r="Y1601">
        <f t="shared" si="925"/>
        <v>632.2309833140431</v>
      </c>
      <c r="Z1601">
        <f t="shared" si="926"/>
        <v>537.39633581693658</v>
      </c>
      <c r="AA1601">
        <f t="shared" si="927"/>
        <v>483.65670223524296</v>
      </c>
      <c r="AB1601">
        <f t="shared" si="928"/>
        <v>459.47386712348077</v>
      </c>
      <c r="AC1601">
        <f t="shared" si="929"/>
        <v>459.47386712348077</v>
      </c>
      <c r="AD1601">
        <f t="shared" si="930"/>
        <v>413.5264804111327</v>
      </c>
      <c r="AE1601">
        <f t="shared" si="931"/>
        <v>351.49750834946281</v>
      </c>
      <c r="AF1601">
        <f t="shared" si="932"/>
        <v>333.92263293198965</v>
      </c>
      <c r="AG1601">
        <f>AG1600+AF1601</f>
        <v>99754.029551474916</v>
      </c>
      <c r="AH1601" s="13">
        <f>S1601-AG1601*-1</f>
        <v>104442.42086301773</v>
      </c>
      <c r="AI1601" s="13">
        <f t="shared" si="933"/>
        <v>49398932.700447001</v>
      </c>
      <c r="AJ1601" s="13">
        <f>(R1601+AH1601)/1000</f>
        <v>104.4536972494044</v>
      </c>
      <c r="AK1601">
        <f t="shared" si="934"/>
        <v>49403.621091758767</v>
      </c>
      <c r="AL1601" s="13">
        <f>V1601-AG1601</f>
        <v>99055.300492892202</v>
      </c>
      <c r="BU1601" s="13">
        <f t="shared" si="935"/>
        <v>1679.9285049171788</v>
      </c>
      <c r="BV1601">
        <f t="shared" si="936"/>
        <v>6719.7140196687151</v>
      </c>
      <c r="BW1601">
        <f t="shared" si="937"/>
        <v>1.5272077317428898E-4</v>
      </c>
      <c r="BX1601" s="13">
        <f t="shared" si="914"/>
        <v>1196.2718026819357</v>
      </c>
      <c r="BY1601">
        <f t="shared" si="938"/>
        <v>739.2959740574363</v>
      </c>
      <c r="BZ1601">
        <f t="shared" si="939"/>
        <v>2957.1838962297452</v>
      </c>
      <c r="CA1601">
        <f t="shared" si="940"/>
        <v>6.7208724914312386E-5</v>
      </c>
      <c r="CB1601">
        <f t="shared" si="941"/>
        <v>11786215.866952116</v>
      </c>
      <c r="CC1601">
        <f t="shared" si="942"/>
        <v>26782237.013050105</v>
      </c>
    </row>
    <row r="1602" spans="2:81" x14ac:dyDescent="0.25">
      <c r="B1602" s="6" t="s">
        <v>40</v>
      </c>
      <c r="C1602" s="6">
        <v>1594</v>
      </c>
      <c r="D1602" s="6">
        <v>117</v>
      </c>
      <c r="E1602" s="17">
        <f t="shared" si="948"/>
        <v>31.638888888888889</v>
      </c>
      <c r="F1602" s="10">
        <v>113.9</v>
      </c>
      <c r="G1602" s="13">
        <f t="shared" si="943"/>
        <v>-5.5555555555554373E-2</v>
      </c>
      <c r="H1602" s="13">
        <f t="shared" si="944"/>
        <v>-0.19999999999999574</v>
      </c>
      <c r="I1602" s="13">
        <f t="shared" si="915"/>
        <v>360.94628435860335</v>
      </c>
      <c r="J1602" s="19" t="str">
        <f t="shared" si="916"/>
        <v>Yes</v>
      </c>
      <c r="K1602" s="13">
        <f t="shared" si="917"/>
        <v>-73.611111111109551</v>
      </c>
      <c r="L1602" s="13">
        <f t="shared" si="918"/>
        <v>391.32117324749379</v>
      </c>
      <c r="M1602" s="13">
        <f t="shared" si="919"/>
        <v>12380.967120247094</v>
      </c>
      <c r="N1602" s="13">
        <f t="shared" si="920"/>
        <v>14.711985638765571</v>
      </c>
      <c r="O1602" s="13">
        <f t="shared" si="921"/>
        <v>-14.711985638765571</v>
      </c>
      <c r="P1602" s="13">
        <f t="shared" si="945"/>
        <v>-4037.5969989562814</v>
      </c>
      <c r="Q1602" s="13">
        <f t="shared" si="922"/>
        <v>4037.5969989562814</v>
      </c>
      <c r="R1602" s="13">
        <f t="shared" si="923"/>
        <v>12.380967120247094</v>
      </c>
      <c r="S1602" s="13">
        <f t="shared" si="946"/>
        <v>4700.7722786630675</v>
      </c>
      <c r="T1602">
        <f t="shared" si="924"/>
        <v>103.986</v>
      </c>
      <c r="U1602" s="13">
        <f t="shared" si="912"/>
        <v>663.17527970679009</v>
      </c>
      <c r="V1602" s="13">
        <f t="shared" si="947"/>
        <v>199472.50532407392</v>
      </c>
      <c r="W1602" s="13">
        <f t="shared" si="949"/>
        <v>-2.3310185185184764</v>
      </c>
      <c r="X1602" s="13">
        <f t="shared" si="913"/>
        <v>2.3310185185184764</v>
      </c>
      <c r="Y1602">
        <f t="shared" si="925"/>
        <v>630.01651572145056</v>
      </c>
      <c r="Z1602">
        <f t="shared" si="926"/>
        <v>535.514038363233</v>
      </c>
      <c r="AA1602">
        <f t="shared" si="927"/>
        <v>481.96263452690971</v>
      </c>
      <c r="AB1602">
        <f t="shared" si="928"/>
        <v>457.8645028005642</v>
      </c>
      <c r="AC1602">
        <f t="shared" si="929"/>
        <v>457.8645028005642</v>
      </c>
      <c r="AD1602">
        <f t="shared" si="930"/>
        <v>412.07805252050781</v>
      </c>
      <c r="AE1602">
        <f t="shared" si="931"/>
        <v>350.26634464243165</v>
      </c>
      <c r="AF1602">
        <f t="shared" si="932"/>
        <v>332.75302741031004</v>
      </c>
      <c r="AG1602">
        <f>AG1601+AF1602</f>
        <v>100086.78257888522</v>
      </c>
      <c r="AH1602" s="13">
        <f>S1602-AG1602*-1</f>
        <v>104787.55485754828</v>
      </c>
      <c r="AI1602" s="13">
        <f t="shared" si="933"/>
        <v>49503720.255304545</v>
      </c>
      <c r="AJ1602" s="13">
        <f>(R1602+AH1602)/1000</f>
        <v>104.79993582466852</v>
      </c>
      <c r="AK1602">
        <f t="shared" si="934"/>
        <v>49508.421027583434</v>
      </c>
      <c r="AL1602" s="13">
        <f>V1602-AG1602</f>
        <v>99385.722745188701</v>
      </c>
      <c r="BU1602" s="13">
        <f t="shared" si="935"/>
        <v>1679.9285049171788</v>
      </c>
      <c r="BV1602">
        <f t="shared" si="936"/>
        <v>6719.7140196687151</v>
      </c>
      <c r="BW1602">
        <f t="shared" si="937"/>
        <v>1.5272077317428898E-4</v>
      </c>
      <c r="BX1602" s="13">
        <f t="shared" si="914"/>
        <v>1197.9658703902692</v>
      </c>
      <c r="BY1602">
        <f t="shared" si="938"/>
        <v>740.34290790118632</v>
      </c>
      <c r="BZ1602">
        <f t="shared" si="939"/>
        <v>2961.3716316047453</v>
      </c>
      <c r="CA1602">
        <f t="shared" si="940"/>
        <v>6.730390071828967E-5</v>
      </c>
      <c r="CB1602">
        <f t="shared" si="941"/>
        <v>11786215.866952116</v>
      </c>
      <c r="CC1602">
        <f t="shared" si="942"/>
        <v>26744363.711312417</v>
      </c>
    </row>
    <row r="1603" spans="2:81" x14ac:dyDescent="0.25">
      <c r="B1603" s="6" t="s">
        <v>40</v>
      </c>
      <c r="C1603" s="6">
        <v>1595</v>
      </c>
      <c r="D1603" s="6">
        <v>118</v>
      </c>
      <c r="E1603" s="17">
        <f t="shared" si="948"/>
        <v>31.583333333333332</v>
      </c>
      <c r="F1603" s="10">
        <v>113.7</v>
      </c>
      <c r="G1603" s="13">
        <f t="shared" si="943"/>
        <v>-8.3333333333334522E-2</v>
      </c>
      <c r="H1603" s="13">
        <f t="shared" si="944"/>
        <v>-0.30000000000000426</v>
      </c>
      <c r="I1603" s="13">
        <f t="shared" si="915"/>
        <v>359.67980714409714</v>
      </c>
      <c r="J1603" s="19" t="str">
        <f t="shared" si="916"/>
        <v>Yes</v>
      </c>
      <c r="K1603" s="13">
        <f t="shared" si="917"/>
        <v>-110.41666666666825</v>
      </c>
      <c r="L1603" s="13">
        <f t="shared" si="918"/>
        <v>353.24914047742891</v>
      </c>
      <c r="M1603" s="13">
        <f t="shared" si="919"/>
        <v>11156.78535341213</v>
      </c>
      <c r="N1603" s="13">
        <f t="shared" si="920"/>
        <v>13.483714365757788</v>
      </c>
      <c r="O1603" s="13">
        <f t="shared" si="921"/>
        <v>-13.483714365757788</v>
      </c>
      <c r="P1603" s="13">
        <f t="shared" si="945"/>
        <v>-4051.0807133220392</v>
      </c>
      <c r="Q1603" s="13">
        <f t="shared" si="922"/>
        <v>4051.0807133220392</v>
      </c>
      <c r="R1603" s="13">
        <f t="shared" si="923"/>
        <v>11.156785353412129</v>
      </c>
      <c r="S1603" s="13">
        <f t="shared" si="946"/>
        <v>4711.92906401648</v>
      </c>
      <c r="T1603">
        <f t="shared" si="924"/>
        <v>103.986</v>
      </c>
      <c r="U1603" s="13">
        <f t="shared" si="912"/>
        <v>660.84835069444443</v>
      </c>
      <c r="V1603" s="13">
        <f t="shared" si="947"/>
        <v>200133.35367476835</v>
      </c>
      <c r="W1603" s="13">
        <f t="shared" si="949"/>
        <v>-2.3269290123456585</v>
      </c>
      <c r="X1603" s="13">
        <f t="shared" si="913"/>
        <v>2.3269290123456585</v>
      </c>
      <c r="Y1603">
        <f t="shared" si="925"/>
        <v>627.80593315972214</v>
      </c>
      <c r="Z1603">
        <f t="shared" si="926"/>
        <v>533.63504318576383</v>
      </c>
      <c r="AA1603">
        <f t="shared" si="927"/>
        <v>480.27153886718747</v>
      </c>
      <c r="AB1603">
        <f t="shared" si="928"/>
        <v>456.25796192382808</v>
      </c>
      <c r="AC1603">
        <f t="shared" si="929"/>
        <v>456.25796192382808</v>
      </c>
      <c r="AD1603">
        <f t="shared" si="930"/>
        <v>410.6321657314453</v>
      </c>
      <c r="AE1603">
        <f t="shared" si="931"/>
        <v>349.03734087172847</v>
      </c>
      <c r="AF1603">
        <f t="shared" si="932"/>
        <v>331.58547382814203</v>
      </c>
      <c r="AG1603">
        <f>AG1602+AF1603</f>
        <v>100418.36805271337</v>
      </c>
      <c r="AH1603" s="13">
        <f>S1603-AG1603*-1</f>
        <v>105130.29711672985</v>
      </c>
      <c r="AI1603" s="13">
        <f t="shared" si="933"/>
        <v>49608850.552421272</v>
      </c>
      <c r="AJ1603" s="13">
        <f>(R1603+AH1603)/1000</f>
        <v>105.14145390208326</v>
      </c>
      <c r="AK1603">
        <f t="shared" si="934"/>
        <v>49613.562481485518</v>
      </c>
      <c r="AL1603" s="13">
        <f>V1603-AG1603</f>
        <v>99714.985622054985</v>
      </c>
      <c r="BU1603" s="13">
        <f t="shared" si="935"/>
        <v>1679.9285049171788</v>
      </c>
      <c r="BV1603">
        <f t="shared" si="936"/>
        <v>6719.7140196687151</v>
      </c>
      <c r="BW1603">
        <f t="shared" si="937"/>
        <v>1.5272077317428898E-4</v>
      </c>
      <c r="BX1603" s="13">
        <f t="shared" si="914"/>
        <v>1199.6569660499913</v>
      </c>
      <c r="BY1603">
        <f t="shared" si="938"/>
        <v>741.38800501889466</v>
      </c>
      <c r="BZ1603">
        <f t="shared" si="939"/>
        <v>2965.5520200755786</v>
      </c>
      <c r="CA1603">
        <f t="shared" si="940"/>
        <v>6.7398909547172246E-5</v>
      </c>
      <c r="CB1603">
        <f t="shared" si="941"/>
        <v>11786215.866952116</v>
      </c>
      <c r="CC1603">
        <f t="shared" si="942"/>
        <v>26706663.536450639</v>
      </c>
    </row>
    <row r="1604" spans="2:81" x14ac:dyDescent="0.25">
      <c r="B1604" s="6" t="s">
        <v>40</v>
      </c>
      <c r="C1604" s="6">
        <v>1596</v>
      </c>
      <c r="D1604" s="6">
        <v>119</v>
      </c>
      <c r="E1604" s="17">
        <f t="shared" si="948"/>
        <v>31.472222222222221</v>
      </c>
      <c r="F1604" s="10">
        <v>113.3</v>
      </c>
      <c r="G1604" s="13">
        <f t="shared" si="943"/>
        <v>-0.11111111111111072</v>
      </c>
      <c r="H1604" s="13">
        <f t="shared" si="944"/>
        <v>-0.39999999999999858</v>
      </c>
      <c r="I1604" s="13">
        <f t="shared" si="915"/>
        <v>357.15353009934404</v>
      </c>
      <c r="J1604" s="19" t="str">
        <f t="shared" si="916"/>
        <v>Yes</v>
      </c>
      <c r="K1604" s="13">
        <f t="shared" si="917"/>
        <v>-147.22222222222169</v>
      </c>
      <c r="L1604" s="13">
        <f t="shared" si="918"/>
        <v>313.91730787712231</v>
      </c>
      <c r="M1604" s="13">
        <f t="shared" si="919"/>
        <v>9879.6752729105428</v>
      </c>
      <c r="N1604" s="13">
        <f t="shared" si="920"/>
        <v>14.521264779083406</v>
      </c>
      <c r="O1604" s="13">
        <f t="shared" si="921"/>
        <v>-14.521264779083406</v>
      </c>
      <c r="P1604" s="13">
        <f t="shared" si="945"/>
        <v>-4065.6019781011228</v>
      </c>
      <c r="Q1604" s="13">
        <f t="shared" si="922"/>
        <v>4065.6019781011228</v>
      </c>
      <c r="R1604" s="13">
        <f t="shared" si="923"/>
        <v>9.8796752729105428</v>
      </c>
      <c r="S1604" s="13">
        <f t="shared" si="946"/>
        <v>4721.8087392893904</v>
      </c>
      <c r="T1604">
        <f t="shared" si="924"/>
        <v>103.986</v>
      </c>
      <c r="U1604" s="13">
        <f t="shared" si="912"/>
        <v>656.20676118827157</v>
      </c>
      <c r="V1604" s="13">
        <f t="shared" si="947"/>
        <v>200789.56043595664</v>
      </c>
      <c r="W1604" s="13">
        <f t="shared" si="949"/>
        <v>-4.6415895061728634</v>
      </c>
      <c r="X1604" s="13">
        <f t="shared" si="913"/>
        <v>4.6415895061728634</v>
      </c>
      <c r="Y1604">
        <f t="shared" si="925"/>
        <v>623.39642312885792</v>
      </c>
      <c r="Z1604">
        <f t="shared" si="926"/>
        <v>529.88695965952923</v>
      </c>
      <c r="AA1604">
        <f t="shared" si="927"/>
        <v>476.89826369357633</v>
      </c>
      <c r="AB1604">
        <f t="shared" si="928"/>
        <v>453.05335050889749</v>
      </c>
      <c r="AC1604">
        <f t="shared" si="929"/>
        <v>453.05335050889749</v>
      </c>
      <c r="AD1604">
        <f t="shared" si="930"/>
        <v>407.74801545800773</v>
      </c>
      <c r="AE1604">
        <f t="shared" si="931"/>
        <v>346.58581313930654</v>
      </c>
      <c r="AF1604">
        <f t="shared" si="932"/>
        <v>329.25652248234121</v>
      </c>
      <c r="AG1604">
        <f>AG1603+AF1604</f>
        <v>100747.62457519572</v>
      </c>
      <c r="AH1604" s="13">
        <f>S1604-AG1604*-1</f>
        <v>105469.43331448511</v>
      </c>
      <c r="AI1604" s="13">
        <f t="shared" si="933"/>
        <v>49714319.985735759</v>
      </c>
      <c r="AJ1604" s="13">
        <f>(R1604+AH1604)/1000</f>
        <v>105.47931298975803</v>
      </c>
      <c r="AK1604">
        <f t="shared" si="934"/>
        <v>49719.041794475277</v>
      </c>
      <c r="AL1604" s="13">
        <f>V1604-AG1604</f>
        <v>100041.93586076092</v>
      </c>
      <c r="BU1604" s="13">
        <f t="shared" si="935"/>
        <v>1679.9285049171788</v>
      </c>
      <c r="BV1604">
        <f t="shared" si="936"/>
        <v>6719.7140196687151</v>
      </c>
      <c r="BW1604">
        <f t="shared" si="937"/>
        <v>1.5272077317428898E-4</v>
      </c>
      <c r="BX1604" s="13">
        <f t="shared" si="914"/>
        <v>1203.0302412236024</v>
      </c>
      <c r="BY1604">
        <f t="shared" si="938"/>
        <v>743.47268907618627</v>
      </c>
      <c r="BZ1604">
        <f t="shared" si="939"/>
        <v>2973.8907563047451</v>
      </c>
      <c r="CA1604">
        <f t="shared" si="940"/>
        <v>6.7588426279653304E-5</v>
      </c>
      <c r="CB1604">
        <f t="shared" si="941"/>
        <v>11786215.866952116</v>
      </c>
      <c r="CC1604">
        <f t="shared" si="942"/>
        <v>26631778.531909224</v>
      </c>
    </row>
    <row r="1605" spans="2:81" x14ac:dyDescent="0.25">
      <c r="B1605" s="6" t="s">
        <v>40</v>
      </c>
      <c r="C1605" s="6">
        <v>1597</v>
      </c>
      <c r="D1605" s="6">
        <v>120</v>
      </c>
      <c r="E1605" s="17">
        <f t="shared" si="948"/>
        <v>31.361111111111111</v>
      </c>
      <c r="F1605" s="10">
        <v>112.9</v>
      </c>
      <c r="G1605" s="13">
        <f t="shared" si="943"/>
        <v>-0.15277777777777699</v>
      </c>
      <c r="H1605" s="13">
        <f t="shared" si="944"/>
        <v>-0.54999999999999716</v>
      </c>
      <c r="I1605" s="13">
        <f t="shared" si="915"/>
        <v>354.63615623360334</v>
      </c>
      <c r="J1605" s="19" t="str">
        <f t="shared" si="916"/>
        <v>Yes</v>
      </c>
      <c r="K1605" s="13">
        <f t="shared" si="917"/>
        <v>-202.43055555555449</v>
      </c>
      <c r="L1605" s="13">
        <f t="shared" si="918"/>
        <v>256.19160067804887</v>
      </c>
      <c r="M1605" s="13">
        <f t="shared" si="919"/>
        <v>8034.453254597699</v>
      </c>
      <c r="N1605" s="13">
        <f t="shared" si="920"/>
        <v>12.659684736079177</v>
      </c>
      <c r="O1605" s="13">
        <f t="shared" si="921"/>
        <v>-12.659684736079177</v>
      </c>
      <c r="P1605" s="13">
        <f t="shared" si="945"/>
        <v>-4078.261662837202</v>
      </c>
      <c r="Q1605" s="13">
        <f t="shared" si="922"/>
        <v>4078.261662837202</v>
      </c>
      <c r="R1605" s="13">
        <f t="shared" si="923"/>
        <v>8.0344532545976985</v>
      </c>
      <c r="S1605" s="13">
        <f t="shared" si="946"/>
        <v>4729.8431925439882</v>
      </c>
      <c r="T1605">
        <f t="shared" si="924"/>
        <v>103.986</v>
      </c>
      <c r="U1605" s="13">
        <f t="shared" si="912"/>
        <v>651.58152970679009</v>
      </c>
      <c r="V1605" s="13">
        <f t="shared" si="947"/>
        <v>201441.14196566344</v>
      </c>
      <c r="W1605" s="13">
        <f t="shared" si="949"/>
        <v>-4.6252314814814781</v>
      </c>
      <c r="X1605" s="13">
        <f t="shared" si="913"/>
        <v>4.6252314814814781</v>
      </c>
      <c r="Y1605">
        <f t="shared" si="925"/>
        <v>619.00245322145054</v>
      </c>
      <c r="Z1605">
        <f t="shared" si="926"/>
        <v>526.15208523823298</v>
      </c>
      <c r="AA1605">
        <f t="shared" si="927"/>
        <v>473.53687671440969</v>
      </c>
      <c r="AB1605">
        <f t="shared" si="928"/>
        <v>449.8600328786892</v>
      </c>
      <c r="AC1605">
        <f t="shared" si="929"/>
        <v>449.8600328786892</v>
      </c>
      <c r="AD1605">
        <f t="shared" si="930"/>
        <v>404.87402959082027</v>
      </c>
      <c r="AE1605">
        <f t="shared" si="931"/>
        <v>344.14292515219722</v>
      </c>
      <c r="AF1605">
        <f t="shared" si="932"/>
        <v>326.93577889458737</v>
      </c>
      <c r="AG1605">
        <f>AG1604+AF1605</f>
        <v>101074.56035409031</v>
      </c>
      <c r="AH1605" s="13">
        <f>S1605-AG1605*-1</f>
        <v>105804.4035466343</v>
      </c>
      <c r="AI1605" s="13">
        <f t="shared" si="933"/>
        <v>49820124.38928239</v>
      </c>
      <c r="AJ1605" s="13">
        <f>(R1605+AH1605)/1000</f>
        <v>105.8124379998889</v>
      </c>
      <c r="AK1605">
        <f t="shared" si="934"/>
        <v>49824.854232475169</v>
      </c>
      <c r="AL1605" s="13">
        <f>V1605-AG1605</f>
        <v>100366.58161157313</v>
      </c>
      <c r="BU1605" s="13">
        <f t="shared" si="935"/>
        <v>1679.9285049171788</v>
      </c>
      <c r="BV1605">
        <f t="shared" si="936"/>
        <v>6719.7140196687151</v>
      </c>
      <c r="BW1605">
        <f t="shared" si="937"/>
        <v>1.5272077317428898E-4</v>
      </c>
      <c r="BX1605" s="13">
        <f t="shared" si="914"/>
        <v>1206.391628202769</v>
      </c>
      <c r="BY1605">
        <f t="shared" si="938"/>
        <v>745.55002622931124</v>
      </c>
      <c r="BZ1605">
        <f t="shared" si="939"/>
        <v>2982.200104917245</v>
      </c>
      <c r="CA1605">
        <f t="shared" si="940"/>
        <v>6.7777275111755573E-5</v>
      </c>
      <c r="CB1605">
        <f t="shared" si="941"/>
        <v>11786215.866952116</v>
      </c>
      <c r="CC1605">
        <f t="shared" si="942"/>
        <v>26557574.010345548</v>
      </c>
    </row>
    <row r="1606" spans="2:81" x14ac:dyDescent="0.25">
      <c r="B1606" s="6" t="s">
        <v>40</v>
      </c>
      <c r="C1606" s="6">
        <v>1598</v>
      </c>
      <c r="D1606" s="6">
        <v>121</v>
      </c>
      <c r="E1606" s="17">
        <f t="shared" si="948"/>
        <v>31.166666666666668</v>
      </c>
      <c r="F1606" s="10">
        <v>112.2</v>
      </c>
      <c r="G1606" s="13">
        <f t="shared" si="943"/>
        <v>-0.20833333333333331</v>
      </c>
      <c r="H1606" s="13">
        <f t="shared" si="944"/>
        <v>-0.75</v>
      </c>
      <c r="I1606" s="13">
        <f t="shared" si="915"/>
        <v>350.25217524305555</v>
      </c>
      <c r="J1606" s="19" t="str">
        <f t="shared" si="916"/>
        <v>Yes</v>
      </c>
      <c r="K1606" s="13">
        <f t="shared" si="917"/>
        <v>-276.04166666666663</v>
      </c>
      <c r="L1606" s="13">
        <f t="shared" si="918"/>
        <v>178.19650857638891</v>
      </c>
      <c r="M1606" s="13">
        <f t="shared" si="919"/>
        <v>5553.791183964121</v>
      </c>
      <c r="N1606" s="13">
        <f t="shared" si="920"/>
        <v>13.608584779643037</v>
      </c>
      <c r="O1606" s="13">
        <f t="shared" si="921"/>
        <v>-13.608584779643037</v>
      </c>
      <c r="P1606" s="13">
        <f t="shared" si="945"/>
        <v>-4091.8702476168451</v>
      </c>
      <c r="Q1606" s="13">
        <f t="shared" si="922"/>
        <v>4091.8702476168451</v>
      </c>
      <c r="R1606" s="13">
        <f t="shared" si="923"/>
        <v>5.5537911839641207</v>
      </c>
      <c r="S1606" s="13">
        <f t="shared" si="946"/>
        <v>4735.3969837279519</v>
      </c>
      <c r="T1606">
        <f t="shared" si="924"/>
        <v>103.986</v>
      </c>
      <c r="U1606" s="13">
        <f t="shared" si="912"/>
        <v>643.52673611111118</v>
      </c>
      <c r="V1606" s="13">
        <f t="shared" si="947"/>
        <v>202084.66870177456</v>
      </c>
      <c r="W1606" s="13">
        <f t="shared" si="949"/>
        <v>-8.0547935956789161</v>
      </c>
      <c r="X1606" s="13">
        <f t="shared" si="913"/>
        <v>8.0547935956789161</v>
      </c>
      <c r="Y1606">
        <f t="shared" si="925"/>
        <v>611.35039930555558</v>
      </c>
      <c r="Z1606">
        <f t="shared" si="926"/>
        <v>519.64783940972222</v>
      </c>
      <c r="AA1606">
        <f t="shared" si="927"/>
        <v>467.68305546875001</v>
      </c>
      <c r="AB1606">
        <f t="shared" si="928"/>
        <v>444.29890269531251</v>
      </c>
      <c r="AC1606">
        <f t="shared" si="929"/>
        <v>444.29890269531251</v>
      </c>
      <c r="AD1606">
        <f t="shared" si="930"/>
        <v>399.86901242578125</v>
      </c>
      <c r="AE1606">
        <f t="shared" si="931"/>
        <v>339.88866056191404</v>
      </c>
      <c r="AF1606">
        <f t="shared" si="932"/>
        <v>322.89422753381831</v>
      </c>
      <c r="AG1606">
        <f>AG1605+AF1606</f>
        <v>101397.45458162413</v>
      </c>
      <c r="AH1606" s="13">
        <f>S1606-AG1606*-1</f>
        <v>106132.85156535209</v>
      </c>
      <c r="AI1606" s="13">
        <f t="shared" si="933"/>
        <v>49926257.240847744</v>
      </c>
      <c r="AJ1606" s="13">
        <f>(R1606+AH1606)/1000</f>
        <v>106.13840535653605</v>
      </c>
      <c r="AK1606">
        <f t="shared" si="934"/>
        <v>49930.992637831703</v>
      </c>
      <c r="AL1606" s="13">
        <f>V1606-AG1606</f>
        <v>100687.21412015043</v>
      </c>
      <c r="BU1606" s="13">
        <f t="shared" si="935"/>
        <v>1679.9285049171788</v>
      </c>
      <c r="BV1606">
        <f t="shared" si="936"/>
        <v>6719.7140196687151</v>
      </c>
      <c r="BW1606">
        <f t="shared" si="937"/>
        <v>1.5272077317428898E-4</v>
      </c>
      <c r="BX1606" s="13">
        <f t="shared" si="914"/>
        <v>1212.2454494484286</v>
      </c>
      <c r="BY1606">
        <f t="shared" si="938"/>
        <v>749.16768775912885</v>
      </c>
      <c r="BZ1606">
        <f t="shared" si="939"/>
        <v>2996.6707510365154</v>
      </c>
      <c r="CA1606">
        <f t="shared" si="940"/>
        <v>6.8106153432648072E-5</v>
      </c>
      <c r="CB1606">
        <f t="shared" si="941"/>
        <v>11786215.866952116</v>
      </c>
      <c r="CC1606">
        <f t="shared" si="942"/>
        <v>26429329.939769194</v>
      </c>
    </row>
    <row r="1607" spans="2:81" x14ac:dyDescent="0.25">
      <c r="B1607" s="6" t="s">
        <v>40</v>
      </c>
      <c r="C1607" s="6">
        <v>1599</v>
      </c>
      <c r="D1607" s="6">
        <v>122</v>
      </c>
      <c r="E1607" s="17">
        <f t="shared" si="948"/>
        <v>30.944444444444446</v>
      </c>
      <c r="F1607" s="10">
        <v>111.4</v>
      </c>
      <c r="G1607" s="13">
        <f t="shared" si="943"/>
        <v>-0.23611111111111149</v>
      </c>
      <c r="H1607" s="13">
        <f t="shared" si="944"/>
        <v>-0.85000000000000142</v>
      </c>
      <c r="I1607" s="13">
        <f t="shared" si="915"/>
        <v>345.27529817515432</v>
      </c>
      <c r="J1607" s="19" t="str">
        <f t="shared" si="916"/>
        <v>Yes</v>
      </c>
      <c r="K1607" s="13">
        <f t="shared" si="917"/>
        <v>-312.84722222222274</v>
      </c>
      <c r="L1607" s="13">
        <f t="shared" si="918"/>
        <v>136.41407595293157</v>
      </c>
      <c r="M1607" s="13">
        <f t="shared" si="919"/>
        <v>4221.2577947657164</v>
      </c>
      <c r="N1607" s="13">
        <f t="shared" si="920"/>
        <v>13.365393597234839</v>
      </c>
      <c r="O1607" s="13">
        <f t="shared" si="921"/>
        <v>-13.365393597234839</v>
      </c>
      <c r="P1607" s="13">
        <f t="shared" si="945"/>
        <v>-4105.2356412140798</v>
      </c>
      <c r="Q1607" s="13">
        <f t="shared" si="922"/>
        <v>4105.2356412140798</v>
      </c>
      <c r="R1607" s="13">
        <f t="shared" si="923"/>
        <v>4.2212577947657168</v>
      </c>
      <c r="S1607" s="13">
        <f t="shared" si="946"/>
        <v>4739.6182415227177</v>
      </c>
      <c r="T1607">
        <f t="shared" si="924"/>
        <v>103.986</v>
      </c>
      <c r="U1607" s="13">
        <f t="shared" si="912"/>
        <v>634.38260030864205</v>
      </c>
      <c r="V1607" s="13">
        <f t="shared" si="947"/>
        <v>202719.05130208319</v>
      </c>
      <c r="W1607" s="13">
        <f t="shared" si="949"/>
        <v>-9.1441358024691226</v>
      </c>
      <c r="X1607" s="13">
        <f t="shared" si="913"/>
        <v>9.1441358024691226</v>
      </c>
      <c r="Y1607">
        <f t="shared" si="925"/>
        <v>602.66347029320991</v>
      </c>
      <c r="Z1607">
        <f t="shared" si="926"/>
        <v>512.26394974922846</v>
      </c>
      <c r="AA1607">
        <f t="shared" si="927"/>
        <v>461.03755477430565</v>
      </c>
      <c r="AB1607">
        <f t="shared" si="928"/>
        <v>437.98567703559036</v>
      </c>
      <c r="AC1607">
        <f t="shared" si="929"/>
        <v>437.98567703559036</v>
      </c>
      <c r="AD1607">
        <f t="shared" si="930"/>
        <v>394.18710933203135</v>
      </c>
      <c r="AE1607">
        <f t="shared" si="931"/>
        <v>335.05904293222665</v>
      </c>
      <c r="AF1607">
        <f t="shared" si="932"/>
        <v>318.30609078561531</v>
      </c>
      <c r="AG1607">
        <f>AG1606+AF1607</f>
        <v>101715.76067240974</v>
      </c>
      <c r="AH1607" s="13">
        <f>S1607-AG1607*-1</f>
        <v>106455.37891393247</v>
      </c>
      <c r="AI1607" s="13">
        <f t="shared" si="933"/>
        <v>50032712.619761676</v>
      </c>
      <c r="AJ1607" s="13">
        <f>(R1607+AH1607)/1000</f>
        <v>106.45960017172723</v>
      </c>
      <c r="AK1607">
        <f t="shared" si="934"/>
        <v>50037.452238003432</v>
      </c>
      <c r="AL1607" s="13">
        <f>V1607-AG1607</f>
        <v>101003.29062967344</v>
      </c>
      <c r="BU1607" s="13">
        <f t="shared" si="935"/>
        <v>1679.9285049171788</v>
      </c>
      <c r="BV1607">
        <f t="shared" si="936"/>
        <v>6719.7140196687151</v>
      </c>
      <c r="BW1607">
        <f t="shared" si="937"/>
        <v>1.5272077317428898E-4</v>
      </c>
      <c r="BX1607" s="13">
        <f t="shared" si="914"/>
        <v>1218.8909501428732</v>
      </c>
      <c r="BY1607">
        <f t="shared" si="938"/>
        <v>753.27460718829559</v>
      </c>
      <c r="BZ1607">
        <f t="shared" si="939"/>
        <v>3013.0984287531824</v>
      </c>
      <c r="CA1607">
        <f t="shared" si="940"/>
        <v>6.8479509744390503E-5</v>
      </c>
      <c r="CB1607">
        <f t="shared" si="941"/>
        <v>11786215.866952116</v>
      </c>
      <c r="CC1607">
        <f t="shared" si="942"/>
        <v>26285234.907766655</v>
      </c>
    </row>
    <row r="1608" spans="2:81" x14ac:dyDescent="0.25">
      <c r="B1608" s="6" t="s">
        <v>40</v>
      </c>
      <c r="C1608" s="6">
        <v>1600</v>
      </c>
      <c r="D1608" s="6">
        <v>123</v>
      </c>
      <c r="E1608" s="17">
        <f t="shared" si="948"/>
        <v>30.694444444444443</v>
      </c>
      <c r="F1608" s="10">
        <v>110.5</v>
      </c>
      <c r="G1608" s="13">
        <f t="shared" si="943"/>
        <v>-0.26388888888888967</v>
      </c>
      <c r="H1608" s="13">
        <f t="shared" si="944"/>
        <v>-0.95000000000000284</v>
      </c>
      <c r="I1608" s="13">
        <f t="shared" si="915"/>
        <v>339.71887979841813</v>
      </c>
      <c r="J1608" s="19" t="str">
        <f t="shared" si="916"/>
        <v>Yes</v>
      </c>
      <c r="K1608" s="13">
        <f t="shared" si="917"/>
        <v>-349.65277777777879</v>
      </c>
      <c r="L1608" s="13">
        <f t="shared" si="918"/>
        <v>94.052102020639325</v>
      </c>
      <c r="M1608" s="13">
        <f t="shared" si="919"/>
        <v>2886.8770203557347</v>
      </c>
      <c r="N1608" s="13">
        <f t="shared" si="920"/>
        <v>13.095817992578043</v>
      </c>
      <c r="O1608" s="13">
        <f t="shared" si="921"/>
        <v>-13.095817992578043</v>
      </c>
      <c r="P1608" s="13">
        <f t="shared" si="945"/>
        <v>-4118.3314592066581</v>
      </c>
      <c r="Q1608" s="13">
        <f t="shared" si="922"/>
        <v>4118.3314592066581</v>
      </c>
      <c r="R1608" s="13">
        <f t="shared" si="923"/>
        <v>2.8868770203557346</v>
      </c>
      <c r="S1608" s="13">
        <f t="shared" si="946"/>
        <v>4742.505118543073</v>
      </c>
      <c r="T1608">
        <f t="shared" si="924"/>
        <v>103.986</v>
      </c>
      <c r="U1608" s="13">
        <f t="shared" ref="U1608:U1671" si="950">(0.5*$L$3*E1608^2)/1000</f>
        <v>624.17365933641975</v>
      </c>
      <c r="V1608" s="13">
        <f t="shared" si="947"/>
        <v>203343.22496141962</v>
      </c>
      <c r="W1608" s="13">
        <f t="shared" si="949"/>
        <v>-10.208940972222308</v>
      </c>
      <c r="X1608" s="13">
        <f t="shared" ref="X1608:X1671" si="951">IF(W1608&lt;0, -W1608, 0)</f>
        <v>10.208940972222308</v>
      </c>
      <c r="Y1608">
        <f t="shared" si="925"/>
        <v>592.96497636959873</v>
      </c>
      <c r="Z1608">
        <f t="shared" si="926"/>
        <v>504.0202299141589</v>
      </c>
      <c r="AA1608">
        <f t="shared" si="927"/>
        <v>453.61820692274301</v>
      </c>
      <c r="AB1608">
        <f t="shared" si="928"/>
        <v>430.93729657660583</v>
      </c>
      <c r="AC1608">
        <f t="shared" si="929"/>
        <v>430.93729657660583</v>
      </c>
      <c r="AD1608">
        <f t="shared" si="930"/>
        <v>387.84356691894527</v>
      </c>
      <c r="AE1608">
        <f t="shared" si="931"/>
        <v>329.66703188110347</v>
      </c>
      <c r="AF1608">
        <f t="shared" si="932"/>
        <v>313.18368028704828</v>
      </c>
      <c r="AG1608">
        <f>AG1607+AF1608</f>
        <v>102028.9443526968</v>
      </c>
      <c r="AH1608" s="13">
        <f>S1608-AG1608*-1</f>
        <v>106771.44947123987</v>
      </c>
      <c r="AI1608" s="13">
        <f t="shared" si="933"/>
        <v>50139484.069232918</v>
      </c>
      <c r="AJ1608" s="13">
        <f>(R1608+AH1608)/1000</f>
        <v>106.77433634826023</v>
      </c>
      <c r="AK1608">
        <f t="shared" si="934"/>
        <v>50144.226574351691</v>
      </c>
      <c r="AL1608" s="13">
        <f>V1608-AG1608</f>
        <v>101314.28060872282</v>
      </c>
      <c r="BU1608" s="13">
        <f t="shared" si="935"/>
        <v>1679.9285049171788</v>
      </c>
      <c r="BV1608">
        <f t="shared" si="936"/>
        <v>6719.7140196687151</v>
      </c>
      <c r="BW1608">
        <f t="shared" si="937"/>
        <v>1.5272077317428898E-4</v>
      </c>
      <c r="BX1608" s="13">
        <f t="shared" ref="BX1608:BX1671" si="952">BU1608-AA1608</f>
        <v>1226.3102979944358</v>
      </c>
      <c r="BY1608">
        <f t="shared" si="938"/>
        <v>757.85976416056133</v>
      </c>
      <c r="BZ1608">
        <f t="shared" si="939"/>
        <v>3031.4390566422453</v>
      </c>
      <c r="CA1608">
        <f t="shared" si="940"/>
        <v>6.8896342196414663E-5</v>
      </c>
      <c r="CB1608">
        <f t="shared" si="941"/>
        <v>11786215.866952116</v>
      </c>
      <c r="CC1608">
        <f t="shared" si="942"/>
        <v>26126205.580964372</v>
      </c>
    </row>
    <row r="1609" spans="2:81" x14ac:dyDescent="0.25">
      <c r="B1609" s="6" t="s">
        <v>40</v>
      </c>
      <c r="C1609" s="6">
        <v>1601</v>
      </c>
      <c r="D1609" s="6">
        <v>124</v>
      </c>
      <c r="E1609" s="17">
        <f t="shared" si="948"/>
        <v>30.416666666666664</v>
      </c>
      <c r="F1609" s="10">
        <v>109.5</v>
      </c>
      <c r="G1609" s="13">
        <f t="shared" si="943"/>
        <v>-0.27777777777777779</v>
      </c>
      <c r="H1609" s="13">
        <f t="shared" si="944"/>
        <v>-1</v>
      </c>
      <c r="I1609" s="13">
        <f t="shared" ref="I1609:I1672" si="953">0.5*$J$3*$L$2*1.225*(E1609)^2</f>
        <v>333.59794422743045</v>
      </c>
      <c r="J1609" s="19" t="str">
        <f t="shared" ref="J1609:J1672" si="954">IF((G1609)&lt;0, "Yes", "No")</f>
        <v>Yes</v>
      </c>
      <c r="K1609" s="13">
        <f t="shared" ref="K1609:K1672" si="955">$L$3*G1609</f>
        <v>-368.0555555555556</v>
      </c>
      <c r="L1609" s="13">
        <f t="shared" ref="L1609:L1672" si="956">$T$8+I1609+K1609</f>
        <v>69.528388671874836</v>
      </c>
      <c r="M1609" s="13">
        <f t="shared" ref="M1609:M1672" si="957">L1609*E1609</f>
        <v>2114.8218221028596</v>
      </c>
      <c r="N1609" s="13">
        <f t="shared" ref="N1609:N1672" si="958">-O1609</f>
        <v>13.360963797411634</v>
      </c>
      <c r="O1609" s="13">
        <f t="shared" ref="O1609:O1672" si="959">W1609-R1609</f>
        <v>-13.360963797411634</v>
      </c>
      <c r="P1609" s="13">
        <f t="shared" si="945"/>
        <v>-4131.6924230040695</v>
      </c>
      <c r="Q1609" s="13">
        <f t="shared" ref="Q1609:Q1672" si="960">-P1609</f>
        <v>4131.6924230040695</v>
      </c>
      <c r="R1609" s="13">
        <f t="shared" ref="R1609:R1672" si="961">L1609*E1609/1000</f>
        <v>2.1148218221028596</v>
      </c>
      <c r="S1609" s="13">
        <f t="shared" si="946"/>
        <v>4744.6199403651763</v>
      </c>
      <c r="T1609">
        <f t="shared" ref="T1609:T1672" si="962">$J$2*$L$3*9.81</f>
        <v>103.986</v>
      </c>
      <c r="U1609" s="13">
        <f t="shared" si="950"/>
        <v>612.92751736111097</v>
      </c>
      <c r="V1609" s="13">
        <f t="shared" si="947"/>
        <v>203956.15247878074</v>
      </c>
      <c r="W1609" s="13">
        <f t="shared" si="949"/>
        <v>-11.246141975308774</v>
      </c>
      <c r="X1609" s="13">
        <f t="shared" si="951"/>
        <v>11.246141975308774</v>
      </c>
      <c r="Y1609">
        <f t="shared" ref="Y1609:Y1672" si="963">U1609*0.95</f>
        <v>582.28114149305543</v>
      </c>
      <c r="Z1609">
        <f t="shared" ref="Z1609:Z1672" si="964">Y1609*0.85</f>
        <v>494.93897026909713</v>
      </c>
      <c r="AA1609">
        <f t="shared" ref="AA1609:AA1672" si="965">Z1609*0.9</f>
        <v>445.44507324218745</v>
      </c>
      <c r="AB1609">
        <f t="shared" ref="AB1609:AB1672" si="966">AA1609*0.95</f>
        <v>423.17281958007806</v>
      </c>
      <c r="AC1609">
        <f t="shared" ref="AC1609:AC1672" si="967">AB1609</f>
        <v>423.17281958007806</v>
      </c>
      <c r="AD1609">
        <f t="shared" ref="AD1609:AD1672" si="968">AC1609*0.9</f>
        <v>380.85553762207024</v>
      </c>
      <c r="AE1609">
        <f t="shared" ref="AE1609:AE1672" si="969">AD1609*0.85</f>
        <v>323.72720697875968</v>
      </c>
      <c r="AF1609">
        <f t="shared" ref="AF1609:AF1672" si="970">AE1609*0.95</f>
        <v>307.54084662982166</v>
      </c>
      <c r="AG1609">
        <f>AG1608+AF1609</f>
        <v>102336.48519932662</v>
      </c>
      <c r="AH1609" s="13">
        <f>S1609-AG1609*-1</f>
        <v>107081.10513969179</v>
      </c>
      <c r="AI1609" s="13">
        <f t="shared" ref="AI1609:AI1672" si="971">AI1608+AH1609</f>
        <v>50246565.174372613</v>
      </c>
      <c r="AJ1609" s="13">
        <f>(R1609+AH1609)/1000</f>
        <v>107.08321996151389</v>
      </c>
      <c r="AK1609">
        <f t="shared" ref="AK1609:AK1672" si="972">AK1608+AJ1609</f>
        <v>50251.309794313202</v>
      </c>
      <c r="AL1609" s="13">
        <f>V1609-AG1609</f>
        <v>101619.66727945412</v>
      </c>
      <c r="BU1609" s="13">
        <f t="shared" ref="BU1609:BU1672" si="973">SUM($R$8:$R$1808)*0.25</f>
        <v>1679.9285049171788</v>
      </c>
      <c r="BV1609">
        <f t="shared" ref="BV1609:BV1672" si="974">BU1609/0.25</f>
        <v>6719.7140196687151</v>
      </c>
      <c r="BW1609">
        <f t="shared" ref="BW1609:BW1672" si="975">BV1609/44000000</f>
        <v>1.5272077317428898E-4</v>
      </c>
      <c r="BX1609" s="13">
        <f t="shared" si="952"/>
        <v>1234.4834316749914</v>
      </c>
      <c r="BY1609">
        <f t="shared" ref="BY1609:BY1672" si="976">BX1609*0.618</f>
        <v>762.91076077514469</v>
      </c>
      <c r="BZ1609">
        <f t="shared" ref="BZ1609:BZ1672" si="977">BY1609/0.25</f>
        <v>3051.6430431005788</v>
      </c>
      <c r="CA1609">
        <f t="shared" ref="CA1609:CA1672" si="978">BZ1609/44000000</f>
        <v>6.9355523706831335E-5</v>
      </c>
      <c r="CB1609">
        <f t="shared" ref="CB1609:CB1672" si="979">1800/BW1609</f>
        <v>11786215.866952116</v>
      </c>
      <c r="CC1609">
        <f t="shared" ref="CC1609:CC1672" si="980">1800/CA1609</f>
        <v>25953232.039724398</v>
      </c>
    </row>
    <row r="1610" spans="2:81" x14ac:dyDescent="0.25">
      <c r="B1610" s="6" t="s">
        <v>40</v>
      </c>
      <c r="C1610" s="6">
        <v>1602</v>
      </c>
      <c r="D1610" s="6">
        <v>125</v>
      </c>
      <c r="E1610" s="17">
        <f t="shared" si="948"/>
        <v>30.138888888888889</v>
      </c>
      <c r="F1610" s="10">
        <v>108.5</v>
      </c>
      <c r="G1610" s="13">
        <f t="shared" ref="G1610:G1673" si="981">($F1611-$F1609)/2/3.6</f>
        <v>-0.24999999999999961</v>
      </c>
      <c r="H1610" s="13">
        <f t="shared" ref="H1610:H1673" si="982">($F1611-$F1609)/2</f>
        <v>-0.89999999999999858</v>
      </c>
      <c r="I1610" s="13">
        <f t="shared" si="953"/>
        <v>327.53265352527006</v>
      </c>
      <c r="J1610" s="19" t="str">
        <f t="shared" si="954"/>
        <v>Yes</v>
      </c>
      <c r="K1610" s="13">
        <f t="shared" si="955"/>
        <v>-331.24999999999949</v>
      </c>
      <c r="L1610" s="13">
        <f t="shared" si="956"/>
        <v>100.26865352527057</v>
      </c>
      <c r="M1610" s="13">
        <f t="shared" si="957"/>
        <v>3021.9858076366268</v>
      </c>
      <c r="N1610" s="13">
        <f t="shared" si="958"/>
        <v>14.165890128624158</v>
      </c>
      <c r="O1610" s="13">
        <f t="shared" si="959"/>
        <v>-14.165890128624158</v>
      </c>
      <c r="P1610" s="13">
        <f t="shared" ref="P1610:P1673" si="983">P1609+O1610</f>
        <v>-4145.8583131326941</v>
      </c>
      <c r="Q1610" s="13">
        <f t="shared" si="960"/>
        <v>4145.8583131326941</v>
      </c>
      <c r="R1610" s="13">
        <f t="shared" si="961"/>
        <v>3.0219858076366268</v>
      </c>
      <c r="S1610" s="13">
        <f t="shared" ref="S1610:S1673" si="984">S1609+R1610</f>
        <v>4747.6419261728133</v>
      </c>
      <c r="T1610">
        <f t="shared" si="962"/>
        <v>103.986</v>
      </c>
      <c r="U1610" s="13">
        <f t="shared" si="950"/>
        <v>601.78361304012344</v>
      </c>
      <c r="V1610" s="13">
        <f t="shared" ref="V1610:V1673" si="985">V1609+U1610</f>
        <v>204557.93609182085</v>
      </c>
      <c r="W1610" s="13">
        <f t="shared" si="949"/>
        <v>-11.143904320987531</v>
      </c>
      <c r="X1610" s="13">
        <f t="shared" si="951"/>
        <v>11.143904320987531</v>
      </c>
      <c r="Y1610">
        <f t="shared" si="963"/>
        <v>571.69443238811721</v>
      </c>
      <c r="Z1610">
        <f t="shared" si="964"/>
        <v>485.94026752989959</v>
      </c>
      <c r="AA1610">
        <f t="shared" si="965"/>
        <v>437.34624077690961</v>
      </c>
      <c r="AB1610">
        <f t="shared" si="966"/>
        <v>415.4789287380641</v>
      </c>
      <c r="AC1610">
        <f t="shared" si="967"/>
        <v>415.4789287380641</v>
      </c>
      <c r="AD1610">
        <f t="shared" si="968"/>
        <v>373.93103586425769</v>
      </c>
      <c r="AE1610">
        <f t="shared" si="969"/>
        <v>317.84138048461904</v>
      </c>
      <c r="AF1610">
        <f t="shared" si="970"/>
        <v>301.94931146038806</v>
      </c>
      <c r="AG1610">
        <f>AG1609+AF1610</f>
        <v>102638.434510787</v>
      </c>
      <c r="AH1610" s="13">
        <f>S1610-AG1610*-1</f>
        <v>107386.07643695982</v>
      </c>
      <c r="AI1610" s="13">
        <f t="shared" si="971"/>
        <v>50353951.250809573</v>
      </c>
      <c r="AJ1610" s="13">
        <f>(R1610+AH1610)/1000</f>
        <v>107.38909842276745</v>
      </c>
      <c r="AK1610">
        <f t="shared" si="972"/>
        <v>50358.698892735971</v>
      </c>
      <c r="AL1610" s="13">
        <f>V1610-AG1610</f>
        <v>101919.50158103385</v>
      </c>
      <c r="BU1610" s="13">
        <f t="shared" si="973"/>
        <v>1679.9285049171788</v>
      </c>
      <c r="BV1610">
        <f t="shared" si="974"/>
        <v>6719.7140196687151</v>
      </c>
      <c r="BW1610">
        <f t="shared" si="975"/>
        <v>1.5272077317428898E-4</v>
      </c>
      <c r="BX1610" s="13">
        <f t="shared" si="952"/>
        <v>1242.5822641402692</v>
      </c>
      <c r="BY1610">
        <f t="shared" si="976"/>
        <v>767.91583923868632</v>
      </c>
      <c r="BZ1610">
        <f t="shared" si="977"/>
        <v>3071.6633569547453</v>
      </c>
      <c r="CA1610">
        <f t="shared" si="978"/>
        <v>6.9810530839880568E-5</v>
      </c>
      <c r="CB1610">
        <f t="shared" si="979"/>
        <v>11786215.866952116</v>
      </c>
      <c r="CC1610">
        <f t="shared" si="980"/>
        <v>25784075.53050315</v>
      </c>
    </row>
    <row r="1611" spans="2:81" x14ac:dyDescent="0.25">
      <c r="B1611" s="6" t="s">
        <v>40</v>
      </c>
      <c r="C1611" s="6">
        <v>1603</v>
      </c>
      <c r="D1611" s="6">
        <v>126</v>
      </c>
      <c r="E1611" s="17">
        <f t="shared" si="948"/>
        <v>29.916666666666668</v>
      </c>
      <c r="F1611" s="10">
        <v>107.7</v>
      </c>
      <c r="G1611" s="13">
        <f t="shared" si="981"/>
        <v>-0.19444444444444522</v>
      </c>
      <c r="H1611" s="13">
        <f t="shared" si="982"/>
        <v>-0.70000000000000284</v>
      </c>
      <c r="I1611" s="13">
        <f t="shared" si="953"/>
        <v>322.7204852690972</v>
      </c>
      <c r="J1611" s="19" t="str">
        <f t="shared" si="954"/>
        <v>Yes</v>
      </c>
      <c r="K1611" s="13">
        <f t="shared" si="955"/>
        <v>-257.63888888888994</v>
      </c>
      <c r="L1611" s="13">
        <f t="shared" si="956"/>
        <v>169.06759638020725</v>
      </c>
      <c r="M1611" s="13">
        <f t="shared" si="957"/>
        <v>5057.9389250412005</v>
      </c>
      <c r="N1611" s="13">
        <f t="shared" si="958"/>
        <v>13.899451270720093</v>
      </c>
      <c r="O1611" s="13">
        <f t="shared" si="959"/>
        <v>-13.899451270720093</v>
      </c>
      <c r="P1611" s="13">
        <f t="shared" si="983"/>
        <v>-4159.7577644034145</v>
      </c>
      <c r="Q1611" s="13">
        <f t="shared" si="960"/>
        <v>4159.7577644034145</v>
      </c>
      <c r="R1611" s="13">
        <f t="shared" si="961"/>
        <v>5.0579389250412001</v>
      </c>
      <c r="S1611" s="13">
        <f t="shared" si="984"/>
        <v>4752.6998650978549</v>
      </c>
      <c r="T1611">
        <f t="shared" si="962"/>
        <v>103.986</v>
      </c>
      <c r="U1611" s="13">
        <f t="shared" si="950"/>
        <v>592.94210069444455</v>
      </c>
      <c r="V1611" s="13">
        <f t="shared" si="985"/>
        <v>205150.87819251529</v>
      </c>
      <c r="W1611" s="13">
        <f t="shared" si="949"/>
        <v>-8.8415123456788933</v>
      </c>
      <c r="X1611" s="13">
        <f t="shared" si="951"/>
        <v>8.8415123456788933</v>
      </c>
      <c r="Y1611">
        <f t="shared" si="963"/>
        <v>563.2949956597223</v>
      </c>
      <c r="Z1611">
        <f t="shared" si="964"/>
        <v>478.80074631076394</v>
      </c>
      <c r="AA1611">
        <f t="shared" si="965"/>
        <v>430.92067167968753</v>
      </c>
      <c r="AB1611">
        <f t="shared" si="966"/>
        <v>409.37463809570312</v>
      </c>
      <c r="AC1611">
        <f t="shared" si="967"/>
        <v>409.37463809570312</v>
      </c>
      <c r="AD1611">
        <f t="shared" si="968"/>
        <v>368.4371742861328</v>
      </c>
      <c r="AE1611">
        <f t="shared" si="969"/>
        <v>313.17159814321286</v>
      </c>
      <c r="AF1611">
        <f t="shared" si="970"/>
        <v>297.51301823605223</v>
      </c>
      <c r="AG1611">
        <f>AG1610+AF1611</f>
        <v>102935.94752902306</v>
      </c>
      <c r="AH1611" s="13">
        <f>S1611-AG1611*-1</f>
        <v>107688.64739412091</v>
      </c>
      <c r="AI1611" s="13">
        <f t="shared" si="971"/>
        <v>50461639.898203693</v>
      </c>
      <c r="AJ1611" s="13">
        <f>(R1611+AH1611)/1000</f>
        <v>107.69370533304594</v>
      </c>
      <c r="AK1611">
        <f t="shared" si="972"/>
        <v>50466.392598069018</v>
      </c>
      <c r="AL1611" s="13">
        <f>V1611-AG1611</f>
        <v>102214.93066349222</v>
      </c>
      <c r="BU1611" s="13">
        <f t="shared" si="973"/>
        <v>1679.9285049171788</v>
      </c>
      <c r="BV1611">
        <f t="shared" si="974"/>
        <v>6719.7140196687151</v>
      </c>
      <c r="BW1611">
        <f t="shared" si="975"/>
        <v>1.5272077317428898E-4</v>
      </c>
      <c r="BX1611" s="13">
        <f t="shared" si="952"/>
        <v>1249.0078332374912</v>
      </c>
      <c r="BY1611">
        <f t="shared" si="976"/>
        <v>771.88684094076962</v>
      </c>
      <c r="BZ1611">
        <f t="shared" si="977"/>
        <v>3087.5473637630785</v>
      </c>
      <c r="CA1611">
        <f t="shared" si="978"/>
        <v>7.0171530994615414E-5</v>
      </c>
      <c r="CB1611">
        <f t="shared" si="979"/>
        <v>11786215.866952116</v>
      </c>
      <c r="CC1611">
        <f t="shared" si="980"/>
        <v>25651428.356866296</v>
      </c>
    </row>
    <row r="1612" spans="2:81" x14ac:dyDescent="0.25">
      <c r="B1612" s="6" t="s">
        <v>40</v>
      </c>
      <c r="C1612" s="6">
        <v>1604</v>
      </c>
      <c r="D1612" s="6">
        <v>127</v>
      </c>
      <c r="E1612" s="17">
        <f t="shared" si="948"/>
        <v>29.749999999999996</v>
      </c>
      <c r="F1612" s="10">
        <v>107.1</v>
      </c>
      <c r="G1612" s="13">
        <f t="shared" si="981"/>
        <v>-0.15277777777777896</v>
      </c>
      <c r="H1612" s="13">
        <f t="shared" si="982"/>
        <v>-0.55000000000000426</v>
      </c>
      <c r="I1612" s="13">
        <f t="shared" si="953"/>
        <v>319.13472992187485</v>
      </c>
      <c r="J1612" s="19" t="str">
        <f t="shared" si="954"/>
        <v>Yes</v>
      </c>
      <c r="K1612" s="13">
        <f t="shared" si="955"/>
        <v>-202.43055555555711</v>
      </c>
      <c r="L1612" s="13">
        <f t="shared" si="956"/>
        <v>220.69017436631773</v>
      </c>
      <c r="M1612" s="13">
        <f t="shared" si="957"/>
        <v>6565.532687397952</v>
      </c>
      <c r="N1612" s="13">
        <f t="shared" si="958"/>
        <v>13.15372713184259</v>
      </c>
      <c r="O1612" s="13">
        <f t="shared" si="959"/>
        <v>-13.15372713184259</v>
      </c>
      <c r="P1612" s="13">
        <f t="shared" si="983"/>
        <v>-4172.9114915352575</v>
      </c>
      <c r="Q1612" s="13">
        <f t="shared" si="960"/>
        <v>4172.9114915352575</v>
      </c>
      <c r="R1612" s="13">
        <f t="shared" si="961"/>
        <v>6.565532687397952</v>
      </c>
      <c r="S1612" s="13">
        <f t="shared" si="984"/>
        <v>4759.2653977852524</v>
      </c>
      <c r="T1612">
        <f t="shared" si="962"/>
        <v>103.986</v>
      </c>
      <c r="U1612" s="13">
        <f t="shared" si="950"/>
        <v>586.35390624999991</v>
      </c>
      <c r="V1612" s="13">
        <f t="shared" si="985"/>
        <v>205737.23209876529</v>
      </c>
      <c r="W1612" s="13">
        <f t="shared" si="949"/>
        <v>-6.588194444444639</v>
      </c>
      <c r="X1612" s="13">
        <f t="shared" si="951"/>
        <v>6.588194444444639</v>
      </c>
      <c r="Y1612">
        <f t="shared" si="963"/>
        <v>557.03621093749985</v>
      </c>
      <c r="Z1612">
        <f t="shared" si="964"/>
        <v>473.48077929687486</v>
      </c>
      <c r="AA1612">
        <f t="shared" si="965"/>
        <v>426.13270136718739</v>
      </c>
      <c r="AB1612">
        <f t="shared" si="966"/>
        <v>404.82606629882798</v>
      </c>
      <c r="AC1612">
        <f t="shared" si="967"/>
        <v>404.82606629882798</v>
      </c>
      <c r="AD1612">
        <f t="shared" si="968"/>
        <v>364.34345966894517</v>
      </c>
      <c r="AE1612">
        <f t="shared" si="969"/>
        <v>309.69194071860341</v>
      </c>
      <c r="AF1612">
        <f t="shared" si="970"/>
        <v>294.20734368267324</v>
      </c>
      <c r="AG1612">
        <f>AG1611+AF1612</f>
        <v>103230.15487270574</v>
      </c>
      <c r="AH1612" s="13">
        <f>S1612-AG1612*-1</f>
        <v>107989.42027049098</v>
      </c>
      <c r="AI1612" s="13">
        <f t="shared" si="971"/>
        <v>50569629.318474181</v>
      </c>
      <c r="AJ1612" s="13">
        <f>(R1612+AH1612)/1000</f>
        <v>107.99598580317839</v>
      </c>
      <c r="AK1612">
        <f t="shared" si="972"/>
        <v>50574.388583872198</v>
      </c>
      <c r="AL1612" s="13">
        <f>V1612-AG1612</f>
        <v>102507.07722605955</v>
      </c>
      <c r="BU1612" s="13">
        <f t="shared" si="973"/>
        <v>1679.9285049171788</v>
      </c>
      <c r="BV1612">
        <f t="shared" si="974"/>
        <v>6719.7140196687151</v>
      </c>
      <c r="BW1612">
        <f t="shared" si="975"/>
        <v>1.5272077317428898E-4</v>
      </c>
      <c r="BX1612" s="13">
        <f t="shared" si="952"/>
        <v>1253.7958035499914</v>
      </c>
      <c r="BY1612">
        <f t="shared" si="976"/>
        <v>774.84580659389474</v>
      </c>
      <c r="BZ1612">
        <f t="shared" si="977"/>
        <v>3099.3832263755789</v>
      </c>
      <c r="CA1612">
        <f t="shared" si="978"/>
        <v>7.0440527872172253E-5</v>
      </c>
      <c r="CB1612">
        <f t="shared" si="979"/>
        <v>11786215.866952116</v>
      </c>
      <c r="CC1612">
        <f t="shared" si="980"/>
        <v>25553471.195821285</v>
      </c>
    </row>
    <row r="1613" spans="2:81" x14ac:dyDescent="0.25">
      <c r="B1613" s="6" t="s">
        <v>40</v>
      </c>
      <c r="C1613" s="6">
        <v>1605</v>
      </c>
      <c r="D1613" s="6">
        <v>128</v>
      </c>
      <c r="E1613" s="17">
        <f t="shared" si="948"/>
        <v>29.611111111111107</v>
      </c>
      <c r="F1613" s="10">
        <v>106.6</v>
      </c>
      <c r="G1613" s="13">
        <f t="shared" si="981"/>
        <v>-9.7222222222220642E-2</v>
      </c>
      <c r="H1613" s="13">
        <f t="shared" si="982"/>
        <v>-0.34999999999999432</v>
      </c>
      <c r="I1613" s="13">
        <f t="shared" si="953"/>
        <v>316.16190280478384</v>
      </c>
      <c r="J1613" s="19" t="str">
        <f t="shared" si="954"/>
        <v>Yes</v>
      </c>
      <c r="K1613" s="13">
        <f t="shared" si="955"/>
        <v>-128.81944444444235</v>
      </c>
      <c r="L1613" s="13">
        <f t="shared" si="956"/>
        <v>291.32845836034147</v>
      </c>
      <c r="M1613" s="13">
        <f t="shared" si="957"/>
        <v>8626.5593503367763</v>
      </c>
      <c r="N1613" s="13">
        <f t="shared" si="958"/>
        <v>14.088606032435621</v>
      </c>
      <c r="O1613" s="13">
        <f t="shared" si="959"/>
        <v>-14.088606032435621</v>
      </c>
      <c r="P1613" s="13">
        <f t="shared" si="983"/>
        <v>-4187.000097567693</v>
      </c>
      <c r="Q1613" s="13">
        <f t="shared" si="960"/>
        <v>4187.000097567693</v>
      </c>
      <c r="R1613" s="13">
        <f t="shared" si="961"/>
        <v>8.6265593503367768</v>
      </c>
      <c r="S1613" s="13">
        <f t="shared" si="984"/>
        <v>4767.8919571355891</v>
      </c>
      <c r="T1613">
        <f t="shared" si="962"/>
        <v>103.986</v>
      </c>
      <c r="U1613" s="13">
        <f t="shared" si="950"/>
        <v>580.89185956790107</v>
      </c>
      <c r="V1613" s="13">
        <f t="shared" si="985"/>
        <v>206318.12395833319</v>
      </c>
      <c r="W1613" s="13">
        <f t="shared" si="949"/>
        <v>-5.462046682098844</v>
      </c>
      <c r="X1613" s="13">
        <f t="shared" si="951"/>
        <v>5.462046682098844</v>
      </c>
      <c r="Y1613">
        <f t="shared" si="963"/>
        <v>551.84726658950603</v>
      </c>
      <c r="Z1613">
        <f t="shared" si="964"/>
        <v>469.07017660108011</v>
      </c>
      <c r="AA1613">
        <f t="shared" si="965"/>
        <v>422.1631589409721</v>
      </c>
      <c r="AB1613">
        <f t="shared" si="966"/>
        <v>401.0550009939235</v>
      </c>
      <c r="AC1613">
        <f t="shared" si="967"/>
        <v>401.0550009939235</v>
      </c>
      <c r="AD1613">
        <f t="shared" si="968"/>
        <v>360.94950089453118</v>
      </c>
      <c r="AE1613">
        <f t="shared" si="969"/>
        <v>306.80707576035149</v>
      </c>
      <c r="AF1613">
        <f t="shared" si="970"/>
        <v>291.46672197233391</v>
      </c>
      <c r="AG1613">
        <f>AG1612+AF1613</f>
        <v>103521.62159467807</v>
      </c>
      <c r="AH1613" s="13">
        <f>S1613-AG1613*-1</f>
        <v>108289.51355181367</v>
      </c>
      <c r="AI1613" s="13">
        <f t="shared" si="971"/>
        <v>50677918.832025997</v>
      </c>
      <c r="AJ1613" s="13">
        <f>(R1613+AH1613)/1000</f>
        <v>108.298140111164</v>
      </c>
      <c r="AK1613">
        <f t="shared" si="972"/>
        <v>50682.686723983359</v>
      </c>
      <c r="AL1613" s="13">
        <f>V1613-AG1613</f>
        <v>102796.50236365512</v>
      </c>
      <c r="BU1613" s="13">
        <f t="shared" si="973"/>
        <v>1679.9285049171788</v>
      </c>
      <c r="BV1613">
        <f t="shared" si="974"/>
        <v>6719.7140196687151</v>
      </c>
      <c r="BW1613">
        <f t="shared" si="975"/>
        <v>1.5272077317428898E-4</v>
      </c>
      <c r="BX1613" s="13">
        <f t="shared" si="952"/>
        <v>1257.7653459762066</v>
      </c>
      <c r="BY1613">
        <f t="shared" si="976"/>
        <v>777.29898381329565</v>
      </c>
      <c r="BZ1613">
        <f t="shared" si="977"/>
        <v>3109.1959352531826</v>
      </c>
      <c r="CA1613">
        <f t="shared" si="978"/>
        <v>7.0663543983026875E-5</v>
      </c>
      <c r="CB1613">
        <f t="shared" si="979"/>
        <v>11786215.866952116</v>
      </c>
      <c r="CC1613">
        <f t="shared" si="980"/>
        <v>25472823.729763024</v>
      </c>
    </row>
    <row r="1614" spans="2:81" x14ac:dyDescent="0.25">
      <c r="B1614" s="6" t="s">
        <v>40</v>
      </c>
      <c r="C1614" s="6">
        <v>1606</v>
      </c>
      <c r="D1614" s="6">
        <v>129</v>
      </c>
      <c r="E1614" s="17">
        <f t="shared" si="948"/>
        <v>29.555555555555557</v>
      </c>
      <c r="F1614" s="10">
        <v>106.4</v>
      </c>
      <c r="G1614" s="13">
        <f t="shared" si="981"/>
        <v>-5.5555555555554373E-2</v>
      </c>
      <c r="H1614" s="13">
        <f t="shared" si="982"/>
        <v>-0.19999999999999574</v>
      </c>
      <c r="I1614" s="13">
        <f t="shared" si="953"/>
        <v>314.9766670987654</v>
      </c>
      <c r="J1614" s="19" t="str">
        <f t="shared" si="954"/>
        <v>Yes</v>
      </c>
      <c r="K1614" s="13">
        <f t="shared" si="955"/>
        <v>-73.611111111109551</v>
      </c>
      <c r="L1614" s="13">
        <f t="shared" si="956"/>
        <v>345.35155598765584</v>
      </c>
      <c r="M1614" s="13">
        <f t="shared" si="957"/>
        <v>10207.057099190717</v>
      </c>
      <c r="N1614" s="13">
        <f t="shared" si="958"/>
        <v>12.384719136227556</v>
      </c>
      <c r="O1614" s="13">
        <f t="shared" si="959"/>
        <v>-12.384719136227556</v>
      </c>
      <c r="P1614" s="13">
        <f t="shared" si="983"/>
        <v>-4199.3848167039205</v>
      </c>
      <c r="Q1614" s="13">
        <f t="shared" si="960"/>
        <v>4199.3848167039205</v>
      </c>
      <c r="R1614" s="13">
        <f t="shared" si="961"/>
        <v>10.207057099190717</v>
      </c>
      <c r="S1614" s="13">
        <f t="shared" si="984"/>
        <v>4778.09901423478</v>
      </c>
      <c r="T1614">
        <f t="shared" si="962"/>
        <v>103.986</v>
      </c>
      <c r="U1614" s="13">
        <f t="shared" si="950"/>
        <v>578.71419753086423</v>
      </c>
      <c r="V1614" s="13">
        <f t="shared" si="985"/>
        <v>206896.83815586407</v>
      </c>
      <c r="W1614" s="13">
        <f t="shared" si="949"/>
        <v>-2.1776620370368391</v>
      </c>
      <c r="X1614" s="13">
        <f t="shared" si="951"/>
        <v>2.1776620370368391</v>
      </c>
      <c r="Y1614">
        <f t="shared" si="963"/>
        <v>549.778487654321</v>
      </c>
      <c r="Z1614">
        <f t="shared" si="964"/>
        <v>467.31171450617285</v>
      </c>
      <c r="AA1614">
        <f t="shared" si="965"/>
        <v>420.58054305555555</v>
      </c>
      <c r="AB1614">
        <f t="shared" si="966"/>
        <v>399.55151590277774</v>
      </c>
      <c r="AC1614">
        <f t="shared" si="967"/>
        <v>399.55151590277774</v>
      </c>
      <c r="AD1614">
        <f t="shared" si="968"/>
        <v>359.59636431249999</v>
      </c>
      <c r="AE1614">
        <f t="shared" si="969"/>
        <v>305.65690966562499</v>
      </c>
      <c r="AF1614">
        <f t="shared" si="970"/>
        <v>290.37406418234372</v>
      </c>
      <c r="AG1614">
        <f>AG1613+AF1614</f>
        <v>103811.99565886041</v>
      </c>
      <c r="AH1614" s="13">
        <f>S1614-AG1614*-1</f>
        <v>108590.09467309518</v>
      </c>
      <c r="AI1614" s="13">
        <f t="shared" si="971"/>
        <v>50786508.926699094</v>
      </c>
      <c r="AJ1614" s="13">
        <f>(R1614+AH1614)/1000</f>
        <v>108.60030173019437</v>
      </c>
      <c r="AK1614">
        <f t="shared" si="972"/>
        <v>50791.287025713551</v>
      </c>
      <c r="AL1614" s="13">
        <f>V1614-AG1614</f>
        <v>103084.84249700366</v>
      </c>
      <c r="BU1614" s="13">
        <f t="shared" si="973"/>
        <v>1679.9285049171788</v>
      </c>
      <c r="BV1614">
        <f t="shared" si="974"/>
        <v>6719.7140196687151</v>
      </c>
      <c r="BW1614">
        <f t="shared" si="975"/>
        <v>1.5272077317428898E-4</v>
      </c>
      <c r="BX1614" s="13">
        <f t="shared" si="952"/>
        <v>1259.3479618616232</v>
      </c>
      <c r="BY1614">
        <f t="shared" si="976"/>
        <v>778.27704043048311</v>
      </c>
      <c r="BZ1614">
        <f t="shared" si="977"/>
        <v>3113.1081617219324</v>
      </c>
      <c r="CA1614">
        <f t="shared" si="978"/>
        <v>7.0752458220953006E-5</v>
      </c>
      <c r="CB1614">
        <f t="shared" si="979"/>
        <v>11786215.866952116</v>
      </c>
      <c r="CC1614">
        <f t="shared" si="980"/>
        <v>25440812.167667393</v>
      </c>
    </row>
    <row r="1615" spans="2:81" x14ac:dyDescent="0.25">
      <c r="B1615" s="6" t="s">
        <v>40</v>
      </c>
      <c r="C1615" s="6">
        <v>1607</v>
      </c>
      <c r="D1615" s="6">
        <v>130</v>
      </c>
      <c r="E1615" s="17">
        <f t="shared" si="948"/>
        <v>29.5</v>
      </c>
      <c r="F1615" s="10">
        <v>106.2</v>
      </c>
      <c r="G1615" s="13">
        <f t="shared" si="981"/>
        <v>-2.7777777777778172E-2</v>
      </c>
      <c r="H1615" s="13">
        <f t="shared" si="982"/>
        <v>-0.10000000000000142</v>
      </c>
      <c r="I1615" s="13">
        <f t="shared" si="953"/>
        <v>313.79365718749995</v>
      </c>
      <c r="J1615" s="19" t="str">
        <f t="shared" si="954"/>
        <v>Yes</v>
      </c>
      <c r="K1615" s="13">
        <f t="shared" si="955"/>
        <v>-36.805555555556076</v>
      </c>
      <c r="L1615" s="13">
        <f t="shared" si="956"/>
        <v>380.97410163194388</v>
      </c>
      <c r="M1615" s="13">
        <f t="shared" si="957"/>
        <v>11238.735998142345</v>
      </c>
      <c r="N1615" s="13">
        <f t="shared" si="958"/>
        <v>13.412308529006594</v>
      </c>
      <c r="O1615" s="13">
        <f t="shared" si="959"/>
        <v>-13.412308529006594</v>
      </c>
      <c r="P1615" s="13">
        <f t="shared" si="983"/>
        <v>-4212.7971252329271</v>
      </c>
      <c r="Q1615" s="13">
        <f t="shared" si="960"/>
        <v>4212.7971252329271</v>
      </c>
      <c r="R1615" s="13">
        <f t="shared" si="961"/>
        <v>11.238735998142346</v>
      </c>
      <c r="S1615" s="13">
        <f t="shared" si="984"/>
        <v>4789.3377502329222</v>
      </c>
      <c r="T1615">
        <f t="shared" si="962"/>
        <v>103.986</v>
      </c>
      <c r="U1615" s="13">
        <f t="shared" si="950"/>
        <v>576.54062499999998</v>
      </c>
      <c r="V1615" s="13">
        <f t="shared" si="985"/>
        <v>207473.37878086406</v>
      </c>
      <c r="W1615" s="13">
        <f t="shared" si="949"/>
        <v>-2.1735725308642486</v>
      </c>
      <c r="X1615" s="13">
        <f t="shared" si="951"/>
        <v>2.1735725308642486</v>
      </c>
      <c r="Y1615">
        <f t="shared" si="963"/>
        <v>547.71359374999997</v>
      </c>
      <c r="Z1615">
        <f t="shared" si="964"/>
        <v>465.55655468749995</v>
      </c>
      <c r="AA1615">
        <f t="shared" si="965"/>
        <v>419.00089921874996</v>
      </c>
      <c r="AB1615">
        <f t="shared" si="966"/>
        <v>398.05085425781243</v>
      </c>
      <c r="AC1615">
        <f t="shared" si="967"/>
        <v>398.05085425781243</v>
      </c>
      <c r="AD1615">
        <f t="shared" si="968"/>
        <v>358.24576883203122</v>
      </c>
      <c r="AE1615">
        <f t="shared" si="969"/>
        <v>304.50890350722653</v>
      </c>
      <c r="AF1615">
        <f t="shared" si="970"/>
        <v>289.28345833186518</v>
      </c>
      <c r="AG1615">
        <f>AG1614+AF1615</f>
        <v>104101.27911719227</v>
      </c>
      <c r="AH1615" s="13">
        <f>S1615-AG1615*-1</f>
        <v>108890.6168674252</v>
      </c>
      <c r="AI1615" s="13">
        <f t="shared" si="971"/>
        <v>50895399.543566518</v>
      </c>
      <c r="AJ1615" s="13">
        <f>(R1615+AH1615)/1000</f>
        <v>108.90185560342333</v>
      </c>
      <c r="AK1615">
        <f t="shared" si="972"/>
        <v>50900.188881316972</v>
      </c>
      <c r="AL1615" s="13">
        <f>V1615-AG1615</f>
        <v>103372.09966367179</v>
      </c>
      <c r="BU1615" s="13">
        <f t="shared" si="973"/>
        <v>1679.9285049171788</v>
      </c>
      <c r="BV1615">
        <f t="shared" si="974"/>
        <v>6719.7140196687151</v>
      </c>
      <c r="BW1615">
        <f t="shared" si="975"/>
        <v>1.5272077317428898E-4</v>
      </c>
      <c r="BX1615" s="13">
        <f t="shared" si="952"/>
        <v>1260.9276056984288</v>
      </c>
      <c r="BY1615">
        <f t="shared" si="976"/>
        <v>779.253260321629</v>
      </c>
      <c r="BZ1615">
        <f t="shared" si="977"/>
        <v>3117.013041286516</v>
      </c>
      <c r="CA1615">
        <f t="shared" si="978"/>
        <v>7.0841205483784456E-5</v>
      </c>
      <c r="CB1615">
        <f t="shared" si="979"/>
        <v>11786215.866952116</v>
      </c>
      <c r="CC1615">
        <f t="shared" si="980"/>
        <v>25408940.851691462</v>
      </c>
    </row>
    <row r="1616" spans="2:81" x14ac:dyDescent="0.25">
      <c r="B1616" s="6" t="s">
        <v>40</v>
      </c>
      <c r="C1616" s="6">
        <v>1608</v>
      </c>
      <c r="D1616" s="6">
        <v>131</v>
      </c>
      <c r="E1616" s="17">
        <f t="shared" si="948"/>
        <v>29.5</v>
      </c>
      <c r="F1616" s="10">
        <v>106.2</v>
      </c>
      <c r="G1616" s="13">
        <f t="shared" si="981"/>
        <v>0</v>
      </c>
      <c r="H1616" s="13">
        <f t="shared" si="982"/>
        <v>0</v>
      </c>
      <c r="I1616" s="13">
        <f t="shared" si="953"/>
        <v>313.79365718749995</v>
      </c>
      <c r="J1616" s="19" t="str">
        <f t="shared" si="954"/>
        <v>No</v>
      </c>
      <c r="K1616" s="13">
        <f t="shared" si="955"/>
        <v>0</v>
      </c>
      <c r="L1616" s="13">
        <f t="shared" si="956"/>
        <v>417.77965718749994</v>
      </c>
      <c r="M1616" s="13">
        <f t="shared" si="957"/>
        <v>12324.499887031248</v>
      </c>
      <c r="N1616" s="13">
        <f t="shared" si="958"/>
        <v>12.324499887031248</v>
      </c>
      <c r="O1616" s="13">
        <f t="shared" si="959"/>
        <v>-12.324499887031248</v>
      </c>
      <c r="P1616" s="13">
        <f t="shared" si="983"/>
        <v>-4225.1216251199585</v>
      </c>
      <c r="Q1616" s="13">
        <f t="shared" si="960"/>
        <v>4225.1216251199585</v>
      </c>
      <c r="R1616" s="13">
        <f t="shared" si="961"/>
        <v>12.324499887031248</v>
      </c>
      <c r="S1616" s="13">
        <f t="shared" si="984"/>
        <v>4801.6622501199536</v>
      </c>
      <c r="T1616">
        <f t="shared" si="962"/>
        <v>103.986</v>
      </c>
      <c r="U1616" s="13">
        <f t="shared" si="950"/>
        <v>576.54062499999998</v>
      </c>
      <c r="V1616" s="13">
        <f t="shared" si="985"/>
        <v>208049.91940586406</v>
      </c>
      <c r="W1616" s="13">
        <f t="shared" si="949"/>
        <v>0</v>
      </c>
      <c r="X1616" s="13">
        <f t="shared" si="951"/>
        <v>0</v>
      </c>
      <c r="Y1616">
        <f t="shared" si="963"/>
        <v>547.71359374999997</v>
      </c>
      <c r="Z1616">
        <f t="shared" si="964"/>
        <v>465.55655468749995</v>
      </c>
      <c r="AA1616">
        <f t="shared" si="965"/>
        <v>419.00089921874996</v>
      </c>
      <c r="AB1616">
        <f t="shared" si="966"/>
        <v>398.05085425781243</v>
      </c>
      <c r="AC1616">
        <f t="shared" si="967"/>
        <v>398.05085425781243</v>
      </c>
      <c r="AD1616">
        <f t="shared" si="968"/>
        <v>358.24576883203122</v>
      </c>
      <c r="AE1616">
        <f t="shared" si="969"/>
        <v>304.50890350722653</v>
      </c>
      <c r="AF1616">
        <f t="shared" si="970"/>
        <v>289.28345833186518</v>
      </c>
      <c r="AG1616">
        <f>AG1615+AF1616</f>
        <v>104390.56257552413</v>
      </c>
      <c r="AH1616" s="13">
        <f>S1616-AG1616*-1</f>
        <v>109192.22482564409</v>
      </c>
      <c r="AI1616" s="13">
        <f t="shared" si="971"/>
        <v>51004591.768392161</v>
      </c>
      <c r="AJ1616" s="13">
        <f>(R1616+AH1616)/1000</f>
        <v>109.20454932553113</v>
      </c>
      <c r="AK1616">
        <f t="shared" si="972"/>
        <v>51009.3934306425</v>
      </c>
      <c r="AL1616" s="13">
        <f>V1616-AG1616</f>
        <v>103659.35683033992</v>
      </c>
      <c r="BU1616" s="13">
        <f t="shared" si="973"/>
        <v>1679.9285049171788</v>
      </c>
      <c r="BV1616">
        <f t="shared" si="974"/>
        <v>6719.7140196687151</v>
      </c>
      <c r="BW1616">
        <f t="shared" si="975"/>
        <v>1.5272077317428898E-4</v>
      </c>
      <c r="BX1616" s="13">
        <f t="shared" si="952"/>
        <v>1260.9276056984288</v>
      </c>
      <c r="BY1616">
        <f t="shared" si="976"/>
        <v>779.253260321629</v>
      </c>
      <c r="BZ1616">
        <f t="shared" si="977"/>
        <v>3117.013041286516</v>
      </c>
      <c r="CA1616">
        <f t="shared" si="978"/>
        <v>7.0841205483784456E-5</v>
      </c>
      <c r="CB1616">
        <f t="shared" si="979"/>
        <v>11786215.866952116</v>
      </c>
      <c r="CC1616">
        <f t="shared" si="980"/>
        <v>25408940.851691462</v>
      </c>
    </row>
    <row r="1617" spans="2:81" x14ac:dyDescent="0.25">
      <c r="B1617" s="6" t="s">
        <v>40</v>
      </c>
      <c r="C1617" s="6">
        <v>1609</v>
      </c>
      <c r="D1617" s="6">
        <v>132</v>
      </c>
      <c r="E1617" s="17">
        <f t="shared" si="948"/>
        <v>29.5</v>
      </c>
      <c r="F1617" s="10">
        <v>106.2</v>
      </c>
      <c r="G1617" s="13">
        <f t="shared" si="981"/>
        <v>2.7777777777778172E-2</v>
      </c>
      <c r="H1617" s="13">
        <f t="shared" si="982"/>
        <v>0.10000000000000142</v>
      </c>
      <c r="I1617" s="13">
        <f t="shared" si="953"/>
        <v>313.79365718749995</v>
      </c>
      <c r="J1617" s="19" t="str">
        <f t="shared" si="954"/>
        <v>No</v>
      </c>
      <c r="K1617" s="13">
        <f t="shared" si="955"/>
        <v>36.805555555556076</v>
      </c>
      <c r="L1617" s="13">
        <f t="shared" si="956"/>
        <v>454.58521274305599</v>
      </c>
      <c r="M1617" s="13">
        <f t="shared" si="957"/>
        <v>13410.263775920152</v>
      </c>
      <c r="N1617" s="13">
        <f t="shared" si="958"/>
        <v>13.410263775920152</v>
      </c>
      <c r="O1617" s="13">
        <f t="shared" si="959"/>
        <v>-13.410263775920152</v>
      </c>
      <c r="P1617" s="13">
        <f t="shared" si="983"/>
        <v>-4238.5318888958782</v>
      </c>
      <c r="Q1617" s="13">
        <f t="shared" si="960"/>
        <v>4238.5318888958782</v>
      </c>
      <c r="R1617" s="13">
        <f t="shared" si="961"/>
        <v>13.410263775920152</v>
      </c>
      <c r="S1617" s="13">
        <f t="shared" si="984"/>
        <v>4815.0725138958733</v>
      </c>
      <c r="T1617">
        <f t="shared" si="962"/>
        <v>103.986</v>
      </c>
      <c r="U1617" s="13">
        <f t="shared" si="950"/>
        <v>576.54062499999998</v>
      </c>
      <c r="V1617" s="13">
        <f t="shared" si="985"/>
        <v>208626.46003086405</v>
      </c>
      <c r="W1617" s="13">
        <f t="shared" si="949"/>
        <v>0</v>
      </c>
      <c r="X1617" s="13">
        <f t="shared" si="951"/>
        <v>0</v>
      </c>
      <c r="Y1617">
        <f t="shared" si="963"/>
        <v>547.71359374999997</v>
      </c>
      <c r="Z1617">
        <f t="shared" si="964"/>
        <v>465.55655468749995</v>
      </c>
      <c r="AA1617">
        <f t="shared" si="965"/>
        <v>419.00089921874996</v>
      </c>
      <c r="AB1617">
        <f t="shared" si="966"/>
        <v>398.05085425781243</v>
      </c>
      <c r="AC1617">
        <f t="shared" si="967"/>
        <v>398.05085425781243</v>
      </c>
      <c r="AD1617">
        <f t="shared" si="968"/>
        <v>358.24576883203122</v>
      </c>
      <c r="AE1617">
        <f t="shared" si="969"/>
        <v>304.50890350722653</v>
      </c>
      <c r="AF1617">
        <f t="shared" si="970"/>
        <v>289.28345833186518</v>
      </c>
      <c r="AG1617">
        <f>AG1616+AF1617</f>
        <v>104679.846033856</v>
      </c>
      <c r="AH1617" s="13">
        <f>S1617-AG1617*-1</f>
        <v>109494.91854775188</v>
      </c>
      <c r="AI1617" s="13">
        <f t="shared" si="971"/>
        <v>51114086.68693991</v>
      </c>
      <c r="AJ1617" s="13">
        <f>(R1617+AH1617)/1000</f>
        <v>109.5083288115278</v>
      </c>
      <c r="AK1617">
        <f t="shared" si="972"/>
        <v>51118.901759454027</v>
      </c>
      <c r="AL1617" s="13">
        <f>V1617-AG1617</f>
        <v>103946.61399700805</v>
      </c>
      <c r="BU1617" s="13">
        <f t="shared" si="973"/>
        <v>1679.9285049171788</v>
      </c>
      <c r="BV1617">
        <f t="shared" si="974"/>
        <v>6719.7140196687151</v>
      </c>
      <c r="BW1617">
        <f t="shared" si="975"/>
        <v>1.5272077317428898E-4</v>
      </c>
      <c r="BX1617" s="13">
        <f t="shared" si="952"/>
        <v>1260.9276056984288</v>
      </c>
      <c r="BY1617">
        <f t="shared" si="976"/>
        <v>779.253260321629</v>
      </c>
      <c r="BZ1617">
        <f t="shared" si="977"/>
        <v>3117.013041286516</v>
      </c>
      <c r="CA1617">
        <f t="shared" si="978"/>
        <v>7.0841205483784456E-5</v>
      </c>
      <c r="CB1617">
        <f t="shared" si="979"/>
        <v>11786215.866952116</v>
      </c>
      <c r="CC1617">
        <f t="shared" si="980"/>
        <v>25408940.851691462</v>
      </c>
    </row>
    <row r="1618" spans="2:81" x14ac:dyDescent="0.25">
      <c r="B1618" s="6" t="s">
        <v>40</v>
      </c>
      <c r="C1618" s="6">
        <v>1610</v>
      </c>
      <c r="D1618" s="6">
        <v>133</v>
      </c>
      <c r="E1618" s="17">
        <f t="shared" si="948"/>
        <v>29.555555555555557</v>
      </c>
      <c r="F1618" s="10">
        <v>106.4</v>
      </c>
      <c r="G1618" s="13">
        <f t="shared" si="981"/>
        <v>4.1666666666666269E-2</v>
      </c>
      <c r="H1618" s="13">
        <f t="shared" si="982"/>
        <v>0.14999999999999858</v>
      </c>
      <c r="I1618" s="13">
        <f t="shared" si="953"/>
        <v>314.9766670987654</v>
      </c>
      <c r="J1618" s="19" t="str">
        <f t="shared" si="954"/>
        <v>No</v>
      </c>
      <c r="K1618" s="13">
        <f t="shared" si="955"/>
        <v>55.208333333332803</v>
      </c>
      <c r="L1618" s="13">
        <f t="shared" si="956"/>
        <v>474.1710004320982</v>
      </c>
      <c r="M1618" s="13">
        <f t="shared" si="957"/>
        <v>14014.387346104237</v>
      </c>
      <c r="N1618" s="13">
        <f t="shared" si="958"/>
        <v>11.840814815239987</v>
      </c>
      <c r="O1618" s="13">
        <f t="shared" si="959"/>
        <v>-11.840814815239987</v>
      </c>
      <c r="P1618" s="13">
        <f t="shared" si="983"/>
        <v>-4250.3727037111184</v>
      </c>
      <c r="Q1618" s="13">
        <f t="shared" si="960"/>
        <v>4250.3727037111184</v>
      </c>
      <c r="R1618" s="13">
        <f t="shared" si="961"/>
        <v>14.014387346104236</v>
      </c>
      <c r="S1618" s="13">
        <f t="shared" si="984"/>
        <v>4829.0869012419771</v>
      </c>
      <c r="T1618">
        <f t="shared" si="962"/>
        <v>103.986</v>
      </c>
      <c r="U1618" s="13">
        <f t="shared" si="950"/>
        <v>578.71419753086423</v>
      </c>
      <c r="V1618" s="13">
        <f t="shared" si="985"/>
        <v>209205.17422839493</v>
      </c>
      <c r="W1618" s="13">
        <f t="shared" si="949"/>
        <v>2.1735725308642486</v>
      </c>
      <c r="X1618" s="13">
        <f t="shared" si="951"/>
        <v>0</v>
      </c>
      <c r="Y1618">
        <f t="shared" si="963"/>
        <v>549.778487654321</v>
      </c>
      <c r="Z1618">
        <f t="shared" si="964"/>
        <v>467.31171450617285</v>
      </c>
      <c r="AA1618">
        <f t="shared" si="965"/>
        <v>420.58054305555555</v>
      </c>
      <c r="AB1618">
        <f t="shared" si="966"/>
        <v>399.55151590277774</v>
      </c>
      <c r="AC1618">
        <f t="shared" si="967"/>
        <v>399.55151590277774</v>
      </c>
      <c r="AD1618">
        <f t="shared" si="968"/>
        <v>359.59636431249999</v>
      </c>
      <c r="AE1618">
        <f t="shared" si="969"/>
        <v>305.65690966562499</v>
      </c>
      <c r="AF1618">
        <f t="shared" si="970"/>
        <v>290.37406418234372</v>
      </c>
      <c r="AG1618">
        <f>AG1617+AF1618</f>
        <v>104970.22009803833</v>
      </c>
      <c r="AH1618" s="13">
        <f>S1618-AG1618*-1</f>
        <v>109799.30699928031</v>
      </c>
      <c r="AI1618" s="13">
        <f t="shared" si="971"/>
        <v>51223885.993939191</v>
      </c>
      <c r="AJ1618" s="13">
        <f>(R1618+AH1618)/1000</f>
        <v>109.81332138662641</v>
      </c>
      <c r="AK1618">
        <f t="shared" si="972"/>
        <v>51228.715080840651</v>
      </c>
      <c r="AL1618" s="13">
        <f>V1618-AG1618</f>
        <v>104234.95413035659</v>
      </c>
      <c r="BU1618" s="13">
        <f t="shared" si="973"/>
        <v>1679.9285049171788</v>
      </c>
      <c r="BV1618">
        <f t="shared" si="974"/>
        <v>6719.7140196687151</v>
      </c>
      <c r="BW1618">
        <f t="shared" si="975"/>
        <v>1.5272077317428898E-4</v>
      </c>
      <c r="BX1618" s="13">
        <f t="shared" si="952"/>
        <v>1259.3479618616232</v>
      </c>
      <c r="BY1618">
        <f t="shared" si="976"/>
        <v>778.27704043048311</v>
      </c>
      <c r="BZ1618">
        <f t="shared" si="977"/>
        <v>3113.1081617219324</v>
      </c>
      <c r="CA1618">
        <f t="shared" si="978"/>
        <v>7.0752458220953006E-5</v>
      </c>
      <c r="CB1618">
        <f t="shared" si="979"/>
        <v>11786215.866952116</v>
      </c>
      <c r="CC1618">
        <f t="shared" si="980"/>
        <v>25440812.167667393</v>
      </c>
    </row>
    <row r="1619" spans="2:81" x14ac:dyDescent="0.25">
      <c r="B1619" s="6" t="s">
        <v>40</v>
      </c>
      <c r="C1619" s="6">
        <v>1611</v>
      </c>
      <c r="D1619" s="6">
        <v>134</v>
      </c>
      <c r="E1619" s="17">
        <f t="shared" si="948"/>
        <v>29.583333333333332</v>
      </c>
      <c r="F1619" s="10">
        <v>106.5</v>
      </c>
      <c r="G1619" s="13">
        <f t="shared" si="981"/>
        <v>5.5555555555554373E-2</v>
      </c>
      <c r="H1619" s="13">
        <f t="shared" si="982"/>
        <v>0.19999999999999574</v>
      </c>
      <c r="I1619" s="13">
        <f t="shared" si="953"/>
        <v>315.56900672743052</v>
      </c>
      <c r="J1619" s="19" t="str">
        <f t="shared" si="954"/>
        <v>No</v>
      </c>
      <c r="K1619" s="13">
        <f t="shared" si="955"/>
        <v>73.611111111109551</v>
      </c>
      <c r="L1619" s="13">
        <f t="shared" si="956"/>
        <v>493.16611783854006</v>
      </c>
      <c r="M1619" s="13">
        <f t="shared" si="957"/>
        <v>14589.497652723476</v>
      </c>
      <c r="N1619" s="13">
        <f t="shared" si="958"/>
        <v>13.501177822476615</v>
      </c>
      <c r="O1619" s="13">
        <f t="shared" si="959"/>
        <v>-13.501177822476615</v>
      </c>
      <c r="P1619" s="13">
        <f t="shared" si="983"/>
        <v>-4263.8738815335946</v>
      </c>
      <c r="Q1619" s="13">
        <f t="shared" si="960"/>
        <v>4263.8738815335946</v>
      </c>
      <c r="R1619" s="13">
        <f t="shared" si="961"/>
        <v>14.589497652723475</v>
      </c>
      <c r="S1619" s="13">
        <f t="shared" si="984"/>
        <v>4843.6763988947005</v>
      </c>
      <c r="T1619">
        <f t="shared" si="962"/>
        <v>103.986</v>
      </c>
      <c r="U1619" s="13">
        <f t="shared" si="950"/>
        <v>579.80251736111109</v>
      </c>
      <c r="V1619" s="13">
        <f t="shared" si="985"/>
        <v>209784.97674575605</v>
      </c>
      <c r="W1619" s="13">
        <f t="shared" si="949"/>
        <v>1.08831983024686</v>
      </c>
      <c r="X1619" s="13">
        <f t="shared" si="951"/>
        <v>0</v>
      </c>
      <c r="Y1619">
        <f t="shared" si="963"/>
        <v>550.81239149305554</v>
      </c>
      <c r="Z1619">
        <f t="shared" si="964"/>
        <v>468.19053276909722</v>
      </c>
      <c r="AA1619">
        <f t="shared" si="965"/>
        <v>421.37147949218752</v>
      </c>
      <c r="AB1619">
        <f t="shared" si="966"/>
        <v>400.3029055175781</v>
      </c>
      <c r="AC1619">
        <f t="shared" si="967"/>
        <v>400.3029055175781</v>
      </c>
      <c r="AD1619">
        <f t="shared" si="968"/>
        <v>360.27261496582031</v>
      </c>
      <c r="AE1619">
        <f t="shared" si="969"/>
        <v>306.23172272094723</v>
      </c>
      <c r="AF1619">
        <f t="shared" si="970"/>
        <v>290.92013658489986</v>
      </c>
      <c r="AG1619">
        <f>AG1618+AF1619</f>
        <v>105261.14023462324</v>
      </c>
      <c r="AH1619" s="13">
        <f>S1619-AG1619*-1</f>
        <v>110104.81663351794</v>
      </c>
      <c r="AI1619" s="13">
        <f t="shared" si="971"/>
        <v>51333990.810572706</v>
      </c>
      <c r="AJ1619" s="13">
        <f>(R1619+AH1619)/1000</f>
        <v>110.11940613117066</v>
      </c>
      <c r="AK1619">
        <f t="shared" si="972"/>
        <v>51338.83448697182</v>
      </c>
      <c r="AL1619" s="13">
        <f>V1619-AG1619</f>
        <v>104523.83651113282</v>
      </c>
      <c r="BU1619" s="13">
        <f t="shared" si="973"/>
        <v>1679.9285049171788</v>
      </c>
      <c r="BV1619">
        <f t="shared" si="974"/>
        <v>6719.7140196687151</v>
      </c>
      <c r="BW1619">
        <f t="shared" si="975"/>
        <v>1.5272077317428898E-4</v>
      </c>
      <c r="BX1619" s="13">
        <f t="shared" si="952"/>
        <v>1258.5570254249913</v>
      </c>
      <c r="BY1619">
        <f t="shared" si="976"/>
        <v>777.78824171264455</v>
      </c>
      <c r="BZ1619">
        <f t="shared" si="977"/>
        <v>3111.1529668505782</v>
      </c>
      <c r="CA1619">
        <f t="shared" si="978"/>
        <v>7.070802197387678E-5</v>
      </c>
      <c r="CB1619">
        <f t="shared" si="979"/>
        <v>11786215.866952116</v>
      </c>
      <c r="CC1619">
        <f t="shared" si="980"/>
        <v>25456800.370755862</v>
      </c>
    </row>
    <row r="1620" spans="2:81" x14ac:dyDescent="0.25">
      <c r="B1620" s="6" t="s">
        <v>40</v>
      </c>
      <c r="C1620" s="6">
        <v>1612</v>
      </c>
      <c r="D1620" s="6">
        <v>135</v>
      </c>
      <c r="E1620" s="17">
        <f t="shared" ref="E1620:E1683" si="986">F1620/3.6</f>
        <v>29.666666666666664</v>
      </c>
      <c r="F1620" s="10">
        <v>106.8</v>
      </c>
      <c r="G1620" s="13">
        <f t="shared" si="981"/>
        <v>9.7222222222222612E-2</v>
      </c>
      <c r="H1620" s="13">
        <f t="shared" si="982"/>
        <v>0.35000000000000142</v>
      </c>
      <c r="I1620" s="13">
        <f t="shared" si="953"/>
        <v>317.34936430555547</v>
      </c>
      <c r="J1620" s="19" t="str">
        <f t="shared" si="954"/>
        <v>No</v>
      </c>
      <c r="K1620" s="13">
        <f t="shared" si="955"/>
        <v>128.81944444444497</v>
      </c>
      <c r="L1620" s="13">
        <f t="shared" si="956"/>
        <v>550.15480875000048</v>
      </c>
      <c r="M1620" s="13">
        <f t="shared" si="957"/>
        <v>16321.259326250012</v>
      </c>
      <c r="N1620" s="13">
        <f t="shared" si="958"/>
        <v>13.050165576250034</v>
      </c>
      <c r="O1620" s="13">
        <f t="shared" si="959"/>
        <v>-13.050165576250034</v>
      </c>
      <c r="P1620" s="13">
        <f t="shared" si="983"/>
        <v>-4276.9240471098447</v>
      </c>
      <c r="Q1620" s="13">
        <f t="shared" si="960"/>
        <v>4276.9240471098447</v>
      </c>
      <c r="R1620" s="13">
        <f t="shared" si="961"/>
        <v>16.321259326250011</v>
      </c>
      <c r="S1620" s="13">
        <f t="shared" si="984"/>
        <v>4859.9976582209501</v>
      </c>
      <c r="T1620">
        <f t="shared" si="962"/>
        <v>103.986</v>
      </c>
      <c r="U1620" s="13">
        <f t="shared" si="950"/>
        <v>583.07361111111106</v>
      </c>
      <c r="V1620" s="13">
        <f t="shared" si="985"/>
        <v>210368.05035686717</v>
      </c>
      <c r="W1620" s="13">
        <f t="shared" si="949"/>
        <v>3.2710937499999773</v>
      </c>
      <c r="X1620" s="13">
        <f t="shared" si="951"/>
        <v>0</v>
      </c>
      <c r="Y1620">
        <f t="shared" si="963"/>
        <v>553.91993055555554</v>
      </c>
      <c r="Z1620">
        <f t="shared" si="964"/>
        <v>470.83194097222218</v>
      </c>
      <c r="AA1620">
        <f t="shared" si="965"/>
        <v>423.74874687499999</v>
      </c>
      <c r="AB1620">
        <f t="shared" si="966"/>
        <v>402.56130953125</v>
      </c>
      <c r="AC1620">
        <f t="shared" si="967"/>
        <v>402.56130953125</v>
      </c>
      <c r="AD1620">
        <f t="shared" si="968"/>
        <v>362.30517857812504</v>
      </c>
      <c r="AE1620">
        <f t="shared" si="969"/>
        <v>307.95940179140626</v>
      </c>
      <c r="AF1620">
        <f t="shared" si="970"/>
        <v>292.56143170183594</v>
      </c>
      <c r="AG1620">
        <f>AG1619+AF1620</f>
        <v>105553.70166632507</v>
      </c>
      <c r="AH1620" s="13">
        <f>S1620-AG1620*-1</f>
        <v>110413.69932454602</v>
      </c>
      <c r="AI1620" s="13">
        <f t="shared" si="971"/>
        <v>51444404.509897254</v>
      </c>
      <c r="AJ1620" s="13">
        <f>(R1620+AH1620)/1000</f>
        <v>110.43002058387226</v>
      </c>
      <c r="AK1620">
        <f t="shared" si="972"/>
        <v>51449.264507555694</v>
      </c>
      <c r="AL1620" s="13">
        <f>V1620-AG1620</f>
        <v>104814.3486905421</v>
      </c>
      <c r="BU1620" s="13">
        <f t="shared" si="973"/>
        <v>1679.9285049171788</v>
      </c>
      <c r="BV1620">
        <f t="shared" si="974"/>
        <v>6719.7140196687151</v>
      </c>
      <c r="BW1620">
        <f t="shared" si="975"/>
        <v>1.5272077317428898E-4</v>
      </c>
      <c r="BX1620" s="13">
        <f t="shared" si="952"/>
        <v>1256.1797580421787</v>
      </c>
      <c r="BY1620">
        <f t="shared" si="976"/>
        <v>776.31909047006639</v>
      </c>
      <c r="BZ1620">
        <f t="shared" si="977"/>
        <v>3105.2763618802655</v>
      </c>
      <c r="CA1620">
        <f t="shared" si="978"/>
        <v>7.0574462770006037E-5</v>
      </c>
      <c r="CB1620">
        <f t="shared" si="979"/>
        <v>11786215.866952116</v>
      </c>
      <c r="CC1620">
        <f t="shared" si="980"/>
        <v>25504976.295264062</v>
      </c>
    </row>
    <row r="1621" spans="2:81" x14ac:dyDescent="0.25">
      <c r="B1621" s="6" t="s">
        <v>40</v>
      </c>
      <c r="C1621" s="6">
        <v>1613</v>
      </c>
      <c r="D1621" s="6">
        <v>136</v>
      </c>
      <c r="E1621" s="17">
        <f t="shared" si="986"/>
        <v>29.777777777777779</v>
      </c>
      <c r="F1621" s="10">
        <v>107.2</v>
      </c>
      <c r="G1621" s="13">
        <f t="shared" si="981"/>
        <v>0.1388888888888889</v>
      </c>
      <c r="H1621" s="13">
        <f t="shared" si="982"/>
        <v>0.5</v>
      </c>
      <c r="I1621" s="13">
        <f t="shared" si="953"/>
        <v>319.730964691358</v>
      </c>
      <c r="J1621" s="19" t="str">
        <f t="shared" si="954"/>
        <v>No</v>
      </c>
      <c r="K1621" s="13">
        <f t="shared" si="955"/>
        <v>184.0277777777778</v>
      </c>
      <c r="L1621" s="13">
        <f t="shared" si="956"/>
        <v>607.74474246913576</v>
      </c>
      <c r="M1621" s="13">
        <f t="shared" si="957"/>
        <v>18097.28788685871</v>
      </c>
      <c r="N1621" s="13">
        <f t="shared" si="958"/>
        <v>13.721516281920373</v>
      </c>
      <c r="O1621" s="13">
        <f t="shared" si="959"/>
        <v>-13.721516281920373</v>
      </c>
      <c r="P1621" s="13">
        <f t="shared" si="983"/>
        <v>-4290.6455633917649</v>
      </c>
      <c r="Q1621" s="13">
        <f t="shared" si="960"/>
        <v>4290.6455633917649</v>
      </c>
      <c r="R1621" s="13">
        <f t="shared" si="961"/>
        <v>18.097287886858709</v>
      </c>
      <c r="S1621" s="13">
        <f t="shared" si="984"/>
        <v>4878.0949461078089</v>
      </c>
      <c r="T1621">
        <f t="shared" si="962"/>
        <v>103.986</v>
      </c>
      <c r="U1621" s="13">
        <f t="shared" si="950"/>
        <v>587.4493827160494</v>
      </c>
      <c r="V1621" s="13">
        <f t="shared" si="985"/>
        <v>210955.49973958323</v>
      </c>
      <c r="W1621" s="13">
        <f t="shared" si="949"/>
        <v>4.3757716049383362</v>
      </c>
      <c r="X1621" s="13">
        <f t="shared" si="951"/>
        <v>0</v>
      </c>
      <c r="Y1621">
        <f t="shared" si="963"/>
        <v>558.07691358024692</v>
      </c>
      <c r="Z1621">
        <f t="shared" si="964"/>
        <v>474.36537654320989</v>
      </c>
      <c r="AA1621">
        <f t="shared" si="965"/>
        <v>426.92883888888889</v>
      </c>
      <c r="AB1621">
        <f t="shared" si="966"/>
        <v>405.58239694444444</v>
      </c>
      <c r="AC1621">
        <f t="shared" si="967"/>
        <v>405.58239694444444</v>
      </c>
      <c r="AD1621">
        <f t="shared" si="968"/>
        <v>365.02415725000003</v>
      </c>
      <c r="AE1621">
        <f t="shared" si="969"/>
        <v>310.27053366250004</v>
      </c>
      <c r="AF1621">
        <f t="shared" si="970"/>
        <v>294.75700697937503</v>
      </c>
      <c r="AG1621">
        <f>AG1620+AF1621</f>
        <v>105848.45867330444</v>
      </c>
      <c r="AH1621" s="13">
        <f>S1621-AG1621*-1</f>
        <v>110726.55361941225</v>
      </c>
      <c r="AI1621" s="13">
        <f t="shared" si="971"/>
        <v>51555131.063516669</v>
      </c>
      <c r="AJ1621" s="13">
        <f>(R1621+AH1621)/1000</f>
        <v>110.74465090729912</v>
      </c>
      <c r="AK1621">
        <f t="shared" si="972"/>
        <v>51560.009158462992</v>
      </c>
      <c r="AL1621" s="13">
        <f>V1621-AG1621</f>
        <v>105107.04106627879</v>
      </c>
      <c r="BU1621" s="13">
        <f t="shared" si="973"/>
        <v>1679.9285049171788</v>
      </c>
      <c r="BV1621">
        <f t="shared" si="974"/>
        <v>6719.7140196687151</v>
      </c>
      <c r="BW1621">
        <f t="shared" si="975"/>
        <v>1.5272077317428898E-4</v>
      </c>
      <c r="BX1621" s="13">
        <f t="shared" si="952"/>
        <v>1252.99966602829</v>
      </c>
      <c r="BY1621">
        <f t="shared" si="976"/>
        <v>774.35379360548325</v>
      </c>
      <c r="BZ1621">
        <f t="shared" si="977"/>
        <v>3097.415174421933</v>
      </c>
      <c r="CA1621">
        <f t="shared" si="978"/>
        <v>7.0395799418680293E-5</v>
      </c>
      <c r="CB1621">
        <f t="shared" si="979"/>
        <v>11786215.866952116</v>
      </c>
      <c r="CC1621">
        <f t="shared" si="980"/>
        <v>25569707.494824618</v>
      </c>
    </row>
    <row r="1622" spans="2:81" x14ac:dyDescent="0.25">
      <c r="B1622" s="6" t="s">
        <v>40</v>
      </c>
      <c r="C1622" s="6">
        <v>1614</v>
      </c>
      <c r="D1622" s="6">
        <v>137</v>
      </c>
      <c r="E1622" s="17">
        <f t="shared" si="986"/>
        <v>29.944444444444443</v>
      </c>
      <c r="F1622" s="10">
        <v>107.8</v>
      </c>
      <c r="G1622" s="13">
        <f t="shared" si="981"/>
        <v>0.18055555555555516</v>
      </c>
      <c r="H1622" s="13">
        <f t="shared" si="982"/>
        <v>0.64999999999999858</v>
      </c>
      <c r="I1622" s="13">
        <f t="shared" si="953"/>
        <v>323.32005873070977</v>
      </c>
      <c r="J1622" s="19" t="str">
        <f t="shared" si="954"/>
        <v>No</v>
      </c>
      <c r="K1622" s="13">
        <f t="shared" si="955"/>
        <v>239.2361111111106</v>
      </c>
      <c r="L1622" s="13">
        <f t="shared" si="956"/>
        <v>666.5421698418204</v>
      </c>
      <c r="M1622" s="13">
        <f t="shared" si="957"/>
        <v>19959.234974707844</v>
      </c>
      <c r="N1622" s="13">
        <f t="shared" si="958"/>
        <v>13.364906271004262</v>
      </c>
      <c r="O1622" s="13">
        <f t="shared" si="959"/>
        <v>-13.364906271004262</v>
      </c>
      <c r="P1622" s="13">
        <f t="shared" si="983"/>
        <v>-4304.0104696627695</v>
      </c>
      <c r="Q1622" s="13">
        <f t="shared" si="960"/>
        <v>4304.0104696627695</v>
      </c>
      <c r="R1622" s="13">
        <f t="shared" si="961"/>
        <v>19.959234974707844</v>
      </c>
      <c r="S1622" s="13">
        <f t="shared" si="984"/>
        <v>4898.0541810825171</v>
      </c>
      <c r="T1622">
        <f t="shared" si="962"/>
        <v>103.986</v>
      </c>
      <c r="U1622" s="13">
        <f t="shared" si="950"/>
        <v>594.04371141975298</v>
      </c>
      <c r="V1622" s="13">
        <f t="shared" si="985"/>
        <v>211549.54345100297</v>
      </c>
      <c r="W1622" s="13">
        <f t="shared" ref="W1622:W1685" si="987">U1622-U1621</f>
        <v>6.5943287037035816</v>
      </c>
      <c r="X1622" s="13">
        <f t="shared" si="951"/>
        <v>0</v>
      </c>
      <c r="Y1622">
        <f t="shared" si="963"/>
        <v>564.34152584876529</v>
      </c>
      <c r="Z1622">
        <f t="shared" si="964"/>
        <v>479.69029697145049</v>
      </c>
      <c r="AA1622">
        <f t="shared" si="965"/>
        <v>431.72126727430543</v>
      </c>
      <c r="AB1622">
        <f t="shared" si="966"/>
        <v>410.13520391059012</v>
      </c>
      <c r="AC1622">
        <f t="shared" si="967"/>
        <v>410.13520391059012</v>
      </c>
      <c r="AD1622">
        <f t="shared" si="968"/>
        <v>369.12168351953113</v>
      </c>
      <c r="AE1622">
        <f t="shared" si="969"/>
        <v>313.75343099160148</v>
      </c>
      <c r="AF1622">
        <f t="shared" si="970"/>
        <v>298.06575944202137</v>
      </c>
      <c r="AG1622">
        <f>AG1621+AF1622</f>
        <v>106146.52443274646</v>
      </c>
      <c r="AH1622" s="13">
        <f>S1622-AG1622*-1</f>
        <v>111044.57861382898</v>
      </c>
      <c r="AI1622" s="13">
        <f t="shared" si="971"/>
        <v>51666175.642130502</v>
      </c>
      <c r="AJ1622" s="13">
        <f>(R1622+AH1622)/1000</f>
        <v>111.0645378488037</v>
      </c>
      <c r="AK1622">
        <f t="shared" si="972"/>
        <v>51671.073696311796</v>
      </c>
      <c r="AL1622" s="13">
        <f>V1622-AG1622</f>
        <v>105403.01901825651</v>
      </c>
      <c r="BU1622" s="13">
        <f t="shared" si="973"/>
        <v>1679.9285049171788</v>
      </c>
      <c r="BV1622">
        <f t="shared" si="974"/>
        <v>6719.7140196687151</v>
      </c>
      <c r="BW1622">
        <f t="shared" si="975"/>
        <v>1.5272077317428898E-4</v>
      </c>
      <c r="BX1622" s="13">
        <f t="shared" si="952"/>
        <v>1248.2072376428732</v>
      </c>
      <c r="BY1622">
        <f t="shared" si="976"/>
        <v>771.39207286329565</v>
      </c>
      <c r="BZ1622">
        <f t="shared" si="977"/>
        <v>3085.5682914531826</v>
      </c>
      <c r="CA1622">
        <f t="shared" si="978"/>
        <v>7.0126552078481427E-5</v>
      </c>
      <c r="CB1622">
        <f t="shared" si="979"/>
        <v>11786215.866952116</v>
      </c>
      <c r="CC1622">
        <f t="shared" si="980"/>
        <v>25667881.089969289</v>
      </c>
    </row>
    <row r="1623" spans="2:81" x14ac:dyDescent="0.25">
      <c r="B1623" s="6" t="s">
        <v>40</v>
      </c>
      <c r="C1623" s="6">
        <v>1615</v>
      </c>
      <c r="D1623" s="6">
        <v>138</v>
      </c>
      <c r="E1623" s="17">
        <f t="shared" si="986"/>
        <v>30.138888888888889</v>
      </c>
      <c r="F1623" s="10">
        <v>108.5</v>
      </c>
      <c r="G1623" s="13">
        <f t="shared" si="981"/>
        <v>0.2222222222222234</v>
      </c>
      <c r="H1623" s="13">
        <f t="shared" si="982"/>
        <v>0.80000000000000426</v>
      </c>
      <c r="I1623" s="13">
        <f t="shared" si="953"/>
        <v>327.53265352527006</v>
      </c>
      <c r="J1623" s="19" t="str">
        <f t="shared" si="954"/>
        <v>No</v>
      </c>
      <c r="K1623" s="13">
        <f t="shared" si="955"/>
        <v>294.44444444444599</v>
      </c>
      <c r="L1623" s="13">
        <f t="shared" si="956"/>
        <v>725.96309796971605</v>
      </c>
      <c r="M1623" s="13">
        <f t="shared" si="957"/>
        <v>21879.721147142831</v>
      </c>
      <c r="N1623" s="13">
        <f t="shared" si="958"/>
        <v>14.139819526772371</v>
      </c>
      <c r="O1623" s="13">
        <f t="shared" si="959"/>
        <v>-14.139819526772371</v>
      </c>
      <c r="P1623" s="13">
        <f t="shared" si="983"/>
        <v>-4318.1502891895416</v>
      </c>
      <c r="Q1623" s="13">
        <f t="shared" si="960"/>
        <v>4318.1502891895416</v>
      </c>
      <c r="R1623" s="13">
        <f t="shared" si="961"/>
        <v>21.879721147142831</v>
      </c>
      <c r="S1623" s="13">
        <f t="shared" si="984"/>
        <v>4919.9339022296599</v>
      </c>
      <c r="T1623">
        <f t="shared" si="962"/>
        <v>103.986</v>
      </c>
      <c r="U1623" s="13">
        <f t="shared" si="950"/>
        <v>601.78361304012344</v>
      </c>
      <c r="V1623" s="13">
        <f t="shared" si="985"/>
        <v>212151.32706404309</v>
      </c>
      <c r="W1623" s="13">
        <f t="shared" si="987"/>
        <v>7.7399016203704605</v>
      </c>
      <c r="X1623" s="13">
        <f t="shared" si="951"/>
        <v>0</v>
      </c>
      <c r="Y1623">
        <f t="shared" si="963"/>
        <v>571.69443238811721</v>
      </c>
      <c r="Z1623">
        <f t="shared" si="964"/>
        <v>485.94026752989959</v>
      </c>
      <c r="AA1623">
        <f t="shared" si="965"/>
        <v>437.34624077690961</v>
      </c>
      <c r="AB1623">
        <f t="shared" si="966"/>
        <v>415.4789287380641</v>
      </c>
      <c r="AC1623">
        <f t="shared" si="967"/>
        <v>415.4789287380641</v>
      </c>
      <c r="AD1623">
        <f t="shared" si="968"/>
        <v>373.93103586425769</v>
      </c>
      <c r="AE1623">
        <f t="shared" si="969"/>
        <v>317.84138048461904</v>
      </c>
      <c r="AF1623">
        <f t="shared" si="970"/>
        <v>301.94931146038806</v>
      </c>
      <c r="AG1623">
        <f>AG1622+AF1623</f>
        <v>106448.47374420684</v>
      </c>
      <c r="AH1623" s="13">
        <f>S1623-AG1623*-1</f>
        <v>111368.40764643651</v>
      </c>
      <c r="AI1623" s="13">
        <f t="shared" si="971"/>
        <v>51777544.049776942</v>
      </c>
      <c r="AJ1623" s="13">
        <f>(R1623+AH1623)/1000</f>
        <v>111.39028736758364</v>
      </c>
      <c r="AK1623">
        <f t="shared" si="972"/>
        <v>51782.463983679379</v>
      </c>
      <c r="AL1623" s="13">
        <f>V1623-AG1623</f>
        <v>105702.85331983624</v>
      </c>
      <c r="BU1623" s="13">
        <f t="shared" si="973"/>
        <v>1679.9285049171788</v>
      </c>
      <c r="BV1623">
        <f t="shared" si="974"/>
        <v>6719.7140196687151</v>
      </c>
      <c r="BW1623">
        <f t="shared" si="975"/>
        <v>1.5272077317428898E-4</v>
      </c>
      <c r="BX1623" s="13">
        <f t="shared" si="952"/>
        <v>1242.5822641402692</v>
      </c>
      <c r="BY1623">
        <f t="shared" si="976"/>
        <v>767.91583923868632</v>
      </c>
      <c r="BZ1623">
        <f t="shared" si="977"/>
        <v>3071.6633569547453</v>
      </c>
      <c r="CA1623">
        <f t="shared" si="978"/>
        <v>6.9810530839880568E-5</v>
      </c>
      <c r="CB1623">
        <f t="shared" si="979"/>
        <v>11786215.866952116</v>
      </c>
      <c r="CC1623">
        <f t="shared" si="980"/>
        <v>25784075.53050315</v>
      </c>
    </row>
    <row r="1624" spans="2:81" x14ac:dyDescent="0.25">
      <c r="B1624" s="6" t="s">
        <v>40</v>
      </c>
      <c r="C1624" s="6">
        <v>1616</v>
      </c>
      <c r="D1624" s="6">
        <v>139</v>
      </c>
      <c r="E1624" s="17">
        <f t="shared" si="986"/>
        <v>30.388888888888889</v>
      </c>
      <c r="F1624" s="10">
        <v>109.4</v>
      </c>
      <c r="G1624" s="13">
        <f t="shared" si="981"/>
        <v>0.27777777777777779</v>
      </c>
      <c r="H1624" s="13">
        <f t="shared" si="982"/>
        <v>1</v>
      </c>
      <c r="I1624" s="13">
        <f t="shared" si="953"/>
        <v>332.98891113811726</v>
      </c>
      <c r="J1624" s="19" t="str">
        <f t="shared" si="954"/>
        <v>No</v>
      </c>
      <c r="K1624" s="13">
        <f t="shared" si="955"/>
        <v>368.0555555555556</v>
      </c>
      <c r="L1624" s="13">
        <f t="shared" si="956"/>
        <v>805.03046669367291</v>
      </c>
      <c r="M1624" s="13">
        <f t="shared" si="957"/>
        <v>24463.981404524395</v>
      </c>
      <c r="N1624" s="13">
        <f t="shared" si="958"/>
        <v>14.4390682100798</v>
      </c>
      <c r="O1624" s="13">
        <f t="shared" si="959"/>
        <v>-14.4390682100798</v>
      </c>
      <c r="P1624" s="13">
        <f t="shared" si="983"/>
        <v>-4332.5893573996218</v>
      </c>
      <c r="Q1624" s="13">
        <f t="shared" si="960"/>
        <v>4332.5893573996218</v>
      </c>
      <c r="R1624" s="13">
        <f t="shared" si="961"/>
        <v>24.463981404524393</v>
      </c>
      <c r="S1624" s="13">
        <f t="shared" si="984"/>
        <v>4944.3978836341839</v>
      </c>
      <c r="T1624">
        <f t="shared" si="962"/>
        <v>103.986</v>
      </c>
      <c r="U1624" s="13">
        <f t="shared" si="950"/>
        <v>611.80852623456803</v>
      </c>
      <c r="V1624" s="13">
        <f t="shared" si="985"/>
        <v>212763.13559027764</v>
      </c>
      <c r="W1624" s="13">
        <f t="shared" si="987"/>
        <v>10.024913194444594</v>
      </c>
      <c r="X1624" s="13">
        <f t="shared" si="951"/>
        <v>0</v>
      </c>
      <c r="Y1624">
        <f t="shared" si="963"/>
        <v>581.21809992283966</v>
      </c>
      <c r="Z1624">
        <f t="shared" si="964"/>
        <v>494.03538493441368</v>
      </c>
      <c r="AA1624">
        <f t="shared" si="965"/>
        <v>444.63184644097231</v>
      </c>
      <c r="AB1624">
        <f t="shared" si="966"/>
        <v>422.40025411892367</v>
      </c>
      <c r="AC1624">
        <f t="shared" si="967"/>
        <v>422.40025411892367</v>
      </c>
      <c r="AD1624">
        <f t="shared" si="968"/>
        <v>380.16022870703131</v>
      </c>
      <c r="AE1624">
        <f t="shared" si="969"/>
        <v>323.13619440097659</v>
      </c>
      <c r="AF1624">
        <f t="shared" si="970"/>
        <v>306.97938468092775</v>
      </c>
      <c r="AG1624">
        <f>AG1623+AF1624</f>
        <v>106755.45312888778</v>
      </c>
      <c r="AH1624" s="13">
        <f>S1624-AG1624*-1</f>
        <v>111699.85101252196</v>
      </c>
      <c r="AI1624" s="13">
        <f t="shared" si="971"/>
        <v>51889243.900789462</v>
      </c>
      <c r="AJ1624" s="13">
        <f>(R1624+AH1624)/1000</f>
        <v>111.72431499392648</v>
      </c>
      <c r="AK1624">
        <f t="shared" si="972"/>
        <v>51894.188298673304</v>
      </c>
      <c r="AL1624" s="13">
        <f>V1624-AG1624</f>
        <v>106007.68246138986</v>
      </c>
      <c r="BU1624" s="13">
        <f t="shared" si="973"/>
        <v>1679.9285049171788</v>
      </c>
      <c r="BV1624">
        <f t="shared" si="974"/>
        <v>6719.7140196687151</v>
      </c>
      <c r="BW1624">
        <f t="shared" si="975"/>
        <v>1.5272077317428898E-4</v>
      </c>
      <c r="BX1624" s="13">
        <f t="shared" si="952"/>
        <v>1235.2966584762064</v>
      </c>
      <c r="BY1624">
        <f t="shared" si="976"/>
        <v>763.41333493829552</v>
      </c>
      <c r="BZ1624">
        <f t="shared" si="977"/>
        <v>3053.6533397531821</v>
      </c>
      <c r="CA1624">
        <f t="shared" si="978"/>
        <v>6.9401212267117778E-5</v>
      </c>
      <c r="CB1624">
        <f t="shared" si="979"/>
        <v>11786215.866952116</v>
      </c>
      <c r="CC1624">
        <f t="shared" si="980"/>
        <v>25936146.375541601</v>
      </c>
    </row>
    <row r="1625" spans="2:81" x14ac:dyDescent="0.25">
      <c r="B1625" s="6" t="s">
        <v>40</v>
      </c>
      <c r="C1625" s="6">
        <v>1617</v>
      </c>
      <c r="D1625" s="6">
        <v>140</v>
      </c>
      <c r="E1625" s="17">
        <f t="shared" si="986"/>
        <v>30.694444444444443</v>
      </c>
      <c r="F1625" s="10">
        <v>110.5</v>
      </c>
      <c r="G1625" s="13">
        <f t="shared" si="981"/>
        <v>0.31944444444444403</v>
      </c>
      <c r="H1625" s="13">
        <f t="shared" si="982"/>
        <v>1.1499999999999986</v>
      </c>
      <c r="I1625" s="13">
        <f t="shared" si="953"/>
        <v>339.71887979841813</v>
      </c>
      <c r="J1625" s="19" t="str">
        <f t="shared" si="954"/>
        <v>No</v>
      </c>
      <c r="K1625" s="13">
        <f t="shared" si="955"/>
        <v>423.26388888888835</v>
      </c>
      <c r="L1625" s="13">
        <f t="shared" si="956"/>
        <v>866.96876868730646</v>
      </c>
      <c r="M1625" s="13">
        <f t="shared" si="957"/>
        <v>26611.124705540933</v>
      </c>
      <c r="N1625" s="13">
        <f t="shared" si="958"/>
        <v>14.245991603689223</v>
      </c>
      <c r="O1625" s="13">
        <f t="shared" si="959"/>
        <v>-14.245991603689223</v>
      </c>
      <c r="P1625" s="13">
        <f t="shared" si="983"/>
        <v>-4346.8353490033114</v>
      </c>
      <c r="Q1625" s="13">
        <f t="shared" si="960"/>
        <v>4346.8353490033114</v>
      </c>
      <c r="R1625" s="13">
        <f t="shared" si="961"/>
        <v>26.611124705540934</v>
      </c>
      <c r="S1625" s="13">
        <f t="shared" si="984"/>
        <v>4971.0090083397245</v>
      </c>
      <c r="T1625">
        <f t="shared" si="962"/>
        <v>103.986</v>
      </c>
      <c r="U1625" s="13">
        <f t="shared" si="950"/>
        <v>624.17365933641975</v>
      </c>
      <c r="V1625" s="13">
        <f t="shared" si="985"/>
        <v>213387.30924961407</v>
      </c>
      <c r="W1625" s="13">
        <f t="shared" si="987"/>
        <v>12.365133101851711</v>
      </c>
      <c r="X1625" s="13">
        <f t="shared" si="951"/>
        <v>0</v>
      </c>
      <c r="Y1625">
        <f t="shared" si="963"/>
        <v>592.96497636959873</v>
      </c>
      <c r="Z1625">
        <f t="shared" si="964"/>
        <v>504.0202299141589</v>
      </c>
      <c r="AA1625">
        <f t="shared" si="965"/>
        <v>453.61820692274301</v>
      </c>
      <c r="AB1625">
        <f t="shared" si="966"/>
        <v>430.93729657660583</v>
      </c>
      <c r="AC1625">
        <f t="shared" si="967"/>
        <v>430.93729657660583</v>
      </c>
      <c r="AD1625">
        <f t="shared" si="968"/>
        <v>387.84356691894527</v>
      </c>
      <c r="AE1625">
        <f t="shared" si="969"/>
        <v>329.66703188110347</v>
      </c>
      <c r="AF1625">
        <f t="shared" si="970"/>
        <v>313.18368028704828</v>
      </c>
      <c r="AG1625">
        <f>AG1624+AF1625</f>
        <v>107068.63680917483</v>
      </c>
      <c r="AH1625" s="13">
        <f>S1625-AG1625*-1</f>
        <v>112039.64581751455</v>
      </c>
      <c r="AI1625" s="13">
        <f t="shared" si="971"/>
        <v>52001283.54660698</v>
      </c>
      <c r="AJ1625" s="13">
        <f>(R1625+AH1625)/1000</f>
        <v>112.06625694222009</v>
      </c>
      <c r="AK1625">
        <f t="shared" si="972"/>
        <v>52006.254555615524</v>
      </c>
      <c r="AL1625" s="13">
        <f>V1625-AG1625</f>
        <v>106318.67244043924</v>
      </c>
      <c r="BU1625" s="13">
        <f t="shared" si="973"/>
        <v>1679.9285049171788</v>
      </c>
      <c r="BV1625">
        <f t="shared" si="974"/>
        <v>6719.7140196687151</v>
      </c>
      <c r="BW1625">
        <f t="shared" si="975"/>
        <v>1.5272077317428898E-4</v>
      </c>
      <c r="BX1625" s="13">
        <f t="shared" si="952"/>
        <v>1226.3102979944358</v>
      </c>
      <c r="BY1625">
        <f t="shared" si="976"/>
        <v>757.85976416056133</v>
      </c>
      <c r="BZ1625">
        <f t="shared" si="977"/>
        <v>3031.4390566422453</v>
      </c>
      <c r="CA1625">
        <f t="shared" si="978"/>
        <v>6.8896342196414663E-5</v>
      </c>
      <c r="CB1625">
        <f t="shared" si="979"/>
        <v>11786215.866952116</v>
      </c>
      <c r="CC1625">
        <f t="shared" si="980"/>
        <v>26126205.580964372</v>
      </c>
    </row>
    <row r="1626" spans="2:81" x14ac:dyDescent="0.25">
      <c r="B1626" s="6" t="s">
        <v>40</v>
      </c>
      <c r="C1626" s="6">
        <v>1618</v>
      </c>
      <c r="D1626" s="6">
        <v>141</v>
      </c>
      <c r="E1626" s="17">
        <f t="shared" si="986"/>
        <v>31.027777777777779</v>
      </c>
      <c r="F1626" s="10">
        <v>111.7</v>
      </c>
      <c r="G1626" s="13">
        <f t="shared" si="981"/>
        <v>0.34722222222222221</v>
      </c>
      <c r="H1626" s="13">
        <f t="shared" si="982"/>
        <v>1.25</v>
      </c>
      <c r="I1626" s="13">
        <f t="shared" si="953"/>
        <v>347.13745371045519</v>
      </c>
      <c r="J1626" s="19" t="str">
        <f t="shared" si="954"/>
        <v>No</v>
      </c>
      <c r="K1626" s="13">
        <f t="shared" si="955"/>
        <v>460.0694444444444</v>
      </c>
      <c r="L1626" s="13">
        <f t="shared" si="956"/>
        <v>911.19289815489958</v>
      </c>
      <c r="M1626" s="13">
        <f t="shared" si="957"/>
        <v>28272.290756639522</v>
      </c>
      <c r="N1626" s="13">
        <f t="shared" si="958"/>
        <v>14.64196668256541</v>
      </c>
      <c r="O1626" s="13">
        <f t="shared" si="959"/>
        <v>-14.64196668256541</v>
      </c>
      <c r="P1626" s="13">
        <f t="shared" si="983"/>
        <v>-4361.4773156858764</v>
      </c>
      <c r="Q1626" s="13">
        <f t="shared" si="960"/>
        <v>4361.4773156858764</v>
      </c>
      <c r="R1626" s="13">
        <f t="shared" si="961"/>
        <v>28.272290756639521</v>
      </c>
      <c r="S1626" s="13">
        <f t="shared" si="984"/>
        <v>4999.2812990963639</v>
      </c>
      <c r="T1626">
        <f t="shared" si="962"/>
        <v>103.986</v>
      </c>
      <c r="U1626" s="13">
        <f t="shared" si="950"/>
        <v>637.80398341049386</v>
      </c>
      <c r="V1626" s="13">
        <f t="shared" si="985"/>
        <v>214025.11323302457</v>
      </c>
      <c r="W1626" s="13">
        <f t="shared" si="987"/>
        <v>13.63032407407411</v>
      </c>
      <c r="X1626" s="13">
        <f t="shared" si="951"/>
        <v>0</v>
      </c>
      <c r="Y1626">
        <f t="shared" si="963"/>
        <v>605.91378423996912</v>
      </c>
      <c r="Z1626">
        <f t="shared" si="964"/>
        <v>515.02671660397368</v>
      </c>
      <c r="AA1626">
        <f t="shared" si="965"/>
        <v>463.52404494357631</v>
      </c>
      <c r="AB1626">
        <f t="shared" si="966"/>
        <v>440.34784269639749</v>
      </c>
      <c r="AC1626">
        <f t="shared" si="967"/>
        <v>440.34784269639749</v>
      </c>
      <c r="AD1626">
        <f t="shared" si="968"/>
        <v>396.31305842675778</v>
      </c>
      <c r="AE1626">
        <f t="shared" si="969"/>
        <v>336.86609966274409</v>
      </c>
      <c r="AF1626">
        <f t="shared" si="970"/>
        <v>320.02279467960687</v>
      </c>
      <c r="AG1626">
        <f>AG1625+AF1626</f>
        <v>107388.65960385444</v>
      </c>
      <c r="AH1626" s="13">
        <f>S1626-AG1626*-1</f>
        <v>112387.9409029508</v>
      </c>
      <c r="AI1626" s="13">
        <f t="shared" si="971"/>
        <v>52113671.487509929</v>
      </c>
      <c r="AJ1626" s="13">
        <f>(R1626+AH1626)/1000</f>
        <v>112.41621319370743</v>
      </c>
      <c r="AK1626">
        <f t="shared" si="972"/>
        <v>52118.670768809228</v>
      </c>
      <c r="AL1626" s="13">
        <f>V1626-AG1626</f>
        <v>106636.45362917014</v>
      </c>
      <c r="BU1626" s="13">
        <f t="shared" si="973"/>
        <v>1679.9285049171788</v>
      </c>
      <c r="BV1626">
        <f t="shared" si="974"/>
        <v>6719.7140196687151</v>
      </c>
      <c r="BW1626">
        <f t="shared" si="975"/>
        <v>1.5272077317428898E-4</v>
      </c>
      <c r="BX1626" s="13">
        <f t="shared" si="952"/>
        <v>1216.4044599736026</v>
      </c>
      <c r="BY1626">
        <f t="shared" si="976"/>
        <v>751.73795626368633</v>
      </c>
      <c r="BZ1626">
        <f t="shared" si="977"/>
        <v>3006.9518250547453</v>
      </c>
      <c r="CA1626">
        <f t="shared" si="978"/>
        <v>6.8339814205789661E-5</v>
      </c>
      <c r="CB1626">
        <f t="shared" si="979"/>
        <v>11786215.866952116</v>
      </c>
      <c r="CC1626">
        <f t="shared" si="980"/>
        <v>26338965.373533402</v>
      </c>
    </row>
    <row r="1627" spans="2:81" x14ac:dyDescent="0.25">
      <c r="B1627" s="6" t="s">
        <v>40</v>
      </c>
      <c r="C1627" s="6">
        <v>1619</v>
      </c>
      <c r="D1627" s="6">
        <v>142</v>
      </c>
      <c r="E1627" s="17">
        <f t="shared" si="986"/>
        <v>31.388888888888889</v>
      </c>
      <c r="F1627" s="10">
        <v>113</v>
      </c>
      <c r="G1627" s="13">
        <f t="shared" si="981"/>
        <v>0.33333333333333215</v>
      </c>
      <c r="H1627" s="13">
        <f t="shared" si="982"/>
        <v>1.1999999999999957</v>
      </c>
      <c r="I1627" s="13">
        <f t="shared" si="953"/>
        <v>355.26466502700612</v>
      </c>
      <c r="J1627" s="19" t="str">
        <f t="shared" si="954"/>
        <v>No</v>
      </c>
      <c r="K1627" s="13">
        <f t="shared" si="955"/>
        <v>441.66666666666509</v>
      </c>
      <c r="L1627" s="13">
        <f t="shared" si="956"/>
        <v>900.91733169367126</v>
      </c>
      <c r="M1627" s="13">
        <f t="shared" si="957"/>
        <v>28278.794022606904</v>
      </c>
      <c r="N1627" s="13">
        <f t="shared" si="958"/>
        <v>13.346473420755032</v>
      </c>
      <c r="O1627" s="13">
        <f t="shared" si="959"/>
        <v>-13.346473420755032</v>
      </c>
      <c r="P1627" s="13">
        <f t="shared" si="983"/>
        <v>-4374.823789106631</v>
      </c>
      <c r="Q1627" s="13">
        <f t="shared" si="960"/>
        <v>4374.823789106631</v>
      </c>
      <c r="R1627" s="13">
        <f t="shared" si="961"/>
        <v>28.278794022606903</v>
      </c>
      <c r="S1627" s="13">
        <f t="shared" si="984"/>
        <v>5027.5600931189711</v>
      </c>
      <c r="T1627">
        <f t="shared" si="962"/>
        <v>103.986</v>
      </c>
      <c r="U1627" s="13">
        <f t="shared" si="950"/>
        <v>652.73630401234573</v>
      </c>
      <c r="V1627" s="13">
        <f t="shared" si="985"/>
        <v>214677.84953703693</v>
      </c>
      <c r="W1627" s="13">
        <f t="shared" si="987"/>
        <v>14.93232060185187</v>
      </c>
      <c r="X1627" s="13">
        <f t="shared" si="951"/>
        <v>0</v>
      </c>
      <c r="Y1627">
        <f t="shared" si="963"/>
        <v>620.09948881172841</v>
      </c>
      <c r="Z1627">
        <f t="shared" si="964"/>
        <v>527.08456548996912</v>
      </c>
      <c r="AA1627">
        <f t="shared" si="965"/>
        <v>474.37610894097224</v>
      </c>
      <c r="AB1627">
        <f t="shared" si="966"/>
        <v>450.65730349392362</v>
      </c>
      <c r="AC1627">
        <f t="shared" si="967"/>
        <v>450.65730349392362</v>
      </c>
      <c r="AD1627">
        <f t="shared" si="968"/>
        <v>405.59157314453125</v>
      </c>
      <c r="AE1627">
        <f t="shared" si="969"/>
        <v>344.75283717285157</v>
      </c>
      <c r="AF1627">
        <f t="shared" si="970"/>
        <v>327.515195314209</v>
      </c>
      <c r="AG1627">
        <f>AG1626+AF1627</f>
        <v>107716.17479916864</v>
      </c>
      <c r="AH1627" s="13">
        <f>S1627-AG1627*-1</f>
        <v>112743.73489228761</v>
      </c>
      <c r="AI1627" s="13">
        <f t="shared" si="971"/>
        <v>52226415.222402215</v>
      </c>
      <c r="AJ1627" s="13">
        <f>(R1627+AH1627)/1000</f>
        <v>112.77201368631022</v>
      </c>
      <c r="AK1627">
        <f t="shared" si="972"/>
        <v>52231.442782495542</v>
      </c>
      <c r="AL1627" s="13">
        <f>V1627-AG1627</f>
        <v>106961.67473786829</v>
      </c>
      <c r="BU1627" s="13">
        <f t="shared" si="973"/>
        <v>1679.9285049171788</v>
      </c>
      <c r="BV1627">
        <f t="shared" si="974"/>
        <v>6719.7140196687151</v>
      </c>
      <c r="BW1627">
        <f t="shared" si="975"/>
        <v>1.5272077317428898E-4</v>
      </c>
      <c r="BX1627" s="13">
        <f t="shared" si="952"/>
        <v>1205.5523959762065</v>
      </c>
      <c r="BY1627">
        <f t="shared" si="976"/>
        <v>745.03138071329568</v>
      </c>
      <c r="BZ1627">
        <f t="shared" si="977"/>
        <v>2980.1255228531827</v>
      </c>
      <c r="CA1627">
        <f t="shared" si="978"/>
        <v>6.7730125519390512E-5</v>
      </c>
      <c r="CB1627">
        <f t="shared" si="979"/>
        <v>11786215.866952116</v>
      </c>
      <c r="CC1627">
        <f t="shared" si="980"/>
        <v>26576061.777482998</v>
      </c>
    </row>
    <row r="1628" spans="2:81" x14ac:dyDescent="0.25">
      <c r="B1628" s="6" t="s">
        <v>40</v>
      </c>
      <c r="C1628" s="6">
        <v>1620</v>
      </c>
      <c r="D1628" s="6">
        <v>143</v>
      </c>
      <c r="E1628" s="17">
        <f t="shared" si="986"/>
        <v>31.694444444444443</v>
      </c>
      <c r="F1628" s="10">
        <v>114.1</v>
      </c>
      <c r="G1628" s="13">
        <f t="shared" si="981"/>
        <v>0.29166666666666585</v>
      </c>
      <c r="H1628" s="13">
        <f t="shared" si="982"/>
        <v>1.0499999999999972</v>
      </c>
      <c r="I1628" s="13">
        <f t="shared" si="953"/>
        <v>362.21498736786253</v>
      </c>
      <c r="J1628" s="19" t="str">
        <f t="shared" si="954"/>
        <v>No</v>
      </c>
      <c r="K1628" s="13">
        <f t="shared" si="955"/>
        <v>386.45833333333223</v>
      </c>
      <c r="L1628" s="13">
        <f t="shared" si="956"/>
        <v>852.6593207011947</v>
      </c>
      <c r="M1628" s="13">
        <f t="shared" si="957"/>
        <v>27024.563470001754</v>
      </c>
      <c r="N1628" s="13">
        <f t="shared" si="958"/>
        <v>14.254569257038913</v>
      </c>
      <c r="O1628" s="13">
        <f t="shared" si="959"/>
        <v>-14.254569257038913</v>
      </c>
      <c r="P1628" s="13">
        <f t="shared" si="983"/>
        <v>-4389.0783583636703</v>
      </c>
      <c r="Q1628" s="13">
        <f t="shared" si="960"/>
        <v>4389.0783583636703</v>
      </c>
      <c r="R1628" s="13">
        <f t="shared" si="961"/>
        <v>27.024563470001755</v>
      </c>
      <c r="S1628" s="13">
        <f t="shared" si="984"/>
        <v>5054.5846565889724</v>
      </c>
      <c r="T1628">
        <f t="shared" si="962"/>
        <v>103.986</v>
      </c>
      <c r="U1628" s="13">
        <f t="shared" si="950"/>
        <v>665.50629822530857</v>
      </c>
      <c r="V1628" s="13">
        <f t="shared" si="985"/>
        <v>215343.35583526225</v>
      </c>
      <c r="W1628" s="13">
        <f t="shared" si="987"/>
        <v>12.769994212962843</v>
      </c>
      <c r="X1628" s="13">
        <f t="shared" si="951"/>
        <v>0</v>
      </c>
      <c r="Y1628">
        <f t="shared" si="963"/>
        <v>632.2309833140431</v>
      </c>
      <c r="Z1628">
        <f t="shared" si="964"/>
        <v>537.39633581693658</v>
      </c>
      <c r="AA1628">
        <f t="shared" si="965"/>
        <v>483.65670223524296</v>
      </c>
      <c r="AB1628">
        <f t="shared" si="966"/>
        <v>459.47386712348077</v>
      </c>
      <c r="AC1628">
        <f t="shared" si="967"/>
        <v>459.47386712348077</v>
      </c>
      <c r="AD1628">
        <f t="shared" si="968"/>
        <v>413.5264804111327</v>
      </c>
      <c r="AE1628">
        <f t="shared" si="969"/>
        <v>351.49750834946281</v>
      </c>
      <c r="AF1628">
        <f t="shared" si="970"/>
        <v>333.92263293198965</v>
      </c>
      <c r="AG1628">
        <f>AG1627+AF1628</f>
        <v>108050.09743210064</v>
      </c>
      <c r="AH1628" s="13">
        <f>S1628-AG1628*-1</f>
        <v>113104.6820886896</v>
      </c>
      <c r="AI1628" s="13">
        <f t="shared" si="971"/>
        <v>52339519.904490903</v>
      </c>
      <c r="AJ1628" s="13">
        <f>(R1628+AH1628)/1000</f>
        <v>113.13170665215959</v>
      </c>
      <c r="AK1628">
        <f t="shared" si="972"/>
        <v>52344.574489147701</v>
      </c>
      <c r="AL1628" s="13">
        <f>V1628-AG1628</f>
        <v>107293.25840316161</v>
      </c>
      <c r="BU1628" s="13">
        <f t="shared" si="973"/>
        <v>1679.9285049171788</v>
      </c>
      <c r="BV1628">
        <f t="shared" si="974"/>
        <v>6719.7140196687151</v>
      </c>
      <c r="BW1628">
        <f t="shared" si="975"/>
        <v>1.5272077317428898E-4</v>
      </c>
      <c r="BX1628" s="13">
        <f t="shared" si="952"/>
        <v>1196.2718026819357</v>
      </c>
      <c r="BY1628">
        <f t="shared" si="976"/>
        <v>739.2959740574363</v>
      </c>
      <c r="BZ1628">
        <f t="shared" si="977"/>
        <v>2957.1838962297452</v>
      </c>
      <c r="CA1628">
        <f t="shared" si="978"/>
        <v>6.7208724914312386E-5</v>
      </c>
      <c r="CB1628">
        <f t="shared" si="979"/>
        <v>11786215.866952116</v>
      </c>
      <c r="CC1628">
        <f t="shared" si="980"/>
        <v>26782237.013050105</v>
      </c>
    </row>
    <row r="1629" spans="2:81" x14ac:dyDescent="0.25">
      <c r="B1629" s="6" t="s">
        <v>40</v>
      </c>
      <c r="C1629" s="6">
        <v>1621</v>
      </c>
      <c r="D1629" s="6">
        <v>144</v>
      </c>
      <c r="E1629" s="17">
        <f t="shared" si="986"/>
        <v>31.972222222222221</v>
      </c>
      <c r="F1629" s="10">
        <v>115.1</v>
      </c>
      <c r="G1629" s="13">
        <f t="shared" si="981"/>
        <v>0.25000000000000155</v>
      </c>
      <c r="H1629" s="13">
        <f t="shared" si="982"/>
        <v>0.90000000000000568</v>
      </c>
      <c r="I1629" s="13">
        <f t="shared" si="953"/>
        <v>368.59188933545516</v>
      </c>
      <c r="J1629" s="19" t="str">
        <f t="shared" si="954"/>
        <v>No</v>
      </c>
      <c r="K1629" s="13">
        <f t="shared" si="955"/>
        <v>331.25000000000205</v>
      </c>
      <c r="L1629" s="13">
        <f t="shared" si="956"/>
        <v>803.82788933545726</v>
      </c>
      <c r="M1629" s="13">
        <f t="shared" si="957"/>
        <v>25700.163906253092</v>
      </c>
      <c r="N1629" s="13">
        <f t="shared" si="958"/>
        <v>13.983728721067987</v>
      </c>
      <c r="O1629" s="13">
        <f t="shared" si="959"/>
        <v>-13.983728721067987</v>
      </c>
      <c r="P1629" s="13">
        <f t="shared" si="983"/>
        <v>-4403.0620870847379</v>
      </c>
      <c r="Q1629" s="13">
        <f t="shared" si="960"/>
        <v>4403.0620870847379</v>
      </c>
      <c r="R1629" s="13">
        <f t="shared" si="961"/>
        <v>25.700163906253092</v>
      </c>
      <c r="S1629" s="13">
        <f t="shared" si="984"/>
        <v>5080.2848204952252</v>
      </c>
      <c r="T1629">
        <f t="shared" si="962"/>
        <v>103.986</v>
      </c>
      <c r="U1629" s="13">
        <f t="shared" si="950"/>
        <v>677.22273341049367</v>
      </c>
      <c r="V1629" s="13">
        <f t="shared" si="985"/>
        <v>216020.57856867273</v>
      </c>
      <c r="W1629" s="13">
        <f t="shared" si="987"/>
        <v>11.716435185185105</v>
      </c>
      <c r="X1629" s="13">
        <f t="shared" si="951"/>
        <v>0</v>
      </c>
      <c r="Y1629">
        <f t="shared" si="963"/>
        <v>643.36159673996895</v>
      </c>
      <c r="Z1629">
        <f t="shared" si="964"/>
        <v>546.85735722897357</v>
      </c>
      <c r="AA1629">
        <f t="shared" si="965"/>
        <v>492.17162150607624</v>
      </c>
      <c r="AB1629">
        <f t="shared" si="966"/>
        <v>467.56304043077239</v>
      </c>
      <c r="AC1629">
        <f t="shared" si="967"/>
        <v>467.56304043077239</v>
      </c>
      <c r="AD1629">
        <f t="shared" si="968"/>
        <v>420.80673638769514</v>
      </c>
      <c r="AE1629">
        <f t="shared" si="969"/>
        <v>357.68572592954087</v>
      </c>
      <c r="AF1629">
        <f t="shared" si="970"/>
        <v>339.80143963306381</v>
      </c>
      <c r="AG1629">
        <f>AG1628+AF1629</f>
        <v>108389.89887173371</v>
      </c>
      <c r="AH1629" s="13">
        <f>S1629-AG1629*-1</f>
        <v>113470.18369222894</v>
      </c>
      <c r="AI1629" s="13">
        <f t="shared" si="971"/>
        <v>52452990.088183135</v>
      </c>
      <c r="AJ1629" s="13">
        <f>(R1629+AH1629)/1000</f>
        <v>113.49588385613519</v>
      </c>
      <c r="AK1629">
        <f t="shared" si="972"/>
        <v>52458.070373003837</v>
      </c>
      <c r="AL1629" s="13">
        <f>V1629-AG1629</f>
        <v>107630.67969693903</v>
      </c>
      <c r="BU1629" s="13">
        <f t="shared" si="973"/>
        <v>1679.9285049171788</v>
      </c>
      <c r="BV1629">
        <f t="shared" si="974"/>
        <v>6719.7140196687151</v>
      </c>
      <c r="BW1629">
        <f t="shared" si="975"/>
        <v>1.5272077317428898E-4</v>
      </c>
      <c r="BX1629" s="13">
        <f t="shared" si="952"/>
        <v>1187.7568834111025</v>
      </c>
      <c r="BY1629">
        <f t="shared" si="976"/>
        <v>734.0337539480613</v>
      </c>
      <c r="BZ1629">
        <f t="shared" si="977"/>
        <v>2936.1350157922452</v>
      </c>
      <c r="CA1629">
        <f t="shared" si="978"/>
        <v>6.6730341268005574E-5</v>
      </c>
      <c r="CB1629">
        <f t="shared" si="979"/>
        <v>11786215.866952116</v>
      </c>
      <c r="CC1629">
        <f t="shared" si="980"/>
        <v>26974236.39376808</v>
      </c>
    </row>
    <row r="1630" spans="2:81" x14ac:dyDescent="0.25">
      <c r="B1630" s="6" t="s">
        <v>40</v>
      </c>
      <c r="C1630" s="6">
        <v>1622</v>
      </c>
      <c r="D1630" s="6">
        <v>145</v>
      </c>
      <c r="E1630" s="17">
        <f t="shared" si="986"/>
        <v>32.194444444444443</v>
      </c>
      <c r="F1630" s="10">
        <v>115.9</v>
      </c>
      <c r="G1630" s="13">
        <f t="shared" si="981"/>
        <v>0.19444444444444522</v>
      </c>
      <c r="H1630" s="13">
        <f t="shared" si="982"/>
        <v>0.70000000000000284</v>
      </c>
      <c r="I1630" s="13">
        <f t="shared" si="953"/>
        <v>373.73347521508475</v>
      </c>
      <c r="J1630" s="19" t="str">
        <f t="shared" si="954"/>
        <v>No</v>
      </c>
      <c r="K1630" s="13">
        <f t="shared" si="955"/>
        <v>257.63888888888994</v>
      </c>
      <c r="L1630" s="13">
        <f t="shared" si="956"/>
        <v>735.35836410397474</v>
      </c>
      <c r="M1630" s="13">
        <f t="shared" si="957"/>
        <v>23674.453999902962</v>
      </c>
      <c r="N1630" s="13">
        <f t="shared" si="958"/>
        <v>14.22769474064361</v>
      </c>
      <c r="O1630" s="13">
        <f t="shared" si="959"/>
        <v>-14.22769474064361</v>
      </c>
      <c r="P1630" s="13">
        <f t="shared" si="983"/>
        <v>-4417.2897818253814</v>
      </c>
      <c r="Q1630" s="13">
        <f t="shared" si="960"/>
        <v>4417.2897818253814</v>
      </c>
      <c r="R1630" s="13">
        <f t="shared" si="961"/>
        <v>23.674453999902962</v>
      </c>
      <c r="S1630" s="13">
        <f t="shared" si="984"/>
        <v>5103.9592744951278</v>
      </c>
      <c r="T1630">
        <f t="shared" si="962"/>
        <v>103.986</v>
      </c>
      <c r="U1630" s="13">
        <f t="shared" si="950"/>
        <v>686.66949266975303</v>
      </c>
      <c r="V1630" s="13">
        <f t="shared" si="985"/>
        <v>216707.24806134249</v>
      </c>
      <c r="W1630" s="13">
        <f t="shared" si="987"/>
        <v>9.4467592592593519</v>
      </c>
      <c r="X1630" s="13">
        <f t="shared" si="951"/>
        <v>0</v>
      </c>
      <c r="Y1630">
        <f t="shared" si="963"/>
        <v>652.33601803626539</v>
      </c>
      <c r="Z1630">
        <f t="shared" si="964"/>
        <v>554.48561533082557</v>
      </c>
      <c r="AA1630">
        <f t="shared" si="965"/>
        <v>499.037053797743</v>
      </c>
      <c r="AB1630">
        <f t="shared" si="966"/>
        <v>474.08520110785582</v>
      </c>
      <c r="AC1630">
        <f t="shared" si="967"/>
        <v>474.08520110785582</v>
      </c>
      <c r="AD1630">
        <f t="shared" si="968"/>
        <v>426.67668099707026</v>
      </c>
      <c r="AE1630">
        <f t="shared" si="969"/>
        <v>362.6751788475097</v>
      </c>
      <c r="AF1630">
        <f t="shared" si="970"/>
        <v>344.54141990513421</v>
      </c>
      <c r="AG1630">
        <f>AG1629+AF1630</f>
        <v>108734.44029163884</v>
      </c>
      <c r="AH1630" s="13">
        <f>S1630-AG1630*-1</f>
        <v>113838.39956613396</v>
      </c>
      <c r="AI1630" s="13">
        <f t="shared" si="971"/>
        <v>52566828.487749271</v>
      </c>
      <c r="AJ1630" s="13">
        <f>(R1630+AH1630)/1000</f>
        <v>113.86207402013386</v>
      </c>
      <c r="AK1630">
        <f t="shared" si="972"/>
        <v>52571.932447023974</v>
      </c>
      <c r="AL1630" s="13">
        <f>V1630-AG1630</f>
        <v>107972.80776970365</v>
      </c>
      <c r="BU1630" s="13">
        <f t="shared" si="973"/>
        <v>1679.9285049171788</v>
      </c>
      <c r="BV1630">
        <f t="shared" si="974"/>
        <v>6719.7140196687151</v>
      </c>
      <c r="BW1630">
        <f t="shared" si="975"/>
        <v>1.5272077317428898E-4</v>
      </c>
      <c r="BX1630" s="13">
        <f t="shared" si="952"/>
        <v>1180.8914511194357</v>
      </c>
      <c r="BY1630">
        <f t="shared" si="976"/>
        <v>729.79091679181124</v>
      </c>
      <c r="BZ1630">
        <f t="shared" si="977"/>
        <v>2919.163667167245</v>
      </c>
      <c r="CA1630">
        <f t="shared" si="978"/>
        <v>6.6344628799255571E-5</v>
      </c>
      <c r="CB1630">
        <f t="shared" si="979"/>
        <v>11786215.866952116</v>
      </c>
      <c r="CC1630">
        <f t="shared" si="980"/>
        <v>27131058.422926877</v>
      </c>
    </row>
    <row r="1631" spans="2:81" x14ac:dyDescent="0.25">
      <c r="B1631" s="6" t="s">
        <v>40</v>
      </c>
      <c r="C1631" s="6">
        <v>1623</v>
      </c>
      <c r="D1631" s="6">
        <v>146</v>
      </c>
      <c r="E1631" s="17">
        <f t="shared" si="986"/>
        <v>32.361111111111107</v>
      </c>
      <c r="F1631" s="10">
        <v>116.5</v>
      </c>
      <c r="G1631" s="13">
        <f t="shared" si="981"/>
        <v>0.11111111111111072</v>
      </c>
      <c r="H1631" s="13">
        <f t="shared" si="982"/>
        <v>0.39999999999999858</v>
      </c>
      <c r="I1631" s="13">
        <f t="shared" si="953"/>
        <v>377.61303546971436</v>
      </c>
      <c r="J1631" s="19" t="str">
        <f t="shared" si="954"/>
        <v>No</v>
      </c>
      <c r="K1631" s="13">
        <f t="shared" si="955"/>
        <v>147.22222222222169</v>
      </c>
      <c r="L1631" s="13">
        <f t="shared" si="956"/>
        <v>628.82125769193601</v>
      </c>
      <c r="M1631" s="13">
        <f t="shared" si="957"/>
        <v>20349.35458919737</v>
      </c>
      <c r="N1631" s="13">
        <f t="shared" si="958"/>
        <v>13.221345329938266</v>
      </c>
      <c r="O1631" s="13">
        <f t="shared" si="959"/>
        <v>-13.221345329938266</v>
      </c>
      <c r="P1631" s="13">
        <f t="shared" si="983"/>
        <v>-4430.5111271553196</v>
      </c>
      <c r="Q1631" s="13">
        <f t="shared" si="960"/>
        <v>4430.5111271553196</v>
      </c>
      <c r="R1631" s="13">
        <f t="shared" si="961"/>
        <v>20.349354589197368</v>
      </c>
      <c r="S1631" s="13">
        <f t="shared" si="984"/>
        <v>5124.3086290843248</v>
      </c>
      <c r="T1631">
        <f t="shared" si="962"/>
        <v>103.986</v>
      </c>
      <c r="U1631" s="13">
        <f t="shared" si="950"/>
        <v>693.79750192901213</v>
      </c>
      <c r="V1631" s="13">
        <f t="shared" si="985"/>
        <v>217401.0455632715</v>
      </c>
      <c r="W1631" s="13">
        <f t="shared" si="987"/>
        <v>7.1280092592591018</v>
      </c>
      <c r="X1631" s="13">
        <f t="shared" si="951"/>
        <v>0</v>
      </c>
      <c r="Y1631">
        <f t="shared" si="963"/>
        <v>659.10762683256144</v>
      </c>
      <c r="Z1631">
        <f t="shared" si="964"/>
        <v>560.24148280767724</v>
      </c>
      <c r="AA1631">
        <f t="shared" si="965"/>
        <v>504.21733452690955</v>
      </c>
      <c r="AB1631">
        <f t="shared" si="966"/>
        <v>479.00646780056405</v>
      </c>
      <c r="AC1631">
        <f t="shared" si="967"/>
        <v>479.00646780056405</v>
      </c>
      <c r="AD1631">
        <f t="shared" si="968"/>
        <v>431.10582102050768</v>
      </c>
      <c r="AE1631">
        <f t="shared" si="969"/>
        <v>366.4399478674315</v>
      </c>
      <c r="AF1631">
        <f t="shared" si="970"/>
        <v>348.11795047405991</v>
      </c>
      <c r="AG1631">
        <f>AG1630+AF1631</f>
        <v>109082.55824211289</v>
      </c>
      <c r="AH1631" s="13">
        <f>S1631-AG1631*-1</f>
        <v>114206.86687119721</v>
      </c>
      <c r="AI1631" s="13">
        <f t="shared" si="971"/>
        <v>52681035.354620472</v>
      </c>
      <c r="AJ1631" s="13">
        <f>(R1631+AH1631)/1000</f>
        <v>114.22721622578641</v>
      </c>
      <c r="AK1631">
        <f t="shared" si="972"/>
        <v>52686.15966324976</v>
      </c>
      <c r="AL1631" s="13">
        <f>V1631-AG1631</f>
        <v>108318.48732115861</v>
      </c>
      <c r="BU1631" s="13">
        <f t="shared" si="973"/>
        <v>1679.9285049171788</v>
      </c>
      <c r="BV1631">
        <f t="shared" si="974"/>
        <v>6719.7140196687151</v>
      </c>
      <c r="BW1631">
        <f t="shared" si="975"/>
        <v>1.5272077317428898E-4</v>
      </c>
      <c r="BX1631" s="13">
        <f t="shared" si="952"/>
        <v>1175.7111703902692</v>
      </c>
      <c r="BY1631">
        <f t="shared" si="976"/>
        <v>726.58950330118637</v>
      </c>
      <c r="BZ1631">
        <f t="shared" si="977"/>
        <v>2906.3580132047455</v>
      </c>
      <c r="CA1631">
        <f t="shared" si="978"/>
        <v>6.6053591209198757E-5</v>
      </c>
      <c r="CB1631">
        <f t="shared" si="979"/>
        <v>11786215.866952116</v>
      </c>
      <c r="CC1631">
        <f t="shared" si="980"/>
        <v>27250600.111948621</v>
      </c>
    </row>
    <row r="1632" spans="2:81" x14ac:dyDescent="0.25">
      <c r="B1632" s="6" t="s">
        <v>40</v>
      </c>
      <c r="C1632" s="6">
        <v>1624</v>
      </c>
      <c r="D1632" s="6">
        <v>147</v>
      </c>
      <c r="E1632" s="17">
        <f t="shared" si="986"/>
        <v>32.416666666666664</v>
      </c>
      <c r="F1632" s="10">
        <v>116.7</v>
      </c>
      <c r="G1632" s="13">
        <f t="shared" si="981"/>
        <v>1.3888888888888099E-2</v>
      </c>
      <c r="H1632" s="13">
        <f t="shared" si="982"/>
        <v>4.9999999999997158E-2</v>
      </c>
      <c r="I1632" s="13">
        <f t="shared" si="953"/>
        <v>378.9106738107638</v>
      </c>
      <c r="J1632" s="19" t="str">
        <f t="shared" si="954"/>
        <v>No</v>
      </c>
      <c r="K1632" s="13">
        <f t="shared" si="955"/>
        <v>18.402777777776731</v>
      </c>
      <c r="L1632" s="13">
        <f t="shared" si="956"/>
        <v>501.29945158854053</v>
      </c>
      <c r="M1632" s="13">
        <f t="shared" si="957"/>
        <v>16250.457222328521</v>
      </c>
      <c r="N1632" s="13">
        <f t="shared" si="958"/>
        <v>13.866275123562957</v>
      </c>
      <c r="O1632" s="13">
        <f t="shared" si="959"/>
        <v>-13.866275123562957</v>
      </c>
      <c r="P1632" s="13">
        <f t="shared" si="983"/>
        <v>-4444.377402278883</v>
      </c>
      <c r="Q1632" s="13">
        <f t="shared" si="960"/>
        <v>4444.377402278883</v>
      </c>
      <c r="R1632" s="13">
        <f t="shared" si="961"/>
        <v>16.250457222328521</v>
      </c>
      <c r="S1632" s="13">
        <f t="shared" si="984"/>
        <v>5140.5590863066536</v>
      </c>
      <c r="T1632">
        <f t="shared" si="962"/>
        <v>103.986</v>
      </c>
      <c r="U1632" s="13">
        <f t="shared" si="950"/>
        <v>696.18168402777769</v>
      </c>
      <c r="V1632" s="13">
        <f t="shared" si="985"/>
        <v>218097.22724729928</v>
      </c>
      <c r="W1632" s="13">
        <f t="shared" si="987"/>
        <v>2.3841820987655638</v>
      </c>
      <c r="X1632" s="13">
        <f t="shared" si="951"/>
        <v>0</v>
      </c>
      <c r="Y1632">
        <f t="shared" si="963"/>
        <v>661.37259982638875</v>
      </c>
      <c r="Z1632">
        <f t="shared" si="964"/>
        <v>562.16670985243047</v>
      </c>
      <c r="AA1632">
        <f t="shared" si="965"/>
        <v>505.95003886718746</v>
      </c>
      <c r="AB1632">
        <f t="shared" si="966"/>
        <v>480.65253692382805</v>
      </c>
      <c r="AC1632">
        <f t="shared" si="967"/>
        <v>480.65253692382805</v>
      </c>
      <c r="AD1632">
        <f t="shared" si="968"/>
        <v>432.58728323144527</v>
      </c>
      <c r="AE1632">
        <f t="shared" si="969"/>
        <v>367.69919074672845</v>
      </c>
      <c r="AF1632">
        <f t="shared" si="970"/>
        <v>349.31423120939201</v>
      </c>
      <c r="AG1632">
        <f>AG1631+AF1632</f>
        <v>109431.87247332229</v>
      </c>
      <c r="AH1632" s="13">
        <f>S1632-AG1632*-1</f>
        <v>114572.43155962895</v>
      </c>
      <c r="AI1632" s="13">
        <f t="shared" si="971"/>
        <v>52795607.786180101</v>
      </c>
      <c r="AJ1632" s="13">
        <f>(R1632+AH1632)/1000</f>
        <v>114.58868201685128</v>
      </c>
      <c r="AK1632">
        <f t="shared" si="972"/>
        <v>52800.748345266613</v>
      </c>
      <c r="AL1632" s="13">
        <f>V1632-AG1632</f>
        <v>108665.35477397699</v>
      </c>
      <c r="BU1632" s="13">
        <f t="shared" si="973"/>
        <v>1679.9285049171788</v>
      </c>
      <c r="BV1632">
        <f t="shared" si="974"/>
        <v>6719.7140196687151</v>
      </c>
      <c r="BW1632">
        <f t="shared" si="975"/>
        <v>1.5272077317428898E-4</v>
      </c>
      <c r="BX1632" s="13">
        <f t="shared" si="952"/>
        <v>1173.9784660499913</v>
      </c>
      <c r="BY1632">
        <f t="shared" si="976"/>
        <v>725.51869201889463</v>
      </c>
      <c r="BZ1632">
        <f t="shared" si="977"/>
        <v>2902.0747680755785</v>
      </c>
      <c r="CA1632">
        <f t="shared" si="978"/>
        <v>6.5956244728990426E-5</v>
      </c>
      <c r="CB1632">
        <f t="shared" si="979"/>
        <v>11786215.866952116</v>
      </c>
      <c r="CC1632">
        <f t="shared" si="980"/>
        <v>27290819.957929283</v>
      </c>
    </row>
    <row r="1633" spans="2:81" x14ac:dyDescent="0.25">
      <c r="B1633" s="6" t="s">
        <v>40</v>
      </c>
      <c r="C1633" s="6">
        <v>1625</v>
      </c>
      <c r="D1633" s="6">
        <v>148</v>
      </c>
      <c r="E1633" s="17">
        <f t="shared" si="986"/>
        <v>32.388888888888886</v>
      </c>
      <c r="F1633" s="10">
        <v>116.6</v>
      </c>
      <c r="G1633" s="13">
        <f t="shared" si="981"/>
        <v>-6.9444444444444448E-2</v>
      </c>
      <c r="H1633" s="13">
        <f t="shared" si="982"/>
        <v>-0.25</v>
      </c>
      <c r="I1633" s="13">
        <f t="shared" si="953"/>
        <v>378.26157641589492</v>
      </c>
      <c r="J1633" s="19" t="str">
        <f t="shared" si="954"/>
        <v>Yes</v>
      </c>
      <c r="K1633" s="13">
        <f t="shared" si="955"/>
        <v>-92.0138888888889</v>
      </c>
      <c r="L1633" s="13">
        <f t="shared" si="956"/>
        <v>390.233687527006</v>
      </c>
      <c r="M1633" s="13">
        <f t="shared" si="957"/>
        <v>12639.235546013582</v>
      </c>
      <c r="N1633" s="13">
        <f t="shared" si="958"/>
        <v>13.831837783668037</v>
      </c>
      <c r="O1633" s="13">
        <f t="shared" si="959"/>
        <v>-13.831837783668037</v>
      </c>
      <c r="P1633" s="13">
        <f t="shared" si="983"/>
        <v>-4458.2092400625506</v>
      </c>
      <c r="Q1633" s="13">
        <f t="shared" si="960"/>
        <v>4458.2092400625506</v>
      </c>
      <c r="R1633" s="13">
        <f t="shared" si="961"/>
        <v>12.639235546013582</v>
      </c>
      <c r="S1633" s="13">
        <f t="shared" si="984"/>
        <v>5153.1983218526675</v>
      </c>
      <c r="T1633">
        <f t="shared" si="962"/>
        <v>103.986</v>
      </c>
      <c r="U1633" s="13">
        <f t="shared" si="950"/>
        <v>694.98908179012324</v>
      </c>
      <c r="V1633" s="13">
        <f t="shared" si="985"/>
        <v>218792.2163290894</v>
      </c>
      <c r="W1633" s="13">
        <f t="shared" si="987"/>
        <v>-1.1926022376544552</v>
      </c>
      <c r="X1633" s="13">
        <f t="shared" si="951"/>
        <v>1.1926022376544552</v>
      </c>
      <c r="Y1633">
        <f t="shared" si="963"/>
        <v>660.23962770061701</v>
      </c>
      <c r="Z1633">
        <f t="shared" si="964"/>
        <v>561.20368354552443</v>
      </c>
      <c r="AA1633">
        <f t="shared" si="965"/>
        <v>505.08331519097197</v>
      </c>
      <c r="AB1633">
        <f t="shared" si="966"/>
        <v>479.82914943142333</v>
      </c>
      <c r="AC1633">
        <f t="shared" si="967"/>
        <v>479.82914943142333</v>
      </c>
      <c r="AD1633">
        <f t="shared" si="968"/>
        <v>431.84623448828103</v>
      </c>
      <c r="AE1633">
        <f t="shared" si="969"/>
        <v>367.06929931503885</v>
      </c>
      <c r="AF1633">
        <f t="shared" si="970"/>
        <v>348.71583434928687</v>
      </c>
      <c r="AG1633">
        <f>AG1632+AF1633</f>
        <v>109780.58830767158</v>
      </c>
      <c r="AH1633" s="13">
        <f>S1633-AG1633*-1</f>
        <v>114933.78662952426</v>
      </c>
      <c r="AI1633" s="13">
        <f t="shared" si="971"/>
        <v>52910541.572809629</v>
      </c>
      <c r="AJ1633" s="13">
        <f>(R1633+AH1633)/1000</f>
        <v>114.94642586507027</v>
      </c>
      <c r="AK1633">
        <f t="shared" si="972"/>
        <v>52915.694771131683</v>
      </c>
      <c r="AL1633" s="13">
        <f>V1633-AG1633</f>
        <v>109011.62802141781</v>
      </c>
      <c r="BU1633" s="13">
        <f t="shared" si="973"/>
        <v>1679.9285049171788</v>
      </c>
      <c r="BV1633">
        <f t="shared" si="974"/>
        <v>6719.7140196687151</v>
      </c>
      <c r="BW1633">
        <f t="shared" si="975"/>
        <v>1.5272077317428898E-4</v>
      </c>
      <c r="BX1633" s="13">
        <f t="shared" si="952"/>
        <v>1174.8451897262069</v>
      </c>
      <c r="BY1633">
        <f t="shared" si="976"/>
        <v>726.05432725079584</v>
      </c>
      <c r="BZ1633">
        <f t="shared" si="977"/>
        <v>2904.2173090031833</v>
      </c>
      <c r="CA1633">
        <f t="shared" si="978"/>
        <v>6.6004938840981438E-5</v>
      </c>
      <c r="CB1633">
        <f t="shared" si="979"/>
        <v>11786215.866952116</v>
      </c>
      <c r="CC1633">
        <f t="shared" si="980"/>
        <v>27270686.582053281</v>
      </c>
    </row>
    <row r="1634" spans="2:81" x14ac:dyDescent="0.25">
      <c r="B1634" s="6" t="s">
        <v>40</v>
      </c>
      <c r="C1634" s="6">
        <v>1626</v>
      </c>
      <c r="D1634" s="6">
        <v>149</v>
      </c>
      <c r="E1634" s="17">
        <f t="shared" si="986"/>
        <v>32.277777777777779</v>
      </c>
      <c r="F1634" s="10">
        <v>116.2</v>
      </c>
      <c r="G1634" s="13">
        <f t="shared" si="981"/>
        <v>-0.19444444444444325</v>
      </c>
      <c r="H1634" s="13">
        <f t="shared" si="982"/>
        <v>-0.69999999999999574</v>
      </c>
      <c r="I1634" s="13">
        <f t="shared" si="953"/>
        <v>375.67075132330245</v>
      </c>
      <c r="J1634" s="19" t="str">
        <f t="shared" si="954"/>
        <v>Yes</v>
      </c>
      <c r="K1634" s="13">
        <f t="shared" si="955"/>
        <v>-257.63888888888732</v>
      </c>
      <c r="L1634" s="13">
        <f t="shared" si="956"/>
        <v>222.01786243441512</v>
      </c>
      <c r="M1634" s="13">
        <f t="shared" si="957"/>
        <v>7166.2432263552882</v>
      </c>
      <c r="N1634" s="13">
        <f t="shared" si="958"/>
        <v>11.926428411540211</v>
      </c>
      <c r="O1634" s="13">
        <f t="shared" si="959"/>
        <v>-11.926428411540211</v>
      </c>
      <c r="P1634" s="13">
        <f t="shared" si="983"/>
        <v>-4470.1356684740913</v>
      </c>
      <c r="Q1634" s="13">
        <f t="shared" si="960"/>
        <v>4470.1356684740913</v>
      </c>
      <c r="R1634" s="13">
        <f t="shared" si="961"/>
        <v>7.166243226355288</v>
      </c>
      <c r="S1634" s="13">
        <f t="shared" si="984"/>
        <v>5160.3645650790231</v>
      </c>
      <c r="T1634">
        <f t="shared" si="962"/>
        <v>103.986</v>
      </c>
      <c r="U1634" s="13">
        <f t="shared" si="950"/>
        <v>690.22889660493831</v>
      </c>
      <c r="V1634" s="13">
        <f t="shared" si="985"/>
        <v>219482.44522569433</v>
      </c>
      <c r="W1634" s="13">
        <f t="shared" si="987"/>
        <v>-4.7601851851849233</v>
      </c>
      <c r="X1634" s="13">
        <f t="shared" si="951"/>
        <v>4.7601851851849233</v>
      </c>
      <c r="Y1634">
        <f t="shared" si="963"/>
        <v>655.71745177469131</v>
      </c>
      <c r="Z1634">
        <f t="shared" si="964"/>
        <v>557.35983400848761</v>
      </c>
      <c r="AA1634">
        <f t="shared" si="965"/>
        <v>501.62385060763887</v>
      </c>
      <c r="AB1634">
        <f t="shared" si="966"/>
        <v>476.54265807725693</v>
      </c>
      <c r="AC1634">
        <f t="shared" si="967"/>
        <v>476.54265807725693</v>
      </c>
      <c r="AD1634">
        <f t="shared" si="968"/>
        <v>428.88839226953127</v>
      </c>
      <c r="AE1634">
        <f t="shared" si="969"/>
        <v>364.55513342910155</v>
      </c>
      <c r="AF1634">
        <f t="shared" si="970"/>
        <v>346.32737675764645</v>
      </c>
      <c r="AG1634">
        <f>AG1633+AF1634</f>
        <v>110126.91568442923</v>
      </c>
      <c r="AH1634" s="13">
        <f>S1634-AG1634*-1</f>
        <v>115287.28024950826</v>
      </c>
      <c r="AI1634" s="13">
        <f t="shared" si="971"/>
        <v>53025828.853059135</v>
      </c>
      <c r="AJ1634" s="13">
        <f>(R1634+AH1634)/1000</f>
        <v>115.29444649273461</v>
      </c>
      <c r="AK1634">
        <f t="shared" si="972"/>
        <v>53030.989217624418</v>
      </c>
      <c r="AL1634" s="13">
        <f>V1634-AG1634</f>
        <v>109355.5295412651</v>
      </c>
      <c r="BU1634" s="13">
        <f t="shared" si="973"/>
        <v>1679.9285049171788</v>
      </c>
      <c r="BV1634">
        <f t="shared" si="974"/>
        <v>6719.7140196687151</v>
      </c>
      <c r="BW1634">
        <f t="shared" si="975"/>
        <v>1.5272077317428898E-4</v>
      </c>
      <c r="BX1634" s="13">
        <f t="shared" si="952"/>
        <v>1178.30465430954</v>
      </c>
      <c r="BY1634">
        <f t="shared" si="976"/>
        <v>728.19227636329572</v>
      </c>
      <c r="BZ1634">
        <f t="shared" si="977"/>
        <v>2912.7691054531829</v>
      </c>
      <c r="CA1634">
        <f t="shared" si="978"/>
        <v>6.6199297851208698E-5</v>
      </c>
      <c r="CB1634">
        <f t="shared" si="979"/>
        <v>11786215.866952116</v>
      </c>
      <c r="CC1634">
        <f t="shared" si="980"/>
        <v>27190620.722983014</v>
      </c>
    </row>
    <row r="1635" spans="2:81" x14ac:dyDescent="0.25">
      <c r="B1635" s="6" t="s">
        <v>40</v>
      </c>
      <c r="C1635" s="6">
        <v>1627</v>
      </c>
      <c r="D1635" s="6">
        <v>150</v>
      </c>
      <c r="E1635" s="17">
        <f t="shared" si="986"/>
        <v>32</v>
      </c>
      <c r="F1635" s="10">
        <v>115.2</v>
      </c>
      <c r="G1635" s="13">
        <f t="shared" si="981"/>
        <v>-0.33333333333333409</v>
      </c>
      <c r="H1635" s="13">
        <f t="shared" si="982"/>
        <v>-1.2000000000000028</v>
      </c>
      <c r="I1635" s="13">
        <f t="shared" si="953"/>
        <v>369.23263999999995</v>
      </c>
      <c r="J1635" s="19" t="str">
        <f t="shared" si="954"/>
        <v>Yes</v>
      </c>
      <c r="K1635" s="13">
        <f t="shared" si="955"/>
        <v>-441.66666666666765</v>
      </c>
      <c r="L1635" s="13">
        <f t="shared" si="956"/>
        <v>31.551973333332285</v>
      </c>
      <c r="M1635" s="13">
        <f t="shared" si="957"/>
        <v>1009.6631466666331</v>
      </c>
      <c r="N1635" s="13">
        <f t="shared" si="958"/>
        <v>12.838559751604969</v>
      </c>
      <c r="O1635" s="13">
        <f t="shared" si="959"/>
        <v>-12.838559751604969</v>
      </c>
      <c r="P1635" s="13">
        <f t="shared" si="983"/>
        <v>-4482.9742282256966</v>
      </c>
      <c r="Q1635" s="13">
        <f t="shared" si="960"/>
        <v>4482.9742282256966</v>
      </c>
      <c r="R1635" s="13">
        <f t="shared" si="961"/>
        <v>1.009663146666633</v>
      </c>
      <c r="S1635" s="13">
        <f t="shared" si="984"/>
        <v>5161.3742282256899</v>
      </c>
      <c r="T1635">
        <f t="shared" si="962"/>
        <v>103.986</v>
      </c>
      <c r="U1635" s="13">
        <f t="shared" si="950"/>
        <v>678.4</v>
      </c>
      <c r="V1635" s="13">
        <f t="shared" si="985"/>
        <v>220160.84522569433</v>
      </c>
      <c r="W1635" s="13">
        <f t="shared" si="987"/>
        <v>-11.828896604938336</v>
      </c>
      <c r="X1635" s="13">
        <f t="shared" si="951"/>
        <v>11.828896604938336</v>
      </c>
      <c r="Y1635">
        <f t="shared" si="963"/>
        <v>644.4799999999999</v>
      </c>
      <c r="Z1635">
        <f t="shared" si="964"/>
        <v>547.80799999999988</v>
      </c>
      <c r="AA1635">
        <f t="shared" si="965"/>
        <v>493.02719999999988</v>
      </c>
      <c r="AB1635">
        <f t="shared" si="966"/>
        <v>468.37583999999987</v>
      </c>
      <c r="AC1635">
        <f t="shared" si="967"/>
        <v>468.37583999999987</v>
      </c>
      <c r="AD1635">
        <f t="shared" si="968"/>
        <v>421.53825599999988</v>
      </c>
      <c r="AE1635">
        <f t="shared" si="969"/>
        <v>358.30751759999987</v>
      </c>
      <c r="AF1635">
        <f t="shared" si="970"/>
        <v>340.39214171999987</v>
      </c>
      <c r="AG1635">
        <f>AG1634+AF1635</f>
        <v>110467.30782614923</v>
      </c>
      <c r="AH1635" s="13">
        <f>S1635-AG1635*-1</f>
        <v>115628.68205437492</v>
      </c>
      <c r="AI1635" s="13">
        <f t="shared" si="971"/>
        <v>53141457.535113513</v>
      </c>
      <c r="AJ1635" s="13">
        <f>(R1635+AH1635)/1000</f>
        <v>115.6296917175216</v>
      </c>
      <c r="AK1635">
        <f t="shared" si="972"/>
        <v>53146.618909341938</v>
      </c>
      <c r="AL1635" s="13">
        <f>V1635-AG1635</f>
        <v>109693.53739954509</v>
      </c>
      <c r="BU1635" s="13">
        <f t="shared" si="973"/>
        <v>1679.9285049171788</v>
      </c>
      <c r="BV1635">
        <f t="shared" si="974"/>
        <v>6719.7140196687151</v>
      </c>
      <c r="BW1635">
        <f t="shared" si="975"/>
        <v>1.5272077317428898E-4</v>
      </c>
      <c r="BX1635" s="13">
        <f t="shared" si="952"/>
        <v>1186.901304917179</v>
      </c>
      <c r="BY1635">
        <f t="shared" si="976"/>
        <v>733.50500643881662</v>
      </c>
      <c r="BZ1635">
        <f t="shared" si="977"/>
        <v>2934.0200257552665</v>
      </c>
      <c r="CA1635">
        <f t="shared" si="978"/>
        <v>6.6682273312619698E-5</v>
      </c>
      <c r="CB1635">
        <f t="shared" si="979"/>
        <v>11786215.866952116</v>
      </c>
      <c r="CC1635">
        <f t="shared" si="980"/>
        <v>26993680.787714656</v>
      </c>
    </row>
    <row r="1636" spans="2:81" x14ac:dyDescent="0.25">
      <c r="B1636" s="6" t="s">
        <v>40</v>
      </c>
      <c r="C1636" s="6">
        <v>1628</v>
      </c>
      <c r="D1636" s="6">
        <v>151</v>
      </c>
      <c r="E1636" s="17">
        <f t="shared" si="986"/>
        <v>31.611111111111111</v>
      </c>
      <c r="F1636" s="10">
        <v>113.8</v>
      </c>
      <c r="G1636" s="13">
        <f t="shared" si="981"/>
        <v>-0.44444444444444481</v>
      </c>
      <c r="H1636" s="13">
        <f t="shared" si="982"/>
        <v>-1.6000000000000014</v>
      </c>
      <c r="I1636" s="13">
        <f t="shared" si="953"/>
        <v>360.31276752700614</v>
      </c>
      <c r="J1636" s="19" t="str">
        <f t="shared" si="954"/>
        <v>Yes</v>
      </c>
      <c r="K1636" s="13">
        <f t="shared" si="955"/>
        <v>-588.88888888888937</v>
      </c>
      <c r="L1636" s="13">
        <f t="shared" si="956"/>
        <v>-124.59012136188323</v>
      </c>
      <c r="M1636" s="13">
        <f t="shared" si="957"/>
        <v>-3938.4321697173091</v>
      </c>
      <c r="N1636" s="13">
        <f t="shared" si="958"/>
        <v>12.450263817936964</v>
      </c>
      <c r="O1636" s="13">
        <f t="shared" si="959"/>
        <v>-12.450263817936964</v>
      </c>
      <c r="P1636" s="13">
        <f t="shared" si="983"/>
        <v>-4495.424492043634</v>
      </c>
      <c r="Q1636" s="13">
        <f t="shared" si="960"/>
        <v>4495.424492043634</v>
      </c>
      <c r="R1636" s="13">
        <f t="shared" si="961"/>
        <v>-3.9384321697173093</v>
      </c>
      <c r="S1636" s="13">
        <f t="shared" si="984"/>
        <v>5157.4357960559728</v>
      </c>
      <c r="T1636">
        <f t="shared" si="962"/>
        <v>103.986</v>
      </c>
      <c r="U1636" s="13">
        <f t="shared" si="950"/>
        <v>662.0113040123457</v>
      </c>
      <c r="V1636" s="13">
        <f t="shared" si="985"/>
        <v>220822.85652970668</v>
      </c>
      <c r="W1636" s="13">
        <f t="shared" si="987"/>
        <v>-16.388695987654273</v>
      </c>
      <c r="X1636" s="13">
        <f t="shared" si="951"/>
        <v>16.388695987654273</v>
      </c>
      <c r="Y1636">
        <f t="shared" si="963"/>
        <v>628.91073881172838</v>
      </c>
      <c r="Z1636">
        <f t="shared" si="964"/>
        <v>534.57412798996916</v>
      </c>
      <c r="AA1636">
        <f t="shared" si="965"/>
        <v>481.11671519097223</v>
      </c>
      <c r="AB1636">
        <f t="shared" si="966"/>
        <v>457.06087943142359</v>
      </c>
      <c r="AC1636">
        <f t="shared" si="967"/>
        <v>457.06087943142359</v>
      </c>
      <c r="AD1636">
        <f t="shared" si="968"/>
        <v>411.35479148828125</v>
      </c>
      <c r="AE1636">
        <f t="shared" si="969"/>
        <v>349.65157276503908</v>
      </c>
      <c r="AF1636">
        <f t="shared" si="970"/>
        <v>332.16899412678708</v>
      </c>
      <c r="AG1636">
        <f>AG1635+AF1636</f>
        <v>110799.47682027602</v>
      </c>
      <c r="AH1636" s="13">
        <f>S1636-AG1636*-1</f>
        <v>115956.91261633199</v>
      </c>
      <c r="AI1636" s="13">
        <f t="shared" si="971"/>
        <v>53257414.447729848</v>
      </c>
      <c r="AJ1636" s="13">
        <f>(R1636+AH1636)/1000</f>
        <v>115.95297418416227</v>
      </c>
      <c r="AK1636">
        <f t="shared" si="972"/>
        <v>53262.5718835261</v>
      </c>
      <c r="AL1636" s="13">
        <f>V1636-AG1636</f>
        <v>110023.37970943066</v>
      </c>
      <c r="BU1636" s="13">
        <f t="shared" si="973"/>
        <v>1679.9285049171788</v>
      </c>
      <c r="BV1636">
        <f t="shared" si="974"/>
        <v>6719.7140196687151</v>
      </c>
      <c r="BW1636">
        <f t="shared" si="975"/>
        <v>1.5272077317428898E-4</v>
      </c>
      <c r="BX1636" s="13">
        <f t="shared" si="952"/>
        <v>1198.8117897262066</v>
      </c>
      <c r="BY1636">
        <f t="shared" si="976"/>
        <v>740.86568605079572</v>
      </c>
      <c r="BZ1636">
        <f t="shared" si="977"/>
        <v>2963.4627442031829</v>
      </c>
      <c r="CA1636">
        <f t="shared" si="978"/>
        <v>6.7351426004617798E-5</v>
      </c>
      <c r="CB1636">
        <f t="shared" si="979"/>
        <v>11786215.866952116</v>
      </c>
      <c r="CC1636">
        <f t="shared" si="980"/>
        <v>26725492.046398349</v>
      </c>
    </row>
    <row r="1637" spans="2:81" x14ac:dyDescent="0.25">
      <c r="B1637" s="6" t="s">
        <v>40</v>
      </c>
      <c r="C1637" s="6">
        <v>1629</v>
      </c>
      <c r="D1637" s="6">
        <v>152</v>
      </c>
      <c r="E1637" s="17">
        <f t="shared" si="986"/>
        <v>31.111111111111111</v>
      </c>
      <c r="F1637" s="10">
        <v>112</v>
      </c>
      <c r="G1637" s="13">
        <f t="shared" si="981"/>
        <v>-0.51388888888888928</v>
      </c>
      <c r="H1637" s="13">
        <f t="shared" si="982"/>
        <v>-1.8500000000000014</v>
      </c>
      <c r="I1637" s="13">
        <f t="shared" si="953"/>
        <v>349.00461728395055</v>
      </c>
      <c r="J1637" s="19" t="str">
        <f t="shared" si="954"/>
        <v>Yes</v>
      </c>
      <c r="K1637" s="13">
        <f t="shared" si="955"/>
        <v>-680.90277777777828</v>
      </c>
      <c r="L1637" s="13">
        <f t="shared" si="956"/>
        <v>-227.91216049382774</v>
      </c>
      <c r="M1637" s="13">
        <f t="shared" si="957"/>
        <v>-7090.6005486968634</v>
      </c>
      <c r="N1637" s="13">
        <f t="shared" si="958"/>
        <v>13.686135562414314</v>
      </c>
      <c r="O1637" s="13">
        <f t="shared" si="959"/>
        <v>-13.686135562414314</v>
      </c>
      <c r="P1637" s="13">
        <f t="shared" si="983"/>
        <v>-4509.1106276060482</v>
      </c>
      <c r="Q1637" s="13">
        <f t="shared" si="960"/>
        <v>4509.1106276060482</v>
      </c>
      <c r="R1637" s="13">
        <f t="shared" si="961"/>
        <v>-7.0906005486968633</v>
      </c>
      <c r="S1637" s="13">
        <f t="shared" si="984"/>
        <v>5150.345195507276</v>
      </c>
      <c r="T1637">
        <f t="shared" si="962"/>
        <v>103.986</v>
      </c>
      <c r="U1637" s="13">
        <f t="shared" si="950"/>
        <v>641.23456790123453</v>
      </c>
      <c r="V1637" s="13">
        <f t="shared" si="985"/>
        <v>221464.09109760792</v>
      </c>
      <c r="W1637" s="13">
        <f t="shared" si="987"/>
        <v>-20.776736111111177</v>
      </c>
      <c r="X1637" s="13">
        <f t="shared" si="951"/>
        <v>20.776736111111177</v>
      </c>
      <c r="Y1637">
        <f t="shared" si="963"/>
        <v>609.17283950617275</v>
      </c>
      <c r="Z1637">
        <f t="shared" si="964"/>
        <v>517.79691358024684</v>
      </c>
      <c r="AA1637">
        <f t="shared" si="965"/>
        <v>466.01722222222219</v>
      </c>
      <c r="AB1637">
        <f t="shared" si="966"/>
        <v>442.71636111111104</v>
      </c>
      <c r="AC1637">
        <f t="shared" si="967"/>
        <v>442.71636111111104</v>
      </c>
      <c r="AD1637">
        <f t="shared" si="968"/>
        <v>398.44472499999995</v>
      </c>
      <c r="AE1637">
        <f t="shared" si="969"/>
        <v>338.67801624999993</v>
      </c>
      <c r="AF1637">
        <f t="shared" si="970"/>
        <v>321.74411543749994</v>
      </c>
      <c r="AG1637">
        <f>AG1636+AF1637</f>
        <v>111121.22093571351</v>
      </c>
      <c r="AH1637" s="13">
        <f>S1637-AG1637*-1</f>
        <v>116271.5661312208</v>
      </c>
      <c r="AI1637" s="13">
        <f t="shared" si="971"/>
        <v>53373686.013861068</v>
      </c>
      <c r="AJ1637" s="13">
        <f>(R1637+AH1637)/1000</f>
        <v>116.2644755306721</v>
      </c>
      <c r="AK1637">
        <f t="shared" si="972"/>
        <v>53378.836359056775</v>
      </c>
      <c r="AL1637" s="13">
        <f>V1637-AG1637</f>
        <v>110342.8701618944</v>
      </c>
      <c r="BU1637" s="13">
        <f t="shared" si="973"/>
        <v>1679.9285049171788</v>
      </c>
      <c r="BV1637">
        <f t="shared" si="974"/>
        <v>6719.7140196687151</v>
      </c>
      <c r="BW1637">
        <f t="shared" si="975"/>
        <v>1.5272077317428898E-4</v>
      </c>
      <c r="BX1637" s="13">
        <f t="shared" si="952"/>
        <v>1213.9112826949565</v>
      </c>
      <c r="BY1637">
        <f t="shared" si="976"/>
        <v>750.19717270548313</v>
      </c>
      <c r="BZ1637">
        <f t="shared" si="977"/>
        <v>3000.7886908219325</v>
      </c>
      <c r="CA1637">
        <f t="shared" si="978"/>
        <v>6.8199742973225737E-5</v>
      </c>
      <c r="CB1637">
        <f t="shared" si="979"/>
        <v>11786215.866952116</v>
      </c>
      <c r="CC1637">
        <f t="shared" si="980"/>
        <v>26393061.344918188</v>
      </c>
    </row>
    <row r="1638" spans="2:81" x14ac:dyDescent="0.25">
      <c r="B1638" s="6" t="s">
        <v>40</v>
      </c>
      <c r="C1638" s="6">
        <v>1630</v>
      </c>
      <c r="D1638" s="6">
        <v>153</v>
      </c>
      <c r="E1638" s="17">
        <f t="shared" si="986"/>
        <v>30.583333333333332</v>
      </c>
      <c r="F1638" s="10">
        <v>110.1</v>
      </c>
      <c r="G1638" s="13">
        <f t="shared" si="981"/>
        <v>-0.51388888888888928</v>
      </c>
      <c r="H1638" s="13">
        <f t="shared" si="982"/>
        <v>-1.8500000000000014</v>
      </c>
      <c r="I1638" s="13">
        <f t="shared" si="953"/>
        <v>337.26382818576383</v>
      </c>
      <c r="J1638" s="19" t="str">
        <f t="shared" si="954"/>
        <v>Yes</v>
      </c>
      <c r="K1638" s="13">
        <f t="shared" si="955"/>
        <v>-680.90277777777828</v>
      </c>
      <c r="L1638" s="13">
        <f t="shared" si="956"/>
        <v>-239.65294959201447</v>
      </c>
      <c r="M1638" s="13">
        <f t="shared" si="957"/>
        <v>-7329.3860416891084</v>
      </c>
      <c r="N1638" s="13">
        <f t="shared" si="958"/>
        <v>14.242247831767681</v>
      </c>
      <c r="O1638" s="13">
        <f t="shared" si="959"/>
        <v>-14.242247831767681</v>
      </c>
      <c r="P1638" s="13">
        <f t="shared" si="983"/>
        <v>-4523.3528754378158</v>
      </c>
      <c r="Q1638" s="13">
        <f t="shared" si="960"/>
        <v>4523.3528754378158</v>
      </c>
      <c r="R1638" s="13">
        <f t="shared" si="961"/>
        <v>-7.3293860416891086</v>
      </c>
      <c r="S1638" s="13">
        <f t="shared" si="984"/>
        <v>5143.0158094655872</v>
      </c>
      <c r="T1638">
        <f t="shared" si="962"/>
        <v>103.986</v>
      </c>
      <c r="U1638" s="13">
        <f t="shared" si="950"/>
        <v>619.66293402777774</v>
      </c>
      <c r="V1638" s="13">
        <f t="shared" si="985"/>
        <v>222083.7540316357</v>
      </c>
      <c r="W1638" s="13">
        <f t="shared" si="987"/>
        <v>-21.57163387345679</v>
      </c>
      <c r="X1638" s="13">
        <f t="shared" si="951"/>
        <v>21.57163387345679</v>
      </c>
      <c r="Y1638">
        <f t="shared" si="963"/>
        <v>588.67978732638881</v>
      </c>
      <c r="Z1638">
        <f t="shared" si="964"/>
        <v>500.37781922743045</v>
      </c>
      <c r="AA1638">
        <f t="shared" si="965"/>
        <v>450.34003730468743</v>
      </c>
      <c r="AB1638">
        <f t="shared" si="966"/>
        <v>427.82303543945301</v>
      </c>
      <c r="AC1638">
        <f t="shared" si="967"/>
        <v>427.82303543945301</v>
      </c>
      <c r="AD1638">
        <f t="shared" si="968"/>
        <v>385.04073189550769</v>
      </c>
      <c r="AE1638">
        <f t="shared" si="969"/>
        <v>327.28462211118153</v>
      </c>
      <c r="AF1638">
        <f t="shared" si="970"/>
        <v>310.92039100562243</v>
      </c>
      <c r="AG1638">
        <f>AG1637+AF1638</f>
        <v>111432.14132671914</v>
      </c>
      <c r="AH1638" s="13">
        <f>S1638-AG1638*-1</f>
        <v>116575.15713618473</v>
      </c>
      <c r="AI1638" s="13">
        <f t="shared" si="971"/>
        <v>53490261.170997255</v>
      </c>
      <c r="AJ1638" s="13">
        <f>(R1638+AH1638)/1000</f>
        <v>116.56782775014304</v>
      </c>
      <c r="AK1638">
        <f t="shared" si="972"/>
        <v>53495.404186806918</v>
      </c>
      <c r="AL1638" s="13">
        <f>V1638-AG1638</f>
        <v>110651.61270491657</v>
      </c>
      <c r="BU1638" s="13">
        <f t="shared" si="973"/>
        <v>1679.9285049171788</v>
      </c>
      <c r="BV1638">
        <f t="shared" si="974"/>
        <v>6719.7140196687151</v>
      </c>
      <c r="BW1638">
        <f t="shared" si="975"/>
        <v>1.5272077317428898E-4</v>
      </c>
      <c r="BX1638" s="13">
        <f t="shared" si="952"/>
        <v>1229.5884676124913</v>
      </c>
      <c r="BY1638">
        <f t="shared" si="976"/>
        <v>759.8856729845196</v>
      </c>
      <c r="BZ1638">
        <f t="shared" si="977"/>
        <v>3039.5426919380784</v>
      </c>
      <c r="CA1638">
        <f t="shared" si="978"/>
        <v>6.9080515725865424E-5</v>
      </c>
      <c r="CB1638">
        <f t="shared" si="979"/>
        <v>11786215.866952116</v>
      </c>
      <c r="CC1638">
        <f t="shared" si="980"/>
        <v>26056551.273343146</v>
      </c>
    </row>
    <row r="1639" spans="2:81" x14ac:dyDescent="0.25">
      <c r="B1639" s="6" t="s">
        <v>40</v>
      </c>
      <c r="C1639" s="6">
        <v>1631</v>
      </c>
      <c r="D1639" s="6">
        <v>154</v>
      </c>
      <c r="E1639" s="17">
        <f t="shared" si="986"/>
        <v>30.083333333333332</v>
      </c>
      <c r="F1639" s="10">
        <v>108.3</v>
      </c>
      <c r="G1639" s="13">
        <f t="shared" si="981"/>
        <v>-0.43055555555555475</v>
      </c>
      <c r="H1639" s="13">
        <f t="shared" si="982"/>
        <v>-1.5499999999999972</v>
      </c>
      <c r="I1639" s="13">
        <f t="shared" si="953"/>
        <v>326.32627276909716</v>
      </c>
      <c r="J1639" s="19" t="str">
        <f t="shared" si="954"/>
        <v>Yes</v>
      </c>
      <c r="K1639" s="13">
        <f t="shared" si="955"/>
        <v>-570.48611111111006</v>
      </c>
      <c r="L1639" s="13">
        <f t="shared" si="956"/>
        <v>-140.17383834201291</v>
      </c>
      <c r="M1639" s="13">
        <f t="shared" si="957"/>
        <v>-4216.8963034555554</v>
      </c>
      <c r="N1639" s="13">
        <f t="shared" si="958"/>
        <v>15.878937029877747</v>
      </c>
      <c r="O1639" s="13">
        <f t="shared" si="959"/>
        <v>-15.878937029877747</v>
      </c>
      <c r="P1639" s="13">
        <f t="shared" si="983"/>
        <v>-4539.2318124676931</v>
      </c>
      <c r="Q1639" s="13">
        <f t="shared" si="960"/>
        <v>4539.2318124676931</v>
      </c>
      <c r="R1639" s="13">
        <f t="shared" si="961"/>
        <v>-4.2168963034555551</v>
      </c>
      <c r="S1639" s="13">
        <f t="shared" si="984"/>
        <v>5138.7989131621316</v>
      </c>
      <c r="T1639">
        <f t="shared" si="962"/>
        <v>103.986</v>
      </c>
      <c r="U1639" s="13">
        <f t="shared" si="950"/>
        <v>599.56710069444443</v>
      </c>
      <c r="V1639" s="13">
        <f t="shared" si="985"/>
        <v>222683.32113233014</v>
      </c>
      <c r="W1639" s="13">
        <f t="shared" si="987"/>
        <v>-20.095833333333303</v>
      </c>
      <c r="X1639" s="13">
        <f t="shared" si="951"/>
        <v>20.095833333333303</v>
      </c>
      <c r="Y1639">
        <f t="shared" si="963"/>
        <v>569.58874565972224</v>
      </c>
      <c r="Z1639">
        <f t="shared" si="964"/>
        <v>484.1504338107639</v>
      </c>
      <c r="AA1639">
        <f t="shared" si="965"/>
        <v>435.73539042968753</v>
      </c>
      <c r="AB1639">
        <f t="shared" si="966"/>
        <v>413.94862090820311</v>
      </c>
      <c r="AC1639">
        <f t="shared" si="967"/>
        <v>413.94862090820311</v>
      </c>
      <c r="AD1639">
        <f t="shared" si="968"/>
        <v>372.5537588173828</v>
      </c>
      <c r="AE1639">
        <f t="shared" si="969"/>
        <v>316.67069499477537</v>
      </c>
      <c r="AF1639">
        <f t="shared" si="970"/>
        <v>300.83716024503661</v>
      </c>
      <c r="AG1639">
        <f>AG1638+AF1639</f>
        <v>111732.97848696417</v>
      </c>
      <c r="AH1639" s="13">
        <f>S1639-AG1639*-1</f>
        <v>116871.7774001263</v>
      </c>
      <c r="AI1639" s="13">
        <f t="shared" si="971"/>
        <v>53607132.948397383</v>
      </c>
      <c r="AJ1639" s="13">
        <f>(R1639+AH1639)/1000</f>
        <v>116.86756050382286</v>
      </c>
      <c r="AK1639">
        <f t="shared" si="972"/>
        <v>53612.27174731074</v>
      </c>
      <c r="AL1639" s="13">
        <f>V1639-AG1639</f>
        <v>110950.34264536596</v>
      </c>
      <c r="BU1639" s="13">
        <f t="shared" si="973"/>
        <v>1679.9285049171788</v>
      </c>
      <c r="BV1639">
        <f t="shared" si="974"/>
        <v>6719.7140196687151</v>
      </c>
      <c r="BW1639">
        <f t="shared" si="975"/>
        <v>1.5272077317428898E-4</v>
      </c>
      <c r="BX1639" s="13">
        <f t="shared" si="952"/>
        <v>1244.1931144874911</v>
      </c>
      <c r="BY1639">
        <f t="shared" si="976"/>
        <v>768.91134475326953</v>
      </c>
      <c r="BZ1639">
        <f t="shared" si="977"/>
        <v>3075.6453790130781</v>
      </c>
      <c r="CA1639">
        <f t="shared" si="978"/>
        <v>6.9901031341206317E-5</v>
      </c>
      <c r="CB1639">
        <f t="shared" si="979"/>
        <v>11786215.866952116</v>
      </c>
      <c r="CC1639">
        <f t="shared" si="980"/>
        <v>25750693.022163019</v>
      </c>
    </row>
    <row r="1640" spans="2:81" x14ac:dyDescent="0.25">
      <c r="B1640" s="6" t="s">
        <v>40</v>
      </c>
      <c r="C1640" s="6">
        <v>1632</v>
      </c>
      <c r="D1640" s="6">
        <v>155</v>
      </c>
      <c r="E1640" s="17">
        <f t="shared" si="986"/>
        <v>29.722222222222221</v>
      </c>
      <c r="F1640" s="10">
        <v>107</v>
      </c>
      <c r="G1640" s="13">
        <f t="shared" si="981"/>
        <v>-0.30555555555555597</v>
      </c>
      <c r="H1640" s="13">
        <f t="shared" si="982"/>
        <v>-1.1000000000000014</v>
      </c>
      <c r="I1640" s="13">
        <f t="shared" si="953"/>
        <v>318.53905160108019</v>
      </c>
      <c r="J1640" s="19" t="str">
        <f t="shared" si="954"/>
        <v>Yes</v>
      </c>
      <c r="K1640" s="13">
        <f t="shared" si="955"/>
        <v>-404.86111111111165</v>
      </c>
      <c r="L1640" s="13">
        <f t="shared" si="956"/>
        <v>17.663940489968525</v>
      </c>
      <c r="M1640" s="13">
        <f t="shared" si="957"/>
        <v>525.01156456295337</v>
      </c>
      <c r="N1640" s="13">
        <f t="shared" si="958"/>
        <v>14.832660098513736</v>
      </c>
      <c r="O1640" s="13">
        <f t="shared" si="959"/>
        <v>-14.832660098513736</v>
      </c>
      <c r="P1640" s="13">
        <f t="shared" si="983"/>
        <v>-4554.0644725662069</v>
      </c>
      <c r="Q1640" s="13">
        <f t="shared" si="960"/>
        <v>4554.0644725662069</v>
      </c>
      <c r="R1640" s="13">
        <f t="shared" si="961"/>
        <v>0.52501156456295339</v>
      </c>
      <c r="S1640" s="13">
        <f t="shared" si="984"/>
        <v>5139.3239247266947</v>
      </c>
      <c r="T1640">
        <f t="shared" si="962"/>
        <v>103.986</v>
      </c>
      <c r="U1640" s="13">
        <f t="shared" si="950"/>
        <v>585.25945216049365</v>
      </c>
      <c r="V1640" s="13">
        <f t="shared" si="985"/>
        <v>223268.58058449064</v>
      </c>
      <c r="W1640" s="13">
        <f t="shared" si="987"/>
        <v>-14.307648533950783</v>
      </c>
      <c r="X1640" s="13">
        <f t="shared" si="951"/>
        <v>14.307648533950783</v>
      </c>
      <c r="Y1640">
        <f t="shared" si="963"/>
        <v>555.99647955246894</v>
      </c>
      <c r="Z1640">
        <f t="shared" si="964"/>
        <v>472.59700761959857</v>
      </c>
      <c r="AA1640">
        <f t="shared" si="965"/>
        <v>425.33730685763874</v>
      </c>
      <c r="AB1640">
        <f t="shared" si="966"/>
        <v>404.07044151475679</v>
      </c>
      <c r="AC1640">
        <f t="shared" si="967"/>
        <v>404.07044151475679</v>
      </c>
      <c r="AD1640">
        <f t="shared" si="968"/>
        <v>363.66339736328115</v>
      </c>
      <c r="AE1640">
        <f t="shared" si="969"/>
        <v>309.11388775878896</v>
      </c>
      <c r="AF1640">
        <f t="shared" si="970"/>
        <v>293.65819337084952</v>
      </c>
      <c r="AG1640">
        <f>AG1639+AF1640</f>
        <v>112026.63668033502</v>
      </c>
      <c r="AH1640" s="13">
        <f>S1640-AG1640*-1</f>
        <v>117165.96060506171</v>
      </c>
      <c r="AI1640" s="13">
        <f t="shared" si="971"/>
        <v>53724298.909002446</v>
      </c>
      <c r="AJ1640" s="13">
        <f>(R1640+AH1640)/1000</f>
        <v>117.16648561662628</v>
      </c>
      <c r="AK1640">
        <f t="shared" si="972"/>
        <v>53729.438232927365</v>
      </c>
      <c r="AL1640" s="13">
        <f>V1640-AG1640</f>
        <v>111241.94390415562</v>
      </c>
      <c r="BU1640" s="13">
        <f t="shared" si="973"/>
        <v>1679.9285049171788</v>
      </c>
      <c r="BV1640">
        <f t="shared" si="974"/>
        <v>6719.7140196687151</v>
      </c>
      <c r="BW1640">
        <f t="shared" si="975"/>
        <v>1.5272077317428898E-4</v>
      </c>
      <c r="BX1640" s="13">
        <f t="shared" si="952"/>
        <v>1254.5911980595401</v>
      </c>
      <c r="BY1640">
        <f t="shared" si="976"/>
        <v>775.33736040079577</v>
      </c>
      <c r="BZ1640">
        <f t="shared" si="977"/>
        <v>3101.3494416031831</v>
      </c>
      <c r="CA1640">
        <f t="shared" si="978"/>
        <v>7.0485214581890519E-5</v>
      </c>
      <c r="CB1640">
        <f t="shared" si="979"/>
        <v>11786215.866952116</v>
      </c>
      <c r="CC1640">
        <f t="shared" si="980"/>
        <v>25537270.627285097</v>
      </c>
    </row>
    <row r="1641" spans="2:81" x14ac:dyDescent="0.25">
      <c r="B1641" s="6" t="s">
        <v>40</v>
      </c>
      <c r="C1641" s="6">
        <v>1633</v>
      </c>
      <c r="D1641" s="6">
        <v>156</v>
      </c>
      <c r="E1641" s="17">
        <f t="shared" si="986"/>
        <v>29.472222222222221</v>
      </c>
      <c r="F1641" s="10">
        <v>106.1</v>
      </c>
      <c r="G1641" s="13">
        <f t="shared" si="981"/>
        <v>-0.16666666666666705</v>
      </c>
      <c r="H1641" s="13">
        <f t="shared" si="982"/>
        <v>-0.60000000000000142</v>
      </c>
      <c r="I1641" s="13">
        <f t="shared" si="953"/>
        <v>313.2029869048996</v>
      </c>
      <c r="J1641" s="19" t="str">
        <f t="shared" si="954"/>
        <v>Yes</v>
      </c>
      <c r="K1641" s="13">
        <f t="shared" si="955"/>
        <v>-220.83333333333383</v>
      </c>
      <c r="L1641" s="13">
        <f t="shared" si="956"/>
        <v>196.35565357156577</v>
      </c>
      <c r="M1641" s="13">
        <f t="shared" si="957"/>
        <v>5787.037456650869</v>
      </c>
      <c r="N1641" s="13">
        <f t="shared" si="958"/>
        <v>15.591117317761817</v>
      </c>
      <c r="O1641" s="13">
        <f t="shared" si="959"/>
        <v>-15.591117317761817</v>
      </c>
      <c r="P1641" s="13">
        <f t="shared" si="983"/>
        <v>-4569.6555898839688</v>
      </c>
      <c r="Q1641" s="13">
        <f t="shared" si="960"/>
        <v>4569.6555898839688</v>
      </c>
      <c r="R1641" s="13">
        <f t="shared" si="961"/>
        <v>5.7870374566508689</v>
      </c>
      <c r="S1641" s="13">
        <f t="shared" si="984"/>
        <v>5145.1109621833457</v>
      </c>
      <c r="T1641">
        <f t="shared" si="962"/>
        <v>103.986</v>
      </c>
      <c r="U1641" s="13">
        <f t="shared" si="950"/>
        <v>575.4553722993827</v>
      </c>
      <c r="V1641" s="13">
        <f t="shared" si="985"/>
        <v>223844.03595679003</v>
      </c>
      <c r="W1641" s="13">
        <f t="shared" si="987"/>
        <v>-9.8040798611109494</v>
      </c>
      <c r="X1641" s="13">
        <f t="shared" si="951"/>
        <v>9.8040798611109494</v>
      </c>
      <c r="Y1641">
        <f t="shared" si="963"/>
        <v>546.68260368441349</v>
      </c>
      <c r="Z1641">
        <f t="shared" si="964"/>
        <v>464.68021313175143</v>
      </c>
      <c r="AA1641">
        <f t="shared" si="965"/>
        <v>418.21219181857629</v>
      </c>
      <c r="AB1641">
        <f t="shared" si="966"/>
        <v>397.30158222764743</v>
      </c>
      <c r="AC1641">
        <f t="shared" si="967"/>
        <v>397.30158222764743</v>
      </c>
      <c r="AD1641">
        <f t="shared" si="968"/>
        <v>357.57142400488272</v>
      </c>
      <c r="AE1641">
        <f t="shared" si="969"/>
        <v>303.93571040415031</v>
      </c>
      <c r="AF1641">
        <f t="shared" si="970"/>
        <v>288.73892488394279</v>
      </c>
      <c r="AG1641">
        <f>AG1640+AF1641</f>
        <v>112315.37560521897</v>
      </c>
      <c r="AH1641" s="13">
        <f>S1641-AG1641*-1</f>
        <v>117460.48656740232</v>
      </c>
      <c r="AI1641" s="13">
        <f t="shared" si="971"/>
        <v>53841759.395569846</v>
      </c>
      <c r="AJ1641" s="13">
        <f>(R1641+AH1641)/1000</f>
        <v>117.46627360485897</v>
      </c>
      <c r="AK1641">
        <f t="shared" si="972"/>
        <v>53846.904506532221</v>
      </c>
      <c r="AL1641" s="13">
        <f>V1641-AG1641</f>
        <v>111528.66035157106</v>
      </c>
      <c r="BU1641" s="13">
        <f t="shared" si="973"/>
        <v>1679.9285049171788</v>
      </c>
      <c r="BV1641">
        <f t="shared" si="974"/>
        <v>6719.7140196687151</v>
      </c>
      <c r="BW1641">
        <f t="shared" si="975"/>
        <v>1.5272077317428898E-4</v>
      </c>
      <c r="BX1641" s="13">
        <f t="shared" si="952"/>
        <v>1261.7163130986025</v>
      </c>
      <c r="BY1641">
        <f t="shared" si="976"/>
        <v>779.74068149493633</v>
      </c>
      <c r="BZ1641">
        <f t="shared" si="977"/>
        <v>3118.9627259797453</v>
      </c>
      <c r="CA1641">
        <f t="shared" si="978"/>
        <v>7.0885516499539667E-5</v>
      </c>
      <c r="CB1641">
        <f t="shared" si="979"/>
        <v>11786215.866952116</v>
      </c>
      <c r="CC1641">
        <f t="shared" si="980"/>
        <v>25393057.550927054</v>
      </c>
    </row>
    <row r="1642" spans="2:81" x14ac:dyDescent="0.25">
      <c r="B1642" s="6" t="s">
        <v>40</v>
      </c>
      <c r="C1642" s="6">
        <v>1634</v>
      </c>
      <c r="D1642" s="6">
        <v>157</v>
      </c>
      <c r="E1642" s="17">
        <f t="shared" si="986"/>
        <v>29.388888888888886</v>
      </c>
      <c r="F1642" s="10">
        <v>105.8</v>
      </c>
      <c r="G1642" s="13">
        <f t="shared" si="981"/>
        <v>-5.5555555555554373E-2</v>
      </c>
      <c r="H1642" s="13">
        <f t="shared" si="982"/>
        <v>-0.19999999999999574</v>
      </c>
      <c r="I1642" s="13">
        <f t="shared" si="953"/>
        <v>311.43431474922829</v>
      </c>
      <c r="J1642" s="19" t="str">
        <f t="shared" si="954"/>
        <v>Yes</v>
      </c>
      <c r="K1642" s="13">
        <f t="shared" si="955"/>
        <v>-73.611111111109551</v>
      </c>
      <c r="L1642" s="13">
        <f t="shared" si="956"/>
        <v>341.80920363811873</v>
      </c>
      <c r="M1642" s="13">
        <f t="shared" si="957"/>
        <v>10045.392706920265</v>
      </c>
      <c r="N1642" s="13">
        <f t="shared" si="958"/>
        <v>13.295016549512921</v>
      </c>
      <c r="O1642" s="13">
        <f t="shared" si="959"/>
        <v>-13.295016549512921</v>
      </c>
      <c r="P1642" s="13">
        <f t="shared" si="983"/>
        <v>-4582.9506064334819</v>
      </c>
      <c r="Q1642" s="13">
        <f t="shared" si="960"/>
        <v>4582.9506064334819</v>
      </c>
      <c r="R1642" s="13">
        <f t="shared" si="961"/>
        <v>10.045392706920266</v>
      </c>
      <c r="S1642" s="13">
        <f t="shared" si="984"/>
        <v>5155.1563548902659</v>
      </c>
      <c r="T1642">
        <f t="shared" si="962"/>
        <v>103.986</v>
      </c>
      <c r="U1642" s="13">
        <f t="shared" si="950"/>
        <v>572.20574845679005</v>
      </c>
      <c r="V1642" s="13">
        <f t="shared" si="985"/>
        <v>224416.24170524682</v>
      </c>
      <c r="W1642" s="13">
        <f t="shared" si="987"/>
        <v>-3.2496238425926549</v>
      </c>
      <c r="X1642" s="13">
        <f t="shared" si="951"/>
        <v>3.2496238425926549</v>
      </c>
      <c r="Y1642">
        <f t="shared" si="963"/>
        <v>543.59546103395053</v>
      </c>
      <c r="Z1642">
        <f t="shared" si="964"/>
        <v>462.05614187885794</v>
      </c>
      <c r="AA1642">
        <f t="shared" si="965"/>
        <v>415.85052769097217</v>
      </c>
      <c r="AB1642">
        <f t="shared" si="966"/>
        <v>395.05800130642353</v>
      </c>
      <c r="AC1642">
        <f t="shared" si="967"/>
        <v>395.05800130642353</v>
      </c>
      <c r="AD1642">
        <f t="shared" si="968"/>
        <v>355.55220117578119</v>
      </c>
      <c r="AE1642">
        <f t="shared" si="969"/>
        <v>302.21937099941402</v>
      </c>
      <c r="AF1642">
        <f t="shared" si="970"/>
        <v>287.1084024494433</v>
      </c>
      <c r="AG1642">
        <f>AG1641+AF1642</f>
        <v>112602.48400766842</v>
      </c>
      <c r="AH1642" s="13">
        <f>S1642-AG1642*-1</f>
        <v>117757.64036255868</v>
      </c>
      <c r="AI1642" s="13">
        <f t="shared" si="971"/>
        <v>53959517.035932407</v>
      </c>
      <c r="AJ1642" s="13">
        <f>(R1642+AH1642)/1000</f>
        <v>117.7676857552656</v>
      </c>
      <c r="AK1642">
        <f t="shared" si="972"/>
        <v>53964.672192287486</v>
      </c>
      <c r="AL1642" s="13">
        <f>V1642-AG1642</f>
        <v>111813.7576975784</v>
      </c>
      <c r="BU1642" s="13">
        <f t="shared" si="973"/>
        <v>1679.9285049171788</v>
      </c>
      <c r="BV1642">
        <f t="shared" si="974"/>
        <v>6719.7140196687151</v>
      </c>
      <c r="BW1642">
        <f t="shared" si="975"/>
        <v>1.5272077317428898E-4</v>
      </c>
      <c r="BX1642" s="13">
        <f t="shared" si="952"/>
        <v>1264.0779772262067</v>
      </c>
      <c r="BY1642">
        <f t="shared" si="976"/>
        <v>781.20018992579571</v>
      </c>
      <c r="BZ1642">
        <f t="shared" si="977"/>
        <v>3124.8007597031828</v>
      </c>
      <c r="CA1642">
        <f t="shared" si="978"/>
        <v>7.1018199084163248E-5</v>
      </c>
      <c r="CB1642">
        <f t="shared" si="979"/>
        <v>11786215.866952116</v>
      </c>
      <c r="CC1642">
        <f t="shared" si="980"/>
        <v>25345615.957774859</v>
      </c>
    </row>
    <row r="1643" spans="2:81" x14ac:dyDescent="0.25">
      <c r="B1643" s="6" t="s">
        <v>40</v>
      </c>
      <c r="C1643" s="6">
        <v>1635</v>
      </c>
      <c r="D1643" s="6">
        <v>158</v>
      </c>
      <c r="E1643" s="17">
        <f t="shared" si="986"/>
        <v>29.361111111111111</v>
      </c>
      <c r="F1643" s="10">
        <v>105.7</v>
      </c>
      <c r="G1643" s="13">
        <f t="shared" si="981"/>
        <v>-1.3888888888888099E-2</v>
      </c>
      <c r="H1643" s="13">
        <f t="shared" si="982"/>
        <v>-4.9999999999997158E-2</v>
      </c>
      <c r="I1643" s="13">
        <f t="shared" si="953"/>
        <v>310.84587026138115</v>
      </c>
      <c r="J1643" s="19" t="str">
        <f t="shared" si="954"/>
        <v>Yes</v>
      </c>
      <c r="K1643" s="13">
        <f t="shared" si="955"/>
        <v>-18.402777777776731</v>
      </c>
      <c r="L1643" s="13">
        <f t="shared" si="956"/>
        <v>396.42909248360439</v>
      </c>
      <c r="M1643" s="13">
        <f t="shared" si="957"/>
        <v>11639.598632088051</v>
      </c>
      <c r="N1643" s="13">
        <f t="shared" si="958"/>
        <v>12.720761826532394</v>
      </c>
      <c r="O1643" s="13">
        <f t="shared" si="959"/>
        <v>-12.720761826532394</v>
      </c>
      <c r="P1643" s="13">
        <f t="shared" si="983"/>
        <v>-4595.6713682600139</v>
      </c>
      <c r="Q1643" s="13">
        <f t="shared" si="960"/>
        <v>4595.6713682600139</v>
      </c>
      <c r="R1643" s="13">
        <f t="shared" si="961"/>
        <v>11.639598632088051</v>
      </c>
      <c r="S1643" s="13">
        <f t="shared" si="984"/>
        <v>5166.7959535223536</v>
      </c>
      <c r="T1643">
        <f t="shared" si="962"/>
        <v>103.986</v>
      </c>
      <c r="U1643" s="13">
        <f t="shared" si="950"/>
        <v>571.1245852623457</v>
      </c>
      <c r="V1643" s="13">
        <f t="shared" si="985"/>
        <v>224987.36629050918</v>
      </c>
      <c r="W1643" s="13">
        <f t="shared" si="987"/>
        <v>-1.0811631944443434</v>
      </c>
      <c r="X1643" s="13">
        <f t="shared" si="951"/>
        <v>1.0811631944443434</v>
      </c>
      <c r="Y1643">
        <f t="shared" si="963"/>
        <v>542.5683559992284</v>
      </c>
      <c r="Z1643">
        <f t="shared" si="964"/>
        <v>461.18310259934412</v>
      </c>
      <c r="AA1643">
        <f t="shared" si="965"/>
        <v>415.06479233940973</v>
      </c>
      <c r="AB1643">
        <f t="shared" si="966"/>
        <v>394.31155272243922</v>
      </c>
      <c r="AC1643">
        <f t="shared" si="967"/>
        <v>394.31155272243922</v>
      </c>
      <c r="AD1643">
        <f t="shared" si="968"/>
        <v>354.88039745019529</v>
      </c>
      <c r="AE1643">
        <f t="shared" si="969"/>
        <v>301.64833783266602</v>
      </c>
      <c r="AF1643">
        <f t="shared" si="970"/>
        <v>286.56592094103269</v>
      </c>
      <c r="AG1643">
        <f>AG1642+AF1643</f>
        <v>112889.04992860946</v>
      </c>
      <c r="AH1643" s="13">
        <f>S1643-AG1643*-1</f>
        <v>118055.84588213181</v>
      </c>
      <c r="AI1643" s="13">
        <f t="shared" si="971"/>
        <v>54077572.881814539</v>
      </c>
      <c r="AJ1643" s="13">
        <f>(R1643+AH1643)/1000</f>
        <v>118.06748548076389</v>
      </c>
      <c r="AK1643">
        <f t="shared" si="972"/>
        <v>54082.739677768252</v>
      </c>
      <c r="AL1643" s="13">
        <f>V1643-AG1643</f>
        <v>112098.31636189972</v>
      </c>
      <c r="BU1643" s="13">
        <f t="shared" si="973"/>
        <v>1679.9285049171788</v>
      </c>
      <c r="BV1643">
        <f t="shared" si="974"/>
        <v>6719.7140196687151</v>
      </c>
      <c r="BW1643">
        <f t="shared" si="975"/>
        <v>1.5272077317428898E-4</v>
      </c>
      <c r="BX1643" s="13">
        <f t="shared" si="952"/>
        <v>1264.8637125777691</v>
      </c>
      <c r="BY1643">
        <f t="shared" si="976"/>
        <v>781.68577437306124</v>
      </c>
      <c r="BZ1643">
        <f t="shared" si="977"/>
        <v>3126.7430974922449</v>
      </c>
      <c r="CA1643">
        <f t="shared" si="978"/>
        <v>7.1062343124823752E-5</v>
      </c>
      <c r="CB1643">
        <f t="shared" si="979"/>
        <v>11786215.866952116</v>
      </c>
      <c r="CC1643">
        <f t="shared" si="980"/>
        <v>25329871.220798764</v>
      </c>
    </row>
    <row r="1644" spans="2:81" x14ac:dyDescent="0.25">
      <c r="B1644" s="6" t="s">
        <v>40</v>
      </c>
      <c r="C1644" s="6">
        <v>1636</v>
      </c>
      <c r="D1644" s="6">
        <v>159</v>
      </c>
      <c r="E1644" s="17">
        <f t="shared" si="986"/>
        <v>29.361111111111111</v>
      </c>
      <c r="F1644" s="10">
        <v>105.7</v>
      </c>
      <c r="G1644" s="13">
        <f t="shared" si="981"/>
        <v>-1.3888888888890073E-2</v>
      </c>
      <c r="H1644" s="13">
        <f t="shared" si="982"/>
        <v>-5.0000000000004263E-2</v>
      </c>
      <c r="I1644" s="13">
        <f t="shared" si="953"/>
        <v>310.84587026138115</v>
      </c>
      <c r="J1644" s="19" t="str">
        <f t="shared" si="954"/>
        <v>Yes</v>
      </c>
      <c r="K1644" s="13">
        <f t="shared" si="955"/>
        <v>-18.402777777779345</v>
      </c>
      <c r="L1644" s="13">
        <f t="shared" si="956"/>
        <v>396.42909248360178</v>
      </c>
      <c r="M1644" s="13">
        <f t="shared" si="957"/>
        <v>11639.598632087975</v>
      </c>
      <c r="N1644" s="13">
        <f t="shared" si="958"/>
        <v>11.639598632087974</v>
      </c>
      <c r="O1644" s="13">
        <f t="shared" si="959"/>
        <v>-11.639598632087974</v>
      </c>
      <c r="P1644" s="13">
        <f t="shared" si="983"/>
        <v>-4607.3109668921015</v>
      </c>
      <c r="Q1644" s="13">
        <f t="shared" si="960"/>
        <v>4607.3109668921015</v>
      </c>
      <c r="R1644" s="13">
        <f t="shared" si="961"/>
        <v>11.639598632087974</v>
      </c>
      <c r="S1644" s="13">
        <f t="shared" si="984"/>
        <v>5178.4355521544412</v>
      </c>
      <c r="T1644">
        <f t="shared" si="962"/>
        <v>103.986</v>
      </c>
      <c r="U1644" s="13">
        <f t="shared" si="950"/>
        <v>571.1245852623457</v>
      </c>
      <c r="V1644" s="13">
        <f t="shared" si="985"/>
        <v>225558.49087577153</v>
      </c>
      <c r="W1644" s="13">
        <f t="shared" si="987"/>
        <v>0</v>
      </c>
      <c r="X1644" s="13">
        <f t="shared" si="951"/>
        <v>0</v>
      </c>
      <c r="Y1644">
        <f t="shared" si="963"/>
        <v>542.5683559992284</v>
      </c>
      <c r="Z1644">
        <f t="shared" si="964"/>
        <v>461.18310259934412</v>
      </c>
      <c r="AA1644">
        <f t="shared" si="965"/>
        <v>415.06479233940973</v>
      </c>
      <c r="AB1644">
        <f t="shared" si="966"/>
        <v>394.31155272243922</v>
      </c>
      <c r="AC1644">
        <f t="shared" si="967"/>
        <v>394.31155272243922</v>
      </c>
      <c r="AD1644">
        <f t="shared" si="968"/>
        <v>354.88039745019529</v>
      </c>
      <c r="AE1644">
        <f t="shared" si="969"/>
        <v>301.64833783266602</v>
      </c>
      <c r="AF1644">
        <f t="shared" si="970"/>
        <v>286.56592094103269</v>
      </c>
      <c r="AG1644">
        <f>AG1643+AF1644</f>
        <v>113175.61584955049</v>
      </c>
      <c r="AH1644" s="13">
        <f>S1644-AG1644*-1</f>
        <v>118354.05140170493</v>
      </c>
      <c r="AI1644" s="13">
        <f t="shared" si="971"/>
        <v>54195926.933216244</v>
      </c>
      <c r="AJ1644" s="13">
        <f>(R1644+AH1644)/1000</f>
        <v>118.36569100033701</v>
      </c>
      <c r="AK1644">
        <f t="shared" si="972"/>
        <v>54201.105368768585</v>
      </c>
      <c r="AL1644" s="13">
        <f>V1644-AG1644</f>
        <v>112382.87502622104</v>
      </c>
      <c r="BU1644" s="13">
        <f t="shared" si="973"/>
        <v>1679.9285049171788</v>
      </c>
      <c r="BV1644">
        <f t="shared" si="974"/>
        <v>6719.7140196687151</v>
      </c>
      <c r="BW1644">
        <f t="shared" si="975"/>
        <v>1.5272077317428898E-4</v>
      </c>
      <c r="BX1644" s="13">
        <f t="shared" si="952"/>
        <v>1264.8637125777691</v>
      </c>
      <c r="BY1644">
        <f t="shared" si="976"/>
        <v>781.68577437306124</v>
      </c>
      <c r="BZ1644">
        <f t="shared" si="977"/>
        <v>3126.7430974922449</v>
      </c>
      <c r="CA1644">
        <f t="shared" si="978"/>
        <v>7.1062343124823752E-5</v>
      </c>
      <c r="CB1644">
        <f t="shared" si="979"/>
        <v>11786215.866952116</v>
      </c>
      <c r="CC1644">
        <f t="shared" si="980"/>
        <v>25329871.220798764</v>
      </c>
    </row>
    <row r="1645" spans="2:81" x14ac:dyDescent="0.25">
      <c r="B1645" s="6" t="s">
        <v>40</v>
      </c>
      <c r="C1645" s="6">
        <v>1637</v>
      </c>
      <c r="D1645" s="6">
        <v>160</v>
      </c>
      <c r="E1645" s="17">
        <f t="shared" si="986"/>
        <v>29.333333333333332</v>
      </c>
      <c r="F1645" s="10">
        <v>105.6</v>
      </c>
      <c r="G1645" s="13">
        <f t="shared" si="981"/>
        <v>-5.5555555555556344E-2</v>
      </c>
      <c r="H1645" s="13">
        <f t="shared" si="982"/>
        <v>-0.20000000000000284</v>
      </c>
      <c r="I1645" s="13">
        <f t="shared" si="953"/>
        <v>310.25798222222215</v>
      </c>
      <c r="J1645" s="19" t="str">
        <f t="shared" si="954"/>
        <v>Yes</v>
      </c>
      <c r="K1645" s="13">
        <f t="shared" si="955"/>
        <v>-73.611111111112152</v>
      </c>
      <c r="L1645" s="13">
        <f t="shared" si="956"/>
        <v>340.63287111110998</v>
      </c>
      <c r="M1645" s="13">
        <f t="shared" si="957"/>
        <v>9991.8975525925598</v>
      </c>
      <c r="N1645" s="13">
        <f t="shared" si="958"/>
        <v>11.072038370493898</v>
      </c>
      <c r="O1645" s="13">
        <f t="shared" si="959"/>
        <v>-11.072038370493898</v>
      </c>
      <c r="P1645" s="13">
        <f t="shared" si="983"/>
        <v>-4618.3830052625954</v>
      </c>
      <c r="Q1645" s="13">
        <f t="shared" si="960"/>
        <v>4618.3830052625954</v>
      </c>
      <c r="R1645" s="13">
        <f t="shared" si="961"/>
        <v>9.99189755259256</v>
      </c>
      <c r="S1645" s="13">
        <f t="shared" si="984"/>
        <v>5188.4274497070337</v>
      </c>
      <c r="T1645">
        <f t="shared" si="962"/>
        <v>103.986</v>
      </c>
      <c r="U1645" s="13">
        <f t="shared" si="950"/>
        <v>570.04444444444437</v>
      </c>
      <c r="V1645" s="13">
        <f t="shared" si="985"/>
        <v>226128.53532021597</v>
      </c>
      <c r="W1645" s="13">
        <f t="shared" si="987"/>
        <v>-1.0801408179013379</v>
      </c>
      <c r="X1645" s="13">
        <f t="shared" si="951"/>
        <v>1.0801408179013379</v>
      </c>
      <c r="Y1645">
        <f t="shared" si="963"/>
        <v>541.54222222222211</v>
      </c>
      <c r="Z1645">
        <f t="shared" si="964"/>
        <v>460.31088888888877</v>
      </c>
      <c r="AA1645">
        <f t="shared" si="965"/>
        <v>414.27979999999991</v>
      </c>
      <c r="AB1645">
        <f t="shared" si="966"/>
        <v>393.56580999999989</v>
      </c>
      <c r="AC1645">
        <f t="shared" si="967"/>
        <v>393.56580999999989</v>
      </c>
      <c r="AD1645">
        <f t="shared" si="968"/>
        <v>354.20922899999988</v>
      </c>
      <c r="AE1645">
        <f t="shared" si="969"/>
        <v>301.07784464999992</v>
      </c>
      <c r="AF1645">
        <f t="shared" si="970"/>
        <v>286.02395241749991</v>
      </c>
      <c r="AG1645">
        <f>AG1644+AF1645</f>
        <v>113461.63980196799</v>
      </c>
      <c r="AH1645" s="13">
        <f>S1645-AG1645*-1</f>
        <v>118650.06725167502</v>
      </c>
      <c r="AI1645" s="13">
        <f t="shared" si="971"/>
        <v>54314577.000467919</v>
      </c>
      <c r="AJ1645" s="13">
        <f>(R1645+AH1645)/1000</f>
        <v>118.66005914922762</v>
      </c>
      <c r="AK1645">
        <f t="shared" si="972"/>
        <v>54319.76542791781</v>
      </c>
      <c r="AL1645" s="13">
        <f>V1645-AG1645</f>
        <v>112666.89551824798</v>
      </c>
      <c r="BU1645" s="13">
        <f t="shared" si="973"/>
        <v>1679.9285049171788</v>
      </c>
      <c r="BV1645">
        <f t="shared" si="974"/>
        <v>6719.7140196687151</v>
      </c>
      <c r="BW1645">
        <f t="shared" si="975"/>
        <v>1.5272077317428898E-4</v>
      </c>
      <c r="BX1645" s="13">
        <f t="shared" si="952"/>
        <v>1265.6487049171787</v>
      </c>
      <c r="BY1645">
        <f t="shared" si="976"/>
        <v>782.17089963881642</v>
      </c>
      <c r="BZ1645">
        <f t="shared" si="977"/>
        <v>3128.6835985552657</v>
      </c>
      <c r="CA1645">
        <f t="shared" si="978"/>
        <v>7.110644542171059E-5</v>
      </c>
      <c r="CB1645">
        <f t="shared" si="979"/>
        <v>11786215.866952116</v>
      </c>
      <c r="CC1645">
        <f t="shared" si="980"/>
        <v>25314160.893921081</v>
      </c>
    </row>
    <row r="1646" spans="2:81" x14ac:dyDescent="0.25">
      <c r="B1646" s="6" t="s">
        <v>40</v>
      </c>
      <c r="C1646" s="6">
        <v>1638</v>
      </c>
      <c r="D1646" s="6">
        <v>161</v>
      </c>
      <c r="E1646" s="17">
        <f t="shared" si="986"/>
        <v>29.25</v>
      </c>
      <c r="F1646" s="10">
        <v>105.3</v>
      </c>
      <c r="G1646" s="13">
        <f t="shared" si="981"/>
        <v>-9.7222222222220642E-2</v>
      </c>
      <c r="H1646" s="13">
        <f t="shared" si="982"/>
        <v>-0.34999999999999432</v>
      </c>
      <c r="I1646" s="13">
        <f t="shared" si="953"/>
        <v>308.49765679687494</v>
      </c>
      <c r="J1646" s="19" t="str">
        <f t="shared" si="954"/>
        <v>Yes</v>
      </c>
      <c r="K1646" s="13">
        <f t="shared" si="955"/>
        <v>-128.81944444444235</v>
      </c>
      <c r="L1646" s="13">
        <f t="shared" si="956"/>
        <v>283.66421235243257</v>
      </c>
      <c r="M1646" s="13">
        <f t="shared" si="957"/>
        <v>8297.178211308652</v>
      </c>
      <c r="N1646" s="13">
        <f t="shared" si="958"/>
        <v>11.53146640575304</v>
      </c>
      <c r="O1646" s="13">
        <f t="shared" si="959"/>
        <v>-11.53146640575304</v>
      </c>
      <c r="P1646" s="13">
        <f t="shared" si="983"/>
        <v>-4629.9144716683486</v>
      </c>
      <c r="Q1646" s="13">
        <f t="shared" si="960"/>
        <v>4629.9144716683486</v>
      </c>
      <c r="R1646" s="13">
        <f t="shared" si="961"/>
        <v>8.2971782113086512</v>
      </c>
      <c r="S1646" s="13">
        <f t="shared" si="984"/>
        <v>5196.7246279183428</v>
      </c>
      <c r="T1646">
        <f t="shared" si="962"/>
        <v>103.986</v>
      </c>
      <c r="U1646" s="13">
        <f t="shared" si="950"/>
        <v>566.81015624999998</v>
      </c>
      <c r="V1646" s="13">
        <f t="shared" si="985"/>
        <v>226695.34547646597</v>
      </c>
      <c r="W1646" s="13">
        <f t="shared" si="987"/>
        <v>-3.2342881944443889</v>
      </c>
      <c r="X1646" s="13">
        <f t="shared" si="951"/>
        <v>3.2342881944443889</v>
      </c>
      <c r="Y1646">
        <f t="shared" si="963"/>
        <v>538.46964843749993</v>
      </c>
      <c r="Z1646">
        <f t="shared" si="964"/>
        <v>457.6992011718749</v>
      </c>
      <c r="AA1646">
        <f t="shared" si="965"/>
        <v>411.92928105468741</v>
      </c>
      <c r="AB1646">
        <f t="shared" si="966"/>
        <v>391.332817001953</v>
      </c>
      <c r="AC1646">
        <f t="shared" si="967"/>
        <v>391.332817001953</v>
      </c>
      <c r="AD1646">
        <f t="shared" si="968"/>
        <v>352.19953530175769</v>
      </c>
      <c r="AE1646">
        <f t="shared" si="969"/>
        <v>299.36960500649406</v>
      </c>
      <c r="AF1646">
        <f t="shared" si="970"/>
        <v>284.40112475616934</v>
      </c>
      <c r="AG1646">
        <f>AG1645+AF1646</f>
        <v>113746.04092672416</v>
      </c>
      <c r="AH1646" s="13">
        <f>S1646-AG1646*-1</f>
        <v>118942.76555464251</v>
      </c>
      <c r="AI1646" s="13">
        <f t="shared" si="971"/>
        <v>54433519.766022563</v>
      </c>
      <c r="AJ1646" s="13">
        <f>(R1646+AH1646)/1000</f>
        <v>118.95106273285381</v>
      </c>
      <c r="AK1646">
        <f t="shared" si="972"/>
        <v>54438.716490650666</v>
      </c>
      <c r="AL1646" s="13">
        <f>V1646-AG1646</f>
        <v>112949.30454974181</v>
      </c>
      <c r="BU1646" s="13">
        <f t="shared" si="973"/>
        <v>1679.9285049171788</v>
      </c>
      <c r="BV1646">
        <f t="shared" si="974"/>
        <v>6719.7140196687151</v>
      </c>
      <c r="BW1646">
        <f t="shared" si="975"/>
        <v>1.5272077317428898E-4</v>
      </c>
      <c r="BX1646" s="13">
        <f t="shared" si="952"/>
        <v>1267.9992238624914</v>
      </c>
      <c r="BY1646">
        <f t="shared" si="976"/>
        <v>783.62352034701962</v>
      </c>
      <c r="BZ1646">
        <f t="shared" si="977"/>
        <v>3134.4940813880785</v>
      </c>
      <c r="CA1646">
        <f t="shared" si="978"/>
        <v>7.1238501849729062E-5</v>
      </c>
      <c r="CB1646">
        <f t="shared" si="979"/>
        <v>11786215.866952116</v>
      </c>
      <c r="CC1646">
        <f t="shared" si="980"/>
        <v>25267235.459231459</v>
      </c>
    </row>
    <row r="1647" spans="2:81" x14ac:dyDescent="0.25">
      <c r="B1647" s="6" t="s">
        <v>40</v>
      </c>
      <c r="C1647" s="6">
        <v>1639</v>
      </c>
      <c r="D1647" s="6">
        <v>162</v>
      </c>
      <c r="E1647" s="17">
        <f t="shared" si="986"/>
        <v>29.138888888888889</v>
      </c>
      <c r="F1647" s="10">
        <v>104.9</v>
      </c>
      <c r="G1647" s="13">
        <f t="shared" si="981"/>
        <v>-0.12499999999999881</v>
      </c>
      <c r="H1647" s="13">
        <f t="shared" si="982"/>
        <v>-0.44999999999999574</v>
      </c>
      <c r="I1647" s="13">
        <f t="shared" si="953"/>
        <v>306.15834651138113</v>
      </c>
      <c r="J1647" s="19" t="str">
        <f t="shared" si="954"/>
        <v>Yes</v>
      </c>
      <c r="K1647" s="13">
        <f t="shared" si="955"/>
        <v>-165.62499999999841</v>
      </c>
      <c r="L1647" s="13">
        <f t="shared" si="956"/>
        <v>244.51934651138271</v>
      </c>
      <c r="M1647" s="13">
        <f t="shared" si="957"/>
        <v>7125.0220691789018</v>
      </c>
      <c r="N1647" s="13">
        <f t="shared" si="958"/>
        <v>11.42309305683313</v>
      </c>
      <c r="O1647" s="13">
        <f t="shared" si="959"/>
        <v>-11.42309305683313</v>
      </c>
      <c r="P1647" s="13">
        <f t="shared" si="983"/>
        <v>-4641.3375647251814</v>
      </c>
      <c r="Q1647" s="13">
        <f t="shared" si="960"/>
        <v>4641.3375647251814</v>
      </c>
      <c r="R1647" s="13">
        <f t="shared" si="961"/>
        <v>7.1250220691789021</v>
      </c>
      <c r="S1647" s="13">
        <f t="shared" si="984"/>
        <v>5203.8496499875218</v>
      </c>
      <c r="T1647">
        <f t="shared" si="962"/>
        <v>103.986</v>
      </c>
      <c r="U1647" s="13">
        <f t="shared" si="950"/>
        <v>562.51208526234575</v>
      </c>
      <c r="V1647" s="13">
        <f t="shared" si="985"/>
        <v>227257.85756172831</v>
      </c>
      <c r="W1647" s="13">
        <f t="shared" si="987"/>
        <v>-4.2980709876542278</v>
      </c>
      <c r="X1647" s="13">
        <f t="shared" si="951"/>
        <v>4.2980709876542278</v>
      </c>
      <c r="Y1647">
        <f t="shared" si="963"/>
        <v>534.38648099922841</v>
      </c>
      <c r="Z1647">
        <f t="shared" si="964"/>
        <v>454.22850884934411</v>
      </c>
      <c r="AA1647">
        <f t="shared" si="965"/>
        <v>408.8056579644097</v>
      </c>
      <c r="AB1647">
        <f t="shared" si="966"/>
        <v>388.36537506618919</v>
      </c>
      <c r="AC1647">
        <f t="shared" si="967"/>
        <v>388.36537506618919</v>
      </c>
      <c r="AD1647">
        <f t="shared" si="968"/>
        <v>349.52883755957026</v>
      </c>
      <c r="AE1647">
        <f t="shared" si="969"/>
        <v>297.09951192563472</v>
      </c>
      <c r="AF1647">
        <f t="shared" si="970"/>
        <v>282.24453632935297</v>
      </c>
      <c r="AG1647">
        <f>AG1646+AF1647</f>
        <v>114028.28546305351</v>
      </c>
      <c r="AH1647" s="13">
        <f>S1647-AG1647*-1</f>
        <v>119232.13511304103</v>
      </c>
      <c r="AI1647" s="13">
        <f t="shared" si="971"/>
        <v>54552751.901135601</v>
      </c>
      <c r="AJ1647" s="13">
        <f>(R1647+AH1647)/1000</f>
        <v>119.2392601351102</v>
      </c>
      <c r="AK1647">
        <f t="shared" si="972"/>
        <v>54557.955750785775</v>
      </c>
      <c r="AL1647" s="13">
        <f>V1647-AG1647</f>
        <v>113229.57209867479</v>
      </c>
      <c r="BU1647" s="13">
        <f t="shared" si="973"/>
        <v>1679.9285049171788</v>
      </c>
      <c r="BV1647">
        <f t="shared" si="974"/>
        <v>6719.7140196687151</v>
      </c>
      <c r="BW1647">
        <f t="shared" si="975"/>
        <v>1.5272077317428898E-4</v>
      </c>
      <c r="BX1647" s="13">
        <f t="shared" si="952"/>
        <v>1271.1228469527691</v>
      </c>
      <c r="BY1647">
        <f t="shared" si="976"/>
        <v>785.55391941681125</v>
      </c>
      <c r="BZ1647">
        <f t="shared" si="977"/>
        <v>3142.215677667245</v>
      </c>
      <c r="CA1647">
        <f t="shared" si="978"/>
        <v>7.1413992674255569E-5</v>
      </c>
      <c r="CB1647">
        <f t="shared" si="979"/>
        <v>11786215.866952116</v>
      </c>
      <c r="CC1647">
        <f t="shared" si="980"/>
        <v>25205144.434514891</v>
      </c>
    </row>
    <row r="1648" spans="2:81" x14ac:dyDescent="0.25">
      <c r="B1648" s="6" t="s">
        <v>40</v>
      </c>
      <c r="C1648" s="6">
        <v>1640</v>
      </c>
      <c r="D1648" s="6">
        <v>163</v>
      </c>
      <c r="E1648" s="17">
        <f t="shared" si="986"/>
        <v>29</v>
      </c>
      <c r="F1648" s="10">
        <v>104.4</v>
      </c>
      <c r="G1648" s="13">
        <f t="shared" si="981"/>
        <v>-0.12500000000000078</v>
      </c>
      <c r="H1648" s="13">
        <f t="shared" si="982"/>
        <v>-0.45000000000000284</v>
      </c>
      <c r="I1648" s="13">
        <f t="shared" si="953"/>
        <v>303.24672874999993</v>
      </c>
      <c r="J1648" s="19" t="str">
        <f t="shared" si="954"/>
        <v>Yes</v>
      </c>
      <c r="K1648" s="13">
        <f t="shared" si="955"/>
        <v>-165.62500000000102</v>
      </c>
      <c r="L1648" s="13">
        <f t="shared" si="956"/>
        <v>241.6077287499989</v>
      </c>
      <c r="M1648" s="13">
        <f t="shared" si="957"/>
        <v>7006.6241337499678</v>
      </c>
      <c r="N1648" s="13">
        <f t="shared" si="958"/>
        <v>12.356209396095695</v>
      </c>
      <c r="O1648" s="13">
        <f t="shared" si="959"/>
        <v>-12.356209396095695</v>
      </c>
      <c r="P1648" s="13">
        <f t="shared" si="983"/>
        <v>-4653.6937741212769</v>
      </c>
      <c r="Q1648" s="13">
        <f t="shared" si="960"/>
        <v>4653.6937741212769</v>
      </c>
      <c r="R1648" s="13">
        <f t="shared" si="961"/>
        <v>7.006624133749968</v>
      </c>
      <c r="S1648" s="13">
        <f t="shared" si="984"/>
        <v>5210.8562741212718</v>
      </c>
      <c r="T1648">
        <f t="shared" si="962"/>
        <v>103.986</v>
      </c>
      <c r="U1648" s="13">
        <f t="shared" si="950"/>
        <v>557.16250000000002</v>
      </c>
      <c r="V1648" s="13">
        <f t="shared" si="985"/>
        <v>227815.02006172831</v>
      </c>
      <c r="W1648" s="13">
        <f t="shared" si="987"/>
        <v>-5.3495852623457267</v>
      </c>
      <c r="X1648" s="13">
        <f t="shared" si="951"/>
        <v>5.3495852623457267</v>
      </c>
      <c r="Y1648">
        <f t="shared" si="963"/>
        <v>529.30437500000005</v>
      </c>
      <c r="Z1648">
        <f t="shared" si="964"/>
        <v>449.90871875000005</v>
      </c>
      <c r="AA1648">
        <f t="shared" si="965"/>
        <v>404.91784687500007</v>
      </c>
      <c r="AB1648">
        <f t="shared" si="966"/>
        <v>384.67195453125004</v>
      </c>
      <c r="AC1648">
        <f t="shared" si="967"/>
        <v>384.67195453125004</v>
      </c>
      <c r="AD1648">
        <f t="shared" si="968"/>
        <v>346.20475907812505</v>
      </c>
      <c r="AE1648">
        <f t="shared" si="969"/>
        <v>294.27404521640631</v>
      </c>
      <c r="AF1648">
        <f t="shared" si="970"/>
        <v>279.56034295558595</v>
      </c>
      <c r="AG1648">
        <f>AG1647+AF1648</f>
        <v>114307.84580600911</v>
      </c>
      <c r="AH1648" s="13">
        <f>S1648-AG1648*-1</f>
        <v>119518.70208013037</v>
      </c>
      <c r="AI1648" s="13">
        <f t="shared" si="971"/>
        <v>54672270.603215732</v>
      </c>
      <c r="AJ1648" s="13">
        <f>(R1648+AH1648)/1000</f>
        <v>119.52570870426412</v>
      </c>
      <c r="AK1648">
        <f t="shared" si="972"/>
        <v>54677.481459490038</v>
      </c>
      <c r="AL1648" s="13">
        <f>V1648-AG1648</f>
        <v>113507.1742557192</v>
      </c>
      <c r="BU1648" s="13">
        <f t="shared" si="973"/>
        <v>1679.9285049171788</v>
      </c>
      <c r="BV1648">
        <f t="shared" si="974"/>
        <v>6719.7140196687151</v>
      </c>
      <c r="BW1648">
        <f t="shared" si="975"/>
        <v>1.5272077317428898E-4</v>
      </c>
      <c r="BX1648" s="13">
        <f t="shared" si="952"/>
        <v>1275.0106580421786</v>
      </c>
      <c r="BY1648">
        <f t="shared" si="976"/>
        <v>787.95658667006637</v>
      </c>
      <c r="BZ1648">
        <f t="shared" si="977"/>
        <v>3151.8263466802655</v>
      </c>
      <c r="CA1648">
        <f t="shared" si="978"/>
        <v>7.163241697000603E-5</v>
      </c>
      <c r="CB1648">
        <f t="shared" si="979"/>
        <v>11786215.866952116</v>
      </c>
      <c r="CC1648">
        <f t="shared" si="980"/>
        <v>25128287.947532151</v>
      </c>
    </row>
    <row r="1649" spans="2:81" x14ac:dyDescent="0.25">
      <c r="B1649" s="6" t="s">
        <v>40</v>
      </c>
      <c r="C1649" s="6">
        <v>1641</v>
      </c>
      <c r="D1649" s="6">
        <v>164</v>
      </c>
      <c r="E1649" s="17">
        <f t="shared" si="986"/>
        <v>28.888888888888889</v>
      </c>
      <c r="F1649" s="10">
        <v>104</v>
      </c>
      <c r="G1649" s="13">
        <f t="shared" si="981"/>
        <v>-8.3333333333334522E-2</v>
      </c>
      <c r="H1649" s="13">
        <f t="shared" si="982"/>
        <v>-0.30000000000000426</v>
      </c>
      <c r="I1649" s="13">
        <f t="shared" si="953"/>
        <v>300.92745061728391</v>
      </c>
      <c r="J1649" s="19" t="str">
        <f t="shared" si="954"/>
        <v>Yes</v>
      </c>
      <c r="K1649" s="13">
        <f t="shared" si="955"/>
        <v>-110.41666666666825</v>
      </c>
      <c r="L1649" s="13">
        <f t="shared" si="956"/>
        <v>294.49678395061562</v>
      </c>
      <c r="M1649" s="13">
        <f t="shared" si="957"/>
        <v>8507.6848696844518</v>
      </c>
      <c r="N1649" s="13">
        <f t="shared" si="958"/>
        <v>12.768950301783205</v>
      </c>
      <c r="O1649" s="13">
        <f t="shared" si="959"/>
        <v>-12.768950301783205</v>
      </c>
      <c r="P1649" s="13">
        <f t="shared" si="983"/>
        <v>-4666.4627244230596</v>
      </c>
      <c r="Q1649" s="13">
        <f t="shared" si="960"/>
        <v>4666.4627244230596</v>
      </c>
      <c r="R1649" s="13">
        <f t="shared" si="961"/>
        <v>8.5076848696844518</v>
      </c>
      <c r="S1649" s="13">
        <f t="shared" si="984"/>
        <v>5219.3639589909562</v>
      </c>
      <c r="T1649">
        <f t="shared" si="962"/>
        <v>103.986</v>
      </c>
      <c r="U1649" s="13">
        <f t="shared" si="950"/>
        <v>552.90123456790127</v>
      </c>
      <c r="V1649" s="13">
        <f t="shared" si="985"/>
        <v>228367.9212962962</v>
      </c>
      <c r="W1649" s="13">
        <f t="shared" si="987"/>
        <v>-4.2612654320987531</v>
      </c>
      <c r="X1649" s="13">
        <f t="shared" si="951"/>
        <v>4.2612654320987531</v>
      </c>
      <c r="Y1649">
        <f t="shared" si="963"/>
        <v>525.25617283950623</v>
      </c>
      <c r="Z1649">
        <f t="shared" si="964"/>
        <v>446.4677469135803</v>
      </c>
      <c r="AA1649">
        <f t="shared" si="965"/>
        <v>401.82097222222228</v>
      </c>
      <c r="AB1649">
        <f t="shared" si="966"/>
        <v>381.72992361111113</v>
      </c>
      <c r="AC1649">
        <f t="shared" si="967"/>
        <v>381.72992361111113</v>
      </c>
      <c r="AD1649">
        <f t="shared" si="968"/>
        <v>343.55693125000005</v>
      </c>
      <c r="AE1649">
        <f t="shared" si="969"/>
        <v>292.02339156250002</v>
      </c>
      <c r="AF1649">
        <f t="shared" si="970"/>
        <v>277.42222198437503</v>
      </c>
      <c r="AG1649">
        <f>AG1648+AF1649</f>
        <v>114585.26802799349</v>
      </c>
      <c r="AH1649" s="13">
        <f>S1649-AG1649*-1</f>
        <v>119804.63198698444</v>
      </c>
      <c r="AI1649" s="13">
        <f t="shared" si="971"/>
        <v>54792075.235202715</v>
      </c>
      <c r="AJ1649" s="13">
        <f>(R1649+AH1649)/1000</f>
        <v>119.81313967185412</v>
      </c>
      <c r="AK1649">
        <f t="shared" si="972"/>
        <v>54797.294599161891</v>
      </c>
      <c r="AL1649" s="13">
        <f>V1649-AG1649</f>
        <v>113782.65326830272</v>
      </c>
      <c r="BU1649" s="13">
        <f t="shared" si="973"/>
        <v>1679.9285049171788</v>
      </c>
      <c r="BV1649">
        <f t="shared" si="974"/>
        <v>6719.7140196687151</v>
      </c>
      <c r="BW1649">
        <f t="shared" si="975"/>
        <v>1.5272077317428898E-4</v>
      </c>
      <c r="BX1649" s="13">
        <f t="shared" si="952"/>
        <v>1278.1075326949565</v>
      </c>
      <c r="BY1649">
        <f t="shared" si="976"/>
        <v>789.87045520548315</v>
      </c>
      <c r="BZ1649">
        <f t="shared" si="977"/>
        <v>3159.4818208219326</v>
      </c>
      <c r="CA1649">
        <f t="shared" si="978"/>
        <v>7.1806405018680293E-5</v>
      </c>
      <c r="CB1649">
        <f t="shared" si="979"/>
        <v>11786215.866952116</v>
      </c>
      <c r="CC1649">
        <f t="shared" si="980"/>
        <v>25067401.710637562</v>
      </c>
    </row>
    <row r="1650" spans="2:81" x14ac:dyDescent="0.25">
      <c r="B1650" s="6" t="s">
        <v>40</v>
      </c>
      <c r="C1650" s="6">
        <v>1642</v>
      </c>
      <c r="D1650" s="6">
        <v>165</v>
      </c>
      <c r="E1650" s="17">
        <f t="shared" si="986"/>
        <v>28.833333333333332</v>
      </c>
      <c r="F1650" s="10">
        <v>103.8</v>
      </c>
      <c r="G1650" s="13">
        <f t="shared" si="981"/>
        <v>-1.3888888888888099E-2</v>
      </c>
      <c r="H1650" s="13">
        <f t="shared" si="982"/>
        <v>-4.9999999999997158E-2</v>
      </c>
      <c r="I1650" s="13">
        <f t="shared" si="953"/>
        <v>299.7711502430555</v>
      </c>
      <c r="J1650" s="19" t="str">
        <f t="shared" si="954"/>
        <v>Yes</v>
      </c>
      <c r="K1650" s="13">
        <f t="shared" si="955"/>
        <v>-18.402777777776731</v>
      </c>
      <c r="L1650" s="13">
        <f t="shared" si="956"/>
        <v>385.35437246527874</v>
      </c>
      <c r="M1650" s="13">
        <f t="shared" si="957"/>
        <v>11111.051072748871</v>
      </c>
      <c r="N1650" s="13">
        <f t="shared" si="958"/>
        <v>13.235549529538964</v>
      </c>
      <c r="O1650" s="13">
        <f t="shared" si="959"/>
        <v>-13.235549529538964</v>
      </c>
      <c r="P1650" s="13">
        <f t="shared" si="983"/>
        <v>-4679.6982739525984</v>
      </c>
      <c r="Q1650" s="13">
        <f t="shared" si="960"/>
        <v>4679.6982739525984</v>
      </c>
      <c r="R1650" s="13">
        <f t="shared" si="961"/>
        <v>11.111051072748872</v>
      </c>
      <c r="S1650" s="13">
        <f t="shared" si="984"/>
        <v>5230.4750100637048</v>
      </c>
      <c r="T1650">
        <f t="shared" si="962"/>
        <v>103.986</v>
      </c>
      <c r="U1650" s="13">
        <f t="shared" si="950"/>
        <v>550.77673611111118</v>
      </c>
      <c r="V1650" s="13">
        <f t="shared" si="985"/>
        <v>228918.69803240732</v>
      </c>
      <c r="W1650" s="13">
        <f t="shared" si="987"/>
        <v>-2.1244984567900929</v>
      </c>
      <c r="X1650" s="13">
        <f t="shared" si="951"/>
        <v>2.1244984567900929</v>
      </c>
      <c r="Y1650">
        <f t="shared" si="963"/>
        <v>523.23789930555563</v>
      </c>
      <c r="Z1650">
        <f t="shared" si="964"/>
        <v>444.75221440972228</v>
      </c>
      <c r="AA1650">
        <f t="shared" si="965"/>
        <v>400.27699296875005</v>
      </c>
      <c r="AB1650">
        <f t="shared" si="966"/>
        <v>380.26314332031251</v>
      </c>
      <c r="AC1650">
        <f t="shared" si="967"/>
        <v>380.26314332031251</v>
      </c>
      <c r="AD1650">
        <f t="shared" si="968"/>
        <v>342.23682898828127</v>
      </c>
      <c r="AE1650">
        <f t="shared" si="969"/>
        <v>290.90130464003909</v>
      </c>
      <c r="AF1650">
        <f t="shared" si="970"/>
        <v>276.35623940803714</v>
      </c>
      <c r="AG1650">
        <f>AG1649+AF1650</f>
        <v>114861.62426740152</v>
      </c>
      <c r="AH1650" s="13">
        <f>S1650-AG1650*-1</f>
        <v>120092.09927746523</v>
      </c>
      <c r="AI1650" s="13">
        <f t="shared" si="971"/>
        <v>54912167.334480181</v>
      </c>
      <c r="AJ1650" s="13">
        <f>(R1650+AH1650)/1000</f>
        <v>120.10321032853797</v>
      </c>
      <c r="AK1650">
        <f t="shared" si="972"/>
        <v>54917.397809490431</v>
      </c>
      <c r="AL1650" s="13">
        <f>V1650-AG1650</f>
        <v>114057.0737650058</v>
      </c>
      <c r="BU1650" s="13">
        <f t="shared" si="973"/>
        <v>1679.9285049171788</v>
      </c>
      <c r="BV1650">
        <f t="shared" si="974"/>
        <v>6719.7140196687151</v>
      </c>
      <c r="BW1650">
        <f t="shared" si="975"/>
        <v>1.5272077317428898E-4</v>
      </c>
      <c r="BX1650" s="13">
        <f t="shared" si="952"/>
        <v>1279.6515119484288</v>
      </c>
      <c r="BY1650">
        <f t="shared" si="976"/>
        <v>790.82463438412901</v>
      </c>
      <c r="BZ1650">
        <f t="shared" si="977"/>
        <v>3163.2985375365161</v>
      </c>
      <c r="CA1650">
        <f t="shared" si="978"/>
        <v>7.1893148580375363E-5</v>
      </c>
      <c r="CB1650">
        <f t="shared" si="979"/>
        <v>11786215.866952116</v>
      </c>
      <c r="CC1650">
        <f t="shared" si="980"/>
        <v>25037156.32912682</v>
      </c>
    </row>
    <row r="1651" spans="2:81" x14ac:dyDescent="0.25">
      <c r="B1651" s="6" t="s">
        <v>40</v>
      </c>
      <c r="C1651" s="6">
        <v>1643</v>
      </c>
      <c r="D1651" s="6">
        <v>166</v>
      </c>
      <c r="E1651" s="17">
        <f t="shared" si="986"/>
        <v>28.861111111111111</v>
      </c>
      <c r="F1651" s="10">
        <v>103.9</v>
      </c>
      <c r="G1651" s="13">
        <f t="shared" si="981"/>
        <v>8.3333333333334522E-2</v>
      </c>
      <c r="H1651" s="13">
        <f t="shared" si="982"/>
        <v>0.30000000000000426</v>
      </c>
      <c r="I1651" s="13">
        <f t="shared" si="953"/>
        <v>300.34902220582552</v>
      </c>
      <c r="J1651" s="19" t="str">
        <f t="shared" si="954"/>
        <v>No</v>
      </c>
      <c r="K1651" s="13">
        <f t="shared" si="955"/>
        <v>110.41666666666825</v>
      </c>
      <c r="L1651" s="13">
        <f t="shared" si="956"/>
        <v>514.75168887249379</v>
      </c>
      <c r="M1651" s="13">
        <f t="shared" si="957"/>
        <v>14856.30568718114</v>
      </c>
      <c r="N1651" s="13">
        <f t="shared" si="958"/>
        <v>13.794567647057882</v>
      </c>
      <c r="O1651" s="13">
        <f t="shared" si="959"/>
        <v>-13.794567647057882</v>
      </c>
      <c r="P1651" s="13">
        <f t="shared" si="983"/>
        <v>-4693.4928415996565</v>
      </c>
      <c r="Q1651" s="13">
        <f t="shared" si="960"/>
        <v>4693.4928415996565</v>
      </c>
      <c r="R1651" s="13">
        <f t="shared" si="961"/>
        <v>14.856305687181141</v>
      </c>
      <c r="S1651" s="13">
        <f t="shared" si="984"/>
        <v>5245.3313157508856</v>
      </c>
      <c r="T1651">
        <f t="shared" si="962"/>
        <v>103.986</v>
      </c>
      <c r="U1651" s="13">
        <f t="shared" si="950"/>
        <v>551.83847415123444</v>
      </c>
      <c r="V1651" s="13">
        <f t="shared" si="985"/>
        <v>229470.53650655856</v>
      </c>
      <c r="W1651" s="13">
        <f t="shared" si="987"/>
        <v>1.0617380401232595</v>
      </c>
      <c r="X1651" s="13">
        <f t="shared" si="951"/>
        <v>0</v>
      </c>
      <c r="Y1651">
        <f t="shared" si="963"/>
        <v>524.24655044367273</v>
      </c>
      <c r="Z1651">
        <f t="shared" si="964"/>
        <v>445.60956787712183</v>
      </c>
      <c r="AA1651">
        <f t="shared" si="965"/>
        <v>401.04861108940963</v>
      </c>
      <c r="AB1651">
        <f t="shared" si="966"/>
        <v>380.99618053493913</v>
      </c>
      <c r="AC1651">
        <f t="shared" si="967"/>
        <v>380.99618053493913</v>
      </c>
      <c r="AD1651">
        <f t="shared" si="968"/>
        <v>342.89656248144524</v>
      </c>
      <c r="AE1651">
        <f t="shared" si="969"/>
        <v>291.46207810922846</v>
      </c>
      <c r="AF1651">
        <f t="shared" si="970"/>
        <v>276.88897420376702</v>
      </c>
      <c r="AG1651">
        <f>AG1650+AF1651</f>
        <v>115138.51324160529</v>
      </c>
      <c r="AH1651" s="13">
        <f>S1651-AG1651*-1</f>
        <v>120383.84455735618</v>
      </c>
      <c r="AI1651" s="13">
        <f t="shared" si="971"/>
        <v>55032551.179037541</v>
      </c>
      <c r="AJ1651" s="13">
        <f>(R1651+AH1651)/1000</f>
        <v>120.39870086304336</v>
      </c>
      <c r="AK1651">
        <f t="shared" si="972"/>
        <v>55037.796510353473</v>
      </c>
      <c r="AL1651" s="13">
        <f>V1651-AG1651</f>
        <v>114332.02326495327</v>
      </c>
      <c r="BU1651" s="13">
        <f t="shared" si="973"/>
        <v>1679.9285049171788</v>
      </c>
      <c r="BV1651">
        <f t="shared" si="974"/>
        <v>6719.7140196687151</v>
      </c>
      <c r="BW1651">
        <f t="shared" si="975"/>
        <v>1.5272077317428898E-4</v>
      </c>
      <c r="BX1651" s="13">
        <f t="shared" si="952"/>
        <v>1278.8798938277691</v>
      </c>
      <c r="BY1651">
        <f t="shared" si="976"/>
        <v>790.34777438556137</v>
      </c>
      <c r="BZ1651">
        <f t="shared" si="977"/>
        <v>3161.3910975422455</v>
      </c>
      <c r="CA1651">
        <f t="shared" si="978"/>
        <v>7.1849797671414675E-5</v>
      </c>
      <c r="CB1651">
        <f t="shared" si="979"/>
        <v>11786215.866952116</v>
      </c>
      <c r="CC1651">
        <f t="shared" si="980"/>
        <v>25052262.613623574</v>
      </c>
    </row>
    <row r="1652" spans="2:81" x14ac:dyDescent="0.25">
      <c r="B1652" s="6" t="s">
        <v>40</v>
      </c>
      <c r="C1652" s="6">
        <v>1644</v>
      </c>
      <c r="D1652" s="6">
        <v>167</v>
      </c>
      <c r="E1652" s="17">
        <f t="shared" si="986"/>
        <v>29</v>
      </c>
      <c r="F1652" s="10">
        <v>104.4</v>
      </c>
      <c r="G1652" s="13">
        <f t="shared" si="981"/>
        <v>0.16666666666666508</v>
      </c>
      <c r="H1652" s="13">
        <f t="shared" si="982"/>
        <v>0.59999999999999432</v>
      </c>
      <c r="I1652" s="13">
        <f t="shared" si="953"/>
        <v>303.24672874999993</v>
      </c>
      <c r="J1652" s="19" t="str">
        <f t="shared" si="954"/>
        <v>No</v>
      </c>
      <c r="K1652" s="13">
        <f t="shared" si="955"/>
        <v>220.83333333333121</v>
      </c>
      <c r="L1652" s="13">
        <f t="shared" si="956"/>
        <v>628.06606208333119</v>
      </c>
      <c r="M1652" s="13">
        <f t="shared" si="957"/>
        <v>18213.915800416606</v>
      </c>
      <c r="N1652" s="13">
        <f t="shared" si="958"/>
        <v>12.889889951651018</v>
      </c>
      <c r="O1652" s="13">
        <f t="shared" si="959"/>
        <v>-12.889889951651018</v>
      </c>
      <c r="P1652" s="13">
        <f t="shared" si="983"/>
        <v>-4706.3827315513072</v>
      </c>
      <c r="Q1652" s="13">
        <f t="shared" si="960"/>
        <v>4706.3827315513072</v>
      </c>
      <c r="R1652" s="13">
        <f t="shared" si="961"/>
        <v>18.213915800416604</v>
      </c>
      <c r="S1652" s="13">
        <f t="shared" si="984"/>
        <v>5263.5452315513021</v>
      </c>
      <c r="T1652">
        <f t="shared" si="962"/>
        <v>103.986</v>
      </c>
      <c r="U1652" s="13">
        <f t="shared" si="950"/>
        <v>557.16250000000002</v>
      </c>
      <c r="V1652" s="13">
        <f t="shared" si="985"/>
        <v>230027.69900655857</v>
      </c>
      <c r="W1652" s="13">
        <f t="shared" si="987"/>
        <v>5.3240258487655865</v>
      </c>
      <c r="X1652" s="13">
        <f t="shared" si="951"/>
        <v>0</v>
      </c>
      <c r="Y1652">
        <f t="shared" si="963"/>
        <v>529.30437500000005</v>
      </c>
      <c r="Z1652">
        <f t="shared" si="964"/>
        <v>449.90871875000005</v>
      </c>
      <c r="AA1652">
        <f t="shared" si="965"/>
        <v>404.91784687500007</v>
      </c>
      <c r="AB1652">
        <f t="shared" si="966"/>
        <v>384.67195453125004</v>
      </c>
      <c r="AC1652">
        <f t="shared" si="967"/>
        <v>384.67195453125004</v>
      </c>
      <c r="AD1652">
        <f t="shared" si="968"/>
        <v>346.20475907812505</v>
      </c>
      <c r="AE1652">
        <f t="shared" si="969"/>
        <v>294.27404521640631</v>
      </c>
      <c r="AF1652">
        <f t="shared" si="970"/>
        <v>279.56034295558595</v>
      </c>
      <c r="AG1652">
        <f>AG1651+AF1652</f>
        <v>115418.07358456089</v>
      </c>
      <c r="AH1652" s="13">
        <f>S1652-AG1652*-1</f>
        <v>120681.61881611218</v>
      </c>
      <c r="AI1652" s="13">
        <f t="shared" si="971"/>
        <v>55153232.797853656</v>
      </c>
      <c r="AJ1652" s="13">
        <f>(R1652+AH1652)/1000</f>
        <v>120.69983273191259</v>
      </c>
      <c r="AK1652">
        <f t="shared" si="972"/>
        <v>55158.49634308539</v>
      </c>
      <c r="AL1652" s="13">
        <f>V1652-AG1652</f>
        <v>114609.62542199768</v>
      </c>
      <c r="BU1652" s="13">
        <f t="shared" si="973"/>
        <v>1679.9285049171788</v>
      </c>
      <c r="BV1652">
        <f t="shared" si="974"/>
        <v>6719.7140196687151</v>
      </c>
      <c r="BW1652">
        <f t="shared" si="975"/>
        <v>1.5272077317428898E-4</v>
      </c>
      <c r="BX1652" s="13">
        <f t="shared" si="952"/>
        <v>1275.0106580421786</v>
      </c>
      <c r="BY1652">
        <f t="shared" si="976"/>
        <v>787.95658667006637</v>
      </c>
      <c r="BZ1652">
        <f t="shared" si="977"/>
        <v>3151.8263466802655</v>
      </c>
      <c r="CA1652">
        <f t="shared" si="978"/>
        <v>7.163241697000603E-5</v>
      </c>
      <c r="CB1652">
        <f t="shared" si="979"/>
        <v>11786215.866952116</v>
      </c>
      <c r="CC1652">
        <f t="shared" si="980"/>
        <v>25128287.947532151</v>
      </c>
    </row>
    <row r="1653" spans="2:81" x14ac:dyDescent="0.25">
      <c r="B1653" s="6" t="s">
        <v>40</v>
      </c>
      <c r="C1653" s="6">
        <v>1645</v>
      </c>
      <c r="D1653" s="6">
        <v>168</v>
      </c>
      <c r="E1653" s="17">
        <f t="shared" si="986"/>
        <v>29.194444444444443</v>
      </c>
      <c r="F1653" s="10">
        <v>105.1</v>
      </c>
      <c r="G1653" s="13">
        <f t="shared" si="981"/>
        <v>0.23611111111110952</v>
      </c>
      <c r="H1653" s="13">
        <f t="shared" si="982"/>
        <v>0.84999999999999432</v>
      </c>
      <c r="I1653" s="13">
        <f t="shared" si="953"/>
        <v>307.32688875675149</v>
      </c>
      <c r="J1653" s="19" t="str">
        <f t="shared" si="954"/>
        <v>No</v>
      </c>
      <c r="K1653" s="13">
        <f t="shared" si="955"/>
        <v>312.84722222222013</v>
      </c>
      <c r="L1653" s="13">
        <f t="shared" si="956"/>
        <v>724.1601109789716</v>
      </c>
      <c r="M1653" s="13">
        <f t="shared" si="957"/>
        <v>21141.452128858309</v>
      </c>
      <c r="N1653" s="13">
        <f t="shared" si="958"/>
        <v>13.644876125771933</v>
      </c>
      <c r="O1653" s="13">
        <f t="shared" si="959"/>
        <v>-13.644876125771933</v>
      </c>
      <c r="P1653" s="13">
        <f t="shared" si="983"/>
        <v>-4720.0276076770788</v>
      </c>
      <c r="Q1653" s="13">
        <f t="shared" si="960"/>
        <v>4720.0276076770788</v>
      </c>
      <c r="R1653" s="13">
        <f t="shared" si="961"/>
        <v>21.141452128858308</v>
      </c>
      <c r="S1653" s="13">
        <f t="shared" si="984"/>
        <v>5284.6866836801601</v>
      </c>
      <c r="T1653">
        <f t="shared" si="962"/>
        <v>103.986</v>
      </c>
      <c r="U1653" s="13">
        <f t="shared" si="950"/>
        <v>564.6590760030864</v>
      </c>
      <c r="V1653" s="13">
        <f t="shared" si="985"/>
        <v>230592.35808256167</v>
      </c>
      <c r="W1653" s="13">
        <f t="shared" si="987"/>
        <v>7.4965760030863748</v>
      </c>
      <c r="X1653" s="13">
        <f t="shared" si="951"/>
        <v>0</v>
      </c>
      <c r="Y1653">
        <f t="shared" si="963"/>
        <v>536.42612220293211</v>
      </c>
      <c r="Z1653">
        <f t="shared" si="964"/>
        <v>455.9622038724923</v>
      </c>
      <c r="AA1653">
        <f t="shared" si="965"/>
        <v>410.36598348524308</v>
      </c>
      <c r="AB1653">
        <f t="shared" si="966"/>
        <v>389.84768431098092</v>
      </c>
      <c r="AC1653">
        <f t="shared" si="967"/>
        <v>389.84768431098092</v>
      </c>
      <c r="AD1653">
        <f t="shared" si="968"/>
        <v>350.86291587988285</v>
      </c>
      <c r="AE1653">
        <f t="shared" si="969"/>
        <v>298.23347849790042</v>
      </c>
      <c r="AF1653">
        <f t="shared" si="970"/>
        <v>283.32180457300541</v>
      </c>
      <c r="AG1653">
        <f>AG1652+AF1653</f>
        <v>115701.39538913389</v>
      </c>
      <c r="AH1653" s="13">
        <f>S1653-AG1653*-1</f>
        <v>120986.08207281405</v>
      </c>
      <c r="AI1653" s="13">
        <f t="shared" si="971"/>
        <v>55274218.879926473</v>
      </c>
      <c r="AJ1653" s="13">
        <f>(R1653+AH1653)/1000</f>
        <v>121.0072235249429</v>
      </c>
      <c r="AK1653">
        <f t="shared" si="972"/>
        <v>55279.503566610336</v>
      </c>
      <c r="AL1653" s="13">
        <f>V1653-AG1653</f>
        <v>114890.96269342778</v>
      </c>
      <c r="BU1653" s="13">
        <f t="shared" si="973"/>
        <v>1679.9285049171788</v>
      </c>
      <c r="BV1653">
        <f t="shared" si="974"/>
        <v>6719.7140196687151</v>
      </c>
      <c r="BW1653">
        <f t="shared" si="975"/>
        <v>1.5272077317428898E-4</v>
      </c>
      <c r="BX1653" s="13">
        <f t="shared" si="952"/>
        <v>1269.5625214319357</v>
      </c>
      <c r="BY1653">
        <f t="shared" si="976"/>
        <v>784.58963824493628</v>
      </c>
      <c r="BZ1653">
        <f t="shared" si="977"/>
        <v>3138.3585529797451</v>
      </c>
      <c r="CA1653">
        <f t="shared" si="978"/>
        <v>7.1326330749539655E-5</v>
      </c>
      <c r="CB1653">
        <f t="shared" si="979"/>
        <v>11786215.866952116</v>
      </c>
      <c r="CC1653">
        <f t="shared" si="980"/>
        <v>25236122.215800613</v>
      </c>
    </row>
    <row r="1654" spans="2:81" x14ac:dyDescent="0.25">
      <c r="B1654" s="6" t="s">
        <v>40</v>
      </c>
      <c r="C1654" s="6">
        <v>1646</v>
      </c>
      <c r="D1654" s="6">
        <v>169</v>
      </c>
      <c r="E1654" s="17">
        <f t="shared" si="986"/>
        <v>29.472222222222221</v>
      </c>
      <c r="F1654" s="10">
        <v>106.1</v>
      </c>
      <c r="G1654" s="13">
        <f t="shared" si="981"/>
        <v>0.29166666666666785</v>
      </c>
      <c r="H1654" s="13">
        <f t="shared" si="982"/>
        <v>1.0500000000000043</v>
      </c>
      <c r="I1654" s="13">
        <f t="shared" si="953"/>
        <v>313.2029869048996</v>
      </c>
      <c r="J1654" s="19" t="str">
        <f t="shared" si="954"/>
        <v>No</v>
      </c>
      <c r="K1654" s="13">
        <f t="shared" si="955"/>
        <v>386.45833333333491</v>
      </c>
      <c r="L1654" s="13">
        <f t="shared" si="956"/>
        <v>803.64732023823444</v>
      </c>
      <c r="M1654" s="13">
        <f t="shared" si="957"/>
        <v>23685.272410354632</v>
      </c>
      <c r="N1654" s="13">
        <f t="shared" si="958"/>
        <v>12.888976114058327</v>
      </c>
      <c r="O1654" s="13">
        <f t="shared" si="959"/>
        <v>-12.888976114058327</v>
      </c>
      <c r="P1654" s="13">
        <f t="shared" si="983"/>
        <v>-4732.9165837911369</v>
      </c>
      <c r="Q1654" s="13">
        <f t="shared" si="960"/>
        <v>4732.9165837911369</v>
      </c>
      <c r="R1654" s="13">
        <f t="shared" si="961"/>
        <v>23.685272410354631</v>
      </c>
      <c r="S1654" s="13">
        <f t="shared" si="984"/>
        <v>5308.3719560905147</v>
      </c>
      <c r="T1654">
        <f t="shared" si="962"/>
        <v>103.986</v>
      </c>
      <c r="U1654" s="13">
        <f t="shared" si="950"/>
        <v>575.4553722993827</v>
      </c>
      <c r="V1654" s="13">
        <f t="shared" si="985"/>
        <v>231167.81345486105</v>
      </c>
      <c r="W1654" s="13">
        <f t="shared" si="987"/>
        <v>10.796296296296305</v>
      </c>
      <c r="X1654" s="13">
        <f t="shared" si="951"/>
        <v>0</v>
      </c>
      <c r="Y1654">
        <f t="shared" si="963"/>
        <v>546.68260368441349</v>
      </c>
      <c r="Z1654">
        <f t="shared" si="964"/>
        <v>464.68021313175143</v>
      </c>
      <c r="AA1654">
        <f t="shared" si="965"/>
        <v>418.21219181857629</v>
      </c>
      <c r="AB1654">
        <f t="shared" si="966"/>
        <v>397.30158222764743</v>
      </c>
      <c r="AC1654">
        <f t="shared" si="967"/>
        <v>397.30158222764743</v>
      </c>
      <c r="AD1654">
        <f t="shared" si="968"/>
        <v>357.57142400488272</v>
      </c>
      <c r="AE1654">
        <f t="shared" si="969"/>
        <v>303.93571040415031</v>
      </c>
      <c r="AF1654">
        <f t="shared" si="970"/>
        <v>288.73892488394279</v>
      </c>
      <c r="AG1654">
        <f>AG1653+AF1654</f>
        <v>115990.13431401784</v>
      </c>
      <c r="AH1654" s="13">
        <f>S1654-AG1654*-1</f>
        <v>121298.50627010835</v>
      </c>
      <c r="AI1654" s="13">
        <f t="shared" si="971"/>
        <v>55395517.386196584</v>
      </c>
      <c r="AJ1654" s="13">
        <f>(R1654+AH1654)/1000</f>
        <v>121.32219154251871</v>
      </c>
      <c r="AK1654">
        <f t="shared" si="972"/>
        <v>55400.825758152852</v>
      </c>
      <c r="AL1654" s="13">
        <f>V1654-AG1654</f>
        <v>115177.67914084322</v>
      </c>
      <c r="BU1654" s="13">
        <f t="shared" si="973"/>
        <v>1679.9285049171788</v>
      </c>
      <c r="BV1654">
        <f t="shared" si="974"/>
        <v>6719.7140196687151</v>
      </c>
      <c r="BW1654">
        <f t="shared" si="975"/>
        <v>1.5272077317428898E-4</v>
      </c>
      <c r="BX1654" s="13">
        <f t="shared" si="952"/>
        <v>1261.7163130986025</v>
      </c>
      <c r="BY1654">
        <f t="shared" si="976"/>
        <v>779.74068149493633</v>
      </c>
      <c r="BZ1654">
        <f t="shared" si="977"/>
        <v>3118.9627259797453</v>
      </c>
      <c r="CA1654">
        <f t="shared" si="978"/>
        <v>7.0885516499539667E-5</v>
      </c>
      <c r="CB1654">
        <f t="shared" si="979"/>
        <v>11786215.866952116</v>
      </c>
      <c r="CC1654">
        <f t="shared" si="980"/>
        <v>25393057.550927054</v>
      </c>
    </row>
    <row r="1655" spans="2:81" x14ac:dyDescent="0.25">
      <c r="B1655" s="6" t="s">
        <v>40</v>
      </c>
      <c r="C1655" s="6">
        <v>1647</v>
      </c>
      <c r="D1655" s="6">
        <v>170</v>
      </c>
      <c r="E1655" s="17">
        <f t="shared" si="986"/>
        <v>29.777777777777779</v>
      </c>
      <c r="F1655" s="10">
        <v>107.2</v>
      </c>
      <c r="G1655" s="13">
        <f t="shared" si="981"/>
        <v>0.33333333333333409</v>
      </c>
      <c r="H1655" s="13">
        <f t="shared" si="982"/>
        <v>1.2000000000000028</v>
      </c>
      <c r="I1655" s="13">
        <f t="shared" si="953"/>
        <v>319.730964691358</v>
      </c>
      <c r="J1655" s="19" t="str">
        <f t="shared" si="954"/>
        <v>No</v>
      </c>
      <c r="K1655" s="13">
        <f t="shared" si="955"/>
        <v>441.66666666666765</v>
      </c>
      <c r="L1655" s="13">
        <f t="shared" si="956"/>
        <v>865.3836313580257</v>
      </c>
      <c r="M1655" s="13">
        <f t="shared" si="957"/>
        <v>25769.201467105653</v>
      </c>
      <c r="N1655" s="13">
        <f t="shared" si="958"/>
        <v>13.775191050438956</v>
      </c>
      <c r="O1655" s="13">
        <f t="shared" si="959"/>
        <v>-13.775191050438956</v>
      </c>
      <c r="P1655" s="13">
        <f t="shared" si="983"/>
        <v>-4746.6917748415763</v>
      </c>
      <c r="Q1655" s="13">
        <f t="shared" si="960"/>
        <v>4746.6917748415763</v>
      </c>
      <c r="R1655" s="13">
        <f t="shared" si="961"/>
        <v>25.769201467105653</v>
      </c>
      <c r="S1655" s="13">
        <f t="shared" si="984"/>
        <v>5334.1411575576203</v>
      </c>
      <c r="T1655">
        <f t="shared" si="962"/>
        <v>103.986</v>
      </c>
      <c r="U1655" s="13">
        <f t="shared" si="950"/>
        <v>587.4493827160494</v>
      </c>
      <c r="V1655" s="13">
        <f t="shared" si="985"/>
        <v>231755.26283757712</v>
      </c>
      <c r="W1655" s="13">
        <f t="shared" si="987"/>
        <v>11.994010416666697</v>
      </c>
      <c r="X1655" s="13">
        <f t="shared" si="951"/>
        <v>0</v>
      </c>
      <c r="Y1655">
        <f t="shared" si="963"/>
        <v>558.07691358024692</v>
      </c>
      <c r="Z1655">
        <f t="shared" si="964"/>
        <v>474.36537654320989</v>
      </c>
      <c r="AA1655">
        <f t="shared" si="965"/>
        <v>426.92883888888889</v>
      </c>
      <c r="AB1655">
        <f t="shared" si="966"/>
        <v>405.58239694444444</v>
      </c>
      <c r="AC1655">
        <f t="shared" si="967"/>
        <v>405.58239694444444</v>
      </c>
      <c r="AD1655">
        <f t="shared" si="968"/>
        <v>365.02415725000003</v>
      </c>
      <c r="AE1655">
        <f t="shared" si="969"/>
        <v>310.27053366250004</v>
      </c>
      <c r="AF1655">
        <f t="shared" si="970"/>
        <v>294.75700697937503</v>
      </c>
      <c r="AG1655">
        <f>AG1654+AF1655</f>
        <v>116284.89132099721</v>
      </c>
      <c r="AH1655" s="13">
        <f>S1655-AG1655*-1</f>
        <v>121619.03247855483</v>
      </c>
      <c r="AI1655" s="13">
        <f t="shared" si="971"/>
        <v>55517136.41867514</v>
      </c>
      <c r="AJ1655" s="13">
        <f>(R1655+AH1655)/1000</f>
        <v>121.64480168002193</v>
      </c>
      <c r="AK1655">
        <f t="shared" si="972"/>
        <v>55522.470559832873</v>
      </c>
      <c r="AL1655" s="13">
        <f>V1655-AG1655</f>
        <v>115470.37151657991</v>
      </c>
      <c r="BU1655" s="13">
        <f t="shared" si="973"/>
        <v>1679.9285049171788</v>
      </c>
      <c r="BV1655">
        <f t="shared" si="974"/>
        <v>6719.7140196687151</v>
      </c>
      <c r="BW1655">
        <f t="shared" si="975"/>
        <v>1.5272077317428898E-4</v>
      </c>
      <c r="BX1655" s="13">
        <f t="shared" si="952"/>
        <v>1252.99966602829</v>
      </c>
      <c r="BY1655">
        <f t="shared" si="976"/>
        <v>774.35379360548325</v>
      </c>
      <c r="BZ1655">
        <f t="shared" si="977"/>
        <v>3097.415174421933</v>
      </c>
      <c r="CA1655">
        <f t="shared" si="978"/>
        <v>7.0395799418680293E-5</v>
      </c>
      <c r="CB1655">
        <f t="shared" si="979"/>
        <v>11786215.866952116</v>
      </c>
      <c r="CC1655">
        <f t="shared" si="980"/>
        <v>25569707.494824618</v>
      </c>
    </row>
    <row r="1656" spans="2:81" x14ac:dyDescent="0.25">
      <c r="B1656" s="6" t="s">
        <v>40</v>
      </c>
      <c r="C1656" s="6">
        <v>1648</v>
      </c>
      <c r="D1656" s="6">
        <v>171</v>
      </c>
      <c r="E1656" s="17">
        <f t="shared" si="986"/>
        <v>30.138888888888889</v>
      </c>
      <c r="F1656" s="10">
        <v>108.5</v>
      </c>
      <c r="G1656" s="13">
        <f t="shared" si="981"/>
        <v>0.37500000000000039</v>
      </c>
      <c r="H1656" s="13">
        <f t="shared" si="982"/>
        <v>1.3500000000000014</v>
      </c>
      <c r="I1656" s="13">
        <f t="shared" si="953"/>
        <v>327.53265352527006</v>
      </c>
      <c r="J1656" s="19" t="str">
        <f t="shared" si="954"/>
        <v>No</v>
      </c>
      <c r="K1656" s="13">
        <f t="shared" si="955"/>
        <v>496.87500000000051</v>
      </c>
      <c r="L1656" s="13">
        <f t="shared" si="956"/>
        <v>928.39365352527057</v>
      </c>
      <c r="M1656" s="13">
        <f t="shared" si="957"/>
        <v>27980.753168747739</v>
      </c>
      <c r="N1656" s="13">
        <f t="shared" si="958"/>
        <v>13.646522844673697</v>
      </c>
      <c r="O1656" s="13">
        <f t="shared" si="959"/>
        <v>-13.646522844673697</v>
      </c>
      <c r="P1656" s="13">
        <f t="shared" si="983"/>
        <v>-4760.3382976862504</v>
      </c>
      <c r="Q1656" s="13">
        <f t="shared" si="960"/>
        <v>4760.3382976862504</v>
      </c>
      <c r="R1656" s="13">
        <f t="shared" si="961"/>
        <v>27.980753168747739</v>
      </c>
      <c r="S1656" s="13">
        <f t="shared" si="984"/>
        <v>5362.1219107263678</v>
      </c>
      <c r="T1656">
        <f t="shared" si="962"/>
        <v>103.986</v>
      </c>
      <c r="U1656" s="13">
        <f t="shared" si="950"/>
        <v>601.78361304012344</v>
      </c>
      <c r="V1656" s="13">
        <f t="shared" si="985"/>
        <v>232357.04645061723</v>
      </c>
      <c r="W1656" s="13">
        <f t="shared" si="987"/>
        <v>14.334230324074042</v>
      </c>
      <c r="X1656" s="13">
        <f t="shared" si="951"/>
        <v>0</v>
      </c>
      <c r="Y1656">
        <f t="shared" si="963"/>
        <v>571.69443238811721</v>
      </c>
      <c r="Z1656">
        <f t="shared" si="964"/>
        <v>485.94026752989959</v>
      </c>
      <c r="AA1656">
        <f t="shared" si="965"/>
        <v>437.34624077690961</v>
      </c>
      <c r="AB1656">
        <f t="shared" si="966"/>
        <v>415.4789287380641</v>
      </c>
      <c r="AC1656">
        <f t="shared" si="967"/>
        <v>415.4789287380641</v>
      </c>
      <c r="AD1656">
        <f t="shared" si="968"/>
        <v>373.93103586425769</v>
      </c>
      <c r="AE1656">
        <f t="shared" si="969"/>
        <v>317.84138048461904</v>
      </c>
      <c r="AF1656">
        <f t="shared" si="970"/>
        <v>301.94931146038806</v>
      </c>
      <c r="AG1656">
        <f>AG1655+AF1656</f>
        <v>116586.84063245759</v>
      </c>
      <c r="AH1656" s="13">
        <f>S1656-AG1656*-1</f>
        <v>121948.96254318397</v>
      </c>
      <c r="AI1656" s="13">
        <f t="shared" si="971"/>
        <v>55639085.381218322</v>
      </c>
      <c r="AJ1656" s="13">
        <f>(R1656+AH1656)/1000</f>
        <v>121.97694329635272</v>
      </c>
      <c r="AK1656">
        <f t="shared" si="972"/>
        <v>55644.447503129224</v>
      </c>
      <c r="AL1656" s="13">
        <f>V1656-AG1656</f>
        <v>115770.20581815964</v>
      </c>
      <c r="BU1656" s="13">
        <f t="shared" si="973"/>
        <v>1679.9285049171788</v>
      </c>
      <c r="BV1656">
        <f t="shared" si="974"/>
        <v>6719.7140196687151</v>
      </c>
      <c r="BW1656">
        <f t="shared" si="975"/>
        <v>1.5272077317428898E-4</v>
      </c>
      <c r="BX1656" s="13">
        <f t="shared" si="952"/>
        <v>1242.5822641402692</v>
      </c>
      <c r="BY1656">
        <f t="shared" si="976"/>
        <v>767.91583923868632</v>
      </c>
      <c r="BZ1656">
        <f t="shared" si="977"/>
        <v>3071.6633569547453</v>
      </c>
      <c r="CA1656">
        <f t="shared" si="978"/>
        <v>6.9810530839880568E-5</v>
      </c>
      <c r="CB1656">
        <f t="shared" si="979"/>
        <v>11786215.866952116</v>
      </c>
      <c r="CC1656">
        <f t="shared" si="980"/>
        <v>25784075.53050315</v>
      </c>
    </row>
    <row r="1657" spans="2:81" x14ac:dyDescent="0.25">
      <c r="B1657" s="6" t="s">
        <v>40</v>
      </c>
      <c r="C1657" s="6">
        <v>1649</v>
      </c>
      <c r="D1657" s="6">
        <v>172</v>
      </c>
      <c r="E1657" s="17">
        <f t="shared" si="986"/>
        <v>30.527777777777779</v>
      </c>
      <c r="F1657" s="10">
        <v>109.9</v>
      </c>
      <c r="G1657" s="13">
        <f t="shared" si="981"/>
        <v>0.38888888888888851</v>
      </c>
      <c r="H1657" s="13">
        <f t="shared" si="982"/>
        <v>1.3999999999999986</v>
      </c>
      <c r="I1657" s="13">
        <f t="shared" si="953"/>
        <v>336.03964107156634</v>
      </c>
      <c r="J1657" s="19" t="str">
        <f t="shared" si="954"/>
        <v>No</v>
      </c>
      <c r="K1657" s="13">
        <f t="shared" si="955"/>
        <v>515.27777777777726</v>
      </c>
      <c r="L1657" s="13">
        <f t="shared" si="956"/>
        <v>955.30341884934364</v>
      </c>
      <c r="M1657" s="13">
        <f t="shared" si="957"/>
        <v>29163.290480984131</v>
      </c>
      <c r="N1657" s="13">
        <f t="shared" si="958"/>
        <v>13.533197888391499</v>
      </c>
      <c r="O1657" s="13">
        <f t="shared" si="959"/>
        <v>-13.533197888391499</v>
      </c>
      <c r="P1657" s="13">
        <f t="shared" si="983"/>
        <v>-4773.8714955746418</v>
      </c>
      <c r="Q1657" s="13">
        <f t="shared" si="960"/>
        <v>4773.8714955746418</v>
      </c>
      <c r="R1657" s="13">
        <f t="shared" si="961"/>
        <v>29.163290480984131</v>
      </c>
      <c r="S1657" s="13">
        <f t="shared" si="984"/>
        <v>5391.2852012073517</v>
      </c>
      <c r="T1657">
        <f t="shared" si="962"/>
        <v>103.986</v>
      </c>
      <c r="U1657" s="13">
        <f t="shared" si="950"/>
        <v>617.41370563271607</v>
      </c>
      <c r="V1657" s="13">
        <f t="shared" si="985"/>
        <v>232974.46015624993</v>
      </c>
      <c r="W1657" s="13">
        <f t="shared" si="987"/>
        <v>15.630092592592632</v>
      </c>
      <c r="X1657" s="13">
        <f t="shared" si="951"/>
        <v>0</v>
      </c>
      <c r="Y1657">
        <f t="shared" si="963"/>
        <v>586.54302035108026</v>
      </c>
      <c r="Z1657">
        <f t="shared" si="964"/>
        <v>498.5615672984182</v>
      </c>
      <c r="AA1657">
        <f t="shared" si="965"/>
        <v>448.70541056857638</v>
      </c>
      <c r="AB1657">
        <f t="shared" si="966"/>
        <v>426.27014004014757</v>
      </c>
      <c r="AC1657">
        <f t="shared" si="967"/>
        <v>426.27014004014757</v>
      </c>
      <c r="AD1657">
        <f t="shared" si="968"/>
        <v>383.6431260361328</v>
      </c>
      <c r="AE1657">
        <f t="shared" si="969"/>
        <v>326.09665713071286</v>
      </c>
      <c r="AF1657">
        <f t="shared" si="970"/>
        <v>309.7918242741772</v>
      </c>
      <c r="AG1657">
        <f>AG1656+AF1657</f>
        <v>116896.63245673176</v>
      </c>
      <c r="AH1657" s="13">
        <f>S1657-AG1657*-1</f>
        <v>122287.91765793912</v>
      </c>
      <c r="AI1657" s="13">
        <f t="shared" si="971"/>
        <v>55761373.298876263</v>
      </c>
      <c r="AJ1657" s="13">
        <f>(R1657+AH1657)/1000</f>
        <v>122.3170809484201</v>
      </c>
      <c r="AK1657">
        <f t="shared" si="972"/>
        <v>55766.764584077646</v>
      </c>
      <c r="AL1657" s="13">
        <f>V1657-AG1657</f>
        <v>116077.82769951817</v>
      </c>
      <c r="BU1657" s="13">
        <f t="shared" si="973"/>
        <v>1679.9285049171788</v>
      </c>
      <c r="BV1657">
        <f t="shared" si="974"/>
        <v>6719.7140196687151</v>
      </c>
      <c r="BW1657">
        <f t="shared" si="975"/>
        <v>1.5272077317428898E-4</v>
      </c>
      <c r="BX1657" s="13">
        <f t="shared" si="952"/>
        <v>1231.2230943486024</v>
      </c>
      <c r="BY1657">
        <f t="shared" si="976"/>
        <v>760.89587230743632</v>
      </c>
      <c r="BZ1657">
        <f t="shared" si="977"/>
        <v>3043.5834892297453</v>
      </c>
      <c r="CA1657">
        <f t="shared" si="978"/>
        <v>6.9172352027948751E-5</v>
      </c>
      <c r="CB1657">
        <f t="shared" si="979"/>
        <v>11786215.866952116</v>
      </c>
      <c r="CC1657">
        <f t="shared" si="980"/>
        <v>26021957.432829794</v>
      </c>
    </row>
    <row r="1658" spans="2:81" x14ac:dyDescent="0.25">
      <c r="B1658" s="6" t="s">
        <v>40</v>
      </c>
      <c r="C1658" s="6">
        <v>1650</v>
      </c>
      <c r="D1658" s="6">
        <v>173</v>
      </c>
      <c r="E1658" s="17">
        <f t="shared" si="986"/>
        <v>30.916666666666664</v>
      </c>
      <c r="F1658" s="10">
        <v>111.3</v>
      </c>
      <c r="G1658" s="13">
        <f t="shared" si="981"/>
        <v>0.38888888888888851</v>
      </c>
      <c r="H1658" s="13">
        <f t="shared" si="982"/>
        <v>1.3999999999999986</v>
      </c>
      <c r="I1658" s="13">
        <f t="shared" si="953"/>
        <v>344.65569256076378</v>
      </c>
      <c r="J1658" s="19" t="str">
        <f t="shared" si="954"/>
        <v>No</v>
      </c>
      <c r="K1658" s="13">
        <f t="shared" si="955"/>
        <v>515.27777777777726</v>
      </c>
      <c r="L1658" s="13">
        <f t="shared" si="956"/>
        <v>963.91947033854103</v>
      </c>
      <c r="M1658" s="13">
        <f t="shared" si="957"/>
        <v>29801.17695796656</v>
      </c>
      <c r="N1658" s="13">
        <f t="shared" si="958"/>
        <v>13.970698562904943</v>
      </c>
      <c r="O1658" s="13">
        <f t="shared" si="959"/>
        <v>-13.970698562904943</v>
      </c>
      <c r="P1658" s="13">
        <f t="shared" si="983"/>
        <v>-4787.8421941375464</v>
      </c>
      <c r="Q1658" s="13">
        <f t="shared" si="960"/>
        <v>4787.8421941375464</v>
      </c>
      <c r="R1658" s="13">
        <f t="shared" si="961"/>
        <v>29.801176957966561</v>
      </c>
      <c r="S1658" s="13">
        <f t="shared" si="984"/>
        <v>5421.0863781653179</v>
      </c>
      <c r="T1658">
        <f t="shared" si="962"/>
        <v>103.986</v>
      </c>
      <c r="U1658" s="13">
        <f t="shared" si="950"/>
        <v>633.24418402777769</v>
      </c>
      <c r="V1658" s="13">
        <f t="shared" si="985"/>
        <v>233607.70434027771</v>
      </c>
      <c r="W1658" s="13">
        <f t="shared" si="987"/>
        <v>15.830478395061618</v>
      </c>
      <c r="X1658" s="13">
        <f t="shared" si="951"/>
        <v>0</v>
      </c>
      <c r="Y1658">
        <f t="shared" si="963"/>
        <v>601.58197482638877</v>
      </c>
      <c r="Z1658">
        <f t="shared" si="964"/>
        <v>511.34467860243046</v>
      </c>
      <c r="AA1658">
        <f t="shared" si="965"/>
        <v>460.21021074218743</v>
      </c>
      <c r="AB1658">
        <f t="shared" si="966"/>
        <v>437.19970020507805</v>
      </c>
      <c r="AC1658">
        <f t="shared" si="967"/>
        <v>437.19970020507805</v>
      </c>
      <c r="AD1658">
        <f t="shared" si="968"/>
        <v>393.47973018457026</v>
      </c>
      <c r="AE1658">
        <f t="shared" si="969"/>
        <v>334.45777065688469</v>
      </c>
      <c r="AF1658">
        <f t="shared" si="970"/>
        <v>317.73488212404044</v>
      </c>
      <c r="AG1658">
        <f>AG1657+AF1658</f>
        <v>117214.36733885581</v>
      </c>
      <c r="AH1658" s="13">
        <f>S1658-AG1658*-1</f>
        <v>122635.45371702113</v>
      </c>
      <c r="AI1658" s="13">
        <f t="shared" si="971"/>
        <v>55884008.752593286</v>
      </c>
      <c r="AJ1658" s="13">
        <f>(R1658+AH1658)/1000</f>
        <v>122.66525489397908</v>
      </c>
      <c r="AK1658">
        <f t="shared" si="972"/>
        <v>55889.429838971628</v>
      </c>
      <c r="AL1658" s="13">
        <f>V1658-AG1658</f>
        <v>116393.3370014219</v>
      </c>
      <c r="BU1658" s="13">
        <f t="shared" si="973"/>
        <v>1679.9285049171788</v>
      </c>
      <c r="BV1658">
        <f t="shared" si="974"/>
        <v>6719.7140196687151</v>
      </c>
      <c r="BW1658">
        <f t="shared" si="975"/>
        <v>1.5272077317428898E-4</v>
      </c>
      <c r="BX1658" s="13">
        <f t="shared" si="952"/>
        <v>1219.7182941749913</v>
      </c>
      <c r="BY1658">
        <f t="shared" si="976"/>
        <v>753.78590580014463</v>
      </c>
      <c r="BZ1658">
        <f t="shared" si="977"/>
        <v>3015.1436232005785</v>
      </c>
      <c r="CA1658">
        <f t="shared" si="978"/>
        <v>6.8525991436376788E-5</v>
      </c>
      <c r="CB1658">
        <f t="shared" si="979"/>
        <v>11786215.866952116</v>
      </c>
      <c r="CC1658">
        <f t="shared" si="980"/>
        <v>26267405.436537415</v>
      </c>
    </row>
    <row r="1659" spans="2:81" x14ac:dyDescent="0.25">
      <c r="B1659" s="6" t="s">
        <v>40</v>
      </c>
      <c r="C1659" s="6">
        <v>1651</v>
      </c>
      <c r="D1659" s="6">
        <v>174</v>
      </c>
      <c r="E1659" s="17">
        <f t="shared" si="986"/>
        <v>31.305555555555557</v>
      </c>
      <c r="F1659" s="10">
        <v>112.7</v>
      </c>
      <c r="G1659" s="13">
        <f t="shared" si="981"/>
        <v>0.36111111111111227</v>
      </c>
      <c r="H1659" s="13">
        <f t="shared" si="982"/>
        <v>1.3000000000000043</v>
      </c>
      <c r="I1659" s="13">
        <f t="shared" si="953"/>
        <v>353.38080799286263</v>
      </c>
      <c r="J1659" s="19" t="str">
        <f t="shared" si="954"/>
        <v>No</v>
      </c>
      <c r="K1659" s="13">
        <f t="shared" si="955"/>
        <v>478.47222222222376</v>
      </c>
      <c r="L1659" s="13">
        <f t="shared" si="956"/>
        <v>935.83903021508638</v>
      </c>
      <c r="M1659" s="13">
        <f t="shared" si="957"/>
        <v>29296.960751455623</v>
      </c>
      <c r="N1659" s="13">
        <f t="shared" si="958"/>
        <v>13.266096553924676</v>
      </c>
      <c r="O1659" s="13">
        <f t="shared" si="959"/>
        <v>-13.266096553924676</v>
      </c>
      <c r="P1659" s="13">
        <f t="shared" si="983"/>
        <v>-4801.1082906914708</v>
      </c>
      <c r="Q1659" s="13">
        <f t="shared" si="960"/>
        <v>4801.1082906914708</v>
      </c>
      <c r="R1659" s="13">
        <f t="shared" si="961"/>
        <v>29.296960751455622</v>
      </c>
      <c r="S1659" s="13">
        <f t="shared" si="984"/>
        <v>5450.3833389167739</v>
      </c>
      <c r="T1659">
        <f t="shared" si="962"/>
        <v>103.986</v>
      </c>
      <c r="U1659" s="13">
        <f t="shared" si="950"/>
        <v>649.27504822530864</v>
      </c>
      <c r="V1659" s="13">
        <f t="shared" si="985"/>
        <v>234256.97938850301</v>
      </c>
      <c r="W1659" s="13">
        <f t="shared" si="987"/>
        <v>16.030864197530946</v>
      </c>
      <c r="X1659" s="13">
        <f t="shared" si="951"/>
        <v>0</v>
      </c>
      <c r="Y1659">
        <f t="shared" si="963"/>
        <v>616.81129581404321</v>
      </c>
      <c r="Z1659">
        <f t="shared" si="964"/>
        <v>524.28960144193672</v>
      </c>
      <c r="AA1659">
        <f t="shared" si="965"/>
        <v>471.86064129774309</v>
      </c>
      <c r="AB1659">
        <f t="shared" si="966"/>
        <v>448.26760923285593</v>
      </c>
      <c r="AC1659">
        <f t="shared" si="967"/>
        <v>448.26760923285593</v>
      </c>
      <c r="AD1659">
        <f t="shared" si="968"/>
        <v>403.44084830957036</v>
      </c>
      <c r="AE1659">
        <f t="shared" si="969"/>
        <v>342.92472106313477</v>
      </c>
      <c r="AF1659">
        <f t="shared" si="970"/>
        <v>325.778485009978</v>
      </c>
      <c r="AG1659">
        <f>AG1658+AF1659</f>
        <v>117540.14582386579</v>
      </c>
      <c r="AH1659" s="13">
        <f>S1659-AG1659*-1</f>
        <v>122990.52916278256</v>
      </c>
      <c r="AI1659" s="13">
        <f t="shared" si="971"/>
        <v>56006999.281756066</v>
      </c>
      <c r="AJ1659" s="13">
        <f>(R1659+AH1659)/1000</f>
        <v>123.01982612353402</v>
      </c>
      <c r="AK1659">
        <f t="shared" si="972"/>
        <v>56012.449665095162</v>
      </c>
      <c r="AL1659" s="13">
        <f>V1659-AG1659</f>
        <v>116716.83356463721</v>
      </c>
      <c r="BU1659" s="13">
        <f t="shared" si="973"/>
        <v>1679.9285049171788</v>
      </c>
      <c r="BV1659">
        <f t="shared" si="974"/>
        <v>6719.7140196687151</v>
      </c>
      <c r="BW1659">
        <f t="shared" si="975"/>
        <v>1.5272077317428898E-4</v>
      </c>
      <c r="BX1659" s="13">
        <f t="shared" si="952"/>
        <v>1208.0678636194357</v>
      </c>
      <c r="BY1659">
        <f t="shared" si="976"/>
        <v>746.58593971681125</v>
      </c>
      <c r="BZ1659">
        <f t="shared" si="977"/>
        <v>2986.343758867245</v>
      </c>
      <c r="CA1659">
        <f t="shared" si="978"/>
        <v>6.7871449065164653E-5</v>
      </c>
      <c r="CB1659">
        <f t="shared" si="979"/>
        <v>11786215.866952116</v>
      </c>
      <c r="CC1659">
        <f t="shared" si="980"/>
        <v>26520724.469456755</v>
      </c>
    </row>
    <row r="1660" spans="2:81" x14ac:dyDescent="0.25">
      <c r="B1660" s="6" t="s">
        <v>40</v>
      </c>
      <c r="C1660" s="6">
        <v>1652</v>
      </c>
      <c r="D1660" s="6">
        <v>175</v>
      </c>
      <c r="E1660" s="17">
        <f t="shared" si="986"/>
        <v>31.638888888888889</v>
      </c>
      <c r="F1660" s="10">
        <v>113.9</v>
      </c>
      <c r="G1660" s="13">
        <f t="shared" si="981"/>
        <v>0.31944444444444403</v>
      </c>
      <c r="H1660" s="13">
        <f t="shared" si="982"/>
        <v>1.1499999999999986</v>
      </c>
      <c r="I1660" s="13">
        <f t="shared" si="953"/>
        <v>360.94628435860335</v>
      </c>
      <c r="J1660" s="19" t="str">
        <f t="shared" si="954"/>
        <v>No</v>
      </c>
      <c r="K1660" s="13">
        <f t="shared" si="955"/>
        <v>423.26388888888835</v>
      </c>
      <c r="L1660" s="13">
        <f t="shared" si="956"/>
        <v>888.19617324749174</v>
      </c>
      <c r="M1660" s="13">
        <f t="shared" si="957"/>
        <v>28101.540036913699</v>
      </c>
      <c r="N1660" s="13">
        <f t="shared" si="958"/>
        <v>14.201308555432242</v>
      </c>
      <c r="O1660" s="13">
        <f t="shared" si="959"/>
        <v>-14.201308555432242</v>
      </c>
      <c r="P1660" s="13">
        <f t="shared" si="983"/>
        <v>-4815.3095992469034</v>
      </c>
      <c r="Q1660" s="13">
        <f t="shared" si="960"/>
        <v>4815.3095992469034</v>
      </c>
      <c r="R1660" s="13">
        <f t="shared" si="961"/>
        <v>28.101540036913697</v>
      </c>
      <c r="S1660" s="13">
        <f t="shared" si="984"/>
        <v>5478.4848789536873</v>
      </c>
      <c r="T1660">
        <f t="shared" si="962"/>
        <v>103.986</v>
      </c>
      <c r="U1660" s="13">
        <f t="shared" si="950"/>
        <v>663.17527970679009</v>
      </c>
      <c r="V1660" s="13">
        <f t="shared" si="985"/>
        <v>234920.15466820981</v>
      </c>
      <c r="W1660" s="13">
        <f t="shared" si="987"/>
        <v>13.900231481481455</v>
      </c>
      <c r="X1660" s="13">
        <f t="shared" si="951"/>
        <v>0</v>
      </c>
      <c r="Y1660">
        <f t="shared" si="963"/>
        <v>630.01651572145056</v>
      </c>
      <c r="Z1660">
        <f t="shared" si="964"/>
        <v>535.514038363233</v>
      </c>
      <c r="AA1660">
        <f t="shared" si="965"/>
        <v>481.96263452690971</v>
      </c>
      <c r="AB1660">
        <f t="shared" si="966"/>
        <v>457.8645028005642</v>
      </c>
      <c r="AC1660">
        <f t="shared" si="967"/>
        <v>457.8645028005642</v>
      </c>
      <c r="AD1660">
        <f t="shared" si="968"/>
        <v>412.07805252050781</v>
      </c>
      <c r="AE1660">
        <f t="shared" si="969"/>
        <v>350.26634464243165</v>
      </c>
      <c r="AF1660">
        <f t="shared" si="970"/>
        <v>332.75302741031004</v>
      </c>
      <c r="AG1660">
        <f>AG1659+AF1660</f>
        <v>117872.8988512761</v>
      </c>
      <c r="AH1660" s="13">
        <f>S1660-AG1660*-1</f>
        <v>123351.38373022979</v>
      </c>
      <c r="AI1660" s="13">
        <f t="shared" si="971"/>
        <v>56130350.665486299</v>
      </c>
      <c r="AJ1660" s="13">
        <f>(R1660+AH1660)/1000</f>
        <v>123.3794852702667</v>
      </c>
      <c r="AK1660">
        <f t="shared" si="972"/>
        <v>56135.829150365425</v>
      </c>
      <c r="AL1660" s="13">
        <f>V1660-AG1660</f>
        <v>117047.25581693371</v>
      </c>
      <c r="BU1660" s="13">
        <f t="shared" si="973"/>
        <v>1679.9285049171788</v>
      </c>
      <c r="BV1660">
        <f t="shared" si="974"/>
        <v>6719.7140196687151</v>
      </c>
      <c r="BW1660">
        <f t="shared" si="975"/>
        <v>1.5272077317428898E-4</v>
      </c>
      <c r="BX1660" s="13">
        <f t="shared" si="952"/>
        <v>1197.9658703902692</v>
      </c>
      <c r="BY1660">
        <f t="shared" si="976"/>
        <v>740.34290790118632</v>
      </c>
      <c r="BZ1660">
        <f t="shared" si="977"/>
        <v>2961.3716316047453</v>
      </c>
      <c r="CA1660">
        <f t="shared" si="978"/>
        <v>6.730390071828967E-5</v>
      </c>
      <c r="CB1660">
        <f t="shared" si="979"/>
        <v>11786215.866952116</v>
      </c>
      <c r="CC1660">
        <f t="shared" si="980"/>
        <v>26744363.711312417</v>
      </c>
    </row>
    <row r="1661" spans="2:81" x14ac:dyDescent="0.25">
      <c r="B1661" s="6" t="s">
        <v>40</v>
      </c>
      <c r="C1661" s="6">
        <v>1653</v>
      </c>
      <c r="D1661" s="6">
        <v>176</v>
      </c>
      <c r="E1661" s="17">
        <f t="shared" si="986"/>
        <v>31.944444444444443</v>
      </c>
      <c r="F1661" s="10">
        <v>115</v>
      </c>
      <c r="G1661" s="13">
        <f t="shared" si="981"/>
        <v>0.29166666666666585</v>
      </c>
      <c r="H1661" s="13">
        <f t="shared" si="982"/>
        <v>1.0499999999999972</v>
      </c>
      <c r="I1661" s="13">
        <f t="shared" si="953"/>
        <v>367.9516951195987</v>
      </c>
      <c r="J1661" s="19" t="str">
        <f t="shared" si="954"/>
        <v>No</v>
      </c>
      <c r="K1661" s="13">
        <f t="shared" si="955"/>
        <v>386.45833333333223</v>
      </c>
      <c r="L1661" s="13">
        <f t="shared" si="956"/>
        <v>858.39602845293098</v>
      </c>
      <c r="M1661" s="13">
        <f t="shared" si="957"/>
        <v>27420.984242246406</v>
      </c>
      <c r="N1661" s="13">
        <f t="shared" si="958"/>
        <v>14.549774751505666</v>
      </c>
      <c r="O1661" s="13">
        <f t="shared" si="959"/>
        <v>-14.549774751505666</v>
      </c>
      <c r="P1661" s="13">
        <f t="shared" si="983"/>
        <v>-4829.859373998409</v>
      </c>
      <c r="Q1661" s="13">
        <f t="shared" si="960"/>
        <v>4829.859373998409</v>
      </c>
      <c r="R1661" s="13">
        <f t="shared" si="961"/>
        <v>27.420984242246405</v>
      </c>
      <c r="S1661" s="13">
        <f t="shared" si="984"/>
        <v>5505.9058631959333</v>
      </c>
      <c r="T1661">
        <f t="shared" si="962"/>
        <v>103.986</v>
      </c>
      <c r="U1661" s="13">
        <f t="shared" si="950"/>
        <v>676.04648919753083</v>
      </c>
      <c r="V1661" s="13">
        <f t="shared" si="985"/>
        <v>235596.20115740734</v>
      </c>
      <c r="W1661" s="13">
        <f t="shared" si="987"/>
        <v>12.871209490740739</v>
      </c>
      <c r="X1661" s="13">
        <f t="shared" si="951"/>
        <v>0</v>
      </c>
      <c r="Y1661">
        <f t="shared" si="963"/>
        <v>642.24416473765427</v>
      </c>
      <c r="Z1661">
        <f t="shared" si="964"/>
        <v>545.90754002700612</v>
      </c>
      <c r="AA1661">
        <f t="shared" si="965"/>
        <v>491.31678602430554</v>
      </c>
      <c r="AB1661">
        <f t="shared" si="966"/>
        <v>466.75094672309024</v>
      </c>
      <c r="AC1661">
        <f t="shared" si="967"/>
        <v>466.75094672309024</v>
      </c>
      <c r="AD1661">
        <f t="shared" si="968"/>
        <v>420.07585205078124</v>
      </c>
      <c r="AE1661">
        <f t="shared" si="969"/>
        <v>357.06447424316406</v>
      </c>
      <c r="AF1661">
        <f t="shared" si="970"/>
        <v>339.21125053100582</v>
      </c>
      <c r="AG1661">
        <f>AG1660+AF1661</f>
        <v>118212.11010180711</v>
      </c>
      <c r="AH1661" s="13">
        <f>S1661-AG1661*-1</f>
        <v>123718.01596500304</v>
      </c>
      <c r="AI1661" s="13">
        <f t="shared" si="971"/>
        <v>56254068.681451298</v>
      </c>
      <c r="AJ1661" s="13">
        <f>(R1661+AH1661)/1000</f>
        <v>123.74543694924529</v>
      </c>
      <c r="AK1661">
        <f t="shared" si="972"/>
        <v>56259.574587314673</v>
      </c>
      <c r="AL1661" s="13">
        <f>V1661-AG1661</f>
        <v>117384.09105560023</v>
      </c>
      <c r="BU1661" s="13">
        <f t="shared" si="973"/>
        <v>1679.9285049171788</v>
      </c>
      <c r="BV1661">
        <f t="shared" si="974"/>
        <v>6719.7140196687151</v>
      </c>
      <c r="BW1661">
        <f t="shared" si="975"/>
        <v>1.5272077317428898E-4</v>
      </c>
      <c r="BX1661" s="13">
        <f t="shared" si="952"/>
        <v>1188.6117188928733</v>
      </c>
      <c r="BY1661">
        <f t="shared" si="976"/>
        <v>734.56204227579576</v>
      </c>
      <c r="BZ1661">
        <f t="shared" si="977"/>
        <v>2938.248169103183</v>
      </c>
      <c r="CA1661">
        <f t="shared" si="978"/>
        <v>6.6778367479617797E-5</v>
      </c>
      <c r="CB1661">
        <f t="shared" si="979"/>
        <v>11786215.866952116</v>
      </c>
      <c r="CC1661">
        <f t="shared" si="980"/>
        <v>26954836.842176456</v>
      </c>
    </row>
    <row r="1662" spans="2:81" x14ac:dyDescent="0.25">
      <c r="B1662" s="6" t="s">
        <v>40</v>
      </c>
      <c r="C1662" s="6">
        <v>1654</v>
      </c>
      <c r="D1662" s="6">
        <v>177</v>
      </c>
      <c r="E1662" s="17">
        <f t="shared" si="986"/>
        <v>32.222222222222221</v>
      </c>
      <c r="F1662" s="10">
        <v>116</v>
      </c>
      <c r="G1662" s="13">
        <f t="shared" si="981"/>
        <v>0.24999999999999961</v>
      </c>
      <c r="H1662" s="13">
        <f t="shared" si="982"/>
        <v>0.89999999999999858</v>
      </c>
      <c r="I1662" s="13">
        <f t="shared" si="953"/>
        <v>374.37867746913577</v>
      </c>
      <c r="J1662" s="19" t="str">
        <f t="shared" si="954"/>
        <v>No</v>
      </c>
      <c r="K1662" s="13">
        <f t="shared" si="955"/>
        <v>331.24999999999949</v>
      </c>
      <c r="L1662" s="13">
        <f t="shared" si="956"/>
        <v>809.61467746913524</v>
      </c>
      <c r="M1662" s="13">
        <f t="shared" si="957"/>
        <v>26087.584051783248</v>
      </c>
      <c r="N1662" s="13">
        <f t="shared" si="958"/>
        <v>14.279134977709113</v>
      </c>
      <c r="O1662" s="13">
        <f t="shared" si="959"/>
        <v>-14.279134977709113</v>
      </c>
      <c r="P1662" s="13">
        <f t="shared" si="983"/>
        <v>-4844.1385089761179</v>
      </c>
      <c r="Q1662" s="13">
        <f t="shared" si="960"/>
        <v>4844.1385089761179</v>
      </c>
      <c r="R1662" s="13">
        <f t="shared" si="961"/>
        <v>26.087584051783246</v>
      </c>
      <c r="S1662" s="13">
        <f t="shared" si="984"/>
        <v>5531.9934472477162</v>
      </c>
      <c r="T1662">
        <f t="shared" si="962"/>
        <v>103.986</v>
      </c>
      <c r="U1662" s="13">
        <f t="shared" si="950"/>
        <v>687.85493827160496</v>
      </c>
      <c r="V1662" s="13">
        <f t="shared" si="985"/>
        <v>236284.05609567894</v>
      </c>
      <c r="W1662" s="13">
        <f t="shared" si="987"/>
        <v>11.808449074074133</v>
      </c>
      <c r="X1662" s="13">
        <f t="shared" si="951"/>
        <v>0</v>
      </c>
      <c r="Y1662">
        <f t="shared" si="963"/>
        <v>653.46219135802471</v>
      </c>
      <c r="Z1662">
        <f t="shared" si="964"/>
        <v>555.44286265432095</v>
      </c>
      <c r="AA1662">
        <f t="shared" si="965"/>
        <v>499.89857638888884</v>
      </c>
      <c r="AB1662">
        <f t="shared" si="966"/>
        <v>474.90364756944439</v>
      </c>
      <c r="AC1662">
        <f t="shared" si="967"/>
        <v>474.90364756944439</v>
      </c>
      <c r="AD1662">
        <f t="shared" si="968"/>
        <v>427.41328281249997</v>
      </c>
      <c r="AE1662">
        <f t="shared" si="969"/>
        <v>363.30129039062496</v>
      </c>
      <c r="AF1662">
        <f t="shared" si="970"/>
        <v>345.1362258710937</v>
      </c>
      <c r="AG1662">
        <f>AG1661+AF1662</f>
        <v>118557.24632767819</v>
      </c>
      <c r="AH1662" s="13">
        <f>S1662-AG1662*-1</f>
        <v>124089.23977492591</v>
      </c>
      <c r="AI1662" s="13">
        <f t="shared" si="971"/>
        <v>56378157.921226226</v>
      </c>
      <c r="AJ1662" s="13">
        <f>(R1662+AH1662)/1000</f>
        <v>124.11532735897769</v>
      </c>
      <c r="AK1662">
        <f t="shared" si="972"/>
        <v>56383.689914673654</v>
      </c>
      <c r="AL1662" s="13">
        <f>V1662-AG1662</f>
        <v>117726.80976800075</v>
      </c>
      <c r="BU1662" s="13">
        <f t="shared" si="973"/>
        <v>1679.9285049171788</v>
      </c>
      <c r="BV1662">
        <f t="shared" si="974"/>
        <v>6719.7140196687151</v>
      </c>
      <c r="BW1662">
        <f t="shared" si="975"/>
        <v>1.5272077317428898E-4</v>
      </c>
      <c r="BX1662" s="13">
        <f t="shared" si="952"/>
        <v>1180.0299285282899</v>
      </c>
      <c r="BY1662">
        <f t="shared" si="976"/>
        <v>729.25849583048318</v>
      </c>
      <c r="BZ1662">
        <f t="shared" si="977"/>
        <v>2917.0339833219327</v>
      </c>
      <c r="CA1662">
        <f t="shared" si="978"/>
        <v>6.6296226893680293E-5</v>
      </c>
      <c r="CB1662">
        <f t="shared" si="979"/>
        <v>11786215.866952116</v>
      </c>
      <c r="CC1662">
        <f t="shared" si="980"/>
        <v>27150866.411849834</v>
      </c>
    </row>
    <row r="1663" spans="2:81" x14ac:dyDescent="0.25">
      <c r="B1663" s="6" t="s">
        <v>40</v>
      </c>
      <c r="C1663" s="6">
        <v>1655</v>
      </c>
      <c r="D1663" s="6">
        <v>178</v>
      </c>
      <c r="E1663" s="17">
        <f t="shared" si="986"/>
        <v>32.444444444444443</v>
      </c>
      <c r="F1663" s="10">
        <v>116.8</v>
      </c>
      <c r="G1663" s="13">
        <f t="shared" si="981"/>
        <v>0.22222222222222143</v>
      </c>
      <c r="H1663" s="13">
        <f t="shared" si="982"/>
        <v>0.79999999999999716</v>
      </c>
      <c r="I1663" s="13">
        <f t="shared" si="953"/>
        <v>379.56032765432087</v>
      </c>
      <c r="J1663" s="19" t="str">
        <f t="shared" si="954"/>
        <v>No</v>
      </c>
      <c r="K1663" s="13">
        <f t="shared" si="955"/>
        <v>294.44444444444338</v>
      </c>
      <c r="L1663" s="13">
        <f t="shared" si="956"/>
        <v>777.99077209876418</v>
      </c>
      <c r="M1663" s="13">
        <f t="shared" si="957"/>
        <v>25241.478383648791</v>
      </c>
      <c r="N1663" s="13">
        <f t="shared" si="958"/>
        <v>15.721108013278602</v>
      </c>
      <c r="O1663" s="13">
        <f t="shared" si="959"/>
        <v>-15.721108013278602</v>
      </c>
      <c r="P1663" s="13">
        <f t="shared" si="983"/>
        <v>-4859.8596169893963</v>
      </c>
      <c r="Q1663" s="13">
        <f t="shared" si="960"/>
        <v>4859.8596169893963</v>
      </c>
      <c r="R1663" s="13">
        <f t="shared" si="961"/>
        <v>25.24147838364879</v>
      </c>
      <c r="S1663" s="13">
        <f t="shared" si="984"/>
        <v>5557.2349256313646</v>
      </c>
      <c r="T1663">
        <f t="shared" si="962"/>
        <v>103.986</v>
      </c>
      <c r="U1663" s="13">
        <f t="shared" si="950"/>
        <v>697.37530864197515</v>
      </c>
      <c r="V1663" s="13">
        <f t="shared" si="985"/>
        <v>236981.43140432093</v>
      </c>
      <c r="W1663" s="13">
        <f t="shared" si="987"/>
        <v>9.5203703703701876</v>
      </c>
      <c r="X1663" s="13">
        <f t="shared" si="951"/>
        <v>0</v>
      </c>
      <c r="Y1663">
        <f t="shared" si="963"/>
        <v>662.50654320987633</v>
      </c>
      <c r="Z1663">
        <f t="shared" si="964"/>
        <v>563.13056172839481</v>
      </c>
      <c r="AA1663">
        <f t="shared" si="965"/>
        <v>506.81750555555533</v>
      </c>
      <c r="AB1663">
        <f t="shared" si="966"/>
        <v>481.47663027777753</v>
      </c>
      <c r="AC1663">
        <f t="shared" si="967"/>
        <v>481.47663027777753</v>
      </c>
      <c r="AD1663">
        <f t="shared" si="968"/>
        <v>433.32896724999978</v>
      </c>
      <c r="AE1663">
        <f t="shared" si="969"/>
        <v>368.32962216249979</v>
      </c>
      <c r="AF1663">
        <f t="shared" si="970"/>
        <v>349.91314105437476</v>
      </c>
      <c r="AG1663">
        <f>AG1662+AF1663</f>
        <v>118907.15946873257</v>
      </c>
      <c r="AH1663" s="13">
        <f>S1663-AG1663*-1</f>
        <v>124464.39439436393</v>
      </c>
      <c r="AI1663" s="13">
        <f t="shared" si="971"/>
        <v>56502622.315620586</v>
      </c>
      <c r="AJ1663" s="13">
        <f>(R1663+AH1663)/1000</f>
        <v>124.48963587274757</v>
      </c>
      <c r="AK1663">
        <f t="shared" si="972"/>
        <v>56508.179550546403</v>
      </c>
      <c r="AL1663" s="13">
        <f>V1663-AG1663</f>
        <v>118074.27193558836</v>
      </c>
      <c r="BU1663" s="13">
        <f t="shared" si="973"/>
        <v>1679.9285049171788</v>
      </c>
      <c r="BV1663">
        <f t="shared" si="974"/>
        <v>6719.7140196687151</v>
      </c>
      <c r="BW1663">
        <f t="shared" si="975"/>
        <v>1.5272077317428898E-4</v>
      </c>
      <c r="BX1663" s="13">
        <f t="shared" si="952"/>
        <v>1173.1109993616235</v>
      </c>
      <c r="BY1663">
        <f t="shared" si="976"/>
        <v>724.98259760548331</v>
      </c>
      <c r="BZ1663">
        <f t="shared" si="977"/>
        <v>2899.9303904219332</v>
      </c>
      <c r="CA1663">
        <f t="shared" si="978"/>
        <v>6.5907508873225761E-5</v>
      </c>
      <c r="CB1663">
        <f t="shared" si="979"/>
        <v>11786215.866952116</v>
      </c>
      <c r="CC1663">
        <f t="shared" si="980"/>
        <v>27311000.381797638</v>
      </c>
    </row>
    <row r="1664" spans="2:81" x14ac:dyDescent="0.25">
      <c r="B1664" s="6" t="s">
        <v>40</v>
      </c>
      <c r="C1664" s="6">
        <v>1656</v>
      </c>
      <c r="D1664" s="6">
        <v>179</v>
      </c>
      <c r="E1664" s="17">
        <f t="shared" si="986"/>
        <v>32.666666666666664</v>
      </c>
      <c r="F1664" s="10">
        <v>117.6</v>
      </c>
      <c r="G1664" s="13">
        <f t="shared" si="981"/>
        <v>0.2222222222222234</v>
      </c>
      <c r="H1664" s="13">
        <f t="shared" si="982"/>
        <v>0.80000000000000426</v>
      </c>
      <c r="I1664" s="13">
        <f t="shared" si="953"/>
        <v>384.77759055555543</v>
      </c>
      <c r="J1664" s="19" t="str">
        <f t="shared" si="954"/>
        <v>No</v>
      </c>
      <c r="K1664" s="13">
        <f t="shared" si="955"/>
        <v>294.44444444444599</v>
      </c>
      <c r="L1664" s="13">
        <f t="shared" si="956"/>
        <v>783.20803500000147</v>
      </c>
      <c r="M1664" s="13">
        <f t="shared" si="957"/>
        <v>25584.795810000047</v>
      </c>
      <c r="N1664" s="13">
        <f t="shared" si="958"/>
        <v>15.998993340864317</v>
      </c>
      <c r="O1664" s="13">
        <f t="shared" si="959"/>
        <v>-15.998993340864317</v>
      </c>
      <c r="P1664" s="13">
        <f t="shared" si="983"/>
        <v>-4875.8586103302605</v>
      </c>
      <c r="Q1664" s="13">
        <f t="shared" si="960"/>
        <v>4875.8586103302605</v>
      </c>
      <c r="R1664" s="13">
        <f t="shared" si="961"/>
        <v>25.584795810000045</v>
      </c>
      <c r="S1664" s="13">
        <f t="shared" si="984"/>
        <v>5582.8197214413649</v>
      </c>
      <c r="T1664">
        <f t="shared" si="962"/>
        <v>103.986</v>
      </c>
      <c r="U1664" s="13">
        <f t="shared" si="950"/>
        <v>706.96111111111088</v>
      </c>
      <c r="V1664" s="13">
        <f t="shared" si="985"/>
        <v>237688.39251543203</v>
      </c>
      <c r="W1664" s="13">
        <f t="shared" si="987"/>
        <v>9.5858024691357286</v>
      </c>
      <c r="X1664" s="13">
        <f t="shared" si="951"/>
        <v>0</v>
      </c>
      <c r="Y1664">
        <f t="shared" si="963"/>
        <v>671.61305555555532</v>
      </c>
      <c r="Z1664">
        <f t="shared" si="964"/>
        <v>570.87109722222203</v>
      </c>
      <c r="AA1664">
        <f t="shared" si="965"/>
        <v>513.78398749999985</v>
      </c>
      <c r="AB1664">
        <f t="shared" si="966"/>
        <v>488.09478812499981</v>
      </c>
      <c r="AC1664">
        <f t="shared" si="967"/>
        <v>488.09478812499981</v>
      </c>
      <c r="AD1664">
        <f t="shared" si="968"/>
        <v>439.28530931249986</v>
      </c>
      <c r="AE1664">
        <f t="shared" si="969"/>
        <v>373.39251291562488</v>
      </c>
      <c r="AF1664">
        <f t="shared" si="970"/>
        <v>354.72288726984362</v>
      </c>
      <c r="AG1664">
        <f>AG1663+AF1664</f>
        <v>119261.88235600242</v>
      </c>
      <c r="AH1664" s="13">
        <f>S1664-AG1664*-1</f>
        <v>124844.70207744378</v>
      </c>
      <c r="AI1664" s="13">
        <f t="shared" si="971"/>
        <v>56627467.017698027</v>
      </c>
      <c r="AJ1664" s="13">
        <f>(R1664+AH1664)/1000</f>
        <v>124.87028687325379</v>
      </c>
      <c r="AK1664">
        <f t="shared" si="972"/>
        <v>56633.049837419654</v>
      </c>
      <c r="AL1664" s="13">
        <f>V1664-AG1664</f>
        <v>118426.51015942961</v>
      </c>
      <c r="BU1664" s="13">
        <f t="shared" si="973"/>
        <v>1679.9285049171788</v>
      </c>
      <c r="BV1664">
        <f t="shared" si="974"/>
        <v>6719.7140196687151</v>
      </c>
      <c r="BW1664">
        <f t="shared" si="975"/>
        <v>1.5272077317428898E-4</v>
      </c>
      <c r="BX1664" s="13">
        <f t="shared" si="952"/>
        <v>1166.144517417179</v>
      </c>
      <c r="BY1664">
        <f t="shared" si="976"/>
        <v>720.67731176381665</v>
      </c>
      <c r="BZ1664">
        <f t="shared" si="977"/>
        <v>2882.7092470552666</v>
      </c>
      <c r="CA1664">
        <f t="shared" si="978"/>
        <v>6.551611925125606E-5</v>
      </c>
      <c r="CB1664">
        <f t="shared" si="979"/>
        <v>11786215.866952116</v>
      </c>
      <c r="CC1664">
        <f t="shared" si="980"/>
        <v>27474154.766355317</v>
      </c>
    </row>
    <row r="1665" spans="2:81" x14ac:dyDescent="0.25">
      <c r="B1665" s="6" t="s">
        <v>40</v>
      </c>
      <c r="C1665" s="6">
        <v>1657</v>
      </c>
      <c r="D1665" s="6">
        <v>180</v>
      </c>
      <c r="E1665" s="17">
        <f t="shared" si="986"/>
        <v>32.888888888888893</v>
      </c>
      <c r="F1665" s="10">
        <v>118.4</v>
      </c>
      <c r="G1665" s="13">
        <f t="shared" si="981"/>
        <v>0.2222222222222234</v>
      </c>
      <c r="H1665" s="13">
        <f t="shared" si="982"/>
        <v>0.80000000000000426</v>
      </c>
      <c r="I1665" s="13">
        <f t="shared" si="953"/>
        <v>390.03046617283951</v>
      </c>
      <c r="J1665" s="19" t="str">
        <f t="shared" si="954"/>
        <v>No</v>
      </c>
      <c r="K1665" s="13">
        <f t="shared" si="955"/>
        <v>294.44444444444599</v>
      </c>
      <c r="L1665" s="13">
        <f t="shared" si="956"/>
        <v>788.46091061728544</v>
      </c>
      <c r="M1665" s="13">
        <f t="shared" si="957"/>
        <v>25931.603282524058</v>
      </c>
      <c r="N1665" s="13">
        <f t="shared" si="958"/>
        <v>16.280368714622448</v>
      </c>
      <c r="O1665" s="13">
        <f t="shared" si="959"/>
        <v>-16.280368714622448</v>
      </c>
      <c r="P1665" s="13">
        <f t="shared" si="983"/>
        <v>-4892.1389790448829</v>
      </c>
      <c r="Q1665" s="13">
        <f t="shared" si="960"/>
        <v>4892.1389790448829</v>
      </c>
      <c r="R1665" s="13">
        <f t="shared" si="961"/>
        <v>25.931603282524058</v>
      </c>
      <c r="S1665" s="13">
        <f t="shared" si="984"/>
        <v>5608.7513247238885</v>
      </c>
      <c r="T1665">
        <f t="shared" si="962"/>
        <v>103.986</v>
      </c>
      <c r="U1665" s="13">
        <f t="shared" si="950"/>
        <v>716.61234567901249</v>
      </c>
      <c r="V1665" s="13">
        <f t="shared" si="985"/>
        <v>238405.00486111105</v>
      </c>
      <c r="W1665" s="13">
        <f t="shared" si="987"/>
        <v>9.6512345679016107</v>
      </c>
      <c r="X1665" s="13">
        <f t="shared" si="951"/>
        <v>0</v>
      </c>
      <c r="Y1665">
        <f t="shared" si="963"/>
        <v>680.7817283950618</v>
      </c>
      <c r="Z1665">
        <f t="shared" si="964"/>
        <v>578.66446913580251</v>
      </c>
      <c r="AA1665">
        <f t="shared" si="965"/>
        <v>520.79802222222224</v>
      </c>
      <c r="AB1665">
        <f t="shared" si="966"/>
        <v>494.75812111111111</v>
      </c>
      <c r="AC1665">
        <f t="shared" si="967"/>
        <v>494.75812111111111</v>
      </c>
      <c r="AD1665">
        <f t="shared" si="968"/>
        <v>445.282309</v>
      </c>
      <c r="AE1665">
        <f t="shared" si="969"/>
        <v>378.48996265</v>
      </c>
      <c r="AF1665">
        <f t="shared" si="970"/>
        <v>359.5654645175</v>
      </c>
      <c r="AG1665">
        <f>AG1664+AF1665</f>
        <v>119621.44782051991</v>
      </c>
      <c r="AH1665" s="13">
        <f>S1665-AG1665*-1</f>
        <v>125230.19914524379</v>
      </c>
      <c r="AI1665" s="13">
        <f t="shared" si="971"/>
        <v>56752697.21684327</v>
      </c>
      <c r="AJ1665" s="13">
        <f>(R1665+AH1665)/1000</f>
        <v>125.25613074852632</v>
      </c>
      <c r="AK1665">
        <f t="shared" si="972"/>
        <v>56758.305968168177</v>
      </c>
      <c r="AL1665" s="13">
        <f>V1665-AG1665</f>
        <v>118783.55704059114</v>
      </c>
      <c r="BU1665" s="13">
        <f t="shared" si="973"/>
        <v>1679.9285049171788</v>
      </c>
      <c r="BV1665">
        <f t="shared" si="974"/>
        <v>6719.7140196687151</v>
      </c>
      <c r="BW1665">
        <f t="shared" si="975"/>
        <v>1.5272077317428898E-4</v>
      </c>
      <c r="BX1665" s="13">
        <f t="shared" si="952"/>
        <v>1159.1304826949565</v>
      </c>
      <c r="BY1665">
        <f t="shared" si="976"/>
        <v>716.34263830548309</v>
      </c>
      <c r="BZ1665">
        <f t="shared" si="977"/>
        <v>2865.3705532219324</v>
      </c>
      <c r="CA1665">
        <f t="shared" si="978"/>
        <v>6.5122058027771191E-5</v>
      </c>
      <c r="CB1665">
        <f t="shared" si="979"/>
        <v>11786215.866952116</v>
      </c>
      <c r="CC1665">
        <f t="shared" si="980"/>
        <v>27640404.104434062</v>
      </c>
    </row>
    <row r="1666" spans="2:81" x14ac:dyDescent="0.25">
      <c r="B1666" s="6" t="s">
        <v>40</v>
      </c>
      <c r="C1666" s="6">
        <v>1658</v>
      </c>
      <c r="D1666" s="6">
        <v>181</v>
      </c>
      <c r="E1666" s="17">
        <f t="shared" si="986"/>
        <v>33.111111111111114</v>
      </c>
      <c r="F1666" s="10">
        <v>119.2</v>
      </c>
      <c r="G1666" s="13">
        <f t="shared" si="981"/>
        <v>0.22222222222222143</v>
      </c>
      <c r="H1666" s="13">
        <f t="shared" si="982"/>
        <v>0.79999999999999716</v>
      </c>
      <c r="I1666" s="13">
        <f t="shared" si="953"/>
        <v>395.31895450617287</v>
      </c>
      <c r="J1666" s="19" t="str">
        <f t="shared" si="954"/>
        <v>No</v>
      </c>
      <c r="K1666" s="13">
        <f t="shared" si="955"/>
        <v>294.44444444444338</v>
      </c>
      <c r="L1666" s="13">
        <f t="shared" si="956"/>
        <v>793.7493989506163</v>
      </c>
      <c r="M1666" s="13">
        <f t="shared" si="957"/>
        <v>26281.92454303152</v>
      </c>
      <c r="N1666" s="13">
        <f t="shared" si="958"/>
        <v>16.565257876364825</v>
      </c>
      <c r="O1666" s="13">
        <f t="shared" si="959"/>
        <v>-16.565257876364825</v>
      </c>
      <c r="P1666" s="13">
        <f t="shared" si="983"/>
        <v>-4908.7042369212477</v>
      </c>
      <c r="Q1666" s="13">
        <f t="shared" si="960"/>
        <v>4908.7042369212477</v>
      </c>
      <c r="R1666" s="13">
        <f t="shared" si="961"/>
        <v>26.281924543031522</v>
      </c>
      <c r="S1666" s="13">
        <f t="shared" si="984"/>
        <v>5635.0332492669204</v>
      </c>
      <c r="T1666">
        <f t="shared" si="962"/>
        <v>103.986</v>
      </c>
      <c r="U1666" s="13">
        <f t="shared" si="950"/>
        <v>726.32901234567919</v>
      </c>
      <c r="V1666" s="13">
        <f t="shared" si="985"/>
        <v>239131.33387345672</v>
      </c>
      <c r="W1666" s="13">
        <f t="shared" si="987"/>
        <v>9.716666666666697</v>
      </c>
      <c r="X1666" s="13">
        <f t="shared" si="951"/>
        <v>0</v>
      </c>
      <c r="Y1666">
        <f t="shared" si="963"/>
        <v>690.01256172839521</v>
      </c>
      <c r="Z1666">
        <f t="shared" si="964"/>
        <v>586.51067746913589</v>
      </c>
      <c r="AA1666">
        <f t="shared" si="965"/>
        <v>527.85960972222233</v>
      </c>
      <c r="AB1666">
        <f t="shared" si="966"/>
        <v>501.4666292361112</v>
      </c>
      <c r="AC1666">
        <f t="shared" si="967"/>
        <v>501.4666292361112</v>
      </c>
      <c r="AD1666">
        <f t="shared" si="968"/>
        <v>451.31996631250007</v>
      </c>
      <c r="AE1666">
        <f t="shared" si="969"/>
        <v>383.62197136562503</v>
      </c>
      <c r="AF1666">
        <f t="shared" si="970"/>
        <v>364.44087279734379</v>
      </c>
      <c r="AG1666">
        <f>AG1665+AF1666</f>
        <v>119985.88869331726</v>
      </c>
      <c r="AH1666" s="13">
        <f>S1666-AG1666*-1</f>
        <v>125620.92194258419</v>
      </c>
      <c r="AI1666" s="13">
        <f t="shared" si="971"/>
        <v>56878318.138785854</v>
      </c>
      <c r="AJ1666" s="13">
        <f>(R1666+AH1666)/1000</f>
        <v>125.64720386712722</v>
      </c>
      <c r="AK1666">
        <f t="shared" si="972"/>
        <v>56883.953172035304</v>
      </c>
      <c r="AL1666" s="13">
        <f>V1666-AG1666</f>
        <v>119145.44518013946</v>
      </c>
      <c r="BU1666" s="13">
        <f t="shared" si="973"/>
        <v>1679.9285049171788</v>
      </c>
      <c r="BV1666">
        <f t="shared" si="974"/>
        <v>6719.7140196687151</v>
      </c>
      <c r="BW1666">
        <f t="shared" si="975"/>
        <v>1.5272077317428898E-4</v>
      </c>
      <c r="BX1666" s="13">
        <f t="shared" si="952"/>
        <v>1152.0688951949564</v>
      </c>
      <c r="BY1666">
        <f t="shared" si="976"/>
        <v>711.9785772304831</v>
      </c>
      <c r="BZ1666">
        <f t="shared" si="977"/>
        <v>2847.9143089219324</v>
      </c>
      <c r="CA1666">
        <f t="shared" si="978"/>
        <v>6.4725325202771194E-5</v>
      </c>
      <c r="CB1666">
        <f t="shared" si="979"/>
        <v>11786215.866952116</v>
      </c>
      <c r="CC1666">
        <f t="shared" si="980"/>
        <v>27809825.510508731</v>
      </c>
    </row>
    <row r="1667" spans="2:81" x14ac:dyDescent="0.25">
      <c r="B1667" s="6" t="s">
        <v>40</v>
      </c>
      <c r="C1667" s="6">
        <v>1659</v>
      </c>
      <c r="D1667" s="6">
        <v>182</v>
      </c>
      <c r="E1667" s="17">
        <f t="shared" si="986"/>
        <v>33.333333333333336</v>
      </c>
      <c r="F1667" s="10">
        <v>120</v>
      </c>
      <c r="G1667" s="13">
        <f t="shared" si="981"/>
        <v>0.22222222222222143</v>
      </c>
      <c r="H1667" s="13">
        <f t="shared" si="982"/>
        <v>0.79999999999999716</v>
      </c>
      <c r="I1667" s="13">
        <f t="shared" si="953"/>
        <v>400.64305555555558</v>
      </c>
      <c r="J1667" s="19" t="str">
        <f t="shared" si="954"/>
        <v>No</v>
      </c>
      <c r="K1667" s="13">
        <f t="shared" si="955"/>
        <v>294.44444444444338</v>
      </c>
      <c r="L1667" s="13">
        <f t="shared" si="956"/>
        <v>799.07349999999894</v>
      </c>
      <c r="M1667" s="13">
        <f t="shared" si="957"/>
        <v>26635.7833333333</v>
      </c>
      <c r="N1667" s="13">
        <f t="shared" si="958"/>
        <v>16.85368456790129</v>
      </c>
      <c r="O1667" s="13">
        <f t="shared" si="959"/>
        <v>-16.85368456790129</v>
      </c>
      <c r="P1667" s="13">
        <f t="shared" si="983"/>
        <v>-4925.5579214891486</v>
      </c>
      <c r="Q1667" s="13">
        <f t="shared" si="960"/>
        <v>4925.5579214891486</v>
      </c>
      <c r="R1667" s="13">
        <f t="shared" si="961"/>
        <v>26.635783333333301</v>
      </c>
      <c r="S1667" s="13">
        <f t="shared" si="984"/>
        <v>5661.6690326002536</v>
      </c>
      <c r="T1667">
        <f t="shared" si="962"/>
        <v>103.986</v>
      </c>
      <c r="U1667" s="13">
        <f t="shared" si="950"/>
        <v>736.1111111111112</v>
      </c>
      <c r="V1667" s="13">
        <f t="shared" si="985"/>
        <v>239867.44498456785</v>
      </c>
      <c r="W1667" s="13">
        <f t="shared" si="987"/>
        <v>9.7820987654320106</v>
      </c>
      <c r="X1667" s="13">
        <f t="shared" si="951"/>
        <v>0</v>
      </c>
      <c r="Y1667">
        <f t="shared" si="963"/>
        <v>699.30555555555566</v>
      </c>
      <c r="Z1667">
        <f t="shared" si="964"/>
        <v>594.40972222222229</v>
      </c>
      <c r="AA1667">
        <f t="shared" si="965"/>
        <v>534.96875000000011</v>
      </c>
      <c r="AB1667">
        <f t="shared" si="966"/>
        <v>508.22031250000009</v>
      </c>
      <c r="AC1667">
        <f t="shared" si="967"/>
        <v>508.22031250000009</v>
      </c>
      <c r="AD1667">
        <f t="shared" si="968"/>
        <v>457.39828125000008</v>
      </c>
      <c r="AE1667">
        <f t="shared" si="969"/>
        <v>388.78853906250004</v>
      </c>
      <c r="AF1667">
        <f t="shared" si="970"/>
        <v>369.34911210937503</v>
      </c>
      <c r="AG1667">
        <f>AG1666+AF1667</f>
        <v>120355.23780542663</v>
      </c>
      <c r="AH1667" s="13">
        <f>S1667-AG1667*-1</f>
        <v>126016.90683802689</v>
      </c>
      <c r="AI1667" s="13">
        <f t="shared" si="971"/>
        <v>57004335.045623884</v>
      </c>
      <c r="AJ1667" s="13">
        <f>(R1667+AH1667)/1000</f>
        <v>126.04354262136022</v>
      </c>
      <c r="AK1667">
        <f t="shared" si="972"/>
        <v>57009.996714656663</v>
      </c>
      <c r="AL1667" s="13">
        <f>V1667-AG1667</f>
        <v>119512.20717914122</v>
      </c>
      <c r="BU1667" s="13">
        <f t="shared" si="973"/>
        <v>1679.9285049171788</v>
      </c>
      <c r="BV1667">
        <f t="shared" si="974"/>
        <v>6719.7140196687151</v>
      </c>
      <c r="BW1667">
        <f t="shared" si="975"/>
        <v>1.5272077317428898E-4</v>
      </c>
      <c r="BX1667" s="13">
        <f t="shared" si="952"/>
        <v>1144.9597549171785</v>
      </c>
      <c r="BY1667">
        <f t="shared" si="976"/>
        <v>707.58512853881632</v>
      </c>
      <c r="BZ1667">
        <f t="shared" si="977"/>
        <v>2830.3405141552653</v>
      </c>
      <c r="CA1667">
        <f t="shared" si="978"/>
        <v>6.4325920776256028E-5</v>
      </c>
      <c r="CB1667">
        <f t="shared" si="979"/>
        <v>11786215.866952116</v>
      </c>
      <c r="CC1667">
        <f t="shared" si="980"/>
        <v>27982498.785534922</v>
      </c>
    </row>
    <row r="1668" spans="2:81" x14ac:dyDescent="0.25">
      <c r="B1668" s="6" t="s">
        <v>40</v>
      </c>
      <c r="C1668" s="6">
        <v>1660</v>
      </c>
      <c r="D1668" s="6">
        <v>183</v>
      </c>
      <c r="E1668" s="17">
        <f t="shared" si="986"/>
        <v>33.555555555555557</v>
      </c>
      <c r="F1668" s="10">
        <v>120.8</v>
      </c>
      <c r="G1668" s="13">
        <f t="shared" si="981"/>
        <v>0.22222222222222143</v>
      </c>
      <c r="H1668" s="13">
        <f t="shared" si="982"/>
        <v>0.79999999999999716</v>
      </c>
      <c r="I1668" s="13">
        <f t="shared" si="953"/>
        <v>406.00276932098768</v>
      </c>
      <c r="J1668" s="19" t="str">
        <f t="shared" si="954"/>
        <v>No</v>
      </c>
      <c r="K1668" s="13">
        <f t="shared" si="955"/>
        <v>294.44444444444338</v>
      </c>
      <c r="L1668" s="13">
        <f t="shared" si="956"/>
        <v>804.43321376543099</v>
      </c>
      <c r="M1668" s="13">
        <f t="shared" si="957"/>
        <v>26993.20339524002</v>
      </c>
      <c r="N1668" s="13">
        <f t="shared" si="958"/>
        <v>17.145672531042468</v>
      </c>
      <c r="O1668" s="13">
        <f t="shared" si="959"/>
        <v>-17.145672531042468</v>
      </c>
      <c r="P1668" s="13">
        <f t="shared" si="983"/>
        <v>-4942.7035940201913</v>
      </c>
      <c r="Q1668" s="13">
        <f t="shared" si="960"/>
        <v>4942.7035940201913</v>
      </c>
      <c r="R1668" s="13">
        <f t="shared" si="961"/>
        <v>26.99320339524002</v>
      </c>
      <c r="S1668" s="13">
        <f t="shared" si="984"/>
        <v>5688.6622359954936</v>
      </c>
      <c r="T1668">
        <f t="shared" si="962"/>
        <v>103.986</v>
      </c>
      <c r="U1668" s="13">
        <f t="shared" si="950"/>
        <v>745.95864197530875</v>
      </c>
      <c r="V1668" s="13">
        <f t="shared" si="985"/>
        <v>240613.40362654315</v>
      </c>
      <c r="W1668" s="13">
        <f t="shared" si="987"/>
        <v>9.8475308641975516</v>
      </c>
      <c r="X1668" s="13">
        <f t="shared" si="951"/>
        <v>0</v>
      </c>
      <c r="Y1668">
        <f t="shared" si="963"/>
        <v>708.66070987654325</v>
      </c>
      <c r="Z1668">
        <f t="shared" si="964"/>
        <v>602.36160339506171</v>
      </c>
      <c r="AA1668">
        <f t="shared" si="965"/>
        <v>542.12544305555559</v>
      </c>
      <c r="AB1668">
        <f t="shared" si="966"/>
        <v>515.01917090277777</v>
      </c>
      <c r="AC1668">
        <f t="shared" si="967"/>
        <v>515.01917090277777</v>
      </c>
      <c r="AD1668">
        <f t="shared" si="968"/>
        <v>463.51725381250003</v>
      </c>
      <c r="AE1668">
        <f t="shared" si="969"/>
        <v>393.98966574062501</v>
      </c>
      <c r="AF1668">
        <f t="shared" si="970"/>
        <v>374.29018245359373</v>
      </c>
      <c r="AG1668">
        <f>AG1667+AF1668</f>
        <v>120729.52798788022</v>
      </c>
      <c r="AH1668" s="13">
        <f>S1668-AG1668*-1</f>
        <v>126418.19022387572</v>
      </c>
      <c r="AI1668" s="13">
        <f t="shared" si="971"/>
        <v>57130753.235847756</v>
      </c>
      <c r="AJ1668" s="13">
        <f>(R1668+AH1668)/1000</f>
        <v>126.44518342727095</v>
      </c>
      <c r="AK1668">
        <f t="shared" si="972"/>
        <v>57136.441898083933</v>
      </c>
      <c r="AL1668" s="13">
        <f>V1668-AG1668</f>
        <v>119883.87563866292</v>
      </c>
      <c r="BU1668" s="13">
        <f t="shared" si="973"/>
        <v>1679.9285049171788</v>
      </c>
      <c r="BV1668">
        <f t="shared" si="974"/>
        <v>6719.7140196687151</v>
      </c>
      <c r="BW1668">
        <f t="shared" si="975"/>
        <v>1.5272077317428898E-4</v>
      </c>
      <c r="BX1668" s="13">
        <f t="shared" si="952"/>
        <v>1137.8030618616231</v>
      </c>
      <c r="BY1668">
        <f t="shared" si="976"/>
        <v>703.16229223048299</v>
      </c>
      <c r="BZ1668">
        <f t="shared" si="977"/>
        <v>2812.649168921932</v>
      </c>
      <c r="CA1668">
        <f t="shared" si="978"/>
        <v>6.392384474822572E-5</v>
      </c>
      <c r="CB1668">
        <f t="shared" si="979"/>
        <v>11786215.866952116</v>
      </c>
      <c r="CC1668">
        <f t="shared" si="980"/>
        <v>28158506.533666547</v>
      </c>
    </row>
    <row r="1669" spans="2:81" x14ac:dyDescent="0.25">
      <c r="B1669" s="6" t="s">
        <v>40</v>
      </c>
      <c r="C1669" s="6">
        <v>1661</v>
      </c>
      <c r="D1669" s="6">
        <v>184</v>
      </c>
      <c r="E1669" s="17">
        <f t="shared" si="986"/>
        <v>33.777777777777779</v>
      </c>
      <c r="F1669" s="10">
        <v>121.6</v>
      </c>
      <c r="G1669" s="13">
        <f t="shared" si="981"/>
        <v>0.20833333333333331</v>
      </c>
      <c r="H1669" s="13">
        <f t="shared" si="982"/>
        <v>0.75</v>
      </c>
      <c r="I1669" s="13">
        <f t="shared" si="953"/>
        <v>411.39809580246907</v>
      </c>
      <c r="J1669" s="19" t="str">
        <f t="shared" si="954"/>
        <v>No</v>
      </c>
      <c r="K1669" s="13">
        <f t="shared" si="955"/>
        <v>276.04166666666663</v>
      </c>
      <c r="L1669" s="13">
        <f t="shared" si="956"/>
        <v>791.42576246913575</v>
      </c>
      <c r="M1669" s="13">
        <f t="shared" si="957"/>
        <v>26732.603532290806</v>
      </c>
      <c r="N1669" s="13">
        <f t="shared" si="958"/>
        <v>16.819640569327827</v>
      </c>
      <c r="O1669" s="13">
        <f t="shared" si="959"/>
        <v>-16.819640569327827</v>
      </c>
      <c r="P1669" s="13">
        <f t="shared" si="983"/>
        <v>-4959.5232345895192</v>
      </c>
      <c r="Q1669" s="13">
        <f t="shared" si="960"/>
        <v>4959.5232345895192</v>
      </c>
      <c r="R1669" s="13">
        <f t="shared" si="961"/>
        <v>26.732603532290806</v>
      </c>
      <c r="S1669" s="13">
        <f t="shared" si="984"/>
        <v>5715.3948395277848</v>
      </c>
      <c r="T1669">
        <f t="shared" si="962"/>
        <v>103.986</v>
      </c>
      <c r="U1669" s="13">
        <f t="shared" si="950"/>
        <v>755.87160493827173</v>
      </c>
      <c r="V1669" s="13">
        <f t="shared" si="985"/>
        <v>241369.27523148141</v>
      </c>
      <c r="W1669" s="13">
        <f t="shared" si="987"/>
        <v>9.912962962962979</v>
      </c>
      <c r="X1669" s="13">
        <f t="shared" si="951"/>
        <v>0</v>
      </c>
      <c r="Y1669">
        <f t="shared" si="963"/>
        <v>718.07802469135811</v>
      </c>
      <c r="Z1669">
        <f t="shared" si="964"/>
        <v>610.36632098765438</v>
      </c>
      <c r="AA1669">
        <f t="shared" si="965"/>
        <v>549.329688888889</v>
      </c>
      <c r="AB1669">
        <f t="shared" si="966"/>
        <v>521.86320444444448</v>
      </c>
      <c r="AC1669">
        <f t="shared" si="967"/>
        <v>521.86320444444448</v>
      </c>
      <c r="AD1669">
        <f t="shared" si="968"/>
        <v>469.67688400000003</v>
      </c>
      <c r="AE1669">
        <f t="shared" si="969"/>
        <v>399.22535140000002</v>
      </c>
      <c r="AF1669">
        <f t="shared" si="970"/>
        <v>379.26408383</v>
      </c>
      <c r="AG1669">
        <f>AG1668+AF1669</f>
        <v>121108.79207171022</v>
      </c>
      <c r="AH1669" s="13">
        <f>S1669-AG1669*-1</f>
        <v>126824.18691123801</v>
      </c>
      <c r="AI1669" s="13">
        <f t="shared" si="971"/>
        <v>57257577.422758996</v>
      </c>
      <c r="AJ1669" s="13">
        <f>(R1669+AH1669)/1000</f>
        <v>126.8509195147703</v>
      </c>
      <c r="AK1669">
        <f t="shared" si="972"/>
        <v>57263.292817598704</v>
      </c>
      <c r="AL1669" s="13">
        <f>V1669-AG1669</f>
        <v>120260.48315977119</v>
      </c>
      <c r="BU1669" s="13">
        <f t="shared" si="973"/>
        <v>1679.9285049171788</v>
      </c>
      <c r="BV1669">
        <f t="shared" si="974"/>
        <v>6719.7140196687151</v>
      </c>
      <c r="BW1669">
        <f t="shared" si="975"/>
        <v>1.5272077317428898E-4</v>
      </c>
      <c r="BX1669" s="13">
        <f t="shared" si="952"/>
        <v>1130.5988160282898</v>
      </c>
      <c r="BY1669">
        <f t="shared" si="976"/>
        <v>698.71006830548311</v>
      </c>
      <c r="BZ1669">
        <f t="shared" si="977"/>
        <v>2794.8402732219324</v>
      </c>
      <c r="CA1669">
        <f t="shared" si="978"/>
        <v>6.3519097118680285E-5</v>
      </c>
      <c r="CB1669">
        <f t="shared" si="979"/>
        <v>11786215.866952116</v>
      </c>
      <c r="CC1669">
        <f t="shared" si="980"/>
        <v>28337934.28513075</v>
      </c>
    </row>
    <row r="1670" spans="2:81" x14ac:dyDescent="0.25">
      <c r="B1670" s="6" t="s">
        <v>40</v>
      </c>
      <c r="C1670" s="6">
        <v>1662</v>
      </c>
      <c r="D1670" s="6">
        <v>185</v>
      </c>
      <c r="E1670" s="17">
        <f t="shared" si="986"/>
        <v>33.972222222222221</v>
      </c>
      <c r="F1670" s="10">
        <v>122.3</v>
      </c>
      <c r="G1670" s="13">
        <f t="shared" si="981"/>
        <v>0.20833333333333331</v>
      </c>
      <c r="H1670" s="13">
        <f t="shared" si="982"/>
        <v>0.75</v>
      </c>
      <c r="I1670" s="13">
        <f t="shared" si="953"/>
        <v>416.14822002989962</v>
      </c>
      <c r="J1670" s="19" t="str">
        <f t="shared" si="954"/>
        <v>No</v>
      </c>
      <c r="K1670" s="13">
        <f t="shared" si="955"/>
        <v>276.04166666666663</v>
      </c>
      <c r="L1670" s="13">
        <f t="shared" si="956"/>
        <v>796.17588669656629</v>
      </c>
      <c r="M1670" s="13">
        <f t="shared" si="957"/>
        <v>27047.86415083057</v>
      </c>
      <c r="N1670" s="13">
        <f t="shared" si="958"/>
        <v>18.320346789719643</v>
      </c>
      <c r="O1670" s="13">
        <f t="shared" si="959"/>
        <v>-18.320346789719643</v>
      </c>
      <c r="P1670" s="13">
        <f t="shared" si="983"/>
        <v>-4977.8435813792385</v>
      </c>
      <c r="Q1670" s="13">
        <f t="shared" si="960"/>
        <v>4977.8435813792385</v>
      </c>
      <c r="R1670" s="13">
        <f t="shared" si="961"/>
        <v>27.04786415083057</v>
      </c>
      <c r="S1670" s="13">
        <f t="shared" si="984"/>
        <v>5742.4427036786155</v>
      </c>
      <c r="T1670">
        <f t="shared" si="962"/>
        <v>103.986</v>
      </c>
      <c r="U1670" s="13">
        <f t="shared" si="950"/>
        <v>764.59912229938266</v>
      </c>
      <c r="V1670" s="13">
        <f t="shared" si="985"/>
        <v>242133.87435378079</v>
      </c>
      <c r="W1670" s="13">
        <f t="shared" si="987"/>
        <v>8.7275173611109267</v>
      </c>
      <c r="X1670" s="13">
        <f t="shared" si="951"/>
        <v>0</v>
      </c>
      <c r="Y1670">
        <f t="shared" si="963"/>
        <v>726.36916618441353</v>
      </c>
      <c r="Z1670">
        <f t="shared" si="964"/>
        <v>617.41379125675144</v>
      </c>
      <c r="AA1670">
        <f t="shared" si="965"/>
        <v>555.67241213107627</v>
      </c>
      <c r="AB1670">
        <f t="shared" si="966"/>
        <v>527.88879152452239</v>
      </c>
      <c r="AC1670">
        <f t="shared" si="967"/>
        <v>527.88879152452239</v>
      </c>
      <c r="AD1670">
        <f t="shared" si="968"/>
        <v>475.09991237207015</v>
      </c>
      <c r="AE1670">
        <f t="shared" si="969"/>
        <v>403.8349255162596</v>
      </c>
      <c r="AF1670">
        <f t="shared" si="970"/>
        <v>383.64317924044661</v>
      </c>
      <c r="AG1670">
        <f>AG1669+AF1670</f>
        <v>121492.43525095067</v>
      </c>
      <c r="AH1670" s="13">
        <f>S1670-AG1670*-1</f>
        <v>127234.87795462929</v>
      </c>
      <c r="AI1670" s="13">
        <f t="shared" si="971"/>
        <v>57384812.300713629</v>
      </c>
      <c r="AJ1670" s="13">
        <f>(R1670+AH1670)/1000</f>
        <v>127.26192581878011</v>
      </c>
      <c r="AK1670">
        <f t="shared" si="972"/>
        <v>57390.55474341748</v>
      </c>
      <c r="AL1670" s="13">
        <f>V1670-AG1670</f>
        <v>120641.43910283012</v>
      </c>
      <c r="BU1670" s="13">
        <f t="shared" si="973"/>
        <v>1679.9285049171788</v>
      </c>
      <c r="BV1670">
        <f t="shared" si="974"/>
        <v>6719.7140196687151</v>
      </c>
      <c r="BW1670">
        <f t="shared" si="975"/>
        <v>1.5272077317428898E-4</v>
      </c>
      <c r="BX1670" s="13">
        <f t="shared" si="952"/>
        <v>1124.2560927861025</v>
      </c>
      <c r="BY1670">
        <f t="shared" si="976"/>
        <v>694.79026534181139</v>
      </c>
      <c r="BZ1670">
        <f t="shared" si="977"/>
        <v>2779.1610613672456</v>
      </c>
      <c r="CA1670">
        <f t="shared" si="978"/>
        <v>6.3162751394710127E-5</v>
      </c>
      <c r="CB1670">
        <f t="shared" si="979"/>
        <v>11786215.866952116</v>
      </c>
      <c r="CC1670">
        <f t="shared" si="980"/>
        <v>28497808.601649195</v>
      </c>
    </row>
    <row r="1671" spans="2:81" x14ac:dyDescent="0.25">
      <c r="B1671" s="6" t="s">
        <v>40</v>
      </c>
      <c r="C1671" s="6">
        <v>1663</v>
      </c>
      <c r="D1671" s="6">
        <v>186</v>
      </c>
      <c r="E1671" s="17">
        <f t="shared" si="986"/>
        <v>34.194444444444443</v>
      </c>
      <c r="F1671" s="10">
        <v>123.1</v>
      </c>
      <c r="G1671" s="13">
        <f t="shared" si="981"/>
        <v>0.20833333333333331</v>
      </c>
      <c r="H1671" s="13">
        <f t="shared" si="982"/>
        <v>0.75</v>
      </c>
      <c r="I1671" s="13">
        <f t="shared" si="953"/>
        <v>421.61032035397369</v>
      </c>
      <c r="J1671" s="19" t="str">
        <f t="shared" si="954"/>
        <v>No</v>
      </c>
      <c r="K1671" s="13">
        <f t="shared" si="955"/>
        <v>276.04166666666663</v>
      </c>
      <c r="L1671" s="13">
        <f t="shared" si="956"/>
        <v>801.63798702064037</v>
      </c>
      <c r="M1671" s="13">
        <f t="shared" si="957"/>
        <v>27411.565611733564</v>
      </c>
      <c r="N1671" s="13">
        <f t="shared" si="958"/>
        <v>17.375917463585481</v>
      </c>
      <c r="O1671" s="13">
        <f t="shared" si="959"/>
        <v>-17.375917463585481</v>
      </c>
      <c r="P1671" s="13">
        <f t="shared" si="983"/>
        <v>-4995.2194988428237</v>
      </c>
      <c r="Q1671" s="13">
        <f t="shared" si="960"/>
        <v>4995.2194988428237</v>
      </c>
      <c r="R1671" s="13">
        <f t="shared" si="961"/>
        <v>27.411565611733565</v>
      </c>
      <c r="S1671" s="13">
        <f t="shared" si="984"/>
        <v>5769.8542692903493</v>
      </c>
      <c r="T1671">
        <f t="shared" si="962"/>
        <v>103.986</v>
      </c>
      <c r="U1671" s="13">
        <f t="shared" si="950"/>
        <v>774.63477044753074</v>
      </c>
      <c r="V1671" s="13">
        <f t="shared" si="985"/>
        <v>242908.50912422832</v>
      </c>
      <c r="W1671" s="13">
        <f t="shared" si="987"/>
        <v>10.035648148148084</v>
      </c>
      <c r="X1671" s="13">
        <f t="shared" si="951"/>
        <v>0</v>
      </c>
      <c r="Y1671">
        <f t="shared" si="963"/>
        <v>735.90303192515421</v>
      </c>
      <c r="Z1671">
        <f t="shared" si="964"/>
        <v>625.51757713638108</v>
      </c>
      <c r="AA1671">
        <f t="shared" si="965"/>
        <v>562.96581942274304</v>
      </c>
      <c r="AB1671">
        <f t="shared" si="966"/>
        <v>534.81752845160588</v>
      </c>
      <c r="AC1671">
        <f t="shared" si="967"/>
        <v>534.81752845160588</v>
      </c>
      <c r="AD1671">
        <f t="shared" si="968"/>
        <v>481.33577560644528</v>
      </c>
      <c r="AE1671">
        <f t="shared" si="969"/>
        <v>409.13540926547847</v>
      </c>
      <c r="AF1671">
        <f t="shared" si="970"/>
        <v>388.67863880220455</v>
      </c>
      <c r="AG1671">
        <f>AG1670+AF1671</f>
        <v>121881.11388975287</v>
      </c>
      <c r="AH1671" s="13">
        <f>S1671-AG1671*-1</f>
        <v>127650.96815904322</v>
      </c>
      <c r="AI1671" s="13">
        <f t="shared" si="971"/>
        <v>57512463.268872671</v>
      </c>
      <c r="AJ1671" s="13">
        <f>(R1671+AH1671)/1000</f>
        <v>127.67837972465495</v>
      </c>
      <c r="AK1671">
        <f t="shared" si="972"/>
        <v>57518.233123142134</v>
      </c>
      <c r="AL1671" s="13">
        <f>V1671-AG1671</f>
        <v>121027.39523447545</v>
      </c>
      <c r="BU1671" s="13">
        <f t="shared" si="973"/>
        <v>1679.9285049171788</v>
      </c>
      <c r="BV1671">
        <f t="shared" si="974"/>
        <v>6719.7140196687151</v>
      </c>
      <c r="BW1671">
        <f t="shared" si="975"/>
        <v>1.5272077317428898E-4</v>
      </c>
      <c r="BX1671" s="13">
        <f t="shared" si="952"/>
        <v>1116.9626854944358</v>
      </c>
      <c r="BY1671">
        <f t="shared" si="976"/>
        <v>690.28293963556132</v>
      </c>
      <c r="BZ1671">
        <f t="shared" si="977"/>
        <v>2761.1317585422453</v>
      </c>
      <c r="CA1671">
        <f t="shared" si="978"/>
        <v>6.2752994512323755E-5</v>
      </c>
      <c r="CB1671">
        <f t="shared" si="979"/>
        <v>11786215.866952116</v>
      </c>
      <c r="CC1671">
        <f t="shared" si="980"/>
        <v>28683890.131275039</v>
      </c>
    </row>
    <row r="1672" spans="2:81" x14ac:dyDescent="0.25">
      <c r="B1672" s="6" t="s">
        <v>40</v>
      </c>
      <c r="C1672" s="6">
        <v>1664</v>
      </c>
      <c r="D1672" s="6">
        <v>187</v>
      </c>
      <c r="E1672" s="17">
        <f t="shared" si="986"/>
        <v>34.388888888888886</v>
      </c>
      <c r="F1672" s="10">
        <v>123.8</v>
      </c>
      <c r="G1672" s="13">
        <f t="shared" si="981"/>
        <v>0.18055555555555713</v>
      </c>
      <c r="H1672" s="13">
        <f t="shared" si="982"/>
        <v>0.65000000000000568</v>
      </c>
      <c r="I1672" s="13">
        <f t="shared" si="953"/>
        <v>426.41887169367271</v>
      </c>
      <c r="J1672" s="19" t="str">
        <f t="shared" si="954"/>
        <v>No</v>
      </c>
      <c r="K1672" s="13">
        <f t="shared" si="955"/>
        <v>239.23611111111319</v>
      </c>
      <c r="L1672" s="13">
        <f t="shared" si="956"/>
        <v>769.64098280478584</v>
      </c>
      <c r="M1672" s="13">
        <f t="shared" si="957"/>
        <v>26467.098242009022</v>
      </c>
      <c r="N1672" s="13">
        <f t="shared" si="958"/>
        <v>17.632231343860916</v>
      </c>
      <c r="O1672" s="13">
        <f t="shared" si="959"/>
        <v>-17.632231343860916</v>
      </c>
      <c r="P1672" s="13">
        <f t="shared" si="983"/>
        <v>-5012.851730186685</v>
      </c>
      <c r="Q1672" s="13">
        <f t="shared" si="960"/>
        <v>5012.851730186685</v>
      </c>
      <c r="R1672" s="13">
        <f t="shared" si="961"/>
        <v>26.467098242009023</v>
      </c>
      <c r="S1672" s="13">
        <f t="shared" si="984"/>
        <v>5796.3213675323586</v>
      </c>
      <c r="T1672">
        <f t="shared" si="962"/>
        <v>103.986</v>
      </c>
      <c r="U1672" s="13">
        <f t="shared" ref="U1672:U1735" si="988">(0.5*$L$3*E1672^2)/1000</f>
        <v>783.46963734567885</v>
      </c>
      <c r="V1672" s="13">
        <f t="shared" si="985"/>
        <v>243691.97876157399</v>
      </c>
      <c r="W1672" s="13">
        <f t="shared" si="987"/>
        <v>8.8348668981481069</v>
      </c>
      <c r="X1672" s="13">
        <f t="shared" ref="X1672:X1735" si="989">IF(W1672&lt;0, -W1672, 0)</f>
        <v>0</v>
      </c>
      <c r="Y1672">
        <f t="shared" si="963"/>
        <v>744.29615547839489</v>
      </c>
      <c r="Z1672">
        <f t="shared" si="964"/>
        <v>632.6517321566356</v>
      </c>
      <c r="AA1672">
        <f t="shared" si="965"/>
        <v>569.38655894097201</v>
      </c>
      <c r="AB1672">
        <f t="shared" si="966"/>
        <v>540.91723099392334</v>
      </c>
      <c r="AC1672">
        <f t="shared" si="967"/>
        <v>540.91723099392334</v>
      </c>
      <c r="AD1672">
        <f t="shared" si="968"/>
        <v>486.82550789453103</v>
      </c>
      <c r="AE1672">
        <f t="shared" si="969"/>
        <v>413.80168171035137</v>
      </c>
      <c r="AF1672">
        <f t="shared" si="970"/>
        <v>393.11159762483379</v>
      </c>
      <c r="AG1672">
        <f>AG1671+AF1672</f>
        <v>122274.22548737771</v>
      </c>
      <c r="AH1672" s="13">
        <f>S1672-AG1672*-1</f>
        <v>128070.54685491008</v>
      </c>
      <c r="AI1672" s="13">
        <f t="shared" si="971"/>
        <v>57640533.815727584</v>
      </c>
      <c r="AJ1672" s="13">
        <f>(R1672+AH1672)/1000</f>
        <v>128.09701395315207</v>
      </c>
      <c r="AK1672">
        <f t="shared" si="972"/>
        <v>57646.330137095283</v>
      </c>
      <c r="AL1672" s="13">
        <f>V1672-AG1672</f>
        <v>121417.75327419628</v>
      </c>
      <c r="BU1672" s="13">
        <f t="shared" si="973"/>
        <v>1679.9285049171788</v>
      </c>
      <c r="BV1672">
        <f t="shared" si="974"/>
        <v>6719.7140196687151</v>
      </c>
      <c r="BW1672">
        <f t="shared" si="975"/>
        <v>1.5272077317428898E-4</v>
      </c>
      <c r="BX1672" s="13">
        <f t="shared" ref="BX1672:BX1735" si="990">BU1672-AA1672</f>
        <v>1110.5419459762068</v>
      </c>
      <c r="BY1672">
        <f t="shared" si="976"/>
        <v>686.31492261329572</v>
      </c>
      <c r="BZ1672">
        <f t="shared" si="977"/>
        <v>2745.2596904531829</v>
      </c>
      <c r="CA1672">
        <f t="shared" si="978"/>
        <v>6.2392265692117797E-5</v>
      </c>
      <c r="CB1672">
        <f t="shared" si="979"/>
        <v>11786215.866952116</v>
      </c>
      <c r="CC1672">
        <f t="shared" si="980"/>
        <v>28849729.690572839</v>
      </c>
    </row>
    <row r="1673" spans="2:81" x14ac:dyDescent="0.25">
      <c r="B1673" s="6" t="s">
        <v>40</v>
      </c>
      <c r="C1673" s="6">
        <v>1665</v>
      </c>
      <c r="D1673" s="6">
        <v>188</v>
      </c>
      <c r="E1673" s="17">
        <f t="shared" si="986"/>
        <v>34.555555555555557</v>
      </c>
      <c r="F1673" s="10">
        <v>124.4</v>
      </c>
      <c r="G1673" s="13">
        <f t="shared" si="981"/>
        <v>0.16666666666666705</v>
      </c>
      <c r="H1673" s="13">
        <f t="shared" si="982"/>
        <v>0.60000000000000142</v>
      </c>
      <c r="I1673" s="13">
        <f t="shared" ref="I1673:I1736" si="991">0.5*$J$3*$L$2*1.225*(E1673)^2</f>
        <v>430.56218862654322</v>
      </c>
      <c r="J1673" s="19" t="str">
        <f t="shared" ref="J1673:J1736" si="992">IF((G1673)&lt;0, "Yes", "No")</f>
        <v>No</v>
      </c>
      <c r="K1673" s="13">
        <f t="shared" ref="K1673:K1736" si="993">$L$3*G1673</f>
        <v>220.83333333333383</v>
      </c>
      <c r="L1673" s="13">
        <f t="shared" ref="L1673:L1736" si="994">$T$8+I1673+K1673</f>
        <v>755.38152195987709</v>
      </c>
      <c r="M1673" s="13">
        <f t="shared" ref="M1673:M1736" si="995">L1673*E1673</f>
        <v>26102.628147724641</v>
      </c>
      <c r="N1673" s="13">
        <f t="shared" ref="N1673:N1736" si="996">-O1673</f>
        <v>18.490012406983606</v>
      </c>
      <c r="O1673" s="13">
        <f t="shared" ref="O1673:O1736" si="997">W1673-R1673</f>
        <v>-18.490012406983606</v>
      </c>
      <c r="P1673" s="13">
        <f t="shared" si="983"/>
        <v>-5031.3417425936686</v>
      </c>
      <c r="Q1673" s="13">
        <f t="shared" ref="Q1673:Q1736" si="998">-P1673</f>
        <v>5031.3417425936686</v>
      </c>
      <c r="R1673" s="13">
        <f t="shared" ref="R1673:R1736" si="999">L1673*E1673/1000</f>
        <v>26.102628147724641</v>
      </c>
      <c r="S1673" s="13">
        <f t="shared" si="984"/>
        <v>5822.423995680083</v>
      </c>
      <c r="T1673">
        <f t="shared" ref="T1673:T1736" si="1000">$J$2*$L$3*9.81</f>
        <v>103.986</v>
      </c>
      <c r="U1673" s="13">
        <f t="shared" si="988"/>
        <v>791.08225308641988</v>
      </c>
      <c r="V1673" s="13">
        <f t="shared" si="985"/>
        <v>244483.0610146604</v>
      </c>
      <c r="W1673" s="13">
        <f t="shared" si="987"/>
        <v>7.6126157407410346</v>
      </c>
      <c r="X1673" s="13">
        <f t="shared" si="989"/>
        <v>0</v>
      </c>
      <c r="Y1673">
        <f t="shared" ref="Y1673:Y1736" si="1001">U1673*0.95</f>
        <v>751.52814043209889</v>
      </c>
      <c r="Z1673">
        <f t="shared" ref="Z1673:Z1736" si="1002">Y1673*0.85</f>
        <v>638.79891936728404</v>
      </c>
      <c r="AA1673">
        <f t="shared" ref="AA1673:AA1736" si="1003">Z1673*0.9</f>
        <v>574.91902743055562</v>
      </c>
      <c r="AB1673">
        <f t="shared" ref="AB1673:AB1736" si="1004">AA1673*0.95</f>
        <v>546.17307605902784</v>
      </c>
      <c r="AC1673">
        <f t="shared" ref="AC1673:AC1736" si="1005">AB1673</f>
        <v>546.17307605902784</v>
      </c>
      <c r="AD1673">
        <f t="shared" ref="AD1673:AD1736" si="1006">AC1673*0.9</f>
        <v>491.55576845312504</v>
      </c>
      <c r="AE1673">
        <f t="shared" ref="AE1673:AE1736" si="1007">AD1673*0.85</f>
        <v>417.82240318515625</v>
      </c>
      <c r="AF1673">
        <f t="shared" ref="AF1673:AF1736" si="1008">AE1673*0.95</f>
        <v>396.93128302589844</v>
      </c>
      <c r="AG1673">
        <f>AG1672+AF1673</f>
        <v>122671.15677040361</v>
      </c>
      <c r="AH1673" s="13">
        <f>S1673-AG1673*-1</f>
        <v>128493.5807660837</v>
      </c>
      <c r="AI1673" s="13">
        <f t="shared" ref="AI1673:AI1736" si="1009">AI1672+AH1673</f>
        <v>57769027.396493666</v>
      </c>
      <c r="AJ1673" s="13">
        <f>(R1673+AH1673)/1000</f>
        <v>128.51968339423144</v>
      </c>
      <c r="AK1673">
        <f t="shared" ref="AK1673:AK1736" si="1010">AK1672+AJ1673</f>
        <v>57774.849820489515</v>
      </c>
      <c r="AL1673" s="13">
        <f>V1673-AG1673</f>
        <v>121811.90424425679</v>
      </c>
      <c r="BU1673" s="13">
        <f t="shared" ref="BU1673:BU1736" si="1011">SUM($R$8:$R$1808)*0.25</f>
        <v>1679.9285049171788</v>
      </c>
      <c r="BV1673">
        <f t="shared" ref="BV1673:BV1736" si="1012">BU1673/0.25</f>
        <v>6719.7140196687151</v>
      </c>
      <c r="BW1673">
        <f t="shared" ref="BW1673:BW1736" si="1013">BV1673/44000000</f>
        <v>1.5272077317428898E-4</v>
      </c>
      <c r="BX1673" s="13">
        <f t="shared" si="990"/>
        <v>1105.0094774866232</v>
      </c>
      <c r="BY1673">
        <f t="shared" ref="BY1673:BY1736" si="1014">BX1673*0.618</f>
        <v>682.89585708673314</v>
      </c>
      <c r="BZ1673">
        <f t="shared" ref="BZ1673:BZ1736" si="1015">BY1673/0.25</f>
        <v>2731.5834283469326</v>
      </c>
      <c r="CA1673">
        <f t="shared" ref="CA1673:CA1736" si="1016">BZ1673/44000000</f>
        <v>6.2081441553339374E-5</v>
      </c>
      <c r="CB1673">
        <f t="shared" ref="CB1673:CB1736" si="1017">1800/BW1673</f>
        <v>11786215.866952116</v>
      </c>
      <c r="CC1673">
        <f t="shared" ref="CC1673:CC1736" si="1018">1800/CA1673</f>
        <v>28994172.090115998</v>
      </c>
    </row>
    <row r="1674" spans="2:81" x14ac:dyDescent="0.25">
      <c r="B1674" s="6" t="s">
        <v>40</v>
      </c>
      <c r="C1674" s="6">
        <v>1666</v>
      </c>
      <c r="D1674" s="6">
        <v>189</v>
      </c>
      <c r="E1674" s="17">
        <f t="shared" si="986"/>
        <v>34.722222222222221</v>
      </c>
      <c r="F1674" s="10">
        <v>125</v>
      </c>
      <c r="G1674" s="13">
        <f t="shared" ref="G1674:G1737" si="1019">($F1675-$F1673)/2/3.6</f>
        <v>0.1388888888888889</v>
      </c>
      <c r="H1674" s="13">
        <f t="shared" ref="H1674:H1737" si="1020">($F1675-$F1673)/2</f>
        <v>0.5</v>
      </c>
      <c r="I1674" s="13">
        <f t="shared" si="991"/>
        <v>434.72553771219128</v>
      </c>
      <c r="J1674" s="19" t="str">
        <f t="shared" si="992"/>
        <v>No</v>
      </c>
      <c r="K1674" s="13">
        <f t="shared" si="993"/>
        <v>184.0277777777778</v>
      </c>
      <c r="L1674" s="13">
        <f t="shared" si="994"/>
        <v>722.73931548996916</v>
      </c>
      <c r="M1674" s="13">
        <f t="shared" si="995"/>
        <v>25095.115121179486</v>
      </c>
      <c r="N1674" s="13">
        <f t="shared" si="996"/>
        <v>17.445693824883318</v>
      </c>
      <c r="O1674" s="13">
        <f t="shared" si="997"/>
        <v>-17.445693824883318</v>
      </c>
      <c r="P1674" s="13">
        <f t="shared" ref="P1674:P1737" si="1021">P1673+O1674</f>
        <v>-5048.7874364185518</v>
      </c>
      <c r="Q1674" s="13">
        <f t="shared" si="998"/>
        <v>5048.7874364185518</v>
      </c>
      <c r="R1674" s="13">
        <f t="shared" si="999"/>
        <v>25.095115121179486</v>
      </c>
      <c r="S1674" s="13">
        <f t="shared" ref="S1674:S1737" si="1022">S1673+R1674</f>
        <v>5847.5191108012623</v>
      </c>
      <c r="T1674">
        <f t="shared" si="1000"/>
        <v>103.986</v>
      </c>
      <c r="U1674" s="13">
        <f t="shared" si="988"/>
        <v>798.73167438271605</v>
      </c>
      <c r="V1674" s="13">
        <f t="shared" ref="V1674:V1737" si="1023">V1673+U1674</f>
        <v>245281.79268904313</v>
      </c>
      <c r="W1674" s="13">
        <f t="shared" si="987"/>
        <v>7.6494212962961683</v>
      </c>
      <c r="X1674" s="13">
        <f t="shared" si="989"/>
        <v>0</v>
      </c>
      <c r="Y1674">
        <f t="shared" si="1001"/>
        <v>758.79509066358025</v>
      </c>
      <c r="Z1674">
        <f t="shared" si="1002"/>
        <v>644.97582706404319</v>
      </c>
      <c r="AA1674">
        <f t="shared" si="1003"/>
        <v>580.47824435763891</v>
      </c>
      <c r="AB1674">
        <f t="shared" si="1004"/>
        <v>551.45433213975696</v>
      </c>
      <c r="AC1674">
        <f t="shared" si="1005"/>
        <v>551.45433213975696</v>
      </c>
      <c r="AD1674">
        <f t="shared" si="1006"/>
        <v>496.30889892578125</v>
      </c>
      <c r="AE1674">
        <f t="shared" si="1007"/>
        <v>421.86256408691406</v>
      </c>
      <c r="AF1674">
        <f t="shared" si="1008"/>
        <v>400.76943588256836</v>
      </c>
      <c r="AG1674">
        <f>AG1673+AF1674</f>
        <v>123071.92620628618</v>
      </c>
      <c r="AH1674" s="13">
        <f>S1674-AG1674*-1</f>
        <v>128919.44531708745</v>
      </c>
      <c r="AI1674" s="13">
        <f t="shared" si="1009"/>
        <v>57897946.841810755</v>
      </c>
      <c r="AJ1674" s="13">
        <f>(R1674+AH1674)/1000</f>
        <v>128.94454043220861</v>
      </c>
      <c r="AK1674">
        <f t="shared" si="1010"/>
        <v>57903.794360921725</v>
      </c>
      <c r="AL1674" s="13">
        <f>V1674-AG1674</f>
        <v>122209.86648275694</v>
      </c>
      <c r="BU1674" s="13">
        <f t="shared" si="1011"/>
        <v>1679.9285049171788</v>
      </c>
      <c r="BV1674">
        <f t="shared" si="1012"/>
        <v>6719.7140196687151</v>
      </c>
      <c r="BW1674">
        <f t="shared" si="1013"/>
        <v>1.5272077317428898E-4</v>
      </c>
      <c r="BX1674" s="13">
        <f t="shared" si="990"/>
        <v>1099.4502605595399</v>
      </c>
      <c r="BY1674">
        <f t="shared" si="1014"/>
        <v>679.4602610257956</v>
      </c>
      <c r="BZ1674">
        <f t="shared" si="1015"/>
        <v>2717.8410441031824</v>
      </c>
      <c r="CA1674">
        <f t="shared" si="1016"/>
        <v>6.1769114638708693E-5</v>
      </c>
      <c r="CB1674">
        <f t="shared" si="1017"/>
        <v>11786215.866952116</v>
      </c>
      <c r="CC1674">
        <f t="shared" si="1018"/>
        <v>29140777.078128923</v>
      </c>
    </row>
    <row r="1675" spans="2:81" x14ac:dyDescent="0.25">
      <c r="B1675" s="6" t="s">
        <v>40</v>
      </c>
      <c r="C1675" s="6">
        <v>1667</v>
      </c>
      <c r="D1675" s="6">
        <v>190</v>
      </c>
      <c r="E1675" s="17">
        <f t="shared" si="986"/>
        <v>34.833333333333336</v>
      </c>
      <c r="F1675" s="10">
        <v>125.4</v>
      </c>
      <c r="G1675" s="13">
        <f t="shared" si="1019"/>
        <v>0.11111111111111072</v>
      </c>
      <c r="H1675" s="13">
        <f t="shared" si="1020"/>
        <v>0.39999999999999858</v>
      </c>
      <c r="I1675" s="13">
        <f t="shared" si="991"/>
        <v>437.51223274305556</v>
      </c>
      <c r="J1675" s="19" t="str">
        <f t="shared" si="992"/>
        <v>No</v>
      </c>
      <c r="K1675" s="13">
        <f t="shared" si="993"/>
        <v>147.22222222222169</v>
      </c>
      <c r="L1675" s="13">
        <f t="shared" si="994"/>
        <v>688.72045496527733</v>
      </c>
      <c r="M1675" s="13">
        <f t="shared" si="995"/>
        <v>23990.429181290496</v>
      </c>
      <c r="N1675" s="13">
        <f t="shared" si="996"/>
        <v>18.870367452895323</v>
      </c>
      <c r="O1675" s="13">
        <f t="shared" si="997"/>
        <v>-18.870367452895323</v>
      </c>
      <c r="P1675" s="13">
        <f t="shared" si="1021"/>
        <v>-5067.657803871447</v>
      </c>
      <c r="Q1675" s="13">
        <f t="shared" si="998"/>
        <v>5067.657803871447</v>
      </c>
      <c r="R1675" s="13">
        <f t="shared" si="999"/>
        <v>23.990429181290494</v>
      </c>
      <c r="S1675" s="13">
        <f t="shared" si="1022"/>
        <v>5871.5095399825532</v>
      </c>
      <c r="T1675">
        <f t="shared" si="1000"/>
        <v>103.986</v>
      </c>
      <c r="U1675" s="13">
        <f t="shared" si="988"/>
        <v>803.85173611111122</v>
      </c>
      <c r="V1675" s="13">
        <f t="shared" si="1023"/>
        <v>246085.64442515423</v>
      </c>
      <c r="W1675" s="13">
        <f t="shared" si="987"/>
        <v>5.1200617283951715</v>
      </c>
      <c r="X1675" s="13">
        <f t="shared" si="989"/>
        <v>0</v>
      </c>
      <c r="Y1675">
        <f t="shared" si="1001"/>
        <v>763.65914930555562</v>
      </c>
      <c r="Z1675">
        <f t="shared" si="1002"/>
        <v>649.1102769097223</v>
      </c>
      <c r="AA1675">
        <f t="shared" si="1003"/>
        <v>584.19924921875008</v>
      </c>
      <c r="AB1675">
        <f t="shared" si="1004"/>
        <v>554.98928675781258</v>
      </c>
      <c r="AC1675">
        <f t="shared" si="1005"/>
        <v>554.98928675781258</v>
      </c>
      <c r="AD1675">
        <f t="shared" si="1006"/>
        <v>499.49035808203132</v>
      </c>
      <c r="AE1675">
        <f t="shared" si="1007"/>
        <v>424.56680436972664</v>
      </c>
      <c r="AF1675">
        <f t="shared" si="1008"/>
        <v>403.33846415124032</v>
      </c>
      <c r="AG1675">
        <f>AG1674+AF1675</f>
        <v>123475.26467043742</v>
      </c>
      <c r="AH1675" s="13">
        <f>S1675-AG1675*-1</f>
        <v>129346.77421041997</v>
      </c>
      <c r="AI1675" s="13">
        <f t="shared" si="1009"/>
        <v>58027293.616021179</v>
      </c>
      <c r="AJ1675" s="13">
        <f>(R1675+AH1675)/1000</f>
        <v>129.37076463960125</v>
      </c>
      <c r="AK1675">
        <f t="shared" si="1010"/>
        <v>58033.165125561325</v>
      </c>
      <c r="AL1675" s="13">
        <f>V1675-AG1675</f>
        <v>122610.37975471681</v>
      </c>
      <c r="BU1675" s="13">
        <f t="shared" si="1011"/>
        <v>1679.9285049171788</v>
      </c>
      <c r="BV1675">
        <f t="shared" si="1012"/>
        <v>6719.7140196687151</v>
      </c>
      <c r="BW1675">
        <f t="shared" si="1013"/>
        <v>1.5272077317428898E-4</v>
      </c>
      <c r="BX1675" s="13">
        <f t="shared" si="990"/>
        <v>1095.7292556984287</v>
      </c>
      <c r="BY1675">
        <f t="shared" si="1014"/>
        <v>677.16068002162888</v>
      </c>
      <c r="BZ1675">
        <f t="shared" si="1015"/>
        <v>2708.6427200865155</v>
      </c>
      <c r="CA1675">
        <f t="shared" si="1016"/>
        <v>6.1560061820148081E-5</v>
      </c>
      <c r="CB1675">
        <f t="shared" si="1017"/>
        <v>11786215.866952116</v>
      </c>
      <c r="CC1675">
        <f t="shared" si="1018"/>
        <v>29239736.718569625</v>
      </c>
    </row>
    <row r="1676" spans="2:81" x14ac:dyDescent="0.25">
      <c r="B1676" s="6" t="s">
        <v>40</v>
      </c>
      <c r="C1676" s="6">
        <v>1668</v>
      </c>
      <c r="D1676" s="6">
        <v>191</v>
      </c>
      <c r="E1676" s="17">
        <f t="shared" si="986"/>
        <v>34.944444444444443</v>
      </c>
      <c r="F1676" s="10">
        <v>125.8</v>
      </c>
      <c r="G1676" s="13">
        <f t="shared" si="1019"/>
        <v>9.7222222222220642E-2</v>
      </c>
      <c r="H1676" s="13">
        <f t="shared" si="1020"/>
        <v>0.34999999999999432</v>
      </c>
      <c r="I1676" s="13">
        <f t="shared" si="991"/>
        <v>440.30783095293197</v>
      </c>
      <c r="J1676" s="19" t="str">
        <f t="shared" si="992"/>
        <v>No</v>
      </c>
      <c r="K1676" s="13">
        <f t="shared" si="993"/>
        <v>128.81944444444235</v>
      </c>
      <c r="L1676" s="13">
        <f t="shared" si="994"/>
        <v>673.11327539737431</v>
      </c>
      <c r="M1676" s="13">
        <f t="shared" si="995"/>
        <v>23521.569456941579</v>
      </c>
      <c r="N1676" s="13">
        <f t="shared" si="996"/>
        <v>18.385149703855362</v>
      </c>
      <c r="O1676" s="13">
        <f t="shared" si="997"/>
        <v>-18.385149703855362</v>
      </c>
      <c r="P1676" s="13">
        <f t="shared" si="1021"/>
        <v>-5086.0429535753019</v>
      </c>
      <c r="Q1676" s="13">
        <f t="shared" si="998"/>
        <v>5086.0429535753019</v>
      </c>
      <c r="R1676" s="13">
        <f t="shared" si="999"/>
        <v>23.521569456941577</v>
      </c>
      <c r="S1676" s="13">
        <f t="shared" si="1022"/>
        <v>5895.0311094394947</v>
      </c>
      <c r="T1676">
        <f t="shared" si="1000"/>
        <v>103.986</v>
      </c>
      <c r="U1676" s="13">
        <f t="shared" si="988"/>
        <v>808.98815586419744</v>
      </c>
      <c r="V1676" s="13">
        <f t="shared" si="1023"/>
        <v>246894.63258101844</v>
      </c>
      <c r="W1676" s="13">
        <f t="shared" si="987"/>
        <v>5.1364197530862157</v>
      </c>
      <c r="X1676" s="13">
        <f t="shared" si="989"/>
        <v>0</v>
      </c>
      <c r="Y1676">
        <f t="shared" si="1001"/>
        <v>768.53874807098748</v>
      </c>
      <c r="Z1676">
        <f t="shared" si="1002"/>
        <v>653.25793586033933</v>
      </c>
      <c r="AA1676">
        <f t="shared" si="1003"/>
        <v>587.93214227430542</v>
      </c>
      <c r="AB1676">
        <f t="shared" si="1004"/>
        <v>558.53553516059014</v>
      </c>
      <c r="AC1676">
        <f t="shared" si="1005"/>
        <v>558.53553516059014</v>
      </c>
      <c r="AD1676">
        <f t="shared" si="1006"/>
        <v>502.68198164453116</v>
      </c>
      <c r="AE1676">
        <f t="shared" si="1007"/>
        <v>427.2796843978515</v>
      </c>
      <c r="AF1676">
        <f t="shared" si="1008"/>
        <v>405.91570017795891</v>
      </c>
      <c r="AG1676">
        <f>AG1675+AF1676</f>
        <v>123881.18037061537</v>
      </c>
      <c r="AH1676" s="13">
        <f>S1676-AG1676*-1</f>
        <v>129776.21148005487</v>
      </c>
      <c r="AI1676" s="13">
        <f t="shared" si="1009"/>
        <v>58157069.82750123</v>
      </c>
      <c r="AJ1676" s="13">
        <f>(R1676+AH1676)/1000</f>
        <v>129.79973304951181</v>
      </c>
      <c r="AK1676">
        <f t="shared" si="1010"/>
        <v>58162.964858610838</v>
      </c>
      <c r="AL1676" s="13">
        <f>V1676-AG1676</f>
        <v>123013.45221040306</v>
      </c>
      <c r="BU1676" s="13">
        <f t="shared" si="1011"/>
        <v>1679.9285049171788</v>
      </c>
      <c r="BV1676">
        <f t="shared" si="1012"/>
        <v>6719.7140196687151</v>
      </c>
      <c r="BW1676">
        <f t="shared" si="1013"/>
        <v>1.5272077317428898E-4</v>
      </c>
      <c r="BX1676" s="13">
        <f t="shared" si="990"/>
        <v>1091.9963626428735</v>
      </c>
      <c r="BY1676">
        <f t="shared" si="1014"/>
        <v>674.85375211329574</v>
      </c>
      <c r="BZ1676">
        <f t="shared" si="1015"/>
        <v>2699.415008453183</v>
      </c>
      <c r="CA1676">
        <f t="shared" si="1016"/>
        <v>6.1350341101208707E-5</v>
      </c>
      <c r="CB1676">
        <f t="shared" si="1017"/>
        <v>11786215.866952116</v>
      </c>
      <c r="CC1676">
        <f t="shared" si="1018"/>
        <v>29339690.17434749</v>
      </c>
    </row>
    <row r="1677" spans="2:81" x14ac:dyDescent="0.25">
      <c r="B1677" s="6" t="s">
        <v>40</v>
      </c>
      <c r="C1677" s="6">
        <v>1669</v>
      </c>
      <c r="D1677" s="6">
        <v>192</v>
      </c>
      <c r="E1677" s="17">
        <f t="shared" si="986"/>
        <v>35.027777777777779</v>
      </c>
      <c r="F1677" s="10">
        <v>126.1</v>
      </c>
      <c r="G1677" s="13">
        <f t="shared" si="1019"/>
        <v>8.3333333333334522E-2</v>
      </c>
      <c r="H1677" s="13">
        <f t="shared" si="1020"/>
        <v>0.30000000000000426</v>
      </c>
      <c r="I1677" s="13">
        <f t="shared" si="991"/>
        <v>442.41037232156629</v>
      </c>
      <c r="J1677" s="19" t="str">
        <f t="shared" si="992"/>
        <v>No</v>
      </c>
      <c r="K1677" s="13">
        <f t="shared" si="993"/>
        <v>110.41666666666825</v>
      </c>
      <c r="L1677" s="13">
        <f t="shared" si="994"/>
        <v>656.81303898823455</v>
      </c>
      <c r="M1677" s="13">
        <f t="shared" si="995"/>
        <v>23006.70117122677</v>
      </c>
      <c r="N1677" s="13">
        <f t="shared" si="996"/>
        <v>19.143651402708134</v>
      </c>
      <c r="O1677" s="13">
        <f t="shared" si="997"/>
        <v>-19.143651402708134</v>
      </c>
      <c r="P1677" s="13">
        <f t="shared" si="1021"/>
        <v>-5105.1866049780101</v>
      </c>
      <c r="Q1677" s="13">
        <f t="shared" si="998"/>
        <v>5105.1866049780101</v>
      </c>
      <c r="R1677" s="13">
        <f t="shared" si="999"/>
        <v>23.006701171226769</v>
      </c>
      <c r="S1677" s="13">
        <f t="shared" si="1022"/>
        <v>5918.0378106107219</v>
      </c>
      <c r="T1677">
        <f t="shared" si="1000"/>
        <v>103.986</v>
      </c>
      <c r="U1677" s="13">
        <f t="shared" si="988"/>
        <v>812.85120563271607</v>
      </c>
      <c r="V1677" s="13">
        <f t="shared" si="1023"/>
        <v>247707.48378665114</v>
      </c>
      <c r="W1677" s="13">
        <f t="shared" si="987"/>
        <v>3.8630497685186356</v>
      </c>
      <c r="X1677" s="13">
        <f t="shared" si="989"/>
        <v>0</v>
      </c>
      <c r="Y1677">
        <f t="shared" si="1001"/>
        <v>772.20864535108024</v>
      </c>
      <c r="Z1677">
        <f t="shared" si="1002"/>
        <v>656.37734854841813</v>
      </c>
      <c r="AA1677">
        <f t="shared" si="1003"/>
        <v>590.7396136935763</v>
      </c>
      <c r="AB1677">
        <f t="shared" si="1004"/>
        <v>561.20263300889746</v>
      </c>
      <c r="AC1677">
        <f t="shared" si="1005"/>
        <v>561.20263300889746</v>
      </c>
      <c r="AD1677">
        <f t="shared" si="1006"/>
        <v>505.08236970800772</v>
      </c>
      <c r="AE1677">
        <f t="shared" si="1007"/>
        <v>429.32001425180653</v>
      </c>
      <c r="AF1677">
        <f t="shared" si="1008"/>
        <v>407.85401353921617</v>
      </c>
      <c r="AG1677">
        <f>AG1676+AF1677</f>
        <v>124289.03438415458</v>
      </c>
      <c r="AH1677" s="13">
        <f>S1677-AG1677*-1</f>
        <v>130207.07219476531</v>
      </c>
      <c r="AI1677" s="13">
        <f t="shared" si="1009"/>
        <v>58287276.899695992</v>
      </c>
      <c r="AJ1677" s="13">
        <f>(R1677+AH1677)/1000</f>
        <v>130.23007889593654</v>
      </c>
      <c r="AK1677">
        <f t="shared" si="1010"/>
        <v>58293.194937506778</v>
      </c>
      <c r="AL1677" s="13">
        <f>V1677-AG1677</f>
        <v>123418.44940249655</v>
      </c>
      <c r="BU1677" s="13">
        <f t="shared" si="1011"/>
        <v>1679.9285049171788</v>
      </c>
      <c r="BV1677">
        <f t="shared" si="1012"/>
        <v>6719.7140196687151</v>
      </c>
      <c r="BW1677">
        <f t="shared" si="1013"/>
        <v>1.5272077317428898E-4</v>
      </c>
      <c r="BX1677" s="13">
        <f t="shared" si="990"/>
        <v>1089.1888912236025</v>
      </c>
      <c r="BY1677">
        <f t="shared" si="1014"/>
        <v>673.11873477618633</v>
      </c>
      <c r="BZ1677">
        <f t="shared" si="1015"/>
        <v>2692.4749391047453</v>
      </c>
      <c r="CA1677">
        <f t="shared" si="1016"/>
        <v>6.1192612252380582E-5</v>
      </c>
      <c r="CB1677">
        <f t="shared" si="1017"/>
        <v>11786215.866952116</v>
      </c>
      <c r="CC1677">
        <f t="shared" si="1018"/>
        <v>29415315.570712123</v>
      </c>
    </row>
    <row r="1678" spans="2:81" x14ac:dyDescent="0.25">
      <c r="B1678" s="6" t="s">
        <v>40</v>
      </c>
      <c r="C1678" s="6">
        <v>1670</v>
      </c>
      <c r="D1678" s="6">
        <v>193</v>
      </c>
      <c r="E1678" s="17">
        <f t="shared" si="986"/>
        <v>35.111111111111114</v>
      </c>
      <c r="F1678" s="10">
        <v>126.4</v>
      </c>
      <c r="G1678" s="13">
        <f t="shared" si="1019"/>
        <v>6.9444444444444448E-2</v>
      </c>
      <c r="H1678" s="13">
        <f t="shared" si="1020"/>
        <v>0.25</v>
      </c>
      <c r="I1678" s="13">
        <f t="shared" si="991"/>
        <v>444.51792172839504</v>
      </c>
      <c r="J1678" s="19" t="str">
        <f t="shared" si="992"/>
        <v>No</v>
      </c>
      <c r="K1678" s="13">
        <f t="shared" si="993"/>
        <v>92.0138888888889</v>
      </c>
      <c r="L1678" s="13">
        <f t="shared" si="994"/>
        <v>640.517810617284</v>
      </c>
      <c r="M1678" s="13">
        <f t="shared" si="995"/>
        <v>22489.292017229083</v>
      </c>
      <c r="N1678" s="13">
        <f t="shared" si="996"/>
        <v>18.617040859821579</v>
      </c>
      <c r="O1678" s="13">
        <f t="shared" si="997"/>
        <v>-18.617040859821579</v>
      </c>
      <c r="P1678" s="13">
        <f t="shared" si="1021"/>
        <v>-5123.8036458378319</v>
      </c>
      <c r="Q1678" s="13">
        <f t="shared" si="998"/>
        <v>5123.8036458378319</v>
      </c>
      <c r="R1678" s="13">
        <f t="shared" si="999"/>
        <v>22.489292017229083</v>
      </c>
      <c r="S1678" s="13">
        <f t="shared" si="1022"/>
        <v>5940.5271026279506</v>
      </c>
      <c r="T1678">
        <f t="shared" si="1000"/>
        <v>103.986</v>
      </c>
      <c r="U1678" s="13">
        <f t="shared" si="988"/>
        <v>816.72345679012358</v>
      </c>
      <c r="V1678" s="13">
        <f t="shared" si="1023"/>
        <v>248524.20724344125</v>
      </c>
      <c r="W1678" s="13">
        <f t="shared" si="987"/>
        <v>3.8722511574075043</v>
      </c>
      <c r="X1678" s="13">
        <f t="shared" si="989"/>
        <v>0</v>
      </c>
      <c r="Y1678">
        <f t="shared" si="1001"/>
        <v>775.88728395061742</v>
      </c>
      <c r="Z1678">
        <f t="shared" si="1002"/>
        <v>659.50419135802474</v>
      </c>
      <c r="AA1678">
        <f t="shared" si="1003"/>
        <v>593.55377222222228</v>
      </c>
      <c r="AB1678">
        <f t="shared" si="1004"/>
        <v>563.87608361111108</v>
      </c>
      <c r="AC1678">
        <f t="shared" si="1005"/>
        <v>563.87608361111108</v>
      </c>
      <c r="AD1678">
        <f t="shared" si="1006"/>
        <v>507.48847524999996</v>
      </c>
      <c r="AE1678">
        <f t="shared" si="1007"/>
        <v>431.36520396249995</v>
      </c>
      <c r="AF1678">
        <f t="shared" si="1008"/>
        <v>409.79694376437493</v>
      </c>
      <c r="AG1678">
        <f>AG1677+AF1678</f>
        <v>124698.83132791896</v>
      </c>
      <c r="AH1678" s="13">
        <f>S1678-AG1678*-1</f>
        <v>130639.35843054691</v>
      </c>
      <c r="AI1678" s="13">
        <f t="shared" si="1009"/>
        <v>58417916.258126542</v>
      </c>
      <c r="AJ1678" s="13">
        <f>(R1678+AH1678)/1000</f>
        <v>130.66184772256415</v>
      </c>
      <c r="AK1678">
        <f t="shared" si="1010"/>
        <v>58423.856785229342</v>
      </c>
      <c r="AL1678" s="13">
        <f>V1678-AG1678</f>
        <v>123825.37591552229</v>
      </c>
      <c r="BU1678" s="13">
        <f t="shared" si="1011"/>
        <v>1679.9285049171788</v>
      </c>
      <c r="BV1678">
        <f t="shared" si="1012"/>
        <v>6719.7140196687151</v>
      </c>
      <c r="BW1678">
        <f t="shared" si="1013"/>
        <v>1.5272077317428898E-4</v>
      </c>
      <c r="BX1678" s="13">
        <f t="shared" si="990"/>
        <v>1086.3747326949565</v>
      </c>
      <c r="BY1678">
        <f t="shared" si="1014"/>
        <v>671.37958480548309</v>
      </c>
      <c r="BZ1678">
        <f t="shared" si="1015"/>
        <v>2685.5183392219324</v>
      </c>
      <c r="CA1678">
        <f t="shared" si="1016"/>
        <v>6.1034507709589369E-5</v>
      </c>
      <c r="CB1678">
        <f t="shared" si="1017"/>
        <v>11786215.866952116</v>
      </c>
      <c r="CC1678">
        <f t="shared" si="1018"/>
        <v>29491513.367563296</v>
      </c>
    </row>
    <row r="1679" spans="2:81" x14ac:dyDescent="0.25">
      <c r="B1679" s="6" t="s">
        <v>40</v>
      </c>
      <c r="C1679" s="6">
        <v>1671</v>
      </c>
      <c r="D1679" s="6">
        <v>194</v>
      </c>
      <c r="E1679" s="17">
        <f t="shared" si="986"/>
        <v>35.166666666666664</v>
      </c>
      <c r="F1679" s="10">
        <v>126.6</v>
      </c>
      <c r="G1679" s="13">
        <f t="shared" si="1019"/>
        <v>4.1666666666666269E-2</v>
      </c>
      <c r="H1679" s="13">
        <f t="shared" si="1020"/>
        <v>0.14999999999999858</v>
      </c>
      <c r="I1679" s="13">
        <f t="shared" si="991"/>
        <v>445.9257369097221</v>
      </c>
      <c r="J1679" s="19" t="str">
        <f t="shared" si="992"/>
        <v>No</v>
      </c>
      <c r="K1679" s="13">
        <f t="shared" si="993"/>
        <v>55.208333333332803</v>
      </c>
      <c r="L1679" s="13">
        <f t="shared" si="994"/>
        <v>605.1200702430549</v>
      </c>
      <c r="M1679" s="13">
        <f t="shared" si="995"/>
        <v>21280.055803547428</v>
      </c>
      <c r="N1679" s="13">
        <f t="shared" si="996"/>
        <v>18.693443149226638</v>
      </c>
      <c r="O1679" s="13">
        <f t="shared" si="997"/>
        <v>-18.693443149226638</v>
      </c>
      <c r="P1679" s="13">
        <f t="shared" si="1021"/>
        <v>-5142.4970889870583</v>
      </c>
      <c r="Q1679" s="13">
        <f t="shared" si="998"/>
        <v>5142.4970889870583</v>
      </c>
      <c r="R1679" s="13">
        <f t="shared" si="999"/>
        <v>21.280055803547427</v>
      </c>
      <c r="S1679" s="13">
        <f t="shared" si="1022"/>
        <v>5961.8071584314985</v>
      </c>
      <c r="T1679">
        <f t="shared" si="1000"/>
        <v>103.986</v>
      </c>
      <c r="U1679" s="13">
        <f t="shared" si="988"/>
        <v>819.31006944444437</v>
      </c>
      <c r="V1679" s="13">
        <f t="shared" si="1023"/>
        <v>249343.5173128857</v>
      </c>
      <c r="W1679" s="13">
        <f t="shared" si="987"/>
        <v>2.5866126543207884</v>
      </c>
      <c r="X1679" s="13">
        <f t="shared" si="989"/>
        <v>0</v>
      </c>
      <c r="Y1679">
        <f t="shared" si="1001"/>
        <v>778.34456597222209</v>
      </c>
      <c r="Z1679">
        <f t="shared" si="1002"/>
        <v>661.59288107638872</v>
      </c>
      <c r="AA1679">
        <f t="shared" si="1003"/>
        <v>595.43359296874985</v>
      </c>
      <c r="AB1679">
        <f t="shared" si="1004"/>
        <v>565.66191332031235</v>
      </c>
      <c r="AC1679">
        <f t="shared" si="1005"/>
        <v>565.66191332031235</v>
      </c>
      <c r="AD1679">
        <f t="shared" si="1006"/>
        <v>509.09572198828113</v>
      </c>
      <c r="AE1679">
        <f t="shared" si="1007"/>
        <v>432.73136369003896</v>
      </c>
      <c r="AF1679">
        <f t="shared" si="1008"/>
        <v>411.09479550553698</v>
      </c>
      <c r="AG1679">
        <f>AG1678+AF1679</f>
        <v>125109.92612342449</v>
      </c>
      <c r="AH1679" s="13">
        <f>S1679-AG1679*-1</f>
        <v>131071.733281856</v>
      </c>
      <c r="AI1679" s="13">
        <f t="shared" si="1009"/>
        <v>58548987.9914084</v>
      </c>
      <c r="AJ1679" s="13">
        <f>(R1679+AH1679)/1000</f>
        <v>131.09301333765953</v>
      </c>
      <c r="AK1679">
        <f t="shared" si="1010"/>
        <v>58554.949798567002</v>
      </c>
      <c r="AL1679" s="13">
        <f>V1679-AG1679</f>
        <v>124233.59118946121</v>
      </c>
      <c r="BU1679" s="13">
        <f t="shared" si="1011"/>
        <v>1679.9285049171788</v>
      </c>
      <c r="BV1679">
        <f t="shared" si="1012"/>
        <v>6719.7140196687151</v>
      </c>
      <c r="BW1679">
        <f t="shared" si="1013"/>
        <v>1.5272077317428898E-4</v>
      </c>
      <c r="BX1679" s="13">
        <f t="shared" si="990"/>
        <v>1084.494911948429</v>
      </c>
      <c r="BY1679">
        <f t="shared" si="1014"/>
        <v>670.2178555841291</v>
      </c>
      <c r="BZ1679">
        <f t="shared" si="1015"/>
        <v>2680.8714223365164</v>
      </c>
      <c r="CA1679">
        <f t="shared" si="1016"/>
        <v>6.0928895962193553E-5</v>
      </c>
      <c r="CB1679">
        <f t="shared" si="1017"/>
        <v>11786215.866952116</v>
      </c>
      <c r="CC1679">
        <f t="shared" si="1018"/>
        <v>29542632.794739988</v>
      </c>
    </row>
    <row r="1680" spans="2:81" x14ac:dyDescent="0.25">
      <c r="B1680" s="6" t="s">
        <v>40</v>
      </c>
      <c r="C1680" s="6">
        <v>1672</v>
      </c>
      <c r="D1680" s="6">
        <v>195</v>
      </c>
      <c r="E1680" s="17">
        <f t="shared" si="986"/>
        <v>35.194444444444443</v>
      </c>
      <c r="F1680" s="10">
        <v>126.7</v>
      </c>
      <c r="G1680" s="13">
        <f t="shared" si="1019"/>
        <v>2.7777777777778172E-2</v>
      </c>
      <c r="H1680" s="13">
        <f t="shared" si="1020"/>
        <v>0.10000000000000142</v>
      </c>
      <c r="I1680" s="13">
        <f t="shared" si="991"/>
        <v>446.63047917341811</v>
      </c>
      <c r="J1680" s="19" t="str">
        <f t="shared" si="992"/>
        <v>No</v>
      </c>
      <c r="K1680" s="13">
        <f t="shared" si="993"/>
        <v>36.805555555556076</v>
      </c>
      <c r="L1680" s="13">
        <f t="shared" si="994"/>
        <v>587.42203472897427</v>
      </c>
      <c r="M1680" s="13">
        <f t="shared" si="995"/>
        <v>20673.992166711399</v>
      </c>
      <c r="N1680" s="13">
        <f t="shared" si="996"/>
        <v>19.379152274736043</v>
      </c>
      <c r="O1680" s="13">
        <f t="shared" si="997"/>
        <v>-19.379152274736043</v>
      </c>
      <c r="P1680" s="13">
        <f t="shared" si="1021"/>
        <v>-5161.8762412617943</v>
      </c>
      <c r="Q1680" s="13">
        <f t="shared" si="998"/>
        <v>5161.8762412617943</v>
      </c>
      <c r="R1680" s="13">
        <f t="shared" si="999"/>
        <v>20.6739921667114</v>
      </c>
      <c r="S1680" s="13">
        <f t="shared" si="1022"/>
        <v>5982.4811505982098</v>
      </c>
      <c r="T1680">
        <f t="shared" si="1000"/>
        <v>103.986</v>
      </c>
      <c r="U1680" s="13">
        <f t="shared" si="988"/>
        <v>820.60490933641972</v>
      </c>
      <c r="V1680" s="13">
        <f t="shared" si="1023"/>
        <v>250164.12222222213</v>
      </c>
      <c r="W1680" s="13">
        <f t="shared" si="987"/>
        <v>1.2948398919753572</v>
      </c>
      <c r="X1680" s="13">
        <f t="shared" si="989"/>
        <v>0</v>
      </c>
      <c r="Y1680">
        <f t="shared" si="1001"/>
        <v>779.57466386959868</v>
      </c>
      <c r="Z1680">
        <f t="shared" si="1002"/>
        <v>662.63846428915883</v>
      </c>
      <c r="AA1680">
        <f t="shared" si="1003"/>
        <v>596.37461786024301</v>
      </c>
      <c r="AB1680">
        <f t="shared" si="1004"/>
        <v>566.55588696723078</v>
      </c>
      <c r="AC1680">
        <f t="shared" si="1005"/>
        <v>566.55588696723078</v>
      </c>
      <c r="AD1680">
        <f t="shared" si="1006"/>
        <v>509.90029827050773</v>
      </c>
      <c r="AE1680">
        <f t="shared" si="1007"/>
        <v>433.41525352993159</v>
      </c>
      <c r="AF1680">
        <f t="shared" si="1008"/>
        <v>411.74449085343497</v>
      </c>
      <c r="AG1680">
        <f>AG1679+AF1680</f>
        <v>125521.67061427793</v>
      </c>
      <c r="AH1680" s="13">
        <f>S1680-AG1680*-1</f>
        <v>131504.15176487615</v>
      </c>
      <c r="AI1680" s="13">
        <f t="shared" si="1009"/>
        <v>58680492.143173277</v>
      </c>
      <c r="AJ1680" s="13">
        <f>(R1680+AH1680)/1000</f>
        <v>131.52482575704286</v>
      </c>
      <c r="AK1680">
        <f t="shared" si="1010"/>
        <v>58686.474624324044</v>
      </c>
      <c r="AL1680" s="13">
        <f>V1680-AG1680</f>
        <v>124642.4516079442</v>
      </c>
      <c r="BU1680" s="13">
        <f t="shared" si="1011"/>
        <v>1679.9285049171788</v>
      </c>
      <c r="BV1680">
        <f t="shared" si="1012"/>
        <v>6719.7140196687151</v>
      </c>
      <c r="BW1680">
        <f t="shared" si="1013"/>
        <v>1.5272077317428898E-4</v>
      </c>
      <c r="BX1680" s="13">
        <f t="shared" si="990"/>
        <v>1083.5538870569358</v>
      </c>
      <c r="BY1680">
        <f t="shared" si="1014"/>
        <v>669.63630220118625</v>
      </c>
      <c r="BZ1680">
        <f t="shared" si="1015"/>
        <v>2678.545208804745</v>
      </c>
      <c r="CA1680">
        <f t="shared" si="1016"/>
        <v>6.0876027472835114E-5</v>
      </c>
      <c r="CB1680">
        <f t="shared" si="1017"/>
        <v>11786215.866952116</v>
      </c>
      <c r="CC1680">
        <f t="shared" si="1018"/>
        <v>29568289.435496084</v>
      </c>
    </row>
    <row r="1681" spans="2:81" x14ac:dyDescent="0.25">
      <c r="B1681" s="6" t="s">
        <v>40</v>
      </c>
      <c r="C1681" s="6">
        <v>1673</v>
      </c>
      <c r="D1681" s="6">
        <v>196</v>
      </c>
      <c r="E1681" s="17">
        <f t="shared" si="986"/>
        <v>35.222222222222221</v>
      </c>
      <c r="F1681" s="10">
        <v>126.8</v>
      </c>
      <c r="G1681" s="13">
        <f t="shared" si="1019"/>
        <v>2.7777777777778172E-2</v>
      </c>
      <c r="H1681" s="13">
        <f t="shared" si="1020"/>
        <v>0.10000000000000142</v>
      </c>
      <c r="I1681" s="13">
        <f t="shared" si="991"/>
        <v>447.33577788580237</v>
      </c>
      <c r="J1681" s="19" t="str">
        <f t="shared" si="992"/>
        <v>No</v>
      </c>
      <c r="K1681" s="13">
        <f t="shared" si="993"/>
        <v>36.805555555556076</v>
      </c>
      <c r="L1681" s="13">
        <f t="shared" si="994"/>
        <v>588.12733344135847</v>
      </c>
      <c r="M1681" s="13">
        <f t="shared" si="995"/>
        <v>20715.151633434514</v>
      </c>
      <c r="N1681" s="13">
        <f t="shared" si="996"/>
        <v>19.419289364916036</v>
      </c>
      <c r="O1681" s="13">
        <f t="shared" si="997"/>
        <v>-19.419289364916036</v>
      </c>
      <c r="P1681" s="13">
        <f t="shared" si="1021"/>
        <v>-5181.2955306267104</v>
      </c>
      <c r="Q1681" s="13">
        <f t="shared" si="998"/>
        <v>5181.2955306267104</v>
      </c>
      <c r="R1681" s="13">
        <f t="shared" si="999"/>
        <v>20.715151633434512</v>
      </c>
      <c r="S1681" s="13">
        <f t="shared" si="1022"/>
        <v>6003.196302231644</v>
      </c>
      <c r="T1681">
        <f t="shared" si="1000"/>
        <v>103.986</v>
      </c>
      <c r="U1681" s="13">
        <f t="shared" si="988"/>
        <v>821.9007716049382</v>
      </c>
      <c r="V1681" s="13">
        <f t="shared" si="1023"/>
        <v>250986.02299382706</v>
      </c>
      <c r="W1681" s="13">
        <f t="shared" si="987"/>
        <v>1.2958622685184764</v>
      </c>
      <c r="X1681" s="13">
        <f t="shared" si="989"/>
        <v>0</v>
      </c>
      <c r="Y1681">
        <f t="shared" si="1001"/>
        <v>780.80573302469122</v>
      </c>
      <c r="Z1681">
        <f t="shared" si="1002"/>
        <v>663.68487307098746</v>
      </c>
      <c r="AA1681">
        <f t="shared" si="1003"/>
        <v>597.31638576388877</v>
      </c>
      <c r="AB1681">
        <f t="shared" si="1004"/>
        <v>567.45056647569436</v>
      </c>
      <c r="AC1681">
        <f t="shared" si="1005"/>
        <v>567.45056647569436</v>
      </c>
      <c r="AD1681">
        <f t="shared" si="1006"/>
        <v>510.70550982812495</v>
      </c>
      <c r="AE1681">
        <f t="shared" si="1007"/>
        <v>434.09968335390619</v>
      </c>
      <c r="AF1681">
        <f t="shared" si="1008"/>
        <v>412.39469918621086</v>
      </c>
      <c r="AG1681">
        <f>AG1680+AF1681</f>
        <v>125934.06531346415</v>
      </c>
      <c r="AH1681" s="13">
        <f>S1681-AG1681*-1</f>
        <v>131937.26161569578</v>
      </c>
      <c r="AI1681" s="13">
        <f t="shared" si="1009"/>
        <v>58812429.404788971</v>
      </c>
      <c r="AJ1681" s="13">
        <f>(R1681+AH1681)/1000</f>
        <v>131.9579767673292</v>
      </c>
      <c r="AK1681">
        <f t="shared" si="1010"/>
        <v>58818.432601091372</v>
      </c>
      <c r="AL1681" s="13">
        <f>V1681-AG1681</f>
        <v>125051.95768036292</v>
      </c>
      <c r="BU1681" s="13">
        <f t="shared" si="1011"/>
        <v>1679.9285049171788</v>
      </c>
      <c r="BV1681">
        <f t="shared" si="1012"/>
        <v>6719.7140196687151</v>
      </c>
      <c r="BW1681">
        <f t="shared" si="1013"/>
        <v>1.5272077317428898E-4</v>
      </c>
      <c r="BX1681" s="13">
        <f t="shared" si="990"/>
        <v>1082.61211915329</v>
      </c>
      <c r="BY1681">
        <f t="shared" si="1014"/>
        <v>669.05428963673319</v>
      </c>
      <c r="BZ1681">
        <f t="shared" si="1015"/>
        <v>2676.2171585469328</v>
      </c>
      <c r="CA1681">
        <f t="shared" si="1016"/>
        <v>6.0823117239703016E-5</v>
      </c>
      <c r="CB1681">
        <f t="shared" si="1017"/>
        <v>11786215.866952116</v>
      </c>
      <c r="CC1681">
        <f t="shared" si="1018"/>
        <v>29594010.989378039</v>
      </c>
    </row>
    <row r="1682" spans="2:81" x14ac:dyDescent="0.25">
      <c r="B1682" s="6" t="s">
        <v>40</v>
      </c>
      <c r="C1682" s="6">
        <v>1674</v>
      </c>
      <c r="D1682" s="6">
        <v>197</v>
      </c>
      <c r="E1682" s="17">
        <f t="shared" si="986"/>
        <v>35.25</v>
      </c>
      <c r="F1682" s="10">
        <v>126.9</v>
      </c>
      <c r="G1682" s="13">
        <f t="shared" si="1019"/>
        <v>1.3888888888890073E-2</v>
      </c>
      <c r="H1682" s="13">
        <f t="shared" si="1020"/>
        <v>5.0000000000004263E-2</v>
      </c>
      <c r="I1682" s="13">
        <f t="shared" si="991"/>
        <v>448.04163304687495</v>
      </c>
      <c r="J1682" s="19" t="str">
        <f t="shared" si="992"/>
        <v>No</v>
      </c>
      <c r="K1682" s="13">
        <f t="shared" si="993"/>
        <v>18.402777777779345</v>
      </c>
      <c r="L1682" s="13">
        <f t="shared" si="994"/>
        <v>570.43041082465425</v>
      </c>
      <c r="M1682" s="13">
        <f t="shared" si="995"/>
        <v>20107.671981569063</v>
      </c>
      <c r="N1682" s="13">
        <f t="shared" si="996"/>
        <v>18.810787336507239</v>
      </c>
      <c r="O1682" s="13">
        <f t="shared" si="997"/>
        <v>-18.810787336507239</v>
      </c>
      <c r="P1682" s="13">
        <f t="shared" si="1021"/>
        <v>-5200.1063179632174</v>
      </c>
      <c r="Q1682" s="13">
        <f t="shared" si="998"/>
        <v>5200.1063179632174</v>
      </c>
      <c r="R1682" s="13">
        <f t="shared" si="999"/>
        <v>20.107671981569062</v>
      </c>
      <c r="S1682" s="13">
        <f t="shared" si="1022"/>
        <v>6023.3039742132132</v>
      </c>
      <c r="T1682">
        <f t="shared" si="1000"/>
        <v>103.986</v>
      </c>
      <c r="U1682" s="13">
        <f t="shared" si="988"/>
        <v>823.19765625000002</v>
      </c>
      <c r="V1682" s="13">
        <f t="shared" si="1023"/>
        <v>251809.22065007707</v>
      </c>
      <c r="W1682" s="13">
        <f t="shared" si="987"/>
        <v>1.296884645061823</v>
      </c>
      <c r="X1682" s="13">
        <f t="shared" si="989"/>
        <v>0</v>
      </c>
      <c r="Y1682">
        <f t="shared" si="1001"/>
        <v>782.03777343749994</v>
      </c>
      <c r="Z1682">
        <f t="shared" si="1002"/>
        <v>664.73210742187496</v>
      </c>
      <c r="AA1682">
        <f t="shared" si="1003"/>
        <v>598.2588966796875</v>
      </c>
      <c r="AB1682">
        <f t="shared" si="1004"/>
        <v>568.3459518457031</v>
      </c>
      <c r="AC1682">
        <f t="shared" si="1005"/>
        <v>568.3459518457031</v>
      </c>
      <c r="AD1682">
        <f t="shared" si="1006"/>
        <v>511.51135666113282</v>
      </c>
      <c r="AE1682">
        <f t="shared" si="1007"/>
        <v>434.78465316196286</v>
      </c>
      <c r="AF1682">
        <f t="shared" si="1008"/>
        <v>413.0454205038647</v>
      </c>
      <c r="AG1682">
        <f>AG1681+AF1682</f>
        <v>126347.11073396802</v>
      </c>
      <c r="AH1682" s="13">
        <f>S1682-AG1682*-1</f>
        <v>132370.41470818123</v>
      </c>
      <c r="AI1682" s="13">
        <f t="shared" si="1009"/>
        <v>58944799.819497153</v>
      </c>
      <c r="AJ1682" s="13">
        <f>(R1682+AH1682)/1000</f>
        <v>132.39052238016279</v>
      </c>
      <c r="AK1682">
        <f t="shared" si="1010"/>
        <v>58950.823123471535</v>
      </c>
      <c r="AL1682" s="13">
        <f>V1682-AG1682</f>
        <v>125462.10991610905</v>
      </c>
      <c r="BU1682" s="13">
        <f t="shared" si="1011"/>
        <v>1679.9285049171788</v>
      </c>
      <c r="BV1682">
        <f t="shared" si="1012"/>
        <v>6719.7140196687151</v>
      </c>
      <c r="BW1682">
        <f t="shared" si="1013"/>
        <v>1.5272077317428898E-4</v>
      </c>
      <c r="BX1682" s="13">
        <f t="shared" si="990"/>
        <v>1081.6696082374913</v>
      </c>
      <c r="BY1682">
        <f t="shared" si="1014"/>
        <v>668.47181789076956</v>
      </c>
      <c r="BZ1682">
        <f t="shared" si="1015"/>
        <v>2673.8872715630782</v>
      </c>
      <c r="CA1682">
        <f t="shared" si="1016"/>
        <v>6.0770165262797231E-5</v>
      </c>
      <c r="CB1682">
        <f t="shared" si="1017"/>
        <v>11786215.866952116</v>
      </c>
      <c r="CC1682">
        <f t="shared" si="1018"/>
        <v>29619797.678943265</v>
      </c>
    </row>
    <row r="1683" spans="2:81" x14ac:dyDescent="0.25">
      <c r="B1683" s="6" t="s">
        <v>40</v>
      </c>
      <c r="C1683" s="6">
        <v>1675</v>
      </c>
      <c r="D1683" s="6">
        <v>198</v>
      </c>
      <c r="E1683" s="17">
        <f t="shared" si="986"/>
        <v>35.25</v>
      </c>
      <c r="F1683" s="10">
        <v>126.9</v>
      </c>
      <c r="G1683" s="13">
        <f t="shared" si="1019"/>
        <v>0</v>
      </c>
      <c r="H1683" s="13">
        <f t="shared" si="1020"/>
        <v>0</v>
      </c>
      <c r="I1683" s="13">
        <f t="shared" si="991"/>
        <v>448.04163304687495</v>
      </c>
      <c r="J1683" s="19" t="str">
        <f t="shared" si="992"/>
        <v>No</v>
      </c>
      <c r="K1683" s="13">
        <f t="shared" si="993"/>
        <v>0</v>
      </c>
      <c r="L1683" s="13">
        <f t="shared" si="994"/>
        <v>552.02763304687494</v>
      </c>
      <c r="M1683" s="13">
        <f t="shared" si="995"/>
        <v>19458.974064902341</v>
      </c>
      <c r="N1683" s="13">
        <f t="shared" si="996"/>
        <v>19.458974064902339</v>
      </c>
      <c r="O1683" s="13">
        <f t="shared" si="997"/>
        <v>-19.458974064902339</v>
      </c>
      <c r="P1683" s="13">
        <f t="shared" si="1021"/>
        <v>-5219.56529202812</v>
      </c>
      <c r="Q1683" s="13">
        <f t="shared" si="998"/>
        <v>5219.56529202812</v>
      </c>
      <c r="R1683" s="13">
        <f t="shared" si="999"/>
        <v>19.458974064902339</v>
      </c>
      <c r="S1683" s="13">
        <f t="shared" si="1022"/>
        <v>6042.7629482781158</v>
      </c>
      <c r="T1683">
        <f t="shared" si="1000"/>
        <v>103.986</v>
      </c>
      <c r="U1683" s="13">
        <f t="shared" si="988"/>
        <v>823.19765625000002</v>
      </c>
      <c r="V1683" s="13">
        <f t="shared" si="1023"/>
        <v>252632.41830632708</v>
      </c>
      <c r="W1683" s="13">
        <f t="shared" si="987"/>
        <v>0</v>
      </c>
      <c r="X1683" s="13">
        <f t="shared" si="989"/>
        <v>0</v>
      </c>
      <c r="Y1683">
        <f t="shared" si="1001"/>
        <v>782.03777343749994</v>
      </c>
      <c r="Z1683">
        <f t="shared" si="1002"/>
        <v>664.73210742187496</v>
      </c>
      <c r="AA1683">
        <f t="shared" si="1003"/>
        <v>598.2588966796875</v>
      </c>
      <c r="AB1683">
        <f t="shared" si="1004"/>
        <v>568.3459518457031</v>
      </c>
      <c r="AC1683">
        <f t="shared" si="1005"/>
        <v>568.3459518457031</v>
      </c>
      <c r="AD1683">
        <f t="shared" si="1006"/>
        <v>511.51135666113282</v>
      </c>
      <c r="AE1683">
        <f t="shared" si="1007"/>
        <v>434.78465316196286</v>
      </c>
      <c r="AF1683">
        <f t="shared" si="1008"/>
        <v>413.0454205038647</v>
      </c>
      <c r="AG1683">
        <f>AG1682+AF1683</f>
        <v>126760.15615447189</v>
      </c>
      <c r="AH1683" s="13">
        <f>S1683-AG1683*-1</f>
        <v>132802.91910274999</v>
      </c>
      <c r="AI1683" s="13">
        <f t="shared" si="1009"/>
        <v>59077602.738599904</v>
      </c>
      <c r="AJ1683" s="13">
        <f>(R1683+AH1683)/1000</f>
        <v>132.82237807681491</v>
      </c>
      <c r="AK1683">
        <f t="shared" si="1010"/>
        <v>59083.645501548352</v>
      </c>
      <c r="AL1683" s="13">
        <f>V1683-AG1683</f>
        <v>125872.26215185519</v>
      </c>
      <c r="BU1683" s="13">
        <f t="shared" si="1011"/>
        <v>1679.9285049171788</v>
      </c>
      <c r="BV1683">
        <f t="shared" si="1012"/>
        <v>6719.7140196687151</v>
      </c>
      <c r="BW1683">
        <f t="shared" si="1013"/>
        <v>1.5272077317428898E-4</v>
      </c>
      <c r="BX1683" s="13">
        <f t="shared" si="990"/>
        <v>1081.6696082374913</v>
      </c>
      <c r="BY1683">
        <f t="shared" si="1014"/>
        <v>668.47181789076956</v>
      </c>
      <c r="BZ1683">
        <f t="shared" si="1015"/>
        <v>2673.8872715630782</v>
      </c>
      <c r="CA1683">
        <f t="shared" si="1016"/>
        <v>6.0770165262797231E-5</v>
      </c>
      <c r="CB1683">
        <f t="shared" si="1017"/>
        <v>11786215.866952116</v>
      </c>
      <c r="CC1683">
        <f t="shared" si="1018"/>
        <v>29619797.678943265</v>
      </c>
    </row>
    <row r="1684" spans="2:81" x14ac:dyDescent="0.25">
      <c r="B1684" s="6" t="s">
        <v>40</v>
      </c>
      <c r="C1684" s="6">
        <v>1676</v>
      </c>
      <c r="D1684" s="6">
        <v>199</v>
      </c>
      <c r="E1684" s="17">
        <f t="shared" ref="E1684:E1747" si="1024">F1684/3.6</f>
        <v>35.25</v>
      </c>
      <c r="F1684" s="10">
        <v>126.9</v>
      </c>
      <c r="G1684" s="13">
        <f t="shared" si="1019"/>
        <v>-1.3888888888890073E-2</v>
      </c>
      <c r="H1684" s="13">
        <f t="shared" si="1020"/>
        <v>-5.0000000000004263E-2</v>
      </c>
      <c r="I1684" s="13">
        <f t="shared" si="991"/>
        <v>448.04163304687495</v>
      </c>
      <c r="J1684" s="19" t="str">
        <f t="shared" si="992"/>
        <v>Yes</v>
      </c>
      <c r="K1684" s="13">
        <f t="shared" si="993"/>
        <v>-18.402777777779345</v>
      </c>
      <c r="L1684" s="13">
        <f t="shared" si="994"/>
        <v>533.62485526909563</v>
      </c>
      <c r="M1684" s="13">
        <f t="shared" si="995"/>
        <v>18810.276148235622</v>
      </c>
      <c r="N1684" s="13">
        <f t="shared" si="996"/>
        <v>18.810276148235623</v>
      </c>
      <c r="O1684" s="13">
        <f t="shared" si="997"/>
        <v>-18.810276148235623</v>
      </c>
      <c r="P1684" s="13">
        <f t="shared" si="1021"/>
        <v>-5238.375568176356</v>
      </c>
      <c r="Q1684" s="13">
        <f t="shared" si="998"/>
        <v>5238.375568176356</v>
      </c>
      <c r="R1684" s="13">
        <f t="shared" si="999"/>
        <v>18.810276148235623</v>
      </c>
      <c r="S1684" s="13">
        <f t="shared" si="1022"/>
        <v>6061.5732244263518</v>
      </c>
      <c r="T1684">
        <f t="shared" si="1000"/>
        <v>103.986</v>
      </c>
      <c r="U1684" s="13">
        <f t="shared" si="988"/>
        <v>823.19765625000002</v>
      </c>
      <c r="V1684" s="13">
        <f t="shared" si="1023"/>
        <v>253455.61596257708</v>
      </c>
      <c r="W1684" s="13">
        <f t="shared" si="987"/>
        <v>0</v>
      </c>
      <c r="X1684" s="13">
        <f t="shared" si="989"/>
        <v>0</v>
      </c>
      <c r="Y1684">
        <f t="shared" si="1001"/>
        <v>782.03777343749994</v>
      </c>
      <c r="Z1684">
        <f t="shared" si="1002"/>
        <v>664.73210742187496</v>
      </c>
      <c r="AA1684">
        <f t="shared" si="1003"/>
        <v>598.2588966796875</v>
      </c>
      <c r="AB1684">
        <f t="shared" si="1004"/>
        <v>568.3459518457031</v>
      </c>
      <c r="AC1684">
        <f t="shared" si="1005"/>
        <v>568.3459518457031</v>
      </c>
      <c r="AD1684">
        <f t="shared" si="1006"/>
        <v>511.51135666113282</v>
      </c>
      <c r="AE1684">
        <f t="shared" si="1007"/>
        <v>434.78465316196286</v>
      </c>
      <c r="AF1684">
        <f t="shared" si="1008"/>
        <v>413.0454205038647</v>
      </c>
      <c r="AG1684">
        <f>AG1683+AF1684</f>
        <v>127173.20157497576</v>
      </c>
      <c r="AH1684" s="13">
        <f>S1684-AG1684*-1</f>
        <v>133234.7747994021</v>
      </c>
      <c r="AI1684" s="13">
        <f t="shared" si="1009"/>
        <v>59210837.513399303</v>
      </c>
      <c r="AJ1684" s="13">
        <f>(R1684+AH1684)/1000</f>
        <v>133.25358507555035</v>
      </c>
      <c r="AK1684">
        <f t="shared" si="1010"/>
        <v>59216.899086623904</v>
      </c>
      <c r="AL1684" s="13">
        <f>V1684-AG1684</f>
        <v>126282.41438760133</v>
      </c>
      <c r="BU1684" s="13">
        <f t="shared" si="1011"/>
        <v>1679.9285049171788</v>
      </c>
      <c r="BV1684">
        <f t="shared" si="1012"/>
        <v>6719.7140196687151</v>
      </c>
      <c r="BW1684">
        <f t="shared" si="1013"/>
        <v>1.5272077317428898E-4</v>
      </c>
      <c r="BX1684" s="13">
        <f t="shared" si="990"/>
        <v>1081.6696082374913</v>
      </c>
      <c r="BY1684">
        <f t="shared" si="1014"/>
        <v>668.47181789076956</v>
      </c>
      <c r="BZ1684">
        <f t="shared" si="1015"/>
        <v>2673.8872715630782</v>
      </c>
      <c r="CA1684">
        <f t="shared" si="1016"/>
        <v>6.0770165262797231E-5</v>
      </c>
      <c r="CB1684">
        <f t="shared" si="1017"/>
        <v>11786215.866952116</v>
      </c>
      <c r="CC1684">
        <f t="shared" si="1018"/>
        <v>29619797.678943265</v>
      </c>
    </row>
    <row r="1685" spans="2:81" x14ac:dyDescent="0.25">
      <c r="B1685" s="6" t="s">
        <v>40</v>
      </c>
      <c r="C1685" s="6">
        <v>1677</v>
      </c>
      <c r="D1685" s="6">
        <v>200</v>
      </c>
      <c r="E1685" s="17">
        <f t="shared" si="1024"/>
        <v>35.222222222222221</v>
      </c>
      <c r="F1685" s="10">
        <v>126.8</v>
      </c>
      <c r="G1685" s="13">
        <f t="shared" si="1019"/>
        <v>-4.1666666666668246E-2</v>
      </c>
      <c r="H1685" s="13">
        <f t="shared" si="1020"/>
        <v>-0.15000000000000568</v>
      </c>
      <c r="I1685" s="13">
        <f t="shared" si="991"/>
        <v>447.33577788580237</v>
      </c>
      <c r="J1685" s="19" t="str">
        <f t="shared" si="992"/>
        <v>Yes</v>
      </c>
      <c r="K1685" s="13">
        <f t="shared" si="993"/>
        <v>-55.208333333335425</v>
      </c>
      <c r="L1685" s="13">
        <f t="shared" si="994"/>
        <v>496.11344455246694</v>
      </c>
      <c r="M1685" s="13">
        <f t="shared" si="995"/>
        <v>17474.217991459114</v>
      </c>
      <c r="N1685" s="13">
        <f t="shared" si="996"/>
        <v>18.771102636520936</v>
      </c>
      <c r="O1685" s="13">
        <f t="shared" si="997"/>
        <v>-18.771102636520936</v>
      </c>
      <c r="P1685" s="13">
        <f t="shared" si="1021"/>
        <v>-5257.1466708128773</v>
      </c>
      <c r="Q1685" s="13">
        <f t="shared" si="998"/>
        <v>5257.1466708128773</v>
      </c>
      <c r="R1685" s="13">
        <f t="shared" si="999"/>
        <v>17.474217991459113</v>
      </c>
      <c r="S1685" s="13">
        <f t="shared" si="1022"/>
        <v>6079.047442417811</v>
      </c>
      <c r="T1685">
        <f t="shared" si="1000"/>
        <v>103.986</v>
      </c>
      <c r="U1685" s="13">
        <f t="shared" si="988"/>
        <v>821.9007716049382</v>
      </c>
      <c r="V1685" s="13">
        <f t="shared" si="1023"/>
        <v>254277.51673418202</v>
      </c>
      <c r="W1685" s="13">
        <f t="shared" si="987"/>
        <v>-1.296884645061823</v>
      </c>
      <c r="X1685" s="13">
        <f t="shared" si="989"/>
        <v>1.296884645061823</v>
      </c>
      <c r="Y1685">
        <f t="shared" si="1001"/>
        <v>780.80573302469122</v>
      </c>
      <c r="Z1685">
        <f t="shared" si="1002"/>
        <v>663.68487307098746</v>
      </c>
      <c r="AA1685">
        <f t="shared" si="1003"/>
        <v>597.31638576388877</v>
      </c>
      <c r="AB1685">
        <f t="shared" si="1004"/>
        <v>567.45056647569436</v>
      </c>
      <c r="AC1685">
        <f t="shared" si="1005"/>
        <v>567.45056647569436</v>
      </c>
      <c r="AD1685">
        <f t="shared" si="1006"/>
        <v>510.70550982812495</v>
      </c>
      <c r="AE1685">
        <f t="shared" si="1007"/>
        <v>434.09968335390619</v>
      </c>
      <c r="AF1685">
        <f t="shared" si="1008"/>
        <v>412.39469918621086</v>
      </c>
      <c r="AG1685">
        <f>AG1684+AF1685</f>
        <v>127585.59627416197</v>
      </c>
      <c r="AH1685" s="13">
        <f>S1685-AG1685*-1</f>
        <v>133664.6437165798</v>
      </c>
      <c r="AI1685" s="13">
        <f t="shared" si="1009"/>
        <v>59344502.157115884</v>
      </c>
      <c r="AJ1685" s="13">
        <f>(R1685+AH1685)/1000</f>
        <v>133.68211793457127</v>
      </c>
      <c r="AK1685">
        <f t="shared" si="1010"/>
        <v>59350.581204558475</v>
      </c>
      <c r="AL1685" s="13">
        <f>V1685-AG1685</f>
        <v>126691.92046002005</v>
      </c>
      <c r="BU1685" s="13">
        <f t="shared" si="1011"/>
        <v>1679.9285049171788</v>
      </c>
      <c r="BV1685">
        <f t="shared" si="1012"/>
        <v>6719.7140196687151</v>
      </c>
      <c r="BW1685">
        <f t="shared" si="1013"/>
        <v>1.5272077317428898E-4</v>
      </c>
      <c r="BX1685" s="13">
        <f t="shared" si="990"/>
        <v>1082.61211915329</v>
      </c>
      <c r="BY1685">
        <f t="shared" si="1014"/>
        <v>669.05428963673319</v>
      </c>
      <c r="BZ1685">
        <f t="shared" si="1015"/>
        <v>2676.2171585469328</v>
      </c>
      <c r="CA1685">
        <f t="shared" si="1016"/>
        <v>6.0823117239703016E-5</v>
      </c>
      <c r="CB1685">
        <f t="shared" si="1017"/>
        <v>11786215.866952116</v>
      </c>
      <c r="CC1685">
        <f t="shared" si="1018"/>
        <v>29594010.989378039</v>
      </c>
    </row>
    <row r="1686" spans="2:81" x14ac:dyDescent="0.25">
      <c r="B1686" s="6" t="s">
        <v>40</v>
      </c>
      <c r="C1686" s="6">
        <v>1678</v>
      </c>
      <c r="D1686" s="6">
        <v>201</v>
      </c>
      <c r="E1686" s="17">
        <f t="shared" si="1024"/>
        <v>35.166666666666664</v>
      </c>
      <c r="F1686" s="10">
        <v>126.6</v>
      </c>
      <c r="G1686" s="13">
        <f t="shared" si="1019"/>
        <v>-6.9444444444444448E-2</v>
      </c>
      <c r="H1686" s="13">
        <f t="shared" si="1020"/>
        <v>-0.25</v>
      </c>
      <c r="I1686" s="13">
        <f t="shared" si="991"/>
        <v>445.9257369097221</v>
      </c>
      <c r="J1686" s="19" t="str">
        <f t="shared" si="992"/>
        <v>Yes</v>
      </c>
      <c r="K1686" s="13">
        <f t="shared" si="993"/>
        <v>-92.0138888888889</v>
      </c>
      <c r="L1686" s="13">
        <f t="shared" si="994"/>
        <v>457.89784802083318</v>
      </c>
      <c r="M1686" s="13">
        <f t="shared" si="995"/>
        <v>16102.740988732632</v>
      </c>
      <c r="N1686" s="13">
        <f t="shared" si="996"/>
        <v>18.693443149226464</v>
      </c>
      <c r="O1686" s="13">
        <f t="shared" si="997"/>
        <v>-18.693443149226464</v>
      </c>
      <c r="P1686" s="13">
        <f t="shared" si="1021"/>
        <v>-5275.8401139621037</v>
      </c>
      <c r="Q1686" s="13">
        <f t="shared" si="998"/>
        <v>5275.8401139621037</v>
      </c>
      <c r="R1686" s="13">
        <f t="shared" si="999"/>
        <v>16.102740988732631</v>
      </c>
      <c r="S1686" s="13">
        <f t="shared" si="1022"/>
        <v>6095.1501834065439</v>
      </c>
      <c r="T1686">
        <f t="shared" si="1000"/>
        <v>103.986</v>
      </c>
      <c r="U1686" s="13">
        <f t="shared" si="988"/>
        <v>819.31006944444437</v>
      </c>
      <c r="V1686" s="13">
        <f t="shared" si="1023"/>
        <v>255096.82680362646</v>
      </c>
      <c r="W1686" s="13">
        <f t="shared" ref="W1686:W1749" si="1025">U1686-U1685</f>
        <v>-2.5907021604938336</v>
      </c>
      <c r="X1686" s="13">
        <f t="shared" si="989"/>
        <v>2.5907021604938336</v>
      </c>
      <c r="Y1686">
        <f t="shared" si="1001"/>
        <v>778.34456597222209</v>
      </c>
      <c r="Z1686">
        <f t="shared" si="1002"/>
        <v>661.59288107638872</v>
      </c>
      <c r="AA1686">
        <f t="shared" si="1003"/>
        <v>595.43359296874985</v>
      </c>
      <c r="AB1686">
        <f t="shared" si="1004"/>
        <v>565.66191332031235</v>
      </c>
      <c r="AC1686">
        <f t="shared" si="1005"/>
        <v>565.66191332031235</v>
      </c>
      <c r="AD1686">
        <f t="shared" si="1006"/>
        <v>509.09572198828113</v>
      </c>
      <c r="AE1686">
        <f t="shared" si="1007"/>
        <v>432.73136369003896</v>
      </c>
      <c r="AF1686">
        <f t="shared" si="1008"/>
        <v>411.09479550553698</v>
      </c>
      <c r="AG1686">
        <f>AG1685+AF1686</f>
        <v>127996.6910696675</v>
      </c>
      <c r="AH1686" s="13">
        <f>S1686-AG1686*-1</f>
        <v>134091.84125307406</v>
      </c>
      <c r="AI1686" s="13">
        <f t="shared" si="1009"/>
        <v>59478593.998368956</v>
      </c>
      <c r="AJ1686" s="13">
        <f>(R1686+AH1686)/1000</f>
        <v>134.10794399406279</v>
      </c>
      <c r="AK1686">
        <f t="shared" si="1010"/>
        <v>59484.689148552541</v>
      </c>
      <c r="AL1686" s="13">
        <f>V1686-AG1686</f>
        <v>127100.13573395896</v>
      </c>
      <c r="BU1686" s="13">
        <f t="shared" si="1011"/>
        <v>1679.9285049171788</v>
      </c>
      <c r="BV1686">
        <f t="shared" si="1012"/>
        <v>6719.7140196687151</v>
      </c>
      <c r="BW1686">
        <f t="shared" si="1013"/>
        <v>1.5272077317428898E-4</v>
      </c>
      <c r="BX1686" s="13">
        <f t="shared" si="990"/>
        <v>1084.494911948429</v>
      </c>
      <c r="BY1686">
        <f t="shared" si="1014"/>
        <v>670.2178555841291</v>
      </c>
      <c r="BZ1686">
        <f t="shared" si="1015"/>
        <v>2680.8714223365164</v>
      </c>
      <c r="CA1686">
        <f t="shared" si="1016"/>
        <v>6.0928895962193553E-5</v>
      </c>
      <c r="CB1686">
        <f t="shared" si="1017"/>
        <v>11786215.866952116</v>
      </c>
      <c r="CC1686">
        <f t="shared" si="1018"/>
        <v>29542632.794739988</v>
      </c>
    </row>
    <row r="1687" spans="2:81" x14ac:dyDescent="0.25">
      <c r="B1687" s="6" t="s">
        <v>40</v>
      </c>
      <c r="C1687" s="6">
        <v>1679</v>
      </c>
      <c r="D1687" s="6">
        <v>202</v>
      </c>
      <c r="E1687" s="17">
        <f t="shared" si="1024"/>
        <v>35.083333333333329</v>
      </c>
      <c r="F1687" s="10">
        <v>126.3</v>
      </c>
      <c r="G1687" s="13">
        <f t="shared" si="1019"/>
        <v>-8.3333333333332538E-2</v>
      </c>
      <c r="H1687" s="13">
        <f t="shared" si="1020"/>
        <v>-0.29999999999999716</v>
      </c>
      <c r="I1687" s="13">
        <f t="shared" si="991"/>
        <v>443.81484881076369</v>
      </c>
      <c r="J1687" s="19" t="str">
        <f t="shared" si="992"/>
        <v>Yes</v>
      </c>
      <c r="K1687" s="13">
        <f t="shared" si="993"/>
        <v>-110.41666666666561</v>
      </c>
      <c r="L1687" s="13">
        <f t="shared" si="994"/>
        <v>437.38418214409808</v>
      </c>
      <c r="M1687" s="13">
        <f t="shared" si="995"/>
        <v>15344.895056888772</v>
      </c>
      <c r="N1687" s="13">
        <f t="shared" si="996"/>
        <v>19.223280473555675</v>
      </c>
      <c r="O1687" s="13">
        <f t="shared" si="997"/>
        <v>-19.223280473555675</v>
      </c>
      <c r="P1687" s="13">
        <f t="shared" si="1021"/>
        <v>-5295.0633944356596</v>
      </c>
      <c r="Q1687" s="13">
        <f t="shared" si="998"/>
        <v>5295.0633944356596</v>
      </c>
      <c r="R1687" s="13">
        <f t="shared" si="999"/>
        <v>15.344895056888772</v>
      </c>
      <c r="S1687" s="13">
        <f t="shared" si="1022"/>
        <v>6110.4950784634329</v>
      </c>
      <c r="T1687">
        <f t="shared" si="1000"/>
        <v>103.986</v>
      </c>
      <c r="U1687" s="13">
        <f t="shared" si="988"/>
        <v>815.43168402777746</v>
      </c>
      <c r="V1687" s="13">
        <f t="shared" si="1023"/>
        <v>255912.25848765424</v>
      </c>
      <c r="W1687" s="13">
        <f t="shared" si="1025"/>
        <v>-3.8783854166669016</v>
      </c>
      <c r="X1687" s="13">
        <f t="shared" si="989"/>
        <v>3.8783854166669016</v>
      </c>
      <c r="Y1687">
        <f t="shared" si="1001"/>
        <v>774.66009982638855</v>
      </c>
      <c r="Z1687">
        <f t="shared" si="1002"/>
        <v>658.46108485243019</v>
      </c>
      <c r="AA1687">
        <f t="shared" si="1003"/>
        <v>592.61497636718718</v>
      </c>
      <c r="AB1687">
        <f t="shared" si="1004"/>
        <v>562.98422754882779</v>
      </c>
      <c r="AC1687">
        <f t="shared" si="1005"/>
        <v>562.98422754882779</v>
      </c>
      <c r="AD1687">
        <f t="shared" si="1006"/>
        <v>506.68580479394501</v>
      </c>
      <c r="AE1687">
        <f t="shared" si="1007"/>
        <v>430.68293407485322</v>
      </c>
      <c r="AF1687">
        <f t="shared" si="1008"/>
        <v>409.14878737111053</v>
      </c>
      <c r="AG1687">
        <f>AG1686+AF1687</f>
        <v>128405.83985703862</v>
      </c>
      <c r="AH1687" s="13">
        <f>S1687-AG1687*-1</f>
        <v>134516.33493550206</v>
      </c>
      <c r="AI1687" s="13">
        <f t="shared" si="1009"/>
        <v>59613110.333304457</v>
      </c>
      <c r="AJ1687" s="13">
        <f>(R1687+AH1687)/1000</f>
        <v>134.53167983055894</v>
      </c>
      <c r="AK1687">
        <f t="shared" si="1010"/>
        <v>59619.220828383099</v>
      </c>
      <c r="AL1687" s="13">
        <f>V1687-AG1687</f>
        <v>127506.41863061562</v>
      </c>
      <c r="BU1687" s="13">
        <f t="shared" si="1011"/>
        <v>1679.9285049171788</v>
      </c>
      <c r="BV1687">
        <f t="shared" si="1012"/>
        <v>6719.7140196687151</v>
      </c>
      <c r="BW1687">
        <f t="shared" si="1013"/>
        <v>1.5272077317428898E-4</v>
      </c>
      <c r="BX1687" s="13">
        <f t="shared" si="990"/>
        <v>1087.3135285499916</v>
      </c>
      <c r="BY1687">
        <f t="shared" si="1014"/>
        <v>671.95976064389481</v>
      </c>
      <c r="BZ1687">
        <f t="shared" si="1015"/>
        <v>2687.8390425755792</v>
      </c>
      <c r="CA1687">
        <f t="shared" si="1016"/>
        <v>6.10872509676268E-5</v>
      </c>
      <c r="CB1687">
        <f t="shared" si="1017"/>
        <v>11786215.866952116</v>
      </c>
      <c r="CC1687">
        <f t="shared" si="1018"/>
        <v>29466050.141197387</v>
      </c>
    </row>
    <row r="1688" spans="2:81" x14ac:dyDescent="0.25">
      <c r="B1688" s="6" t="s">
        <v>40</v>
      </c>
      <c r="C1688" s="6">
        <v>1680</v>
      </c>
      <c r="D1688" s="6">
        <v>203</v>
      </c>
      <c r="E1688" s="17">
        <f t="shared" si="1024"/>
        <v>35</v>
      </c>
      <c r="F1688" s="10">
        <v>126</v>
      </c>
      <c r="G1688" s="13">
        <f t="shared" si="1019"/>
        <v>-8.3333333333332538E-2</v>
      </c>
      <c r="H1688" s="13">
        <f t="shared" si="1020"/>
        <v>-0.29999999999999716</v>
      </c>
      <c r="I1688" s="13">
        <f t="shared" si="991"/>
        <v>441.70896874999994</v>
      </c>
      <c r="J1688" s="19" t="str">
        <f t="shared" si="992"/>
        <v>Yes</v>
      </c>
      <c r="K1688" s="13">
        <f t="shared" si="993"/>
        <v>-110.41666666666561</v>
      </c>
      <c r="L1688" s="13">
        <f t="shared" si="994"/>
        <v>435.27830208333432</v>
      </c>
      <c r="M1688" s="13">
        <f t="shared" si="995"/>
        <v>15234.740572916702</v>
      </c>
      <c r="N1688" s="13">
        <f t="shared" si="996"/>
        <v>19.103924600694167</v>
      </c>
      <c r="O1688" s="13">
        <f t="shared" si="997"/>
        <v>-19.103924600694167</v>
      </c>
      <c r="P1688" s="13">
        <f t="shared" si="1021"/>
        <v>-5314.1673190363535</v>
      </c>
      <c r="Q1688" s="13">
        <f t="shared" si="998"/>
        <v>5314.1673190363535</v>
      </c>
      <c r="R1688" s="13">
        <f t="shared" si="999"/>
        <v>15.234740572916703</v>
      </c>
      <c r="S1688" s="13">
        <f t="shared" si="1022"/>
        <v>6125.7298190363499</v>
      </c>
      <c r="T1688">
        <f t="shared" si="1000"/>
        <v>103.986</v>
      </c>
      <c r="U1688" s="13">
        <f t="shared" si="988"/>
        <v>811.5625</v>
      </c>
      <c r="V1688" s="13">
        <f t="shared" si="1023"/>
        <v>256723.82098765424</v>
      </c>
      <c r="W1688" s="13">
        <f t="shared" si="1025"/>
        <v>-3.8691840277774645</v>
      </c>
      <c r="X1688" s="13">
        <f t="shared" si="989"/>
        <v>3.8691840277774645</v>
      </c>
      <c r="Y1688">
        <f t="shared" si="1001"/>
        <v>770.984375</v>
      </c>
      <c r="Z1688">
        <f t="shared" si="1002"/>
        <v>655.33671874999993</v>
      </c>
      <c r="AA1688">
        <f t="shared" si="1003"/>
        <v>589.80304687499995</v>
      </c>
      <c r="AB1688">
        <f t="shared" si="1004"/>
        <v>560.31289453124998</v>
      </c>
      <c r="AC1688">
        <f t="shared" si="1005"/>
        <v>560.31289453124998</v>
      </c>
      <c r="AD1688">
        <f t="shared" si="1006"/>
        <v>504.28160507812498</v>
      </c>
      <c r="AE1688">
        <f t="shared" si="1007"/>
        <v>428.63936431640622</v>
      </c>
      <c r="AF1688">
        <f t="shared" si="1008"/>
        <v>407.20739610058587</v>
      </c>
      <c r="AG1688">
        <f>AG1687+AF1688</f>
        <v>128813.0472531392</v>
      </c>
      <c r="AH1688" s="13">
        <f>S1688-AG1688*-1</f>
        <v>134938.77707217555</v>
      </c>
      <c r="AI1688" s="13">
        <f t="shared" si="1009"/>
        <v>59748049.110376634</v>
      </c>
      <c r="AJ1688" s="13">
        <f>(R1688+AH1688)/1000</f>
        <v>134.95401181274846</v>
      </c>
      <c r="AK1688">
        <f t="shared" si="1010"/>
        <v>59754.174840195847</v>
      </c>
      <c r="AL1688" s="13">
        <f>V1688-AG1688</f>
        <v>127910.77373451504</v>
      </c>
      <c r="BU1688" s="13">
        <f t="shared" si="1011"/>
        <v>1679.9285049171788</v>
      </c>
      <c r="BV1688">
        <f t="shared" si="1012"/>
        <v>6719.7140196687151</v>
      </c>
      <c r="BW1688">
        <f t="shared" si="1013"/>
        <v>1.5272077317428898E-4</v>
      </c>
      <c r="BX1688" s="13">
        <f t="shared" si="990"/>
        <v>1090.1254580421787</v>
      </c>
      <c r="BY1688">
        <f t="shared" si="1014"/>
        <v>673.69753307006647</v>
      </c>
      <c r="BZ1688">
        <f t="shared" si="1015"/>
        <v>2694.7901322802659</v>
      </c>
      <c r="CA1688">
        <f t="shared" si="1016"/>
        <v>6.1245230279096953E-5</v>
      </c>
      <c r="CB1688">
        <f t="shared" si="1017"/>
        <v>11786215.866952116</v>
      </c>
      <c r="CC1688">
        <f t="shared" si="1018"/>
        <v>29390043.792754609</v>
      </c>
    </row>
    <row r="1689" spans="2:81" x14ac:dyDescent="0.25">
      <c r="B1689" s="6" t="s">
        <v>40</v>
      </c>
      <c r="C1689" s="6">
        <v>1681</v>
      </c>
      <c r="D1689" s="6">
        <v>204</v>
      </c>
      <c r="E1689" s="17">
        <f t="shared" si="1024"/>
        <v>34.916666666666664</v>
      </c>
      <c r="F1689" s="10">
        <v>125.7</v>
      </c>
      <c r="G1689" s="13">
        <f t="shared" si="1019"/>
        <v>-5.5555555555556344E-2</v>
      </c>
      <c r="H1689" s="13">
        <f t="shared" si="1020"/>
        <v>-0.20000000000000284</v>
      </c>
      <c r="I1689" s="13">
        <f t="shared" si="991"/>
        <v>439.60809672743039</v>
      </c>
      <c r="J1689" s="19" t="str">
        <f t="shared" si="992"/>
        <v>Yes</v>
      </c>
      <c r="K1689" s="13">
        <f t="shared" si="993"/>
        <v>-73.611111111112152</v>
      </c>
      <c r="L1689" s="13">
        <f t="shared" si="994"/>
        <v>469.98298561631822</v>
      </c>
      <c r="M1689" s="13">
        <f t="shared" si="995"/>
        <v>16410.239247769776</v>
      </c>
      <c r="N1689" s="13">
        <f t="shared" si="996"/>
        <v>20.270221886658941</v>
      </c>
      <c r="O1689" s="13">
        <f t="shared" si="997"/>
        <v>-20.270221886658941</v>
      </c>
      <c r="P1689" s="13">
        <f t="shared" si="1021"/>
        <v>-5334.4375409230124</v>
      </c>
      <c r="Q1689" s="13">
        <f t="shared" si="998"/>
        <v>5334.4375409230124</v>
      </c>
      <c r="R1689" s="13">
        <f t="shared" si="999"/>
        <v>16.410239247769777</v>
      </c>
      <c r="S1689" s="13">
        <f t="shared" si="1022"/>
        <v>6142.1400582841197</v>
      </c>
      <c r="T1689">
        <f t="shared" si="1000"/>
        <v>103.986</v>
      </c>
      <c r="U1689" s="13">
        <f t="shared" si="988"/>
        <v>807.70251736111084</v>
      </c>
      <c r="V1689" s="13">
        <f t="shared" si="1023"/>
        <v>257531.52350501536</v>
      </c>
      <c r="W1689" s="13">
        <f t="shared" si="1025"/>
        <v>-3.8599826388891643</v>
      </c>
      <c r="X1689" s="13">
        <f t="shared" si="989"/>
        <v>3.8599826388891643</v>
      </c>
      <c r="Y1689">
        <f t="shared" si="1001"/>
        <v>767.31739149305531</v>
      </c>
      <c r="Z1689">
        <f t="shared" si="1002"/>
        <v>652.21978276909704</v>
      </c>
      <c r="AA1689">
        <f t="shared" si="1003"/>
        <v>586.99780449218736</v>
      </c>
      <c r="AB1689">
        <f t="shared" si="1004"/>
        <v>557.64791426757802</v>
      </c>
      <c r="AC1689">
        <f t="shared" si="1005"/>
        <v>557.64791426757802</v>
      </c>
      <c r="AD1689">
        <f t="shared" si="1006"/>
        <v>501.88312284082025</v>
      </c>
      <c r="AE1689">
        <f t="shared" si="1007"/>
        <v>426.6006544146972</v>
      </c>
      <c r="AF1689">
        <f t="shared" si="1008"/>
        <v>405.27062169396231</v>
      </c>
      <c r="AG1689">
        <f>AG1688+AF1689</f>
        <v>129218.31787483316</v>
      </c>
      <c r="AH1689" s="13">
        <f>S1689-AG1689*-1</f>
        <v>135360.45793311729</v>
      </c>
      <c r="AI1689" s="13">
        <f t="shared" si="1009"/>
        <v>59883409.568309754</v>
      </c>
      <c r="AJ1689" s="13">
        <f>(R1689+AH1689)/1000</f>
        <v>135.37686817236508</v>
      </c>
      <c r="AK1689">
        <f t="shared" si="1010"/>
        <v>59889.551708368213</v>
      </c>
      <c r="AL1689" s="13">
        <f>V1689-AG1689</f>
        <v>128313.2056301822</v>
      </c>
      <c r="BU1689" s="13">
        <f t="shared" si="1011"/>
        <v>1679.9285049171788</v>
      </c>
      <c r="BV1689">
        <f t="shared" si="1012"/>
        <v>6719.7140196687151</v>
      </c>
      <c r="BW1689">
        <f t="shared" si="1013"/>
        <v>1.5272077317428898E-4</v>
      </c>
      <c r="BX1689" s="13">
        <f t="shared" si="990"/>
        <v>1092.9307004249913</v>
      </c>
      <c r="BY1689">
        <f t="shared" si="1014"/>
        <v>675.43117286264464</v>
      </c>
      <c r="BZ1689">
        <f t="shared" si="1015"/>
        <v>2701.7246914505786</v>
      </c>
      <c r="CA1689">
        <f t="shared" si="1016"/>
        <v>6.1402833896604064E-5</v>
      </c>
      <c r="CB1689">
        <f t="shared" si="1017"/>
        <v>11786215.866952116</v>
      </c>
      <c r="CC1689">
        <f t="shared" si="1018"/>
        <v>29314607.906061981</v>
      </c>
    </row>
    <row r="1690" spans="2:81" x14ac:dyDescent="0.25">
      <c r="B1690" s="6" t="s">
        <v>40</v>
      </c>
      <c r="C1690" s="6">
        <v>1682</v>
      </c>
      <c r="D1690" s="6">
        <v>205</v>
      </c>
      <c r="E1690" s="17">
        <f t="shared" si="1024"/>
        <v>34.888888888888886</v>
      </c>
      <c r="F1690" s="10">
        <v>125.6</v>
      </c>
      <c r="G1690" s="13">
        <f t="shared" si="1019"/>
        <v>-1.3888888888890073E-2</v>
      </c>
      <c r="H1690" s="13">
        <f t="shared" si="1020"/>
        <v>-5.0000000000004263E-2</v>
      </c>
      <c r="I1690" s="13">
        <f t="shared" si="991"/>
        <v>438.90891895061719</v>
      </c>
      <c r="J1690" s="19" t="str">
        <f t="shared" si="992"/>
        <v>Yes</v>
      </c>
      <c r="K1690" s="13">
        <f t="shared" si="993"/>
        <v>-18.402777777779345</v>
      </c>
      <c r="L1690" s="13">
        <f t="shared" si="994"/>
        <v>524.49214117283793</v>
      </c>
      <c r="M1690" s="13">
        <f t="shared" si="995"/>
        <v>18298.948036474565</v>
      </c>
      <c r="N1690" s="13">
        <f t="shared" si="996"/>
        <v>19.583564163017709</v>
      </c>
      <c r="O1690" s="13">
        <f t="shared" si="997"/>
        <v>-19.583564163017709</v>
      </c>
      <c r="P1690" s="13">
        <f t="shared" si="1021"/>
        <v>-5354.0211050860298</v>
      </c>
      <c r="Q1690" s="13">
        <f t="shared" si="998"/>
        <v>5354.0211050860298</v>
      </c>
      <c r="R1690" s="13">
        <f t="shared" si="999"/>
        <v>18.298948036474567</v>
      </c>
      <c r="S1690" s="13">
        <f t="shared" si="1022"/>
        <v>6160.4390063205947</v>
      </c>
      <c r="T1690">
        <f t="shared" si="1000"/>
        <v>103.986</v>
      </c>
      <c r="U1690" s="13">
        <f t="shared" si="988"/>
        <v>806.41790123456769</v>
      </c>
      <c r="V1690" s="13">
        <f t="shared" si="1023"/>
        <v>258337.94140624991</v>
      </c>
      <c r="W1690" s="13">
        <f t="shared" si="1025"/>
        <v>-1.2846161265431419</v>
      </c>
      <c r="X1690" s="13">
        <f t="shared" si="989"/>
        <v>1.2846161265431419</v>
      </c>
      <c r="Y1690">
        <f t="shared" si="1001"/>
        <v>766.09700617283931</v>
      </c>
      <c r="Z1690">
        <f t="shared" si="1002"/>
        <v>651.18245524691338</v>
      </c>
      <c r="AA1690">
        <f t="shared" si="1003"/>
        <v>586.06420972222202</v>
      </c>
      <c r="AB1690">
        <f t="shared" si="1004"/>
        <v>556.76099923611093</v>
      </c>
      <c r="AC1690">
        <f t="shared" si="1005"/>
        <v>556.76099923611093</v>
      </c>
      <c r="AD1690">
        <f t="shared" si="1006"/>
        <v>501.08489931249983</v>
      </c>
      <c r="AE1690">
        <f t="shared" si="1007"/>
        <v>425.92216441562482</v>
      </c>
      <c r="AF1690">
        <f t="shared" si="1008"/>
        <v>404.62605619484356</v>
      </c>
      <c r="AG1690">
        <f>AG1689+AF1690</f>
        <v>129622.943931028</v>
      </c>
      <c r="AH1690" s="13">
        <f>S1690-AG1690*-1</f>
        <v>135783.38293734859</v>
      </c>
      <c r="AI1690" s="13">
        <f t="shared" si="1009"/>
        <v>60019192.951247104</v>
      </c>
      <c r="AJ1690" s="13">
        <f>(R1690+AH1690)/1000</f>
        <v>135.80168188538508</v>
      </c>
      <c r="AK1690">
        <f t="shared" si="1010"/>
        <v>60025.3533902536</v>
      </c>
      <c r="AL1690" s="13">
        <f>V1690-AG1690</f>
        <v>128714.99747522191</v>
      </c>
      <c r="BU1690" s="13">
        <f t="shared" si="1011"/>
        <v>1679.9285049171788</v>
      </c>
      <c r="BV1690">
        <f t="shared" si="1012"/>
        <v>6719.7140196687151</v>
      </c>
      <c r="BW1690">
        <f t="shared" si="1013"/>
        <v>1.5272077317428898E-4</v>
      </c>
      <c r="BX1690" s="13">
        <f t="shared" si="990"/>
        <v>1093.8642951949569</v>
      </c>
      <c r="BY1690">
        <f t="shared" si="1014"/>
        <v>676.00813443048332</v>
      </c>
      <c r="BZ1690">
        <f t="shared" si="1015"/>
        <v>2704.0325377219333</v>
      </c>
      <c r="CA1690">
        <f t="shared" si="1016"/>
        <v>6.1455284948225755E-5</v>
      </c>
      <c r="CB1690">
        <f t="shared" si="1017"/>
        <v>11786215.866952116</v>
      </c>
      <c r="CC1690">
        <f t="shared" si="1018"/>
        <v>29289588.38147844</v>
      </c>
    </row>
    <row r="1691" spans="2:81" x14ac:dyDescent="0.25">
      <c r="B1691" s="6" t="s">
        <v>40</v>
      </c>
      <c r="C1691" s="6">
        <v>1683</v>
      </c>
      <c r="D1691" s="6">
        <v>206</v>
      </c>
      <c r="E1691" s="17">
        <f t="shared" si="1024"/>
        <v>34.888888888888886</v>
      </c>
      <c r="F1691" s="10">
        <v>125.6</v>
      </c>
      <c r="G1691" s="13">
        <f t="shared" si="1019"/>
        <v>2.7777777777778172E-2</v>
      </c>
      <c r="H1691" s="13">
        <f t="shared" si="1020"/>
        <v>0.10000000000000142</v>
      </c>
      <c r="I1691" s="13">
        <f t="shared" si="991"/>
        <v>438.90891895061719</v>
      </c>
      <c r="J1691" s="19" t="str">
        <f t="shared" si="992"/>
        <v>No</v>
      </c>
      <c r="K1691" s="13">
        <f t="shared" si="993"/>
        <v>36.805555555556076</v>
      </c>
      <c r="L1691" s="13">
        <f t="shared" si="994"/>
        <v>579.70047450617335</v>
      </c>
      <c r="M1691" s="13">
        <f t="shared" si="995"/>
        <v>20225.105443882047</v>
      </c>
      <c r="N1691" s="13">
        <f t="shared" si="996"/>
        <v>20.225105443882047</v>
      </c>
      <c r="O1691" s="13">
        <f t="shared" si="997"/>
        <v>-20.225105443882047</v>
      </c>
      <c r="P1691" s="13">
        <f t="shared" si="1021"/>
        <v>-5374.2462105299119</v>
      </c>
      <c r="Q1691" s="13">
        <f t="shared" si="998"/>
        <v>5374.2462105299119</v>
      </c>
      <c r="R1691" s="13">
        <f t="shared" si="999"/>
        <v>20.225105443882047</v>
      </c>
      <c r="S1691" s="13">
        <f t="shared" si="1022"/>
        <v>6180.6641117644767</v>
      </c>
      <c r="T1691">
        <f t="shared" si="1000"/>
        <v>103.986</v>
      </c>
      <c r="U1691" s="13">
        <f t="shared" si="988"/>
        <v>806.41790123456769</v>
      </c>
      <c r="V1691" s="13">
        <f t="shared" si="1023"/>
        <v>259144.35930748447</v>
      </c>
      <c r="W1691" s="13">
        <f t="shared" si="1025"/>
        <v>0</v>
      </c>
      <c r="X1691" s="13">
        <f t="shared" si="989"/>
        <v>0</v>
      </c>
      <c r="Y1691">
        <f t="shared" si="1001"/>
        <v>766.09700617283931</v>
      </c>
      <c r="Z1691">
        <f t="shared" si="1002"/>
        <v>651.18245524691338</v>
      </c>
      <c r="AA1691">
        <f t="shared" si="1003"/>
        <v>586.06420972222202</v>
      </c>
      <c r="AB1691">
        <f t="shared" si="1004"/>
        <v>556.76099923611093</v>
      </c>
      <c r="AC1691">
        <f t="shared" si="1005"/>
        <v>556.76099923611093</v>
      </c>
      <c r="AD1691">
        <f t="shared" si="1006"/>
        <v>501.08489931249983</v>
      </c>
      <c r="AE1691">
        <f t="shared" si="1007"/>
        <v>425.92216441562482</v>
      </c>
      <c r="AF1691">
        <f t="shared" si="1008"/>
        <v>404.62605619484356</v>
      </c>
      <c r="AG1691">
        <f>AG1690+AF1691</f>
        <v>130027.56998722284</v>
      </c>
      <c r="AH1691" s="13">
        <f>S1691-AG1691*-1</f>
        <v>136208.23409898733</v>
      </c>
      <c r="AI1691" s="13">
        <f t="shared" si="1009"/>
        <v>60155401.185346089</v>
      </c>
      <c r="AJ1691" s="13">
        <f>(R1691+AH1691)/1000</f>
        <v>136.2284592044312</v>
      </c>
      <c r="AK1691">
        <f t="shared" si="1010"/>
        <v>60161.581849458031</v>
      </c>
      <c r="AL1691" s="13">
        <f>V1691-AG1691</f>
        <v>129116.78932026163</v>
      </c>
      <c r="BU1691" s="13">
        <f t="shared" si="1011"/>
        <v>1679.9285049171788</v>
      </c>
      <c r="BV1691">
        <f t="shared" si="1012"/>
        <v>6719.7140196687151</v>
      </c>
      <c r="BW1691">
        <f t="shared" si="1013"/>
        <v>1.5272077317428898E-4</v>
      </c>
      <c r="BX1691" s="13">
        <f t="shared" si="990"/>
        <v>1093.8642951949569</v>
      </c>
      <c r="BY1691">
        <f t="shared" si="1014"/>
        <v>676.00813443048332</v>
      </c>
      <c r="BZ1691">
        <f t="shared" si="1015"/>
        <v>2704.0325377219333</v>
      </c>
      <c r="CA1691">
        <f t="shared" si="1016"/>
        <v>6.1455284948225755E-5</v>
      </c>
      <c r="CB1691">
        <f t="shared" si="1017"/>
        <v>11786215.866952116</v>
      </c>
      <c r="CC1691">
        <f t="shared" si="1018"/>
        <v>29289588.38147844</v>
      </c>
    </row>
    <row r="1692" spans="2:81" x14ac:dyDescent="0.25">
      <c r="B1692" s="6" t="s">
        <v>40</v>
      </c>
      <c r="C1692" s="6">
        <v>1684</v>
      </c>
      <c r="D1692" s="6">
        <v>207</v>
      </c>
      <c r="E1692" s="17">
        <f t="shared" si="1024"/>
        <v>34.944444444444443</v>
      </c>
      <c r="F1692" s="10">
        <v>125.8</v>
      </c>
      <c r="G1692" s="13">
        <f t="shared" si="1019"/>
        <v>8.3333333333334522E-2</v>
      </c>
      <c r="H1692" s="13">
        <f t="shared" si="1020"/>
        <v>0.30000000000000426</v>
      </c>
      <c r="I1692" s="13">
        <f t="shared" si="991"/>
        <v>440.30783095293197</v>
      </c>
      <c r="J1692" s="19" t="str">
        <f t="shared" si="992"/>
        <v>No</v>
      </c>
      <c r="K1692" s="13">
        <f t="shared" si="993"/>
        <v>110.41666666666825</v>
      </c>
      <c r="L1692" s="13">
        <f t="shared" si="994"/>
        <v>654.71049761960023</v>
      </c>
      <c r="M1692" s="13">
        <f t="shared" si="995"/>
        <v>22878.494611262697</v>
      </c>
      <c r="N1692" s="13">
        <f t="shared" si="996"/>
        <v>20.308239981632951</v>
      </c>
      <c r="O1692" s="13">
        <f t="shared" si="997"/>
        <v>-20.308239981632951</v>
      </c>
      <c r="P1692" s="13">
        <f t="shared" si="1021"/>
        <v>-5394.5544505115449</v>
      </c>
      <c r="Q1692" s="13">
        <f t="shared" si="998"/>
        <v>5394.5544505115449</v>
      </c>
      <c r="R1692" s="13">
        <f t="shared" si="999"/>
        <v>22.878494611262695</v>
      </c>
      <c r="S1692" s="13">
        <f t="shared" si="1022"/>
        <v>6203.5426063757395</v>
      </c>
      <c r="T1692">
        <f t="shared" si="1000"/>
        <v>103.986</v>
      </c>
      <c r="U1692" s="13">
        <f t="shared" si="988"/>
        <v>808.98815586419744</v>
      </c>
      <c r="V1692" s="13">
        <f t="shared" si="1023"/>
        <v>259953.34746334868</v>
      </c>
      <c r="W1692" s="13">
        <f t="shared" si="1025"/>
        <v>2.5702546296297442</v>
      </c>
      <c r="X1692" s="13">
        <f t="shared" si="989"/>
        <v>0</v>
      </c>
      <c r="Y1692">
        <f t="shared" si="1001"/>
        <v>768.53874807098748</v>
      </c>
      <c r="Z1692">
        <f t="shared" si="1002"/>
        <v>653.25793586033933</v>
      </c>
      <c r="AA1692">
        <f t="shared" si="1003"/>
        <v>587.93214227430542</v>
      </c>
      <c r="AB1692">
        <f t="shared" si="1004"/>
        <v>558.53553516059014</v>
      </c>
      <c r="AC1692">
        <f t="shared" si="1005"/>
        <v>558.53553516059014</v>
      </c>
      <c r="AD1692">
        <f t="shared" si="1006"/>
        <v>502.68198164453116</v>
      </c>
      <c r="AE1692">
        <f t="shared" si="1007"/>
        <v>427.2796843978515</v>
      </c>
      <c r="AF1692">
        <f t="shared" si="1008"/>
        <v>405.91570017795891</v>
      </c>
      <c r="AG1692">
        <f>AG1691+AF1692</f>
        <v>130433.4856874008</v>
      </c>
      <c r="AH1692" s="13">
        <f>S1692-AG1692*-1</f>
        <v>136637.02829377653</v>
      </c>
      <c r="AI1692" s="13">
        <f t="shared" si="1009"/>
        <v>60292038.213639863</v>
      </c>
      <c r="AJ1692" s="13">
        <f>(R1692+AH1692)/1000</f>
        <v>136.65990678838781</v>
      </c>
      <c r="AK1692">
        <f t="shared" si="1010"/>
        <v>60298.241756246418</v>
      </c>
      <c r="AL1692" s="13">
        <f>V1692-AG1692</f>
        <v>129519.86177594788</v>
      </c>
      <c r="BU1692" s="13">
        <f t="shared" si="1011"/>
        <v>1679.9285049171788</v>
      </c>
      <c r="BV1692">
        <f t="shared" si="1012"/>
        <v>6719.7140196687151</v>
      </c>
      <c r="BW1692">
        <f t="shared" si="1013"/>
        <v>1.5272077317428898E-4</v>
      </c>
      <c r="BX1692" s="13">
        <f t="shared" si="990"/>
        <v>1091.9963626428735</v>
      </c>
      <c r="BY1692">
        <f t="shared" si="1014"/>
        <v>674.85375211329574</v>
      </c>
      <c r="BZ1692">
        <f t="shared" si="1015"/>
        <v>2699.415008453183</v>
      </c>
      <c r="CA1692">
        <f t="shared" si="1016"/>
        <v>6.1350341101208707E-5</v>
      </c>
      <c r="CB1692">
        <f t="shared" si="1017"/>
        <v>11786215.866952116</v>
      </c>
      <c r="CC1692">
        <f t="shared" si="1018"/>
        <v>29339690.17434749</v>
      </c>
    </row>
    <row r="1693" spans="2:81" x14ac:dyDescent="0.25">
      <c r="B1693" s="6" t="s">
        <v>40</v>
      </c>
      <c r="C1693" s="6">
        <v>1685</v>
      </c>
      <c r="D1693" s="6">
        <v>208</v>
      </c>
      <c r="E1693" s="17">
        <f t="shared" si="1024"/>
        <v>35.055555555555557</v>
      </c>
      <c r="F1693" s="10">
        <v>126.2</v>
      </c>
      <c r="G1693" s="13">
        <f t="shared" si="1019"/>
        <v>0.11111111111111072</v>
      </c>
      <c r="H1693" s="13">
        <f t="shared" si="1020"/>
        <v>0.39999999999999858</v>
      </c>
      <c r="I1693" s="13">
        <f t="shared" si="991"/>
        <v>443.11233234182095</v>
      </c>
      <c r="J1693" s="19" t="str">
        <f t="shared" si="992"/>
        <v>No</v>
      </c>
      <c r="K1693" s="13">
        <f t="shared" si="993"/>
        <v>147.22222222222169</v>
      </c>
      <c r="L1693" s="13">
        <f t="shared" si="994"/>
        <v>694.32055456404271</v>
      </c>
      <c r="M1693" s="13">
        <f t="shared" si="995"/>
        <v>24339.792773883943</v>
      </c>
      <c r="N1693" s="13">
        <f t="shared" si="996"/>
        <v>19.187014996106001</v>
      </c>
      <c r="O1693" s="13">
        <f t="shared" si="997"/>
        <v>-19.187014996106001</v>
      </c>
      <c r="P1693" s="13">
        <f t="shared" si="1021"/>
        <v>-5413.7414655076509</v>
      </c>
      <c r="Q1693" s="13">
        <f t="shared" si="998"/>
        <v>5413.7414655076509</v>
      </c>
      <c r="R1693" s="13">
        <f t="shared" si="999"/>
        <v>24.339792773883943</v>
      </c>
      <c r="S1693" s="13">
        <f t="shared" si="1022"/>
        <v>6227.8823991496238</v>
      </c>
      <c r="T1693">
        <f t="shared" si="1000"/>
        <v>103.986</v>
      </c>
      <c r="U1693" s="13">
        <f t="shared" si="988"/>
        <v>814.14093364197538</v>
      </c>
      <c r="V1693" s="13">
        <f t="shared" si="1023"/>
        <v>260767.48839699067</v>
      </c>
      <c r="W1693" s="13">
        <f t="shared" si="1025"/>
        <v>5.152777777777942</v>
      </c>
      <c r="X1693" s="13">
        <f t="shared" si="989"/>
        <v>0</v>
      </c>
      <c r="Y1693">
        <f t="shared" si="1001"/>
        <v>773.43388695987653</v>
      </c>
      <c r="Z1693">
        <f t="shared" si="1002"/>
        <v>657.41880391589507</v>
      </c>
      <c r="AA1693">
        <f t="shared" si="1003"/>
        <v>591.67692352430561</v>
      </c>
      <c r="AB1693">
        <f t="shared" si="1004"/>
        <v>562.09307734809033</v>
      </c>
      <c r="AC1693">
        <f t="shared" si="1005"/>
        <v>562.09307734809033</v>
      </c>
      <c r="AD1693">
        <f t="shared" si="1006"/>
        <v>505.88376961328129</v>
      </c>
      <c r="AE1693">
        <f t="shared" si="1007"/>
        <v>430.00120417128909</v>
      </c>
      <c r="AF1693">
        <f t="shared" si="1008"/>
        <v>408.5011439627246</v>
      </c>
      <c r="AG1693">
        <f>AG1692+AF1693</f>
        <v>130841.98683136352</v>
      </c>
      <c r="AH1693" s="13">
        <f>S1693-AG1693*-1</f>
        <v>137069.86923051314</v>
      </c>
      <c r="AI1693" s="13">
        <f t="shared" si="1009"/>
        <v>60429108.082870379</v>
      </c>
      <c r="AJ1693" s="13">
        <f>(R1693+AH1693)/1000</f>
        <v>137.09420902328702</v>
      </c>
      <c r="AK1693">
        <f t="shared" si="1010"/>
        <v>60435.335965269704</v>
      </c>
      <c r="AL1693" s="13">
        <f>V1693-AG1693</f>
        <v>129925.50156562714</v>
      </c>
      <c r="BU1693" s="13">
        <f t="shared" si="1011"/>
        <v>1679.9285049171788</v>
      </c>
      <c r="BV1693">
        <f t="shared" si="1012"/>
        <v>6719.7140196687151</v>
      </c>
      <c r="BW1693">
        <f t="shared" si="1013"/>
        <v>1.5272077317428898E-4</v>
      </c>
      <c r="BX1693" s="13">
        <f t="shared" si="990"/>
        <v>1088.251581392873</v>
      </c>
      <c r="BY1693">
        <f t="shared" si="1014"/>
        <v>672.53947730079551</v>
      </c>
      <c r="BZ1693">
        <f t="shared" si="1015"/>
        <v>2690.157909203182</v>
      </c>
      <c r="CA1693">
        <f t="shared" si="1016"/>
        <v>6.1139952481890504E-5</v>
      </c>
      <c r="CB1693">
        <f t="shared" si="1017"/>
        <v>11786215.866952116</v>
      </c>
      <c r="CC1693">
        <f t="shared" si="1018"/>
        <v>29440650.94805488</v>
      </c>
    </row>
    <row r="1694" spans="2:81" x14ac:dyDescent="0.25">
      <c r="B1694" s="6" t="s">
        <v>40</v>
      </c>
      <c r="C1694" s="6">
        <v>1686</v>
      </c>
      <c r="D1694" s="6">
        <v>209</v>
      </c>
      <c r="E1694" s="17">
        <f t="shared" si="1024"/>
        <v>35.166666666666664</v>
      </c>
      <c r="F1694" s="10">
        <v>126.6</v>
      </c>
      <c r="G1694" s="13">
        <f t="shared" si="1019"/>
        <v>0.11111111111111072</v>
      </c>
      <c r="H1694" s="13">
        <f t="shared" si="1020"/>
        <v>0.39999999999999858</v>
      </c>
      <c r="I1694" s="13">
        <f t="shared" si="991"/>
        <v>445.9257369097221</v>
      </c>
      <c r="J1694" s="19" t="str">
        <f t="shared" si="992"/>
        <v>No</v>
      </c>
      <c r="K1694" s="13">
        <f t="shared" si="993"/>
        <v>147.22222222222169</v>
      </c>
      <c r="L1694" s="13">
        <f t="shared" si="994"/>
        <v>697.13395913194381</v>
      </c>
      <c r="M1694" s="13">
        <f t="shared" si="995"/>
        <v>24515.877562806691</v>
      </c>
      <c r="N1694" s="13">
        <f t="shared" si="996"/>
        <v>19.346741760337704</v>
      </c>
      <c r="O1694" s="13">
        <f t="shared" si="997"/>
        <v>-19.346741760337704</v>
      </c>
      <c r="P1694" s="13">
        <f t="shared" si="1021"/>
        <v>-5433.0882072679888</v>
      </c>
      <c r="Q1694" s="13">
        <f t="shared" si="998"/>
        <v>5433.0882072679888</v>
      </c>
      <c r="R1694" s="13">
        <f t="shared" si="999"/>
        <v>24.51587756280669</v>
      </c>
      <c r="S1694" s="13">
        <f t="shared" si="1022"/>
        <v>6252.3982767124307</v>
      </c>
      <c r="T1694">
        <f t="shared" si="1000"/>
        <v>103.986</v>
      </c>
      <c r="U1694" s="13">
        <f t="shared" si="988"/>
        <v>819.31006944444437</v>
      </c>
      <c r="V1694" s="13">
        <f t="shared" si="1023"/>
        <v>261586.79846643511</v>
      </c>
      <c r="W1694" s="13">
        <f t="shared" si="1025"/>
        <v>5.1691358024689862</v>
      </c>
      <c r="X1694" s="13">
        <f t="shared" si="989"/>
        <v>0</v>
      </c>
      <c r="Y1694">
        <f t="shared" si="1001"/>
        <v>778.34456597222209</v>
      </c>
      <c r="Z1694">
        <f t="shared" si="1002"/>
        <v>661.59288107638872</v>
      </c>
      <c r="AA1694">
        <f t="shared" si="1003"/>
        <v>595.43359296874985</v>
      </c>
      <c r="AB1694">
        <f t="shared" si="1004"/>
        <v>565.66191332031235</v>
      </c>
      <c r="AC1694">
        <f t="shared" si="1005"/>
        <v>565.66191332031235</v>
      </c>
      <c r="AD1694">
        <f t="shared" si="1006"/>
        <v>509.09572198828113</v>
      </c>
      <c r="AE1694">
        <f t="shared" si="1007"/>
        <v>432.73136369003896</v>
      </c>
      <c r="AF1694">
        <f t="shared" si="1008"/>
        <v>411.09479550553698</v>
      </c>
      <c r="AG1694">
        <f>AG1693+AF1694</f>
        <v>131253.08162686907</v>
      </c>
      <c r="AH1694" s="13">
        <f>S1694-AG1694*-1</f>
        <v>137505.47990358149</v>
      </c>
      <c r="AI1694" s="13">
        <f t="shared" si="1009"/>
        <v>60566613.562773958</v>
      </c>
      <c r="AJ1694" s="13">
        <f>(R1694+AH1694)/1000</f>
        <v>137.52999578114429</v>
      </c>
      <c r="AK1694">
        <f t="shared" si="1010"/>
        <v>60572.865961050848</v>
      </c>
      <c r="AL1694" s="13">
        <f>V1694-AG1694</f>
        <v>130333.71683956604</v>
      </c>
      <c r="BU1694" s="13">
        <f t="shared" si="1011"/>
        <v>1679.9285049171788</v>
      </c>
      <c r="BV1694">
        <f t="shared" si="1012"/>
        <v>6719.7140196687151</v>
      </c>
      <c r="BW1694">
        <f t="shared" si="1013"/>
        <v>1.5272077317428898E-4</v>
      </c>
      <c r="BX1694" s="13">
        <f t="shared" si="990"/>
        <v>1084.494911948429</v>
      </c>
      <c r="BY1694">
        <f t="shared" si="1014"/>
        <v>670.2178555841291</v>
      </c>
      <c r="BZ1694">
        <f t="shared" si="1015"/>
        <v>2680.8714223365164</v>
      </c>
      <c r="CA1694">
        <f t="shared" si="1016"/>
        <v>6.0928895962193553E-5</v>
      </c>
      <c r="CB1694">
        <f t="shared" si="1017"/>
        <v>11786215.866952116</v>
      </c>
      <c r="CC1694">
        <f t="shared" si="1018"/>
        <v>29542632.794739988</v>
      </c>
    </row>
    <row r="1695" spans="2:81" x14ac:dyDescent="0.25">
      <c r="B1695" s="6" t="s">
        <v>40</v>
      </c>
      <c r="C1695" s="6">
        <v>1687</v>
      </c>
      <c r="D1695" s="6">
        <v>210</v>
      </c>
      <c r="E1695" s="17">
        <f t="shared" si="1024"/>
        <v>35.277777777777779</v>
      </c>
      <c r="F1695" s="10">
        <v>127</v>
      </c>
      <c r="G1695" s="13">
        <f t="shared" si="1019"/>
        <v>0.11111111111111269</v>
      </c>
      <c r="H1695" s="13">
        <f t="shared" si="1020"/>
        <v>0.40000000000000568</v>
      </c>
      <c r="I1695" s="13">
        <f t="shared" si="991"/>
        <v>448.74804465663573</v>
      </c>
      <c r="J1695" s="19" t="str">
        <f t="shared" si="992"/>
        <v>No</v>
      </c>
      <c r="K1695" s="13">
        <f t="shared" si="993"/>
        <v>147.2222222222243</v>
      </c>
      <c r="L1695" s="13">
        <f t="shared" si="994"/>
        <v>699.95626687886011</v>
      </c>
      <c r="M1695" s="13">
        <f t="shared" si="995"/>
        <v>24692.901637115345</v>
      </c>
      <c r="N1695" s="13">
        <f t="shared" si="996"/>
        <v>19.507407809954746</v>
      </c>
      <c r="O1695" s="13">
        <f t="shared" si="997"/>
        <v>-19.507407809954746</v>
      </c>
      <c r="P1695" s="13">
        <f t="shared" si="1021"/>
        <v>-5452.5956150779439</v>
      </c>
      <c r="Q1695" s="13">
        <f t="shared" si="998"/>
        <v>5452.5956150779439</v>
      </c>
      <c r="R1695" s="13">
        <f t="shared" si="999"/>
        <v>24.692901637115344</v>
      </c>
      <c r="S1695" s="13">
        <f t="shared" si="1022"/>
        <v>6277.0911783495458</v>
      </c>
      <c r="T1695">
        <f t="shared" si="1000"/>
        <v>103.986</v>
      </c>
      <c r="U1695" s="13">
        <f t="shared" si="988"/>
        <v>824.49556327160496</v>
      </c>
      <c r="V1695" s="13">
        <f t="shared" si="1023"/>
        <v>262411.29402970674</v>
      </c>
      <c r="W1695" s="13">
        <f t="shared" si="1025"/>
        <v>5.1854938271605988</v>
      </c>
      <c r="X1695" s="13">
        <f t="shared" si="989"/>
        <v>0</v>
      </c>
      <c r="Y1695">
        <f t="shared" si="1001"/>
        <v>783.27078510802471</v>
      </c>
      <c r="Z1695">
        <f t="shared" si="1002"/>
        <v>665.78016734182097</v>
      </c>
      <c r="AA1695">
        <f t="shared" si="1003"/>
        <v>599.20215060763894</v>
      </c>
      <c r="AB1695">
        <f t="shared" si="1004"/>
        <v>569.24204307725699</v>
      </c>
      <c r="AC1695">
        <f t="shared" si="1005"/>
        <v>569.24204307725699</v>
      </c>
      <c r="AD1695">
        <f t="shared" si="1006"/>
        <v>512.31783876953136</v>
      </c>
      <c r="AE1695">
        <f t="shared" si="1007"/>
        <v>435.47016295410162</v>
      </c>
      <c r="AF1695">
        <f t="shared" si="1008"/>
        <v>413.69665480639651</v>
      </c>
      <c r="AG1695">
        <f>AG1694+AF1695</f>
        <v>131666.77828167548</v>
      </c>
      <c r="AH1695" s="13">
        <f>S1695-AG1695*-1</f>
        <v>137943.86946002502</v>
      </c>
      <c r="AI1695" s="13">
        <f t="shared" si="1009"/>
        <v>60704557.432233982</v>
      </c>
      <c r="AJ1695" s="13">
        <f>(R1695+AH1695)/1000</f>
        <v>137.96856236166212</v>
      </c>
      <c r="AK1695">
        <f t="shared" si="1010"/>
        <v>60710.834523412508</v>
      </c>
      <c r="AL1695" s="13">
        <f>V1695-AG1695</f>
        <v>130744.51574803126</v>
      </c>
      <c r="BU1695" s="13">
        <f t="shared" si="1011"/>
        <v>1679.9285049171788</v>
      </c>
      <c r="BV1695">
        <f t="shared" si="1012"/>
        <v>6719.7140196687151</v>
      </c>
      <c r="BW1695">
        <f t="shared" si="1013"/>
        <v>1.5272077317428898E-4</v>
      </c>
      <c r="BX1695" s="13">
        <f t="shared" si="990"/>
        <v>1080.7263543095398</v>
      </c>
      <c r="BY1695">
        <f t="shared" si="1014"/>
        <v>667.88888696329559</v>
      </c>
      <c r="BZ1695">
        <f t="shared" si="1015"/>
        <v>2671.5555478531824</v>
      </c>
      <c r="CA1695">
        <f t="shared" si="1016"/>
        <v>6.0717171542117779E-5</v>
      </c>
      <c r="CB1695">
        <f t="shared" si="1017"/>
        <v>11786215.866952116</v>
      </c>
      <c r="CC1695">
        <f t="shared" si="1018"/>
        <v>29645649.72779391</v>
      </c>
    </row>
    <row r="1696" spans="2:81" x14ac:dyDescent="0.25">
      <c r="B1696" s="6" t="s">
        <v>40</v>
      </c>
      <c r="C1696" s="6">
        <v>1688</v>
      </c>
      <c r="D1696" s="6">
        <v>211</v>
      </c>
      <c r="E1696" s="17">
        <f t="shared" si="1024"/>
        <v>35.388888888888893</v>
      </c>
      <c r="F1696" s="10">
        <v>127.4</v>
      </c>
      <c r="G1696" s="13">
        <f t="shared" si="1019"/>
        <v>8.3333333333332538E-2</v>
      </c>
      <c r="H1696" s="13">
        <f t="shared" si="1020"/>
        <v>0.29999999999999716</v>
      </c>
      <c r="I1696" s="13">
        <f t="shared" si="991"/>
        <v>451.57925558256176</v>
      </c>
      <c r="J1696" s="19" t="str">
        <f t="shared" si="992"/>
        <v>No</v>
      </c>
      <c r="K1696" s="13">
        <f t="shared" si="993"/>
        <v>110.41666666666561</v>
      </c>
      <c r="L1696" s="13">
        <f t="shared" si="994"/>
        <v>665.98192224922741</v>
      </c>
      <c r="M1696" s="13">
        <f t="shared" si="995"/>
        <v>23568.360248486551</v>
      </c>
      <c r="N1696" s="13">
        <f t="shared" si="996"/>
        <v>18.366508396634568</v>
      </c>
      <c r="O1696" s="13">
        <f t="shared" si="997"/>
        <v>-18.366508396634568</v>
      </c>
      <c r="P1696" s="13">
        <f t="shared" si="1021"/>
        <v>-5470.9621234745782</v>
      </c>
      <c r="Q1696" s="13">
        <f t="shared" si="998"/>
        <v>5470.9621234745782</v>
      </c>
      <c r="R1696" s="13">
        <f t="shared" si="999"/>
        <v>23.568360248486552</v>
      </c>
      <c r="S1696" s="13">
        <f t="shared" si="1022"/>
        <v>6300.6595385980327</v>
      </c>
      <c r="T1696">
        <f t="shared" si="1000"/>
        <v>103.986</v>
      </c>
      <c r="U1696" s="13">
        <f t="shared" si="988"/>
        <v>829.69741512345695</v>
      </c>
      <c r="V1696" s="13">
        <f t="shared" si="1023"/>
        <v>263240.9914448302</v>
      </c>
      <c r="W1696" s="13">
        <f t="shared" si="1025"/>
        <v>5.2018518518519841</v>
      </c>
      <c r="X1696" s="13">
        <f t="shared" si="989"/>
        <v>0</v>
      </c>
      <c r="Y1696">
        <f t="shared" si="1001"/>
        <v>788.21254436728407</v>
      </c>
      <c r="Z1696">
        <f t="shared" si="1002"/>
        <v>669.98066271219147</v>
      </c>
      <c r="AA1696">
        <f t="shared" si="1003"/>
        <v>602.98259644097232</v>
      </c>
      <c r="AB1696">
        <f t="shared" si="1004"/>
        <v>572.83346661892369</v>
      </c>
      <c r="AC1696">
        <f t="shared" si="1005"/>
        <v>572.83346661892369</v>
      </c>
      <c r="AD1696">
        <f t="shared" si="1006"/>
        <v>515.55011995703137</v>
      </c>
      <c r="AE1696">
        <f t="shared" si="1007"/>
        <v>438.21760196347662</v>
      </c>
      <c r="AF1696">
        <f t="shared" si="1008"/>
        <v>416.30672186530279</v>
      </c>
      <c r="AG1696">
        <f>AG1695+AF1696</f>
        <v>132083.08500354079</v>
      </c>
      <c r="AH1696" s="13">
        <f>S1696-AG1696*-1</f>
        <v>138383.74454213883</v>
      </c>
      <c r="AI1696" s="13">
        <f t="shared" si="1009"/>
        <v>60842941.176776119</v>
      </c>
      <c r="AJ1696" s="13">
        <f>(R1696+AH1696)/1000</f>
        <v>138.40731290238733</v>
      </c>
      <c r="AK1696">
        <f t="shared" si="1010"/>
        <v>60849.241836314897</v>
      </c>
      <c r="AL1696" s="13">
        <f>V1696-AG1696</f>
        <v>131157.90644128941</v>
      </c>
      <c r="BU1696" s="13">
        <f t="shared" si="1011"/>
        <v>1679.9285049171788</v>
      </c>
      <c r="BV1696">
        <f t="shared" si="1012"/>
        <v>6719.7140196687151</v>
      </c>
      <c r="BW1696">
        <f t="shared" si="1013"/>
        <v>1.5272077317428898E-4</v>
      </c>
      <c r="BX1696" s="13">
        <f t="shared" si="990"/>
        <v>1076.9459084762066</v>
      </c>
      <c r="BY1696">
        <f t="shared" si="1014"/>
        <v>665.55257143829567</v>
      </c>
      <c r="BZ1696">
        <f t="shared" si="1015"/>
        <v>2662.2102857531827</v>
      </c>
      <c r="CA1696">
        <f t="shared" si="1016"/>
        <v>6.0504779221663243E-5</v>
      </c>
      <c r="CB1696">
        <f t="shared" si="1017"/>
        <v>11786215.866952116</v>
      </c>
      <c r="CC1696">
        <f t="shared" si="1018"/>
        <v>29749716.025003273</v>
      </c>
    </row>
    <row r="1697" spans="2:81" x14ac:dyDescent="0.25">
      <c r="B1697" s="6" t="s">
        <v>40</v>
      </c>
      <c r="C1697" s="6">
        <v>1689</v>
      </c>
      <c r="D1697" s="6">
        <v>212</v>
      </c>
      <c r="E1697" s="17">
        <f t="shared" si="1024"/>
        <v>35.444444444444443</v>
      </c>
      <c r="F1697" s="10">
        <v>127.6</v>
      </c>
      <c r="G1697" s="13">
        <f t="shared" si="1019"/>
        <v>5.5555555555554373E-2</v>
      </c>
      <c r="H1697" s="13">
        <f t="shared" si="1020"/>
        <v>0.19999999999999574</v>
      </c>
      <c r="I1697" s="13">
        <f t="shared" si="991"/>
        <v>452.9981997376542</v>
      </c>
      <c r="J1697" s="19" t="str">
        <f t="shared" si="992"/>
        <v>No</v>
      </c>
      <c r="K1697" s="13">
        <f t="shared" si="993"/>
        <v>73.611111111109551</v>
      </c>
      <c r="L1697" s="13">
        <f t="shared" si="994"/>
        <v>630.5953108487638</v>
      </c>
      <c r="M1697" s="13">
        <f t="shared" si="995"/>
        <v>22351.100462306182</v>
      </c>
      <c r="N1697" s="13">
        <f t="shared" si="996"/>
        <v>19.74404027712119</v>
      </c>
      <c r="O1697" s="13">
        <f t="shared" si="997"/>
        <v>-19.74404027712119</v>
      </c>
      <c r="P1697" s="13">
        <f t="shared" si="1021"/>
        <v>-5490.706163751699</v>
      </c>
      <c r="Q1697" s="13">
        <f t="shared" si="998"/>
        <v>5490.706163751699</v>
      </c>
      <c r="R1697" s="13">
        <f t="shared" si="999"/>
        <v>22.351100462306182</v>
      </c>
      <c r="S1697" s="13">
        <f t="shared" si="1022"/>
        <v>6323.0106390603387</v>
      </c>
      <c r="T1697">
        <f t="shared" si="1000"/>
        <v>103.986</v>
      </c>
      <c r="U1697" s="13">
        <f t="shared" si="988"/>
        <v>832.30447530864194</v>
      </c>
      <c r="V1697" s="13">
        <f t="shared" si="1023"/>
        <v>264073.29592013883</v>
      </c>
      <c r="W1697" s="13">
        <f t="shared" si="1025"/>
        <v>2.6070601851849915</v>
      </c>
      <c r="X1697" s="13">
        <f t="shared" si="989"/>
        <v>0</v>
      </c>
      <c r="Y1697">
        <f t="shared" si="1001"/>
        <v>790.68925154320982</v>
      </c>
      <c r="Z1697">
        <f t="shared" si="1002"/>
        <v>672.08586381172836</v>
      </c>
      <c r="AA1697">
        <f t="shared" si="1003"/>
        <v>604.87727743055552</v>
      </c>
      <c r="AB1697">
        <f t="shared" si="1004"/>
        <v>574.63341355902776</v>
      </c>
      <c r="AC1697">
        <f t="shared" si="1005"/>
        <v>574.63341355902776</v>
      </c>
      <c r="AD1697">
        <f t="shared" si="1006"/>
        <v>517.17007220312496</v>
      </c>
      <c r="AE1697">
        <f t="shared" si="1007"/>
        <v>439.59456137265619</v>
      </c>
      <c r="AF1697">
        <f t="shared" si="1008"/>
        <v>417.61483330402336</v>
      </c>
      <c r="AG1697">
        <f>AG1696+AF1697</f>
        <v>132500.69983684481</v>
      </c>
      <c r="AH1697" s="13">
        <f>S1697-AG1697*-1</f>
        <v>138823.71047590516</v>
      </c>
      <c r="AI1697" s="13">
        <f t="shared" si="1009"/>
        <v>60981764.887252025</v>
      </c>
      <c r="AJ1697" s="13">
        <f>(R1697+AH1697)/1000</f>
        <v>138.84606157636748</v>
      </c>
      <c r="AK1697">
        <f t="shared" si="1010"/>
        <v>60988.087897891266</v>
      </c>
      <c r="AL1697" s="13">
        <f>V1697-AG1697</f>
        <v>131572.59608329402</v>
      </c>
      <c r="BU1697" s="13">
        <f t="shared" si="1011"/>
        <v>1679.9285049171788</v>
      </c>
      <c r="BV1697">
        <f t="shared" si="1012"/>
        <v>6719.7140196687151</v>
      </c>
      <c r="BW1697">
        <f t="shared" si="1013"/>
        <v>1.5272077317428898E-4</v>
      </c>
      <c r="BX1697" s="13">
        <f t="shared" si="990"/>
        <v>1075.0512274866232</v>
      </c>
      <c r="BY1697">
        <f t="shared" si="1014"/>
        <v>664.38165858673312</v>
      </c>
      <c r="BZ1697">
        <f t="shared" si="1015"/>
        <v>2657.5266343469325</v>
      </c>
      <c r="CA1697">
        <f t="shared" si="1016"/>
        <v>6.0398332598793918E-5</v>
      </c>
      <c r="CB1697">
        <f t="shared" si="1017"/>
        <v>11786215.866952116</v>
      </c>
      <c r="CC1697">
        <f t="shared" si="1018"/>
        <v>29802147.22079834</v>
      </c>
    </row>
    <row r="1698" spans="2:81" x14ac:dyDescent="0.25">
      <c r="B1698" s="6" t="s">
        <v>40</v>
      </c>
      <c r="C1698" s="6">
        <v>1690</v>
      </c>
      <c r="D1698" s="6">
        <v>213</v>
      </c>
      <c r="E1698" s="17">
        <f t="shared" si="1024"/>
        <v>35.5</v>
      </c>
      <c r="F1698" s="10">
        <v>127.8</v>
      </c>
      <c r="G1698" s="13">
        <f t="shared" si="1019"/>
        <v>4.1666666666668246E-2</v>
      </c>
      <c r="H1698" s="13">
        <f t="shared" si="1020"/>
        <v>0.15000000000000568</v>
      </c>
      <c r="I1698" s="13">
        <f t="shared" si="991"/>
        <v>454.41936968749991</v>
      </c>
      <c r="J1698" s="19" t="str">
        <f t="shared" si="992"/>
        <v>No</v>
      </c>
      <c r="K1698" s="13">
        <f t="shared" si="993"/>
        <v>55.208333333335425</v>
      </c>
      <c r="L1698" s="13">
        <f t="shared" si="994"/>
        <v>613.61370302083537</v>
      </c>
      <c r="M1698" s="13">
        <f t="shared" si="995"/>
        <v>21783.286457239657</v>
      </c>
      <c r="N1698" s="13">
        <f t="shared" si="996"/>
        <v>19.172136765881621</v>
      </c>
      <c r="O1698" s="13">
        <f t="shared" si="997"/>
        <v>-19.172136765881621</v>
      </c>
      <c r="P1698" s="13">
        <f t="shared" si="1021"/>
        <v>-5509.878300517581</v>
      </c>
      <c r="Q1698" s="13">
        <f t="shared" si="998"/>
        <v>5509.878300517581</v>
      </c>
      <c r="R1698" s="13">
        <f t="shared" si="999"/>
        <v>21.783286457239658</v>
      </c>
      <c r="S1698" s="13">
        <f t="shared" si="1022"/>
        <v>6344.7939255175779</v>
      </c>
      <c r="T1698">
        <f t="shared" si="1000"/>
        <v>103.986</v>
      </c>
      <c r="U1698" s="13">
        <f t="shared" si="988"/>
        <v>834.91562499999998</v>
      </c>
      <c r="V1698" s="13">
        <f t="shared" si="1023"/>
        <v>264908.21154513885</v>
      </c>
      <c r="W1698" s="13">
        <f t="shared" si="1025"/>
        <v>2.6111496913580368</v>
      </c>
      <c r="X1698" s="13">
        <f t="shared" si="989"/>
        <v>0</v>
      </c>
      <c r="Y1698">
        <f t="shared" si="1001"/>
        <v>793.16984374999993</v>
      </c>
      <c r="Z1698">
        <f t="shared" si="1002"/>
        <v>674.19436718749989</v>
      </c>
      <c r="AA1698">
        <f t="shared" si="1003"/>
        <v>606.77493046874997</v>
      </c>
      <c r="AB1698">
        <f t="shared" si="1004"/>
        <v>576.43618394531245</v>
      </c>
      <c r="AC1698">
        <f t="shared" si="1005"/>
        <v>576.43618394531245</v>
      </c>
      <c r="AD1698">
        <f t="shared" si="1006"/>
        <v>518.79256555078121</v>
      </c>
      <c r="AE1698">
        <f t="shared" si="1007"/>
        <v>440.97368071816402</v>
      </c>
      <c r="AF1698">
        <f t="shared" si="1008"/>
        <v>418.92499668225582</v>
      </c>
      <c r="AG1698">
        <f>AG1697+AF1698</f>
        <v>132919.62483352708</v>
      </c>
      <c r="AH1698" s="13">
        <f>S1698-AG1698*-1</f>
        <v>139264.41875904467</v>
      </c>
      <c r="AI1698" s="13">
        <f t="shared" si="1009"/>
        <v>61121029.306011073</v>
      </c>
      <c r="AJ1698" s="13">
        <f>(R1698+AH1698)/1000</f>
        <v>139.28620204550191</v>
      </c>
      <c r="AK1698">
        <f t="shared" si="1010"/>
        <v>61127.374099936766</v>
      </c>
      <c r="AL1698" s="13">
        <f>V1698-AG1698</f>
        <v>131988.58671161177</v>
      </c>
      <c r="BU1698" s="13">
        <f t="shared" si="1011"/>
        <v>1679.9285049171788</v>
      </c>
      <c r="BV1698">
        <f t="shared" si="1012"/>
        <v>6719.7140196687151</v>
      </c>
      <c r="BW1698">
        <f t="shared" si="1013"/>
        <v>1.5272077317428898E-4</v>
      </c>
      <c r="BX1698" s="13">
        <f t="shared" si="990"/>
        <v>1073.1535744484288</v>
      </c>
      <c r="BY1698">
        <f t="shared" si="1014"/>
        <v>663.208909009129</v>
      </c>
      <c r="BZ1698">
        <f t="shared" si="1015"/>
        <v>2652.835636036516</v>
      </c>
      <c r="CA1698">
        <f t="shared" si="1016"/>
        <v>6.0291719000829912E-5</v>
      </c>
      <c r="CB1698">
        <f t="shared" si="1017"/>
        <v>11786215.866952116</v>
      </c>
      <c r="CC1698">
        <f t="shared" si="1018"/>
        <v>29854846.234774351</v>
      </c>
    </row>
    <row r="1699" spans="2:81" x14ac:dyDescent="0.25">
      <c r="B1699" s="6" t="s">
        <v>40</v>
      </c>
      <c r="C1699" s="6">
        <v>1691</v>
      </c>
      <c r="D1699" s="6">
        <v>214</v>
      </c>
      <c r="E1699" s="17">
        <f t="shared" si="1024"/>
        <v>35.527777777777779</v>
      </c>
      <c r="F1699" s="10">
        <v>127.9</v>
      </c>
      <c r="G1699" s="13">
        <f t="shared" si="1019"/>
        <v>2.7777777777778172E-2</v>
      </c>
      <c r="H1699" s="13">
        <f t="shared" si="1020"/>
        <v>0.10000000000000142</v>
      </c>
      <c r="I1699" s="13">
        <f t="shared" si="991"/>
        <v>455.13078933545518</v>
      </c>
      <c r="J1699" s="19" t="str">
        <f t="shared" si="992"/>
        <v>No</v>
      </c>
      <c r="K1699" s="13">
        <f t="shared" si="993"/>
        <v>36.805555555556076</v>
      </c>
      <c r="L1699" s="13">
        <f t="shared" si="994"/>
        <v>595.92234489101133</v>
      </c>
      <c r="M1699" s="13">
        <f t="shared" si="995"/>
        <v>21171.796642100097</v>
      </c>
      <c r="N1699" s="13">
        <f t="shared" si="996"/>
        <v>19.864688231606287</v>
      </c>
      <c r="O1699" s="13">
        <f t="shared" si="997"/>
        <v>-19.864688231606287</v>
      </c>
      <c r="P1699" s="13">
        <f t="shared" si="1021"/>
        <v>-5529.7429887491871</v>
      </c>
      <c r="Q1699" s="13">
        <f t="shared" si="998"/>
        <v>5529.7429887491871</v>
      </c>
      <c r="R1699" s="13">
        <f t="shared" si="999"/>
        <v>21.171796642100098</v>
      </c>
      <c r="S1699" s="13">
        <f t="shared" si="1022"/>
        <v>6365.9657221596781</v>
      </c>
      <c r="T1699">
        <f t="shared" si="1000"/>
        <v>103.986</v>
      </c>
      <c r="U1699" s="13">
        <f t="shared" si="988"/>
        <v>836.22273341049379</v>
      </c>
      <c r="V1699" s="13">
        <f t="shared" si="1023"/>
        <v>265744.43427854934</v>
      </c>
      <c r="W1699" s="13">
        <f t="shared" si="1025"/>
        <v>1.3071084104938109</v>
      </c>
      <c r="X1699" s="13">
        <f t="shared" si="989"/>
        <v>0</v>
      </c>
      <c r="Y1699">
        <f t="shared" si="1001"/>
        <v>794.41159673996901</v>
      </c>
      <c r="Z1699">
        <f t="shared" si="1002"/>
        <v>675.24985722897361</v>
      </c>
      <c r="AA1699">
        <f t="shared" si="1003"/>
        <v>607.72487150607628</v>
      </c>
      <c r="AB1699">
        <f t="shared" si="1004"/>
        <v>577.33862793077242</v>
      </c>
      <c r="AC1699">
        <f t="shared" si="1005"/>
        <v>577.33862793077242</v>
      </c>
      <c r="AD1699">
        <f t="shared" si="1006"/>
        <v>519.60476513769515</v>
      </c>
      <c r="AE1699">
        <f t="shared" si="1007"/>
        <v>441.66405036704089</v>
      </c>
      <c r="AF1699">
        <f t="shared" si="1008"/>
        <v>419.58084784868885</v>
      </c>
      <c r="AG1699">
        <f>AG1698+AF1699</f>
        <v>133339.20568137578</v>
      </c>
      <c r="AH1699" s="13">
        <f>S1699-AG1699*-1</f>
        <v>139705.17140353547</v>
      </c>
      <c r="AI1699" s="13">
        <f t="shared" si="1009"/>
        <v>61260734.477414608</v>
      </c>
      <c r="AJ1699" s="13">
        <f>(R1699+AH1699)/1000</f>
        <v>139.72634320017755</v>
      </c>
      <c r="AK1699">
        <f t="shared" si="1010"/>
        <v>61267.100443136944</v>
      </c>
      <c r="AL1699" s="13">
        <f>V1699-AG1699</f>
        <v>132405.22859717355</v>
      </c>
      <c r="BU1699" s="13">
        <f t="shared" si="1011"/>
        <v>1679.9285049171788</v>
      </c>
      <c r="BV1699">
        <f t="shared" si="1012"/>
        <v>6719.7140196687151</v>
      </c>
      <c r="BW1699">
        <f t="shared" si="1013"/>
        <v>1.5272077317428898E-4</v>
      </c>
      <c r="BX1699" s="13">
        <f t="shared" si="990"/>
        <v>1072.2036334111026</v>
      </c>
      <c r="BY1699">
        <f t="shared" si="1014"/>
        <v>662.62184544806144</v>
      </c>
      <c r="BZ1699">
        <f t="shared" si="1015"/>
        <v>2650.4873817922457</v>
      </c>
      <c r="CA1699">
        <f t="shared" si="1016"/>
        <v>6.0238349586187406E-5</v>
      </c>
      <c r="CB1699">
        <f t="shared" si="1017"/>
        <v>11786215.866952116</v>
      </c>
      <c r="CC1699">
        <f t="shared" si="1018"/>
        <v>29881296.754729453</v>
      </c>
    </row>
    <row r="1700" spans="2:81" x14ac:dyDescent="0.25">
      <c r="B1700" s="6" t="s">
        <v>40</v>
      </c>
      <c r="C1700" s="6">
        <v>1692</v>
      </c>
      <c r="D1700" s="6">
        <v>215</v>
      </c>
      <c r="E1700" s="17">
        <f t="shared" si="1024"/>
        <v>35.555555555555557</v>
      </c>
      <c r="F1700" s="10">
        <v>128</v>
      </c>
      <c r="G1700" s="13">
        <f t="shared" si="1019"/>
        <v>2.7777777777776198E-2</v>
      </c>
      <c r="H1700" s="13">
        <f t="shared" si="1020"/>
        <v>9.9999999999994316E-2</v>
      </c>
      <c r="I1700" s="13">
        <f t="shared" si="991"/>
        <v>455.84276543209876</v>
      </c>
      <c r="J1700" s="19" t="str">
        <f t="shared" si="992"/>
        <v>No</v>
      </c>
      <c r="K1700" s="13">
        <f t="shared" si="993"/>
        <v>36.805555555553461</v>
      </c>
      <c r="L1700" s="13">
        <f t="shared" si="994"/>
        <v>596.63432098765225</v>
      </c>
      <c r="M1700" s="13">
        <f t="shared" si="995"/>
        <v>21213.664746227638</v>
      </c>
      <c r="N1700" s="13">
        <f t="shared" si="996"/>
        <v>19.905533959190368</v>
      </c>
      <c r="O1700" s="13">
        <f t="shared" si="997"/>
        <v>-19.905533959190368</v>
      </c>
      <c r="P1700" s="13">
        <f t="shared" si="1021"/>
        <v>-5549.6485227083776</v>
      </c>
      <c r="Q1700" s="13">
        <f t="shared" si="998"/>
        <v>5549.6485227083776</v>
      </c>
      <c r="R1700" s="13">
        <f t="shared" si="999"/>
        <v>21.213664746227639</v>
      </c>
      <c r="S1700" s="13">
        <f t="shared" si="1022"/>
        <v>6387.1793869059056</v>
      </c>
      <c r="T1700">
        <f t="shared" si="1000"/>
        <v>103.986</v>
      </c>
      <c r="U1700" s="13">
        <f t="shared" si="988"/>
        <v>837.53086419753106</v>
      </c>
      <c r="V1700" s="13">
        <f t="shared" si="1023"/>
        <v>266581.96514274686</v>
      </c>
      <c r="W1700" s="13">
        <f t="shared" si="1025"/>
        <v>1.3081307870372711</v>
      </c>
      <c r="X1700" s="13">
        <f t="shared" si="989"/>
        <v>0</v>
      </c>
      <c r="Y1700">
        <f t="shared" si="1001"/>
        <v>795.6543209876545</v>
      </c>
      <c r="Z1700">
        <f t="shared" si="1002"/>
        <v>676.3061728395063</v>
      </c>
      <c r="AA1700">
        <f t="shared" si="1003"/>
        <v>608.67555555555566</v>
      </c>
      <c r="AB1700">
        <f t="shared" si="1004"/>
        <v>578.24177777777788</v>
      </c>
      <c r="AC1700">
        <f t="shared" si="1005"/>
        <v>578.24177777777788</v>
      </c>
      <c r="AD1700">
        <f t="shared" si="1006"/>
        <v>520.41760000000011</v>
      </c>
      <c r="AE1700">
        <f t="shared" si="1007"/>
        <v>442.35496000000006</v>
      </c>
      <c r="AF1700">
        <f t="shared" si="1008"/>
        <v>420.23721200000006</v>
      </c>
      <c r="AG1700">
        <f>AG1699+AF1700</f>
        <v>133759.44289337579</v>
      </c>
      <c r="AH1700" s="13">
        <f>S1700-AG1700*-1</f>
        <v>140146.62228028171</v>
      </c>
      <c r="AI1700" s="13">
        <f t="shared" si="1009"/>
        <v>61400881.099694893</v>
      </c>
      <c r="AJ1700" s="13">
        <f>(R1700+AH1700)/1000</f>
        <v>140.16783594502795</v>
      </c>
      <c r="AK1700">
        <f t="shared" si="1010"/>
        <v>61407.268279081974</v>
      </c>
      <c r="AL1700" s="13">
        <f>V1700-AG1700</f>
        <v>132822.52224937108</v>
      </c>
      <c r="BU1700" s="13">
        <f t="shared" si="1011"/>
        <v>1679.9285049171788</v>
      </c>
      <c r="BV1700">
        <f t="shared" si="1012"/>
        <v>6719.7140196687151</v>
      </c>
      <c r="BW1700">
        <f t="shared" si="1013"/>
        <v>1.5272077317428898E-4</v>
      </c>
      <c r="BX1700" s="13">
        <f t="shared" si="990"/>
        <v>1071.252949361623</v>
      </c>
      <c r="BY1700">
        <f t="shared" si="1014"/>
        <v>662.03432270548296</v>
      </c>
      <c r="BZ1700">
        <f t="shared" si="1015"/>
        <v>2648.1372908219319</v>
      </c>
      <c r="CA1700">
        <f t="shared" si="1016"/>
        <v>6.0184938427771179E-5</v>
      </c>
      <c r="CB1700">
        <f t="shared" si="1017"/>
        <v>11786215.866952116</v>
      </c>
      <c r="CC1700">
        <f t="shared" si="1018"/>
        <v>29907814.928816553</v>
      </c>
    </row>
    <row r="1701" spans="2:81" x14ac:dyDescent="0.25">
      <c r="B1701" s="6" t="s">
        <v>40</v>
      </c>
      <c r="C1701" s="6">
        <v>1693</v>
      </c>
      <c r="D1701" s="6">
        <v>216</v>
      </c>
      <c r="E1701" s="17">
        <f t="shared" si="1024"/>
        <v>35.583333333333329</v>
      </c>
      <c r="F1701" s="10">
        <v>128.1</v>
      </c>
      <c r="G1701" s="13">
        <f t="shared" si="1019"/>
        <v>2.7777777777776198E-2</v>
      </c>
      <c r="H1701" s="13">
        <f t="shared" si="1020"/>
        <v>9.9999999999994316E-2</v>
      </c>
      <c r="I1701" s="13">
        <f t="shared" si="991"/>
        <v>456.55529797743037</v>
      </c>
      <c r="J1701" s="19" t="str">
        <f t="shared" si="992"/>
        <v>No</v>
      </c>
      <c r="K1701" s="13">
        <f t="shared" si="993"/>
        <v>36.805555555553461</v>
      </c>
      <c r="L1701" s="13">
        <f t="shared" si="994"/>
        <v>597.34685353298391</v>
      </c>
      <c r="M1701" s="13">
        <f t="shared" si="995"/>
        <v>21255.592204882007</v>
      </c>
      <c r="N1701" s="13">
        <f t="shared" si="996"/>
        <v>19.946439041302185</v>
      </c>
      <c r="O1701" s="13">
        <f t="shared" si="997"/>
        <v>-19.946439041302185</v>
      </c>
      <c r="P1701" s="13">
        <f t="shared" si="1021"/>
        <v>-5569.5949617496799</v>
      </c>
      <c r="Q1701" s="13">
        <f t="shared" si="998"/>
        <v>5569.5949617496799</v>
      </c>
      <c r="R1701" s="13">
        <f t="shared" si="999"/>
        <v>21.255592204882007</v>
      </c>
      <c r="S1701" s="13">
        <f t="shared" si="1022"/>
        <v>6408.4349791107879</v>
      </c>
      <c r="T1701">
        <f t="shared" si="1000"/>
        <v>103.986</v>
      </c>
      <c r="U1701" s="13">
        <f t="shared" si="988"/>
        <v>838.84001736111088</v>
      </c>
      <c r="V1701" s="13">
        <f t="shared" si="1023"/>
        <v>267420.80516010796</v>
      </c>
      <c r="W1701" s="13">
        <f t="shared" si="1025"/>
        <v>1.3091531635798219</v>
      </c>
      <c r="X1701" s="13">
        <f t="shared" si="989"/>
        <v>0</v>
      </c>
      <c r="Y1701">
        <f t="shared" si="1001"/>
        <v>796.89801649305525</v>
      </c>
      <c r="Z1701">
        <f t="shared" si="1002"/>
        <v>677.36331401909695</v>
      </c>
      <c r="AA1701">
        <f t="shared" si="1003"/>
        <v>609.62698261718731</v>
      </c>
      <c r="AB1701">
        <f t="shared" si="1004"/>
        <v>579.14563348632794</v>
      </c>
      <c r="AC1701">
        <f t="shared" si="1005"/>
        <v>579.14563348632794</v>
      </c>
      <c r="AD1701">
        <f t="shared" si="1006"/>
        <v>521.23107013769516</v>
      </c>
      <c r="AE1701">
        <f t="shared" si="1007"/>
        <v>443.04640961704087</v>
      </c>
      <c r="AF1701">
        <f t="shared" si="1008"/>
        <v>420.89408913618882</v>
      </c>
      <c r="AG1701">
        <f>AG1700+AF1701</f>
        <v>134180.33698251197</v>
      </c>
      <c r="AH1701" s="13">
        <f>S1701-AG1701*-1</f>
        <v>140588.77196162276</v>
      </c>
      <c r="AI1701" s="13">
        <f t="shared" si="1009"/>
        <v>61541469.871656515</v>
      </c>
      <c r="AJ1701" s="13">
        <f>(R1701+AH1701)/1000</f>
        <v>140.61002755382765</v>
      </c>
      <c r="AK1701">
        <f t="shared" si="1010"/>
        <v>61547.878306635801</v>
      </c>
      <c r="AL1701" s="13">
        <f>V1701-AG1701</f>
        <v>133240.46817759599</v>
      </c>
      <c r="BU1701" s="13">
        <f t="shared" si="1011"/>
        <v>1679.9285049171788</v>
      </c>
      <c r="BV1701">
        <f t="shared" si="1012"/>
        <v>6719.7140196687151</v>
      </c>
      <c r="BW1701">
        <f t="shared" si="1013"/>
        <v>1.5272077317428898E-4</v>
      </c>
      <c r="BX1701" s="13">
        <f t="shared" si="990"/>
        <v>1070.3015222999916</v>
      </c>
      <c r="BY1701">
        <f t="shared" si="1014"/>
        <v>661.44634078139484</v>
      </c>
      <c r="BZ1701">
        <f t="shared" si="1015"/>
        <v>2645.7853631255794</v>
      </c>
      <c r="CA1701">
        <f t="shared" si="1016"/>
        <v>6.0131485525581346E-5</v>
      </c>
      <c r="CB1701">
        <f t="shared" si="1017"/>
        <v>11786215.866952116</v>
      </c>
      <c r="CC1701">
        <f t="shared" si="1018"/>
        <v>29934400.992542215</v>
      </c>
    </row>
    <row r="1702" spans="2:81" x14ac:dyDescent="0.25">
      <c r="B1702" s="6" t="s">
        <v>40</v>
      </c>
      <c r="C1702" s="6">
        <v>1694</v>
      </c>
      <c r="D1702" s="6">
        <v>217</v>
      </c>
      <c r="E1702" s="17">
        <f t="shared" si="1024"/>
        <v>35.611111111111107</v>
      </c>
      <c r="F1702" s="10">
        <v>128.19999999999999</v>
      </c>
      <c r="G1702" s="13">
        <f t="shared" si="1019"/>
        <v>2.7777777777780146E-2</v>
      </c>
      <c r="H1702" s="13">
        <f t="shared" si="1020"/>
        <v>0.10000000000000853</v>
      </c>
      <c r="I1702" s="13">
        <f t="shared" si="991"/>
        <v>457.26838697145047</v>
      </c>
      <c r="J1702" s="19" t="str">
        <f t="shared" si="992"/>
        <v>No</v>
      </c>
      <c r="K1702" s="13">
        <f t="shared" si="993"/>
        <v>36.805555555558691</v>
      </c>
      <c r="L1702" s="13">
        <f t="shared" si="994"/>
        <v>598.05994252700918</v>
      </c>
      <c r="M1702" s="13">
        <f t="shared" si="995"/>
        <v>21297.579064434049</v>
      </c>
      <c r="N1702" s="13">
        <f t="shared" si="996"/>
        <v>19.98740352431054</v>
      </c>
      <c r="O1702" s="13">
        <f t="shared" si="997"/>
        <v>-19.98740352431054</v>
      </c>
      <c r="P1702" s="13">
        <f t="shared" si="1021"/>
        <v>-5589.58236527399</v>
      </c>
      <c r="Q1702" s="13">
        <f t="shared" si="998"/>
        <v>5589.58236527399</v>
      </c>
      <c r="R1702" s="13">
        <f t="shared" si="999"/>
        <v>21.29757906443405</v>
      </c>
      <c r="S1702" s="13">
        <f t="shared" si="1022"/>
        <v>6429.732558175222</v>
      </c>
      <c r="T1702">
        <f t="shared" si="1000"/>
        <v>103.986</v>
      </c>
      <c r="U1702" s="13">
        <f t="shared" si="988"/>
        <v>840.15019290123439</v>
      </c>
      <c r="V1702" s="13">
        <f t="shared" si="1023"/>
        <v>268260.95535300922</v>
      </c>
      <c r="W1702" s="13">
        <f t="shared" si="1025"/>
        <v>1.3101755401235096</v>
      </c>
      <c r="X1702" s="13">
        <f t="shared" si="989"/>
        <v>0</v>
      </c>
      <c r="Y1702">
        <f t="shared" si="1001"/>
        <v>798.14268325617263</v>
      </c>
      <c r="Z1702">
        <f t="shared" si="1002"/>
        <v>678.42128076774668</v>
      </c>
      <c r="AA1702">
        <f t="shared" si="1003"/>
        <v>610.57915269097202</v>
      </c>
      <c r="AB1702">
        <f t="shared" si="1004"/>
        <v>580.05019505642338</v>
      </c>
      <c r="AC1702">
        <f t="shared" si="1005"/>
        <v>580.05019505642338</v>
      </c>
      <c r="AD1702">
        <f t="shared" si="1006"/>
        <v>522.0451755507811</v>
      </c>
      <c r="AE1702">
        <f t="shared" si="1007"/>
        <v>443.73839921816392</v>
      </c>
      <c r="AF1702">
        <f t="shared" si="1008"/>
        <v>421.55147925725572</v>
      </c>
      <c r="AG1702">
        <f>AG1701+AF1702</f>
        <v>134601.88846176924</v>
      </c>
      <c r="AH1702" s="13">
        <f>S1702-AG1702*-1</f>
        <v>141031.62101994446</v>
      </c>
      <c r="AI1702" s="13">
        <f t="shared" si="1009"/>
        <v>61682501.492676459</v>
      </c>
      <c r="AJ1702" s="13">
        <f>(R1702+AH1702)/1000</f>
        <v>141.0529185990089</v>
      </c>
      <c r="AK1702">
        <f t="shared" si="1010"/>
        <v>61688.93122523481</v>
      </c>
      <c r="AL1702" s="13">
        <f>V1702-AG1702</f>
        <v>133659.06689123999</v>
      </c>
      <c r="BU1702" s="13">
        <f t="shared" si="1011"/>
        <v>1679.9285049171788</v>
      </c>
      <c r="BV1702">
        <f t="shared" si="1012"/>
        <v>6719.7140196687151</v>
      </c>
      <c r="BW1702">
        <f t="shared" si="1013"/>
        <v>1.5272077317428898E-4</v>
      </c>
      <c r="BX1702" s="13">
        <f t="shared" si="990"/>
        <v>1069.3493522262067</v>
      </c>
      <c r="BY1702">
        <f t="shared" si="1014"/>
        <v>660.85789967579581</v>
      </c>
      <c r="BZ1702">
        <f t="shared" si="1015"/>
        <v>2643.4315987031832</v>
      </c>
      <c r="CA1702">
        <f t="shared" si="1016"/>
        <v>6.0077990879617799E-5</v>
      </c>
      <c r="CB1702">
        <f t="shared" si="1017"/>
        <v>11786215.866952116</v>
      </c>
      <c r="CC1702">
        <f t="shared" si="1018"/>
        <v>29961055.182533946</v>
      </c>
    </row>
    <row r="1703" spans="2:81" x14ac:dyDescent="0.25">
      <c r="B1703" s="6" t="s">
        <v>40</v>
      </c>
      <c r="C1703" s="6">
        <v>1695</v>
      </c>
      <c r="D1703" s="6">
        <v>218</v>
      </c>
      <c r="E1703" s="17">
        <f t="shared" si="1024"/>
        <v>35.638888888888893</v>
      </c>
      <c r="F1703" s="10">
        <v>128.30000000000001</v>
      </c>
      <c r="G1703" s="13">
        <f t="shared" si="1019"/>
        <v>2.7777777777780146E-2</v>
      </c>
      <c r="H1703" s="13">
        <f t="shared" si="1020"/>
        <v>0.10000000000000853</v>
      </c>
      <c r="I1703" s="13">
        <f t="shared" si="991"/>
        <v>457.98203241415899</v>
      </c>
      <c r="J1703" s="19" t="str">
        <f t="shared" si="992"/>
        <v>No</v>
      </c>
      <c r="K1703" s="13">
        <f t="shared" si="993"/>
        <v>36.805555555558691</v>
      </c>
      <c r="L1703" s="13">
        <f t="shared" si="994"/>
        <v>598.77358796971771</v>
      </c>
      <c r="M1703" s="13">
        <f t="shared" si="995"/>
        <v>21339.625371254107</v>
      </c>
      <c r="N1703" s="13">
        <f t="shared" si="996"/>
        <v>20.028427454587138</v>
      </c>
      <c r="O1703" s="13">
        <f t="shared" si="997"/>
        <v>-20.028427454587138</v>
      </c>
      <c r="P1703" s="13">
        <f t="shared" si="1021"/>
        <v>-5609.6107927285775</v>
      </c>
      <c r="Q1703" s="13">
        <f t="shared" si="998"/>
        <v>5609.6107927285775</v>
      </c>
      <c r="R1703" s="13">
        <f t="shared" si="999"/>
        <v>21.339625371254108</v>
      </c>
      <c r="S1703" s="13">
        <f t="shared" si="1022"/>
        <v>6451.0721835464765</v>
      </c>
      <c r="T1703">
        <f t="shared" si="1000"/>
        <v>103.986</v>
      </c>
      <c r="U1703" s="13">
        <f t="shared" si="988"/>
        <v>841.46139081790136</v>
      </c>
      <c r="V1703" s="13">
        <f t="shared" si="1023"/>
        <v>269102.41674382711</v>
      </c>
      <c r="W1703" s="13">
        <f t="shared" si="1025"/>
        <v>1.3111979166669698</v>
      </c>
      <c r="X1703" s="13">
        <f t="shared" si="989"/>
        <v>0</v>
      </c>
      <c r="Y1703">
        <f t="shared" si="1001"/>
        <v>799.3883212770063</v>
      </c>
      <c r="Z1703">
        <f t="shared" si="1002"/>
        <v>679.48007308545539</v>
      </c>
      <c r="AA1703">
        <f t="shared" si="1003"/>
        <v>611.53206577690992</v>
      </c>
      <c r="AB1703">
        <f t="shared" si="1004"/>
        <v>580.95546248806443</v>
      </c>
      <c r="AC1703">
        <f t="shared" si="1005"/>
        <v>580.95546248806443</v>
      </c>
      <c r="AD1703">
        <f t="shared" si="1006"/>
        <v>522.85991623925804</v>
      </c>
      <c r="AE1703">
        <f t="shared" si="1007"/>
        <v>444.43092880336934</v>
      </c>
      <c r="AF1703">
        <f t="shared" si="1008"/>
        <v>422.20938236320086</v>
      </c>
      <c r="AG1703">
        <f>AG1702+AF1703</f>
        <v>135024.09784413243</v>
      </c>
      <c r="AH1703" s="13">
        <f>S1703-AG1703*-1</f>
        <v>141475.17002767889</v>
      </c>
      <c r="AI1703" s="13">
        <f t="shared" si="1009"/>
        <v>61823976.66270414</v>
      </c>
      <c r="AJ1703" s="13">
        <f>(R1703+AH1703)/1000</f>
        <v>141.49650965305014</v>
      </c>
      <c r="AK1703">
        <f t="shared" si="1010"/>
        <v>61830.42773488786</v>
      </c>
      <c r="AL1703" s="13">
        <f>V1703-AG1703</f>
        <v>134078.31889969468</v>
      </c>
      <c r="BU1703" s="13">
        <f t="shared" si="1011"/>
        <v>1679.9285049171788</v>
      </c>
      <c r="BV1703">
        <f t="shared" si="1012"/>
        <v>6719.7140196687151</v>
      </c>
      <c r="BW1703">
        <f t="shared" si="1013"/>
        <v>1.5272077317428898E-4</v>
      </c>
      <c r="BX1703" s="13">
        <f t="shared" si="990"/>
        <v>1068.3964391402687</v>
      </c>
      <c r="BY1703">
        <f t="shared" si="1014"/>
        <v>660.2689993886861</v>
      </c>
      <c r="BZ1703">
        <f t="shared" si="1015"/>
        <v>2641.0759975547444</v>
      </c>
      <c r="CA1703">
        <f t="shared" si="1016"/>
        <v>6.0024454489880551E-5</v>
      </c>
      <c r="CB1703">
        <f t="shared" si="1017"/>
        <v>11786215.866952116</v>
      </c>
      <c r="CC1703">
        <f t="shared" si="1018"/>
        <v>29987777.736546692</v>
      </c>
    </row>
    <row r="1704" spans="2:81" x14ac:dyDescent="0.25">
      <c r="B1704" s="6" t="s">
        <v>40</v>
      </c>
      <c r="C1704" s="6">
        <v>1696</v>
      </c>
      <c r="D1704" s="6">
        <v>219</v>
      </c>
      <c r="E1704" s="17">
        <f t="shared" si="1024"/>
        <v>35.666666666666664</v>
      </c>
      <c r="F1704" s="10">
        <v>128.4</v>
      </c>
      <c r="G1704" s="13">
        <f t="shared" si="1019"/>
        <v>2.7777777777776198E-2</v>
      </c>
      <c r="H1704" s="13">
        <f t="shared" si="1020"/>
        <v>9.9999999999994316E-2</v>
      </c>
      <c r="I1704" s="13">
        <f t="shared" si="991"/>
        <v>458.69623430555538</v>
      </c>
      <c r="J1704" s="19" t="str">
        <f t="shared" si="992"/>
        <v>No</v>
      </c>
      <c r="K1704" s="13">
        <f t="shared" si="993"/>
        <v>36.805555555553461</v>
      </c>
      <c r="L1704" s="13">
        <f t="shared" si="994"/>
        <v>599.48778986110892</v>
      </c>
      <c r="M1704" s="13">
        <f t="shared" si="995"/>
        <v>21381.731171712883</v>
      </c>
      <c r="N1704" s="13">
        <f t="shared" si="996"/>
        <v>20.069510878503362</v>
      </c>
      <c r="O1704" s="13">
        <f t="shared" si="997"/>
        <v>-20.069510878503362</v>
      </c>
      <c r="P1704" s="13">
        <f t="shared" si="1021"/>
        <v>-5629.6803036070805</v>
      </c>
      <c r="Q1704" s="13">
        <f t="shared" si="998"/>
        <v>5629.6803036070805</v>
      </c>
      <c r="R1704" s="13">
        <f t="shared" si="999"/>
        <v>21.381731171712882</v>
      </c>
      <c r="S1704" s="13">
        <f t="shared" si="1022"/>
        <v>6472.4539147181895</v>
      </c>
      <c r="T1704">
        <f t="shared" si="1000"/>
        <v>103.986</v>
      </c>
      <c r="U1704" s="13">
        <f t="shared" si="988"/>
        <v>842.77361111111088</v>
      </c>
      <c r="V1704" s="13">
        <f t="shared" si="1023"/>
        <v>269945.19035493821</v>
      </c>
      <c r="W1704" s="13">
        <f t="shared" si="1025"/>
        <v>1.3122202932095206</v>
      </c>
      <c r="X1704" s="13">
        <f t="shared" si="989"/>
        <v>0</v>
      </c>
      <c r="Y1704">
        <f t="shared" si="1001"/>
        <v>800.63493055555534</v>
      </c>
      <c r="Z1704">
        <f t="shared" si="1002"/>
        <v>680.53969097222205</v>
      </c>
      <c r="AA1704">
        <f t="shared" si="1003"/>
        <v>612.48572187499985</v>
      </c>
      <c r="AB1704">
        <f t="shared" si="1004"/>
        <v>581.86143578124984</v>
      </c>
      <c r="AC1704">
        <f t="shared" si="1005"/>
        <v>581.86143578124984</v>
      </c>
      <c r="AD1704">
        <f t="shared" si="1006"/>
        <v>523.67529220312485</v>
      </c>
      <c r="AE1704">
        <f t="shared" si="1007"/>
        <v>445.1239983726561</v>
      </c>
      <c r="AF1704">
        <f t="shared" si="1008"/>
        <v>422.86779845402327</v>
      </c>
      <c r="AG1704">
        <f>AG1703+AF1704</f>
        <v>135446.96564258644</v>
      </c>
      <c r="AH1704" s="13">
        <f>S1704-AG1704*-1</f>
        <v>141919.41955730462</v>
      </c>
      <c r="AI1704" s="13">
        <f t="shared" si="1009"/>
        <v>61965896.082261443</v>
      </c>
      <c r="AJ1704" s="13">
        <f>(R1704+AH1704)/1000</f>
        <v>141.94080128847634</v>
      </c>
      <c r="AK1704">
        <f t="shared" si="1010"/>
        <v>61972.368536176335</v>
      </c>
      <c r="AL1704" s="13">
        <f>V1704-AG1704</f>
        <v>134498.22471235177</v>
      </c>
      <c r="BU1704" s="13">
        <f t="shared" si="1011"/>
        <v>1679.9285049171788</v>
      </c>
      <c r="BV1704">
        <f t="shared" si="1012"/>
        <v>6719.7140196687151</v>
      </c>
      <c r="BW1704">
        <f t="shared" si="1013"/>
        <v>1.5272077317428898E-4</v>
      </c>
      <c r="BX1704" s="13">
        <f t="shared" si="990"/>
        <v>1067.4427830421789</v>
      </c>
      <c r="BY1704">
        <f t="shared" si="1014"/>
        <v>659.67963992006662</v>
      </c>
      <c r="BZ1704">
        <f t="shared" si="1015"/>
        <v>2638.7185596802665</v>
      </c>
      <c r="CA1704">
        <f t="shared" si="1016"/>
        <v>5.9970876356369692E-5</v>
      </c>
      <c r="CB1704">
        <f t="shared" si="1017"/>
        <v>11786215.866952116</v>
      </c>
      <c r="CC1704">
        <f t="shared" si="1018"/>
        <v>30014568.893469512</v>
      </c>
    </row>
    <row r="1705" spans="2:81" x14ac:dyDescent="0.25">
      <c r="B1705" s="6" t="s">
        <v>40</v>
      </c>
      <c r="C1705" s="6">
        <v>1697</v>
      </c>
      <c r="D1705" s="6">
        <v>220</v>
      </c>
      <c r="E1705" s="17">
        <f t="shared" si="1024"/>
        <v>35.694444444444443</v>
      </c>
      <c r="F1705" s="10">
        <v>128.5</v>
      </c>
      <c r="G1705" s="13">
        <f t="shared" si="1019"/>
        <v>2.7777777777776198E-2</v>
      </c>
      <c r="H1705" s="13">
        <f t="shared" si="1020"/>
        <v>9.9999999999994316E-2</v>
      </c>
      <c r="I1705" s="13">
        <f t="shared" si="991"/>
        <v>459.41099264564031</v>
      </c>
      <c r="J1705" s="19" t="str">
        <f t="shared" si="992"/>
        <v>No</v>
      </c>
      <c r="K1705" s="13">
        <f t="shared" si="993"/>
        <v>36.805555555553461</v>
      </c>
      <c r="L1705" s="13">
        <f t="shared" si="994"/>
        <v>600.20254820119385</v>
      </c>
      <c r="M1705" s="13">
        <f t="shared" si="995"/>
        <v>21423.896512181502</v>
      </c>
      <c r="N1705" s="13">
        <f t="shared" si="996"/>
        <v>20.110653842428182</v>
      </c>
      <c r="O1705" s="13">
        <f t="shared" si="997"/>
        <v>-20.110653842428182</v>
      </c>
      <c r="P1705" s="13">
        <f t="shared" si="1021"/>
        <v>-5649.7909574495088</v>
      </c>
      <c r="Q1705" s="13">
        <f t="shared" si="998"/>
        <v>5649.7909574495088</v>
      </c>
      <c r="R1705" s="13">
        <f t="shared" si="999"/>
        <v>21.423896512181503</v>
      </c>
      <c r="S1705" s="13">
        <f t="shared" si="1022"/>
        <v>6493.8778112303708</v>
      </c>
      <c r="T1705">
        <f t="shared" si="1000"/>
        <v>103.986</v>
      </c>
      <c r="U1705" s="13">
        <f t="shared" si="988"/>
        <v>844.0868537808642</v>
      </c>
      <c r="V1705" s="13">
        <f t="shared" si="1023"/>
        <v>270789.27720871905</v>
      </c>
      <c r="W1705" s="13">
        <f t="shared" si="1025"/>
        <v>1.3132426697533219</v>
      </c>
      <c r="X1705" s="13">
        <f t="shared" si="989"/>
        <v>0</v>
      </c>
      <c r="Y1705">
        <f t="shared" si="1001"/>
        <v>801.8825110918209</v>
      </c>
      <c r="Z1705">
        <f t="shared" si="1002"/>
        <v>681.6001344280478</v>
      </c>
      <c r="AA1705">
        <f t="shared" si="1003"/>
        <v>613.44012098524308</v>
      </c>
      <c r="AB1705">
        <f t="shared" si="1004"/>
        <v>582.76811493598086</v>
      </c>
      <c r="AC1705">
        <f t="shared" si="1005"/>
        <v>582.76811493598086</v>
      </c>
      <c r="AD1705">
        <f t="shared" si="1006"/>
        <v>524.49130344238279</v>
      </c>
      <c r="AE1705">
        <f t="shared" si="1007"/>
        <v>445.81760792602535</v>
      </c>
      <c r="AF1705">
        <f t="shared" si="1008"/>
        <v>423.52672752972404</v>
      </c>
      <c r="AG1705">
        <f>AG1704+AF1705</f>
        <v>135870.49237011618</v>
      </c>
      <c r="AH1705" s="13">
        <f>S1705-AG1705*-1</f>
        <v>142364.37018134654</v>
      </c>
      <c r="AI1705" s="13">
        <f t="shared" si="1009"/>
        <v>62108260.452442788</v>
      </c>
      <c r="AJ1705" s="13">
        <f>(R1705+AH1705)/1000</f>
        <v>142.38579407785875</v>
      </c>
      <c r="AK1705">
        <f t="shared" si="1010"/>
        <v>62114.754330254196</v>
      </c>
      <c r="AL1705" s="13">
        <f>V1705-AG1705</f>
        <v>134918.78483860288</v>
      </c>
      <c r="BU1705" s="13">
        <f t="shared" si="1011"/>
        <v>1679.9285049171788</v>
      </c>
      <c r="BV1705">
        <f t="shared" si="1012"/>
        <v>6719.7140196687151</v>
      </c>
      <c r="BW1705">
        <f t="shared" si="1013"/>
        <v>1.5272077317428898E-4</v>
      </c>
      <c r="BX1705" s="13">
        <f t="shared" si="990"/>
        <v>1066.4883839319357</v>
      </c>
      <c r="BY1705">
        <f t="shared" si="1014"/>
        <v>659.08982126993624</v>
      </c>
      <c r="BZ1705">
        <f t="shared" si="1015"/>
        <v>2636.359285079745</v>
      </c>
      <c r="CA1705">
        <f t="shared" si="1016"/>
        <v>5.9917256479085111E-5</v>
      </c>
      <c r="CB1705">
        <f t="shared" si="1017"/>
        <v>11786215.866952116</v>
      </c>
      <c r="CC1705">
        <f t="shared" si="1018"/>
        <v>30041428.893332478</v>
      </c>
    </row>
    <row r="1706" spans="2:81" x14ac:dyDescent="0.25">
      <c r="B1706" s="6" t="s">
        <v>40</v>
      </c>
      <c r="C1706" s="6">
        <v>1698</v>
      </c>
      <c r="D1706" s="6">
        <v>221</v>
      </c>
      <c r="E1706" s="17">
        <f t="shared" si="1024"/>
        <v>35.722222222222221</v>
      </c>
      <c r="F1706" s="10">
        <v>128.6</v>
      </c>
      <c r="G1706" s="13">
        <f t="shared" si="1019"/>
        <v>1.3888888888888099E-2</v>
      </c>
      <c r="H1706" s="13">
        <f t="shared" si="1020"/>
        <v>4.9999999999997158E-2</v>
      </c>
      <c r="I1706" s="13">
        <f t="shared" si="991"/>
        <v>460.12630743441349</v>
      </c>
      <c r="J1706" s="19" t="str">
        <f t="shared" si="992"/>
        <v>No</v>
      </c>
      <c r="K1706" s="13">
        <f t="shared" si="993"/>
        <v>18.402777777776731</v>
      </c>
      <c r="L1706" s="13">
        <f t="shared" si="994"/>
        <v>582.51508521219023</v>
      </c>
      <c r="M1706" s="13">
        <f t="shared" si="995"/>
        <v>20808.733321746571</v>
      </c>
      <c r="N1706" s="13">
        <f t="shared" si="996"/>
        <v>19.494468275450359</v>
      </c>
      <c r="O1706" s="13">
        <f t="shared" si="997"/>
        <v>-19.494468275450359</v>
      </c>
      <c r="P1706" s="13">
        <f t="shared" si="1021"/>
        <v>-5669.2854257249592</v>
      </c>
      <c r="Q1706" s="13">
        <f t="shared" si="998"/>
        <v>5669.2854257249592</v>
      </c>
      <c r="R1706" s="13">
        <f t="shared" si="999"/>
        <v>20.808733321746573</v>
      </c>
      <c r="S1706" s="13">
        <f t="shared" si="1022"/>
        <v>6514.6865445521171</v>
      </c>
      <c r="T1706">
        <f t="shared" si="1000"/>
        <v>103.986</v>
      </c>
      <c r="U1706" s="13">
        <f t="shared" si="988"/>
        <v>845.40111882716042</v>
      </c>
      <c r="V1706" s="13">
        <f t="shared" si="1023"/>
        <v>271634.67832754622</v>
      </c>
      <c r="W1706" s="13">
        <f t="shared" si="1025"/>
        <v>1.3142650462962138</v>
      </c>
      <c r="X1706" s="13">
        <f t="shared" si="989"/>
        <v>0</v>
      </c>
      <c r="Y1706">
        <f t="shared" si="1001"/>
        <v>803.13106288580241</v>
      </c>
      <c r="Z1706">
        <f t="shared" si="1002"/>
        <v>682.66140345293206</v>
      </c>
      <c r="AA1706">
        <f t="shared" si="1003"/>
        <v>614.39526310763893</v>
      </c>
      <c r="AB1706">
        <f t="shared" si="1004"/>
        <v>583.67549995225693</v>
      </c>
      <c r="AC1706">
        <f t="shared" si="1005"/>
        <v>583.67549995225693</v>
      </c>
      <c r="AD1706">
        <f t="shared" si="1006"/>
        <v>525.30794995703127</v>
      </c>
      <c r="AE1706">
        <f t="shared" si="1007"/>
        <v>446.51175746347656</v>
      </c>
      <c r="AF1706">
        <f t="shared" si="1008"/>
        <v>424.18616959030271</v>
      </c>
      <c r="AG1706">
        <f>AG1705+AF1706</f>
        <v>136294.67853970648</v>
      </c>
      <c r="AH1706" s="13">
        <f>S1706-AG1706*-1</f>
        <v>142809.36508425861</v>
      </c>
      <c r="AI1706" s="13">
        <f t="shared" si="1009"/>
        <v>62251069.817527048</v>
      </c>
      <c r="AJ1706" s="13">
        <f>(R1706+AH1706)/1000</f>
        <v>142.83017381758037</v>
      </c>
      <c r="AK1706">
        <f t="shared" si="1010"/>
        <v>62257.584504071776</v>
      </c>
      <c r="AL1706" s="13">
        <f>V1706-AG1706</f>
        <v>135339.99978783974</v>
      </c>
      <c r="BU1706" s="13">
        <f t="shared" si="1011"/>
        <v>1679.9285049171788</v>
      </c>
      <c r="BV1706">
        <f t="shared" si="1012"/>
        <v>6719.7140196687151</v>
      </c>
      <c r="BW1706">
        <f t="shared" si="1013"/>
        <v>1.5272077317428898E-4</v>
      </c>
      <c r="BX1706" s="13">
        <f t="shared" si="990"/>
        <v>1065.53324180954</v>
      </c>
      <c r="BY1706">
        <f t="shared" si="1014"/>
        <v>658.49954343829563</v>
      </c>
      <c r="BZ1706">
        <f t="shared" si="1015"/>
        <v>2633.9981737531825</v>
      </c>
      <c r="CA1706">
        <f t="shared" si="1016"/>
        <v>5.9863594858026877E-5</v>
      </c>
      <c r="CB1706">
        <f t="shared" si="1017"/>
        <v>11786215.866952116</v>
      </c>
      <c r="CC1706">
        <f t="shared" si="1018"/>
        <v>30068357.977313235</v>
      </c>
    </row>
    <row r="1707" spans="2:81" x14ac:dyDescent="0.25">
      <c r="B1707" s="6" t="s">
        <v>40</v>
      </c>
      <c r="C1707" s="6">
        <v>1699</v>
      </c>
      <c r="D1707" s="6">
        <v>222</v>
      </c>
      <c r="E1707" s="17">
        <f t="shared" si="1024"/>
        <v>35.722222222222221</v>
      </c>
      <c r="F1707" s="10">
        <v>128.6</v>
      </c>
      <c r="G1707" s="13">
        <f t="shared" si="1019"/>
        <v>-1.3888888888888099E-2</v>
      </c>
      <c r="H1707" s="13">
        <f t="shared" si="1020"/>
        <v>-4.9999999999997158E-2</v>
      </c>
      <c r="I1707" s="13">
        <f t="shared" si="991"/>
        <v>460.12630743441349</v>
      </c>
      <c r="J1707" s="19" t="str">
        <f t="shared" si="992"/>
        <v>Yes</v>
      </c>
      <c r="K1707" s="13">
        <f t="shared" si="993"/>
        <v>-18.402777777776731</v>
      </c>
      <c r="L1707" s="13">
        <f t="shared" si="994"/>
        <v>545.70952965663685</v>
      </c>
      <c r="M1707" s="13">
        <f t="shared" si="995"/>
        <v>19493.957087178747</v>
      </c>
      <c r="N1707" s="13">
        <f t="shared" si="996"/>
        <v>19.493957087178746</v>
      </c>
      <c r="O1707" s="13">
        <f t="shared" si="997"/>
        <v>-19.493957087178746</v>
      </c>
      <c r="P1707" s="13">
        <f t="shared" si="1021"/>
        <v>-5688.7793828121376</v>
      </c>
      <c r="Q1707" s="13">
        <f t="shared" si="998"/>
        <v>5688.7793828121376</v>
      </c>
      <c r="R1707" s="13">
        <f t="shared" si="999"/>
        <v>19.493957087178746</v>
      </c>
      <c r="S1707" s="13">
        <f t="shared" si="1022"/>
        <v>6534.1805016392955</v>
      </c>
      <c r="T1707">
        <f t="shared" si="1000"/>
        <v>103.986</v>
      </c>
      <c r="U1707" s="13">
        <f t="shared" si="988"/>
        <v>845.40111882716042</v>
      </c>
      <c r="V1707" s="13">
        <f t="shared" si="1023"/>
        <v>272480.07944637339</v>
      </c>
      <c r="W1707" s="13">
        <f t="shared" si="1025"/>
        <v>0</v>
      </c>
      <c r="X1707" s="13">
        <f t="shared" si="989"/>
        <v>0</v>
      </c>
      <c r="Y1707">
        <f t="shared" si="1001"/>
        <v>803.13106288580241</v>
      </c>
      <c r="Z1707">
        <f t="shared" si="1002"/>
        <v>682.66140345293206</v>
      </c>
      <c r="AA1707">
        <f t="shared" si="1003"/>
        <v>614.39526310763893</v>
      </c>
      <c r="AB1707">
        <f t="shared" si="1004"/>
        <v>583.67549995225693</v>
      </c>
      <c r="AC1707">
        <f t="shared" si="1005"/>
        <v>583.67549995225693</v>
      </c>
      <c r="AD1707">
        <f t="shared" si="1006"/>
        <v>525.30794995703127</v>
      </c>
      <c r="AE1707">
        <f t="shared" si="1007"/>
        <v>446.51175746347656</v>
      </c>
      <c r="AF1707">
        <f t="shared" si="1008"/>
        <v>424.18616959030271</v>
      </c>
      <c r="AG1707">
        <f>AG1706+AF1707</f>
        <v>136718.86470929679</v>
      </c>
      <c r="AH1707" s="13">
        <f>S1707-AG1707*-1</f>
        <v>143253.04521093608</v>
      </c>
      <c r="AI1707" s="13">
        <f t="shared" si="1009"/>
        <v>62394322.862737983</v>
      </c>
      <c r="AJ1707" s="13">
        <f>(R1707+AH1707)/1000</f>
        <v>143.27253916802323</v>
      </c>
      <c r="AK1707">
        <f t="shared" si="1010"/>
        <v>62400.857043239797</v>
      </c>
      <c r="AL1707" s="13">
        <f>V1707-AG1707</f>
        <v>135761.2147370766</v>
      </c>
      <c r="BU1707" s="13">
        <f t="shared" si="1011"/>
        <v>1679.9285049171788</v>
      </c>
      <c r="BV1707">
        <f t="shared" si="1012"/>
        <v>6719.7140196687151</v>
      </c>
      <c r="BW1707">
        <f t="shared" si="1013"/>
        <v>1.5272077317428898E-4</v>
      </c>
      <c r="BX1707" s="13">
        <f t="shared" si="990"/>
        <v>1065.53324180954</v>
      </c>
      <c r="BY1707">
        <f t="shared" si="1014"/>
        <v>658.49954343829563</v>
      </c>
      <c r="BZ1707">
        <f t="shared" si="1015"/>
        <v>2633.9981737531825</v>
      </c>
      <c r="CA1707">
        <f t="shared" si="1016"/>
        <v>5.9863594858026877E-5</v>
      </c>
      <c r="CB1707">
        <f t="shared" si="1017"/>
        <v>11786215.866952116</v>
      </c>
      <c r="CC1707">
        <f t="shared" si="1018"/>
        <v>30068357.977313235</v>
      </c>
    </row>
    <row r="1708" spans="2:81" x14ac:dyDescent="0.25">
      <c r="B1708" s="6" t="s">
        <v>40</v>
      </c>
      <c r="C1708" s="6">
        <v>1700</v>
      </c>
      <c r="D1708" s="6">
        <v>223</v>
      </c>
      <c r="E1708" s="17">
        <f t="shared" si="1024"/>
        <v>35.694444444444443</v>
      </c>
      <c r="F1708" s="10">
        <v>128.5</v>
      </c>
      <c r="G1708" s="13">
        <f t="shared" si="1019"/>
        <v>-4.1666666666664298E-2</v>
      </c>
      <c r="H1708" s="13">
        <f t="shared" si="1020"/>
        <v>-0.14999999999999147</v>
      </c>
      <c r="I1708" s="13">
        <f t="shared" si="991"/>
        <v>459.41099264564031</v>
      </c>
      <c r="J1708" s="19" t="str">
        <f t="shared" si="992"/>
        <v>Yes</v>
      </c>
      <c r="K1708" s="13">
        <f t="shared" si="993"/>
        <v>-55.208333333330195</v>
      </c>
      <c r="L1708" s="13">
        <f t="shared" si="994"/>
        <v>508.18865931231016</v>
      </c>
      <c r="M1708" s="13">
        <f t="shared" si="995"/>
        <v>18139.51186711996</v>
      </c>
      <c r="N1708" s="13">
        <f t="shared" si="996"/>
        <v>19.453776913416174</v>
      </c>
      <c r="O1708" s="13">
        <f t="shared" si="997"/>
        <v>-19.453776913416174</v>
      </c>
      <c r="P1708" s="13">
        <f t="shared" si="1021"/>
        <v>-5708.2331597255534</v>
      </c>
      <c r="Q1708" s="13">
        <f t="shared" si="998"/>
        <v>5708.2331597255534</v>
      </c>
      <c r="R1708" s="13">
        <f t="shared" si="999"/>
        <v>18.13951186711996</v>
      </c>
      <c r="S1708" s="13">
        <f t="shared" si="1022"/>
        <v>6552.3200135064153</v>
      </c>
      <c r="T1708">
        <f t="shared" si="1000"/>
        <v>103.986</v>
      </c>
      <c r="U1708" s="13">
        <f t="shared" si="988"/>
        <v>844.0868537808642</v>
      </c>
      <c r="V1708" s="13">
        <f t="shared" si="1023"/>
        <v>273324.16630015423</v>
      </c>
      <c r="W1708" s="13">
        <f t="shared" si="1025"/>
        <v>-1.3142650462962138</v>
      </c>
      <c r="X1708" s="13">
        <f t="shared" si="989"/>
        <v>1.3142650462962138</v>
      </c>
      <c r="Y1708">
        <f t="shared" si="1001"/>
        <v>801.8825110918209</v>
      </c>
      <c r="Z1708">
        <f t="shared" si="1002"/>
        <v>681.6001344280478</v>
      </c>
      <c r="AA1708">
        <f t="shared" si="1003"/>
        <v>613.44012098524308</v>
      </c>
      <c r="AB1708">
        <f t="shared" si="1004"/>
        <v>582.76811493598086</v>
      </c>
      <c r="AC1708">
        <f t="shared" si="1005"/>
        <v>582.76811493598086</v>
      </c>
      <c r="AD1708">
        <f t="shared" si="1006"/>
        <v>524.49130344238279</v>
      </c>
      <c r="AE1708">
        <f t="shared" si="1007"/>
        <v>445.81760792602535</v>
      </c>
      <c r="AF1708">
        <f t="shared" si="1008"/>
        <v>423.52672752972404</v>
      </c>
      <c r="AG1708">
        <f>AG1707+AF1708</f>
        <v>137142.39143682653</v>
      </c>
      <c r="AH1708" s="13">
        <f>S1708-AG1708*-1</f>
        <v>143694.71145033295</v>
      </c>
      <c r="AI1708" s="13">
        <f t="shared" si="1009"/>
        <v>62538017.574188314</v>
      </c>
      <c r="AJ1708" s="13">
        <f>(R1708+AH1708)/1000</f>
        <v>143.71285096220006</v>
      </c>
      <c r="AK1708">
        <f t="shared" si="1010"/>
        <v>62544.569894201995</v>
      </c>
      <c r="AL1708" s="13">
        <f>V1708-AG1708</f>
        <v>136181.77486332771</v>
      </c>
      <c r="BU1708" s="13">
        <f t="shared" si="1011"/>
        <v>1679.9285049171788</v>
      </c>
      <c r="BV1708">
        <f t="shared" si="1012"/>
        <v>6719.7140196687151</v>
      </c>
      <c r="BW1708">
        <f t="shared" si="1013"/>
        <v>1.5272077317428898E-4</v>
      </c>
      <c r="BX1708" s="13">
        <f t="shared" si="990"/>
        <v>1066.4883839319357</v>
      </c>
      <c r="BY1708">
        <f t="shared" si="1014"/>
        <v>659.08982126993624</v>
      </c>
      <c r="BZ1708">
        <f t="shared" si="1015"/>
        <v>2636.359285079745</v>
      </c>
      <c r="CA1708">
        <f t="shared" si="1016"/>
        <v>5.9917256479085111E-5</v>
      </c>
      <c r="CB1708">
        <f t="shared" si="1017"/>
        <v>11786215.866952116</v>
      </c>
      <c r="CC1708">
        <f t="shared" si="1018"/>
        <v>30041428.893332478</v>
      </c>
    </row>
    <row r="1709" spans="2:81" x14ac:dyDescent="0.25">
      <c r="B1709" s="6" t="s">
        <v>40</v>
      </c>
      <c r="C1709" s="6">
        <v>1701</v>
      </c>
      <c r="D1709" s="6">
        <v>224</v>
      </c>
      <c r="E1709" s="17">
        <f t="shared" si="1024"/>
        <v>35.638888888888893</v>
      </c>
      <c r="F1709" s="10">
        <v>128.30000000000001</v>
      </c>
      <c r="G1709" s="13">
        <f t="shared" si="1019"/>
        <v>-5.5555555555556344E-2</v>
      </c>
      <c r="H1709" s="13">
        <f t="shared" si="1020"/>
        <v>-0.20000000000000284</v>
      </c>
      <c r="I1709" s="13">
        <f t="shared" si="991"/>
        <v>457.98203241415899</v>
      </c>
      <c r="J1709" s="19" t="str">
        <f t="shared" si="992"/>
        <v>Yes</v>
      </c>
      <c r="K1709" s="13">
        <f t="shared" si="993"/>
        <v>-73.611111111112152</v>
      </c>
      <c r="L1709" s="13">
        <f t="shared" si="994"/>
        <v>488.35692130304682</v>
      </c>
      <c r="M1709" s="13">
        <f t="shared" si="995"/>
        <v>17404.498056439144</v>
      </c>
      <c r="N1709" s="13">
        <f t="shared" si="996"/>
        <v>20.029961019401988</v>
      </c>
      <c r="O1709" s="13">
        <f t="shared" si="997"/>
        <v>-20.029961019401988</v>
      </c>
      <c r="P1709" s="13">
        <f t="shared" si="1021"/>
        <v>-5728.2631207449558</v>
      </c>
      <c r="Q1709" s="13">
        <f t="shared" si="998"/>
        <v>5728.2631207449558</v>
      </c>
      <c r="R1709" s="13">
        <f t="shared" si="999"/>
        <v>17.404498056439145</v>
      </c>
      <c r="S1709" s="13">
        <f t="shared" si="1022"/>
        <v>6569.7245115628548</v>
      </c>
      <c r="T1709">
        <f t="shared" si="1000"/>
        <v>103.986</v>
      </c>
      <c r="U1709" s="13">
        <f t="shared" si="988"/>
        <v>841.46139081790136</v>
      </c>
      <c r="V1709" s="13">
        <f t="shared" si="1023"/>
        <v>274165.62769097212</v>
      </c>
      <c r="W1709" s="13">
        <f t="shared" si="1025"/>
        <v>-2.6254629629628425</v>
      </c>
      <c r="X1709" s="13">
        <f t="shared" si="989"/>
        <v>2.6254629629628425</v>
      </c>
      <c r="Y1709">
        <f t="shared" si="1001"/>
        <v>799.3883212770063</v>
      </c>
      <c r="Z1709">
        <f t="shared" si="1002"/>
        <v>679.48007308545539</v>
      </c>
      <c r="AA1709">
        <f t="shared" si="1003"/>
        <v>611.53206577690992</v>
      </c>
      <c r="AB1709">
        <f t="shared" si="1004"/>
        <v>580.95546248806443</v>
      </c>
      <c r="AC1709">
        <f t="shared" si="1005"/>
        <v>580.95546248806443</v>
      </c>
      <c r="AD1709">
        <f t="shared" si="1006"/>
        <v>522.85991623925804</v>
      </c>
      <c r="AE1709">
        <f t="shared" si="1007"/>
        <v>444.43092880336934</v>
      </c>
      <c r="AF1709">
        <f t="shared" si="1008"/>
        <v>422.20938236320086</v>
      </c>
      <c r="AG1709">
        <f>AG1708+AF1709</f>
        <v>137564.60081918971</v>
      </c>
      <c r="AH1709" s="13">
        <f>S1709-AG1709*-1</f>
        <v>144134.32533075256</v>
      </c>
      <c r="AI1709" s="13">
        <f t="shared" si="1009"/>
        <v>62682151.899519064</v>
      </c>
      <c r="AJ1709" s="13">
        <f>(R1709+AH1709)/1000</f>
        <v>144.15172982880901</v>
      </c>
      <c r="AK1709">
        <f t="shared" si="1010"/>
        <v>62688.721624030804</v>
      </c>
      <c r="AL1709" s="13">
        <f>V1709-AG1709</f>
        <v>136601.02687178241</v>
      </c>
      <c r="BU1709" s="13">
        <f t="shared" si="1011"/>
        <v>1679.9285049171788</v>
      </c>
      <c r="BV1709">
        <f t="shared" si="1012"/>
        <v>6719.7140196687151</v>
      </c>
      <c r="BW1709">
        <f t="shared" si="1013"/>
        <v>1.5272077317428898E-4</v>
      </c>
      <c r="BX1709" s="13">
        <f t="shared" si="990"/>
        <v>1068.3964391402687</v>
      </c>
      <c r="BY1709">
        <f t="shared" si="1014"/>
        <v>660.2689993886861</v>
      </c>
      <c r="BZ1709">
        <f t="shared" si="1015"/>
        <v>2641.0759975547444</v>
      </c>
      <c r="CA1709">
        <f t="shared" si="1016"/>
        <v>6.0024454489880551E-5</v>
      </c>
      <c r="CB1709">
        <f t="shared" si="1017"/>
        <v>11786215.866952116</v>
      </c>
      <c r="CC1709">
        <f t="shared" si="1018"/>
        <v>29987777.736546692</v>
      </c>
    </row>
    <row r="1710" spans="2:81" x14ac:dyDescent="0.25">
      <c r="B1710" s="6" t="s">
        <v>40</v>
      </c>
      <c r="C1710" s="6">
        <v>1702</v>
      </c>
      <c r="D1710" s="6">
        <v>225</v>
      </c>
      <c r="E1710" s="17">
        <f t="shared" si="1024"/>
        <v>35.583333333333329</v>
      </c>
      <c r="F1710" s="10">
        <v>128.1</v>
      </c>
      <c r="G1710" s="13">
        <f t="shared" si="1019"/>
        <v>-5.5555555555556344E-2</v>
      </c>
      <c r="H1710" s="13">
        <f t="shared" si="1020"/>
        <v>-0.20000000000000284</v>
      </c>
      <c r="I1710" s="13">
        <f t="shared" si="991"/>
        <v>456.55529797743037</v>
      </c>
      <c r="J1710" s="19" t="str">
        <f t="shared" si="992"/>
        <v>Yes</v>
      </c>
      <c r="K1710" s="13">
        <f t="shared" si="993"/>
        <v>-73.611111111112152</v>
      </c>
      <c r="L1710" s="13">
        <f t="shared" si="994"/>
        <v>486.93018686631825</v>
      </c>
      <c r="M1710" s="13">
        <f t="shared" si="995"/>
        <v>17326.599149326488</v>
      </c>
      <c r="N1710" s="13">
        <f t="shared" si="996"/>
        <v>19.947972606116966</v>
      </c>
      <c r="O1710" s="13">
        <f t="shared" si="997"/>
        <v>-19.947972606116966</v>
      </c>
      <c r="P1710" s="13">
        <f t="shared" si="1021"/>
        <v>-5748.211093351073</v>
      </c>
      <c r="Q1710" s="13">
        <f t="shared" si="998"/>
        <v>5748.211093351073</v>
      </c>
      <c r="R1710" s="13">
        <f t="shared" si="999"/>
        <v>17.326599149326487</v>
      </c>
      <c r="S1710" s="13">
        <f t="shared" si="1022"/>
        <v>6587.0511107121811</v>
      </c>
      <c r="T1710">
        <f t="shared" si="1000"/>
        <v>103.986</v>
      </c>
      <c r="U1710" s="13">
        <f t="shared" si="988"/>
        <v>838.84001736111088</v>
      </c>
      <c r="V1710" s="13">
        <f t="shared" si="1023"/>
        <v>275004.46770833322</v>
      </c>
      <c r="W1710" s="13">
        <f t="shared" si="1025"/>
        <v>-2.6213734567904794</v>
      </c>
      <c r="X1710" s="13">
        <f t="shared" si="989"/>
        <v>2.6213734567904794</v>
      </c>
      <c r="Y1710">
        <f t="shared" si="1001"/>
        <v>796.89801649305525</v>
      </c>
      <c r="Z1710">
        <f t="shared" si="1002"/>
        <v>677.36331401909695</v>
      </c>
      <c r="AA1710">
        <f t="shared" si="1003"/>
        <v>609.62698261718731</v>
      </c>
      <c r="AB1710">
        <f t="shared" si="1004"/>
        <v>579.14563348632794</v>
      </c>
      <c r="AC1710">
        <f t="shared" si="1005"/>
        <v>579.14563348632794</v>
      </c>
      <c r="AD1710">
        <f t="shared" si="1006"/>
        <v>521.23107013769516</v>
      </c>
      <c r="AE1710">
        <f t="shared" si="1007"/>
        <v>443.04640961704087</v>
      </c>
      <c r="AF1710">
        <f t="shared" si="1008"/>
        <v>420.89408913618882</v>
      </c>
      <c r="AG1710">
        <f>AG1709+AF1710</f>
        <v>137985.4949083259</v>
      </c>
      <c r="AH1710" s="13">
        <f>S1710-AG1710*-1</f>
        <v>144572.54601903807</v>
      </c>
      <c r="AI1710" s="13">
        <f t="shared" si="1009"/>
        <v>62826724.445538104</v>
      </c>
      <c r="AJ1710" s="13">
        <f>(R1710+AH1710)/1000</f>
        <v>144.5898726181874</v>
      </c>
      <c r="AK1710">
        <f t="shared" si="1010"/>
        <v>62833.311496648988</v>
      </c>
      <c r="AL1710" s="13">
        <f>V1710-AG1710</f>
        <v>137018.97280000732</v>
      </c>
      <c r="BU1710" s="13">
        <f t="shared" si="1011"/>
        <v>1679.9285049171788</v>
      </c>
      <c r="BV1710">
        <f t="shared" si="1012"/>
        <v>6719.7140196687151</v>
      </c>
      <c r="BW1710">
        <f t="shared" si="1013"/>
        <v>1.5272077317428898E-4</v>
      </c>
      <c r="BX1710" s="13">
        <f t="shared" si="990"/>
        <v>1070.3015222999916</v>
      </c>
      <c r="BY1710">
        <f t="shared" si="1014"/>
        <v>661.44634078139484</v>
      </c>
      <c r="BZ1710">
        <f t="shared" si="1015"/>
        <v>2645.7853631255794</v>
      </c>
      <c r="CA1710">
        <f t="shared" si="1016"/>
        <v>6.0131485525581346E-5</v>
      </c>
      <c r="CB1710">
        <f t="shared" si="1017"/>
        <v>11786215.866952116</v>
      </c>
      <c r="CC1710">
        <f t="shared" si="1018"/>
        <v>29934400.992542215</v>
      </c>
    </row>
    <row r="1711" spans="2:81" x14ac:dyDescent="0.25">
      <c r="B1711" s="6" t="s">
        <v>40</v>
      </c>
      <c r="C1711" s="6">
        <v>1703</v>
      </c>
      <c r="D1711" s="6">
        <v>226</v>
      </c>
      <c r="E1711" s="17">
        <f t="shared" si="1024"/>
        <v>35.527777777777779</v>
      </c>
      <c r="F1711" s="10">
        <v>127.9</v>
      </c>
      <c r="G1711" s="13">
        <f t="shared" si="1019"/>
        <v>-6.9444444444444448E-2</v>
      </c>
      <c r="H1711" s="13">
        <f t="shared" si="1020"/>
        <v>-0.25</v>
      </c>
      <c r="I1711" s="13">
        <f t="shared" si="991"/>
        <v>455.13078933545518</v>
      </c>
      <c r="J1711" s="19" t="str">
        <f t="shared" si="992"/>
        <v>Yes</v>
      </c>
      <c r="K1711" s="13">
        <f t="shared" si="993"/>
        <v>-92.0138888888889</v>
      </c>
      <c r="L1711" s="13">
        <f t="shared" si="994"/>
        <v>467.10290044656631</v>
      </c>
      <c r="M1711" s="13">
        <f t="shared" si="995"/>
        <v>16595.128046421065</v>
      </c>
      <c r="N1711" s="13">
        <f t="shared" si="996"/>
        <v>19.212411997038156</v>
      </c>
      <c r="O1711" s="13">
        <f t="shared" si="997"/>
        <v>-19.212411997038156</v>
      </c>
      <c r="P1711" s="13">
        <f t="shared" si="1021"/>
        <v>-5767.4235053481116</v>
      </c>
      <c r="Q1711" s="13">
        <f t="shared" si="998"/>
        <v>5767.4235053481116</v>
      </c>
      <c r="R1711" s="13">
        <f t="shared" si="999"/>
        <v>16.595128046421063</v>
      </c>
      <c r="S1711" s="13">
        <f t="shared" si="1022"/>
        <v>6603.6462387586025</v>
      </c>
      <c r="T1711">
        <f t="shared" si="1000"/>
        <v>103.986</v>
      </c>
      <c r="U1711" s="13">
        <f t="shared" si="988"/>
        <v>836.22273341049379</v>
      </c>
      <c r="V1711" s="13">
        <f t="shared" si="1023"/>
        <v>275840.6904417437</v>
      </c>
      <c r="W1711" s="13">
        <f t="shared" si="1025"/>
        <v>-2.6172839506170931</v>
      </c>
      <c r="X1711" s="13">
        <f t="shared" si="989"/>
        <v>2.6172839506170931</v>
      </c>
      <c r="Y1711">
        <f t="shared" si="1001"/>
        <v>794.41159673996901</v>
      </c>
      <c r="Z1711">
        <f t="shared" si="1002"/>
        <v>675.24985722897361</v>
      </c>
      <c r="AA1711">
        <f t="shared" si="1003"/>
        <v>607.72487150607628</v>
      </c>
      <c r="AB1711">
        <f t="shared" si="1004"/>
        <v>577.33862793077242</v>
      </c>
      <c r="AC1711">
        <f t="shared" si="1005"/>
        <v>577.33862793077242</v>
      </c>
      <c r="AD1711">
        <f t="shared" si="1006"/>
        <v>519.60476513769515</v>
      </c>
      <c r="AE1711">
        <f t="shared" si="1007"/>
        <v>441.66405036704089</v>
      </c>
      <c r="AF1711">
        <f t="shared" si="1008"/>
        <v>419.58084784868885</v>
      </c>
      <c r="AG1711">
        <f>AG1710+AF1711</f>
        <v>138405.0757561746</v>
      </c>
      <c r="AH1711" s="13">
        <f>S1711-AG1711*-1</f>
        <v>145008.72199493321</v>
      </c>
      <c r="AI1711" s="13">
        <f t="shared" si="1009"/>
        <v>62971733.16753304</v>
      </c>
      <c r="AJ1711" s="13">
        <f>(R1711+AH1711)/1000</f>
        <v>145.0253171229796</v>
      </c>
      <c r="AK1711">
        <f t="shared" si="1010"/>
        <v>62978.336813771966</v>
      </c>
      <c r="AL1711" s="13">
        <f>V1711-AG1711</f>
        <v>137435.6146855691</v>
      </c>
      <c r="BU1711" s="13">
        <f t="shared" si="1011"/>
        <v>1679.9285049171788</v>
      </c>
      <c r="BV1711">
        <f t="shared" si="1012"/>
        <v>6719.7140196687151</v>
      </c>
      <c r="BW1711">
        <f t="shared" si="1013"/>
        <v>1.5272077317428898E-4</v>
      </c>
      <c r="BX1711" s="13">
        <f t="shared" si="990"/>
        <v>1072.2036334111026</v>
      </c>
      <c r="BY1711">
        <f t="shared" si="1014"/>
        <v>662.62184544806144</v>
      </c>
      <c r="BZ1711">
        <f t="shared" si="1015"/>
        <v>2650.4873817922457</v>
      </c>
      <c r="CA1711">
        <f t="shared" si="1016"/>
        <v>6.0238349586187406E-5</v>
      </c>
      <c r="CB1711">
        <f t="shared" si="1017"/>
        <v>11786215.866952116</v>
      </c>
      <c r="CC1711">
        <f t="shared" si="1018"/>
        <v>29881296.754729453</v>
      </c>
    </row>
    <row r="1712" spans="2:81" x14ac:dyDescent="0.25">
      <c r="B1712" s="6" t="s">
        <v>40</v>
      </c>
      <c r="C1712" s="6">
        <v>1704</v>
      </c>
      <c r="D1712" s="6">
        <v>227</v>
      </c>
      <c r="E1712" s="17">
        <f t="shared" si="1024"/>
        <v>35.444444444444443</v>
      </c>
      <c r="F1712" s="10">
        <v>127.6</v>
      </c>
      <c r="G1712" s="13">
        <f t="shared" si="1019"/>
        <v>-6.9444444444444448E-2</v>
      </c>
      <c r="H1712" s="13">
        <f t="shared" si="1020"/>
        <v>-0.25</v>
      </c>
      <c r="I1712" s="13">
        <f t="shared" si="991"/>
        <v>452.9981997376542</v>
      </c>
      <c r="J1712" s="19" t="str">
        <f t="shared" si="992"/>
        <v>Yes</v>
      </c>
      <c r="K1712" s="13">
        <f t="shared" si="993"/>
        <v>-92.0138888888889</v>
      </c>
      <c r="L1712" s="13">
        <f t="shared" si="994"/>
        <v>464.97031084876528</v>
      </c>
      <c r="M1712" s="13">
        <f t="shared" si="995"/>
        <v>16480.614351195123</v>
      </c>
      <c r="N1712" s="13">
        <f t="shared" si="996"/>
        <v>20.39887245304697</v>
      </c>
      <c r="O1712" s="13">
        <f t="shared" si="997"/>
        <v>-20.39887245304697</v>
      </c>
      <c r="P1712" s="13">
        <f t="shared" si="1021"/>
        <v>-5787.8223778011588</v>
      </c>
      <c r="Q1712" s="13">
        <f t="shared" si="998"/>
        <v>5787.8223778011588</v>
      </c>
      <c r="R1712" s="13">
        <f t="shared" si="999"/>
        <v>16.480614351195122</v>
      </c>
      <c r="S1712" s="13">
        <f t="shared" si="1022"/>
        <v>6620.1268531097976</v>
      </c>
      <c r="T1712">
        <f t="shared" si="1000"/>
        <v>103.986</v>
      </c>
      <c r="U1712" s="13">
        <f t="shared" si="988"/>
        <v>832.30447530864194</v>
      </c>
      <c r="V1712" s="13">
        <f t="shared" si="1023"/>
        <v>276672.99491705233</v>
      </c>
      <c r="W1712" s="13">
        <f t="shared" si="1025"/>
        <v>-3.9182581018518476</v>
      </c>
      <c r="X1712" s="13">
        <f t="shared" si="989"/>
        <v>3.9182581018518476</v>
      </c>
      <c r="Y1712">
        <f t="shared" si="1001"/>
        <v>790.68925154320982</v>
      </c>
      <c r="Z1712">
        <f t="shared" si="1002"/>
        <v>672.08586381172836</v>
      </c>
      <c r="AA1712">
        <f t="shared" si="1003"/>
        <v>604.87727743055552</v>
      </c>
      <c r="AB1712">
        <f t="shared" si="1004"/>
        <v>574.63341355902776</v>
      </c>
      <c r="AC1712">
        <f t="shared" si="1005"/>
        <v>574.63341355902776</v>
      </c>
      <c r="AD1712">
        <f t="shared" si="1006"/>
        <v>517.17007220312496</v>
      </c>
      <c r="AE1712">
        <f t="shared" si="1007"/>
        <v>439.59456137265619</v>
      </c>
      <c r="AF1712">
        <f t="shared" si="1008"/>
        <v>417.61483330402336</v>
      </c>
      <c r="AG1712">
        <f>AG1711+AF1712</f>
        <v>138822.69058947862</v>
      </c>
      <c r="AH1712" s="13">
        <f>S1712-AG1712*-1</f>
        <v>145442.81744258842</v>
      </c>
      <c r="AI1712" s="13">
        <f t="shared" si="1009"/>
        <v>63117175.984975629</v>
      </c>
      <c r="AJ1712" s="13">
        <f>(R1712+AH1712)/1000</f>
        <v>145.45929805693962</v>
      </c>
      <c r="AK1712">
        <f t="shared" si="1010"/>
        <v>63123.796111828909</v>
      </c>
      <c r="AL1712" s="13">
        <f>V1712-AG1712</f>
        <v>137850.30432757371</v>
      </c>
      <c r="BU1712" s="13">
        <f t="shared" si="1011"/>
        <v>1679.9285049171788</v>
      </c>
      <c r="BV1712">
        <f t="shared" si="1012"/>
        <v>6719.7140196687151</v>
      </c>
      <c r="BW1712">
        <f t="shared" si="1013"/>
        <v>1.5272077317428898E-4</v>
      </c>
      <c r="BX1712" s="13">
        <f t="shared" si="990"/>
        <v>1075.0512274866232</v>
      </c>
      <c r="BY1712">
        <f t="shared" si="1014"/>
        <v>664.38165858673312</v>
      </c>
      <c r="BZ1712">
        <f t="shared" si="1015"/>
        <v>2657.5266343469325</v>
      </c>
      <c r="CA1712">
        <f t="shared" si="1016"/>
        <v>6.0398332598793918E-5</v>
      </c>
      <c r="CB1712">
        <f t="shared" si="1017"/>
        <v>11786215.866952116</v>
      </c>
      <c r="CC1712">
        <f t="shared" si="1018"/>
        <v>29802147.22079834</v>
      </c>
    </row>
    <row r="1713" spans="2:81" x14ac:dyDescent="0.25">
      <c r="B1713" s="6" t="s">
        <v>40</v>
      </c>
      <c r="C1713" s="6">
        <v>1705</v>
      </c>
      <c r="D1713" s="6">
        <v>228</v>
      </c>
      <c r="E1713" s="17">
        <f t="shared" si="1024"/>
        <v>35.388888888888893</v>
      </c>
      <c r="F1713" s="10">
        <v>127.4</v>
      </c>
      <c r="G1713" s="13">
        <f t="shared" si="1019"/>
        <v>-5.5555555555554373E-2</v>
      </c>
      <c r="H1713" s="13">
        <f t="shared" si="1020"/>
        <v>-0.19999999999999574</v>
      </c>
      <c r="I1713" s="13">
        <f t="shared" si="991"/>
        <v>451.57925558256176</v>
      </c>
      <c r="J1713" s="19" t="str">
        <f t="shared" si="992"/>
        <v>Yes</v>
      </c>
      <c r="K1713" s="13">
        <f t="shared" si="993"/>
        <v>-73.611111111109551</v>
      </c>
      <c r="L1713" s="13">
        <f t="shared" si="994"/>
        <v>481.95414447145225</v>
      </c>
      <c r="M1713" s="13">
        <f t="shared" si="995"/>
        <v>17055.821668239729</v>
      </c>
      <c r="N1713" s="13">
        <f t="shared" si="996"/>
        <v>19.662881853424722</v>
      </c>
      <c r="O1713" s="13">
        <f t="shared" si="997"/>
        <v>-19.662881853424722</v>
      </c>
      <c r="P1713" s="13">
        <f t="shared" si="1021"/>
        <v>-5807.4852596545834</v>
      </c>
      <c r="Q1713" s="13">
        <f t="shared" si="998"/>
        <v>5807.4852596545834</v>
      </c>
      <c r="R1713" s="13">
        <f t="shared" si="999"/>
        <v>17.05582166823973</v>
      </c>
      <c r="S1713" s="13">
        <f t="shared" si="1022"/>
        <v>6637.1826747780369</v>
      </c>
      <c r="T1713">
        <f t="shared" si="1000"/>
        <v>103.986</v>
      </c>
      <c r="U1713" s="13">
        <f t="shared" si="988"/>
        <v>829.69741512345695</v>
      </c>
      <c r="V1713" s="13">
        <f t="shared" si="1023"/>
        <v>277502.69233217579</v>
      </c>
      <c r="W1713" s="13">
        <f t="shared" si="1025"/>
        <v>-2.6070601851849915</v>
      </c>
      <c r="X1713" s="13">
        <f t="shared" si="989"/>
        <v>2.6070601851849915</v>
      </c>
      <c r="Y1713">
        <f t="shared" si="1001"/>
        <v>788.21254436728407</v>
      </c>
      <c r="Z1713">
        <f t="shared" si="1002"/>
        <v>669.98066271219147</v>
      </c>
      <c r="AA1713">
        <f t="shared" si="1003"/>
        <v>602.98259644097232</v>
      </c>
      <c r="AB1713">
        <f t="shared" si="1004"/>
        <v>572.83346661892369</v>
      </c>
      <c r="AC1713">
        <f t="shared" si="1005"/>
        <v>572.83346661892369</v>
      </c>
      <c r="AD1713">
        <f t="shared" si="1006"/>
        <v>515.55011995703137</v>
      </c>
      <c r="AE1713">
        <f t="shared" si="1007"/>
        <v>438.21760196347662</v>
      </c>
      <c r="AF1713">
        <f t="shared" si="1008"/>
        <v>416.30672186530279</v>
      </c>
      <c r="AG1713">
        <f>AG1712+AF1713</f>
        <v>139238.99731134393</v>
      </c>
      <c r="AH1713" s="13">
        <f>S1713-AG1713*-1</f>
        <v>145876.17998612198</v>
      </c>
      <c r="AI1713" s="13">
        <f t="shared" si="1009"/>
        <v>63263052.164961748</v>
      </c>
      <c r="AJ1713" s="13">
        <f>(R1713+AH1713)/1000</f>
        <v>145.89323580779021</v>
      </c>
      <c r="AK1713">
        <f t="shared" si="1010"/>
        <v>63269.689347636697</v>
      </c>
      <c r="AL1713" s="13">
        <f>V1713-AG1713</f>
        <v>138263.69502083186</v>
      </c>
      <c r="BU1713" s="13">
        <f t="shared" si="1011"/>
        <v>1679.9285049171788</v>
      </c>
      <c r="BV1713">
        <f t="shared" si="1012"/>
        <v>6719.7140196687151</v>
      </c>
      <c r="BW1713">
        <f t="shared" si="1013"/>
        <v>1.5272077317428898E-4</v>
      </c>
      <c r="BX1713" s="13">
        <f t="shared" si="990"/>
        <v>1076.9459084762066</v>
      </c>
      <c r="BY1713">
        <f t="shared" si="1014"/>
        <v>665.55257143829567</v>
      </c>
      <c r="BZ1713">
        <f t="shared" si="1015"/>
        <v>2662.2102857531827</v>
      </c>
      <c r="CA1713">
        <f t="shared" si="1016"/>
        <v>6.0504779221663243E-5</v>
      </c>
      <c r="CB1713">
        <f t="shared" si="1017"/>
        <v>11786215.866952116</v>
      </c>
      <c r="CC1713">
        <f t="shared" si="1018"/>
        <v>29749716.025003273</v>
      </c>
    </row>
    <row r="1714" spans="2:81" x14ac:dyDescent="0.25">
      <c r="B1714" s="6" t="s">
        <v>40</v>
      </c>
      <c r="C1714" s="6">
        <v>1706</v>
      </c>
      <c r="D1714" s="6">
        <v>229</v>
      </c>
      <c r="E1714" s="17">
        <f t="shared" si="1024"/>
        <v>35.333333333333336</v>
      </c>
      <c r="F1714" s="10">
        <v>127.2</v>
      </c>
      <c r="G1714" s="13">
        <f t="shared" si="1019"/>
        <v>-5.5555555555556344E-2</v>
      </c>
      <c r="H1714" s="13">
        <f t="shared" si="1020"/>
        <v>-0.20000000000000284</v>
      </c>
      <c r="I1714" s="13">
        <f t="shared" si="991"/>
        <v>450.16253722222223</v>
      </c>
      <c r="J1714" s="19" t="str">
        <f t="shared" si="992"/>
        <v>Yes</v>
      </c>
      <c r="K1714" s="13">
        <f t="shared" si="993"/>
        <v>-73.611111111112152</v>
      </c>
      <c r="L1714" s="13">
        <f t="shared" si="994"/>
        <v>480.53742611111005</v>
      </c>
      <c r="M1714" s="13">
        <f t="shared" si="995"/>
        <v>16978.989055925889</v>
      </c>
      <c r="N1714" s="13">
        <f t="shared" si="996"/>
        <v>19.581959734938291</v>
      </c>
      <c r="O1714" s="13">
        <f t="shared" si="997"/>
        <v>-19.581959734938291</v>
      </c>
      <c r="P1714" s="13">
        <f t="shared" si="1021"/>
        <v>-5827.0672193895216</v>
      </c>
      <c r="Q1714" s="13">
        <f t="shared" si="998"/>
        <v>5827.0672193895216</v>
      </c>
      <c r="R1714" s="13">
        <f t="shared" si="999"/>
        <v>16.97898905592589</v>
      </c>
      <c r="S1714" s="13">
        <f t="shared" si="1022"/>
        <v>6654.1616638339628</v>
      </c>
      <c r="T1714">
        <f t="shared" si="1000"/>
        <v>103.986</v>
      </c>
      <c r="U1714" s="13">
        <f t="shared" si="988"/>
        <v>827.09444444444455</v>
      </c>
      <c r="V1714" s="13">
        <f t="shared" si="1023"/>
        <v>278329.78677662025</v>
      </c>
      <c r="W1714" s="13">
        <f t="shared" si="1025"/>
        <v>-2.602970679012401</v>
      </c>
      <c r="X1714" s="13">
        <f t="shared" si="989"/>
        <v>2.602970679012401</v>
      </c>
      <c r="Y1714">
        <f t="shared" si="1001"/>
        <v>785.73972222222233</v>
      </c>
      <c r="Z1714">
        <f t="shared" si="1002"/>
        <v>667.87876388888901</v>
      </c>
      <c r="AA1714">
        <f t="shared" si="1003"/>
        <v>601.09088750000012</v>
      </c>
      <c r="AB1714">
        <f t="shared" si="1004"/>
        <v>571.03634312500014</v>
      </c>
      <c r="AC1714">
        <f t="shared" si="1005"/>
        <v>571.03634312500014</v>
      </c>
      <c r="AD1714">
        <f t="shared" si="1006"/>
        <v>513.9327088125001</v>
      </c>
      <c r="AE1714">
        <f t="shared" si="1007"/>
        <v>436.84280249062505</v>
      </c>
      <c r="AF1714">
        <f t="shared" si="1008"/>
        <v>415.00066236609376</v>
      </c>
      <c r="AG1714">
        <f>AG1713+AF1714</f>
        <v>139653.99797371004</v>
      </c>
      <c r="AH1714" s="13">
        <f>S1714-AG1714*-1</f>
        <v>146308.15963754401</v>
      </c>
      <c r="AI1714" s="13">
        <f t="shared" si="1009"/>
        <v>63409360.324599288</v>
      </c>
      <c r="AJ1714" s="13">
        <f>(R1714+AH1714)/1000</f>
        <v>146.32513862659994</v>
      </c>
      <c r="AK1714">
        <f t="shared" si="1010"/>
        <v>63416.014486263295</v>
      </c>
      <c r="AL1714" s="13">
        <f>V1714-AG1714</f>
        <v>138675.78880291022</v>
      </c>
      <c r="BU1714" s="13">
        <f t="shared" si="1011"/>
        <v>1679.9285049171788</v>
      </c>
      <c r="BV1714">
        <f t="shared" si="1012"/>
        <v>6719.7140196687151</v>
      </c>
      <c r="BW1714">
        <f t="shared" si="1013"/>
        <v>1.5272077317428898E-4</v>
      </c>
      <c r="BX1714" s="13">
        <f t="shared" si="990"/>
        <v>1078.8376174171785</v>
      </c>
      <c r="BY1714">
        <f t="shared" si="1014"/>
        <v>666.7216475638163</v>
      </c>
      <c r="BZ1714">
        <f t="shared" si="1015"/>
        <v>2666.8865902552652</v>
      </c>
      <c r="CA1714">
        <f t="shared" si="1016"/>
        <v>6.0611058869437848E-5</v>
      </c>
      <c r="CB1714">
        <f t="shared" si="1017"/>
        <v>11786215.866952116</v>
      </c>
      <c r="CC1714">
        <f t="shared" si="1018"/>
        <v>29697550.803020552</v>
      </c>
    </row>
    <row r="1715" spans="2:81" x14ac:dyDescent="0.25">
      <c r="B1715" s="6" t="s">
        <v>40</v>
      </c>
      <c r="C1715" s="6">
        <v>1707</v>
      </c>
      <c r="D1715" s="6">
        <v>230</v>
      </c>
      <c r="E1715" s="17">
        <f t="shared" si="1024"/>
        <v>35.277777777777779</v>
      </c>
      <c r="F1715" s="10">
        <v>127</v>
      </c>
      <c r="G1715" s="13">
        <f t="shared" si="1019"/>
        <v>-4.1666666666666269E-2</v>
      </c>
      <c r="H1715" s="13">
        <f t="shared" si="1020"/>
        <v>-0.14999999999999858</v>
      </c>
      <c r="I1715" s="13">
        <f t="shared" si="991"/>
        <v>448.74804465663573</v>
      </c>
      <c r="J1715" s="19" t="str">
        <f t="shared" si="992"/>
        <v>Yes</v>
      </c>
      <c r="K1715" s="13">
        <f t="shared" si="993"/>
        <v>-55.208333333332803</v>
      </c>
      <c r="L1715" s="13">
        <f t="shared" si="994"/>
        <v>497.52571132330297</v>
      </c>
      <c r="M1715" s="13">
        <f t="shared" si="995"/>
        <v>17551.6014827943</v>
      </c>
      <c r="N1715" s="13">
        <f t="shared" si="996"/>
        <v>20.150482655633883</v>
      </c>
      <c r="O1715" s="13">
        <f t="shared" si="997"/>
        <v>-20.150482655633883</v>
      </c>
      <c r="P1715" s="13">
        <f t="shared" si="1021"/>
        <v>-5847.2177020451554</v>
      </c>
      <c r="Q1715" s="13">
        <f t="shared" si="998"/>
        <v>5847.2177020451554</v>
      </c>
      <c r="R1715" s="13">
        <f t="shared" si="999"/>
        <v>17.5516014827943</v>
      </c>
      <c r="S1715" s="13">
        <f t="shared" si="1022"/>
        <v>6671.7132653167573</v>
      </c>
      <c r="T1715">
        <f t="shared" si="1000"/>
        <v>103.986</v>
      </c>
      <c r="U1715" s="13">
        <f t="shared" si="988"/>
        <v>824.49556327160496</v>
      </c>
      <c r="V1715" s="13">
        <f t="shared" si="1023"/>
        <v>279154.28233989188</v>
      </c>
      <c r="W1715" s="13">
        <f t="shared" si="1025"/>
        <v>-2.5988811728395831</v>
      </c>
      <c r="X1715" s="13">
        <f t="shared" si="989"/>
        <v>2.5988811728395831</v>
      </c>
      <c r="Y1715">
        <f t="shared" si="1001"/>
        <v>783.27078510802471</v>
      </c>
      <c r="Z1715">
        <f t="shared" si="1002"/>
        <v>665.78016734182097</v>
      </c>
      <c r="AA1715">
        <f t="shared" si="1003"/>
        <v>599.20215060763894</v>
      </c>
      <c r="AB1715">
        <f t="shared" si="1004"/>
        <v>569.24204307725699</v>
      </c>
      <c r="AC1715">
        <f t="shared" si="1005"/>
        <v>569.24204307725699</v>
      </c>
      <c r="AD1715">
        <f t="shared" si="1006"/>
        <v>512.31783876953136</v>
      </c>
      <c r="AE1715">
        <f t="shared" si="1007"/>
        <v>435.47016295410162</v>
      </c>
      <c r="AF1715">
        <f t="shared" si="1008"/>
        <v>413.69665480639651</v>
      </c>
      <c r="AG1715">
        <f>AG1714+AF1715</f>
        <v>140067.69462851644</v>
      </c>
      <c r="AH1715" s="13">
        <f>S1715-AG1715*-1</f>
        <v>146739.40789383321</v>
      </c>
      <c r="AI1715" s="13">
        <f t="shared" si="1009"/>
        <v>63556099.732493125</v>
      </c>
      <c r="AJ1715" s="13">
        <f>(R1715+AH1715)/1000</f>
        <v>146.75695949531601</v>
      </c>
      <c r="AK1715">
        <f t="shared" si="1010"/>
        <v>63562.771445758612</v>
      </c>
      <c r="AL1715" s="13">
        <f>V1715-AG1715</f>
        <v>139086.58771137544</v>
      </c>
      <c r="BU1715" s="13">
        <f t="shared" si="1011"/>
        <v>1679.9285049171788</v>
      </c>
      <c r="BV1715">
        <f t="shared" si="1012"/>
        <v>6719.7140196687151</v>
      </c>
      <c r="BW1715">
        <f t="shared" si="1013"/>
        <v>1.5272077317428898E-4</v>
      </c>
      <c r="BX1715" s="13">
        <f t="shared" si="990"/>
        <v>1080.7263543095398</v>
      </c>
      <c r="BY1715">
        <f t="shared" si="1014"/>
        <v>667.88888696329559</v>
      </c>
      <c r="BZ1715">
        <f t="shared" si="1015"/>
        <v>2671.5555478531824</v>
      </c>
      <c r="CA1715">
        <f t="shared" si="1016"/>
        <v>6.0717171542117779E-5</v>
      </c>
      <c r="CB1715">
        <f t="shared" si="1017"/>
        <v>11786215.866952116</v>
      </c>
      <c r="CC1715">
        <f t="shared" si="1018"/>
        <v>29645649.72779391</v>
      </c>
    </row>
    <row r="1716" spans="2:81" x14ac:dyDescent="0.25">
      <c r="B1716" s="6" t="s">
        <v>40</v>
      </c>
      <c r="C1716" s="6">
        <v>1708</v>
      </c>
      <c r="D1716" s="6">
        <v>231</v>
      </c>
      <c r="E1716" s="17">
        <f t="shared" si="1024"/>
        <v>35.25</v>
      </c>
      <c r="F1716" s="10">
        <v>126.9</v>
      </c>
      <c r="G1716" s="13">
        <f t="shared" si="1019"/>
        <v>-2.7777777777778172E-2</v>
      </c>
      <c r="H1716" s="13">
        <f t="shared" si="1020"/>
        <v>-0.10000000000000142</v>
      </c>
      <c r="I1716" s="13">
        <f t="shared" si="991"/>
        <v>448.04163304687495</v>
      </c>
      <c r="J1716" s="19" t="str">
        <f t="shared" si="992"/>
        <v>Yes</v>
      </c>
      <c r="K1716" s="13">
        <f t="shared" si="993"/>
        <v>-36.805555555556076</v>
      </c>
      <c r="L1716" s="13">
        <f t="shared" si="994"/>
        <v>515.22207749131883</v>
      </c>
      <c r="M1716" s="13">
        <f t="shared" si="995"/>
        <v>18161.57823156899</v>
      </c>
      <c r="N1716" s="13">
        <f t="shared" si="996"/>
        <v>19.459485253173934</v>
      </c>
      <c r="O1716" s="13">
        <f t="shared" si="997"/>
        <v>-19.459485253173934</v>
      </c>
      <c r="P1716" s="13">
        <f t="shared" si="1021"/>
        <v>-5866.677187298329</v>
      </c>
      <c r="Q1716" s="13">
        <f t="shared" si="998"/>
        <v>5866.677187298329</v>
      </c>
      <c r="R1716" s="13">
        <f t="shared" si="999"/>
        <v>18.161578231568992</v>
      </c>
      <c r="S1716" s="13">
        <f t="shared" si="1022"/>
        <v>6689.8748435483267</v>
      </c>
      <c r="T1716">
        <f t="shared" si="1000"/>
        <v>103.986</v>
      </c>
      <c r="U1716" s="13">
        <f t="shared" si="988"/>
        <v>823.19765625000002</v>
      </c>
      <c r="V1716" s="13">
        <f t="shared" si="1023"/>
        <v>279977.47999614186</v>
      </c>
      <c r="W1716" s="13">
        <f t="shared" si="1025"/>
        <v>-1.2979070216049422</v>
      </c>
      <c r="X1716" s="13">
        <f t="shared" si="989"/>
        <v>1.2979070216049422</v>
      </c>
      <c r="Y1716">
        <f t="shared" si="1001"/>
        <v>782.03777343749994</v>
      </c>
      <c r="Z1716">
        <f t="shared" si="1002"/>
        <v>664.73210742187496</v>
      </c>
      <c r="AA1716">
        <f t="shared" si="1003"/>
        <v>598.2588966796875</v>
      </c>
      <c r="AB1716">
        <f t="shared" si="1004"/>
        <v>568.3459518457031</v>
      </c>
      <c r="AC1716">
        <f t="shared" si="1005"/>
        <v>568.3459518457031</v>
      </c>
      <c r="AD1716">
        <f t="shared" si="1006"/>
        <v>511.51135666113282</v>
      </c>
      <c r="AE1716">
        <f t="shared" si="1007"/>
        <v>434.78465316196286</v>
      </c>
      <c r="AF1716">
        <f t="shared" si="1008"/>
        <v>413.0454205038647</v>
      </c>
      <c r="AG1716">
        <f>AG1715+AF1716</f>
        <v>140480.7400490203</v>
      </c>
      <c r="AH1716" s="13">
        <f>S1716-AG1716*-1</f>
        <v>147170.61489256861</v>
      </c>
      <c r="AI1716" s="13">
        <f t="shared" si="1009"/>
        <v>63703270.347385697</v>
      </c>
      <c r="AJ1716" s="13">
        <f>(R1716+AH1716)/1000</f>
        <v>147.18877647080018</v>
      </c>
      <c r="AK1716">
        <f t="shared" si="1010"/>
        <v>63709.960222229412</v>
      </c>
      <c r="AL1716" s="13">
        <f>V1716-AG1716</f>
        <v>139496.73994712156</v>
      </c>
      <c r="BU1716" s="13">
        <f t="shared" si="1011"/>
        <v>1679.9285049171788</v>
      </c>
      <c r="BV1716">
        <f t="shared" si="1012"/>
        <v>6719.7140196687151</v>
      </c>
      <c r="BW1716">
        <f t="shared" si="1013"/>
        <v>1.5272077317428898E-4</v>
      </c>
      <c r="BX1716" s="13">
        <f t="shared" si="990"/>
        <v>1081.6696082374913</v>
      </c>
      <c r="BY1716">
        <f t="shared" si="1014"/>
        <v>668.47181789076956</v>
      </c>
      <c r="BZ1716">
        <f t="shared" si="1015"/>
        <v>2673.8872715630782</v>
      </c>
      <c r="CA1716">
        <f t="shared" si="1016"/>
        <v>6.0770165262797231E-5</v>
      </c>
      <c r="CB1716">
        <f t="shared" si="1017"/>
        <v>11786215.866952116</v>
      </c>
      <c r="CC1716">
        <f t="shared" si="1018"/>
        <v>29619797.678943265</v>
      </c>
    </row>
    <row r="1717" spans="2:81" x14ac:dyDescent="0.25">
      <c r="B1717" s="6" t="s">
        <v>40</v>
      </c>
      <c r="C1717" s="6">
        <v>1709</v>
      </c>
      <c r="D1717" s="6">
        <v>232</v>
      </c>
      <c r="E1717" s="17">
        <f t="shared" si="1024"/>
        <v>35.222222222222221</v>
      </c>
      <c r="F1717" s="10">
        <v>126.8</v>
      </c>
      <c r="G1717" s="13">
        <f t="shared" si="1019"/>
        <v>-2.7777777777778172E-2</v>
      </c>
      <c r="H1717" s="13">
        <f t="shared" si="1020"/>
        <v>-0.10000000000000142</v>
      </c>
      <c r="I1717" s="13">
        <f t="shared" si="991"/>
        <v>447.33577788580237</v>
      </c>
      <c r="J1717" s="19" t="str">
        <f t="shared" si="992"/>
        <v>Yes</v>
      </c>
      <c r="K1717" s="13">
        <f t="shared" si="993"/>
        <v>-36.805555555556076</v>
      </c>
      <c r="L1717" s="13">
        <f t="shared" si="994"/>
        <v>514.51622233024625</v>
      </c>
      <c r="M1717" s="13">
        <f t="shared" si="995"/>
        <v>18122.404719854228</v>
      </c>
      <c r="N1717" s="13">
        <f t="shared" si="996"/>
        <v>19.41928936491605</v>
      </c>
      <c r="O1717" s="13">
        <f t="shared" si="997"/>
        <v>-19.41928936491605</v>
      </c>
      <c r="P1717" s="13">
        <f t="shared" si="1021"/>
        <v>-5886.0964766632451</v>
      </c>
      <c r="Q1717" s="13">
        <f t="shared" si="998"/>
        <v>5886.0964766632451</v>
      </c>
      <c r="R1717" s="13">
        <f t="shared" si="999"/>
        <v>18.122404719854227</v>
      </c>
      <c r="S1717" s="13">
        <f t="shared" si="1022"/>
        <v>6707.9972482681806</v>
      </c>
      <c r="T1717">
        <f t="shared" si="1000"/>
        <v>103.986</v>
      </c>
      <c r="U1717" s="13">
        <f t="shared" si="988"/>
        <v>821.9007716049382</v>
      </c>
      <c r="V1717" s="13">
        <f t="shared" si="1023"/>
        <v>280799.38076774683</v>
      </c>
      <c r="W1717" s="13">
        <f t="shared" si="1025"/>
        <v>-1.296884645061823</v>
      </c>
      <c r="X1717" s="13">
        <f t="shared" si="989"/>
        <v>1.296884645061823</v>
      </c>
      <c r="Y1717">
        <f t="shared" si="1001"/>
        <v>780.80573302469122</v>
      </c>
      <c r="Z1717">
        <f t="shared" si="1002"/>
        <v>663.68487307098746</v>
      </c>
      <c r="AA1717">
        <f t="shared" si="1003"/>
        <v>597.31638576388877</v>
      </c>
      <c r="AB1717">
        <f t="shared" si="1004"/>
        <v>567.45056647569436</v>
      </c>
      <c r="AC1717">
        <f t="shared" si="1005"/>
        <v>567.45056647569436</v>
      </c>
      <c r="AD1717">
        <f t="shared" si="1006"/>
        <v>510.70550982812495</v>
      </c>
      <c r="AE1717">
        <f t="shared" si="1007"/>
        <v>434.09968335390619</v>
      </c>
      <c r="AF1717">
        <f t="shared" si="1008"/>
        <v>412.39469918621086</v>
      </c>
      <c r="AG1717">
        <f>AG1716+AF1717</f>
        <v>140893.1347482065</v>
      </c>
      <c r="AH1717" s="13">
        <f>S1717-AG1717*-1</f>
        <v>147601.13199647469</v>
      </c>
      <c r="AI1717" s="13">
        <f t="shared" si="1009"/>
        <v>63850871.479382172</v>
      </c>
      <c r="AJ1717" s="13">
        <f>(R1717+AH1717)/1000</f>
        <v>147.61925440119455</v>
      </c>
      <c r="AK1717">
        <f t="shared" si="1010"/>
        <v>63857.579476630606</v>
      </c>
      <c r="AL1717" s="13">
        <f>V1717-AG1717</f>
        <v>139906.24601954033</v>
      </c>
      <c r="BU1717" s="13">
        <f t="shared" si="1011"/>
        <v>1679.9285049171788</v>
      </c>
      <c r="BV1717">
        <f t="shared" si="1012"/>
        <v>6719.7140196687151</v>
      </c>
      <c r="BW1717">
        <f t="shared" si="1013"/>
        <v>1.5272077317428898E-4</v>
      </c>
      <c r="BX1717" s="13">
        <f t="shared" si="990"/>
        <v>1082.61211915329</v>
      </c>
      <c r="BY1717">
        <f t="shared" si="1014"/>
        <v>669.05428963673319</v>
      </c>
      <c r="BZ1717">
        <f t="shared" si="1015"/>
        <v>2676.2171585469328</v>
      </c>
      <c r="CA1717">
        <f t="shared" si="1016"/>
        <v>6.0823117239703016E-5</v>
      </c>
      <c r="CB1717">
        <f t="shared" si="1017"/>
        <v>11786215.866952116</v>
      </c>
      <c r="CC1717">
        <f t="shared" si="1018"/>
        <v>29594010.989378039</v>
      </c>
    </row>
    <row r="1718" spans="2:81" x14ac:dyDescent="0.25">
      <c r="B1718" s="6" t="s">
        <v>40</v>
      </c>
      <c r="C1718" s="6">
        <v>1710</v>
      </c>
      <c r="D1718" s="6">
        <v>233</v>
      </c>
      <c r="E1718" s="17">
        <f t="shared" si="1024"/>
        <v>35.194444444444443</v>
      </c>
      <c r="F1718" s="10">
        <v>126.7</v>
      </c>
      <c r="G1718" s="13">
        <f t="shared" si="1019"/>
        <v>0</v>
      </c>
      <c r="H1718" s="13">
        <f t="shared" si="1020"/>
        <v>0</v>
      </c>
      <c r="I1718" s="13">
        <f t="shared" si="991"/>
        <v>446.63047917341811</v>
      </c>
      <c r="J1718" s="19" t="str">
        <f t="shared" si="992"/>
        <v>No</v>
      </c>
      <c r="K1718" s="13">
        <f t="shared" si="993"/>
        <v>0</v>
      </c>
      <c r="L1718" s="13">
        <f t="shared" si="994"/>
        <v>550.61647917341816</v>
      </c>
      <c r="M1718" s="13">
        <f t="shared" si="995"/>
        <v>19378.641086464468</v>
      </c>
      <c r="N1718" s="13">
        <f t="shared" si="996"/>
        <v>20.674503354982946</v>
      </c>
      <c r="O1718" s="13">
        <f t="shared" si="997"/>
        <v>-20.674503354982946</v>
      </c>
      <c r="P1718" s="13">
        <f t="shared" si="1021"/>
        <v>-5906.7709800182283</v>
      </c>
      <c r="Q1718" s="13">
        <f t="shared" si="998"/>
        <v>5906.7709800182283</v>
      </c>
      <c r="R1718" s="13">
        <f t="shared" si="999"/>
        <v>19.378641086464469</v>
      </c>
      <c r="S1718" s="13">
        <f t="shared" si="1022"/>
        <v>6727.3758893546446</v>
      </c>
      <c r="T1718">
        <f t="shared" si="1000"/>
        <v>103.986</v>
      </c>
      <c r="U1718" s="13">
        <f t="shared" si="988"/>
        <v>820.60490933641972</v>
      </c>
      <c r="V1718" s="13">
        <f t="shared" si="1023"/>
        <v>281619.98567708326</v>
      </c>
      <c r="W1718" s="13">
        <f t="shared" si="1025"/>
        <v>-1.2958622685184764</v>
      </c>
      <c r="X1718" s="13">
        <f t="shared" si="989"/>
        <v>1.2958622685184764</v>
      </c>
      <c r="Y1718">
        <f t="shared" si="1001"/>
        <v>779.57466386959868</v>
      </c>
      <c r="Z1718">
        <f t="shared" si="1002"/>
        <v>662.63846428915883</v>
      </c>
      <c r="AA1718">
        <f t="shared" si="1003"/>
        <v>596.37461786024301</v>
      </c>
      <c r="AB1718">
        <f t="shared" si="1004"/>
        <v>566.55588696723078</v>
      </c>
      <c r="AC1718">
        <f t="shared" si="1005"/>
        <v>566.55588696723078</v>
      </c>
      <c r="AD1718">
        <f t="shared" si="1006"/>
        <v>509.90029827050773</v>
      </c>
      <c r="AE1718">
        <f t="shared" si="1007"/>
        <v>433.41525352993159</v>
      </c>
      <c r="AF1718">
        <f t="shared" si="1008"/>
        <v>411.74449085343497</v>
      </c>
      <c r="AG1718">
        <f>AG1717+AF1718</f>
        <v>141304.87923905993</v>
      </c>
      <c r="AH1718" s="13">
        <f>S1718-AG1718*-1</f>
        <v>148032.25512841457</v>
      </c>
      <c r="AI1718" s="13">
        <f t="shared" si="1009"/>
        <v>63998903.734510586</v>
      </c>
      <c r="AJ1718" s="13">
        <f>(R1718+AH1718)/1000</f>
        <v>148.05163376950102</v>
      </c>
      <c r="AK1718">
        <f t="shared" si="1010"/>
        <v>64005.631110400107</v>
      </c>
      <c r="AL1718" s="13">
        <f>V1718-AG1718</f>
        <v>140315.10643802333</v>
      </c>
      <c r="BU1718" s="13">
        <f t="shared" si="1011"/>
        <v>1679.9285049171788</v>
      </c>
      <c r="BV1718">
        <f t="shared" si="1012"/>
        <v>6719.7140196687151</v>
      </c>
      <c r="BW1718">
        <f t="shared" si="1013"/>
        <v>1.5272077317428898E-4</v>
      </c>
      <c r="BX1718" s="13">
        <f t="shared" si="990"/>
        <v>1083.5538870569358</v>
      </c>
      <c r="BY1718">
        <f t="shared" si="1014"/>
        <v>669.63630220118625</v>
      </c>
      <c r="BZ1718">
        <f t="shared" si="1015"/>
        <v>2678.545208804745</v>
      </c>
      <c r="CA1718">
        <f t="shared" si="1016"/>
        <v>6.0876027472835114E-5</v>
      </c>
      <c r="CB1718">
        <f t="shared" si="1017"/>
        <v>11786215.866952116</v>
      </c>
      <c r="CC1718">
        <f t="shared" si="1018"/>
        <v>29568289.435496084</v>
      </c>
    </row>
    <row r="1719" spans="2:81" x14ac:dyDescent="0.25">
      <c r="B1719" s="6" t="s">
        <v>40</v>
      </c>
      <c r="C1719" s="6">
        <v>1711</v>
      </c>
      <c r="D1719" s="6">
        <v>234</v>
      </c>
      <c r="E1719" s="17">
        <f t="shared" si="1024"/>
        <v>35.222222222222221</v>
      </c>
      <c r="F1719" s="10">
        <v>126.8</v>
      </c>
      <c r="G1719" s="13">
        <f t="shared" si="1019"/>
        <v>2.7777777777778172E-2</v>
      </c>
      <c r="H1719" s="13">
        <f t="shared" si="1020"/>
        <v>0.10000000000000142</v>
      </c>
      <c r="I1719" s="13">
        <f t="shared" si="991"/>
        <v>447.33577788580237</v>
      </c>
      <c r="J1719" s="19" t="str">
        <f t="shared" si="992"/>
        <v>No</v>
      </c>
      <c r="K1719" s="13">
        <f t="shared" si="993"/>
        <v>36.805555555556076</v>
      </c>
      <c r="L1719" s="13">
        <f t="shared" si="994"/>
        <v>588.12733344135847</v>
      </c>
      <c r="M1719" s="13">
        <f t="shared" si="995"/>
        <v>20715.151633434514</v>
      </c>
      <c r="N1719" s="13">
        <f t="shared" si="996"/>
        <v>19.419289364916036</v>
      </c>
      <c r="O1719" s="13">
        <f t="shared" si="997"/>
        <v>-19.419289364916036</v>
      </c>
      <c r="P1719" s="13">
        <f t="shared" si="1021"/>
        <v>-5926.1902693831444</v>
      </c>
      <c r="Q1719" s="13">
        <f t="shared" si="998"/>
        <v>5926.1902693831444</v>
      </c>
      <c r="R1719" s="13">
        <f t="shared" si="999"/>
        <v>20.715151633434512</v>
      </c>
      <c r="S1719" s="13">
        <f t="shared" si="1022"/>
        <v>6748.0910409880789</v>
      </c>
      <c r="T1719">
        <f t="shared" si="1000"/>
        <v>103.986</v>
      </c>
      <c r="U1719" s="13">
        <f t="shared" si="988"/>
        <v>821.9007716049382</v>
      </c>
      <c r="V1719" s="13">
        <f t="shared" si="1023"/>
        <v>282441.88644868822</v>
      </c>
      <c r="W1719" s="13">
        <f t="shared" si="1025"/>
        <v>1.2958622685184764</v>
      </c>
      <c r="X1719" s="13">
        <f t="shared" si="989"/>
        <v>0</v>
      </c>
      <c r="Y1719">
        <f t="shared" si="1001"/>
        <v>780.80573302469122</v>
      </c>
      <c r="Z1719">
        <f t="shared" si="1002"/>
        <v>663.68487307098746</v>
      </c>
      <c r="AA1719">
        <f t="shared" si="1003"/>
        <v>597.31638576388877</v>
      </c>
      <c r="AB1719">
        <f t="shared" si="1004"/>
        <v>567.45056647569436</v>
      </c>
      <c r="AC1719">
        <f t="shared" si="1005"/>
        <v>567.45056647569436</v>
      </c>
      <c r="AD1719">
        <f t="shared" si="1006"/>
        <v>510.70550982812495</v>
      </c>
      <c r="AE1719">
        <f t="shared" si="1007"/>
        <v>434.09968335390619</v>
      </c>
      <c r="AF1719">
        <f t="shared" si="1008"/>
        <v>412.39469918621086</v>
      </c>
      <c r="AG1719">
        <f>AG1718+AF1719</f>
        <v>141717.27393824613</v>
      </c>
      <c r="AH1719" s="13">
        <f>S1719-AG1719*-1</f>
        <v>148465.3649792342</v>
      </c>
      <c r="AI1719" s="13">
        <f t="shared" si="1009"/>
        <v>64147369.099489823</v>
      </c>
      <c r="AJ1719" s="13">
        <f>(R1719+AH1719)/1000</f>
        <v>148.48608013086763</v>
      </c>
      <c r="AK1719">
        <f t="shared" si="1010"/>
        <v>64154.117190530975</v>
      </c>
      <c r="AL1719" s="13">
        <f>V1719-AG1719</f>
        <v>140724.61251044209</v>
      </c>
      <c r="BU1719" s="13">
        <f t="shared" si="1011"/>
        <v>1679.9285049171788</v>
      </c>
      <c r="BV1719">
        <f t="shared" si="1012"/>
        <v>6719.7140196687151</v>
      </c>
      <c r="BW1719">
        <f t="shared" si="1013"/>
        <v>1.5272077317428898E-4</v>
      </c>
      <c r="BX1719" s="13">
        <f t="shared" si="990"/>
        <v>1082.61211915329</v>
      </c>
      <c r="BY1719">
        <f t="shared" si="1014"/>
        <v>669.05428963673319</v>
      </c>
      <c r="BZ1719">
        <f t="shared" si="1015"/>
        <v>2676.2171585469328</v>
      </c>
      <c r="CA1719">
        <f t="shared" si="1016"/>
        <v>6.0823117239703016E-5</v>
      </c>
      <c r="CB1719">
        <f t="shared" si="1017"/>
        <v>11786215.866952116</v>
      </c>
      <c r="CC1719">
        <f t="shared" si="1018"/>
        <v>29594010.989378039</v>
      </c>
    </row>
    <row r="1720" spans="2:81" x14ac:dyDescent="0.25">
      <c r="B1720" s="6" t="s">
        <v>40</v>
      </c>
      <c r="C1720" s="6">
        <v>1712</v>
      </c>
      <c r="D1720" s="6">
        <v>235</v>
      </c>
      <c r="E1720" s="17">
        <f t="shared" si="1024"/>
        <v>35.25</v>
      </c>
      <c r="F1720" s="10">
        <v>126.9</v>
      </c>
      <c r="G1720" s="13">
        <f t="shared" si="1019"/>
        <v>4.1666666666666269E-2</v>
      </c>
      <c r="H1720" s="13">
        <f t="shared" si="1020"/>
        <v>0.14999999999999858</v>
      </c>
      <c r="I1720" s="13">
        <f t="shared" si="991"/>
        <v>448.04163304687495</v>
      </c>
      <c r="J1720" s="19" t="str">
        <f t="shared" si="992"/>
        <v>No</v>
      </c>
      <c r="K1720" s="13">
        <f t="shared" si="993"/>
        <v>55.208333333332803</v>
      </c>
      <c r="L1720" s="13">
        <f t="shared" si="994"/>
        <v>607.23596638020774</v>
      </c>
      <c r="M1720" s="13">
        <f t="shared" si="995"/>
        <v>21405.067814902322</v>
      </c>
      <c r="N1720" s="13">
        <f t="shared" si="996"/>
        <v>20.108183169840501</v>
      </c>
      <c r="O1720" s="13">
        <f t="shared" si="997"/>
        <v>-20.108183169840501</v>
      </c>
      <c r="P1720" s="13">
        <f t="shared" si="1021"/>
        <v>-5946.2984525529846</v>
      </c>
      <c r="Q1720" s="13">
        <f t="shared" si="998"/>
        <v>5946.2984525529846</v>
      </c>
      <c r="R1720" s="13">
        <f t="shared" si="999"/>
        <v>21.405067814902324</v>
      </c>
      <c r="S1720" s="13">
        <f t="shared" si="1022"/>
        <v>6769.4961088029813</v>
      </c>
      <c r="T1720">
        <f t="shared" si="1000"/>
        <v>103.986</v>
      </c>
      <c r="U1720" s="13">
        <f t="shared" si="988"/>
        <v>823.19765625000002</v>
      </c>
      <c r="V1720" s="13">
        <f t="shared" si="1023"/>
        <v>283265.0841049382</v>
      </c>
      <c r="W1720" s="13">
        <f t="shared" si="1025"/>
        <v>1.296884645061823</v>
      </c>
      <c r="X1720" s="13">
        <f t="shared" si="989"/>
        <v>0</v>
      </c>
      <c r="Y1720">
        <f t="shared" si="1001"/>
        <v>782.03777343749994</v>
      </c>
      <c r="Z1720">
        <f t="shared" si="1002"/>
        <v>664.73210742187496</v>
      </c>
      <c r="AA1720">
        <f t="shared" si="1003"/>
        <v>598.2588966796875</v>
      </c>
      <c r="AB1720">
        <f t="shared" si="1004"/>
        <v>568.3459518457031</v>
      </c>
      <c r="AC1720">
        <f t="shared" si="1005"/>
        <v>568.3459518457031</v>
      </c>
      <c r="AD1720">
        <f t="shared" si="1006"/>
        <v>511.51135666113282</v>
      </c>
      <c r="AE1720">
        <f t="shared" si="1007"/>
        <v>434.78465316196286</v>
      </c>
      <c r="AF1720">
        <f t="shared" si="1008"/>
        <v>413.0454205038647</v>
      </c>
      <c r="AG1720">
        <f>AG1719+AF1720</f>
        <v>142130.31935874998</v>
      </c>
      <c r="AH1720" s="13">
        <f>S1720-AG1720*-1</f>
        <v>148899.81546755298</v>
      </c>
      <c r="AI1720" s="13">
        <f t="shared" si="1009"/>
        <v>64296268.914957374</v>
      </c>
      <c r="AJ1720" s="13">
        <f>(R1720+AH1720)/1000</f>
        <v>148.92122053536787</v>
      </c>
      <c r="AK1720">
        <f t="shared" si="1010"/>
        <v>64303.038411066344</v>
      </c>
      <c r="AL1720" s="13">
        <f>V1720-AG1720</f>
        <v>141134.76474618822</v>
      </c>
      <c r="BU1720" s="13">
        <f t="shared" si="1011"/>
        <v>1679.9285049171788</v>
      </c>
      <c r="BV1720">
        <f t="shared" si="1012"/>
        <v>6719.7140196687151</v>
      </c>
      <c r="BW1720">
        <f t="shared" si="1013"/>
        <v>1.5272077317428898E-4</v>
      </c>
      <c r="BX1720" s="13">
        <f t="shared" si="990"/>
        <v>1081.6696082374913</v>
      </c>
      <c r="BY1720">
        <f t="shared" si="1014"/>
        <v>668.47181789076956</v>
      </c>
      <c r="BZ1720">
        <f t="shared" si="1015"/>
        <v>2673.8872715630782</v>
      </c>
      <c r="CA1720">
        <f t="shared" si="1016"/>
        <v>6.0770165262797231E-5</v>
      </c>
      <c r="CB1720">
        <f t="shared" si="1017"/>
        <v>11786215.866952116</v>
      </c>
      <c r="CC1720">
        <f t="shared" si="1018"/>
        <v>29619797.678943265</v>
      </c>
    </row>
    <row r="1721" spans="2:81" x14ac:dyDescent="0.25">
      <c r="B1721" s="6" t="s">
        <v>40</v>
      </c>
      <c r="C1721" s="6">
        <v>1713</v>
      </c>
      <c r="D1721" s="6">
        <v>236</v>
      </c>
      <c r="E1721" s="17">
        <f t="shared" si="1024"/>
        <v>35.30555555555555</v>
      </c>
      <c r="F1721" s="10">
        <v>127.1</v>
      </c>
      <c r="G1721" s="13">
        <f t="shared" si="1019"/>
        <v>6.9444444444444448E-2</v>
      </c>
      <c r="H1721" s="13">
        <f t="shared" si="1020"/>
        <v>0.25</v>
      </c>
      <c r="I1721" s="13">
        <f t="shared" si="991"/>
        <v>449.45501271508471</v>
      </c>
      <c r="J1721" s="19" t="str">
        <f t="shared" si="992"/>
        <v>No</v>
      </c>
      <c r="K1721" s="13">
        <f t="shared" si="993"/>
        <v>92.0138888888889</v>
      </c>
      <c r="L1721" s="13">
        <f t="shared" si="994"/>
        <v>645.45490160397367</v>
      </c>
      <c r="M1721" s="13">
        <f t="shared" si="995"/>
        <v>22788.143887184735</v>
      </c>
      <c r="N1721" s="13">
        <f t="shared" si="996"/>
        <v>20.191307467431958</v>
      </c>
      <c r="O1721" s="13">
        <f t="shared" si="997"/>
        <v>-20.191307467431958</v>
      </c>
      <c r="P1721" s="13">
        <f t="shared" si="1021"/>
        <v>-5966.4897600204167</v>
      </c>
      <c r="Q1721" s="13">
        <f t="shared" si="998"/>
        <v>5966.4897600204167</v>
      </c>
      <c r="R1721" s="13">
        <f t="shared" si="999"/>
        <v>22.788143887184734</v>
      </c>
      <c r="S1721" s="13">
        <f t="shared" si="1022"/>
        <v>6792.2842526901659</v>
      </c>
      <c r="T1721">
        <f t="shared" si="1000"/>
        <v>103.986</v>
      </c>
      <c r="U1721" s="13">
        <f t="shared" si="988"/>
        <v>825.7944926697528</v>
      </c>
      <c r="V1721" s="13">
        <f t="shared" si="1023"/>
        <v>284090.87859760795</v>
      </c>
      <c r="W1721" s="13">
        <f t="shared" si="1025"/>
        <v>2.5968364197527762</v>
      </c>
      <c r="X1721" s="13">
        <f t="shared" si="989"/>
        <v>0</v>
      </c>
      <c r="Y1721">
        <f t="shared" si="1001"/>
        <v>784.50476803626509</v>
      </c>
      <c r="Z1721">
        <f t="shared" si="1002"/>
        <v>666.82905283082528</v>
      </c>
      <c r="AA1721">
        <f t="shared" si="1003"/>
        <v>600.14614754774277</v>
      </c>
      <c r="AB1721">
        <f t="shared" si="1004"/>
        <v>570.13884017035559</v>
      </c>
      <c r="AC1721">
        <f t="shared" si="1005"/>
        <v>570.13884017035559</v>
      </c>
      <c r="AD1721">
        <f t="shared" si="1006"/>
        <v>513.12495615332</v>
      </c>
      <c r="AE1721">
        <f t="shared" si="1007"/>
        <v>436.15621273032201</v>
      </c>
      <c r="AF1721">
        <f t="shared" si="1008"/>
        <v>414.34840209380587</v>
      </c>
      <c r="AG1721">
        <f>AG1720+AF1721</f>
        <v>142544.66776084379</v>
      </c>
      <c r="AH1721" s="13">
        <f>S1721-AG1721*-1</f>
        <v>149336.95201353397</v>
      </c>
      <c r="AI1721" s="13">
        <f t="shared" si="1009"/>
        <v>64445605.866970912</v>
      </c>
      <c r="AJ1721" s="13">
        <f>(R1721+AH1721)/1000</f>
        <v>149.35974015742116</v>
      </c>
      <c r="AK1721">
        <f t="shared" si="1010"/>
        <v>64452.398151223766</v>
      </c>
      <c r="AL1721" s="13">
        <f>V1721-AG1721</f>
        <v>141546.21083676416</v>
      </c>
      <c r="BU1721" s="13">
        <f t="shared" si="1011"/>
        <v>1679.9285049171788</v>
      </c>
      <c r="BV1721">
        <f t="shared" si="1012"/>
        <v>6719.7140196687151</v>
      </c>
      <c r="BW1721">
        <f t="shared" si="1013"/>
        <v>1.5272077317428898E-4</v>
      </c>
      <c r="BX1721" s="13">
        <f t="shared" si="990"/>
        <v>1079.7823573694359</v>
      </c>
      <c r="BY1721">
        <f t="shared" si="1014"/>
        <v>667.3054968543114</v>
      </c>
      <c r="BZ1721">
        <f t="shared" si="1015"/>
        <v>2669.2219874172456</v>
      </c>
      <c r="CA1721">
        <f t="shared" si="1016"/>
        <v>6.0664136077664674E-5</v>
      </c>
      <c r="CB1721">
        <f t="shared" si="1017"/>
        <v>11786215.866952116</v>
      </c>
      <c r="CC1721">
        <f t="shared" si="1018"/>
        <v>29671567.360582989</v>
      </c>
    </row>
    <row r="1722" spans="2:81" x14ac:dyDescent="0.25">
      <c r="B1722" s="6" t="s">
        <v>40</v>
      </c>
      <c r="C1722" s="6">
        <v>1714</v>
      </c>
      <c r="D1722" s="6">
        <v>237</v>
      </c>
      <c r="E1722" s="17">
        <f t="shared" si="1024"/>
        <v>35.388888888888893</v>
      </c>
      <c r="F1722" s="10">
        <v>127.4</v>
      </c>
      <c r="G1722" s="13">
        <f t="shared" si="1019"/>
        <v>8.3333333333334522E-2</v>
      </c>
      <c r="H1722" s="13">
        <f t="shared" si="1020"/>
        <v>0.30000000000000426</v>
      </c>
      <c r="I1722" s="13">
        <f t="shared" si="991"/>
        <v>451.57925558256176</v>
      </c>
      <c r="J1722" s="19" t="str">
        <f t="shared" si="992"/>
        <v>No</v>
      </c>
      <c r="K1722" s="13">
        <f t="shared" si="993"/>
        <v>110.41666666666825</v>
      </c>
      <c r="L1722" s="13">
        <f t="shared" si="994"/>
        <v>665.98192224923002</v>
      </c>
      <c r="M1722" s="13">
        <f t="shared" si="995"/>
        <v>23568.360248486642</v>
      </c>
      <c r="N1722" s="13">
        <f t="shared" si="996"/>
        <v>19.665437794782491</v>
      </c>
      <c r="O1722" s="13">
        <f t="shared" si="997"/>
        <v>-19.665437794782491</v>
      </c>
      <c r="P1722" s="13">
        <f t="shared" si="1021"/>
        <v>-5986.1551978151992</v>
      </c>
      <c r="Q1722" s="13">
        <f t="shared" si="998"/>
        <v>5986.1551978151992</v>
      </c>
      <c r="R1722" s="13">
        <f t="shared" si="999"/>
        <v>23.568360248486641</v>
      </c>
      <c r="S1722" s="13">
        <f t="shared" si="1022"/>
        <v>6815.8526129386528</v>
      </c>
      <c r="T1722">
        <f t="shared" si="1000"/>
        <v>103.986</v>
      </c>
      <c r="U1722" s="13">
        <f t="shared" si="988"/>
        <v>829.69741512345695</v>
      </c>
      <c r="V1722" s="13">
        <f t="shared" si="1023"/>
        <v>284920.57601273141</v>
      </c>
      <c r="W1722" s="13">
        <f t="shared" si="1025"/>
        <v>3.90292245370415</v>
      </c>
      <c r="X1722" s="13">
        <f t="shared" si="989"/>
        <v>0</v>
      </c>
      <c r="Y1722">
        <f t="shared" si="1001"/>
        <v>788.21254436728407</v>
      </c>
      <c r="Z1722">
        <f t="shared" si="1002"/>
        <v>669.98066271219147</v>
      </c>
      <c r="AA1722">
        <f t="shared" si="1003"/>
        <v>602.98259644097232</v>
      </c>
      <c r="AB1722">
        <f t="shared" si="1004"/>
        <v>572.83346661892369</v>
      </c>
      <c r="AC1722">
        <f t="shared" si="1005"/>
        <v>572.83346661892369</v>
      </c>
      <c r="AD1722">
        <f t="shared" si="1006"/>
        <v>515.55011995703137</v>
      </c>
      <c r="AE1722">
        <f t="shared" si="1007"/>
        <v>438.21760196347662</v>
      </c>
      <c r="AF1722">
        <f t="shared" si="1008"/>
        <v>416.30672186530279</v>
      </c>
      <c r="AG1722">
        <f>AG1721+AF1722</f>
        <v>142960.97448270911</v>
      </c>
      <c r="AH1722" s="13">
        <f>S1722-AG1722*-1</f>
        <v>149776.82709564775</v>
      </c>
      <c r="AI1722" s="13">
        <f t="shared" si="1009"/>
        <v>64595382.694066562</v>
      </c>
      <c r="AJ1722" s="13">
        <f>(R1722+AH1722)/1000</f>
        <v>149.80039545589625</v>
      </c>
      <c r="AK1722">
        <f t="shared" si="1010"/>
        <v>64602.198546679661</v>
      </c>
      <c r="AL1722" s="13">
        <f>V1722-AG1722</f>
        <v>141959.60153002231</v>
      </c>
      <c r="BU1722" s="13">
        <f t="shared" si="1011"/>
        <v>1679.9285049171788</v>
      </c>
      <c r="BV1722">
        <f t="shared" si="1012"/>
        <v>6719.7140196687151</v>
      </c>
      <c r="BW1722">
        <f t="shared" si="1013"/>
        <v>1.5272077317428898E-4</v>
      </c>
      <c r="BX1722" s="13">
        <f t="shared" si="990"/>
        <v>1076.9459084762066</v>
      </c>
      <c r="BY1722">
        <f t="shared" si="1014"/>
        <v>665.55257143829567</v>
      </c>
      <c r="BZ1722">
        <f t="shared" si="1015"/>
        <v>2662.2102857531827</v>
      </c>
      <c r="CA1722">
        <f t="shared" si="1016"/>
        <v>6.0504779221663243E-5</v>
      </c>
      <c r="CB1722">
        <f t="shared" si="1017"/>
        <v>11786215.866952116</v>
      </c>
      <c r="CC1722">
        <f t="shared" si="1018"/>
        <v>29749716.025003273</v>
      </c>
    </row>
    <row r="1723" spans="2:81" x14ac:dyDescent="0.25">
      <c r="B1723" s="6" t="s">
        <v>40</v>
      </c>
      <c r="C1723" s="6">
        <v>1715</v>
      </c>
      <c r="D1723" s="6">
        <v>238</v>
      </c>
      <c r="E1723" s="17">
        <f t="shared" si="1024"/>
        <v>35.472222222222221</v>
      </c>
      <c r="F1723" s="10">
        <v>127.7</v>
      </c>
      <c r="G1723" s="13">
        <f t="shared" si="1019"/>
        <v>9.7222222222220642E-2</v>
      </c>
      <c r="H1723" s="13">
        <f t="shared" si="1020"/>
        <v>0.34999999999999432</v>
      </c>
      <c r="I1723" s="13">
        <f t="shared" si="991"/>
        <v>453.7085064882329</v>
      </c>
      <c r="J1723" s="19" t="str">
        <f t="shared" si="992"/>
        <v>No</v>
      </c>
      <c r="K1723" s="13">
        <f t="shared" si="993"/>
        <v>128.81944444444235</v>
      </c>
      <c r="L1723" s="13">
        <f t="shared" si="994"/>
        <v>686.51395093267524</v>
      </c>
      <c r="M1723" s="13">
        <f t="shared" si="995"/>
        <v>24352.17542613962</v>
      </c>
      <c r="N1723" s="13">
        <f t="shared" si="996"/>
        <v>20.440051583547284</v>
      </c>
      <c r="O1723" s="13">
        <f t="shared" si="997"/>
        <v>-20.440051583547284</v>
      </c>
      <c r="P1723" s="13">
        <f t="shared" si="1021"/>
        <v>-6006.5952493987461</v>
      </c>
      <c r="Q1723" s="13">
        <f t="shared" si="998"/>
        <v>6006.5952493987461</v>
      </c>
      <c r="R1723" s="13">
        <f t="shared" si="999"/>
        <v>24.35217542613962</v>
      </c>
      <c r="S1723" s="13">
        <f t="shared" si="1022"/>
        <v>6840.204788364792</v>
      </c>
      <c r="T1723">
        <f t="shared" si="1000"/>
        <v>103.986</v>
      </c>
      <c r="U1723" s="13">
        <f t="shared" si="988"/>
        <v>833.60953896604929</v>
      </c>
      <c r="V1723" s="13">
        <f t="shared" si="1023"/>
        <v>285754.18555169745</v>
      </c>
      <c r="W1723" s="13">
        <f t="shared" si="1025"/>
        <v>3.9121238425923366</v>
      </c>
      <c r="X1723" s="13">
        <f t="shared" si="989"/>
        <v>0</v>
      </c>
      <c r="Y1723">
        <f t="shared" si="1001"/>
        <v>791.92906201774679</v>
      </c>
      <c r="Z1723">
        <f t="shared" si="1002"/>
        <v>673.1397027150847</v>
      </c>
      <c r="AA1723">
        <f t="shared" si="1003"/>
        <v>605.82573244357627</v>
      </c>
      <c r="AB1723">
        <f t="shared" si="1004"/>
        <v>575.53444582139741</v>
      </c>
      <c r="AC1723">
        <f t="shared" si="1005"/>
        <v>575.53444582139741</v>
      </c>
      <c r="AD1723">
        <f t="shared" si="1006"/>
        <v>517.98100123925769</v>
      </c>
      <c r="AE1723">
        <f t="shared" si="1007"/>
        <v>440.28385105336901</v>
      </c>
      <c r="AF1723">
        <f t="shared" si="1008"/>
        <v>418.26965850070053</v>
      </c>
      <c r="AG1723">
        <f>AG1722+AF1723</f>
        <v>143379.24414120981</v>
      </c>
      <c r="AH1723" s="13">
        <f>S1723-AG1723*-1</f>
        <v>150219.4489295746</v>
      </c>
      <c r="AI1723" s="13">
        <f t="shared" si="1009"/>
        <v>64745602.14299614</v>
      </c>
      <c r="AJ1723" s="13">
        <f>(R1723+AH1723)/1000</f>
        <v>150.24380110500076</v>
      </c>
      <c r="AK1723">
        <f t="shared" si="1010"/>
        <v>64752.442347784665</v>
      </c>
      <c r="AL1723" s="13">
        <f>V1723-AG1723</f>
        <v>142374.94141048763</v>
      </c>
      <c r="BU1723" s="13">
        <f t="shared" si="1011"/>
        <v>1679.9285049171788</v>
      </c>
      <c r="BV1723">
        <f t="shared" si="1012"/>
        <v>6719.7140196687151</v>
      </c>
      <c r="BW1723">
        <f t="shared" si="1013"/>
        <v>1.5272077317428898E-4</v>
      </c>
      <c r="BX1723" s="13">
        <f t="shared" si="990"/>
        <v>1074.1027724736025</v>
      </c>
      <c r="BY1723">
        <f t="shared" si="1014"/>
        <v>663.79551338868635</v>
      </c>
      <c r="BZ1723">
        <f t="shared" si="1015"/>
        <v>2655.1820535547454</v>
      </c>
      <c r="CA1723">
        <f t="shared" si="1016"/>
        <v>6.0345046671698758E-5</v>
      </c>
      <c r="CB1723">
        <f t="shared" si="1017"/>
        <v>11786215.866952116</v>
      </c>
      <c r="CC1723">
        <f t="shared" si="1018"/>
        <v>29828463.134558856</v>
      </c>
    </row>
    <row r="1724" spans="2:81" x14ac:dyDescent="0.25">
      <c r="B1724" s="6" t="s">
        <v>40</v>
      </c>
      <c r="C1724" s="6">
        <v>1716</v>
      </c>
      <c r="D1724" s="6">
        <v>239</v>
      </c>
      <c r="E1724" s="17">
        <f t="shared" si="1024"/>
        <v>35.583333333333329</v>
      </c>
      <c r="F1724" s="10">
        <v>128.1</v>
      </c>
      <c r="G1724" s="13">
        <f t="shared" si="1019"/>
        <v>0.11111111111111072</v>
      </c>
      <c r="H1724" s="13">
        <f t="shared" si="1020"/>
        <v>0.39999999999999858</v>
      </c>
      <c r="I1724" s="13">
        <f t="shared" si="991"/>
        <v>456.55529797743037</v>
      </c>
      <c r="J1724" s="19" t="str">
        <f t="shared" si="992"/>
        <v>No</v>
      </c>
      <c r="K1724" s="13">
        <f t="shared" si="993"/>
        <v>147.22222222222169</v>
      </c>
      <c r="L1724" s="13">
        <f t="shared" si="994"/>
        <v>707.76352019965213</v>
      </c>
      <c r="M1724" s="13">
        <f t="shared" si="995"/>
        <v>25184.58526043762</v>
      </c>
      <c r="N1724" s="13">
        <f t="shared" si="996"/>
        <v>19.954106865376023</v>
      </c>
      <c r="O1724" s="13">
        <f t="shared" si="997"/>
        <v>-19.954106865376023</v>
      </c>
      <c r="P1724" s="13">
        <f t="shared" si="1021"/>
        <v>-6026.5493562641223</v>
      </c>
      <c r="Q1724" s="13">
        <f t="shared" si="998"/>
        <v>6026.5493562641223</v>
      </c>
      <c r="R1724" s="13">
        <f t="shared" si="999"/>
        <v>25.184585260437618</v>
      </c>
      <c r="S1724" s="13">
        <f t="shared" si="1022"/>
        <v>6865.3893736252294</v>
      </c>
      <c r="T1724">
        <f t="shared" si="1000"/>
        <v>103.986</v>
      </c>
      <c r="U1724" s="13">
        <f t="shared" si="988"/>
        <v>838.84001736111088</v>
      </c>
      <c r="V1724" s="13">
        <f t="shared" si="1023"/>
        <v>286593.02556905855</v>
      </c>
      <c r="W1724" s="13">
        <f t="shared" si="1025"/>
        <v>5.2304783950615956</v>
      </c>
      <c r="X1724" s="13">
        <f t="shared" si="989"/>
        <v>0</v>
      </c>
      <c r="Y1724">
        <f t="shared" si="1001"/>
        <v>796.89801649305525</v>
      </c>
      <c r="Z1724">
        <f t="shared" si="1002"/>
        <v>677.36331401909695</v>
      </c>
      <c r="AA1724">
        <f t="shared" si="1003"/>
        <v>609.62698261718731</v>
      </c>
      <c r="AB1724">
        <f t="shared" si="1004"/>
        <v>579.14563348632794</v>
      </c>
      <c r="AC1724">
        <f t="shared" si="1005"/>
        <v>579.14563348632794</v>
      </c>
      <c r="AD1724">
        <f t="shared" si="1006"/>
        <v>521.23107013769516</v>
      </c>
      <c r="AE1724">
        <f t="shared" si="1007"/>
        <v>443.04640961704087</v>
      </c>
      <c r="AF1724">
        <f t="shared" si="1008"/>
        <v>420.89408913618882</v>
      </c>
      <c r="AG1724">
        <f>AG1723+AF1724</f>
        <v>143800.138230346</v>
      </c>
      <c r="AH1724" s="13">
        <f>S1724-AG1724*-1</f>
        <v>150665.52760397122</v>
      </c>
      <c r="AI1724" s="13">
        <f t="shared" si="1009"/>
        <v>64896267.670600109</v>
      </c>
      <c r="AJ1724" s="13">
        <f>(R1724+AH1724)/1000</f>
        <v>150.69071218923165</v>
      </c>
      <c r="AK1724">
        <f t="shared" si="1010"/>
        <v>64903.133059973894</v>
      </c>
      <c r="AL1724" s="13">
        <f>V1724-AG1724</f>
        <v>142792.88733871255</v>
      </c>
      <c r="BU1724" s="13">
        <f t="shared" si="1011"/>
        <v>1679.9285049171788</v>
      </c>
      <c r="BV1724">
        <f t="shared" si="1012"/>
        <v>6719.7140196687151</v>
      </c>
      <c r="BW1724">
        <f t="shared" si="1013"/>
        <v>1.5272077317428898E-4</v>
      </c>
      <c r="BX1724" s="13">
        <f t="shared" si="990"/>
        <v>1070.3015222999916</v>
      </c>
      <c r="BY1724">
        <f t="shared" si="1014"/>
        <v>661.44634078139484</v>
      </c>
      <c r="BZ1724">
        <f t="shared" si="1015"/>
        <v>2645.7853631255794</v>
      </c>
      <c r="CA1724">
        <f t="shared" si="1016"/>
        <v>6.0131485525581346E-5</v>
      </c>
      <c r="CB1724">
        <f t="shared" si="1017"/>
        <v>11786215.866952116</v>
      </c>
      <c r="CC1724">
        <f t="shared" si="1018"/>
        <v>29934400.992542215</v>
      </c>
    </row>
    <row r="1725" spans="2:81" x14ac:dyDescent="0.25">
      <c r="B1725" s="6" t="s">
        <v>40</v>
      </c>
      <c r="C1725" s="6">
        <v>1717</v>
      </c>
      <c r="D1725" s="6">
        <v>240</v>
      </c>
      <c r="E1725" s="17">
        <f t="shared" si="1024"/>
        <v>35.694444444444443</v>
      </c>
      <c r="F1725" s="10">
        <v>128.5</v>
      </c>
      <c r="G1725" s="13">
        <f t="shared" si="1019"/>
        <v>0.12500000000000078</v>
      </c>
      <c r="H1725" s="13">
        <f t="shared" si="1020"/>
        <v>0.45000000000000284</v>
      </c>
      <c r="I1725" s="13">
        <f t="shared" si="991"/>
        <v>459.41099264564031</v>
      </c>
      <c r="J1725" s="19" t="str">
        <f t="shared" si="992"/>
        <v>No</v>
      </c>
      <c r="K1725" s="13">
        <f t="shared" si="993"/>
        <v>165.62500000000102</v>
      </c>
      <c r="L1725" s="13">
        <f t="shared" si="994"/>
        <v>729.02199264564138</v>
      </c>
      <c r="M1725" s="13">
        <f t="shared" si="995"/>
        <v>26022.035015268033</v>
      </c>
      <c r="N1725" s="13">
        <f t="shared" si="996"/>
        <v>20.775198595514713</v>
      </c>
      <c r="O1725" s="13">
        <f t="shared" si="997"/>
        <v>-20.775198595514713</v>
      </c>
      <c r="P1725" s="13">
        <f t="shared" si="1021"/>
        <v>-6047.3245548596369</v>
      </c>
      <c r="Q1725" s="13">
        <f t="shared" si="998"/>
        <v>6047.3245548596369</v>
      </c>
      <c r="R1725" s="13">
        <f t="shared" si="999"/>
        <v>26.022035015268035</v>
      </c>
      <c r="S1725" s="13">
        <f t="shared" si="1022"/>
        <v>6891.411408640497</v>
      </c>
      <c r="T1725">
        <f t="shared" si="1000"/>
        <v>103.986</v>
      </c>
      <c r="U1725" s="13">
        <f t="shared" si="988"/>
        <v>844.0868537808642</v>
      </c>
      <c r="V1725" s="13">
        <f t="shared" si="1023"/>
        <v>287437.11242283939</v>
      </c>
      <c r="W1725" s="13">
        <f t="shared" si="1025"/>
        <v>5.2468364197533219</v>
      </c>
      <c r="X1725" s="13">
        <f t="shared" si="989"/>
        <v>0</v>
      </c>
      <c r="Y1725">
        <f t="shared" si="1001"/>
        <v>801.8825110918209</v>
      </c>
      <c r="Z1725">
        <f t="shared" si="1002"/>
        <v>681.6001344280478</v>
      </c>
      <c r="AA1725">
        <f t="shared" si="1003"/>
        <v>613.44012098524308</v>
      </c>
      <c r="AB1725">
        <f t="shared" si="1004"/>
        <v>582.76811493598086</v>
      </c>
      <c r="AC1725">
        <f t="shared" si="1005"/>
        <v>582.76811493598086</v>
      </c>
      <c r="AD1725">
        <f t="shared" si="1006"/>
        <v>524.49130344238279</v>
      </c>
      <c r="AE1725">
        <f t="shared" si="1007"/>
        <v>445.81760792602535</v>
      </c>
      <c r="AF1725">
        <f t="shared" si="1008"/>
        <v>423.52672752972404</v>
      </c>
      <c r="AG1725">
        <f>AG1724+AF1725</f>
        <v>144223.66495787574</v>
      </c>
      <c r="AH1725" s="13">
        <f>S1725-AG1725*-1</f>
        <v>151115.07636651624</v>
      </c>
      <c r="AI1725" s="13">
        <f t="shared" si="1009"/>
        <v>65047382.746966623</v>
      </c>
      <c r="AJ1725" s="13">
        <f>(R1725+AH1725)/1000</f>
        <v>151.14109840153151</v>
      </c>
      <c r="AK1725">
        <f t="shared" si="1010"/>
        <v>65054.274158375425</v>
      </c>
      <c r="AL1725" s="13">
        <f>V1725-AG1725</f>
        <v>143213.44746496365</v>
      </c>
      <c r="BU1725" s="13">
        <f t="shared" si="1011"/>
        <v>1679.9285049171788</v>
      </c>
      <c r="BV1725">
        <f t="shared" si="1012"/>
        <v>6719.7140196687151</v>
      </c>
      <c r="BW1725">
        <f t="shared" si="1013"/>
        <v>1.5272077317428898E-4</v>
      </c>
      <c r="BX1725" s="13">
        <f t="shared" si="990"/>
        <v>1066.4883839319357</v>
      </c>
      <c r="BY1725">
        <f t="shared" si="1014"/>
        <v>659.08982126993624</v>
      </c>
      <c r="BZ1725">
        <f t="shared" si="1015"/>
        <v>2636.359285079745</v>
      </c>
      <c r="CA1725">
        <f t="shared" si="1016"/>
        <v>5.9917256479085111E-5</v>
      </c>
      <c r="CB1725">
        <f t="shared" si="1017"/>
        <v>11786215.866952116</v>
      </c>
      <c r="CC1725">
        <f t="shared" si="1018"/>
        <v>30041428.893332478</v>
      </c>
    </row>
    <row r="1726" spans="2:81" x14ac:dyDescent="0.25">
      <c r="B1726" s="6" t="s">
        <v>40</v>
      </c>
      <c r="C1726" s="6">
        <v>1718</v>
      </c>
      <c r="D1726" s="6">
        <v>241</v>
      </c>
      <c r="E1726" s="17">
        <f t="shared" si="1024"/>
        <v>35.833333333333336</v>
      </c>
      <c r="F1726" s="10">
        <v>129</v>
      </c>
      <c r="G1726" s="13">
        <f t="shared" si="1019"/>
        <v>0.1388888888888889</v>
      </c>
      <c r="H1726" s="13">
        <f t="shared" si="1020"/>
        <v>0.5</v>
      </c>
      <c r="I1726" s="13">
        <f t="shared" si="991"/>
        <v>462.99313107638892</v>
      </c>
      <c r="J1726" s="19" t="str">
        <f t="shared" si="992"/>
        <v>No</v>
      </c>
      <c r="K1726" s="13">
        <f t="shared" si="993"/>
        <v>184.0277777777778</v>
      </c>
      <c r="L1726" s="13">
        <f t="shared" si="994"/>
        <v>751.0069088541668</v>
      </c>
      <c r="M1726" s="13">
        <f t="shared" si="995"/>
        <v>26911.080900607645</v>
      </c>
      <c r="N1726" s="13">
        <f t="shared" si="996"/>
        <v>20.329531903693905</v>
      </c>
      <c r="O1726" s="13">
        <f t="shared" si="997"/>
        <v>-20.329531903693905</v>
      </c>
      <c r="P1726" s="13">
        <f t="shared" si="1021"/>
        <v>-6067.6540867633312</v>
      </c>
      <c r="Q1726" s="13">
        <f t="shared" si="998"/>
        <v>6067.6540867633312</v>
      </c>
      <c r="R1726" s="13">
        <f t="shared" si="999"/>
        <v>26.911080900607644</v>
      </c>
      <c r="S1726" s="13">
        <f t="shared" si="1022"/>
        <v>6918.3224895411049</v>
      </c>
      <c r="T1726">
        <f t="shared" si="1000"/>
        <v>103.986</v>
      </c>
      <c r="U1726" s="13">
        <f t="shared" si="988"/>
        <v>850.66840277777794</v>
      </c>
      <c r="V1726" s="13">
        <f t="shared" si="1023"/>
        <v>288287.78082561714</v>
      </c>
      <c r="W1726" s="13">
        <f t="shared" si="1025"/>
        <v>6.5815489969137388</v>
      </c>
      <c r="X1726" s="13">
        <f t="shared" si="989"/>
        <v>0</v>
      </c>
      <c r="Y1726">
        <f t="shared" si="1001"/>
        <v>808.13498263888903</v>
      </c>
      <c r="Z1726">
        <f t="shared" si="1002"/>
        <v>686.9147352430557</v>
      </c>
      <c r="AA1726">
        <f t="shared" si="1003"/>
        <v>618.22326171875011</v>
      </c>
      <c r="AB1726">
        <f t="shared" si="1004"/>
        <v>587.31209863281254</v>
      </c>
      <c r="AC1726">
        <f t="shared" si="1005"/>
        <v>587.31209863281254</v>
      </c>
      <c r="AD1726">
        <f t="shared" si="1006"/>
        <v>528.58088876953127</v>
      </c>
      <c r="AE1726">
        <f t="shared" si="1007"/>
        <v>449.29375545410159</v>
      </c>
      <c r="AF1726">
        <f t="shared" si="1008"/>
        <v>426.82906768139651</v>
      </c>
      <c r="AG1726">
        <f>AG1725+AF1726</f>
        <v>144650.49402555713</v>
      </c>
      <c r="AH1726" s="13">
        <f>S1726-AG1726*-1</f>
        <v>151568.81651509824</v>
      </c>
      <c r="AI1726" s="13">
        <f t="shared" si="1009"/>
        <v>65198951.563481718</v>
      </c>
      <c r="AJ1726" s="13">
        <f>(R1726+AH1726)/1000</f>
        <v>151.59572759599885</v>
      </c>
      <c r="AK1726">
        <f t="shared" si="1010"/>
        <v>65205.86988597142</v>
      </c>
      <c r="AL1726" s="13">
        <f>V1726-AG1726</f>
        <v>143637.28680006001</v>
      </c>
      <c r="BU1726" s="13">
        <f t="shared" si="1011"/>
        <v>1679.9285049171788</v>
      </c>
      <c r="BV1726">
        <f t="shared" si="1012"/>
        <v>6719.7140196687151</v>
      </c>
      <c r="BW1726">
        <f t="shared" si="1013"/>
        <v>1.5272077317428898E-4</v>
      </c>
      <c r="BX1726" s="13">
        <f t="shared" si="990"/>
        <v>1061.7052431984287</v>
      </c>
      <c r="BY1726">
        <f t="shared" si="1014"/>
        <v>656.13384029662893</v>
      </c>
      <c r="BZ1726">
        <f t="shared" si="1015"/>
        <v>2624.5353611865157</v>
      </c>
      <c r="CA1726">
        <f t="shared" si="1016"/>
        <v>5.9648530936057172E-5</v>
      </c>
      <c r="CB1726">
        <f t="shared" si="1017"/>
        <v>11786215.866952116</v>
      </c>
      <c r="CC1726">
        <f t="shared" si="1018"/>
        <v>30176770.018520456</v>
      </c>
    </row>
    <row r="1727" spans="2:81" x14ac:dyDescent="0.25">
      <c r="B1727" s="6" t="s">
        <v>40</v>
      </c>
      <c r="C1727" s="6">
        <v>1719</v>
      </c>
      <c r="D1727" s="6">
        <v>242</v>
      </c>
      <c r="E1727" s="17">
        <f t="shared" si="1024"/>
        <v>35.972222222222221</v>
      </c>
      <c r="F1727" s="10">
        <v>129.5</v>
      </c>
      <c r="G1727" s="13">
        <f t="shared" si="1019"/>
        <v>0.15277777777777699</v>
      </c>
      <c r="H1727" s="13">
        <f t="shared" si="1020"/>
        <v>0.54999999999999716</v>
      </c>
      <c r="I1727" s="13">
        <f t="shared" si="991"/>
        <v>466.58918072434403</v>
      </c>
      <c r="J1727" s="19" t="str">
        <f t="shared" si="992"/>
        <v>No</v>
      </c>
      <c r="K1727" s="13">
        <f t="shared" si="993"/>
        <v>202.43055555555449</v>
      </c>
      <c r="L1727" s="13">
        <f t="shared" si="994"/>
        <v>773.00573627989854</v>
      </c>
      <c r="M1727" s="13">
        <f t="shared" si="995"/>
        <v>27806.734124513016</v>
      </c>
      <c r="N1727" s="13">
        <f t="shared" si="996"/>
        <v>21.199625714019479</v>
      </c>
      <c r="O1727" s="13">
        <f t="shared" si="997"/>
        <v>-21.199625714019479</v>
      </c>
      <c r="P1727" s="13">
        <f t="shared" si="1021"/>
        <v>-6088.8537124773511</v>
      </c>
      <c r="Q1727" s="13">
        <f t="shared" si="998"/>
        <v>6088.8537124773511</v>
      </c>
      <c r="R1727" s="13">
        <f t="shared" si="999"/>
        <v>27.806734124513017</v>
      </c>
      <c r="S1727" s="13">
        <f t="shared" si="1022"/>
        <v>6946.1292236656182</v>
      </c>
      <c r="T1727">
        <f t="shared" si="1000"/>
        <v>103.986</v>
      </c>
      <c r="U1727" s="13">
        <f t="shared" si="988"/>
        <v>857.27551118827148</v>
      </c>
      <c r="V1727" s="13">
        <f t="shared" si="1023"/>
        <v>289145.0563368054</v>
      </c>
      <c r="W1727" s="13">
        <f t="shared" si="1025"/>
        <v>6.607108410493538</v>
      </c>
      <c r="X1727" s="13">
        <f t="shared" si="989"/>
        <v>0</v>
      </c>
      <c r="Y1727">
        <f t="shared" si="1001"/>
        <v>814.41173562885785</v>
      </c>
      <c r="Z1727">
        <f t="shared" si="1002"/>
        <v>692.24997528452911</v>
      </c>
      <c r="AA1727">
        <f t="shared" si="1003"/>
        <v>623.02497775607617</v>
      </c>
      <c r="AB1727">
        <f t="shared" si="1004"/>
        <v>591.87372886827234</v>
      </c>
      <c r="AC1727">
        <f t="shared" si="1005"/>
        <v>591.87372886827234</v>
      </c>
      <c r="AD1727">
        <f t="shared" si="1006"/>
        <v>532.6863559814451</v>
      </c>
      <c r="AE1727">
        <f t="shared" si="1007"/>
        <v>452.78340258422833</v>
      </c>
      <c r="AF1727">
        <f t="shared" si="1008"/>
        <v>430.14423245501689</v>
      </c>
      <c r="AG1727">
        <f>AG1726+AF1727</f>
        <v>145080.63825801216</v>
      </c>
      <c r="AH1727" s="13">
        <f>S1727-AG1727*-1</f>
        <v>152026.76748167779</v>
      </c>
      <c r="AI1727" s="13">
        <f t="shared" si="1009"/>
        <v>65350978.330963396</v>
      </c>
      <c r="AJ1727" s="13">
        <f>(R1727+AH1727)/1000</f>
        <v>152.05457421580232</v>
      </c>
      <c r="AK1727">
        <f t="shared" si="1010"/>
        <v>65357.92446018722</v>
      </c>
      <c r="AL1727" s="13">
        <f>V1727-AG1727</f>
        <v>144064.41807879324</v>
      </c>
      <c r="BU1727" s="13">
        <f t="shared" si="1011"/>
        <v>1679.9285049171788</v>
      </c>
      <c r="BV1727">
        <f t="shared" si="1012"/>
        <v>6719.7140196687151</v>
      </c>
      <c r="BW1727">
        <f t="shared" si="1013"/>
        <v>1.5272077317428898E-4</v>
      </c>
      <c r="BX1727" s="13">
        <f t="shared" si="990"/>
        <v>1056.9035271611026</v>
      </c>
      <c r="BY1727">
        <f t="shared" si="1014"/>
        <v>653.16637978556139</v>
      </c>
      <c r="BZ1727">
        <f t="shared" si="1015"/>
        <v>2612.6655191422456</v>
      </c>
      <c r="CA1727">
        <f t="shared" si="1016"/>
        <v>5.9378761798687398E-5</v>
      </c>
      <c r="CB1727">
        <f t="shared" si="1017"/>
        <v>11786215.866952116</v>
      </c>
      <c r="CC1727">
        <f t="shared" si="1018"/>
        <v>30313868.889731381</v>
      </c>
    </row>
    <row r="1728" spans="2:81" x14ac:dyDescent="0.25">
      <c r="B1728" s="6" t="s">
        <v>40</v>
      </c>
      <c r="C1728" s="6">
        <v>1720</v>
      </c>
      <c r="D1728" s="6">
        <v>243</v>
      </c>
      <c r="E1728" s="17">
        <f t="shared" si="1024"/>
        <v>36.138888888888886</v>
      </c>
      <c r="F1728" s="10">
        <v>130.1</v>
      </c>
      <c r="G1728" s="13">
        <f t="shared" si="1019"/>
        <v>0.15277777777777699</v>
      </c>
      <c r="H1728" s="13">
        <f t="shared" si="1020"/>
        <v>0.54999999999999716</v>
      </c>
      <c r="I1728" s="13">
        <f t="shared" si="991"/>
        <v>470.92280310860326</v>
      </c>
      <c r="J1728" s="19" t="str">
        <f t="shared" si="992"/>
        <v>No</v>
      </c>
      <c r="K1728" s="13">
        <f t="shared" si="993"/>
        <v>202.43055555555449</v>
      </c>
      <c r="L1728" s="13">
        <f t="shared" si="994"/>
        <v>777.33935866415777</v>
      </c>
      <c r="M1728" s="13">
        <f t="shared" si="995"/>
        <v>28092.180711724144</v>
      </c>
      <c r="N1728" s="13">
        <f t="shared" si="996"/>
        <v>20.129912193205644</v>
      </c>
      <c r="O1728" s="13">
        <f t="shared" si="997"/>
        <v>-20.129912193205644</v>
      </c>
      <c r="P1728" s="13">
        <f t="shared" si="1021"/>
        <v>-6108.9836246705563</v>
      </c>
      <c r="Q1728" s="13">
        <f t="shared" si="998"/>
        <v>6108.9836246705563</v>
      </c>
      <c r="R1728" s="13">
        <f t="shared" si="999"/>
        <v>28.092180711724144</v>
      </c>
      <c r="S1728" s="13">
        <f t="shared" si="1022"/>
        <v>6974.221404377342</v>
      </c>
      <c r="T1728">
        <f t="shared" si="1000"/>
        <v>103.986</v>
      </c>
      <c r="U1728" s="13">
        <f t="shared" si="988"/>
        <v>865.23777970678998</v>
      </c>
      <c r="V1728" s="13">
        <f t="shared" si="1023"/>
        <v>290010.29411651217</v>
      </c>
      <c r="W1728" s="13">
        <f t="shared" si="1025"/>
        <v>7.9622685185184991</v>
      </c>
      <c r="X1728" s="13">
        <f t="shared" si="989"/>
        <v>0</v>
      </c>
      <c r="Y1728">
        <f t="shared" si="1001"/>
        <v>821.97589072145047</v>
      </c>
      <c r="Z1728">
        <f t="shared" si="1002"/>
        <v>698.67950711323283</v>
      </c>
      <c r="AA1728">
        <f t="shared" si="1003"/>
        <v>628.81155640190957</v>
      </c>
      <c r="AB1728">
        <f t="shared" si="1004"/>
        <v>597.37097858181403</v>
      </c>
      <c r="AC1728">
        <f t="shared" si="1005"/>
        <v>597.37097858181403</v>
      </c>
      <c r="AD1728">
        <f t="shared" si="1006"/>
        <v>537.63388072363261</v>
      </c>
      <c r="AE1728">
        <f t="shared" si="1007"/>
        <v>456.98879861508772</v>
      </c>
      <c r="AF1728">
        <f t="shared" si="1008"/>
        <v>434.13935868433333</v>
      </c>
      <c r="AG1728">
        <f>AG1727+AF1728</f>
        <v>145514.77761669649</v>
      </c>
      <c r="AH1728" s="13">
        <f>S1728-AG1728*-1</f>
        <v>152488.99902107383</v>
      </c>
      <c r="AI1728" s="13">
        <f t="shared" si="1009"/>
        <v>65503467.329984471</v>
      </c>
      <c r="AJ1728" s="13">
        <f>(R1728+AH1728)/1000</f>
        <v>152.51709120178555</v>
      </c>
      <c r="AK1728">
        <f t="shared" si="1010"/>
        <v>65510.441551389005</v>
      </c>
      <c r="AL1728" s="13">
        <f>V1728-AG1728</f>
        <v>144495.51649981568</v>
      </c>
      <c r="BU1728" s="13">
        <f t="shared" si="1011"/>
        <v>1679.9285049171788</v>
      </c>
      <c r="BV1728">
        <f t="shared" si="1012"/>
        <v>6719.7140196687151</v>
      </c>
      <c r="BW1728">
        <f t="shared" si="1013"/>
        <v>1.5272077317428898E-4</v>
      </c>
      <c r="BX1728" s="13">
        <f t="shared" si="990"/>
        <v>1051.1169485152691</v>
      </c>
      <c r="BY1728">
        <f t="shared" si="1014"/>
        <v>649.59027418243625</v>
      </c>
      <c r="BZ1728">
        <f t="shared" si="1015"/>
        <v>2598.361096729745</v>
      </c>
      <c r="CA1728">
        <f t="shared" si="1016"/>
        <v>5.9053661289312384E-5</v>
      </c>
      <c r="CB1728">
        <f t="shared" si="1017"/>
        <v>11786215.866952116</v>
      </c>
      <c r="CC1728">
        <f t="shared" si="1018"/>
        <v>30480751.924618881</v>
      </c>
    </row>
    <row r="1729" spans="2:81" x14ac:dyDescent="0.25">
      <c r="B1729" s="6" t="s">
        <v>40</v>
      </c>
      <c r="C1729" s="6">
        <v>1721</v>
      </c>
      <c r="D1729" s="6">
        <v>244</v>
      </c>
      <c r="E1729" s="17">
        <f t="shared" si="1024"/>
        <v>36.277777777777779</v>
      </c>
      <c r="F1729" s="10">
        <v>130.6</v>
      </c>
      <c r="G1729" s="13">
        <f t="shared" si="1019"/>
        <v>0.12500000000000078</v>
      </c>
      <c r="H1729" s="13">
        <f t="shared" si="1020"/>
        <v>0.45000000000000284</v>
      </c>
      <c r="I1729" s="13">
        <f t="shared" si="991"/>
        <v>474.54945743441357</v>
      </c>
      <c r="J1729" s="19" t="str">
        <f t="shared" si="992"/>
        <v>No</v>
      </c>
      <c r="K1729" s="13">
        <f t="shared" si="993"/>
        <v>165.62500000000102</v>
      </c>
      <c r="L1729" s="13">
        <f t="shared" si="994"/>
        <v>744.16045743441464</v>
      </c>
      <c r="M1729" s="13">
        <f t="shared" si="995"/>
        <v>26996.487705815154</v>
      </c>
      <c r="N1729" s="13">
        <f t="shared" si="996"/>
        <v>20.333148585444604</v>
      </c>
      <c r="O1729" s="13">
        <f t="shared" si="997"/>
        <v>-20.333148585444604</v>
      </c>
      <c r="P1729" s="13">
        <f t="shared" si="1021"/>
        <v>-6129.3167732560005</v>
      </c>
      <c r="Q1729" s="13">
        <f t="shared" si="998"/>
        <v>6129.3167732560005</v>
      </c>
      <c r="R1729" s="13">
        <f t="shared" si="999"/>
        <v>26.996487705815156</v>
      </c>
      <c r="S1729" s="13">
        <f t="shared" si="1022"/>
        <v>7001.2178920831575</v>
      </c>
      <c r="T1729">
        <f t="shared" si="1000"/>
        <v>103.986</v>
      </c>
      <c r="U1729" s="13">
        <f t="shared" si="988"/>
        <v>871.90111882716053</v>
      </c>
      <c r="V1729" s="13">
        <f t="shared" si="1023"/>
        <v>290882.19523533934</v>
      </c>
      <c r="W1729" s="13">
        <f t="shared" si="1025"/>
        <v>6.6633391203705514</v>
      </c>
      <c r="X1729" s="13">
        <f t="shared" si="989"/>
        <v>0</v>
      </c>
      <c r="Y1729">
        <f t="shared" si="1001"/>
        <v>828.30606288580248</v>
      </c>
      <c r="Z1729">
        <f t="shared" si="1002"/>
        <v>704.06015345293213</v>
      </c>
      <c r="AA1729">
        <f t="shared" si="1003"/>
        <v>633.65413810763891</v>
      </c>
      <c r="AB1729">
        <f t="shared" si="1004"/>
        <v>601.97143120225689</v>
      </c>
      <c r="AC1729">
        <f t="shared" si="1005"/>
        <v>601.97143120225689</v>
      </c>
      <c r="AD1729">
        <f t="shared" si="1006"/>
        <v>541.77428808203126</v>
      </c>
      <c r="AE1729">
        <f t="shared" si="1007"/>
        <v>460.50814486972655</v>
      </c>
      <c r="AF1729">
        <f t="shared" si="1008"/>
        <v>437.48273762624018</v>
      </c>
      <c r="AG1729">
        <f>AG1728+AF1729</f>
        <v>145952.26035432273</v>
      </c>
      <c r="AH1729" s="13">
        <f>S1729-AG1729*-1</f>
        <v>152953.4782464059</v>
      </c>
      <c r="AI1729" s="13">
        <f t="shared" si="1009"/>
        <v>65656420.808230877</v>
      </c>
      <c r="AJ1729" s="13">
        <f>(R1729+AH1729)/1000</f>
        <v>152.98047473411171</v>
      </c>
      <c r="AK1729">
        <f t="shared" si="1010"/>
        <v>65663.422026123124</v>
      </c>
      <c r="AL1729" s="13">
        <f>V1729-AG1729</f>
        <v>144929.93488101661</v>
      </c>
      <c r="BU1729" s="13">
        <f t="shared" si="1011"/>
        <v>1679.9285049171788</v>
      </c>
      <c r="BV1729">
        <f t="shared" si="1012"/>
        <v>6719.7140196687151</v>
      </c>
      <c r="BW1729">
        <f t="shared" si="1013"/>
        <v>1.5272077317428898E-4</v>
      </c>
      <c r="BX1729" s="13">
        <f t="shared" si="990"/>
        <v>1046.27436680954</v>
      </c>
      <c r="BY1729">
        <f t="shared" si="1014"/>
        <v>646.59755868829575</v>
      </c>
      <c r="BZ1729">
        <f t="shared" si="1015"/>
        <v>2586.390234753183</v>
      </c>
      <c r="CA1729">
        <f t="shared" si="1016"/>
        <v>5.8781596244390522E-5</v>
      </c>
      <c r="CB1729">
        <f t="shared" si="1017"/>
        <v>11786215.866952116</v>
      </c>
      <c r="CC1729">
        <f t="shared" si="1018"/>
        <v>30621829.194911875</v>
      </c>
    </row>
    <row r="1730" spans="2:81" x14ac:dyDescent="0.25">
      <c r="B1730" s="6" t="s">
        <v>40</v>
      </c>
      <c r="C1730" s="6">
        <v>1722</v>
      </c>
      <c r="D1730" s="6">
        <v>245</v>
      </c>
      <c r="E1730" s="17">
        <f t="shared" si="1024"/>
        <v>36.388888888888886</v>
      </c>
      <c r="F1730" s="10">
        <v>131</v>
      </c>
      <c r="G1730" s="13">
        <f t="shared" si="1019"/>
        <v>8.3333333333332538E-2</v>
      </c>
      <c r="H1730" s="13">
        <f t="shared" si="1020"/>
        <v>0.29999999999999716</v>
      </c>
      <c r="I1730" s="13">
        <f t="shared" si="991"/>
        <v>477.46079697145046</v>
      </c>
      <c r="J1730" s="19" t="str">
        <f t="shared" si="992"/>
        <v>No</v>
      </c>
      <c r="K1730" s="13">
        <f t="shared" si="993"/>
        <v>110.41666666666561</v>
      </c>
      <c r="L1730" s="13">
        <f t="shared" si="994"/>
        <v>691.86346363811606</v>
      </c>
      <c r="M1730" s="13">
        <f t="shared" si="995"/>
        <v>25176.142704609221</v>
      </c>
      <c r="N1730" s="13">
        <f t="shared" si="996"/>
        <v>19.82706863053534</v>
      </c>
      <c r="O1730" s="13">
        <f t="shared" si="997"/>
        <v>-19.82706863053534</v>
      </c>
      <c r="P1730" s="13">
        <f t="shared" si="1021"/>
        <v>-6149.1438418865355</v>
      </c>
      <c r="Q1730" s="13">
        <f t="shared" si="998"/>
        <v>6149.1438418865355</v>
      </c>
      <c r="R1730" s="13">
        <f t="shared" si="999"/>
        <v>25.176142704609223</v>
      </c>
      <c r="S1730" s="13">
        <f t="shared" si="1022"/>
        <v>7026.3940347877669</v>
      </c>
      <c r="T1730">
        <f t="shared" si="1000"/>
        <v>103.986</v>
      </c>
      <c r="U1730" s="13">
        <f t="shared" si="988"/>
        <v>877.25019290123441</v>
      </c>
      <c r="V1730" s="13">
        <f t="shared" si="1023"/>
        <v>291759.44542824058</v>
      </c>
      <c r="W1730" s="13">
        <f t="shared" si="1025"/>
        <v>5.3490740740738829</v>
      </c>
      <c r="X1730" s="13">
        <f t="shared" si="989"/>
        <v>0</v>
      </c>
      <c r="Y1730">
        <f t="shared" si="1001"/>
        <v>833.38768325617264</v>
      </c>
      <c r="Z1730">
        <f t="shared" si="1002"/>
        <v>708.3795307677467</v>
      </c>
      <c r="AA1730">
        <f t="shared" si="1003"/>
        <v>637.54157769097208</v>
      </c>
      <c r="AB1730">
        <f t="shared" si="1004"/>
        <v>605.66449880642347</v>
      </c>
      <c r="AC1730">
        <f t="shared" si="1005"/>
        <v>605.66449880642347</v>
      </c>
      <c r="AD1730">
        <f t="shared" si="1006"/>
        <v>545.09804892578109</v>
      </c>
      <c r="AE1730">
        <f t="shared" si="1007"/>
        <v>463.33334158691389</v>
      </c>
      <c r="AF1730">
        <f t="shared" si="1008"/>
        <v>440.16667450756819</v>
      </c>
      <c r="AG1730">
        <f>AG1729+AF1730</f>
        <v>146392.42702883031</v>
      </c>
      <c r="AH1730" s="13">
        <f>S1730-AG1730*-1</f>
        <v>153418.82106361809</v>
      </c>
      <c r="AI1730" s="13">
        <f t="shared" si="1009"/>
        <v>65809839.629294492</v>
      </c>
      <c r="AJ1730" s="13">
        <f>(R1730+AH1730)/1000</f>
        <v>153.44399720632271</v>
      </c>
      <c r="AK1730">
        <f t="shared" si="1010"/>
        <v>65816.86602332945</v>
      </c>
      <c r="AL1730" s="13">
        <f>V1730-AG1730</f>
        <v>145367.01839941027</v>
      </c>
      <c r="BU1730" s="13">
        <f t="shared" si="1011"/>
        <v>1679.9285049171788</v>
      </c>
      <c r="BV1730">
        <f t="shared" si="1012"/>
        <v>6719.7140196687151</v>
      </c>
      <c r="BW1730">
        <f t="shared" si="1013"/>
        <v>1.5272077317428898E-4</v>
      </c>
      <c r="BX1730" s="13">
        <f t="shared" si="990"/>
        <v>1042.3869272262068</v>
      </c>
      <c r="BY1730">
        <f t="shared" si="1014"/>
        <v>644.19512102579586</v>
      </c>
      <c r="BZ1730">
        <f t="shared" si="1015"/>
        <v>2576.7804841031834</v>
      </c>
      <c r="CA1730">
        <f t="shared" si="1016"/>
        <v>5.8563192820526894E-5</v>
      </c>
      <c r="CB1730">
        <f t="shared" si="1017"/>
        <v>11786215.866952116</v>
      </c>
      <c r="CC1730">
        <f t="shared" si="1018"/>
        <v>30736029.121846046</v>
      </c>
    </row>
    <row r="1731" spans="2:81" x14ac:dyDescent="0.25">
      <c r="B1731" s="6" t="s">
        <v>40</v>
      </c>
      <c r="C1731" s="6">
        <v>1723</v>
      </c>
      <c r="D1731" s="6">
        <v>246</v>
      </c>
      <c r="E1731" s="17">
        <f t="shared" si="1024"/>
        <v>36.444444444444443</v>
      </c>
      <c r="F1731" s="10">
        <v>131.19999999999999</v>
      </c>
      <c r="G1731" s="13">
        <f t="shared" si="1019"/>
        <v>4.1666666666668246E-2</v>
      </c>
      <c r="H1731" s="13">
        <f t="shared" si="1020"/>
        <v>0.15000000000000568</v>
      </c>
      <c r="I1731" s="13">
        <f t="shared" si="991"/>
        <v>478.91980543209866</v>
      </c>
      <c r="J1731" s="19" t="str">
        <f t="shared" si="992"/>
        <v>No</v>
      </c>
      <c r="K1731" s="13">
        <f t="shared" si="993"/>
        <v>55.208333333335425</v>
      </c>
      <c r="L1731" s="13">
        <f t="shared" si="994"/>
        <v>638.11413876543406</v>
      </c>
      <c r="M1731" s="13">
        <f t="shared" si="995"/>
        <v>23255.715279451375</v>
      </c>
      <c r="N1731" s="13">
        <f t="shared" si="996"/>
        <v>20.575043983154981</v>
      </c>
      <c r="O1731" s="13">
        <f t="shared" si="997"/>
        <v>-20.575043983154981</v>
      </c>
      <c r="P1731" s="13">
        <f t="shared" si="1021"/>
        <v>-6169.7188858696909</v>
      </c>
      <c r="Q1731" s="13">
        <f t="shared" si="998"/>
        <v>6169.7188858696909</v>
      </c>
      <c r="R1731" s="13">
        <f t="shared" si="999"/>
        <v>23.255715279451376</v>
      </c>
      <c r="S1731" s="13">
        <f t="shared" si="1022"/>
        <v>7049.6497500672185</v>
      </c>
      <c r="T1731">
        <f t="shared" si="1000"/>
        <v>103.986</v>
      </c>
      <c r="U1731" s="13">
        <f t="shared" si="988"/>
        <v>879.93086419753081</v>
      </c>
      <c r="V1731" s="13">
        <f t="shared" si="1023"/>
        <v>292639.37629243813</v>
      </c>
      <c r="W1731" s="13">
        <f t="shared" si="1025"/>
        <v>2.6806712962963957</v>
      </c>
      <c r="X1731" s="13">
        <f t="shared" si="989"/>
        <v>0</v>
      </c>
      <c r="Y1731">
        <f t="shared" si="1001"/>
        <v>835.93432098765425</v>
      </c>
      <c r="Z1731">
        <f t="shared" si="1002"/>
        <v>710.54417283950613</v>
      </c>
      <c r="AA1731">
        <f t="shared" si="1003"/>
        <v>639.48975555555558</v>
      </c>
      <c r="AB1731">
        <f t="shared" si="1004"/>
        <v>607.51526777777781</v>
      </c>
      <c r="AC1731">
        <f t="shared" si="1005"/>
        <v>607.51526777777781</v>
      </c>
      <c r="AD1731">
        <f t="shared" si="1006"/>
        <v>546.7637410000001</v>
      </c>
      <c r="AE1731">
        <f t="shared" si="1007"/>
        <v>464.74917985000008</v>
      </c>
      <c r="AF1731">
        <f t="shared" si="1008"/>
        <v>441.51172085750005</v>
      </c>
      <c r="AG1731">
        <f>AG1730+AF1731</f>
        <v>146833.9387496878</v>
      </c>
      <c r="AH1731" s="13">
        <f>S1731-AG1731*-1</f>
        <v>153883.58849975502</v>
      </c>
      <c r="AI1731" s="13">
        <f t="shared" si="1009"/>
        <v>65963723.217794247</v>
      </c>
      <c r="AJ1731" s="13">
        <f>(R1731+AH1731)/1000</f>
        <v>153.90684421503448</v>
      </c>
      <c r="AK1731">
        <f t="shared" si="1010"/>
        <v>65970.772867544481</v>
      </c>
      <c r="AL1731" s="13">
        <f>V1731-AG1731</f>
        <v>145805.43754275033</v>
      </c>
      <c r="BU1731" s="13">
        <f t="shared" si="1011"/>
        <v>1679.9285049171788</v>
      </c>
      <c r="BV1731">
        <f t="shared" si="1012"/>
        <v>6719.7140196687151</v>
      </c>
      <c r="BW1731">
        <f t="shared" si="1013"/>
        <v>1.5272077317428898E-4</v>
      </c>
      <c r="BX1731" s="13">
        <f t="shared" si="990"/>
        <v>1040.4387493616232</v>
      </c>
      <c r="BY1731">
        <f t="shared" si="1014"/>
        <v>642.99114710548315</v>
      </c>
      <c r="BZ1731">
        <f t="shared" si="1015"/>
        <v>2571.9645884219326</v>
      </c>
      <c r="CA1731">
        <f t="shared" si="1016"/>
        <v>5.8453740645953013E-5</v>
      </c>
      <c r="CB1731">
        <f t="shared" si="1017"/>
        <v>11786215.866952116</v>
      </c>
      <c r="CC1731">
        <f t="shared" si="1018"/>
        <v>30793581.045606211</v>
      </c>
    </row>
    <row r="1732" spans="2:81" x14ac:dyDescent="0.25">
      <c r="B1732" s="6" t="s">
        <v>40</v>
      </c>
      <c r="C1732" s="6">
        <v>1724</v>
      </c>
      <c r="D1732" s="6">
        <v>247</v>
      </c>
      <c r="E1732" s="17">
        <f t="shared" si="1024"/>
        <v>36.472222222222221</v>
      </c>
      <c r="F1732" s="10">
        <v>131.30000000000001</v>
      </c>
      <c r="G1732" s="13">
        <f t="shared" si="1019"/>
        <v>0</v>
      </c>
      <c r="H1732" s="13">
        <f t="shared" si="1020"/>
        <v>0</v>
      </c>
      <c r="I1732" s="13">
        <f t="shared" si="991"/>
        <v>479.6501443354552</v>
      </c>
      <c r="J1732" s="19" t="str">
        <f t="shared" si="992"/>
        <v>No</v>
      </c>
      <c r="K1732" s="13">
        <f t="shared" si="993"/>
        <v>0</v>
      </c>
      <c r="L1732" s="13">
        <f t="shared" si="994"/>
        <v>583.63614433545524</v>
      </c>
      <c r="M1732" s="13">
        <f t="shared" si="995"/>
        <v>21286.507153123686</v>
      </c>
      <c r="N1732" s="13">
        <f t="shared" si="996"/>
        <v>19.944637940160639</v>
      </c>
      <c r="O1732" s="13">
        <f t="shared" si="997"/>
        <v>-19.944637940160639</v>
      </c>
      <c r="P1732" s="13">
        <f t="shared" si="1021"/>
        <v>-6189.6635238098515</v>
      </c>
      <c r="Q1732" s="13">
        <f t="shared" si="998"/>
        <v>6189.6635238098515</v>
      </c>
      <c r="R1732" s="13">
        <f t="shared" si="999"/>
        <v>21.286507153123686</v>
      </c>
      <c r="S1732" s="13">
        <f t="shared" si="1022"/>
        <v>7070.9362572203418</v>
      </c>
      <c r="T1732">
        <f t="shared" si="1000"/>
        <v>103.986</v>
      </c>
      <c r="U1732" s="13">
        <f t="shared" si="988"/>
        <v>881.27273341049386</v>
      </c>
      <c r="V1732" s="13">
        <f t="shared" si="1023"/>
        <v>293520.6490258486</v>
      </c>
      <c r="W1732" s="13">
        <f t="shared" si="1025"/>
        <v>1.3418692129630472</v>
      </c>
      <c r="X1732" s="13">
        <f t="shared" si="989"/>
        <v>0</v>
      </c>
      <c r="Y1732">
        <f t="shared" si="1001"/>
        <v>837.20909673996914</v>
      </c>
      <c r="Z1732">
        <f t="shared" si="1002"/>
        <v>711.62773222897374</v>
      </c>
      <c r="AA1732">
        <f t="shared" si="1003"/>
        <v>640.46495900607636</v>
      </c>
      <c r="AB1732">
        <f t="shared" si="1004"/>
        <v>608.44171105577254</v>
      </c>
      <c r="AC1732">
        <f t="shared" si="1005"/>
        <v>608.44171105577254</v>
      </c>
      <c r="AD1732">
        <f t="shared" si="1006"/>
        <v>547.59753995019526</v>
      </c>
      <c r="AE1732">
        <f t="shared" si="1007"/>
        <v>465.45790895766595</v>
      </c>
      <c r="AF1732">
        <f t="shared" si="1008"/>
        <v>442.18501350978261</v>
      </c>
      <c r="AG1732">
        <f>AG1731+AF1732</f>
        <v>147276.1237631976</v>
      </c>
      <c r="AH1732" s="13">
        <f>S1732-AG1732*-1</f>
        <v>154347.06002041794</v>
      </c>
      <c r="AI1732" s="13">
        <f t="shared" si="1009"/>
        <v>66118070.277814664</v>
      </c>
      <c r="AJ1732" s="13">
        <f>(R1732+AH1732)/1000</f>
        <v>154.36834652757105</v>
      </c>
      <c r="AK1732">
        <f t="shared" si="1010"/>
        <v>66125.141214072049</v>
      </c>
      <c r="AL1732" s="13">
        <f>V1732-AG1732</f>
        <v>146244.525262651</v>
      </c>
      <c r="BU1732" s="13">
        <f t="shared" si="1011"/>
        <v>1679.9285049171788</v>
      </c>
      <c r="BV1732">
        <f t="shared" si="1012"/>
        <v>6719.7140196687151</v>
      </c>
      <c r="BW1732">
        <f t="shared" si="1013"/>
        <v>1.5272077317428898E-4</v>
      </c>
      <c r="BX1732" s="13">
        <f t="shared" si="990"/>
        <v>1039.4635459111023</v>
      </c>
      <c r="BY1732">
        <f t="shared" si="1014"/>
        <v>642.38847137306118</v>
      </c>
      <c r="BZ1732">
        <f t="shared" si="1015"/>
        <v>2569.5538854922447</v>
      </c>
      <c r="CA1732">
        <f t="shared" si="1016"/>
        <v>5.8398951943005562E-5</v>
      </c>
      <c r="CB1732">
        <f t="shared" si="1017"/>
        <v>11786215.866952116</v>
      </c>
      <c r="CC1732">
        <f t="shared" si="1018"/>
        <v>30822470.953874469</v>
      </c>
    </row>
    <row r="1733" spans="2:81" x14ac:dyDescent="0.25">
      <c r="B1733" s="6" t="s">
        <v>40</v>
      </c>
      <c r="C1733" s="6">
        <v>1725</v>
      </c>
      <c r="D1733" s="6">
        <v>248</v>
      </c>
      <c r="E1733" s="17">
        <f t="shared" si="1024"/>
        <v>36.444444444444443</v>
      </c>
      <c r="F1733" s="10">
        <v>131.19999999999999</v>
      </c>
      <c r="G1733" s="13">
        <f t="shared" si="1019"/>
        <v>-8.3333333333336493E-2</v>
      </c>
      <c r="H1733" s="13">
        <f t="shared" si="1020"/>
        <v>-0.30000000000001137</v>
      </c>
      <c r="I1733" s="13">
        <f t="shared" si="991"/>
        <v>478.91980543209866</v>
      </c>
      <c r="J1733" s="19" t="str">
        <f t="shared" si="992"/>
        <v>Yes</v>
      </c>
      <c r="K1733" s="13">
        <f t="shared" si="993"/>
        <v>-110.41666666667085</v>
      </c>
      <c r="L1733" s="13">
        <f t="shared" si="994"/>
        <v>472.48913876542781</v>
      </c>
      <c r="M1733" s="13">
        <f t="shared" si="995"/>
        <v>17219.604168340036</v>
      </c>
      <c r="N1733" s="13">
        <f t="shared" si="996"/>
        <v>18.561473381303085</v>
      </c>
      <c r="O1733" s="13">
        <f t="shared" si="997"/>
        <v>-18.561473381303085</v>
      </c>
      <c r="P1733" s="13">
        <f t="shared" si="1021"/>
        <v>-6208.2249971911542</v>
      </c>
      <c r="Q1733" s="13">
        <f t="shared" si="998"/>
        <v>6208.2249971911542</v>
      </c>
      <c r="R1733" s="13">
        <f t="shared" si="999"/>
        <v>17.219604168340037</v>
      </c>
      <c r="S1733" s="13">
        <f t="shared" si="1022"/>
        <v>7088.1558613886818</v>
      </c>
      <c r="T1733">
        <f t="shared" si="1000"/>
        <v>103.986</v>
      </c>
      <c r="U1733" s="13">
        <f t="shared" si="988"/>
        <v>879.93086419753081</v>
      </c>
      <c r="V1733" s="13">
        <f t="shared" si="1023"/>
        <v>294400.57989004615</v>
      </c>
      <c r="W1733" s="13">
        <f t="shared" si="1025"/>
        <v>-1.3418692129630472</v>
      </c>
      <c r="X1733" s="13">
        <f t="shared" si="989"/>
        <v>1.3418692129630472</v>
      </c>
      <c r="Y1733">
        <f t="shared" si="1001"/>
        <v>835.93432098765425</v>
      </c>
      <c r="Z1733">
        <f t="shared" si="1002"/>
        <v>710.54417283950613</v>
      </c>
      <c r="AA1733">
        <f t="shared" si="1003"/>
        <v>639.48975555555558</v>
      </c>
      <c r="AB1733">
        <f t="shared" si="1004"/>
        <v>607.51526777777781</v>
      </c>
      <c r="AC1733">
        <f t="shared" si="1005"/>
        <v>607.51526777777781</v>
      </c>
      <c r="AD1733">
        <f t="shared" si="1006"/>
        <v>546.7637410000001</v>
      </c>
      <c r="AE1733">
        <f t="shared" si="1007"/>
        <v>464.74917985000008</v>
      </c>
      <c r="AF1733">
        <f t="shared" si="1008"/>
        <v>441.51172085750005</v>
      </c>
      <c r="AG1733">
        <f>AG1732+AF1733</f>
        <v>147717.63548405509</v>
      </c>
      <c r="AH1733" s="13">
        <f>S1733-AG1733*-1</f>
        <v>154805.79134544378</v>
      </c>
      <c r="AI1733" s="13">
        <f t="shared" si="1009"/>
        <v>66272876.069160111</v>
      </c>
      <c r="AJ1733" s="13">
        <f>(R1733+AH1733)/1000</f>
        <v>154.82301094961213</v>
      </c>
      <c r="AK1733">
        <f t="shared" si="1010"/>
        <v>66279.964225021657</v>
      </c>
      <c r="AL1733" s="13">
        <f>V1733-AG1733</f>
        <v>146682.94440599106</v>
      </c>
      <c r="BU1733" s="13">
        <f t="shared" si="1011"/>
        <v>1679.9285049171788</v>
      </c>
      <c r="BV1733">
        <f t="shared" si="1012"/>
        <v>6719.7140196687151</v>
      </c>
      <c r="BW1733">
        <f t="shared" si="1013"/>
        <v>1.5272077317428898E-4</v>
      </c>
      <c r="BX1733" s="13">
        <f t="shared" si="990"/>
        <v>1040.4387493616232</v>
      </c>
      <c r="BY1733">
        <f t="shared" si="1014"/>
        <v>642.99114710548315</v>
      </c>
      <c r="BZ1733">
        <f t="shared" si="1015"/>
        <v>2571.9645884219326</v>
      </c>
      <c r="CA1733">
        <f t="shared" si="1016"/>
        <v>5.8453740645953013E-5</v>
      </c>
      <c r="CB1733">
        <f t="shared" si="1017"/>
        <v>11786215.866952116</v>
      </c>
      <c r="CC1733">
        <f t="shared" si="1018"/>
        <v>30793581.045606211</v>
      </c>
    </row>
    <row r="1734" spans="2:81" x14ac:dyDescent="0.25">
      <c r="B1734" s="6" t="s">
        <v>40</v>
      </c>
      <c r="C1734" s="6">
        <v>1726</v>
      </c>
      <c r="D1734" s="6">
        <v>249</v>
      </c>
      <c r="E1734" s="17">
        <f t="shared" si="1024"/>
        <v>36.30555555555555</v>
      </c>
      <c r="F1734" s="10">
        <v>130.69999999999999</v>
      </c>
      <c r="G1734" s="13">
        <f t="shared" si="1019"/>
        <v>-0.19444444444444128</v>
      </c>
      <c r="H1734" s="13">
        <f t="shared" si="1020"/>
        <v>-0.69999999999998863</v>
      </c>
      <c r="I1734" s="13">
        <f t="shared" si="991"/>
        <v>475.27645764564022</v>
      </c>
      <c r="J1734" s="19" t="str">
        <f t="shared" si="992"/>
        <v>Yes</v>
      </c>
      <c r="K1734" s="13">
        <f t="shared" si="993"/>
        <v>-257.63888888888471</v>
      </c>
      <c r="L1734" s="13">
        <f t="shared" si="994"/>
        <v>321.6235687567555</v>
      </c>
      <c r="M1734" s="13">
        <f t="shared" si="995"/>
        <v>11676.722343474426</v>
      </c>
      <c r="N1734" s="13">
        <f t="shared" si="996"/>
        <v>18.37073276014128</v>
      </c>
      <c r="O1734" s="13">
        <f t="shared" si="997"/>
        <v>-18.37073276014128</v>
      </c>
      <c r="P1734" s="13">
        <f t="shared" si="1021"/>
        <v>-6226.5957299512957</v>
      </c>
      <c r="Q1734" s="13">
        <f t="shared" si="998"/>
        <v>6226.5957299512957</v>
      </c>
      <c r="R1734" s="13">
        <f t="shared" si="999"/>
        <v>11.676722343474426</v>
      </c>
      <c r="S1734" s="13">
        <f t="shared" si="1022"/>
        <v>7099.8325837321563</v>
      </c>
      <c r="T1734">
        <f t="shared" si="1000"/>
        <v>103.986</v>
      </c>
      <c r="U1734" s="13">
        <f t="shared" si="988"/>
        <v>873.23685378086395</v>
      </c>
      <c r="V1734" s="13">
        <f t="shared" si="1023"/>
        <v>295273.81674382702</v>
      </c>
      <c r="W1734" s="13">
        <f t="shared" si="1025"/>
        <v>-6.6940104166668561</v>
      </c>
      <c r="X1734" s="13">
        <f t="shared" si="989"/>
        <v>6.6940104166668561</v>
      </c>
      <c r="Y1734">
        <f t="shared" si="1001"/>
        <v>829.57501109182067</v>
      </c>
      <c r="Z1734">
        <f t="shared" si="1002"/>
        <v>705.13875942804759</v>
      </c>
      <c r="AA1734">
        <f t="shared" si="1003"/>
        <v>634.62488348524289</v>
      </c>
      <c r="AB1734">
        <f t="shared" si="1004"/>
        <v>602.89363931098069</v>
      </c>
      <c r="AC1734">
        <f t="shared" si="1005"/>
        <v>602.89363931098069</v>
      </c>
      <c r="AD1734">
        <f t="shared" si="1006"/>
        <v>542.60427537988267</v>
      </c>
      <c r="AE1734">
        <f t="shared" si="1007"/>
        <v>461.21363407290028</v>
      </c>
      <c r="AF1734">
        <f t="shared" si="1008"/>
        <v>438.15295236925522</v>
      </c>
      <c r="AG1734">
        <f>AG1733+AF1734</f>
        <v>148155.78843642434</v>
      </c>
      <c r="AH1734" s="13">
        <f>S1734-AG1734*-1</f>
        <v>155255.62102015648</v>
      </c>
      <c r="AI1734" s="13">
        <f t="shared" si="1009"/>
        <v>66428131.690180264</v>
      </c>
      <c r="AJ1734" s="13">
        <f>(R1734+AH1734)/1000</f>
        <v>155.26729774249998</v>
      </c>
      <c r="AK1734">
        <f t="shared" si="1010"/>
        <v>66435.231522764152</v>
      </c>
      <c r="AL1734" s="13">
        <f>V1734-AG1734</f>
        <v>147118.02830740268</v>
      </c>
      <c r="BU1734" s="13">
        <f t="shared" si="1011"/>
        <v>1679.9285049171788</v>
      </c>
      <c r="BV1734">
        <f t="shared" si="1012"/>
        <v>6719.7140196687151</v>
      </c>
      <c r="BW1734">
        <f t="shared" si="1013"/>
        <v>1.5272077317428898E-4</v>
      </c>
      <c r="BX1734" s="13">
        <f t="shared" si="990"/>
        <v>1045.3036214319359</v>
      </c>
      <c r="BY1734">
        <f t="shared" si="1014"/>
        <v>645.99763804493637</v>
      </c>
      <c r="BZ1734">
        <f t="shared" si="1015"/>
        <v>2583.9905521797455</v>
      </c>
      <c r="CA1734">
        <f t="shared" si="1016"/>
        <v>5.8727058004085125E-5</v>
      </c>
      <c r="CB1734">
        <f t="shared" si="1017"/>
        <v>11786215.866952116</v>
      </c>
      <c r="CC1734">
        <f t="shared" si="1018"/>
        <v>30650266.864633162</v>
      </c>
    </row>
    <row r="1735" spans="2:81" x14ac:dyDescent="0.25">
      <c r="B1735" s="6" t="s">
        <v>40</v>
      </c>
      <c r="C1735" s="6">
        <v>1727</v>
      </c>
      <c r="D1735" s="6">
        <v>250</v>
      </c>
      <c r="E1735" s="17">
        <f t="shared" si="1024"/>
        <v>36.055555555555557</v>
      </c>
      <c r="F1735" s="10">
        <v>129.80000000000001</v>
      </c>
      <c r="G1735" s="13">
        <f t="shared" si="1019"/>
        <v>-0.31944444444444209</v>
      </c>
      <c r="H1735" s="13">
        <f t="shared" si="1020"/>
        <v>-1.1499999999999915</v>
      </c>
      <c r="I1735" s="13">
        <f t="shared" si="991"/>
        <v>468.75348789737649</v>
      </c>
      <c r="J1735" s="19" t="str">
        <f t="shared" si="992"/>
        <v>Yes</v>
      </c>
      <c r="K1735" s="13">
        <f t="shared" si="993"/>
        <v>-423.26388888888579</v>
      </c>
      <c r="L1735" s="13">
        <f t="shared" si="994"/>
        <v>149.47559900849075</v>
      </c>
      <c r="M1735" s="13">
        <f t="shared" si="995"/>
        <v>5389.4257642505836</v>
      </c>
      <c r="N1735" s="13">
        <f t="shared" si="996"/>
        <v>17.374234792028183</v>
      </c>
      <c r="O1735" s="13">
        <f t="shared" si="997"/>
        <v>-17.374234792028183</v>
      </c>
      <c r="P1735" s="13">
        <f t="shared" si="1021"/>
        <v>-6243.9699647433235</v>
      </c>
      <c r="Q1735" s="13">
        <f t="shared" si="998"/>
        <v>6243.9699647433235</v>
      </c>
      <c r="R1735" s="13">
        <f t="shared" si="999"/>
        <v>5.3894257642505838</v>
      </c>
      <c r="S1735" s="13">
        <f t="shared" si="1022"/>
        <v>7105.2220094964068</v>
      </c>
      <c r="T1735">
        <f t="shared" si="1000"/>
        <v>103.986</v>
      </c>
      <c r="U1735" s="13">
        <f t="shared" si="988"/>
        <v>861.25204475308635</v>
      </c>
      <c r="V1735" s="13">
        <f t="shared" si="1023"/>
        <v>296135.06878858013</v>
      </c>
      <c r="W1735" s="13">
        <f t="shared" si="1025"/>
        <v>-11.984809027777601</v>
      </c>
      <c r="X1735" s="13">
        <f t="shared" si="989"/>
        <v>11.984809027777601</v>
      </c>
      <c r="Y1735">
        <f t="shared" si="1001"/>
        <v>818.18944251543201</v>
      </c>
      <c r="Z1735">
        <f t="shared" si="1002"/>
        <v>695.46102613811718</v>
      </c>
      <c r="AA1735">
        <f t="shared" si="1003"/>
        <v>625.91492352430544</v>
      </c>
      <c r="AB1735">
        <f t="shared" si="1004"/>
        <v>594.61917734809015</v>
      </c>
      <c r="AC1735">
        <f t="shared" si="1005"/>
        <v>594.61917734809015</v>
      </c>
      <c r="AD1735">
        <f t="shared" si="1006"/>
        <v>535.1572596132811</v>
      </c>
      <c r="AE1735">
        <f t="shared" si="1007"/>
        <v>454.88367067128894</v>
      </c>
      <c r="AF1735">
        <f t="shared" si="1008"/>
        <v>432.13948713772447</v>
      </c>
      <c r="AG1735">
        <f>AG1734+AF1735</f>
        <v>148587.92792356206</v>
      </c>
      <c r="AH1735" s="13">
        <f>S1735-AG1735*-1</f>
        <v>155693.14993305848</v>
      </c>
      <c r="AI1735" s="13">
        <f t="shared" si="1009"/>
        <v>66583824.840113319</v>
      </c>
      <c r="AJ1735" s="13">
        <f>(R1735+AH1735)/1000</f>
        <v>155.69853935882273</v>
      </c>
      <c r="AK1735">
        <f t="shared" si="1010"/>
        <v>66590.930062122978</v>
      </c>
      <c r="AL1735" s="13">
        <f>V1735-AG1735</f>
        <v>147547.14086501807</v>
      </c>
      <c r="BU1735" s="13">
        <f t="shared" si="1011"/>
        <v>1679.9285049171788</v>
      </c>
      <c r="BV1735">
        <f t="shared" si="1012"/>
        <v>6719.7140196687151</v>
      </c>
      <c r="BW1735">
        <f t="shared" si="1013"/>
        <v>1.5272077317428898E-4</v>
      </c>
      <c r="BX1735" s="13">
        <f t="shared" si="990"/>
        <v>1054.0135813928732</v>
      </c>
      <c r="BY1735">
        <f t="shared" si="1014"/>
        <v>651.38039330079562</v>
      </c>
      <c r="BZ1735">
        <f t="shared" si="1015"/>
        <v>2605.5215732031825</v>
      </c>
      <c r="CA1735">
        <f t="shared" si="1016"/>
        <v>5.9216399390981418E-5</v>
      </c>
      <c r="CB1735">
        <f t="shared" si="1017"/>
        <v>11786215.866952116</v>
      </c>
      <c r="CC1735">
        <f t="shared" si="1018"/>
        <v>30396984.931747433</v>
      </c>
    </row>
    <row r="1736" spans="2:81" x14ac:dyDescent="0.25">
      <c r="B1736" s="6" t="s">
        <v>40</v>
      </c>
      <c r="C1736" s="6">
        <v>1728</v>
      </c>
      <c r="D1736" s="6">
        <v>251</v>
      </c>
      <c r="E1736" s="17">
        <f t="shared" si="1024"/>
        <v>35.666666666666664</v>
      </c>
      <c r="F1736" s="10">
        <v>128.4</v>
      </c>
      <c r="G1736" s="13">
        <f t="shared" si="1019"/>
        <v>-0.45833333333333492</v>
      </c>
      <c r="H1736" s="13">
        <f t="shared" si="1020"/>
        <v>-1.6500000000000057</v>
      </c>
      <c r="I1736" s="13">
        <f t="shared" si="991"/>
        <v>458.69623430555538</v>
      </c>
      <c r="J1736" s="19" t="str">
        <f t="shared" si="992"/>
        <v>Yes</v>
      </c>
      <c r="K1736" s="13">
        <f t="shared" si="993"/>
        <v>-607.29166666666879</v>
      </c>
      <c r="L1736" s="13">
        <f t="shared" si="994"/>
        <v>-44.609432361113363</v>
      </c>
      <c r="M1736" s="13">
        <f t="shared" si="995"/>
        <v>-1591.0697542130431</v>
      </c>
      <c r="N1736" s="13">
        <f t="shared" si="996"/>
        <v>16.887363887762426</v>
      </c>
      <c r="O1736" s="13">
        <f t="shared" si="997"/>
        <v>-16.887363887762426</v>
      </c>
      <c r="P1736" s="13">
        <f t="shared" si="1021"/>
        <v>-6260.8573286310857</v>
      </c>
      <c r="Q1736" s="13">
        <f t="shared" si="998"/>
        <v>6260.8573286310857</v>
      </c>
      <c r="R1736" s="13">
        <f t="shared" si="999"/>
        <v>-1.5910697542130432</v>
      </c>
      <c r="S1736" s="13">
        <f t="shared" si="1022"/>
        <v>7103.6309397421937</v>
      </c>
      <c r="T1736">
        <f t="shared" si="1000"/>
        <v>103.986</v>
      </c>
      <c r="U1736" s="13">
        <f t="shared" ref="U1736:U1799" si="1026">(0.5*$L$3*E1736^2)/1000</f>
        <v>842.77361111111088</v>
      </c>
      <c r="V1736" s="13">
        <f t="shared" si="1023"/>
        <v>296977.84239969123</v>
      </c>
      <c r="W1736" s="13">
        <f t="shared" si="1025"/>
        <v>-18.478433641975471</v>
      </c>
      <c r="X1736" s="13">
        <f t="shared" ref="X1736:X1799" si="1027">IF(W1736&lt;0, -W1736, 0)</f>
        <v>18.478433641975471</v>
      </c>
      <c r="Y1736">
        <f t="shared" si="1001"/>
        <v>800.63493055555534</v>
      </c>
      <c r="Z1736">
        <f t="shared" si="1002"/>
        <v>680.53969097222205</v>
      </c>
      <c r="AA1736">
        <f t="shared" si="1003"/>
        <v>612.48572187499985</v>
      </c>
      <c r="AB1736">
        <f t="shared" si="1004"/>
        <v>581.86143578124984</v>
      </c>
      <c r="AC1736">
        <f t="shared" si="1005"/>
        <v>581.86143578124984</v>
      </c>
      <c r="AD1736">
        <f t="shared" si="1006"/>
        <v>523.67529220312485</v>
      </c>
      <c r="AE1736">
        <f t="shared" si="1007"/>
        <v>445.1239983726561</v>
      </c>
      <c r="AF1736">
        <f t="shared" si="1008"/>
        <v>422.86779845402327</v>
      </c>
      <c r="AG1736">
        <f>AG1735+AF1736</f>
        <v>149010.79572201608</v>
      </c>
      <c r="AH1736" s="13">
        <f>S1736-AG1736*-1</f>
        <v>156114.42666175828</v>
      </c>
      <c r="AI1736" s="13">
        <f t="shared" si="1009"/>
        <v>66739939.266775079</v>
      </c>
      <c r="AJ1736" s="13">
        <f>(R1736+AH1736)/1000</f>
        <v>156.11283559200407</v>
      </c>
      <c r="AK1736">
        <f t="shared" si="1010"/>
        <v>66747.042897714986</v>
      </c>
      <c r="AL1736" s="13">
        <f>V1736-AG1736</f>
        <v>147967.04667767516</v>
      </c>
      <c r="BU1736" s="13">
        <f t="shared" si="1011"/>
        <v>1679.9285049171788</v>
      </c>
      <c r="BV1736">
        <f t="shared" si="1012"/>
        <v>6719.7140196687151</v>
      </c>
      <c r="BW1736">
        <f t="shared" si="1013"/>
        <v>1.5272077317428898E-4</v>
      </c>
      <c r="BX1736" s="13">
        <f t="shared" ref="BX1736:BX1799" si="1028">BU1736-AA1736</f>
        <v>1067.4427830421789</v>
      </c>
      <c r="BY1736">
        <f t="shared" si="1014"/>
        <v>659.67963992006662</v>
      </c>
      <c r="BZ1736">
        <f t="shared" si="1015"/>
        <v>2638.7185596802665</v>
      </c>
      <c r="CA1736">
        <f t="shared" si="1016"/>
        <v>5.9970876356369692E-5</v>
      </c>
      <c r="CB1736">
        <f t="shared" si="1017"/>
        <v>11786215.866952116</v>
      </c>
      <c r="CC1736">
        <f t="shared" si="1018"/>
        <v>30014568.893469512</v>
      </c>
    </row>
    <row r="1737" spans="2:81" x14ac:dyDescent="0.25">
      <c r="B1737" s="6" t="s">
        <v>40</v>
      </c>
      <c r="C1737" s="6">
        <v>1729</v>
      </c>
      <c r="D1737" s="6">
        <v>252</v>
      </c>
      <c r="E1737" s="17">
        <f t="shared" si="1024"/>
        <v>35.138888888888886</v>
      </c>
      <c r="F1737" s="10">
        <v>126.5</v>
      </c>
      <c r="G1737" s="13">
        <f t="shared" si="1019"/>
        <v>-0.59722222222222376</v>
      </c>
      <c r="H1737" s="13">
        <f t="shared" si="1020"/>
        <v>-2.1500000000000057</v>
      </c>
      <c r="I1737" s="13">
        <f t="shared" ref="I1737:I1800" si="1029">0.5*$J$3*$L$2*1.225*(E1737)^2</f>
        <v>445.22155109471436</v>
      </c>
      <c r="J1737" s="19" t="str">
        <f t="shared" ref="J1737:J1800" si="1030">IF((G1737)&lt;0, "Yes", "No")</f>
        <v>Yes</v>
      </c>
      <c r="K1737" s="13">
        <f t="shared" ref="K1737:K1800" si="1031">$L$3*G1737</f>
        <v>-791.3194444444465</v>
      </c>
      <c r="L1737" s="13">
        <f t="shared" ref="L1737:L1800" si="1032">$T$8+I1737+K1737</f>
        <v>-242.1118933497321</v>
      </c>
      <c r="M1737" s="13">
        <f t="shared" ref="M1737:M1800" si="1033">L1737*E1737</f>
        <v>-8507.5429190947525</v>
      </c>
      <c r="N1737" s="13">
        <f t="shared" ref="N1737:N1800" si="1034">-O1737</f>
        <v>16.249816263004</v>
      </c>
      <c r="O1737" s="13">
        <f t="shared" ref="O1737:O1800" si="1035">W1737-R1737</f>
        <v>-16.249816263004</v>
      </c>
      <c r="P1737" s="13">
        <f t="shared" si="1021"/>
        <v>-6277.1071448940893</v>
      </c>
      <c r="Q1737" s="13">
        <f t="shared" ref="Q1737:Q1800" si="1036">-P1737</f>
        <v>6277.1071448940893</v>
      </c>
      <c r="R1737" s="13">
        <f t="shared" ref="R1737:R1800" si="1037">L1737*E1737/1000</f>
        <v>-8.5075429190947531</v>
      </c>
      <c r="S1737" s="13">
        <f t="shared" si="1022"/>
        <v>7095.123396823099</v>
      </c>
      <c r="T1737">
        <f t="shared" ref="T1737:T1800" si="1038">$J$2*$L$3*9.81</f>
        <v>103.986</v>
      </c>
      <c r="U1737" s="13">
        <f t="shared" si="1026"/>
        <v>818.01625192901213</v>
      </c>
      <c r="V1737" s="13">
        <f t="shared" si="1023"/>
        <v>297795.85865162022</v>
      </c>
      <c r="W1737" s="13">
        <f t="shared" si="1025"/>
        <v>-24.757359182098753</v>
      </c>
      <c r="X1737" s="13">
        <f t="shared" si="1027"/>
        <v>24.757359182098753</v>
      </c>
      <c r="Y1737">
        <f t="shared" ref="Y1737:Y1800" si="1039">U1737*0.95</f>
        <v>777.11543933256144</v>
      </c>
      <c r="Z1737">
        <f t="shared" ref="Z1737:Z1800" si="1040">Y1737*0.85</f>
        <v>660.54812343267724</v>
      </c>
      <c r="AA1737">
        <f t="shared" ref="AA1737:AA1800" si="1041">Z1737*0.9</f>
        <v>594.49331108940953</v>
      </c>
      <c r="AB1737">
        <f t="shared" ref="AB1737:AB1800" si="1042">AA1737*0.95</f>
        <v>564.76864553493908</v>
      </c>
      <c r="AC1737">
        <f t="shared" ref="AC1737:AC1800" si="1043">AB1737</f>
        <v>564.76864553493908</v>
      </c>
      <c r="AD1737">
        <f t="shared" ref="AD1737:AD1800" si="1044">AC1737*0.9</f>
        <v>508.29178098144519</v>
      </c>
      <c r="AE1737">
        <f t="shared" ref="AE1737:AE1800" si="1045">AD1737*0.85</f>
        <v>432.04801383422841</v>
      </c>
      <c r="AF1737">
        <f t="shared" ref="AF1737:AF1800" si="1046">AE1737*0.95</f>
        <v>410.44561314251695</v>
      </c>
      <c r="AG1737">
        <f>AG1736+AF1737</f>
        <v>149421.24133515859</v>
      </c>
      <c r="AH1737" s="13">
        <f>S1737-AG1737*-1</f>
        <v>156516.36473198168</v>
      </c>
      <c r="AI1737" s="13">
        <f t="shared" ref="AI1737:AI1800" si="1047">AI1736+AH1737</f>
        <v>66896455.631507061</v>
      </c>
      <c r="AJ1737" s="13">
        <f>(R1737+AH1737)/1000</f>
        <v>156.50785718906258</v>
      </c>
      <c r="AK1737">
        <f t="shared" ref="AK1737:AK1800" si="1048">AK1736+AJ1737</f>
        <v>66903.550754904049</v>
      </c>
      <c r="AL1737" s="13">
        <f>V1737-AG1737</f>
        <v>148374.61731646163</v>
      </c>
      <c r="BU1737" s="13">
        <f t="shared" ref="BU1737:BU1800" si="1049">SUM($R$8:$R$1808)*0.25</f>
        <v>1679.9285049171788</v>
      </c>
      <c r="BV1737">
        <f t="shared" ref="BV1737:BV1800" si="1050">BU1737/0.25</f>
        <v>6719.7140196687151</v>
      </c>
      <c r="BW1737">
        <f t="shared" ref="BW1737:BW1800" si="1051">BV1737/44000000</f>
        <v>1.5272077317428898E-4</v>
      </c>
      <c r="BX1737" s="13">
        <f t="shared" si="1028"/>
        <v>1085.4351938277691</v>
      </c>
      <c r="BY1737">
        <f t="shared" ref="BY1737:BY1800" si="1052">BX1737*0.618</f>
        <v>670.79894978556126</v>
      </c>
      <c r="BZ1737">
        <f t="shared" ref="BZ1737:BZ1800" si="1053">BY1737/0.25</f>
        <v>2683.1957991422451</v>
      </c>
      <c r="CA1737">
        <f t="shared" ref="CA1737:CA1800" si="1054">BZ1737/44000000</f>
        <v>6.0981722707778297E-5</v>
      </c>
      <c r="CB1737">
        <f t="shared" ref="CB1737:CB1800" si="1055">1800/BW1737</f>
        <v>11786215.866952116</v>
      </c>
      <c r="CC1737">
        <f t="shared" ref="CC1737:CC1800" si="1056">1800/CA1737</f>
        <v>29517040.845591061</v>
      </c>
    </row>
    <row r="1738" spans="2:81" x14ac:dyDescent="0.25">
      <c r="B1738" s="6" t="s">
        <v>40</v>
      </c>
      <c r="C1738" s="6">
        <v>1730</v>
      </c>
      <c r="D1738" s="6">
        <v>253</v>
      </c>
      <c r="E1738" s="17">
        <f t="shared" si="1024"/>
        <v>34.472222222222221</v>
      </c>
      <c r="F1738" s="10">
        <v>124.1</v>
      </c>
      <c r="G1738" s="13">
        <f t="shared" ref="G1738:G1801" si="1057">($F1739-$F1737)/2/3.6</f>
        <v>-0.68055555555555636</v>
      </c>
      <c r="H1738" s="13">
        <f t="shared" ref="H1738:H1801" si="1058">($F1739-$F1737)/2</f>
        <v>-2.4500000000000028</v>
      </c>
      <c r="I1738" s="13">
        <f t="shared" si="1029"/>
        <v>428.48802614101072</v>
      </c>
      <c r="J1738" s="19" t="str">
        <f t="shared" si="1030"/>
        <v>Yes</v>
      </c>
      <c r="K1738" s="13">
        <f t="shared" si="1031"/>
        <v>-901.73611111111222</v>
      </c>
      <c r="L1738" s="13">
        <f t="shared" si="1032"/>
        <v>-369.26208497010145</v>
      </c>
      <c r="M1738" s="13">
        <f t="shared" si="1033"/>
        <v>-12729.284651330441</v>
      </c>
      <c r="N1738" s="13">
        <f t="shared" si="1034"/>
        <v>18.015622756076699</v>
      </c>
      <c r="O1738" s="13">
        <f t="shared" si="1035"/>
        <v>-18.015622756076699</v>
      </c>
      <c r="P1738" s="13">
        <f t="shared" ref="P1738:P1801" si="1059">P1737+O1738</f>
        <v>-6295.1227676501658</v>
      </c>
      <c r="Q1738" s="13">
        <f t="shared" si="1036"/>
        <v>6295.1227676501658</v>
      </c>
      <c r="R1738" s="13">
        <f t="shared" si="1037"/>
        <v>-12.729284651330442</v>
      </c>
      <c r="S1738" s="13">
        <f t="shared" ref="S1738:S1801" si="1060">S1737+R1738</f>
        <v>7082.3941121717689</v>
      </c>
      <c r="T1738">
        <f t="shared" si="1038"/>
        <v>103.986</v>
      </c>
      <c r="U1738" s="13">
        <f t="shared" si="1026"/>
        <v>787.27134452160499</v>
      </c>
      <c r="V1738" s="13">
        <f t="shared" ref="V1738:V1801" si="1061">V1737+U1738</f>
        <v>298583.12999614183</v>
      </c>
      <c r="W1738" s="13">
        <f t="shared" si="1025"/>
        <v>-30.74490740740714</v>
      </c>
      <c r="X1738" s="13">
        <f t="shared" si="1027"/>
        <v>30.74490740740714</v>
      </c>
      <c r="Y1738">
        <f t="shared" si="1039"/>
        <v>747.90777729552474</v>
      </c>
      <c r="Z1738">
        <f t="shared" si="1040"/>
        <v>635.72161070119603</v>
      </c>
      <c r="AA1738">
        <f t="shared" si="1041"/>
        <v>572.14944963107644</v>
      </c>
      <c r="AB1738">
        <f t="shared" si="1042"/>
        <v>543.54197714952261</v>
      </c>
      <c r="AC1738">
        <f t="shared" si="1043"/>
        <v>543.54197714952261</v>
      </c>
      <c r="AD1738">
        <f t="shared" si="1044"/>
        <v>489.18777943457036</v>
      </c>
      <c r="AE1738">
        <f t="shared" si="1045"/>
        <v>415.80961251938481</v>
      </c>
      <c r="AF1738">
        <f t="shared" si="1046"/>
        <v>395.01913189341553</v>
      </c>
      <c r="AG1738">
        <f>AG1737+AF1738</f>
        <v>149816.26046705199</v>
      </c>
      <c r="AH1738" s="13">
        <f>S1738-AG1738*-1</f>
        <v>156898.65457922377</v>
      </c>
      <c r="AI1738" s="13">
        <f t="shared" si="1047"/>
        <v>67053354.286086284</v>
      </c>
      <c r="AJ1738" s="13">
        <f>(R1738+AH1738)/1000</f>
        <v>156.88592529457242</v>
      </c>
      <c r="AK1738">
        <f t="shared" si="1048"/>
        <v>67060.436680198618</v>
      </c>
      <c r="AL1738" s="13">
        <f>V1738-AG1738</f>
        <v>148766.86952908983</v>
      </c>
      <c r="BU1738" s="13">
        <f t="shared" si="1049"/>
        <v>1679.9285049171788</v>
      </c>
      <c r="BV1738">
        <f t="shared" si="1050"/>
        <v>6719.7140196687151</v>
      </c>
      <c r="BW1738">
        <f t="shared" si="1051"/>
        <v>1.5272077317428898E-4</v>
      </c>
      <c r="BX1738" s="13">
        <f t="shared" si="1028"/>
        <v>1107.7790552861024</v>
      </c>
      <c r="BY1738">
        <f t="shared" si="1052"/>
        <v>684.60745616681129</v>
      </c>
      <c r="BZ1738">
        <f t="shared" si="1053"/>
        <v>2738.4298246672452</v>
      </c>
      <c r="CA1738">
        <f t="shared" si="1054"/>
        <v>6.223704146971012E-5</v>
      </c>
      <c r="CB1738">
        <f t="shared" si="1055"/>
        <v>11786215.866952116</v>
      </c>
      <c r="CC1738">
        <f t="shared" si="1056"/>
        <v>28921683.253148116</v>
      </c>
    </row>
    <row r="1739" spans="2:81" x14ac:dyDescent="0.25">
      <c r="B1739" s="6" t="s">
        <v>40</v>
      </c>
      <c r="C1739" s="6">
        <v>1731</v>
      </c>
      <c r="D1739" s="6">
        <v>254</v>
      </c>
      <c r="E1739" s="17">
        <f t="shared" si="1024"/>
        <v>33.777777777777779</v>
      </c>
      <c r="F1739" s="10">
        <v>121.6</v>
      </c>
      <c r="G1739" s="13">
        <f t="shared" si="1057"/>
        <v>-0.70833333333333248</v>
      </c>
      <c r="H1739" s="13">
        <f t="shared" si="1058"/>
        <v>-2.5499999999999972</v>
      </c>
      <c r="I1739" s="13">
        <f t="shared" si="1029"/>
        <v>411.39809580246907</v>
      </c>
      <c r="J1739" s="19" t="str">
        <f t="shared" si="1030"/>
        <v>Yes</v>
      </c>
      <c r="K1739" s="13">
        <f t="shared" si="1031"/>
        <v>-938.54166666666549</v>
      </c>
      <c r="L1739" s="13">
        <f t="shared" si="1032"/>
        <v>-423.15757086419637</v>
      </c>
      <c r="M1739" s="13">
        <f t="shared" si="1033"/>
        <v>-14293.322393635079</v>
      </c>
      <c r="N1739" s="13">
        <f t="shared" si="1034"/>
        <v>17.106417189698178</v>
      </c>
      <c r="O1739" s="13">
        <f t="shared" si="1035"/>
        <v>-17.106417189698178</v>
      </c>
      <c r="P1739" s="13">
        <f t="shared" si="1059"/>
        <v>-6312.2291848398636</v>
      </c>
      <c r="Q1739" s="13">
        <f t="shared" si="1036"/>
        <v>6312.2291848398636</v>
      </c>
      <c r="R1739" s="13">
        <f t="shared" si="1037"/>
        <v>-14.293322393635078</v>
      </c>
      <c r="S1739" s="13">
        <f t="shared" si="1060"/>
        <v>7068.1007897781337</v>
      </c>
      <c r="T1739">
        <f t="shared" si="1038"/>
        <v>103.986</v>
      </c>
      <c r="U1739" s="13">
        <f t="shared" si="1026"/>
        <v>755.87160493827173</v>
      </c>
      <c r="V1739" s="13">
        <f t="shared" si="1061"/>
        <v>299339.00160108012</v>
      </c>
      <c r="W1739" s="13">
        <f t="shared" si="1025"/>
        <v>-31.399739583333258</v>
      </c>
      <c r="X1739" s="13">
        <f t="shared" si="1027"/>
        <v>31.399739583333258</v>
      </c>
      <c r="Y1739">
        <f t="shared" si="1039"/>
        <v>718.07802469135811</v>
      </c>
      <c r="Z1739">
        <f t="shared" si="1040"/>
        <v>610.36632098765438</v>
      </c>
      <c r="AA1739">
        <f t="shared" si="1041"/>
        <v>549.329688888889</v>
      </c>
      <c r="AB1739">
        <f t="shared" si="1042"/>
        <v>521.86320444444448</v>
      </c>
      <c r="AC1739">
        <f t="shared" si="1043"/>
        <v>521.86320444444448</v>
      </c>
      <c r="AD1739">
        <f t="shared" si="1044"/>
        <v>469.67688400000003</v>
      </c>
      <c r="AE1739">
        <f t="shared" si="1045"/>
        <v>399.22535140000002</v>
      </c>
      <c r="AF1739">
        <f t="shared" si="1046"/>
        <v>379.26408383</v>
      </c>
      <c r="AG1739">
        <f>AG1738+AF1739</f>
        <v>150195.52455088199</v>
      </c>
      <c r="AH1739" s="13">
        <f>S1739-AG1739*-1</f>
        <v>157263.62534066013</v>
      </c>
      <c r="AI1739" s="13">
        <f t="shared" si="1047"/>
        <v>67210617.911426947</v>
      </c>
      <c r="AJ1739" s="13">
        <f>(R1739+AH1739)/1000</f>
        <v>157.2493320182665</v>
      </c>
      <c r="AK1739">
        <f t="shared" si="1048"/>
        <v>67217.686012216887</v>
      </c>
      <c r="AL1739" s="13">
        <f>V1739-AG1739</f>
        <v>149143.47705019813</v>
      </c>
      <c r="BU1739" s="13">
        <f t="shared" si="1049"/>
        <v>1679.9285049171788</v>
      </c>
      <c r="BV1739">
        <f t="shared" si="1050"/>
        <v>6719.7140196687151</v>
      </c>
      <c r="BW1739">
        <f t="shared" si="1051"/>
        <v>1.5272077317428898E-4</v>
      </c>
      <c r="BX1739" s="13">
        <f t="shared" si="1028"/>
        <v>1130.5988160282898</v>
      </c>
      <c r="BY1739">
        <f t="shared" si="1052"/>
        <v>698.71006830548311</v>
      </c>
      <c r="BZ1739">
        <f t="shared" si="1053"/>
        <v>2794.8402732219324</v>
      </c>
      <c r="CA1739">
        <f t="shared" si="1054"/>
        <v>6.3519097118680285E-5</v>
      </c>
      <c r="CB1739">
        <f t="shared" si="1055"/>
        <v>11786215.866952116</v>
      </c>
      <c r="CC1739">
        <f t="shared" si="1056"/>
        <v>28337934.28513075</v>
      </c>
    </row>
    <row r="1740" spans="2:81" x14ac:dyDescent="0.25">
      <c r="B1740" s="6" t="s">
        <v>40</v>
      </c>
      <c r="C1740" s="6">
        <v>1732</v>
      </c>
      <c r="D1740" s="6">
        <v>255</v>
      </c>
      <c r="E1740" s="17">
        <f t="shared" si="1024"/>
        <v>33.055555555555557</v>
      </c>
      <c r="F1740" s="10">
        <v>119</v>
      </c>
      <c r="G1740" s="13">
        <f t="shared" si="1057"/>
        <v>-0.70833333333333248</v>
      </c>
      <c r="H1740" s="13">
        <f t="shared" si="1058"/>
        <v>-2.5499999999999972</v>
      </c>
      <c r="I1740" s="13">
        <f t="shared" si="1029"/>
        <v>393.99349373070987</v>
      </c>
      <c r="J1740" s="19" t="str">
        <f t="shared" si="1030"/>
        <v>Yes</v>
      </c>
      <c r="K1740" s="13">
        <f t="shared" si="1031"/>
        <v>-938.54166666666549</v>
      </c>
      <c r="L1740" s="13">
        <f t="shared" si="1032"/>
        <v>-440.56217293595563</v>
      </c>
      <c r="M1740" s="13">
        <f t="shared" si="1033"/>
        <v>-14563.027383160756</v>
      </c>
      <c r="N1740" s="13">
        <f t="shared" si="1034"/>
        <v>17.414866135357855</v>
      </c>
      <c r="O1740" s="13">
        <f t="shared" si="1035"/>
        <v>-17.414866135357855</v>
      </c>
      <c r="P1740" s="13">
        <f t="shared" si="1059"/>
        <v>-6329.644050975221</v>
      </c>
      <c r="Q1740" s="13">
        <f t="shared" si="1036"/>
        <v>6329.644050975221</v>
      </c>
      <c r="R1740" s="13">
        <f t="shared" si="1037"/>
        <v>-14.563027383160756</v>
      </c>
      <c r="S1740" s="13">
        <f t="shared" si="1060"/>
        <v>7053.5377623949726</v>
      </c>
      <c r="T1740">
        <f t="shared" si="1038"/>
        <v>103.986</v>
      </c>
      <c r="U1740" s="13">
        <f t="shared" si="1026"/>
        <v>723.89371141975312</v>
      </c>
      <c r="V1740" s="13">
        <f t="shared" si="1061"/>
        <v>300062.8953124999</v>
      </c>
      <c r="W1740" s="13">
        <f t="shared" si="1025"/>
        <v>-31.977893518518613</v>
      </c>
      <c r="X1740" s="13">
        <f t="shared" si="1027"/>
        <v>31.977893518518613</v>
      </c>
      <c r="Y1740">
        <f t="shared" si="1039"/>
        <v>687.69902584876547</v>
      </c>
      <c r="Z1740">
        <f t="shared" si="1040"/>
        <v>584.54417197145062</v>
      </c>
      <c r="AA1740">
        <f t="shared" si="1041"/>
        <v>526.08975477430556</v>
      </c>
      <c r="AB1740">
        <f t="shared" si="1042"/>
        <v>499.78526703559027</v>
      </c>
      <c r="AC1740">
        <f t="shared" si="1043"/>
        <v>499.78526703559027</v>
      </c>
      <c r="AD1740">
        <f t="shared" si="1044"/>
        <v>449.80674033203127</v>
      </c>
      <c r="AE1740">
        <f t="shared" si="1045"/>
        <v>382.33572928222657</v>
      </c>
      <c r="AF1740">
        <f t="shared" si="1046"/>
        <v>363.21894281811524</v>
      </c>
      <c r="AG1740">
        <f>AG1739+AF1740</f>
        <v>150558.74349370011</v>
      </c>
      <c r="AH1740" s="13">
        <f>S1740-AG1740*-1</f>
        <v>157612.28125609507</v>
      </c>
      <c r="AI1740" s="13">
        <f t="shared" si="1047"/>
        <v>67368230.192683041</v>
      </c>
      <c r="AJ1740" s="13">
        <f>(R1740+AH1740)/1000</f>
        <v>157.59771822871193</v>
      </c>
      <c r="AK1740">
        <f t="shared" si="1048"/>
        <v>67375.283730445604</v>
      </c>
      <c r="AL1740" s="13">
        <f>V1740-AG1740</f>
        <v>149504.15181879979</v>
      </c>
      <c r="BU1740" s="13">
        <f t="shared" si="1049"/>
        <v>1679.9285049171788</v>
      </c>
      <c r="BV1740">
        <f t="shared" si="1050"/>
        <v>6719.7140196687151</v>
      </c>
      <c r="BW1740">
        <f t="shared" si="1051"/>
        <v>1.5272077317428898E-4</v>
      </c>
      <c r="BX1740" s="13">
        <f t="shared" si="1028"/>
        <v>1153.8387501428733</v>
      </c>
      <c r="BY1740">
        <f t="shared" si="1052"/>
        <v>713.07234758829566</v>
      </c>
      <c r="BZ1740">
        <f t="shared" si="1053"/>
        <v>2852.2893903531826</v>
      </c>
      <c r="CA1740">
        <f t="shared" si="1054"/>
        <v>6.4824758871663237E-5</v>
      </c>
      <c r="CB1740">
        <f t="shared" si="1055"/>
        <v>11786215.866952116</v>
      </c>
      <c r="CC1740">
        <f t="shared" si="1056"/>
        <v>27767168.4604882</v>
      </c>
    </row>
    <row r="1741" spans="2:81" x14ac:dyDescent="0.25">
      <c r="B1741" s="6" t="s">
        <v>40</v>
      </c>
      <c r="C1741" s="6">
        <v>1733</v>
      </c>
      <c r="D1741" s="6">
        <v>256</v>
      </c>
      <c r="E1741" s="17">
        <f t="shared" si="1024"/>
        <v>32.361111111111107</v>
      </c>
      <c r="F1741" s="10">
        <v>116.5</v>
      </c>
      <c r="G1741" s="13">
        <f t="shared" si="1057"/>
        <v>-0.68055555555555636</v>
      </c>
      <c r="H1741" s="13">
        <f t="shared" si="1058"/>
        <v>-2.4500000000000028</v>
      </c>
      <c r="I1741" s="13">
        <f t="shared" si="1029"/>
        <v>377.61303546971436</v>
      </c>
      <c r="J1741" s="19" t="str">
        <f t="shared" si="1030"/>
        <v>Yes</v>
      </c>
      <c r="K1741" s="13">
        <f t="shared" si="1031"/>
        <v>-901.73611111111222</v>
      </c>
      <c r="L1741" s="13">
        <f t="shared" si="1032"/>
        <v>-420.13707564139787</v>
      </c>
      <c r="M1741" s="13">
        <f t="shared" si="1033"/>
        <v>-13596.102586728568</v>
      </c>
      <c r="N1741" s="13">
        <f t="shared" si="1034"/>
        <v>16.500106904012419</v>
      </c>
      <c r="O1741" s="13">
        <f t="shared" si="1035"/>
        <v>-16.500106904012419</v>
      </c>
      <c r="P1741" s="13">
        <f t="shared" si="1059"/>
        <v>-6346.1441578792337</v>
      </c>
      <c r="Q1741" s="13">
        <f t="shared" si="1036"/>
        <v>6346.1441578792337</v>
      </c>
      <c r="R1741" s="13">
        <f t="shared" si="1037"/>
        <v>-13.596102586728568</v>
      </c>
      <c r="S1741" s="13">
        <f t="shared" si="1060"/>
        <v>7039.9416598082444</v>
      </c>
      <c r="T1741">
        <f t="shared" si="1038"/>
        <v>103.986</v>
      </c>
      <c r="U1741" s="13">
        <f t="shared" si="1026"/>
        <v>693.79750192901213</v>
      </c>
      <c r="V1741" s="13">
        <f t="shared" si="1061"/>
        <v>300756.69281442888</v>
      </c>
      <c r="W1741" s="13">
        <f t="shared" si="1025"/>
        <v>-30.096209490740989</v>
      </c>
      <c r="X1741" s="13">
        <f t="shared" si="1027"/>
        <v>30.096209490740989</v>
      </c>
      <c r="Y1741">
        <f t="shared" si="1039"/>
        <v>659.10762683256144</v>
      </c>
      <c r="Z1741">
        <f t="shared" si="1040"/>
        <v>560.24148280767724</v>
      </c>
      <c r="AA1741">
        <f t="shared" si="1041"/>
        <v>504.21733452690955</v>
      </c>
      <c r="AB1741">
        <f t="shared" si="1042"/>
        <v>479.00646780056405</v>
      </c>
      <c r="AC1741">
        <f t="shared" si="1043"/>
        <v>479.00646780056405</v>
      </c>
      <c r="AD1741">
        <f t="shared" si="1044"/>
        <v>431.10582102050768</v>
      </c>
      <c r="AE1741">
        <f t="shared" si="1045"/>
        <v>366.4399478674315</v>
      </c>
      <c r="AF1741">
        <f t="shared" si="1046"/>
        <v>348.11795047405991</v>
      </c>
      <c r="AG1741">
        <f>AG1740+AF1741</f>
        <v>150906.86144417417</v>
      </c>
      <c r="AH1741" s="13">
        <f>S1741-AG1741*-1</f>
        <v>157946.80310398241</v>
      </c>
      <c r="AI1741" s="13">
        <f t="shared" si="1047"/>
        <v>67526176.995787024</v>
      </c>
      <c r="AJ1741" s="13">
        <f>(R1741+AH1741)/1000</f>
        <v>157.93320700139569</v>
      </c>
      <c r="AK1741">
        <f t="shared" si="1048"/>
        <v>67533.216937446996</v>
      </c>
      <c r="AL1741" s="13">
        <f>V1741-AG1741</f>
        <v>149849.83137025472</v>
      </c>
      <c r="BU1741" s="13">
        <f t="shared" si="1049"/>
        <v>1679.9285049171788</v>
      </c>
      <c r="BV1741">
        <f t="shared" si="1050"/>
        <v>6719.7140196687151</v>
      </c>
      <c r="BW1741">
        <f t="shared" si="1051"/>
        <v>1.5272077317428898E-4</v>
      </c>
      <c r="BX1741" s="13">
        <f t="shared" si="1028"/>
        <v>1175.7111703902692</v>
      </c>
      <c r="BY1741">
        <f t="shared" si="1052"/>
        <v>726.58950330118637</v>
      </c>
      <c r="BZ1741">
        <f t="shared" si="1053"/>
        <v>2906.3580132047455</v>
      </c>
      <c r="CA1741">
        <f t="shared" si="1054"/>
        <v>6.6053591209198757E-5</v>
      </c>
      <c r="CB1741">
        <f t="shared" si="1055"/>
        <v>11786215.866952116</v>
      </c>
      <c r="CC1741">
        <f t="shared" si="1056"/>
        <v>27250600.111948621</v>
      </c>
    </row>
    <row r="1742" spans="2:81" x14ac:dyDescent="0.25">
      <c r="B1742" s="6" t="s">
        <v>40</v>
      </c>
      <c r="C1742" s="6">
        <v>1734</v>
      </c>
      <c r="D1742" s="6">
        <v>257</v>
      </c>
      <c r="E1742" s="17">
        <f t="shared" si="1024"/>
        <v>31.694444444444443</v>
      </c>
      <c r="F1742" s="10">
        <v>114.1</v>
      </c>
      <c r="G1742" s="13">
        <f t="shared" si="1057"/>
        <v>-0.65277777777777812</v>
      </c>
      <c r="H1742" s="13">
        <f t="shared" si="1058"/>
        <v>-2.3500000000000014</v>
      </c>
      <c r="I1742" s="13">
        <f t="shared" si="1029"/>
        <v>362.21498736786253</v>
      </c>
      <c r="J1742" s="19" t="str">
        <f t="shared" si="1030"/>
        <v>Yes</v>
      </c>
      <c r="K1742" s="13">
        <f t="shared" si="1031"/>
        <v>-864.930555555556</v>
      </c>
      <c r="L1742" s="13">
        <f t="shared" si="1032"/>
        <v>-398.72956818769347</v>
      </c>
      <c r="M1742" s="13">
        <f t="shared" si="1033"/>
        <v>-12637.512147282174</v>
      </c>
      <c r="N1742" s="13">
        <f t="shared" si="1034"/>
        <v>15.653691556421386</v>
      </c>
      <c r="O1742" s="13">
        <f t="shared" si="1035"/>
        <v>-15.653691556421386</v>
      </c>
      <c r="P1742" s="13">
        <f t="shared" si="1059"/>
        <v>-6361.7978494356548</v>
      </c>
      <c r="Q1742" s="13">
        <f t="shared" si="1036"/>
        <v>6361.7978494356548</v>
      </c>
      <c r="R1742" s="13">
        <f t="shared" si="1037"/>
        <v>-12.637512147282173</v>
      </c>
      <c r="S1742" s="13">
        <f t="shared" si="1060"/>
        <v>7027.3041476609624</v>
      </c>
      <c r="T1742">
        <f t="shared" si="1038"/>
        <v>103.986</v>
      </c>
      <c r="U1742" s="13">
        <f t="shared" si="1026"/>
        <v>665.50629822530857</v>
      </c>
      <c r="V1742" s="13">
        <f t="shared" si="1061"/>
        <v>301422.1991126542</v>
      </c>
      <c r="W1742" s="13">
        <f t="shared" si="1025"/>
        <v>-28.291203703703559</v>
      </c>
      <c r="X1742" s="13">
        <f t="shared" si="1027"/>
        <v>28.291203703703559</v>
      </c>
      <c r="Y1742">
        <f t="shared" si="1039"/>
        <v>632.2309833140431</v>
      </c>
      <c r="Z1742">
        <f t="shared" si="1040"/>
        <v>537.39633581693658</v>
      </c>
      <c r="AA1742">
        <f t="shared" si="1041"/>
        <v>483.65670223524296</v>
      </c>
      <c r="AB1742">
        <f t="shared" si="1042"/>
        <v>459.47386712348077</v>
      </c>
      <c r="AC1742">
        <f t="shared" si="1043"/>
        <v>459.47386712348077</v>
      </c>
      <c r="AD1742">
        <f t="shared" si="1044"/>
        <v>413.5264804111327</v>
      </c>
      <c r="AE1742">
        <f t="shared" si="1045"/>
        <v>351.49750834946281</v>
      </c>
      <c r="AF1742">
        <f t="shared" si="1046"/>
        <v>333.92263293198965</v>
      </c>
      <c r="AG1742">
        <f>AG1741+AF1742</f>
        <v>151240.78407710616</v>
      </c>
      <c r="AH1742" s="13">
        <f>S1742-AG1742*-1</f>
        <v>158268.08822476713</v>
      </c>
      <c r="AI1742" s="13">
        <f t="shared" si="1047"/>
        <v>67684445.084011793</v>
      </c>
      <c r="AJ1742" s="13">
        <f>(R1742+AH1742)/1000</f>
        <v>158.25545071261985</v>
      </c>
      <c r="AK1742">
        <f t="shared" si="1048"/>
        <v>67691.472388159615</v>
      </c>
      <c r="AL1742" s="13">
        <f>V1742-AG1742</f>
        <v>150181.41503554804</v>
      </c>
      <c r="BU1742" s="13">
        <f t="shared" si="1049"/>
        <v>1679.9285049171788</v>
      </c>
      <c r="BV1742">
        <f t="shared" si="1050"/>
        <v>6719.7140196687151</v>
      </c>
      <c r="BW1742">
        <f t="shared" si="1051"/>
        <v>1.5272077317428898E-4</v>
      </c>
      <c r="BX1742" s="13">
        <f t="shared" si="1028"/>
        <v>1196.2718026819357</v>
      </c>
      <c r="BY1742">
        <f t="shared" si="1052"/>
        <v>739.2959740574363</v>
      </c>
      <c r="BZ1742">
        <f t="shared" si="1053"/>
        <v>2957.1838962297452</v>
      </c>
      <c r="CA1742">
        <f t="shared" si="1054"/>
        <v>6.7208724914312386E-5</v>
      </c>
      <c r="CB1742">
        <f t="shared" si="1055"/>
        <v>11786215.866952116</v>
      </c>
      <c r="CC1742">
        <f t="shared" si="1056"/>
        <v>26782237.013050105</v>
      </c>
    </row>
    <row r="1743" spans="2:81" x14ac:dyDescent="0.25">
      <c r="B1743" s="6" t="s">
        <v>40</v>
      </c>
      <c r="C1743" s="6">
        <v>1735</v>
      </c>
      <c r="D1743" s="6">
        <v>258</v>
      </c>
      <c r="E1743" s="17">
        <f t="shared" si="1024"/>
        <v>31.055555555555554</v>
      </c>
      <c r="F1743" s="10">
        <v>111.8</v>
      </c>
      <c r="G1743" s="13">
        <f t="shared" si="1057"/>
        <v>-0.63888888888888806</v>
      </c>
      <c r="H1743" s="13">
        <f t="shared" si="1058"/>
        <v>-2.2999999999999972</v>
      </c>
      <c r="I1743" s="13">
        <f t="shared" si="1029"/>
        <v>347.7592851195987</v>
      </c>
      <c r="J1743" s="19" t="str">
        <f t="shared" si="1030"/>
        <v>Yes</v>
      </c>
      <c r="K1743" s="13">
        <f t="shared" si="1031"/>
        <v>-846.52777777777669</v>
      </c>
      <c r="L1743" s="13">
        <f t="shared" si="1032"/>
        <v>-394.782492658178</v>
      </c>
      <c r="M1743" s="13">
        <f t="shared" si="1033"/>
        <v>-12260.189633106749</v>
      </c>
      <c r="N1743" s="13">
        <f t="shared" si="1034"/>
        <v>14.29961939467101</v>
      </c>
      <c r="O1743" s="13">
        <f t="shared" si="1035"/>
        <v>-14.29961939467101</v>
      </c>
      <c r="P1743" s="13">
        <f t="shared" si="1059"/>
        <v>-6376.0974688303259</v>
      </c>
      <c r="Q1743" s="13">
        <f t="shared" si="1036"/>
        <v>6376.0974688303259</v>
      </c>
      <c r="R1743" s="13">
        <f t="shared" si="1037"/>
        <v>-12.26018963310675</v>
      </c>
      <c r="S1743" s="13">
        <f t="shared" si="1060"/>
        <v>7015.0439580278553</v>
      </c>
      <c r="T1743">
        <f t="shared" si="1038"/>
        <v>103.986</v>
      </c>
      <c r="U1743" s="13">
        <f t="shared" si="1026"/>
        <v>638.94648919753081</v>
      </c>
      <c r="V1743" s="13">
        <f t="shared" si="1061"/>
        <v>302061.14560185175</v>
      </c>
      <c r="W1743" s="13">
        <f t="shared" si="1025"/>
        <v>-26.55980902777776</v>
      </c>
      <c r="X1743" s="13">
        <f t="shared" si="1027"/>
        <v>26.55980902777776</v>
      </c>
      <c r="Y1743">
        <f t="shared" si="1039"/>
        <v>606.99916473765427</v>
      </c>
      <c r="Z1743">
        <f t="shared" si="1040"/>
        <v>515.9492900270061</v>
      </c>
      <c r="AA1743">
        <f t="shared" si="1041"/>
        <v>464.35436102430549</v>
      </c>
      <c r="AB1743">
        <f t="shared" si="1042"/>
        <v>441.1366429730902</v>
      </c>
      <c r="AC1743">
        <f t="shared" si="1043"/>
        <v>441.1366429730902</v>
      </c>
      <c r="AD1743">
        <f t="shared" si="1044"/>
        <v>397.02297867578119</v>
      </c>
      <c r="AE1743">
        <f t="shared" si="1045"/>
        <v>337.46953187441397</v>
      </c>
      <c r="AF1743">
        <f t="shared" si="1046"/>
        <v>320.59605528069324</v>
      </c>
      <c r="AG1743">
        <f>AG1742+AF1743</f>
        <v>151561.38013238684</v>
      </c>
      <c r="AH1743" s="13">
        <f>S1743-AG1743*-1</f>
        <v>158576.42409041469</v>
      </c>
      <c r="AI1743" s="13">
        <f t="shared" si="1047"/>
        <v>67843021.508102208</v>
      </c>
      <c r="AJ1743" s="13">
        <f>(R1743+AH1743)/1000</f>
        <v>158.56416390078158</v>
      </c>
      <c r="AK1743">
        <f t="shared" si="1048"/>
        <v>67850.036552060395</v>
      </c>
      <c r="AL1743" s="13">
        <f>V1743-AG1743</f>
        <v>150499.76546946491</v>
      </c>
      <c r="BU1743" s="13">
        <f t="shared" si="1049"/>
        <v>1679.9285049171788</v>
      </c>
      <c r="BV1743">
        <f t="shared" si="1050"/>
        <v>6719.7140196687151</v>
      </c>
      <c r="BW1743">
        <f t="shared" si="1051"/>
        <v>1.5272077317428898E-4</v>
      </c>
      <c r="BX1743" s="13">
        <f t="shared" si="1028"/>
        <v>1215.5741438928733</v>
      </c>
      <c r="BY1743">
        <f t="shared" si="1052"/>
        <v>751.22482092579571</v>
      </c>
      <c r="BZ1743">
        <f t="shared" si="1053"/>
        <v>3004.8992837031828</v>
      </c>
      <c r="CA1743">
        <f t="shared" si="1054"/>
        <v>6.8293165538708695E-5</v>
      </c>
      <c r="CB1743">
        <f t="shared" si="1055"/>
        <v>11786215.866952116</v>
      </c>
      <c r="CC1743">
        <f t="shared" si="1056"/>
        <v>26356956.597359024</v>
      </c>
    </row>
    <row r="1744" spans="2:81" x14ac:dyDescent="0.25">
      <c r="B1744" s="6" t="s">
        <v>40</v>
      </c>
      <c r="C1744" s="6">
        <v>1736</v>
      </c>
      <c r="D1744" s="6">
        <v>259</v>
      </c>
      <c r="E1744" s="17">
        <f t="shared" si="1024"/>
        <v>30.416666666666664</v>
      </c>
      <c r="F1744" s="10">
        <v>109.5</v>
      </c>
      <c r="G1744" s="13">
        <f t="shared" si="1057"/>
        <v>-0.65277777777777812</v>
      </c>
      <c r="H1744" s="13">
        <f t="shared" si="1058"/>
        <v>-2.3500000000000014</v>
      </c>
      <c r="I1744" s="13">
        <f t="shared" si="1029"/>
        <v>333.59794422743045</v>
      </c>
      <c r="J1744" s="19" t="str">
        <f t="shared" si="1030"/>
        <v>Yes</v>
      </c>
      <c r="K1744" s="13">
        <f t="shared" si="1031"/>
        <v>-864.930555555556</v>
      </c>
      <c r="L1744" s="13">
        <f t="shared" si="1032"/>
        <v>-427.34661132812556</v>
      </c>
      <c r="M1744" s="13">
        <f t="shared" si="1033"/>
        <v>-12998.459427897151</v>
      </c>
      <c r="N1744" s="13">
        <f t="shared" si="1034"/>
        <v>13.020512408522686</v>
      </c>
      <c r="O1744" s="13">
        <f t="shared" si="1035"/>
        <v>-13.020512408522686</v>
      </c>
      <c r="P1744" s="13">
        <f t="shared" si="1059"/>
        <v>-6389.1179812388482</v>
      </c>
      <c r="Q1744" s="13">
        <f t="shared" si="1036"/>
        <v>6389.1179812388482</v>
      </c>
      <c r="R1744" s="13">
        <f t="shared" si="1037"/>
        <v>-12.998459427897151</v>
      </c>
      <c r="S1744" s="13">
        <f t="shared" si="1060"/>
        <v>7002.0454985999586</v>
      </c>
      <c r="T1744">
        <f t="shared" si="1038"/>
        <v>103.986</v>
      </c>
      <c r="U1744" s="13">
        <f t="shared" si="1026"/>
        <v>612.92751736111097</v>
      </c>
      <c r="V1744" s="13">
        <f t="shared" si="1061"/>
        <v>302674.07311921287</v>
      </c>
      <c r="W1744" s="13">
        <f t="shared" si="1025"/>
        <v>-26.018971836419837</v>
      </c>
      <c r="X1744" s="13">
        <f t="shared" si="1027"/>
        <v>26.018971836419837</v>
      </c>
      <c r="Y1744">
        <f t="shared" si="1039"/>
        <v>582.28114149305543</v>
      </c>
      <c r="Z1744">
        <f t="shared" si="1040"/>
        <v>494.93897026909713</v>
      </c>
      <c r="AA1744">
        <f t="shared" si="1041"/>
        <v>445.44507324218745</v>
      </c>
      <c r="AB1744">
        <f t="shared" si="1042"/>
        <v>423.17281958007806</v>
      </c>
      <c r="AC1744">
        <f t="shared" si="1043"/>
        <v>423.17281958007806</v>
      </c>
      <c r="AD1744">
        <f t="shared" si="1044"/>
        <v>380.85553762207024</v>
      </c>
      <c r="AE1744">
        <f t="shared" si="1045"/>
        <v>323.72720697875968</v>
      </c>
      <c r="AF1744">
        <f t="shared" si="1046"/>
        <v>307.54084662982166</v>
      </c>
      <c r="AG1744">
        <f>AG1743+AF1744</f>
        <v>151868.92097901666</v>
      </c>
      <c r="AH1744" s="13">
        <f>S1744-AG1744*-1</f>
        <v>158870.96647761663</v>
      </c>
      <c r="AI1744" s="13">
        <f t="shared" si="1047"/>
        <v>68001892.474579826</v>
      </c>
      <c r="AJ1744" s="13">
        <f>(R1744+AH1744)/1000</f>
        <v>158.85796801818873</v>
      </c>
      <c r="AK1744">
        <f t="shared" si="1048"/>
        <v>68008.894520078582</v>
      </c>
      <c r="AL1744" s="13">
        <f>V1744-AG1744</f>
        <v>150805.15214019621</v>
      </c>
      <c r="BU1744" s="13">
        <f t="shared" si="1049"/>
        <v>1679.9285049171788</v>
      </c>
      <c r="BV1744">
        <f t="shared" si="1050"/>
        <v>6719.7140196687151</v>
      </c>
      <c r="BW1744">
        <f t="shared" si="1051"/>
        <v>1.5272077317428898E-4</v>
      </c>
      <c r="BX1744" s="13">
        <f t="shared" si="1028"/>
        <v>1234.4834316749914</v>
      </c>
      <c r="BY1744">
        <f t="shared" si="1052"/>
        <v>762.91076077514469</v>
      </c>
      <c r="BZ1744">
        <f t="shared" si="1053"/>
        <v>3051.6430431005788</v>
      </c>
      <c r="CA1744">
        <f t="shared" si="1054"/>
        <v>6.9355523706831335E-5</v>
      </c>
      <c r="CB1744">
        <f t="shared" si="1055"/>
        <v>11786215.866952116</v>
      </c>
      <c r="CC1744">
        <f t="shared" si="1056"/>
        <v>25953232.039724398</v>
      </c>
    </row>
    <row r="1745" spans="2:81" x14ac:dyDescent="0.25">
      <c r="B1745" s="6" t="s">
        <v>40</v>
      </c>
      <c r="C1745" s="6">
        <v>1737</v>
      </c>
      <c r="D1745" s="6">
        <v>260</v>
      </c>
      <c r="E1745" s="17">
        <f t="shared" si="1024"/>
        <v>29.749999999999996</v>
      </c>
      <c r="F1745" s="10">
        <v>107.1</v>
      </c>
      <c r="G1745" s="13">
        <f t="shared" si="1057"/>
        <v>-0.65277777777777812</v>
      </c>
      <c r="H1745" s="13">
        <f t="shared" si="1058"/>
        <v>-2.3500000000000014</v>
      </c>
      <c r="I1745" s="13">
        <f t="shared" si="1029"/>
        <v>319.13472992187485</v>
      </c>
      <c r="J1745" s="19" t="str">
        <f t="shared" si="1030"/>
        <v>Yes</v>
      </c>
      <c r="K1745" s="13">
        <f t="shared" si="1031"/>
        <v>-864.930555555556</v>
      </c>
      <c r="L1745" s="13">
        <f t="shared" si="1032"/>
        <v>-441.80982563368116</v>
      </c>
      <c r="M1745" s="13">
        <f t="shared" si="1033"/>
        <v>-13143.842312602013</v>
      </c>
      <c r="N1745" s="13">
        <f t="shared" si="1034"/>
        <v>13.42976879850905</v>
      </c>
      <c r="O1745" s="13">
        <f t="shared" si="1035"/>
        <v>-13.42976879850905</v>
      </c>
      <c r="P1745" s="13">
        <f t="shared" si="1059"/>
        <v>-6402.5477500373572</v>
      </c>
      <c r="Q1745" s="13">
        <f t="shared" si="1036"/>
        <v>6402.5477500373572</v>
      </c>
      <c r="R1745" s="13">
        <f t="shared" si="1037"/>
        <v>-13.143842312602013</v>
      </c>
      <c r="S1745" s="13">
        <f t="shared" si="1060"/>
        <v>6988.9016562873567</v>
      </c>
      <c r="T1745">
        <f t="shared" si="1038"/>
        <v>103.986</v>
      </c>
      <c r="U1745" s="13">
        <f t="shared" si="1026"/>
        <v>586.35390624999991</v>
      </c>
      <c r="V1745" s="13">
        <f t="shared" si="1061"/>
        <v>303260.42702546285</v>
      </c>
      <c r="W1745" s="13">
        <f t="shared" si="1025"/>
        <v>-26.573611111111063</v>
      </c>
      <c r="X1745" s="13">
        <f t="shared" si="1027"/>
        <v>26.573611111111063</v>
      </c>
      <c r="Y1745">
        <f t="shared" si="1039"/>
        <v>557.03621093749985</v>
      </c>
      <c r="Z1745">
        <f t="shared" si="1040"/>
        <v>473.48077929687486</v>
      </c>
      <c r="AA1745">
        <f t="shared" si="1041"/>
        <v>426.13270136718739</v>
      </c>
      <c r="AB1745">
        <f t="shared" si="1042"/>
        <v>404.82606629882798</v>
      </c>
      <c r="AC1745">
        <f t="shared" si="1043"/>
        <v>404.82606629882798</v>
      </c>
      <c r="AD1745">
        <f t="shared" si="1044"/>
        <v>364.34345966894517</v>
      </c>
      <c r="AE1745">
        <f t="shared" si="1045"/>
        <v>309.69194071860341</v>
      </c>
      <c r="AF1745">
        <f t="shared" si="1046"/>
        <v>294.20734368267324</v>
      </c>
      <c r="AG1745">
        <f>AG1744+AF1745</f>
        <v>152163.12832269934</v>
      </c>
      <c r="AH1745" s="13">
        <f>S1745-AG1745*-1</f>
        <v>159152.02997898668</v>
      </c>
      <c r="AI1745" s="13">
        <f t="shared" si="1047"/>
        <v>68161044.504558817</v>
      </c>
      <c r="AJ1745" s="13">
        <f>(R1745+AH1745)/1000</f>
        <v>159.1388861366741</v>
      </c>
      <c r="AK1745">
        <f t="shared" si="1048"/>
        <v>68168.033406215254</v>
      </c>
      <c r="AL1745" s="13">
        <f>V1745-AG1745</f>
        <v>151097.29870276351</v>
      </c>
      <c r="BU1745" s="13">
        <f t="shared" si="1049"/>
        <v>1679.9285049171788</v>
      </c>
      <c r="BV1745">
        <f t="shared" si="1050"/>
        <v>6719.7140196687151</v>
      </c>
      <c r="BW1745">
        <f t="shared" si="1051"/>
        <v>1.5272077317428898E-4</v>
      </c>
      <c r="BX1745" s="13">
        <f t="shared" si="1028"/>
        <v>1253.7958035499914</v>
      </c>
      <c r="BY1745">
        <f t="shared" si="1052"/>
        <v>774.84580659389474</v>
      </c>
      <c r="BZ1745">
        <f t="shared" si="1053"/>
        <v>3099.3832263755789</v>
      </c>
      <c r="CA1745">
        <f t="shared" si="1054"/>
        <v>7.0440527872172253E-5</v>
      </c>
      <c r="CB1745">
        <f t="shared" si="1055"/>
        <v>11786215.866952116</v>
      </c>
      <c r="CC1745">
        <f t="shared" si="1056"/>
        <v>25553471.195821285</v>
      </c>
    </row>
    <row r="1746" spans="2:81" x14ac:dyDescent="0.25">
      <c r="B1746" s="6" t="s">
        <v>40</v>
      </c>
      <c r="C1746" s="6">
        <v>1738</v>
      </c>
      <c r="D1746" s="6">
        <v>261</v>
      </c>
      <c r="E1746" s="17">
        <f t="shared" si="1024"/>
        <v>29.111111111111111</v>
      </c>
      <c r="F1746" s="10">
        <v>104.8</v>
      </c>
      <c r="G1746" s="13">
        <f t="shared" si="1057"/>
        <v>-0.63888888888888806</v>
      </c>
      <c r="H1746" s="13">
        <f t="shared" si="1058"/>
        <v>-2.2999999999999972</v>
      </c>
      <c r="I1746" s="13">
        <f t="shared" si="1029"/>
        <v>305.57491006172836</v>
      </c>
      <c r="J1746" s="19" t="str">
        <f t="shared" si="1030"/>
        <v>Yes</v>
      </c>
      <c r="K1746" s="13">
        <f t="shared" si="1031"/>
        <v>-846.52777777777669</v>
      </c>
      <c r="L1746" s="13">
        <f t="shared" si="1032"/>
        <v>-436.96686771604834</v>
      </c>
      <c r="M1746" s="13">
        <f t="shared" si="1033"/>
        <v>-12720.591037956074</v>
      </c>
      <c r="N1746" s="13">
        <f t="shared" si="1034"/>
        <v>12.193191755253673</v>
      </c>
      <c r="O1746" s="13">
        <f t="shared" si="1035"/>
        <v>-12.193191755253673</v>
      </c>
      <c r="P1746" s="13">
        <f t="shared" si="1059"/>
        <v>-6414.740941792611</v>
      </c>
      <c r="Q1746" s="13">
        <f t="shared" si="1036"/>
        <v>6414.740941792611</v>
      </c>
      <c r="R1746" s="13">
        <f t="shared" si="1037"/>
        <v>-12.720591037956074</v>
      </c>
      <c r="S1746" s="13">
        <f t="shared" si="1060"/>
        <v>6976.1810652494005</v>
      </c>
      <c r="T1746">
        <f t="shared" si="1038"/>
        <v>103.986</v>
      </c>
      <c r="U1746" s="13">
        <f t="shared" si="1026"/>
        <v>561.44012345679016</v>
      </c>
      <c r="V1746" s="13">
        <f t="shared" si="1061"/>
        <v>303821.86714891961</v>
      </c>
      <c r="W1746" s="13">
        <f t="shared" si="1025"/>
        <v>-24.913782793209748</v>
      </c>
      <c r="X1746" s="13">
        <f t="shared" si="1027"/>
        <v>24.913782793209748</v>
      </c>
      <c r="Y1746">
        <f t="shared" si="1039"/>
        <v>533.3681172839506</v>
      </c>
      <c r="Z1746">
        <f t="shared" si="1040"/>
        <v>453.362899691358</v>
      </c>
      <c r="AA1746">
        <f t="shared" si="1041"/>
        <v>408.02660972222219</v>
      </c>
      <c r="AB1746">
        <f t="shared" si="1042"/>
        <v>387.62527923611106</v>
      </c>
      <c r="AC1746">
        <f t="shared" si="1043"/>
        <v>387.62527923611106</v>
      </c>
      <c r="AD1746">
        <f t="shared" si="1044"/>
        <v>348.86275131249994</v>
      </c>
      <c r="AE1746">
        <f t="shared" si="1045"/>
        <v>296.53333861562493</v>
      </c>
      <c r="AF1746">
        <f t="shared" si="1046"/>
        <v>281.70667168484368</v>
      </c>
      <c r="AG1746">
        <f>AG1745+AF1746</f>
        <v>152444.83499438417</v>
      </c>
      <c r="AH1746" s="13">
        <f>S1746-AG1746*-1</f>
        <v>159421.01605963358</v>
      </c>
      <c r="AI1746" s="13">
        <f t="shared" si="1047"/>
        <v>68320465.520618454</v>
      </c>
      <c r="AJ1746" s="13">
        <f>(R1746+AH1746)/1000</f>
        <v>159.40829546859564</v>
      </c>
      <c r="AK1746">
        <f t="shared" si="1048"/>
        <v>68327.441701683856</v>
      </c>
      <c r="AL1746" s="13">
        <f>V1746-AG1746</f>
        <v>151377.03215453544</v>
      </c>
      <c r="BU1746" s="13">
        <f t="shared" si="1049"/>
        <v>1679.9285049171788</v>
      </c>
      <c r="BV1746">
        <f t="shared" si="1050"/>
        <v>6719.7140196687151</v>
      </c>
      <c r="BW1746">
        <f t="shared" si="1051"/>
        <v>1.5272077317428898E-4</v>
      </c>
      <c r="BX1746" s="13">
        <f t="shared" si="1028"/>
        <v>1271.9018951949565</v>
      </c>
      <c r="BY1746">
        <f t="shared" si="1052"/>
        <v>786.03537123048318</v>
      </c>
      <c r="BZ1746">
        <f t="shared" si="1053"/>
        <v>3144.1414849219327</v>
      </c>
      <c r="CA1746">
        <f t="shared" si="1054"/>
        <v>7.1457761020953019E-5</v>
      </c>
      <c r="CB1746">
        <f t="shared" si="1055"/>
        <v>11786215.866952116</v>
      </c>
      <c r="CC1746">
        <f t="shared" si="1056"/>
        <v>25189706.118446667</v>
      </c>
    </row>
    <row r="1747" spans="2:81" x14ac:dyDescent="0.25">
      <c r="B1747" s="6" t="s">
        <v>40</v>
      </c>
      <c r="C1747" s="6">
        <v>1739</v>
      </c>
      <c r="D1747" s="6">
        <v>262</v>
      </c>
      <c r="E1747" s="17">
        <f t="shared" si="1024"/>
        <v>28.472222222222221</v>
      </c>
      <c r="F1747" s="10">
        <v>102.5</v>
      </c>
      <c r="G1747" s="13">
        <f t="shared" si="1057"/>
        <v>-0.61111111111110994</v>
      </c>
      <c r="H1747" s="13">
        <f t="shared" si="1058"/>
        <v>-2.1999999999999957</v>
      </c>
      <c r="I1747" s="13">
        <f t="shared" si="1029"/>
        <v>292.30945155767739</v>
      </c>
      <c r="J1747" s="19" t="str">
        <f t="shared" si="1030"/>
        <v>Yes</v>
      </c>
      <c r="K1747" s="13">
        <f t="shared" si="1031"/>
        <v>-809.72222222222069</v>
      </c>
      <c r="L1747" s="13">
        <f t="shared" si="1032"/>
        <v>-413.42677066454331</v>
      </c>
      <c r="M1747" s="13">
        <f t="shared" si="1033"/>
        <v>-11771.178886976581</v>
      </c>
      <c r="N1747" s="13">
        <f t="shared" si="1034"/>
        <v>12.601766714875358</v>
      </c>
      <c r="O1747" s="13">
        <f t="shared" si="1035"/>
        <v>-12.601766714875358</v>
      </c>
      <c r="P1747" s="13">
        <f t="shared" si="1059"/>
        <v>-6427.3427085074863</v>
      </c>
      <c r="Q1747" s="13">
        <f t="shared" si="1036"/>
        <v>6427.3427085074863</v>
      </c>
      <c r="R1747" s="13">
        <f t="shared" si="1037"/>
        <v>-11.77117888697658</v>
      </c>
      <c r="S1747" s="13">
        <f t="shared" si="1060"/>
        <v>6964.409886362424</v>
      </c>
      <c r="T1747">
        <f t="shared" si="1038"/>
        <v>103.986</v>
      </c>
      <c r="U1747" s="13">
        <f t="shared" si="1026"/>
        <v>537.06717785493822</v>
      </c>
      <c r="V1747" s="13">
        <f t="shared" si="1061"/>
        <v>304358.93432677456</v>
      </c>
      <c r="W1747" s="13">
        <f t="shared" si="1025"/>
        <v>-24.372945601851939</v>
      </c>
      <c r="X1747" s="13">
        <f t="shared" si="1027"/>
        <v>24.372945601851939</v>
      </c>
      <c r="Y1747">
        <f t="shared" si="1039"/>
        <v>510.21381896219128</v>
      </c>
      <c r="Z1747">
        <f t="shared" si="1040"/>
        <v>433.68174611786259</v>
      </c>
      <c r="AA1747">
        <f t="shared" si="1041"/>
        <v>390.31357150607636</v>
      </c>
      <c r="AB1747">
        <f t="shared" si="1042"/>
        <v>370.79789293077255</v>
      </c>
      <c r="AC1747">
        <f t="shared" si="1043"/>
        <v>370.79789293077255</v>
      </c>
      <c r="AD1747">
        <f t="shared" si="1044"/>
        <v>333.71810363769532</v>
      </c>
      <c r="AE1747">
        <f t="shared" si="1045"/>
        <v>283.66038809204099</v>
      </c>
      <c r="AF1747">
        <f t="shared" si="1046"/>
        <v>269.47736868743891</v>
      </c>
      <c r="AG1747">
        <f>AG1746+AF1747</f>
        <v>152714.3123630716</v>
      </c>
      <c r="AH1747" s="13">
        <f>S1747-AG1747*-1</f>
        <v>159678.72224943404</v>
      </c>
      <c r="AI1747" s="13">
        <f t="shared" si="1047"/>
        <v>68480144.242867887</v>
      </c>
      <c r="AJ1747" s="13">
        <f>(R1747+AH1747)/1000</f>
        <v>159.66695107054707</v>
      </c>
      <c r="AK1747">
        <f t="shared" si="1048"/>
        <v>68487.10865275441</v>
      </c>
      <c r="AL1747" s="13">
        <f>V1747-AG1747</f>
        <v>151644.62196370296</v>
      </c>
      <c r="BU1747" s="13">
        <f t="shared" si="1049"/>
        <v>1679.9285049171788</v>
      </c>
      <c r="BV1747">
        <f t="shared" si="1050"/>
        <v>6719.7140196687151</v>
      </c>
      <c r="BW1747">
        <f t="shared" si="1051"/>
        <v>1.5272077317428898E-4</v>
      </c>
      <c r="BX1747" s="13">
        <f t="shared" si="1028"/>
        <v>1289.6149334111024</v>
      </c>
      <c r="BY1747">
        <f t="shared" si="1052"/>
        <v>796.9820288480613</v>
      </c>
      <c r="BZ1747">
        <f t="shared" si="1053"/>
        <v>3187.9281153922452</v>
      </c>
      <c r="CA1747">
        <f t="shared" si="1054"/>
        <v>7.2452911713460116E-5</v>
      </c>
      <c r="CB1747">
        <f t="shared" si="1055"/>
        <v>11786215.866952116</v>
      </c>
      <c r="CC1747">
        <f t="shared" si="1056"/>
        <v>24843722.04555032</v>
      </c>
    </row>
    <row r="1748" spans="2:81" x14ac:dyDescent="0.25">
      <c r="B1748" s="6" t="s">
        <v>40</v>
      </c>
      <c r="C1748" s="6">
        <v>1740</v>
      </c>
      <c r="D1748" s="6">
        <v>263</v>
      </c>
      <c r="E1748" s="17">
        <f t="shared" ref="E1748:E1808" si="1062">F1748/3.6</f>
        <v>27.888888888888889</v>
      </c>
      <c r="F1748" s="10">
        <v>100.4</v>
      </c>
      <c r="G1748" s="13">
        <f t="shared" si="1057"/>
        <v>-0.54166666666666741</v>
      </c>
      <c r="H1748" s="13">
        <f t="shared" si="1058"/>
        <v>-1.9500000000000028</v>
      </c>
      <c r="I1748" s="13">
        <f t="shared" si="1029"/>
        <v>280.45459047839506</v>
      </c>
      <c r="J1748" s="19" t="str">
        <f t="shared" si="1030"/>
        <v>Yes</v>
      </c>
      <c r="K1748" s="13">
        <f t="shared" si="1031"/>
        <v>-717.70833333333428</v>
      </c>
      <c r="L1748" s="13">
        <f t="shared" si="1032"/>
        <v>-333.26774285493923</v>
      </c>
      <c r="M1748" s="13">
        <f t="shared" si="1033"/>
        <v>-9294.4670507321935</v>
      </c>
      <c r="N1748" s="13">
        <f t="shared" si="1034"/>
        <v>12.486754014082566</v>
      </c>
      <c r="O1748" s="13">
        <f t="shared" si="1035"/>
        <v>-12.486754014082566</v>
      </c>
      <c r="P1748" s="13">
        <f t="shared" si="1059"/>
        <v>-6439.8294625215685</v>
      </c>
      <c r="Q1748" s="13">
        <f t="shared" si="1036"/>
        <v>6439.8294625215685</v>
      </c>
      <c r="R1748" s="13">
        <f t="shared" si="1037"/>
        <v>-9.2944670507321927</v>
      </c>
      <c r="S1748" s="13">
        <f t="shared" si="1060"/>
        <v>6955.1154193116918</v>
      </c>
      <c r="T1748">
        <f t="shared" si="1038"/>
        <v>103.986</v>
      </c>
      <c r="U1748" s="13">
        <f t="shared" si="1026"/>
        <v>515.28595679012346</v>
      </c>
      <c r="V1748" s="13">
        <f t="shared" si="1061"/>
        <v>304874.2202835647</v>
      </c>
      <c r="W1748" s="13">
        <f t="shared" si="1025"/>
        <v>-21.781221064814758</v>
      </c>
      <c r="X1748" s="13">
        <f t="shared" si="1027"/>
        <v>21.781221064814758</v>
      </c>
      <c r="Y1748">
        <f t="shared" si="1039"/>
        <v>489.52165895061728</v>
      </c>
      <c r="Z1748">
        <f t="shared" si="1040"/>
        <v>416.09341010802467</v>
      </c>
      <c r="AA1748">
        <f t="shared" si="1041"/>
        <v>374.48406909722223</v>
      </c>
      <c r="AB1748">
        <f t="shared" si="1042"/>
        <v>355.75986564236109</v>
      </c>
      <c r="AC1748">
        <f t="shared" si="1043"/>
        <v>355.75986564236109</v>
      </c>
      <c r="AD1748">
        <f t="shared" si="1044"/>
        <v>320.18387907812502</v>
      </c>
      <c r="AE1748">
        <f t="shared" si="1045"/>
        <v>272.15629721640624</v>
      </c>
      <c r="AF1748">
        <f t="shared" si="1046"/>
        <v>258.54848235558592</v>
      </c>
      <c r="AG1748">
        <f>AG1747+AF1748</f>
        <v>152972.86084542717</v>
      </c>
      <c r="AH1748" s="13">
        <f>S1748-AG1748*-1</f>
        <v>159927.97626473886</v>
      </c>
      <c r="AI1748" s="13">
        <f t="shared" si="1047"/>
        <v>68640072.219132632</v>
      </c>
      <c r="AJ1748" s="13">
        <f>(R1748+AH1748)/1000</f>
        <v>159.91868179768812</v>
      </c>
      <c r="AK1748">
        <f t="shared" si="1048"/>
        <v>68647.027334552098</v>
      </c>
      <c r="AL1748" s="13">
        <f>V1748-AG1748</f>
        <v>151901.35943813753</v>
      </c>
      <c r="BU1748" s="13">
        <f t="shared" si="1049"/>
        <v>1679.9285049171788</v>
      </c>
      <c r="BV1748">
        <f t="shared" si="1050"/>
        <v>6719.7140196687151</v>
      </c>
      <c r="BW1748">
        <f t="shared" si="1051"/>
        <v>1.5272077317428898E-4</v>
      </c>
      <c r="BX1748" s="13">
        <f t="shared" si="1028"/>
        <v>1305.4444358199567</v>
      </c>
      <c r="BY1748">
        <f t="shared" si="1052"/>
        <v>806.76466133673318</v>
      </c>
      <c r="BZ1748">
        <f t="shared" si="1053"/>
        <v>3227.0586453469327</v>
      </c>
      <c r="CA1748">
        <f t="shared" si="1054"/>
        <v>7.3342241939703017E-5</v>
      </c>
      <c r="CB1748">
        <f t="shared" si="1055"/>
        <v>11786215.866952116</v>
      </c>
      <c r="CC1748">
        <f t="shared" si="1056"/>
        <v>24542473.101379108</v>
      </c>
    </row>
    <row r="1749" spans="2:81" x14ac:dyDescent="0.25">
      <c r="B1749" s="6" t="s">
        <v>40</v>
      </c>
      <c r="C1749" s="6">
        <v>1741</v>
      </c>
      <c r="D1749" s="6">
        <v>264</v>
      </c>
      <c r="E1749" s="17">
        <f t="shared" si="1062"/>
        <v>27.388888888888886</v>
      </c>
      <c r="F1749" s="10">
        <v>98.6</v>
      </c>
      <c r="G1749" s="13">
        <f t="shared" si="1057"/>
        <v>-0.44444444444444481</v>
      </c>
      <c r="H1749" s="13">
        <f t="shared" si="1058"/>
        <v>-1.6000000000000014</v>
      </c>
      <c r="I1749" s="13">
        <f t="shared" si="1029"/>
        <v>270.48859447145048</v>
      </c>
      <c r="J1749" s="19" t="str">
        <f t="shared" si="1030"/>
        <v>Yes</v>
      </c>
      <c r="K1749" s="13">
        <f t="shared" si="1031"/>
        <v>-588.88888888888937</v>
      </c>
      <c r="L1749" s="13">
        <f t="shared" si="1032"/>
        <v>-214.4142944174389</v>
      </c>
      <c r="M1749" s="13">
        <f t="shared" si="1033"/>
        <v>-5872.5692859887422</v>
      </c>
      <c r="N1749" s="13">
        <f t="shared" si="1034"/>
        <v>12.438194602900285</v>
      </c>
      <c r="O1749" s="13">
        <f t="shared" si="1035"/>
        <v>-12.438194602900285</v>
      </c>
      <c r="P1749" s="13">
        <f t="shared" si="1059"/>
        <v>-6452.2676571244692</v>
      </c>
      <c r="Q1749" s="13">
        <f t="shared" si="1036"/>
        <v>6452.2676571244692</v>
      </c>
      <c r="R1749" s="13">
        <f t="shared" si="1037"/>
        <v>-5.8725692859887424</v>
      </c>
      <c r="S1749" s="13">
        <f t="shared" si="1060"/>
        <v>6949.2428500257029</v>
      </c>
      <c r="T1749">
        <f t="shared" si="1038"/>
        <v>103.986</v>
      </c>
      <c r="U1749" s="13">
        <f t="shared" si="1026"/>
        <v>496.97519290123444</v>
      </c>
      <c r="V1749" s="13">
        <f t="shared" si="1061"/>
        <v>305371.19547646592</v>
      </c>
      <c r="W1749" s="13">
        <f t="shared" si="1025"/>
        <v>-18.310763888889028</v>
      </c>
      <c r="X1749" s="13">
        <f t="shared" si="1027"/>
        <v>18.310763888889028</v>
      </c>
      <c r="Y1749">
        <f t="shared" si="1039"/>
        <v>472.12643325617267</v>
      </c>
      <c r="Z1749">
        <f t="shared" si="1040"/>
        <v>401.30746826774674</v>
      </c>
      <c r="AA1749">
        <f t="shared" si="1041"/>
        <v>361.17672144097207</v>
      </c>
      <c r="AB1749">
        <f t="shared" si="1042"/>
        <v>343.11788536892345</v>
      </c>
      <c r="AC1749">
        <f t="shared" si="1043"/>
        <v>343.11788536892345</v>
      </c>
      <c r="AD1749">
        <f t="shared" si="1044"/>
        <v>308.80609683203113</v>
      </c>
      <c r="AE1749">
        <f t="shared" si="1045"/>
        <v>262.48518230722647</v>
      </c>
      <c r="AF1749">
        <f t="shared" si="1046"/>
        <v>249.36092319186514</v>
      </c>
      <c r="AG1749">
        <f>AG1748+AF1749</f>
        <v>153222.22176861903</v>
      </c>
      <c r="AH1749" s="13">
        <f>S1749-AG1749*-1</f>
        <v>160171.46461864474</v>
      </c>
      <c r="AI1749" s="13">
        <f t="shared" si="1047"/>
        <v>68800243.68375127</v>
      </c>
      <c r="AJ1749" s="13">
        <f>(R1749+AH1749)/1000</f>
        <v>160.16559204935874</v>
      </c>
      <c r="AK1749">
        <f t="shared" si="1048"/>
        <v>68807.192926601463</v>
      </c>
      <c r="AL1749" s="13">
        <f>V1749-AG1749</f>
        <v>152148.97370784689</v>
      </c>
      <c r="BU1749" s="13">
        <f t="shared" si="1049"/>
        <v>1679.9285049171788</v>
      </c>
      <c r="BV1749">
        <f t="shared" si="1050"/>
        <v>6719.7140196687151</v>
      </c>
      <c r="BW1749">
        <f t="shared" si="1051"/>
        <v>1.5272077317428898E-4</v>
      </c>
      <c r="BX1749" s="13">
        <f t="shared" si="1028"/>
        <v>1318.7517834762066</v>
      </c>
      <c r="BY1749">
        <f t="shared" si="1052"/>
        <v>814.98860218829566</v>
      </c>
      <c r="BZ1749">
        <f t="shared" si="1053"/>
        <v>3259.9544087531826</v>
      </c>
      <c r="CA1749">
        <f t="shared" si="1054"/>
        <v>7.4089872926208695E-5</v>
      </c>
      <c r="CB1749">
        <f t="shared" si="1055"/>
        <v>11786215.866952116</v>
      </c>
      <c r="CC1749">
        <f t="shared" si="1056"/>
        <v>24294818.291735314</v>
      </c>
    </row>
    <row r="1750" spans="2:81" x14ac:dyDescent="0.25">
      <c r="B1750" s="6" t="s">
        <v>40</v>
      </c>
      <c r="C1750" s="6">
        <v>1742</v>
      </c>
      <c r="D1750" s="6">
        <v>265</v>
      </c>
      <c r="E1750" s="17">
        <f t="shared" si="1062"/>
        <v>27</v>
      </c>
      <c r="F1750" s="10">
        <v>97.2</v>
      </c>
      <c r="G1750" s="13">
        <f t="shared" si="1057"/>
        <v>-0.37499999999999839</v>
      </c>
      <c r="H1750" s="13">
        <f t="shared" si="1058"/>
        <v>-1.3499999999999943</v>
      </c>
      <c r="I1750" s="13">
        <f t="shared" si="1029"/>
        <v>262.86190874999994</v>
      </c>
      <c r="J1750" s="19" t="str">
        <f t="shared" si="1030"/>
        <v>Yes</v>
      </c>
      <c r="K1750" s="13">
        <f t="shared" si="1031"/>
        <v>-496.87499999999784</v>
      </c>
      <c r="L1750" s="13">
        <f t="shared" si="1032"/>
        <v>-130.02709124999791</v>
      </c>
      <c r="M1750" s="13">
        <f t="shared" si="1033"/>
        <v>-3510.7314637499435</v>
      </c>
      <c r="N1750" s="13">
        <f t="shared" si="1034"/>
        <v>10.501961437484516</v>
      </c>
      <c r="O1750" s="13">
        <f t="shared" si="1035"/>
        <v>-10.501961437484516</v>
      </c>
      <c r="P1750" s="13">
        <f t="shared" si="1059"/>
        <v>-6462.7696185619534</v>
      </c>
      <c r="Q1750" s="13">
        <f t="shared" si="1036"/>
        <v>6462.7696185619534</v>
      </c>
      <c r="R1750" s="13">
        <f t="shared" si="1037"/>
        <v>-3.5107314637499436</v>
      </c>
      <c r="S1750" s="13">
        <f t="shared" si="1060"/>
        <v>6945.732118561953</v>
      </c>
      <c r="T1750">
        <f t="shared" si="1038"/>
        <v>103.986</v>
      </c>
      <c r="U1750" s="13">
        <f t="shared" si="1026"/>
        <v>482.96249999999998</v>
      </c>
      <c r="V1750" s="13">
        <f t="shared" si="1061"/>
        <v>305854.15797646594</v>
      </c>
      <c r="W1750" s="13">
        <f t="shared" ref="W1750:W1809" si="1063">U1750-U1749</f>
        <v>-14.012692901234459</v>
      </c>
      <c r="X1750" s="13">
        <f t="shared" si="1027"/>
        <v>14.012692901234459</v>
      </c>
      <c r="Y1750">
        <f t="shared" si="1039"/>
        <v>458.81437499999998</v>
      </c>
      <c r="Z1750">
        <f t="shared" si="1040"/>
        <v>389.99221874999995</v>
      </c>
      <c r="AA1750">
        <f t="shared" si="1041"/>
        <v>350.99299687499996</v>
      </c>
      <c r="AB1750">
        <f t="shared" si="1042"/>
        <v>333.44334703124997</v>
      </c>
      <c r="AC1750">
        <f t="shared" si="1043"/>
        <v>333.44334703124997</v>
      </c>
      <c r="AD1750">
        <f t="shared" si="1044"/>
        <v>300.09901232812496</v>
      </c>
      <c r="AE1750">
        <f t="shared" si="1045"/>
        <v>255.0841604789062</v>
      </c>
      <c r="AF1750">
        <f t="shared" si="1046"/>
        <v>242.32995245496087</v>
      </c>
      <c r="AG1750">
        <f>AG1749+AF1750</f>
        <v>153464.55172107398</v>
      </c>
      <c r="AH1750" s="13">
        <f>S1750-AG1750*-1</f>
        <v>160410.28383963593</v>
      </c>
      <c r="AI1750" s="13">
        <f t="shared" si="1047"/>
        <v>68960653.967590913</v>
      </c>
      <c r="AJ1750" s="13">
        <f>(R1750+AH1750)/1000</f>
        <v>160.40677310817216</v>
      </c>
      <c r="AK1750">
        <f t="shared" si="1048"/>
        <v>68967.599699709637</v>
      </c>
      <c r="AL1750" s="13">
        <f>V1750-AG1750</f>
        <v>152389.60625539196</v>
      </c>
      <c r="BU1750" s="13">
        <f t="shared" si="1049"/>
        <v>1679.9285049171788</v>
      </c>
      <c r="BV1750">
        <f t="shared" si="1050"/>
        <v>6719.7140196687151</v>
      </c>
      <c r="BW1750">
        <f t="shared" si="1051"/>
        <v>1.5272077317428898E-4</v>
      </c>
      <c r="BX1750" s="13">
        <f t="shared" si="1028"/>
        <v>1328.9355080421788</v>
      </c>
      <c r="BY1750">
        <f t="shared" si="1052"/>
        <v>821.2821439700665</v>
      </c>
      <c r="BZ1750">
        <f t="shared" si="1053"/>
        <v>3285.128575880266</v>
      </c>
      <c r="CA1750">
        <f t="shared" si="1054"/>
        <v>7.4662013088187866E-5</v>
      </c>
      <c r="CB1750">
        <f t="shared" si="1055"/>
        <v>11786215.866952116</v>
      </c>
      <c r="CC1750">
        <f t="shared" si="1056"/>
        <v>24108645.421519909</v>
      </c>
    </row>
    <row r="1751" spans="2:81" x14ac:dyDescent="0.25">
      <c r="B1751" s="6" t="s">
        <v>40</v>
      </c>
      <c r="C1751" s="6">
        <v>1743</v>
      </c>
      <c r="D1751" s="6">
        <v>266</v>
      </c>
      <c r="E1751" s="17">
        <f t="shared" si="1062"/>
        <v>26.638888888888889</v>
      </c>
      <c r="F1751" s="10">
        <v>95.9</v>
      </c>
      <c r="G1751" s="13">
        <f t="shared" si="1057"/>
        <v>-0.33333333333333409</v>
      </c>
      <c r="H1751" s="13">
        <f t="shared" si="1058"/>
        <v>-1.2000000000000028</v>
      </c>
      <c r="I1751" s="13">
        <f t="shared" si="1029"/>
        <v>255.87764303915893</v>
      </c>
      <c r="J1751" s="19" t="str">
        <f t="shared" si="1030"/>
        <v>Yes</v>
      </c>
      <c r="K1751" s="13">
        <f t="shared" si="1031"/>
        <v>-441.66666666666765</v>
      </c>
      <c r="L1751" s="13">
        <f t="shared" si="1032"/>
        <v>-81.803023627508708</v>
      </c>
      <c r="M1751" s="13">
        <f t="shared" si="1033"/>
        <v>-2179.1416571883569</v>
      </c>
      <c r="N1751" s="13">
        <f t="shared" si="1034"/>
        <v>10.653217524910385</v>
      </c>
      <c r="O1751" s="13">
        <f t="shared" si="1035"/>
        <v>-10.653217524910385</v>
      </c>
      <c r="P1751" s="13">
        <f t="shared" si="1059"/>
        <v>-6473.4228360868638</v>
      </c>
      <c r="Q1751" s="13">
        <f t="shared" si="1036"/>
        <v>6473.4228360868638</v>
      </c>
      <c r="R1751" s="13">
        <f t="shared" si="1037"/>
        <v>-2.1791416571883571</v>
      </c>
      <c r="S1751" s="13">
        <f t="shared" si="1060"/>
        <v>6943.5529769047644</v>
      </c>
      <c r="T1751">
        <f t="shared" si="1038"/>
        <v>103.986</v>
      </c>
      <c r="U1751" s="13">
        <f t="shared" si="1026"/>
        <v>470.13014081790124</v>
      </c>
      <c r="V1751" s="13">
        <f t="shared" si="1061"/>
        <v>306324.28811728384</v>
      </c>
      <c r="W1751" s="13">
        <f t="shared" si="1063"/>
        <v>-12.832359182098742</v>
      </c>
      <c r="X1751" s="13">
        <f t="shared" si="1027"/>
        <v>12.832359182098742</v>
      </c>
      <c r="Y1751">
        <f t="shared" si="1039"/>
        <v>446.62363377700615</v>
      </c>
      <c r="Z1751">
        <f t="shared" si="1040"/>
        <v>379.6300887104552</v>
      </c>
      <c r="AA1751">
        <f t="shared" si="1041"/>
        <v>341.66707983940967</v>
      </c>
      <c r="AB1751">
        <f t="shared" si="1042"/>
        <v>324.58372584743915</v>
      </c>
      <c r="AC1751">
        <f t="shared" si="1043"/>
        <v>324.58372584743915</v>
      </c>
      <c r="AD1751">
        <f t="shared" si="1044"/>
        <v>292.12535326269523</v>
      </c>
      <c r="AE1751">
        <f t="shared" si="1045"/>
        <v>248.30655027329092</v>
      </c>
      <c r="AF1751">
        <f t="shared" si="1046"/>
        <v>235.89122275962637</v>
      </c>
      <c r="AG1751">
        <f>AG1750+AF1751</f>
        <v>153700.44294383359</v>
      </c>
      <c r="AH1751" s="13">
        <f>S1751-AG1751*-1</f>
        <v>160643.99592073835</v>
      </c>
      <c r="AI1751" s="13">
        <f t="shared" si="1047"/>
        <v>69121297.963511646</v>
      </c>
      <c r="AJ1751" s="13">
        <f>(R1751+AH1751)/1000</f>
        <v>160.64181677908115</v>
      </c>
      <c r="AK1751">
        <f t="shared" si="1048"/>
        <v>69128.241516488721</v>
      </c>
      <c r="AL1751" s="13">
        <f>V1751-AG1751</f>
        <v>152623.84517345025</v>
      </c>
      <c r="BU1751" s="13">
        <f t="shared" si="1049"/>
        <v>1679.9285049171788</v>
      </c>
      <c r="BV1751">
        <f t="shared" si="1050"/>
        <v>6719.7140196687151</v>
      </c>
      <c r="BW1751">
        <f t="shared" si="1051"/>
        <v>1.5272077317428898E-4</v>
      </c>
      <c r="BX1751" s="13">
        <f t="shared" si="1028"/>
        <v>1338.2614250777692</v>
      </c>
      <c r="BY1751">
        <f t="shared" si="1052"/>
        <v>827.04556069806142</v>
      </c>
      <c r="BZ1751">
        <f t="shared" si="1053"/>
        <v>3308.1822427922457</v>
      </c>
      <c r="CA1751">
        <f t="shared" si="1054"/>
        <v>7.5185960063460134E-5</v>
      </c>
      <c r="CB1751">
        <f t="shared" si="1055"/>
        <v>11786215.866952116</v>
      </c>
      <c r="CC1751">
        <f t="shared" si="1056"/>
        <v>23940639.960981064</v>
      </c>
    </row>
    <row r="1752" spans="2:81" x14ac:dyDescent="0.25">
      <c r="B1752" s="6" t="s">
        <v>40</v>
      </c>
      <c r="C1752" s="6">
        <v>1744</v>
      </c>
      <c r="D1752" s="6">
        <v>267</v>
      </c>
      <c r="E1752" s="17">
        <f t="shared" si="1062"/>
        <v>26.333333333333332</v>
      </c>
      <c r="F1752" s="10">
        <v>94.8</v>
      </c>
      <c r="G1752" s="13">
        <f t="shared" si="1057"/>
        <v>-0.29166666666666785</v>
      </c>
      <c r="H1752" s="13">
        <f t="shared" si="1058"/>
        <v>-1.0500000000000043</v>
      </c>
      <c r="I1752" s="13">
        <f t="shared" si="1029"/>
        <v>250.04133097222214</v>
      </c>
      <c r="J1752" s="19" t="str">
        <f t="shared" si="1030"/>
        <v>Yes</v>
      </c>
      <c r="K1752" s="13">
        <f t="shared" si="1031"/>
        <v>-386.45833333333491</v>
      </c>
      <c r="L1752" s="13">
        <f t="shared" si="1032"/>
        <v>-32.431002361112746</v>
      </c>
      <c r="M1752" s="13">
        <f t="shared" si="1033"/>
        <v>-854.01639550930224</v>
      </c>
      <c r="N1752" s="13">
        <f t="shared" si="1034"/>
        <v>9.8691799779475566</v>
      </c>
      <c r="O1752" s="13">
        <f t="shared" si="1035"/>
        <v>-9.8691799779475566</v>
      </c>
      <c r="P1752" s="13">
        <f t="shared" si="1059"/>
        <v>-6483.2920160648109</v>
      </c>
      <c r="Q1752" s="13">
        <f t="shared" si="1036"/>
        <v>6483.2920160648109</v>
      </c>
      <c r="R1752" s="13">
        <f t="shared" si="1037"/>
        <v>-0.8540163955093022</v>
      </c>
      <c r="S1752" s="13">
        <f t="shared" si="1060"/>
        <v>6942.6989605092549</v>
      </c>
      <c r="T1752">
        <f t="shared" si="1038"/>
        <v>103.986</v>
      </c>
      <c r="U1752" s="13">
        <f t="shared" si="1026"/>
        <v>459.40694444444438</v>
      </c>
      <c r="V1752" s="13">
        <f t="shared" si="1061"/>
        <v>306783.6950617283</v>
      </c>
      <c r="W1752" s="13">
        <f t="shared" si="1063"/>
        <v>-10.723196373456858</v>
      </c>
      <c r="X1752" s="13">
        <f t="shared" si="1027"/>
        <v>10.723196373456858</v>
      </c>
      <c r="Y1752">
        <f t="shared" si="1039"/>
        <v>436.43659722222213</v>
      </c>
      <c r="Z1752">
        <f t="shared" si="1040"/>
        <v>370.97110763888878</v>
      </c>
      <c r="AA1752">
        <f t="shared" si="1041"/>
        <v>333.87399687499993</v>
      </c>
      <c r="AB1752">
        <f t="shared" si="1042"/>
        <v>317.18029703124989</v>
      </c>
      <c r="AC1752">
        <f t="shared" si="1043"/>
        <v>317.18029703124989</v>
      </c>
      <c r="AD1752">
        <f t="shared" si="1044"/>
        <v>285.46226732812494</v>
      </c>
      <c r="AE1752">
        <f t="shared" si="1045"/>
        <v>242.64292722890619</v>
      </c>
      <c r="AF1752">
        <f t="shared" si="1046"/>
        <v>230.51078086746088</v>
      </c>
      <c r="AG1752">
        <f>AG1751+AF1752</f>
        <v>153930.95372470104</v>
      </c>
      <c r="AH1752" s="13">
        <f>S1752-AG1752*-1</f>
        <v>160873.65268521031</v>
      </c>
      <c r="AI1752" s="13">
        <f t="shared" si="1047"/>
        <v>69282171.616196856</v>
      </c>
      <c r="AJ1752" s="13">
        <f>(R1752+AH1752)/1000</f>
        <v>160.8727986688148</v>
      </c>
      <c r="AK1752">
        <f t="shared" si="1048"/>
        <v>69289.114315157538</v>
      </c>
      <c r="AL1752" s="13">
        <f>V1752-AG1752</f>
        <v>152852.74133702726</v>
      </c>
      <c r="BU1752" s="13">
        <f t="shared" si="1049"/>
        <v>1679.9285049171788</v>
      </c>
      <c r="BV1752">
        <f t="shared" si="1050"/>
        <v>6719.7140196687151</v>
      </c>
      <c r="BW1752">
        <f t="shared" si="1051"/>
        <v>1.5272077317428898E-4</v>
      </c>
      <c r="BX1752" s="13">
        <f t="shared" si="1028"/>
        <v>1346.0545080421789</v>
      </c>
      <c r="BY1752">
        <f t="shared" si="1052"/>
        <v>831.86168597006656</v>
      </c>
      <c r="BZ1752">
        <f t="shared" si="1053"/>
        <v>3327.4467438802662</v>
      </c>
      <c r="CA1752">
        <f t="shared" si="1054"/>
        <v>7.5623789633642413E-5</v>
      </c>
      <c r="CB1752">
        <f t="shared" si="1055"/>
        <v>11786215.866952116</v>
      </c>
      <c r="CC1752">
        <f t="shared" si="1056"/>
        <v>23802033.840409953</v>
      </c>
    </row>
    <row r="1753" spans="2:81" x14ac:dyDescent="0.25">
      <c r="B1753" s="6" t="s">
        <v>40</v>
      </c>
      <c r="C1753" s="6">
        <v>1745</v>
      </c>
      <c r="D1753" s="6">
        <v>268</v>
      </c>
      <c r="E1753" s="17">
        <f t="shared" si="1062"/>
        <v>26.055555555555554</v>
      </c>
      <c r="F1753" s="10">
        <v>93.8</v>
      </c>
      <c r="G1753" s="13">
        <f t="shared" si="1057"/>
        <v>-0.27777777777777779</v>
      </c>
      <c r="H1753" s="13">
        <f t="shared" si="1058"/>
        <v>-1</v>
      </c>
      <c r="I1753" s="13">
        <f t="shared" si="1029"/>
        <v>244.79401984182093</v>
      </c>
      <c r="J1753" s="19" t="str">
        <f t="shared" si="1030"/>
        <v>Yes</v>
      </c>
      <c r="K1753" s="13">
        <f t="shared" si="1031"/>
        <v>-368.0555555555556</v>
      </c>
      <c r="L1753" s="13">
        <f t="shared" si="1032"/>
        <v>-19.275535713734655</v>
      </c>
      <c r="M1753" s="13">
        <f t="shared" si="1033"/>
        <v>-502.23479165230845</v>
      </c>
      <c r="N1753" s="13">
        <f t="shared" si="1034"/>
        <v>9.1387760108168035</v>
      </c>
      <c r="O1753" s="13">
        <f t="shared" si="1035"/>
        <v>-9.1387760108168035</v>
      </c>
      <c r="P1753" s="13">
        <f t="shared" si="1059"/>
        <v>-6492.4307920756273</v>
      </c>
      <c r="Q1753" s="13">
        <f t="shared" si="1036"/>
        <v>6492.4307920756273</v>
      </c>
      <c r="R1753" s="13">
        <f t="shared" si="1037"/>
        <v>-0.50223479165230844</v>
      </c>
      <c r="S1753" s="13">
        <f t="shared" si="1060"/>
        <v>6942.1967257176029</v>
      </c>
      <c r="T1753">
        <f t="shared" si="1038"/>
        <v>103.986</v>
      </c>
      <c r="U1753" s="13">
        <f t="shared" si="1026"/>
        <v>449.76593364197527</v>
      </c>
      <c r="V1753" s="13">
        <f t="shared" si="1061"/>
        <v>307233.46099537029</v>
      </c>
      <c r="W1753" s="13">
        <f t="shared" si="1063"/>
        <v>-9.6410108024691112</v>
      </c>
      <c r="X1753" s="13">
        <f t="shared" si="1027"/>
        <v>9.6410108024691112</v>
      </c>
      <c r="Y1753">
        <f t="shared" si="1039"/>
        <v>427.27763695987647</v>
      </c>
      <c r="Z1753">
        <f t="shared" si="1040"/>
        <v>363.18599141589499</v>
      </c>
      <c r="AA1753">
        <f t="shared" si="1041"/>
        <v>326.86739227430547</v>
      </c>
      <c r="AB1753">
        <f t="shared" si="1042"/>
        <v>310.52402266059016</v>
      </c>
      <c r="AC1753">
        <f t="shared" si="1043"/>
        <v>310.52402266059016</v>
      </c>
      <c r="AD1753">
        <f t="shared" si="1044"/>
        <v>279.47162039453116</v>
      </c>
      <c r="AE1753">
        <f t="shared" si="1045"/>
        <v>237.55087733535149</v>
      </c>
      <c r="AF1753">
        <f t="shared" si="1046"/>
        <v>225.67333346858391</v>
      </c>
      <c r="AG1753">
        <f>AG1752+AF1753</f>
        <v>154156.62705816963</v>
      </c>
      <c r="AH1753" s="13">
        <f>S1753-AG1753*-1</f>
        <v>161098.82378388723</v>
      </c>
      <c r="AI1753" s="13">
        <f t="shared" si="1047"/>
        <v>69443270.439980745</v>
      </c>
      <c r="AJ1753" s="13">
        <f>(R1753+AH1753)/1000</f>
        <v>161.0983215490956</v>
      </c>
      <c r="AK1753">
        <f t="shared" si="1048"/>
        <v>69450.212636706638</v>
      </c>
      <c r="AL1753" s="13">
        <f>V1753-AG1753</f>
        <v>153076.83393720066</v>
      </c>
      <c r="BU1753" s="13">
        <f t="shared" si="1049"/>
        <v>1679.9285049171788</v>
      </c>
      <c r="BV1753">
        <f t="shared" si="1050"/>
        <v>6719.7140196687151</v>
      </c>
      <c r="BW1753">
        <f t="shared" si="1051"/>
        <v>1.5272077317428898E-4</v>
      </c>
      <c r="BX1753" s="13">
        <f t="shared" si="1028"/>
        <v>1353.0611126428732</v>
      </c>
      <c r="BY1753">
        <f t="shared" si="1052"/>
        <v>836.19176761329561</v>
      </c>
      <c r="BZ1753">
        <f t="shared" si="1053"/>
        <v>3344.7670704531824</v>
      </c>
      <c r="CA1753">
        <f t="shared" si="1054"/>
        <v>7.6017433419390507E-5</v>
      </c>
      <c r="CB1753">
        <f t="shared" si="1055"/>
        <v>11786215.866952116</v>
      </c>
      <c r="CC1753">
        <f t="shared" si="1056"/>
        <v>23678778.919953071</v>
      </c>
    </row>
    <row r="1754" spans="2:81" x14ac:dyDescent="0.25">
      <c r="B1754" s="6" t="s">
        <v>40</v>
      </c>
      <c r="C1754" s="6">
        <v>1746</v>
      </c>
      <c r="D1754" s="6">
        <v>269</v>
      </c>
      <c r="E1754" s="17">
        <f t="shared" si="1062"/>
        <v>25.777777777777775</v>
      </c>
      <c r="F1754" s="10">
        <v>92.8</v>
      </c>
      <c r="G1754" s="13">
        <f t="shared" si="1057"/>
        <v>-0.27777777777777779</v>
      </c>
      <c r="H1754" s="13">
        <f t="shared" si="1058"/>
        <v>-1</v>
      </c>
      <c r="I1754" s="13">
        <f t="shared" si="1029"/>
        <v>239.60235358024681</v>
      </c>
      <c r="J1754" s="19" t="str">
        <f t="shared" si="1030"/>
        <v>Yes</v>
      </c>
      <c r="K1754" s="13">
        <f t="shared" si="1031"/>
        <v>-368.0555555555556</v>
      </c>
      <c r="L1754" s="13">
        <f t="shared" si="1032"/>
        <v>-24.467201975308797</v>
      </c>
      <c r="M1754" s="13">
        <f t="shared" si="1033"/>
        <v>-630.71009536351562</v>
      </c>
      <c r="N1754" s="13">
        <f t="shared" si="1034"/>
        <v>8.9080630527847511</v>
      </c>
      <c r="O1754" s="13">
        <f t="shared" si="1035"/>
        <v>-8.9080630527847511</v>
      </c>
      <c r="P1754" s="13">
        <f t="shared" si="1059"/>
        <v>-6501.3388551284124</v>
      </c>
      <c r="Q1754" s="13">
        <f t="shared" si="1036"/>
        <v>6501.3388551284124</v>
      </c>
      <c r="R1754" s="13">
        <f t="shared" si="1037"/>
        <v>-0.63071009536351563</v>
      </c>
      <c r="S1754" s="13">
        <f t="shared" si="1060"/>
        <v>6941.5660156222393</v>
      </c>
      <c r="T1754">
        <f t="shared" si="1038"/>
        <v>103.986</v>
      </c>
      <c r="U1754" s="13">
        <f t="shared" si="1026"/>
        <v>440.227160493827</v>
      </c>
      <c r="V1754" s="13">
        <f t="shared" si="1061"/>
        <v>307673.68815586413</v>
      </c>
      <c r="W1754" s="13">
        <f t="shared" si="1063"/>
        <v>-9.538773148148266</v>
      </c>
      <c r="X1754" s="13">
        <f t="shared" si="1027"/>
        <v>9.538773148148266</v>
      </c>
      <c r="Y1754">
        <f t="shared" si="1039"/>
        <v>418.21580246913561</v>
      </c>
      <c r="Z1754">
        <f t="shared" si="1040"/>
        <v>355.48343209876526</v>
      </c>
      <c r="AA1754">
        <f t="shared" si="1041"/>
        <v>319.93508888888874</v>
      </c>
      <c r="AB1754">
        <f t="shared" si="1042"/>
        <v>303.93833444444431</v>
      </c>
      <c r="AC1754">
        <f t="shared" si="1043"/>
        <v>303.93833444444431</v>
      </c>
      <c r="AD1754">
        <f t="shared" si="1044"/>
        <v>273.54450099999991</v>
      </c>
      <c r="AE1754">
        <f t="shared" si="1045"/>
        <v>232.51282584999993</v>
      </c>
      <c r="AF1754">
        <f t="shared" si="1046"/>
        <v>220.88718455749992</v>
      </c>
      <c r="AG1754">
        <f>AG1753+AF1754</f>
        <v>154377.51424272713</v>
      </c>
      <c r="AH1754" s="13">
        <f>S1754-AG1754*-1</f>
        <v>161319.08025834936</v>
      </c>
      <c r="AI1754" s="13">
        <f t="shared" si="1047"/>
        <v>69604589.5202391</v>
      </c>
      <c r="AJ1754" s="13">
        <f>(R1754+AH1754)/1000</f>
        <v>161.31844954825399</v>
      </c>
      <c r="AK1754">
        <f t="shared" si="1048"/>
        <v>69611.531086254894</v>
      </c>
      <c r="AL1754" s="13">
        <f>V1754-AG1754</f>
        <v>153296.173913137</v>
      </c>
      <c r="BU1754" s="13">
        <f t="shared" si="1049"/>
        <v>1679.9285049171788</v>
      </c>
      <c r="BV1754">
        <f t="shared" si="1050"/>
        <v>6719.7140196687151</v>
      </c>
      <c r="BW1754">
        <f t="shared" si="1051"/>
        <v>1.5272077317428898E-4</v>
      </c>
      <c r="BX1754" s="13">
        <f t="shared" si="1028"/>
        <v>1359.9934160282901</v>
      </c>
      <c r="BY1754">
        <f t="shared" si="1052"/>
        <v>840.47593110548326</v>
      </c>
      <c r="BZ1754">
        <f t="shared" si="1053"/>
        <v>3361.903724421933</v>
      </c>
      <c r="CA1754">
        <f t="shared" si="1054"/>
        <v>7.6406902827771202E-5</v>
      </c>
      <c r="CB1754">
        <f t="shared" si="1055"/>
        <v>11786215.866952116</v>
      </c>
      <c r="CC1754">
        <f t="shared" si="1056"/>
        <v>23558080.924407836</v>
      </c>
    </row>
    <row r="1755" spans="2:81" x14ac:dyDescent="0.25">
      <c r="B1755" s="6" t="s">
        <v>40</v>
      </c>
      <c r="C1755" s="6">
        <v>1747</v>
      </c>
      <c r="D1755" s="6">
        <v>270</v>
      </c>
      <c r="E1755" s="17">
        <f t="shared" si="1062"/>
        <v>25.5</v>
      </c>
      <c r="F1755" s="10">
        <v>91.8</v>
      </c>
      <c r="G1755" s="13">
        <f t="shared" si="1057"/>
        <v>-0.24999999999999961</v>
      </c>
      <c r="H1755" s="13">
        <f t="shared" si="1058"/>
        <v>-0.89999999999999858</v>
      </c>
      <c r="I1755" s="13">
        <f t="shared" si="1029"/>
        <v>234.46633218749997</v>
      </c>
      <c r="J1755" s="19" t="str">
        <f t="shared" si="1030"/>
        <v>Yes</v>
      </c>
      <c r="K1755" s="13">
        <f t="shared" si="1031"/>
        <v>-331.24999999999949</v>
      </c>
      <c r="L1755" s="13">
        <f t="shared" si="1032"/>
        <v>7.202332187500474</v>
      </c>
      <c r="M1755" s="13">
        <f t="shared" si="1033"/>
        <v>183.65947078126209</v>
      </c>
      <c r="N1755" s="13">
        <f t="shared" si="1034"/>
        <v>9.6201949646082845</v>
      </c>
      <c r="O1755" s="13">
        <f t="shared" si="1035"/>
        <v>-9.6201949646082845</v>
      </c>
      <c r="P1755" s="13">
        <f t="shared" si="1059"/>
        <v>-6510.9590500930208</v>
      </c>
      <c r="Q1755" s="13">
        <f t="shared" si="1036"/>
        <v>6510.9590500930208</v>
      </c>
      <c r="R1755" s="13">
        <f t="shared" si="1037"/>
        <v>0.18365947078126207</v>
      </c>
      <c r="S1755" s="13">
        <f t="shared" si="1060"/>
        <v>6941.7496750930204</v>
      </c>
      <c r="T1755">
        <f t="shared" si="1038"/>
        <v>103.986</v>
      </c>
      <c r="U1755" s="13">
        <f t="shared" si="1026"/>
        <v>430.79062499999998</v>
      </c>
      <c r="V1755" s="13">
        <f t="shared" si="1061"/>
        <v>308104.47878086416</v>
      </c>
      <c r="W1755" s="13">
        <f t="shared" si="1063"/>
        <v>-9.4365354938270229</v>
      </c>
      <c r="X1755" s="13">
        <f t="shared" si="1027"/>
        <v>9.4365354938270229</v>
      </c>
      <c r="Y1755">
        <f t="shared" si="1039"/>
        <v>409.25109374999994</v>
      </c>
      <c r="Z1755">
        <f t="shared" si="1040"/>
        <v>347.86342968749994</v>
      </c>
      <c r="AA1755">
        <f t="shared" si="1041"/>
        <v>313.07708671874997</v>
      </c>
      <c r="AB1755">
        <f t="shared" si="1042"/>
        <v>297.42323238281244</v>
      </c>
      <c r="AC1755">
        <f t="shared" si="1043"/>
        <v>297.42323238281244</v>
      </c>
      <c r="AD1755">
        <f t="shared" si="1044"/>
        <v>267.6809091445312</v>
      </c>
      <c r="AE1755">
        <f t="shared" si="1045"/>
        <v>227.52877277285151</v>
      </c>
      <c r="AF1755">
        <f t="shared" si="1046"/>
        <v>216.15233413420893</v>
      </c>
      <c r="AG1755">
        <f>AG1754+AF1755</f>
        <v>154593.66657686135</v>
      </c>
      <c r="AH1755" s="13">
        <f>S1755-AG1755*-1</f>
        <v>161535.41625195436</v>
      </c>
      <c r="AI1755" s="13">
        <f t="shared" si="1047"/>
        <v>69766124.936491057</v>
      </c>
      <c r="AJ1755" s="13">
        <f>(R1755+AH1755)/1000</f>
        <v>161.53559991142515</v>
      </c>
      <c r="AK1755">
        <f t="shared" si="1048"/>
        <v>69773.066686166319</v>
      </c>
      <c r="AL1755" s="13">
        <f>V1755-AG1755</f>
        <v>153510.81220400281</v>
      </c>
      <c r="BU1755" s="13">
        <f t="shared" si="1049"/>
        <v>1679.9285049171788</v>
      </c>
      <c r="BV1755">
        <f t="shared" si="1050"/>
        <v>6719.7140196687151</v>
      </c>
      <c r="BW1755">
        <f t="shared" si="1051"/>
        <v>1.5272077317428898E-4</v>
      </c>
      <c r="BX1755" s="13">
        <f t="shared" si="1028"/>
        <v>1366.8514181984287</v>
      </c>
      <c r="BY1755">
        <f t="shared" si="1052"/>
        <v>844.71417644662893</v>
      </c>
      <c r="BZ1755">
        <f t="shared" si="1053"/>
        <v>3378.8567057865157</v>
      </c>
      <c r="CA1755">
        <f t="shared" si="1054"/>
        <v>7.6792197858784443E-5</v>
      </c>
      <c r="CB1755">
        <f t="shared" si="1055"/>
        <v>11786215.866952116</v>
      </c>
      <c r="CC1755">
        <f t="shared" si="1056"/>
        <v>23439881.266454645</v>
      </c>
    </row>
    <row r="1756" spans="2:81" x14ac:dyDescent="0.25">
      <c r="B1756" s="6" t="s">
        <v>40</v>
      </c>
      <c r="C1756" s="6">
        <v>1748</v>
      </c>
      <c r="D1756" s="6">
        <v>271</v>
      </c>
      <c r="E1756" s="17">
        <f t="shared" si="1062"/>
        <v>25.277777777777779</v>
      </c>
      <c r="F1756" s="10">
        <v>91</v>
      </c>
      <c r="G1756" s="13">
        <f t="shared" si="1057"/>
        <v>-0.22222222222222143</v>
      </c>
      <c r="H1756" s="13">
        <f t="shared" si="1058"/>
        <v>-0.79999999999999716</v>
      </c>
      <c r="I1756" s="13">
        <f t="shared" si="1029"/>
        <v>230.39757937885798</v>
      </c>
      <c r="J1756" s="19" t="str">
        <f t="shared" si="1030"/>
        <v>Yes</v>
      </c>
      <c r="K1756" s="13">
        <f t="shared" si="1031"/>
        <v>-294.44444444444338</v>
      </c>
      <c r="L1756" s="13">
        <f t="shared" si="1032"/>
        <v>39.939134934414597</v>
      </c>
      <c r="M1756" s="13">
        <f t="shared" si="1033"/>
        <v>1009.5725775088134</v>
      </c>
      <c r="N1756" s="13">
        <f t="shared" si="1034"/>
        <v>8.4851898614594248</v>
      </c>
      <c r="O1756" s="13">
        <f t="shared" si="1035"/>
        <v>-8.4851898614594248</v>
      </c>
      <c r="P1756" s="13">
        <f t="shared" si="1059"/>
        <v>-6519.4442399544805</v>
      </c>
      <c r="Q1756" s="13">
        <f t="shared" si="1036"/>
        <v>6519.4442399544805</v>
      </c>
      <c r="R1756" s="13">
        <f t="shared" si="1037"/>
        <v>1.0095725775088134</v>
      </c>
      <c r="S1756" s="13">
        <f t="shared" si="1060"/>
        <v>6942.7592476705295</v>
      </c>
      <c r="T1756">
        <f t="shared" si="1038"/>
        <v>103.986</v>
      </c>
      <c r="U1756" s="13">
        <f t="shared" si="1026"/>
        <v>423.31500771604937</v>
      </c>
      <c r="V1756" s="13">
        <f t="shared" si="1061"/>
        <v>308527.79378858022</v>
      </c>
      <c r="W1756" s="13">
        <f t="shared" si="1063"/>
        <v>-7.4756172839506121</v>
      </c>
      <c r="X1756" s="13">
        <f t="shared" si="1027"/>
        <v>7.4756172839506121</v>
      </c>
      <c r="Y1756">
        <f t="shared" si="1039"/>
        <v>402.14925733024688</v>
      </c>
      <c r="Z1756">
        <f t="shared" si="1040"/>
        <v>341.82686873070986</v>
      </c>
      <c r="AA1756">
        <f t="shared" si="1041"/>
        <v>307.6441818576389</v>
      </c>
      <c r="AB1756">
        <f t="shared" si="1042"/>
        <v>292.26197276475693</v>
      </c>
      <c r="AC1756">
        <f t="shared" si="1043"/>
        <v>292.26197276475693</v>
      </c>
      <c r="AD1756">
        <f t="shared" si="1044"/>
        <v>263.03577548828127</v>
      </c>
      <c r="AE1756">
        <f t="shared" si="1045"/>
        <v>223.58040916503907</v>
      </c>
      <c r="AF1756">
        <f t="shared" si="1046"/>
        <v>212.40138870678712</v>
      </c>
      <c r="AG1756">
        <f>AG1755+AF1756</f>
        <v>154806.06796556813</v>
      </c>
      <c r="AH1756" s="13">
        <f>S1756-AG1756*-1</f>
        <v>161748.82721323866</v>
      </c>
      <c r="AI1756" s="13">
        <f t="shared" si="1047"/>
        <v>69927873.7637043</v>
      </c>
      <c r="AJ1756" s="13">
        <f>(R1756+AH1756)/1000</f>
        <v>161.74983678581617</v>
      </c>
      <c r="AK1756">
        <f t="shared" si="1048"/>
        <v>69934.81652295214</v>
      </c>
      <c r="AL1756" s="13">
        <f>V1756-AG1756</f>
        <v>153721.72582301209</v>
      </c>
      <c r="BU1756" s="13">
        <f t="shared" si="1049"/>
        <v>1679.9285049171788</v>
      </c>
      <c r="BV1756">
        <f t="shared" si="1050"/>
        <v>6719.7140196687151</v>
      </c>
      <c r="BW1756">
        <f t="shared" si="1051"/>
        <v>1.5272077317428898E-4</v>
      </c>
      <c r="BX1756" s="13">
        <f t="shared" si="1028"/>
        <v>1372.2843230595399</v>
      </c>
      <c r="BY1756">
        <f t="shared" si="1052"/>
        <v>848.07171165079569</v>
      </c>
      <c r="BZ1756">
        <f t="shared" si="1053"/>
        <v>3392.2868466031828</v>
      </c>
      <c r="CA1756">
        <f t="shared" si="1054"/>
        <v>7.7097428331890516E-5</v>
      </c>
      <c r="CB1756">
        <f t="shared" si="1055"/>
        <v>11786215.866952116</v>
      </c>
      <c r="CC1756">
        <f t="shared" si="1056"/>
        <v>23347082.243149862</v>
      </c>
    </row>
    <row r="1757" spans="2:81" x14ac:dyDescent="0.25">
      <c r="B1757" s="6" t="s">
        <v>40</v>
      </c>
      <c r="C1757" s="6">
        <v>1749</v>
      </c>
      <c r="D1757" s="6">
        <v>272</v>
      </c>
      <c r="E1757" s="17">
        <f t="shared" si="1062"/>
        <v>25.055555555555557</v>
      </c>
      <c r="F1757" s="10">
        <v>90.2</v>
      </c>
      <c r="G1757" s="13">
        <f t="shared" si="1057"/>
        <v>-0.19444444444444522</v>
      </c>
      <c r="H1757" s="13">
        <f t="shared" si="1058"/>
        <v>-0.70000000000000284</v>
      </c>
      <c r="I1757" s="13">
        <f t="shared" si="1029"/>
        <v>226.36443928626542</v>
      </c>
      <c r="J1757" s="19" t="str">
        <f t="shared" si="1030"/>
        <v>Yes</v>
      </c>
      <c r="K1757" s="13">
        <f t="shared" si="1031"/>
        <v>-257.63888888888994</v>
      </c>
      <c r="L1757" s="13">
        <f t="shared" si="1032"/>
        <v>72.711550397375504</v>
      </c>
      <c r="M1757" s="13">
        <f t="shared" si="1033"/>
        <v>1821.8282905120197</v>
      </c>
      <c r="N1757" s="13">
        <f t="shared" si="1034"/>
        <v>9.2320134756970909</v>
      </c>
      <c r="O1757" s="13">
        <f t="shared" si="1035"/>
        <v>-9.2320134756970909</v>
      </c>
      <c r="P1757" s="13">
        <f t="shared" si="1059"/>
        <v>-6528.6762534301779</v>
      </c>
      <c r="Q1757" s="13">
        <f t="shared" si="1036"/>
        <v>6528.6762534301779</v>
      </c>
      <c r="R1757" s="13">
        <f t="shared" si="1037"/>
        <v>1.8218282905120198</v>
      </c>
      <c r="S1757" s="13">
        <f t="shared" si="1060"/>
        <v>6944.5810759610413</v>
      </c>
      <c r="T1757">
        <f t="shared" si="1038"/>
        <v>103.986</v>
      </c>
      <c r="U1757" s="13">
        <f t="shared" si="1026"/>
        <v>415.90482253086429</v>
      </c>
      <c r="V1757" s="13">
        <f t="shared" si="1061"/>
        <v>308943.69861111109</v>
      </c>
      <c r="W1757" s="13">
        <f t="shared" si="1063"/>
        <v>-7.4101851851850711</v>
      </c>
      <c r="X1757" s="13">
        <f t="shared" si="1027"/>
        <v>7.4101851851850711</v>
      </c>
      <c r="Y1757">
        <f t="shared" si="1039"/>
        <v>395.10958140432103</v>
      </c>
      <c r="Z1757">
        <f t="shared" si="1040"/>
        <v>335.84314419367286</v>
      </c>
      <c r="AA1757">
        <f t="shared" si="1041"/>
        <v>302.25882977430558</v>
      </c>
      <c r="AB1757">
        <f t="shared" si="1042"/>
        <v>287.14588828559027</v>
      </c>
      <c r="AC1757">
        <f t="shared" si="1043"/>
        <v>287.14588828559027</v>
      </c>
      <c r="AD1757">
        <f t="shared" si="1044"/>
        <v>258.43129945703123</v>
      </c>
      <c r="AE1757">
        <f t="shared" si="1045"/>
        <v>219.66660453847655</v>
      </c>
      <c r="AF1757">
        <f t="shared" si="1046"/>
        <v>208.68327431155271</v>
      </c>
      <c r="AG1757">
        <f>AG1756+AF1757</f>
        <v>155014.7512398797</v>
      </c>
      <c r="AH1757" s="13">
        <f>S1757-AG1757*-1</f>
        <v>161959.33231584073</v>
      </c>
      <c r="AI1757" s="13">
        <f t="shared" si="1047"/>
        <v>70089833.096020147</v>
      </c>
      <c r="AJ1757" s="13">
        <f>(R1757+AH1757)/1000</f>
        <v>161.96115414413123</v>
      </c>
      <c r="AK1757">
        <f t="shared" si="1048"/>
        <v>70096.777677096266</v>
      </c>
      <c r="AL1757" s="13">
        <f>V1757-AG1757</f>
        <v>153928.94737123139</v>
      </c>
      <c r="BU1757" s="13">
        <f t="shared" si="1049"/>
        <v>1679.9285049171788</v>
      </c>
      <c r="BV1757">
        <f t="shared" si="1050"/>
        <v>6719.7140196687151</v>
      </c>
      <c r="BW1757">
        <f t="shared" si="1051"/>
        <v>1.5272077317428898E-4</v>
      </c>
      <c r="BX1757" s="13">
        <f t="shared" si="1028"/>
        <v>1377.6696751428731</v>
      </c>
      <c r="BY1757">
        <f t="shared" si="1052"/>
        <v>851.39985923829556</v>
      </c>
      <c r="BZ1757">
        <f t="shared" si="1053"/>
        <v>3405.5994369531822</v>
      </c>
      <c r="CA1757">
        <f t="shared" si="1054"/>
        <v>7.7399987203481419E-5</v>
      </c>
      <c r="CB1757">
        <f t="shared" si="1055"/>
        <v>11786215.866952116</v>
      </c>
      <c r="CC1757">
        <f t="shared" si="1056"/>
        <v>23255817.798365694</v>
      </c>
    </row>
    <row r="1758" spans="2:81" x14ac:dyDescent="0.25">
      <c r="B1758" s="6" t="s">
        <v>40</v>
      </c>
      <c r="C1758" s="6">
        <v>1750</v>
      </c>
      <c r="D1758" s="6">
        <v>273</v>
      </c>
      <c r="E1758" s="17">
        <f t="shared" si="1062"/>
        <v>24.888888888888886</v>
      </c>
      <c r="F1758" s="10">
        <v>89.6</v>
      </c>
      <c r="G1758" s="13">
        <f t="shared" si="1057"/>
        <v>-0.15277777777777896</v>
      </c>
      <c r="H1758" s="13">
        <f t="shared" si="1058"/>
        <v>-0.55000000000000426</v>
      </c>
      <c r="I1758" s="13">
        <f t="shared" si="1029"/>
        <v>223.36295506172829</v>
      </c>
      <c r="J1758" s="19" t="str">
        <f t="shared" si="1030"/>
        <v>Yes</v>
      </c>
      <c r="K1758" s="13">
        <f t="shared" si="1031"/>
        <v>-202.43055555555711</v>
      </c>
      <c r="L1758" s="13">
        <f t="shared" si="1032"/>
        <v>124.9183995061712</v>
      </c>
      <c r="M1758" s="13">
        <f t="shared" si="1033"/>
        <v>3109.0801654869274</v>
      </c>
      <c r="N1758" s="13">
        <f t="shared" si="1034"/>
        <v>8.6237792395612427</v>
      </c>
      <c r="O1758" s="13">
        <f t="shared" si="1035"/>
        <v>-8.6237792395612427</v>
      </c>
      <c r="P1758" s="13">
        <f t="shared" si="1059"/>
        <v>-6537.3000326697393</v>
      </c>
      <c r="Q1758" s="13">
        <f t="shared" si="1036"/>
        <v>6537.3000326697393</v>
      </c>
      <c r="R1758" s="13">
        <f t="shared" si="1037"/>
        <v>3.1090801654869273</v>
      </c>
      <c r="S1758" s="13">
        <f t="shared" si="1060"/>
        <v>6947.6901561265286</v>
      </c>
      <c r="T1758">
        <f t="shared" si="1038"/>
        <v>103.986</v>
      </c>
      <c r="U1758" s="13">
        <f t="shared" si="1026"/>
        <v>410.39012345678998</v>
      </c>
      <c r="V1758" s="13">
        <f t="shared" si="1061"/>
        <v>309354.08873456786</v>
      </c>
      <c r="W1758" s="13">
        <f t="shared" si="1063"/>
        <v>-5.5146990740743149</v>
      </c>
      <c r="X1758" s="13">
        <f t="shared" si="1027"/>
        <v>5.5146990740743149</v>
      </c>
      <c r="Y1758">
        <f t="shared" si="1039"/>
        <v>389.87061728395048</v>
      </c>
      <c r="Z1758">
        <f t="shared" si="1040"/>
        <v>331.39002469135789</v>
      </c>
      <c r="AA1758">
        <f t="shared" si="1041"/>
        <v>298.2510222222221</v>
      </c>
      <c r="AB1758">
        <f t="shared" si="1042"/>
        <v>283.33847111111101</v>
      </c>
      <c r="AC1758">
        <f t="shared" si="1043"/>
        <v>283.33847111111101</v>
      </c>
      <c r="AD1758">
        <f t="shared" si="1044"/>
        <v>255.00462399999992</v>
      </c>
      <c r="AE1758">
        <f t="shared" si="1045"/>
        <v>216.75393039999992</v>
      </c>
      <c r="AF1758">
        <f t="shared" si="1046"/>
        <v>205.91623387999991</v>
      </c>
      <c r="AG1758">
        <f>AG1757+AF1758</f>
        <v>155220.66747375971</v>
      </c>
      <c r="AH1758" s="13">
        <f>S1758-AG1758*-1</f>
        <v>162168.35762988625</v>
      </c>
      <c r="AI1758" s="13">
        <f t="shared" si="1047"/>
        <v>70252001.453650028</v>
      </c>
      <c r="AJ1758" s="13">
        <f>(R1758+AH1758)/1000</f>
        <v>162.17146671005173</v>
      </c>
      <c r="AK1758">
        <f t="shared" si="1048"/>
        <v>70258.949143806312</v>
      </c>
      <c r="AL1758" s="13">
        <f>V1758-AG1758</f>
        <v>154133.42126080816</v>
      </c>
      <c r="BU1758" s="13">
        <f t="shared" si="1049"/>
        <v>1679.9285049171788</v>
      </c>
      <c r="BV1758">
        <f t="shared" si="1050"/>
        <v>6719.7140196687151</v>
      </c>
      <c r="BW1758">
        <f t="shared" si="1051"/>
        <v>1.5272077317428898E-4</v>
      </c>
      <c r="BX1758" s="13">
        <f t="shared" si="1028"/>
        <v>1381.6774826949568</v>
      </c>
      <c r="BY1758">
        <f t="shared" si="1052"/>
        <v>853.87668430548331</v>
      </c>
      <c r="BZ1758">
        <f t="shared" si="1053"/>
        <v>3415.5067372219332</v>
      </c>
      <c r="CA1758">
        <f t="shared" si="1054"/>
        <v>7.7625153118680295E-5</v>
      </c>
      <c r="CB1758">
        <f t="shared" si="1055"/>
        <v>11786215.866952116</v>
      </c>
      <c r="CC1758">
        <f t="shared" si="1056"/>
        <v>23188360.057055198</v>
      </c>
    </row>
    <row r="1759" spans="2:81" x14ac:dyDescent="0.25">
      <c r="B1759" s="6" t="s">
        <v>40</v>
      </c>
      <c r="C1759" s="6">
        <v>1751</v>
      </c>
      <c r="D1759" s="6">
        <v>274</v>
      </c>
      <c r="E1759" s="17">
        <f t="shared" si="1062"/>
        <v>24.749999999999996</v>
      </c>
      <c r="F1759" s="10">
        <v>89.1</v>
      </c>
      <c r="G1759" s="13">
        <f t="shared" si="1057"/>
        <v>-0.1388888888888889</v>
      </c>
      <c r="H1759" s="13">
        <f t="shared" si="1058"/>
        <v>-0.5</v>
      </c>
      <c r="I1759" s="13">
        <f t="shared" si="1029"/>
        <v>220.87702054687489</v>
      </c>
      <c r="J1759" s="19" t="str">
        <f t="shared" si="1030"/>
        <v>Yes</v>
      </c>
      <c r="K1759" s="13">
        <f t="shared" si="1031"/>
        <v>-184.0277777777778</v>
      </c>
      <c r="L1759" s="13">
        <f t="shared" si="1032"/>
        <v>140.83524276909711</v>
      </c>
      <c r="M1759" s="13">
        <f t="shared" si="1033"/>
        <v>3485.6722585351531</v>
      </c>
      <c r="N1759" s="13">
        <f t="shared" si="1034"/>
        <v>8.0531394653252804</v>
      </c>
      <c r="O1759" s="13">
        <f t="shared" si="1035"/>
        <v>-8.0531394653252804</v>
      </c>
      <c r="P1759" s="13">
        <f t="shared" si="1059"/>
        <v>-6545.3531721350646</v>
      </c>
      <c r="Q1759" s="13">
        <f t="shared" si="1036"/>
        <v>6545.3531721350646</v>
      </c>
      <c r="R1759" s="13">
        <f t="shared" si="1037"/>
        <v>3.4856722585351529</v>
      </c>
      <c r="S1759" s="13">
        <f t="shared" si="1060"/>
        <v>6951.1758283850641</v>
      </c>
      <c r="T1759">
        <f t="shared" si="1038"/>
        <v>103.986</v>
      </c>
      <c r="U1759" s="13">
        <f t="shared" si="1026"/>
        <v>405.82265624999985</v>
      </c>
      <c r="V1759" s="13">
        <f t="shared" si="1061"/>
        <v>309759.91139081784</v>
      </c>
      <c r="W1759" s="13">
        <f t="shared" si="1063"/>
        <v>-4.567467206790127</v>
      </c>
      <c r="X1759" s="13">
        <f t="shared" si="1027"/>
        <v>4.567467206790127</v>
      </c>
      <c r="Y1759">
        <f t="shared" si="1039"/>
        <v>385.53152343749986</v>
      </c>
      <c r="Z1759">
        <f t="shared" si="1040"/>
        <v>327.70179492187486</v>
      </c>
      <c r="AA1759">
        <f t="shared" si="1041"/>
        <v>294.93161542968738</v>
      </c>
      <c r="AB1759">
        <f t="shared" si="1042"/>
        <v>280.18503465820299</v>
      </c>
      <c r="AC1759">
        <f t="shared" si="1043"/>
        <v>280.18503465820299</v>
      </c>
      <c r="AD1759">
        <f t="shared" si="1044"/>
        <v>252.16653119238271</v>
      </c>
      <c r="AE1759">
        <f t="shared" si="1045"/>
        <v>214.3415515135253</v>
      </c>
      <c r="AF1759">
        <f t="shared" si="1046"/>
        <v>203.62447393784902</v>
      </c>
      <c r="AG1759">
        <f>AG1758+AF1759</f>
        <v>155424.29194769755</v>
      </c>
      <c r="AH1759" s="13">
        <f>S1759-AG1759*-1</f>
        <v>162375.4677760826</v>
      </c>
      <c r="AI1759" s="13">
        <f t="shared" si="1047"/>
        <v>70414376.921426117</v>
      </c>
      <c r="AJ1759" s="13">
        <f>(R1759+AH1759)/1000</f>
        <v>162.37895344834115</v>
      </c>
      <c r="AK1759">
        <f t="shared" si="1048"/>
        <v>70421.328097254649</v>
      </c>
      <c r="AL1759" s="13">
        <f>V1759-AG1759</f>
        <v>154335.61944312029</v>
      </c>
      <c r="BU1759" s="13">
        <f t="shared" si="1049"/>
        <v>1679.9285049171788</v>
      </c>
      <c r="BV1759">
        <f t="shared" si="1050"/>
        <v>6719.7140196687151</v>
      </c>
      <c r="BW1759">
        <f t="shared" si="1051"/>
        <v>1.5272077317428898E-4</v>
      </c>
      <c r="BX1759" s="13">
        <f t="shared" si="1028"/>
        <v>1384.9968894874914</v>
      </c>
      <c r="BY1759">
        <f t="shared" si="1052"/>
        <v>855.92807770326965</v>
      </c>
      <c r="BZ1759">
        <f t="shared" si="1053"/>
        <v>3423.7123108130786</v>
      </c>
      <c r="CA1759">
        <f t="shared" si="1054"/>
        <v>7.7811643427569963E-5</v>
      </c>
      <c r="CB1759">
        <f t="shared" si="1055"/>
        <v>11786215.866952116</v>
      </c>
      <c r="CC1759">
        <f t="shared" si="1056"/>
        <v>23132784.769871984</v>
      </c>
    </row>
    <row r="1760" spans="2:81" x14ac:dyDescent="0.25">
      <c r="B1760" s="6" t="s">
        <v>40</v>
      </c>
      <c r="C1760" s="6">
        <v>1752</v>
      </c>
      <c r="D1760" s="6">
        <v>275</v>
      </c>
      <c r="E1760" s="17">
        <f t="shared" si="1062"/>
        <v>24.611111111111107</v>
      </c>
      <c r="F1760" s="10">
        <v>88.6</v>
      </c>
      <c r="G1760" s="13">
        <f t="shared" si="1057"/>
        <v>-0.1388888888888889</v>
      </c>
      <c r="H1760" s="13">
        <f t="shared" si="1058"/>
        <v>-0.5</v>
      </c>
      <c r="I1760" s="13">
        <f t="shared" si="1029"/>
        <v>218.4049972492283</v>
      </c>
      <c r="J1760" s="19" t="str">
        <f t="shared" si="1030"/>
        <v>Yes</v>
      </c>
      <c r="K1760" s="13">
        <f t="shared" si="1031"/>
        <v>-184.0277777777778</v>
      </c>
      <c r="L1760" s="13">
        <f t="shared" si="1032"/>
        <v>138.36321947145049</v>
      </c>
      <c r="M1760" s="13">
        <f t="shared" si="1033"/>
        <v>3405.2725681029201</v>
      </c>
      <c r="N1760" s="13">
        <f t="shared" si="1034"/>
        <v>7.9471803613127925</v>
      </c>
      <c r="O1760" s="13">
        <f t="shared" si="1035"/>
        <v>-7.9471803613127925</v>
      </c>
      <c r="P1760" s="13">
        <f t="shared" si="1059"/>
        <v>-6553.3003524963769</v>
      </c>
      <c r="Q1760" s="13">
        <f t="shared" si="1036"/>
        <v>6553.3003524963769</v>
      </c>
      <c r="R1760" s="13">
        <f t="shared" si="1037"/>
        <v>3.4052725681029199</v>
      </c>
      <c r="S1760" s="13">
        <f t="shared" si="1060"/>
        <v>6954.5811009531672</v>
      </c>
      <c r="T1760">
        <f t="shared" si="1038"/>
        <v>103.986</v>
      </c>
      <c r="U1760" s="13">
        <f t="shared" si="1026"/>
        <v>401.28074845678998</v>
      </c>
      <c r="V1760" s="13">
        <f t="shared" si="1061"/>
        <v>310161.19213927462</v>
      </c>
      <c r="W1760" s="13">
        <f t="shared" si="1063"/>
        <v>-4.541907793209873</v>
      </c>
      <c r="X1760" s="13">
        <f t="shared" si="1027"/>
        <v>4.541907793209873</v>
      </c>
      <c r="Y1760">
        <f t="shared" si="1039"/>
        <v>381.21671103395045</v>
      </c>
      <c r="Z1760">
        <f t="shared" si="1040"/>
        <v>324.03420437885785</v>
      </c>
      <c r="AA1760">
        <f t="shared" si="1041"/>
        <v>291.63078394097209</v>
      </c>
      <c r="AB1760">
        <f t="shared" si="1042"/>
        <v>277.04924474392345</v>
      </c>
      <c r="AC1760">
        <f t="shared" si="1043"/>
        <v>277.04924474392345</v>
      </c>
      <c r="AD1760">
        <f t="shared" si="1044"/>
        <v>249.34432026953112</v>
      </c>
      <c r="AE1760">
        <f t="shared" si="1045"/>
        <v>211.94267222910145</v>
      </c>
      <c r="AF1760">
        <f t="shared" si="1046"/>
        <v>201.34553861764635</v>
      </c>
      <c r="AG1760">
        <f>AG1759+AF1760</f>
        <v>155625.63748631519</v>
      </c>
      <c r="AH1760" s="13">
        <f>S1760-AG1760*-1</f>
        <v>162580.21858726835</v>
      </c>
      <c r="AI1760" s="13">
        <f t="shared" si="1047"/>
        <v>70576957.140013382</v>
      </c>
      <c r="AJ1760" s="13">
        <f>(R1760+AH1760)/1000</f>
        <v>162.58362385983645</v>
      </c>
      <c r="AK1760">
        <f t="shared" si="1048"/>
        <v>70583.911721114491</v>
      </c>
      <c r="AL1760" s="13">
        <f>V1760-AG1760</f>
        <v>154535.55465295943</v>
      </c>
      <c r="BU1760" s="13">
        <f t="shared" si="1049"/>
        <v>1679.9285049171788</v>
      </c>
      <c r="BV1760">
        <f t="shared" si="1050"/>
        <v>6719.7140196687151</v>
      </c>
      <c r="BW1760">
        <f t="shared" si="1051"/>
        <v>1.5272077317428898E-4</v>
      </c>
      <c r="BX1760" s="13">
        <f t="shared" si="1028"/>
        <v>1388.2977209762066</v>
      </c>
      <c r="BY1760">
        <f t="shared" si="1052"/>
        <v>857.96799156329564</v>
      </c>
      <c r="BZ1760">
        <f t="shared" si="1053"/>
        <v>3431.8719662531826</v>
      </c>
      <c r="CA1760">
        <f t="shared" si="1054"/>
        <v>7.7997090142117788E-5</v>
      </c>
      <c r="CB1760">
        <f t="shared" si="1055"/>
        <v>11786215.866952116</v>
      </c>
      <c r="CC1760">
        <f t="shared" si="1056"/>
        <v>23077784.013739955</v>
      </c>
    </row>
    <row r="1761" spans="2:81" x14ac:dyDescent="0.25">
      <c r="B1761" s="6" t="s">
        <v>40</v>
      </c>
      <c r="C1761" s="6">
        <v>1753</v>
      </c>
      <c r="D1761" s="6">
        <v>276</v>
      </c>
      <c r="E1761" s="17">
        <f t="shared" si="1062"/>
        <v>24.472222222222221</v>
      </c>
      <c r="F1761" s="10">
        <v>88.1</v>
      </c>
      <c r="G1761" s="13">
        <f t="shared" si="1057"/>
        <v>-0.1388888888888889</v>
      </c>
      <c r="H1761" s="13">
        <f t="shared" si="1058"/>
        <v>-0.5</v>
      </c>
      <c r="I1761" s="13">
        <f t="shared" si="1029"/>
        <v>215.94688516878853</v>
      </c>
      <c r="J1761" s="19" t="str">
        <f t="shared" si="1030"/>
        <v>Yes</v>
      </c>
      <c r="K1761" s="13">
        <f t="shared" si="1031"/>
        <v>-184.0277777777778</v>
      </c>
      <c r="L1761" s="13">
        <f t="shared" si="1032"/>
        <v>135.90510739101072</v>
      </c>
      <c r="M1761" s="13">
        <f t="shared" si="1033"/>
        <v>3325.89998920779</v>
      </c>
      <c r="N1761" s="13">
        <f t="shared" si="1034"/>
        <v>7.8422483688372386</v>
      </c>
      <c r="O1761" s="13">
        <f t="shared" si="1035"/>
        <v>-7.8422483688372386</v>
      </c>
      <c r="P1761" s="13">
        <f t="shared" si="1059"/>
        <v>-6561.1426008652143</v>
      </c>
      <c r="Q1761" s="13">
        <f t="shared" si="1036"/>
        <v>6561.1426008652143</v>
      </c>
      <c r="R1761" s="13">
        <f t="shared" si="1037"/>
        <v>3.3258999892077901</v>
      </c>
      <c r="S1761" s="13">
        <f t="shared" si="1060"/>
        <v>6957.9070009423749</v>
      </c>
      <c r="T1761">
        <f t="shared" si="1038"/>
        <v>103.986</v>
      </c>
      <c r="U1761" s="13">
        <f t="shared" si="1026"/>
        <v>396.76440007716053</v>
      </c>
      <c r="V1761" s="13">
        <f t="shared" si="1061"/>
        <v>310557.95653935178</v>
      </c>
      <c r="W1761" s="13">
        <f t="shared" si="1063"/>
        <v>-4.5163483796294486</v>
      </c>
      <c r="X1761" s="13">
        <f t="shared" si="1027"/>
        <v>4.5163483796294486</v>
      </c>
      <c r="Y1761">
        <f t="shared" si="1039"/>
        <v>376.92618007330248</v>
      </c>
      <c r="Z1761">
        <f t="shared" si="1040"/>
        <v>320.38725306230708</v>
      </c>
      <c r="AA1761">
        <f t="shared" si="1041"/>
        <v>288.34852775607641</v>
      </c>
      <c r="AB1761">
        <f t="shared" si="1042"/>
        <v>273.93110136827255</v>
      </c>
      <c r="AC1761">
        <f t="shared" si="1043"/>
        <v>273.93110136827255</v>
      </c>
      <c r="AD1761">
        <f t="shared" si="1044"/>
        <v>246.53799123144529</v>
      </c>
      <c r="AE1761">
        <f t="shared" si="1045"/>
        <v>209.55729254672849</v>
      </c>
      <c r="AF1761">
        <f t="shared" si="1046"/>
        <v>199.07942791939206</v>
      </c>
      <c r="AG1761">
        <f>AG1760+AF1761</f>
        <v>155824.71691423457</v>
      </c>
      <c r="AH1761" s="13">
        <f>S1761-AG1761*-1</f>
        <v>162782.62391517696</v>
      </c>
      <c r="AI1761" s="13">
        <f t="shared" si="1047"/>
        <v>70739739.763928562</v>
      </c>
      <c r="AJ1761" s="13">
        <f>(R1761+AH1761)/1000</f>
        <v>162.78594981516616</v>
      </c>
      <c r="AK1761">
        <f t="shared" si="1048"/>
        <v>70746.697670929658</v>
      </c>
      <c r="AL1761" s="13">
        <f>V1761-AG1761</f>
        <v>154733.23962511722</v>
      </c>
      <c r="BU1761" s="13">
        <f t="shared" si="1049"/>
        <v>1679.9285049171788</v>
      </c>
      <c r="BV1761">
        <f t="shared" si="1050"/>
        <v>6719.7140196687151</v>
      </c>
      <c r="BW1761">
        <f t="shared" si="1051"/>
        <v>1.5272077317428898E-4</v>
      </c>
      <c r="BX1761" s="13">
        <f t="shared" si="1028"/>
        <v>1391.5799771611023</v>
      </c>
      <c r="BY1761">
        <f t="shared" si="1052"/>
        <v>859.99642588556117</v>
      </c>
      <c r="BZ1761">
        <f t="shared" si="1053"/>
        <v>3439.9857035422447</v>
      </c>
      <c r="CA1761">
        <f t="shared" si="1054"/>
        <v>7.8181493262323743E-5</v>
      </c>
      <c r="CB1761">
        <f t="shared" si="1055"/>
        <v>11786215.866952116</v>
      </c>
      <c r="CC1761">
        <f t="shared" si="1056"/>
        <v>23023351.497782581</v>
      </c>
    </row>
    <row r="1762" spans="2:81" x14ac:dyDescent="0.25">
      <c r="B1762" s="6" t="s">
        <v>40</v>
      </c>
      <c r="C1762" s="6">
        <v>1754</v>
      </c>
      <c r="D1762" s="6">
        <v>277</v>
      </c>
      <c r="E1762" s="17">
        <f t="shared" si="1062"/>
        <v>24.333333333333332</v>
      </c>
      <c r="F1762" s="10">
        <v>87.6</v>
      </c>
      <c r="G1762" s="13">
        <f t="shared" si="1057"/>
        <v>-0.1388888888888889</v>
      </c>
      <c r="H1762" s="13">
        <f t="shared" si="1058"/>
        <v>-0.5</v>
      </c>
      <c r="I1762" s="13">
        <f t="shared" si="1029"/>
        <v>213.5026843055555</v>
      </c>
      <c r="J1762" s="19" t="str">
        <f t="shared" si="1030"/>
        <v>Yes</v>
      </c>
      <c r="K1762" s="13">
        <f t="shared" si="1031"/>
        <v>-184.0277777777778</v>
      </c>
      <c r="L1762" s="13">
        <f t="shared" si="1032"/>
        <v>133.46090652777772</v>
      </c>
      <c r="M1762" s="13">
        <f t="shared" si="1033"/>
        <v>3247.5487255092576</v>
      </c>
      <c r="N1762" s="13">
        <f t="shared" si="1034"/>
        <v>7.738337691558737</v>
      </c>
      <c r="O1762" s="13">
        <f t="shared" si="1035"/>
        <v>-7.738337691558737</v>
      </c>
      <c r="P1762" s="13">
        <f t="shared" si="1059"/>
        <v>-6568.8809385567729</v>
      </c>
      <c r="Q1762" s="13">
        <f t="shared" si="1036"/>
        <v>6568.8809385567729</v>
      </c>
      <c r="R1762" s="13">
        <f t="shared" si="1037"/>
        <v>3.2475487255092577</v>
      </c>
      <c r="S1762" s="13">
        <f t="shared" si="1060"/>
        <v>6961.1545496678846</v>
      </c>
      <c r="T1762">
        <f t="shared" si="1038"/>
        <v>103.986</v>
      </c>
      <c r="U1762" s="13">
        <f t="shared" si="1026"/>
        <v>392.27361111111105</v>
      </c>
      <c r="V1762" s="13">
        <f t="shared" si="1061"/>
        <v>310950.23015046288</v>
      </c>
      <c r="W1762" s="13">
        <f t="shared" si="1063"/>
        <v>-4.4907889660494789</v>
      </c>
      <c r="X1762" s="13">
        <f t="shared" si="1027"/>
        <v>4.4907889660494789</v>
      </c>
      <c r="Y1762">
        <f t="shared" si="1039"/>
        <v>372.65993055555549</v>
      </c>
      <c r="Z1762">
        <f t="shared" si="1040"/>
        <v>316.76094097222216</v>
      </c>
      <c r="AA1762">
        <f t="shared" si="1041"/>
        <v>285.08484687499993</v>
      </c>
      <c r="AB1762">
        <f t="shared" si="1042"/>
        <v>270.83060453124989</v>
      </c>
      <c r="AC1762">
        <f t="shared" si="1043"/>
        <v>270.83060453124989</v>
      </c>
      <c r="AD1762">
        <f t="shared" si="1044"/>
        <v>243.74754407812492</v>
      </c>
      <c r="AE1762">
        <f t="shared" si="1045"/>
        <v>207.18541246640618</v>
      </c>
      <c r="AF1762">
        <f t="shared" si="1046"/>
        <v>196.82614184308585</v>
      </c>
      <c r="AG1762">
        <f>AG1761+AF1762</f>
        <v>156021.54305607764</v>
      </c>
      <c r="AH1762" s="13">
        <f>S1762-AG1762*-1</f>
        <v>162982.69760574552</v>
      </c>
      <c r="AI1762" s="13">
        <f t="shared" si="1047"/>
        <v>70902722.461534306</v>
      </c>
      <c r="AJ1762" s="13">
        <f>(R1762+AH1762)/1000</f>
        <v>162.98594515447104</v>
      </c>
      <c r="AK1762">
        <f t="shared" si="1048"/>
        <v>70909.683616084134</v>
      </c>
      <c r="AL1762" s="13">
        <f>V1762-AG1762</f>
        <v>154928.68709438524</v>
      </c>
      <c r="BU1762" s="13">
        <f t="shared" si="1049"/>
        <v>1679.9285049171788</v>
      </c>
      <c r="BV1762">
        <f t="shared" si="1050"/>
        <v>6719.7140196687151</v>
      </c>
      <c r="BW1762">
        <f t="shared" si="1051"/>
        <v>1.5272077317428898E-4</v>
      </c>
      <c r="BX1762" s="13">
        <f t="shared" si="1028"/>
        <v>1394.843658042179</v>
      </c>
      <c r="BY1762">
        <f t="shared" si="1052"/>
        <v>862.01338067006657</v>
      </c>
      <c r="BZ1762">
        <f t="shared" si="1053"/>
        <v>3448.0535226802663</v>
      </c>
      <c r="CA1762">
        <f t="shared" si="1054"/>
        <v>7.8364852788187869E-5</v>
      </c>
      <c r="CB1762">
        <f t="shared" si="1055"/>
        <v>11786215.866952116</v>
      </c>
      <c r="CC1762">
        <f t="shared" si="1056"/>
        <v>22969481.035907958</v>
      </c>
    </row>
    <row r="1763" spans="2:81" x14ac:dyDescent="0.25">
      <c r="B1763" s="6" t="s">
        <v>40</v>
      </c>
      <c r="C1763" s="6">
        <v>1755</v>
      </c>
      <c r="D1763" s="6">
        <v>278</v>
      </c>
      <c r="E1763" s="17">
        <f t="shared" si="1062"/>
        <v>24.194444444444443</v>
      </c>
      <c r="F1763" s="10">
        <v>87.1</v>
      </c>
      <c r="G1763" s="13">
        <f t="shared" si="1057"/>
        <v>-0.1388888888888889</v>
      </c>
      <c r="H1763" s="13">
        <f t="shared" si="1058"/>
        <v>-0.5</v>
      </c>
      <c r="I1763" s="13">
        <f t="shared" si="1029"/>
        <v>211.07239465952927</v>
      </c>
      <c r="J1763" s="19" t="str">
        <f t="shared" si="1030"/>
        <v>Yes</v>
      </c>
      <c r="K1763" s="13">
        <f t="shared" si="1031"/>
        <v>-184.0277777777778</v>
      </c>
      <c r="L1763" s="13">
        <f t="shared" si="1032"/>
        <v>131.03061688175146</v>
      </c>
      <c r="M1763" s="13">
        <f t="shared" si="1033"/>
        <v>3170.2129806668199</v>
      </c>
      <c r="N1763" s="13">
        <f t="shared" si="1034"/>
        <v>7.6354425331359881</v>
      </c>
      <c r="O1763" s="13">
        <f t="shared" si="1035"/>
        <v>-7.6354425331359881</v>
      </c>
      <c r="P1763" s="13">
        <f t="shared" si="1059"/>
        <v>-6576.5163810899085</v>
      </c>
      <c r="Q1763" s="13">
        <f t="shared" si="1036"/>
        <v>6576.5163810899085</v>
      </c>
      <c r="R1763" s="13">
        <f t="shared" si="1037"/>
        <v>3.17021298066682</v>
      </c>
      <c r="S1763" s="13">
        <f t="shared" si="1060"/>
        <v>6964.3247626485518</v>
      </c>
      <c r="T1763">
        <f t="shared" si="1038"/>
        <v>103.986</v>
      </c>
      <c r="U1763" s="13">
        <f t="shared" si="1026"/>
        <v>387.80838155864188</v>
      </c>
      <c r="V1763" s="13">
        <f t="shared" si="1061"/>
        <v>311338.03853202151</v>
      </c>
      <c r="W1763" s="13">
        <f t="shared" si="1063"/>
        <v>-4.4652295524691681</v>
      </c>
      <c r="X1763" s="13">
        <f t="shared" si="1027"/>
        <v>4.4652295524691681</v>
      </c>
      <c r="Y1763">
        <f t="shared" si="1039"/>
        <v>368.41796248070978</v>
      </c>
      <c r="Z1763">
        <f t="shared" si="1040"/>
        <v>313.15526810860331</v>
      </c>
      <c r="AA1763">
        <f t="shared" si="1041"/>
        <v>281.83974129774299</v>
      </c>
      <c r="AB1763">
        <f t="shared" si="1042"/>
        <v>267.74775423285581</v>
      </c>
      <c r="AC1763">
        <f t="shared" si="1043"/>
        <v>267.74775423285581</v>
      </c>
      <c r="AD1763">
        <f t="shared" si="1044"/>
        <v>240.97297880957024</v>
      </c>
      <c r="AE1763">
        <f t="shared" si="1045"/>
        <v>204.82703198813471</v>
      </c>
      <c r="AF1763">
        <f t="shared" si="1046"/>
        <v>194.58568038872795</v>
      </c>
      <c r="AG1763">
        <f>AG1762+AF1763</f>
        <v>156216.12873646637</v>
      </c>
      <c r="AH1763" s="13">
        <f>S1763-AG1763*-1</f>
        <v>163180.45349911493</v>
      </c>
      <c r="AI1763" s="13">
        <f t="shared" si="1047"/>
        <v>71065902.915033415</v>
      </c>
      <c r="AJ1763" s="13">
        <f>(R1763+AH1763)/1000</f>
        <v>163.1836237120956</v>
      </c>
      <c r="AK1763">
        <f t="shared" si="1048"/>
        <v>71072.867239796236</v>
      </c>
      <c r="AL1763" s="13">
        <f>V1763-AG1763</f>
        <v>155121.90979555514</v>
      </c>
      <c r="BU1763" s="13">
        <f t="shared" si="1049"/>
        <v>1679.9285049171788</v>
      </c>
      <c r="BV1763">
        <f t="shared" si="1050"/>
        <v>6719.7140196687151</v>
      </c>
      <c r="BW1763">
        <f t="shared" si="1051"/>
        <v>1.5272077317428898E-4</v>
      </c>
      <c r="BX1763" s="13">
        <f t="shared" si="1028"/>
        <v>1398.0887636194357</v>
      </c>
      <c r="BY1763">
        <f t="shared" si="1052"/>
        <v>864.01885591681128</v>
      </c>
      <c r="BZ1763">
        <f t="shared" si="1053"/>
        <v>3456.0754236672451</v>
      </c>
      <c r="CA1763">
        <f t="shared" si="1054"/>
        <v>7.8547168719710111E-5</v>
      </c>
      <c r="CB1763">
        <f t="shared" si="1055"/>
        <v>11786215.866952116</v>
      </c>
      <c r="CC1763">
        <f t="shared" si="1056"/>
        <v>22916166.544756945</v>
      </c>
    </row>
    <row r="1764" spans="2:81" x14ac:dyDescent="0.25">
      <c r="B1764" s="6" t="s">
        <v>40</v>
      </c>
      <c r="C1764" s="6">
        <v>1756</v>
      </c>
      <c r="D1764" s="6">
        <v>279</v>
      </c>
      <c r="E1764" s="17">
        <f t="shared" si="1062"/>
        <v>24.055555555555554</v>
      </c>
      <c r="F1764" s="10">
        <v>86.6</v>
      </c>
      <c r="G1764" s="13">
        <f t="shared" si="1057"/>
        <v>-0.1388888888888889</v>
      </c>
      <c r="H1764" s="13">
        <f t="shared" si="1058"/>
        <v>-0.5</v>
      </c>
      <c r="I1764" s="13">
        <f t="shared" si="1029"/>
        <v>208.65601623070981</v>
      </c>
      <c r="J1764" s="19" t="str">
        <f t="shared" si="1030"/>
        <v>Yes</v>
      </c>
      <c r="K1764" s="13">
        <f t="shared" si="1031"/>
        <v>-184.0277777777778</v>
      </c>
      <c r="L1764" s="13">
        <f t="shared" si="1032"/>
        <v>128.61423845293203</v>
      </c>
      <c r="M1764" s="13">
        <f t="shared" si="1033"/>
        <v>3093.8869583399755</v>
      </c>
      <c r="N1764" s="13">
        <f t="shared" si="1034"/>
        <v>7.533557097228833</v>
      </c>
      <c r="O1764" s="13">
        <f t="shared" si="1035"/>
        <v>-7.533557097228833</v>
      </c>
      <c r="P1764" s="13">
        <f t="shared" si="1059"/>
        <v>-6584.0499381871377</v>
      </c>
      <c r="Q1764" s="13">
        <f t="shared" si="1036"/>
        <v>6584.0499381871377</v>
      </c>
      <c r="R1764" s="13">
        <f t="shared" si="1037"/>
        <v>3.0938869583399757</v>
      </c>
      <c r="S1764" s="13">
        <f t="shared" si="1060"/>
        <v>6967.4186496068914</v>
      </c>
      <c r="T1764">
        <f t="shared" si="1038"/>
        <v>103.986</v>
      </c>
      <c r="U1764" s="13">
        <f t="shared" si="1026"/>
        <v>383.36871141975303</v>
      </c>
      <c r="V1764" s="13">
        <f t="shared" si="1061"/>
        <v>311721.40724344127</v>
      </c>
      <c r="W1764" s="13">
        <f t="shared" si="1063"/>
        <v>-4.4396701388888573</v>
      </c>
      <c r="X1764" s="13">
        <f t="shared" si="1027"/>
        <v>4.4396701388888573</v>
      </c>
      <c r="Y1764">
        <f t="shared" si="1039"/>
        <v>364.20027584876539</v>
      </c>
      <c r="Z1764">
        <f t="shared" si="1040"/>
        <v>309.57023447145059</v>
      </c>
      <c r="AA1764">
        <f t="shared" si="1041"/>
        <v>278.61321102430554</v>
      </c>
      <c r="AB1764">
        <f t="shared" si="1042"/>
        <v>264.68255047309026</v>
      </c>
      <c r="AC1764">
        <f t="shared" si="1043"/>
        <v>264.68255047309026</v>
      </c>
      <c r="AD1764">
        <f t="shared" si="1044"/>
        <v>238.21429542578124</v>
      </c>
      <c r="AE1764">
        <f t="shared" si="1045"/>
        <v>202.48215111191405</v>
      </c>
      <c r="AF1764">
        <f t="shared" si="1046"/>
        <v>192.35804355631834</v>
      </c>
      <c r="AG1764">
        <f>AG1763+AF1764</f>
        <v>156408.48678002268</v>
      </c>
      <c r="AH1764" s="13">
        <f>S1764-AG1764*-1</f>
        <v>163375.90542962958</v>
      </c>
      <c r="AI1764" s="13">
        <f t="shared" si="1047"/>
        <v>71229278.820463046</v>
      </c>
      <c r="AJ1764" s="13">
        <f>(R1764+AH1764)/1000</f>
        <v>163.37899931658794</v>
      </c>
      <c r="AK1764">
        <f t="shared" si="1048"/>
        <v>71236.246239112821</v>
      </c>
      <c r="AL1764" s="13">
        <f>V1764-AG1764</f>
        <v>155312.92046341859</v>
      </c>
      <c r="BU1764" s="13">
        <f t="shared" si="1049"/>
        <v>1679.9285049171788</v>
      </c>
      <c r="BV1764">
        <f t="shared" si="1050"/>
        <v>6719.7140196687151</v>
      </c>
      <c r="BW1764">
        <f t="shared" si="1051"/>
        <v>1.5272077317428898E-4</v>
      </c>
      <c r="BX1764" s="13">
        <f t="shared" si="1028"/>
        <v>1401.3152938928733</v>
      </c>
      <c r="BY1764">
        <f t="shared" si="1052"/>
        <v>866.01285162579575</v>
      </c>
      <c r="BZ1764">
        <f t="shared" si="1053"/>
        <v>3464.051406503183</v>
      </c>
      <c r="CA1764">
        <f t="shared" si="1054"/>
        <v>7.8728441056890523E-5</v>
      </c>
      <c r="CB1764">
        <f t="shared" si="1055"/>
        <v>11786215.866952116</v>
      </c>
      <c r="CC1764">
        <f t="shared" si="1056"/>
        <v>22863402.041700397</v>
      </c>
    </row>
    <row r="1765" spans="2:81" x14ac:dyDescent="0.25">
      <c r="B1765" s="6" t="s">
        <v>40</v>
      </c>
      <c r="C1765" s="6">
        <v>1757</v>
      </c>
      <c r="D1765" s="6">
        <v>280</v>
      </c>
      <c r="E1765" s="17">
        <f t="shared" si="1062"/>
        <v>23.916666666666664</v>
      </c>
      <c r="F1765" s="10">
        <v>86.1</v>
      </c>
      <c r="G1765" s="13">
        <f t="shared" si="1057"/>
        <v>-0.15277777777777699</v>
      </c>
      <c r="H1765" s="13">
        <f t="shared" si="1058"/>
        <v>-0.54999999999999716</v>
      </c>
      <c r="I1765" s="13">
        <f t="shared" si="1029"/>
        <v>206.25354901909716</v>
      </c>
      <c r="J1765" s="19" t="str">
        <f t="shared" si="1030"/>
        <v>Yes</v>
      </c>
      <c r="K1765" s="13">
        <f t="shared" si="1031"/>
        <v>-202.43055555555449</v>
      </c>
      <c r="L1765" s="13">
        <f t="shared" si="1032"/>
        <v>107.80899346354269</v>
      </c>
      <c r="M1765" s="13">
        <f t="shared" si="1033"/>
        <v>2578.4317603363957</v>
      </c>
      <c r="N1765" s="13">
        <f t="shared" si="1034"/>
        <v>6.992542485645056</v>
      </c>
      <c r="O1765" s="13">
        <f t="shared" si="1035"/>
        <v>-6.992542485645056</v>
      </c>
      <c r="P1765" s="13">
        <f t="shared" si="1059"/>
        <v>-6591.0424806727824</v>
      </c>
      <c r="Q1765" s="13">
        <f t="shared" si="1036"/>
        <v>6591.0424806727824</v>
      </c>
      <c r="R1765" s="13">
        <f t="shared" si="1037"/>
        <v>2.5784317603363958</v>
      </c>
      <c r="S1765" s="13">
        <f t="shared" si="1060"/>
        <v>6969.997081367228</v>
      </c>
      <c r="T1765">
        <f t="shared" si="1038"/>
        <v>103.986</v>
      </c>
      <c r="U1765" s="13">
        <f t="shared" si="1026"/>
        <v>378.95460069444437</v>
      </c>
      <c r="V1765" s="13">
        <f t="shared" si="1061"/>
        <v>312100.36184413574</v>
      </c>
      <c r="W1765" s="13">
        <f t="shared" si="1063"/>
        <v>-4.4141107253086602</v>
      </c>
      <c r="X1765" s="13">
        <f t="shared" si="1027"/>
        <v>4.4141107253086602</v>
      </c>
      <c r="Y1765">
        <f t="shared" si="1039"/>
        <v>360.00687065972215</v>
      </c>
      <c r="Z1765">
        <f t="shared" si="1040"/>
        <v>306.00584006076383</v>
      </c>
      <c r="AA1765">
        <f t="shared" si="1041"/>
        <v>275.40525605468747</v>
      </c>
      <c r="AB1765">
        <f t="shared" si="1042"/>
        <v>261.63499325195306</v>
      </c>
      <c r="AC1765">
        <f t="shared" si="1043"/>
        <v>261.63499325195306</v>
      </c>
      <c r="AD1765">
        <f t="shared" si="1044"/>
        <v>235.47149392675777</v>
      </c>
      <c r="AE1765">
        <f t="shared" si="1045"/>
        <v>200.15076983774409</v>
      </c>
      <c r="AF1765">
        <f t="shared" si="1046"/>
        <v>190.14323134585689</v>
      </c>
      <c r="AG1765">
        <f>AG1764+AF1765</f>
        <v>156598.63001136854</v>
      </c>
      <c r="AH1765" s="13">
        <f>S1765-AG1765*-1</f>
        <v>163568.62709273578</v>
      </c>
      <c r="AI1765" s="13">
        <f t="shared" si="1047"/>
        <v>71392847.44755578</v>
      </c>
      <c r="AJ1765" s="13">
        <f>(R1765+AH1765)/1000</f>
        <v>163.57120552449612</v>
      </c>
      <c r="AK1765">
        <f t="shared" si="1048"/>
        <v>71399.817444637316</v>
      </c>
      <c r="AL1765" s="13">
        <f>V1765-AG1765</f>
        <v>155501.7318327672</v>
      </c>
      <c r="BU1765" s="13">
        <f t="shared" si="1049"/>
        <v>1679.9285049171788</v>
      </c>
      <c r="BV1765">
        <f t="shared" si="1050"/>
        <v>6719.7140196687151</v>
      </c>
      <c r="BW1765">
        <f t="shared" si="1051"/>
        <v>1.5272077317428898E-4</v>
      </c>
      <c r="BX1765" s="13">
        <f t="shared" si="1028"/>
        <v>1404.5232488624913</v>
      </c>
      <c r="BY1765">
        <f t="shared" si="1052"/>
        <v>867.99536779701964</v>
      </c>
      <c r="BZ1765">
        <f t="shared" si="1053"/>
        <v>3471.9814711880786</v>
      </c>
      <c r="CA1765">
        <f t="shared" si="1054"/>
        <v>7.8908669799729051E-5</v>
      </c>
      <c r="CB1765">
        <f t="shared" si="1055"/>
        <v>11786215.866952116</v>
      </c>
      <c r="CC1765">
        <f t="shared" si="1056"/>
        <v>22811181.642884325</v>
      </c>
    </row>
    <row r="1766" spans="2:81" x14ac:dyDescent="0.25">
      <c r="B1766" s="6" t="s">
        <v>40</v>
      </c>
      <c r="C1766" s="6">
        <v>1758</v>
      </c>
      <c r="D1766" s="6">
        <v>281</v>
      </c>
      <c r="E1766" s="17">
        <f t="shared" si="1062"/>
        <v>23.75</v>
      </c>
      <c r="F1766" s="10">
        <v>85.5</v>
      </c>
      <c r="G1766" s="13">
        <f t="shared" si="1057"/>
        <v>-0.15277777777777699</v>
      </c>
      <c r="H1766" s="13">
        <f t="shared" si="1058"/>
        <v>-0.54999999999999716</v>
      </c>
      <c r="I1766" s="13">
        <f t="shared" si="1029"/>
        <v>203.38895117187496</v>
      </c>
      <c r="J1766" s="19" t="str">
        <f t="shared" si="1030"/>
        <v>Yes</v>
      </c>
      <c r="K1766" s="13">
        <f t="shared" si="1031"/>
        <v>-202.43055555555449</v>
      </c>
      <c r="L1766" s="13">
        <f t="shared" si="1032"/>
        <v>104.94439561632046</v>
      </c>
      <c r="M1766" s="13">
        <f t="shared" si="1033"/>
        <v>2492.429395887611</v>
      </c>
      <c r="N1766" s="13">
        <f t="shared" si="1034"/>
        <v>7.7556238403319773</v>
      </c>
      <c r="O1766" s="13">
        <f t="shared" si="1035"/>
        <v>-7.7556238403319773</v>
      </c>
      <c r="P1766" s="13">
        <f t="shared" si="1059"/>
        <v>-6598.7981045131146</v>
      </c>
      <c r="Q1766" s="13">
        <f t="shared" si="1036"/>
        <v>6598.7981045131146</v>
      </c>
      <c r="R1766" s="13">
        <f t="shared" si="1037"/>
        <v>2.4924293958876111</v>
      </c>
      <c r="S1766" s="13">
        <f t="shared" si="1060"/>
        <v>6972.4895107631155</v>
      </c>
      <c r="T1766">
        <f t="shared" si="1038"/>
        <v>103.986</v>
      </c>
      <c r="U1766" s="13">
        <f t="shared" si="1026"/>
        <v>373.69140625</v>
      </c>
      <c r="V1766" s="13">
        <f t="shared" si="1061"/>
        <v>312474.05325038574</v>
      </c>
      <c r="W1766" s="13">
        <f t="shared" si="1063"/>
        <v>-5.2631944444443661</v>
      </c>
      <c r="X1766" s="13">
        <f t="shared" si="1027"/>
        <v>5.2631944444443661</v>
      </c>
      <c r="Y1766">
        <f t="shared" si="1039"/>
        <v>355.0068359375</v>
      </c>
      <c r="Z1766">
        <f t="shared" si="1040"/>
        <v>301.75581054687501</v>
      </c>
      <c r="AA1766">
        <f t="shared" si="1041"/>
        <v>271.58022949218753</v>
      </c>
      <c r="AB1766">
        <f t="shared" si="1042"/>
        <v>258.00121801757814</v>
      </c>
      <c r="AC1766">
        <f t="shared" si="1043"/>
        <v>258.00121801757814</v>
      </c>
      <c r="AD1766">
        <f t="shared" si="1044"/>
        <v>232.20109621582034</v>
      </c>
      <c r="AE1766">
        <f t="shared" si="1045"/>
        <v>197.37093178344728</v>
      </c>
      <c r="AF1766">
        <f t="shared" si="1046"/>
        <v>187.50238519427489</v>
      </c>
      <c r="AG1766">
        <f>AG1765+AF1766</f>
        <v>156786.13239656281</v>
      </c>
      <c r="AH1766" s="13">
        <f>S1766-AG1766*-1</f>
        <v>163758.62190732593</v>
      </c>
      <c r="AI1766" s="13">
        <f t="shared" si="1047"/>
        <v>71556606.069463104</v>
      </c>
      <c r="AJ1766" s="13">
        <f>(R1766+AH1766)/1000</f>
        <v>163.76111433672179</v>
      </c>
      <c r="AK1766">
        <f t="shared" si="1048"/>
        <v>71563.578558974041</v>
      </c>
      <c r="AL1766" s="13">
        <f>V1766-AG1766</f>
        <v>155687.92085382293</v>
      </c>
      <c r="BU1766" s="13">
        <f t="shared" si="1049"/>
        <v>1679.9285049171788</v>
      </c>
      <c r="BV1766">
        <f t="shared" si="1050"/>
        <v>6719.7140196687151</v>
      </c>
      <c r="BW1766">
        <f t="shared" si="1051"/>
        <v>1.5272077317428898E-4</v>
      </c>
      <c r="BX1766" s="13">
        <f t="shared" si="1028"/>
        <v>1408.3482754249912</v>
      </c>
      <c r="BY1766">
        <f t="shared" si="1052"/>
        <v>870.35923421264454</v>
      </c>
      <c r="BZ1766">
        <f t="shared" si="1053"/>
        <v>3481.4369368505781</v>
      </c>
      <c r="CA1766">
        <f t="shared" si="1054"/>
        <v>7.9123566746604055E-5</v>
      </c>
      <c r="CB1766">
        <f t="shared" si="1055"/>
        <v>11786215.866952116</v>
      </c>
      <c r="CC1766">
        <f t="shared" si="1056"/>
        <v>22749227.240533303</v>
      </c>
    </row>
    <row r="1767" spans="2:81" x14ac:dyDescent="0.25">
      <c r="B1767" s="6" t="s">
        <v>40</v>
      </c>
      <c r="C1767" s="6">
        <v>1759</v>
      </c>
      <c r="D1767" s="6">
        <v>282</v>
      </c>
      <c r="E1767" s="17">
        <f t="shared" si="1062"/>
        <v>23.611111111111111</v>
      </c>
      <c r="F1767" s="10">
        <v>85</v>
      </c>
      <c r="G1767" s="13">
        <f t="shared" si="1057"/>
        <v>-0.15277777777777699</v>
      </c>
      <c r="H1767" s="13">
        <f t="shared" si="1058"/>
        <v>-0.54999999999999716</v>
      </c>
      <c r="I1767" s="13">
        <f t="shared" si="1029"/>
        <v>201.01708863811723</v>
      </c>
      <c r="J1767" s="19" t="str">
        <f t="shared" si="1030"/>
        <v>Yes</v>
      </c>
      <c r="K1767" s="13">
        <f t="shared" si="1031"/>
        <v>-202.43055555555449</v>
      </c>
      <c r="L1767" s="13">
        <f t="shared" si="1032"/>
        <v>102.57253308256273</v>
      </c>
      <c r="M1767" s="13">
        <f t="shared" si="1033"/>
        <v>2421.8514755605088</v>
      </c>
      <c r="N1767" s="13">
        <f t="shared" si="1034"/>
        <v>6.7797314909926669</v>
      </c>
      <c r="O1767" s="13">
        <f t="shared" si="1035"/>
        <v>-6.7797314909926669</v>
      </c>
      <c r="P1767" s="13">
        <f t="shared" si="1059"/>
        <v>-6605.5778360041077</v>
      </c>
      <c r="Q1767" s="13">
        <f t="shared" si="1036"/>
        <v>6605.5778360041077</v>
      </c>
      <c r="R1767" s="13">
        <f t="shared" si="1037"/>
        <v>2.4218514755605089</v>
      </c>
      <c r="S1767" s="13">
        <f t="shared" si="1060"/>
        <v>6974.9113622386758</v>
      </c>
      <c r="T1767">
        <f t="shared" si="1038"/>
        <v>103.986</v>
      </c>
      <c r="U1767" s="13">
        <f t="shared" si="1026"/>
        <v>369.33352623456784</v>
      </c>
      <c r="V1767" s="13">
        <f t="shared" si="1061"/>
        <v>312843.38677662029</v>
      </c>
      <c r="W1767" s="13">
        <f t="shared" si="1063"/>
        <v>-4.3578800154321584</v>
      </c>
      <c r="X1767" s="13">
        <f t="shared" si="1027"/>
        <v>4.3578800154321584</v>
      </c>
      <c r="Y1767">
        <f t="shared" si="1039"/>
        <v>350.86684992283944</v>
      </c>
      <c r="Z1767">
        <f t="shared" si="1040"/>
        <v>298.23682243441351</v>
      </c>
      <c r="AA1767">
        <f t="shared" si="1041"/>
        <v>268.41314019097217</v>
      </c>
      <c r="AB1767">
        <f t="shared" si="1042"/>
        <v>254.99248318142355</v>
      </c>
      <c r="AC1767">
        <f t="shared" si="1043"/>
        <v>254.99248318142355</v>
      </c>
      <c r="AD1767">
        <f t="shared" si="1044"/>
        <v>229.4932348632812</v>
      </c>
      <c r="AE1767">
        <f t="shared" si="1045"/>
        <v>195.06924963378901</v>
      </c>
      <c r="AF1767">
        <f t="shared" si="1046"/>
        <v>185.31578715209955</v>
      </c>
      <c r="AG1767">
        <f>AG1766+AF1767</f>
        <v>156971.44818371491</v>
      </c>
      <c r="AH1767" s="13">
        <f>S1767-AG1767*-1</f>
        <v>163946.35954595357</v>
      </c>
      <c r="AI1767" s="13">
        <f t="shared" si="1047"/>
        <v>71720552.42900905</v>
      </c>
      <c r="AJ1767" s="13">
        <f>(R1767+AH1767)/1000</f>
        <v>163.94878139742912</v>
      </c>
      <c r="AK1767">
        <f t="shared" si="1048"/>
        <v>71727.527340371467</v>
      </c>
      <c r="AL1767" s="13">
        <f>V1767-AG1767</f>
        <v>155871.93859290538</v>
      </c>
      <c r="BU1767" s="13">
        <f t="shared" si="1049"/>
        <v>1679.9285049171788</v>
      </c>
      <c r="BV1767">
        <f t="shared" si="1050"/>
        <v>6719.7140196687151</v>
      </c>
      <c r="BW1767">
        <f t="shared" si="1051"/>
        <v>1.5272077317428898E-4</v>
      </c>
      <c r="BX1767" s="13">
        <f t="shared" si="1028"/>
        <v>1411.5153647262066</v>
      </c>
      <c r="BY1767">
        <f t="shared" si="1052"/>
        <v>872.3164954007957</v>
      </c>
      <c r="BZ1767">
        <f t="shared" si="1053"/>
        <v>3489.2659816031828</v>
      </c>
      <c r="CA1767">
        <f t="shared" si="1054"/>
        <v>7.9301499581890524E-5</v>
      </c>
      <c r="CB1767">
        <f t="shared" si="1055"/>
        <v>11786215.866952116</v>
      </c>
      <c r="CC1767">
        <f t="shared" si="1056"/>
        <v>22698183.634487692</v>
      </c>
    </row>
    <row r="1768" spans="2:81" x14ac:dyDescent="0.25">
      <c r="B1768" s="6" t="s">
        <v>40</v>
      </c>
      <c r="C1768" s="6">
        <v>1760</v>
      </c>
      <c r="D1768" s="6">
        <v>283</v>
      </c>
      <c r="E1768" s="17">
        <f t="shared" si="1062"/>
        <v>23.444444444444446</v>
      </c>
      <c r="F1768" s="10">
        <v>84.4</v>
      </c>
      <c r="G1768" s="13">
        <f t="shared" si="1057"/>
        <v>-0.16666666666666705</v>
      </c>
      <c r="H1768" s="13">
        <f t="shared" si="1058"/>
        <v>-0.60000000000000142</v>
      </c>
      <c r="I1768" s="13">
        <f t="shared" si="1029"/>
        <v>198.18921640432097</v>
      </c>
      <c r="J1768" s="19" t="str">
        <f t="shared" si="1030"/>
        <v>Yes</v>
      </c>
      <c r="K1768" s="13">
        <f t="shared" si="1031"/>
        <v>-220.83333333333383</v>
      </c>
      <c r="L1768" s="13">
        <f t="shared" si="1032"/>
        <v>81.341883070987137</v>
      </c>
      <c r="M1768" s="13">
        <f t="shared" si="1033"/>
        <v>1907.0152586642541</v>
      </c>
      <c r="N1768" s="13">
        <f t="shared" si="1034"/>
        <v>7.1027328512567838</v>
      </c>
      <c r="O1768" s="13">
        <f t="shared" si="1035"/>
        <v>-7.1027328512567838</v>
      </c>
      <c r="P1768" s="13">
        <f t="shared" si="1059"/>
        <v>-6612.6805688553641</v>
      </c>
      <c r="Q1768" s="13">
        <f t="shared" si="1036"/>
        <v>6612.6805688553641</v>
      </c>
      <c r="R1768" s="13">
        <f t="shared" si="1037"/>
        <v>1.9070152586642541</v>
      </c>
      <c r="S1768" s="13">
        <f t="shared" si="1060"/>
        <v>6976.8183774973404</v>
      </c>
      <c r="T1768">
        <f t="shared" si="1038"/>
        <v>103.986</v>
      </c>
      <c r="U1768" s="13">
        <f t="shared" si="1026"/>
        <v>364.13780864197531</v>
      </c>
      <c r="V1768" s="13">
        <f t="shared" si="1061"/>
        <v>313207.52458526229</v>
      </c>
      <c r="W1768" s="13">
        <f t="shared" si="1063"/>
        <v>-5.1957175925925299</v>
      </c>
      <c r="X1768" s="13">
        <f t="shared" si="1027"/>
        <v>5.1957175925925299</v>
      </c>
      <c r="Y1768">
        <f t="shared" si="1039"/>
        <v>345.93091820987655</v>
      </c>
      <c r="Z1768">
        <f t="shared" si="1040"/>
        <v>294.04128047839504</v>
      </c>
      <c r="AA1768">
        <f t="shared" si="1041"/>
        <v>264.63715243055555</v>
      </c>
      <c r="AB1768">
        <f t="shared" si="1042"/>
        <v>251.40529480902777</v>
      </c>
      <c r="AC1768">
        <f t="shared" si="1043"/>
        <v>251.40529480902777</v>
      </c>
      <c r="AD1768">
        <f t="shared" si="1044"/>
        <v>226.26476532812498</v>
      </c>
      <c r="AE1768">
        <f t="shared" si="1045"/>
        <v>192.32505052890622</v>
      </c>
      <c r="AF1768">
        <f t="shared" si="1046"/>
        <v>182.7087980024609</v>
      </c>
      <c r="AG1768">
        <f>AG1767+AF1768</f>
        <v>157154.15698171736</v>
      </c>
      <c r="AH1768" s="13">
        <f>S1768-AG1768*-1</f>
        <v>164130.9753592147</v>
      </c>
      <c r="AI1768" s="13">
        <f t="shared" si="1047"/>
        <v>71884683.404368266</v>
      </c>
      <c r="AJ1768" s="13">
        <f>(R1768+AH1768)/1000</f>
        <v>164.13288237447335</v>
      </c>
      <c r="AK1768">
        <f t="shared" si="1048"/>
        <v>71891.660222745937</v>
      </c>
      <c r="AL1768" s="13">
        <f>V1768-AG1768</f>
        <v>156053.36760354493</v>
      </c>
      <c r="BU1768" s="13">
        <f t="shared" si="1049"/>
        <v>1679.9285049171788</v>
      </c>
      <c r="BV1768">
        <f t="shared" si="1050"/>
        <v>6719.7140196687151</v>
      </c>
      <c r="BW1768">
        <f t="shared" si="1051"/>
        <v>1.5272077317428898E-4</v>
      </c>
      <c r="BX1768" s="13">
        <f t="shared" si="1028"/>
        <v>1415.2913524866233</v>
      </c>
      <c r="BY1768">
        <f t="shared" si="1052"/>
        <v>874.65005583673315</v>
      </c>
      <c r="BZ1768">
        <f t="shared" si="1053"/>
        <v>3498.6002233469326</v>
      </c>
      <c r="CA1768">
        <f t="shared" si="1054"/>
        <v>7.9513641439703012E-5</v>
      </c>
      <c r="CB1768">
        <f t="shared" si="1055"/>
        <v>11786215.866952116</v>
      </c>
      <c r="CC1768">
        <f t="shared" si="1056"/>
        <v>22637625.034000997</v>
      </c>
    </row>
    <row r="1769" spans="2:81" x14ac:dyDescent="0.25">
      <c r="B1769" s="6" t="s">
        <v>40</v>
      </c>
      <c r="C1769" s="6">
        <v>1761</v>
      </c>
      <c r="D1769" s="6">
        <v>284</v>
      </c>
      <c r="E1769" s="17">
        <f t="shared" si="1062"/>
        <v>23.277777777777775</v>
      </c>
      <c r="F1769" s="10">
        <v>83.8</v>
      </c>
      <c r="G1769" s="13">
        <f t="shared" si="1057"/>
        <v>-0.16666666666666705</v>
      </c>
      <c r="H1769" s="13">
        <f t="shared" si="1058"/>
        <v>-0.60000000000000142</v>
      </c>
      <c r="I1769" s="13">
        <f t="shared" si="1029"/>
        <v>195.38137632330242</v>
      </c>
      <c r="J1769" s="19" t="str">
        <f t="shared" si="1030"/>
        <v>Yes</v>
      </c>
      <c r="K1769" s="13">
        <f t="shared" si="1031"/>
        <v>-220.83333333333383</v>
      </c>
      <c r="L1769" s="13">
        <f t="shared" si="1032"/>
        <v>78.534042989968611</v>
      </c>
      <c r="M1769" s="13">
        <f t="shared" si="1033"/>
        <v>1828.0980007109358</v>
      </c>
      <c r="N1769" s="13">
        <f t="shared" si="1034"/>
        <v>6.987010037748048</v>
      </c>
      <c r="O1769" s="13">
        <f t="shared" si="1035"/>
        <v>-6.987010037748048</v>
      </c>
      <c r="P1769" s="13">
        <f t="shared" si="1059"/>
        <v>-6619.6675788931125</v>
      </c>
      <c r="Q1769" s="13">
        <f t="shared" si="1036"/>
        <v>6619.6675788931125</v>
      </c>
      <c r="R1769" s="13">
        <f t="shared" si="1037"/>
        <v>1.8280980007109358</v>
      </c>
      <c r="S1769" s="13">
        <f t="shared" si="1060"/>
        <v>6978.6464754980516</v>
      </c>
      <c r="T1769">
        <f t="shared" si="1038"/>
        <v>103.986</v>
      </c>
      <c r="U1769" s="13">
        <f t="shared" si="1026"/>
        <v>358.9788966049382</v>
      </c>
      <c r="V1769" s="13">
        <f t="shared" si="1061"/>
        <v>313566.50348186726</v>
      </c>
      <c r="W1769" s="13">
        <f t="shared" si="1063"/>
        <v>-5.158912037037112</v>
      </c>
      <c r="X1769" s="13">
        <f t="shared" si="1027"/>
        <v>5.158912037037112</v>
      </c>
      <c r="Y1769">
        <f t="shared" si="1039"/>
        <v>341.02995177469126</v>
      </c>
      <c r="Z1769">
        <f t="shared" si="1040"/>
        <v>289.87545900848755</v>
      </c>
      <c r="AA1769">
        <f t="shared" si="1041"/>
        <v>260.88791310763878</v>
      </c>
      <c r="AB1769">
        <f t="shared" si="1042"/>
        <v>247.84351745225683</v>
      </c>
      <c r="AC1769">
        <f t="shared" si="1043"/>
        <v>247.84351745225683</v>
      </c>
      <c r="AD1769">
        <f t="shared" si="1044"/>
        <v>223.05916570703116</v>
      </c>
      <c r="AE1769">
        <f t="shared" si="1045"/>
        <v>189.60029085097648</v>
      </c>
      <c r="AF1769">
        <f t="shared" si="1046"/>
        <v>180.12027630842763</v>
      </c>
      <c r="AG1769">
        <f>AG1768+AF1769</f>
        <v>157334.27725802577</v>
      </c>
      <c r="AH1769" s="13">
        <f>S1769-AG1769*-1</f>
        <v>164312.92373352381</v>
      </c>
      <c r="AI1769" s="13">
        <f t="shared" si="1047"/>
        <v>72048996.328101784</v>
      </c>
      <c r="AJ1769" s="13">
        <f>(R1769+AH1769)/1000</f>
        <v>164.31475183152452</v>
      </c>
      <c r="AK1769">
        <f t="shared" si="1048"/>
        <v>72055.974974577461</v>
      </c>
      <c r="AL1769" s="13">
        <f>V1769-AG1769</f>
        <v>156232.22622384148</v>
      </c>
      <c r="BU1769" s="13">
        <f t="shared" si="1049"/>
        <v>1679.9285049171788</v>
      </c>
      <c r="BV1769">
        <f t="shared" si="1050"/>
        <v>6719.7140196687151</v>
      </c>
      <c r="BW1769">
        <f t="shared" si="1051"/>
        <v>1.5272077317428898E-4</v>
      </c>
      <c r="BX1769" s="13">
        <f t="shared" si="1028"/>
        <v>1419.04059180954</v>
      </c>
      <c r="BY1769">
        <f t="shared" si="1052"/>
        <v>876.96708573829574</v>
      </c>
      <c r="BZ1769">
        <f t="shared" si="1053"/>
        <v>3507.8683429531829</v>
      </c>
      <c r="CA1769">
        <f t="shared" si="1054"/>
        <v>7.9724280521663242E-5</v>
      </c>
      <c r="CB1769">
        <f t="shared" si="1055"/>
        <v>11786215.866952116</v>
      </c>
      <c r="CC1769">
        <f t="shared" si="1056"/>
        <v>22577814.289724339</v>
      </c>
    </row>
    <row r="1770" spans="2:81" x14ac:dyDescent="0.25">
      <c r="B1770" s="6" t="s">
        <v>40</v>
      </c>
      <c r="C1770" s="6">
        <v>1762</v>
      </c>
      <c r="D1770" s="6">
        <v>285</v>
      </c>
      <c r="E1770" s="17">
        <f t="shared" si="1062"/>
        <v>23.111111111111111</v>
      </c>
      <c r="F1770" s="10">
        <v>83.2</v>
      </c>
      <c r="G1770" s="13">
        <f t="shared" si="1057"/>
        <v>-0.16666666666666705</v>
      </c>
      <c r="H1770" s="13">
        <f t="shared" si="1058"/>
        <v>-0.60000000000000142</v>
      </c>
      <c r="I1770" s="13">
        <f t="shared" si="1029"/>
        <v>192.59356839506171</v>
      </c>
      <c r="J1770" s="19" t="str">
        <f t="shared" si="1030"/>
        <v>Yes</v>
      </c>
      <c r="K1770" s="13">
        <f t="shared" si="1031"/>
        <v>-220.83333333333383</v>
      </c>
      <c r="L1770" s="13">
        <f t="shared" si="1032"/>
        <v>75.746235061727873</v>
      </c>
      <c r="M1770" s="13">
        <f t="shared" si="1033"/>
        <v>1750.579654759933</v>
      </c>
      <c r="N1770" s="13">
        <f t="shared" si="1034"/>
        <v>6.8726861362413434</v>
      </c>
      <c r="O1770" s="13">
        <f t="shared" si="1035"/>
        <v>-6.8726861362413434</v>
      </c>
      <c r="P1770" s="13">
        <f t="shared" si="1059"/>
        <v>-6626.5402650293536</v>
      </c>
      <c r="Q1770" s="13">
        <f t="shared" si="1036"/>
        <v>6626.5402650293536</v>
      </c>
      <c r="R1770" s="13">
        <f t="shared" si="1037"/>
        <v>1.750579654759933</v>
      </c>
      <c r="S1770" s="13">
        <f t="shared" si="1060"/>
        <v>6980.3970551528118</v>
      </c>
      <c r="T1770">
        <f t="shared" si="1038"/>
        <v>103.986</v>
      </c>
      <c r="U1770" s="13">
        <f t="shared" si="1026"/>
        <v>353.85679012345679</v>
      </c>
      <c r="V1770" s="13">
        <f t="shared" si="1061"/>
        <v>313920.36027199071</v>
      </c>
      <c r="W1770" s="13">
        <f t="shared" si="1063"/>
        <v>-5.1221064814814099</v>
      </c>
      <c r="X1770" s="13">
        <f t="shared" si="1027"/>
        <v>5.1221064814814099</v>
      </c>
      <c r="Y1770">
        <f t="shared" si="1039"/>
        <v>336.16395061728394</v>
      </c>
      <c r="Z1770">
        <f t="shared" si="1040"/>
        <v>285.73935802469134</v>
      </c>
      <c r="AA1770">
        <f t="shared" si="1041"/>
        <v>257.16542222222222</v>
      </c>
      <c r="AB1770">
        <f t="shared" si="1042"/>
        <v>244.3071511111111</v>
      </c>
      <c r="AC1770">
        <f t="shared" si="1043"/>
        <v>244.3071511111111</v>
      </c>
      <c r="AD1770">
        <f t="shared" si="1044"/>
        <v>219.87643599999998</v>
      </c>
      <c r="AE1770">
        <f t="shared" si="1045"/>
        <v>186.89497059999999</v>
      </c>
      <c r="AF1770">
        <f t="shared" si="1046"/>
        <v>177.55022206999999</v>
      </c>
      <c r="AG1770">
        <f>AG1769+AF1770</f>
        <v>157511.82748009576</v>
      </c>
      <c r="AH1770" s="13">
        <f>S1770-AG1770*-1</f>
        <v>164492.22453524856</v>
      </c>
      <c r="AI1770" s="13">
        <f t="shared" si="1047"/>
        <v>72213488.552637026</v>
      </c>
      <c r="AJ1770" s="13">
        <f>(R1770+AH1770)/1000</f>
        <v>164.49397511490332</v>
      </c>
      <c r="AK1770">
        <f t="shared" si="1048"/>
        <v>72220.468949692367</v>
      </c>
      <c r="AL1770" s="13">
        <f>V1770-AG1770</f>
        <v>156408.53279189495</v>
      </c>
      <c r="BU1770" s="13">
        <f t="shared" si="1049"/>
        <v>1679.9285049171788</v>
      </c>
      <c r="BV1770">
        <f t="shared" si="1050"/>
        <v>6719.7140196687151</v>
      </c>
      <c r="BW1770">
        <f t="shared" si="1051"/>
        <v>1.5272077317428898E-4</v>
      </c>
      <c r="BX1770" s="13">
        <f t="shared" si="1028"/>
        <v>1422.7630826949567</v>
      </c>
      <c r="BY1770">
        <f t="shared" si="1052"/>
        <v>879.26758510548325</v>
      </c>
      <c r="BZ1770">
        <f t="shared" si="1053"/>
        <v>3517.070340421933</v>
      </c>
      <c r="CA1770">
        <f t="shared" si="1054"/>
        <v>7.9933416827771201E-5</v>
      </c>
      <c r="CB1770">
        <f t="shared" si="1055"/>
        <v>11786215.866952116</v>
      </c>
      <c r="CC1770">
        <f t="shared" si="1056"/>
        <v>22518742.116058618</v>
      </c>
    </row>
    <row r="1771" spans="2:81" x14ac:dyDescent="0.25">
      <c r="B1771" s="6" t="s">
        <v>40</v>
      </c>
      <c r="C1771" s="6">
        <v>1763</v>
      </c>
      <c r="D1771" s="6">
        <v>286</v>
      </c>
      <c r="E1771" s="17">
        <f t="shared" si="1062"/>
        <v>22.944444444444443</v>
      </c>
      <c r="F1771" s="10">
        <v>82.6</v>
      </c>
      <c r="G1771" s="13">
        <f t="shared" si="1057"/>
        <v>-0.16666666666666705</v>
      </c>
      <c r="H1771" s="13">
        <f t="shared" si="1058"/>
        <v>-0.60000000000000142</v>
      </c>
      <c r="I1771" s="13">
        <f t="shared" si="1029"/>
        <v>189.8257926195987</v>
      </c>
      <c r="J1771" s="19" t="str">
        <f t="shared" si="1030"/>
        <v>Yes</v>
      </c>
      <c r="K1771" s="13">
        <f t="shared" si="1031"/>
        <v>-220.83333333333383</v>
      </c>
      <c r="L1771" s="13">
        <f t="shared" si="1032"/>
        <v>72.978459286264865</v>
      </c>
      <c r="M1771" s="13">
        <f t="shared" si="1033"/>
        <v>1674.4502047348549</v>
      </c>
      <c r="N1771" s="13">
        <f t="shared" si="1034"/>
        <v>6.7597511306607903</v>
      </c>
      <c r="O1771" s="13">
        <f t="shared" si="1035"/>
        <v>-6.7597511306607903</v>
      </c>
      <c r="P1771" s="13">
        <f t="shared" si="1059"/>
        <v>-6633.3000161600148</v>
      </c>
      <c r="Q1771" s="13">
        <f t="shared" si="1036"/>
        <v>6633.3000161600148</v>
      </c>
      <c r="R1771" s="13">
        <f t="shared" si="1037"/>
        <v>1.6744502047348548</v>
      </c>
      <c r="S1771" s="13">
        <f t="shared" si="1060"/>
        <v>6982.0715053575468</v>
      </c>
      <c r="T1771">
        <f t="shared" si="1038"/>
        <v>103.986</v>
      </c>
      <c r="U1771" s="13">
        <f t="shared" si="1026"/>
        <v>348.77148919753085</v>
      </c>
      <c r="V1771" s="13">
        <f t="shared" si="1061"/>
        <v>314269.13176118821</v>
      </c>
      <c r="W1771" s="13">
        <f t="shared" si="1063"/>
        <v>-5.0853009259259352</v>
      </c>
      <c r="X1771" s="13">
        <f t="shared" si="1027"/>
        <v>5.0853009259259352</v>
      </c>
      <c r="Y1771">
        <f t="shared" si="1039"/>
        <v>331.33291473765428</v>
      </c>
      <c r="Z1771">
        <f t="shared" si="1040"/>
        <v>281.63297752700612</v>
      </c>
      <c r="AA1771">
        <f t="shared" si="1041"/>
        <v>253.46967977430552</v>
      </c>
      <c r="AB1771">
        <f t="shared" si="1042"/>
        <v>240.79619578559024</v>
      </c>
      <c r="AC1771">
        <f t="shared" si="1043"/>
        <v>240.79619578559024</v>
      </c>
      <c r="AD1771">
        <f t="shared" si="1044"/>
        <v>216.71657620703121</v>
      </c>
      <c r="AE1771">
        <f t="shared" si="1045"/>
        <v>184.20908977597654</v>
      </c>
      <c r="AF1771">
        <f t="shared" si="1046"/>
        <v>174.99863528717771</v>
      </c>
      <c r="AG1771">
        <f>AG1770+AF1771</f>
        <v>157686.82611538292</v>
      </c>
      <c r="AH1771" s="13">
        <f>S1771-AG1771*-1</f>
        <v>164668.89762074046</v>
      </c>
      <c r="AI1771" s="13">
        <f t="shared" si="1047"/>
        <v>72378157.450257763</v>
      </c>
      <c r="AJ1771" s="13">
        <f>(R1771+AH1771)/1000</f>
        <v>164.67057207094521</v>
      </c>
      <c r="AK1771">
        <f t="shared" si="1048"/>
        <v>72385.139521763311</v>
      </c>
      <c r="AL1771" s="13">
        <f>V1771-AG1771</f>
        <v>156582.30564580529</v>
      </c>
      <c r="BU1771" s="13">
        <f t="shared" si="1049"/>
        <v>1679.9285049171788</v>
      </c>
      <c r="BV1771">
        <f t="shared" si="1050"/>
        <v>6719.7140196687151</v>
      </c>
      <c r="BW1771">
        <f t="shared" si="1051"/>
        <v>1.5272077317428898E-4</v>
      </c>
      <c r="BX1771" s="13">
        <f t="shared" si="1028"/>
        <v>1426.4588251428731</v>
      </c>
      <c r="BY1771">
        <f t="shared" si="1052"/>
        <v>881.55155393829557</v>
      </c>
      <c r="BZ1771">
        <f t="shared" si="1053"/>
        <v>3526.2062157531823</v>
      </c>
      <c r="CA1771">
        <f t="shared" si="1054"/>
        <v>8.0141050358026875E-5</v>
      </c>
      <c r="CB1771">
        <f t="shared" si="1055"/>
        <v>11786215.866952116</v>
      </c>
      <c r="CC1771">
        <f t="shared" si="1056"/>
        <v>22460399.407776333</v>
      </c>
    </row>
    <row r="1772" spans="2:81" x14ac:dyDescent="0.25">
      <c r="B1772" s="6" t="s">
        <v>40</v>
      </c>
      <c r="C1772" s="6">
        <v>1764</v>
      </c>
      <c r="D1772" s="6">
        <v>287</v>
      </c>
      <c r="E1772" s="17">
        <f t="shared" si="1062"/>
        <v>22.777777777777779</v>
      </c>
      <c r="F1772" s="10">
        <v>82</v>
      </c>
      <c r="G1772" s="13">
        <f t="shared" si="1057"/>
        <v>-0.18055555555555516</v>
      </c>
      <c r="H1772" s="13">
        <f t="shared" si="1058"/>
        <v>-0.64999999999999858</v>
      </c>
      <c r="I1772" s="13">
        <f t="shared" si="1029"/>
        <v>187.07804899691359</v>
      </c>
      <c r="J1772" s="19" t="str">
        <f t="shared" si="1030"/>
        <v>Yes</v>
      </c>
      <c r="K1772" s="13">
        <f t="shared" si="1031"/>
        <v>-239.2361111111106</v>
      </c>
      <c r="L1772" s="13">
        <f t="shared" si="1032"/>
        <v>51.827937885802982</v>
      </c>
      <c r="M1772" s="13">
        <f t="shared" si="1033"/>
        <v>1180.5252518432901</v>
      </c>
      <c r="N1772" s="13">
        <f t="shared" si="1034"/>
        <v>6.2290206222135804</v>
      </c>
      <c r="O1772" s="13">
        <f t="shared" si="1035"/>
        <v>-6.2290206222135804</v>
      </c>
      <c r="P1772" s="13">
        <f t="shared" si="1059"/>
        <v>-6639.5290367822281</v>
      </c>
      <c r="Q1772" s="13">
        <f t="shared" si="1036"/>
        <v>6639.5290367822281</v>
      </c>
      <c r="R1772" s="13">
        <f t="shared" si="1037"/>
        <v>1.18052525184329</v>
      </c>
      <c r="S1772" s="13">
        <f t="shared" si="1060"/>
        <v>6983.2520306093902</v>
      </c>
      <c r="T1772">
        <f t="shared" si="1038"/>
        <v>103.986</v>
      </c>
      <c r="U1772" s="13">
        <f t="shared" si="1026"/>
        <v>343.72299382716056</v>
      </c>
      <c r="V1772" s="13">
        <f t="shared" si="1061"/>
        <v>314612.85475501535</v>
      </c>
      <c r="W1772" s="13">
        <f t="shared" si="1063"/>
        <v>-5.0484953703702899</v>
      </c>
      <c r="X1772" s="13">
        <f t="shared" si="1027"/>
        <v>5.0484953703702899</v>
      </c>
      <c r="Y1772">
        <f t="shared" si="1039"/>
        <v>326.53684413580254</v>
      </c>
      <c r="Z1772">
        <f t="shared" si="1040"/>
        <v>277.55631751543217</v>
      </c>
      <c r="AA1772">
        <f t="shared" si="1041"/>
        <v>249.80068576388896</v>
      </c>
      <c r="AB1772">
        <f t="shared" si="1042"/>
        <v>237.3106514756945</v>
      </c>
      <c r="AC1772">
        <f t="shared" si="1043"/>
        <v>237.3106514756945</v>
      </c>
      <c r="AD1772">
        <f t="shared" si="1044"/>
        <v>213.57958632812506</v>
      </c>
      <c r="AE1772">
        <f t="shared" si="1045"/>
        <v>181.54264837890631</v>
      </c>
      <c r="AF1772">
        <f t="shared" si="1046"/>
        <v>172.46551595996098</v>
      </c>
      <c r="AG1772">
        <f>AG1771+AF1772</f>
        <v>157859.29163134287</v>
      </c>
      <c r="AH1772" s="13">
        <f>S1772-AG1772*-1</f>
        <v>164842.54366195225</v>
      </c>
      <c r="AI1772" s="13">
        <f t="shared" si="1047"/>
        <v>72542999.993919715</v>
      </c>
      <c r="AJ1772" s="13">
        <f>(R1772+AH1772)/1000</f>
        <v>164.84372418720409</v>
      </c>
      <c r="AK1772">
        <f t="shared" si="1048"/>
        <v>72549.983245950512</v>
      </c>
      <c r="AL1772" s="13">
        <f>V1772-AG1772</f>
        <v>156753.56312367247</v>
      </c>
      <c r="BU1772" s="13">
        <f t="shared" si="1049"/>
        <v>1679.9285049171788</v>
      </c>
      <c r="BV1772">
        <f t="shared" si="1050"/>
        <v>6719.7140196687151</v>
      </c>
      <c r="BW1772">
        <f t="shared" si="1051"/>
        <v>1.5272077317428898E-4</v>
      </c>
      <c r="BX1772" s="13">
        <f t="shared" si="1028"/>
        <v>1430.1278191532897</v>
      </c>
      <c r="BY1772">
        <f t="shared" si="1052"/>
        <v>883.81899223673304</v>
      </c>
      <c r="BZ1772">
        <f t="shared" si="1053"/>
        <v>3535.2759689469322</v>
      </c>
      <c r="CA1772">
        <f t="shared" si="1054"/>
        <v>8.0347181112430278E-5</v>
      </c>
      <c r="CB1772">
        <f t="shared" si="1055"/>
        <v>11786215.866952116</v>
      </c>
      <c r="CC1772">
        <f t="shared" si="1056"/>
        <v>22402777.235971097</v>
      </c>
    </row>
    <row r="1773" spans="2:81" x14ac:dyDescent="0.25">
      <c r="B1773" s="6" t="s">
        <v>40</v>
      </c>
      <c r="C1773" s="6">
        <v>1765</v>
      </c>
      <c r="D1773" s="6">
        <v>288</v>
      </c>
      <c r="E1773" s="17">
        <f t="shared" si="1062"/>
        <v>22.583333333333332</v>
      </c>
      <c r="F1773" s="10">
        <v>81.3</v>
      </c>
      <c r="G1773" s="13">
        <f t="shared" si="1057"/>
        <v>-0.22222222222222143</v>
      </c>
      <c r="H1773" s="13">
        <f t="shared" si="1058"/>
        <v>-0.79999999999999716</v>
      </c>
      <c r="I1773" s="13">
        <f t="shared" si="1029"/>
        <v>183.89766651909719</v>
      </c>
      <c r="J1773" s="19" t="str">
        <f t="shared" si="1030"/>
        <v>Yes</v>
      </c>
      <c r="K1773" s="13">
        <f t="shared" si="1031"/>
        <v>-294.44444444444338</v>
      </c>
      <c r="L1773" s="13">
        <f t="shared" si="1032"/>
        <v>-6.5607779253462013</v>
      </c>
      <c r="M1773" s="13">
        <f t="shared" si="1033"/>
        <v>-148.16423481406838</v>
      </c>
      <c r="N1773" s="13">
        <f t="shared" si="1034"/>
        <v>5.6952288979020622</v>
      </c>
      <c r="O1773" s="13">
        <f t="shared" si="1035"/>
        <v>-5.6952288979020622</v>
      </c>
      <c r="P1773" s="13">
        <f t="shared" si="1059"/>
        <v>-6645.22426568013</v>
      </c>
      <c r="Q1773" s="13">
        <f t="shared" si="1036"/>
        <v>6645.22426568013</v>
      </c>
      <c r="R1773" s="13">
        <f t="shared" si="1037"/>
        <v>-0.14816423481406837</v>
      </c>
      <c r="S1773" s="13">
        <f t="shared" si="1060"/>
        <v>6983.1038663745758</v>
      </c>
      <c r="T1773">
        <f t="shared" si="1038"/>
        <v>103.986</v>
      </c>
      <c r="U1773" s="13">
        <f t="shared" si="1026"/>
        <v>337.87960069444443</v>
      </c>
      <c r="V1773" s="13">
        <f t="shared" si="1061"/>
        <v>314950.73435570981</v>
      </c>
      <c r="W1773" s="13">
        <f t="shared" si="1063"/>
        <v>-5.8433931327161304</v>
      </c>
      <c r="X1773" s="13">
        <f t="shared" si="1027"/>
        <v>5.8433931327161304</v>
      </c>
      <c r="Y1773">
        <f t="shared" si="1039"/>
        <v>320.9856206597222</v>
      </c>
      <c r="Z1773">
        <f t="shared" si="1040"/>
        <v>272.83777756076387</v>
      </c>
      <c r="AA1773">
        <f t="shared" si="1041"/>
        <v>245.55399980468749</v>
      </c>
      <c r="AB1773">
        <f t="shared" si="1042"/>
        <v>233.2762998144531</v>
      </c>
      <c r="AC1773">
        <f t="shared" si="1043"/>
        <v>233.2762998144531</v>
      </c>
      <c r="AD1773">
        <f t="shared" si="1044"/>
        <v>209.94866983300778</v>
      </c>
      <c r="AE1773">
        <f t="shared" si="1045"/>
        <v>178.45636935805661</v>
      </c>
      <c r="AF1773">
        <f t="shared" si="1046"/>
        <v>169.53355089015378</v>
      </c>
      <c r="AG1773">
        <f>AG1772+AF1773</f>
        <v>158028.82518223303</v>
      </c>
      <c r="AH1773" s="13">
        <f>S1773-AG1773*-1</f>
        <v>165011.92904860762</v>
      </c>
      <c r="AI1773" s="13">
        <f t="shared" si="1047"/>
        <v>72708011.922968328</v>
      </c>
      <c r="AJ1773" s="13">
        <f>(R1773+AH1773)/1000</f>
        <v>165.0117808843728</v>
      </c>
      <c r="AK1773">
        <f t="shared" si="1048"/>
        <v>72714.995026834891</v>
      </c>
      <c r="AL1773" s="13">
        <f>V1773-AG1773</f>
        <v>156921.90917347677</v>
      </c>
      <c r="BU1773" s="13">
        <f t="shared" si="1049"/>
        <v>1679.9285049171788</v>
      </c>
      <c r="BV1773">
        <f t="shared" si="1050"/>
        <v>6719.7140196687151</v>
      </c>
      <c r="BW1773">
        <f t="shared" si="1051"/>
        <v>1.5272077317428898E-4</v>
      </c>
      <c r="BX1773" s="13">
        <f t="shared" si="1028"/>
        <v>1434.3745051124913</v>
      </c>
      <c r="BY1773">
        <f t="shared" si="1052"/>
        <v>886.44344415951957</v>
      </c>
      <c r="BZ1773">
        <f t="shared" si="1053"/>
        <v>3545.7737766380783</v>
      </c>
      <c r="CA1773">
        <f t="shared" si="1054"/>
        <v>8.0585767650865416E-5</v>
      </c>
      <c r="CB1773">
        <f t="shared" si="1055"/>
        <v>11786215.866952116</v>
      </c>
      <c r="CC1773">
        <f t="shared" si="1056"/>
        <v>22336450.374195445</v>
      </c>
    </row>
    <row r="1774" spans="2:81" x14ac:dyDescent="0.25">
      <c r="B1774" s="6" t="s">
        <v>40</v>
      </c>
      <c r="C1774" s="6">
        <v>1766</v>
      </c>
      <c r="D1774" s="6">
        <v>289</v>
      </c>
      <c r="E1774" s="17">
        <f t="shared" si="1062"/>
        <v>22.333333333333336</v>
      </c>
      <c r="F1774" s="10">
        <v>80.400000000000006</v>
      </c>
      <c r="G1774" s="13">
        <f t="shared" si="1057"/>
        <v>-0.30555555555555597</v>
      </c>
      <c r="H1774" s="13">
        <f t="shared" si="1058"/>
        <v>-1.1000000000000014</v>
      </c>
      <c r="I1774" s="13">
        <f t="shared" si="1029"/>
        <v>179.84866763888891</v>
      </c>
      <c r="J1774" s="19" t="str">
        <f t="shared" si="1030"/>
        <v>Yes</v>
      </c>
      <c r="K1774" s="13">
        <f t="shared" si="1031"/>
        <v>-404.86111111111165</v>
      </c>
      <c r="L1774" s="13">
        <f t="shared" si="1032"/>
        <v>-121.02644347222275</v>
      </c>
      <c r="M1774" s="13">
        <f t="shared" si="1033"/>
        <v>-2702.9239042129752</v>
      </c>
      <c r="N1774" s="13">
        <f t="shared" si="1034"/>
        <v>4.7363990124536084</v>
      </c>
      <c r="O1774" s="13">
        <f t="shared" si="1035"/>
        <v>-4.7363990124536084</v>
      </c>
      <c r="P1774" s="13">
        <f t="shared" si="1059"/>
        <v>-6649.960664692584</v>
      </c>
      <c r="Q1774" s="13">
        <f t="shared" si="1036"/>
        <v>6649.960664692584</v>
      </c>
      <c r="R1774" s="13">
        <f t="shared" si="1037"/>
        <v>-2.7029239042129753</v>
      </c>
      <c r="S1774" s="13">
        <f t="shared" si="1060"/>
        <v>6980.4009424703627</v>
      </c>
      <c r="T1774">
        <f t="shared" si="1038"/>
        <v>103.986</v>
      </c>
      <c r="U1774" s="13">
        <f t="shared" si="1026"/>
        <v>330.44027777777785</v>
      </c>
      <c r="V1774" s="13">
        <f t="shared" si="1061"/>
        <v>315281.17463348759</v>
      </c>
      <c r="W1774" s="13">
        <f t="shared" si="1063"/>
        <v>-7.4393229166665833</v>
      </c>
      <c r="X1774" s="13">
        <f t="shared" si="1027"/>
        <v>7.4393229166665833</v>
      </c>
      <c r="Y1774">
        <f t="shared" si="1039"/>
        <v>313.91826388888893</v>
      </c>
      <c r="Z1774">
        <f t="shared" si="1040"/>
        <v>266.83052430555557</v>
      </c>
      <c r="AA1774">
        <f t="shared" si="1041"/>
        <v>240.14747187500001</v>
      </c>
      <c r="AB1774">
        <f t="shared" si="1042"/>
        <v>228.14009828125</v>
      </c>
      <c r="AC1774">
        <f t="shared" si="1043"/>
        <v>228.14009828125</v>
      </c>
      <c r="AD1774">
        <f t="shared" si="1044"/>
        <v>205.32608845312501</v>
      </c>
      <c r="AE1774">
        <f t="shared" si="1045"/>
        <v>174.52717518515627</v>
      </c>
      <c r="AF1774">
        <f t="shared" si="1046"/>
        <v>165.80081642589843</v>
      </c>
      <c r="AG1774">
        <f>AG1773+AF1774</f>
        <v>158194.62599865894</v>
      </c>
      <c r="AH1774" s="13">
        <f>S1774-AG1774*-1</f>
        <v>165175.0269411293</v>
      </c>
      <c r="AI1774" s="13">
        <f t="shared" si="1047"/>
        <v>72873186.949909464</v>
      </c>
      <c r="AJ1774" s="13">
        <f>(R1774+AH1774)/1000</f>
        <v>165.17232401722509</v>
      </c>
      <c r="AK1774">
        <f t="shared" si="1048"/>
        <v>72880.16735085212</v>
      </c>
      <c r="AL1774" s="13">
        <f>V1774-AG1774</f>
        <v>157086.54863482865</v>
      </c>
      <c r="BU1774" s="13">
        <f t="shared" si="1049"/>
        <v>1679.9285049171788</v>
      </c>
      <c r="BV1774">
        <f t="shared" si="1050"/>
        <v>6719.7140196687151</v>
      </c>
      <c r="BW1774">
        <f t="shared" si="1051"/>
        <v>1.5272077317428898E-4</v>
      </c>
      <c r="BX1774" s="13">
        <f t="shared" si="1028"/>
        <v>1439.7810330421787</v>
      </c>
      <c r="BY1774">
        <f t="shared" si="1052"/>
        <v>889.78467842006648</v>
      </c>
      <c r="BZ1774">
        <f t="shared" si="1053"/>
        <v>3559.1387136802659</v>
      </c>
      <c r="CA1774">
        <f t="shared" si="1054"/>
        <v>8.088951622000605E-5</v>
      </c>
      <c r="CB1774">
        <f t="shared" si="1055"/>
        <v>11786215.866952116</v>
      </c>
      <c r="CC1774">
        <f t="shared" si="1056"/>
        <v>22252574.67363631</v>
      </c>
    </row>
    <row r="1775" spans="2:81" x14ac:dyDescent="0.25">
      <c r="B1775" s="6" t="s">
        <v>40</v>
      </c>
      <c r="C1775" s="6">
        <v>1767</v>
      </c>
      <c r="D1775" s="6">
        <v>290</v>
      </c>
      <c r="E1775" s="17">
        <f t="shared" si="1062"/>
        <v>21.972222222222221</v>
      </c>
      <c r="F1775" s="10">
        <v>79.099999999999994</v>
      </c>
      <c r="G1775" s="13">
        <f t="shared" si="1057"/>
        <v>-0.41666666666666663</v>
      </c>
      <c r="H1775" s="13">
        <f t="shared" si="1058"/>
        <v>-1.5</v>
      </c>
      <c r="I1775" s="13">
        <f t="shared" si="1029"/>
        <v>174.07968586323298</v>
      </c>
      <c r="J1775" s="19" t="str">
        <f t="shared" si="1030"/>
        <v>Yes</v>
      </c>
      <c r="K1775" s="13">
        <f t="shared" si="1031"/>
        <v>-552.08333333333326</v>
      </c>
      <c r="L1775" s="13">
        <f t="shared" si="1032"/>
        <v>-274.01764747010026</v>
      </c>
      <c r="M1775" s="13">
        <f t="shared" si="1033"/>
        <v>-6020.7766430235915</v>
      </c>
      <c r="N1775" s="13">
        <f t="shared" si="1034"/>
        <v>4.5787121687049286</v>
      </c>
      <c r="O1775" s="13">
        <f t="shared" si="1035"/>
        <v>-4.5787121687049286</v>
      </c>
      <c r="P1775" s="13">
        <f t="shared" si="1059"/>
        <v>-6654.5393768612894</v>
      </c>
      <c r="Q1775" s="13">
        <f t="shared" si="1036"/>
        <v>6654.5393768612894</v>
      </c>
      <c r="R1775" s="13">
        <f t="shared" si="1037"/>
        <v>-6.0207766430235914</v>
      </c>
      <c r="S1775" s="13">
        <f t="shared" si="1060"/>
        <v>6974.3801658273387</v>
      </c>
      <c r="T1775">
        <f t="shared" si="1038"/>
        <v>103.986</v>
      </c>
      <c r="U1775" s="13">
        <f t="shared" si="1026"/>
        <v>319.84078896604933</v>
      </c>
      <c r="V1775" s="13">
        <f t="shared" si="1061"/>
        <v>315601.01542245364</v>
      </c>
      <c r="W1775" s="13">
        <f t="shared" si="1063"/>
        <v>-10.59948881172852</v>
      </c>
      <c r="X1775" s="13">
        <f t="shared" si="1027"/>
        <v>10.59948881172852</v>
      </c>
      <c r="Y1775">
        <f t="shared" si="1039"/>
        <v>303.84874951774685</v>
      </c>
      <c r="Z1775">
        <f t="shared" si="1040"/>
        <v>258.27143709008482</v>
      </c>
      <c r="AA1775">
        <f t="shared" si="1041"/>
        <v>232.44429338107633</v>
      </c>
      <c r="AB1775">
        <f t="shared" si="1042"/>
        <v>220.82207871202252</v>
      </c>
      <c r="AC1775">
        <f t="shared" si="1043"/>
        <v>220.82207871202252</v>
      </c>
      <c r="AD1775">
        <f t="shared" si="1044"/>
        <v>198.73987084082026</v>
      </c>
      <c r="AE1775">
        <f t="shared" si="1045"/>
        <v>168.92889021469722</v>
      </c>
      <c r="AF1775">
        <f t="shared" si="1046"/>
        <v>160.48244570396236</v>
      </c>
      <c r="AG1775">
        <f>AG1774+AF1775</f>
        <v>158355.10844436291</v>
      </c>
      <c r="AH1775" s="13">
        <f>S1775-AG1775*-1</f>
        <v>165329.48861019025</v>
      </c>
      <c r="AI1775" s="13">
        <f t="shared" si="1047"/>
        <v>73038516.438519657</v>
      </c>
      <c r="AJ1775" s="13">
        <f>(R1775+AH1775)/1000</f>
        <v>165.32346783354726</v>
      </c>
      <c r="AK1775">
        <f t="shared" si="1048"/>
        <v>73045.490818685663</v>
      </c>
      <c r="AL1775" s="13">
        <f>V1775-AG1775</f>
        <v>157245.90697809073</v>
      </c>
      <c r="BU1775" s="13">
        <f t="shared" si="1049"/>
        <v>1679.9285049171788</v>
      </c>
      <c r="BV1775">
        <f t="shared" si="1050"/>
        <v>6719.7140196687151</v>
      </c>
      <c r="BW1775">
        <f t="shared" si="1051"/>
        <v>1.5272077317428898E-4</v>
      </c>
      <c r="BX1775" s="13">
        <f t="shared" si="1028"/>
        <v>1447.4842115361025</v>
      </c>
      <c r="BY1775">
        <f t="shared" si="1052"/>
        <v>894.54524272931133</v>
      </c>
      <c r="BZ1775">
        <f t="shared" si="1053"/>
        <v>3578.1809709172453</v>
      </c>
      <c r="CA1775">
        <f t="shared" si="1054"/>
        <v>8.1322294793573753E-5</v>
      </c>
      <c r="CB1775">
        <f t="shared" si="1055"/>
        <v>11786215.866952116</v>
      </c>
      <c r="CC1775">
        <f t="shared" si="1056"/>
        <v>22134151.582528137</v>
      </c>
    </row>
    <row r="1776" spans="2:81" x14ac:dyDescent="0.25">
      <c r="B1776" s="6" t="s">
        <v>40</v>
      </c>
      <c r="C1776" s="6">
        <v>1768</v>
      </c>
      <c r="D1776" s="6">
        <v>291</v>
      </c>
      <c r="E1776" s="17">
        <f t="shared" si="1062"/>
        <v>21.5</v>
      </c>
      <c r="F1776" s="10">
        <v>77.400000000000006</v>
      </c>
      <c r="G1776" s="13">
        <f t="shared" si="1057"/>
        <v>-0.55555555555555558</v>
      </c>
      <c r="H1776" s="13">
        <f t="shared" si="1058"/>
        <v>-2</v>
      </c>
      <c r="I1776" s="13">
        <f t="shared" si="1029"/>
        <v>166.67752718749998</v>
      </c>
      <c r="J1776" s="19" t="str">
        <f t="shared" si="1030"/>
        <v>Yes</v>
      </c>
      <c r="K1776" s="13">
        <f t="shared" si="1031"/>
        <v>-736.1111111111112</v>
      </c>
      <c r="L1776" s="13">
        <f t="shared" si="1032"/>
        <v>-465.44758392361121</v>
      </c>
      <c r="M1776" s="13">
        <f t="shared" si="1033"/>
        <v>-10007.12305435764</v>
      </c>
      <c r="N1776" s="13">
        <f t="shared" si="1034"/>
        <v>3.5930409116916682</v>
      </c>
      <c r="O1776" s="13">
        <f t="shared" si="1035"/>
        <v>-3.5930409116916682</v>
      </c>
      <c r="P1776" s="13">
        <f t="shared" si="1059"/>
        <v>-6658.1324177729812</v>
      </c>
      <c r="Q1776" s="13">
        <f t="shared" si="1036"/>
        <v>6658.1324177729812</v>
      </c>
      <c r="R1776" s="13">
        <f t="shared" si="1037"/>
        <v>-10.00712305435764</v>
      </c>
      <c r="S1776" s="13">
        <f t="shared" si="1060"/>
        <v>6964.3730427729806</v>
      </c>
      <c r="T1776">
        <f t="shared" si="1038"/>
        <v>103.986</v>
      </c>
      <c r="U1776" s="13">
        <f t="shared" si="1026"/>
        <v>306.24062500000002</v>
      </c>
      <c r="V1776" s="13">
        <f t="shared" si="1061"/>
        <v>315907.25604745361</v>
      </c>
      <c r="W1776" s="13">
        <f t="shared" si="1063"/>
        <v>-13.600163966049308</v>
      </c>
      <c r="X1776" s="13">
        <f t="shared" si="1027"/>
        <v>13.600163966049308</v>
      </c>
      <c r="Y1776">
        <f t="shared" si="1039"/>
        <v>290.92859375</v>
      </c>
      <c r="Z1776">
        <f t="shared" si="1040"/>
        <v>247.28930468749999</v>
      </c>
      <c r="AA1776">
        <f t="shared" si="1041"/>
        <v>222.56037421874998</v>
      </c>
      <c r="AB1776">
        <f t="shared" si="1042"/>
        <v>211.43235550781247</v>
      </c>
      <c r="AC1776">
        <f t="shared" si="1043"/>
        <v>211.43235550781247</v>
      </c>
      <c r="AD1776">
        <f t="shared" si="1044"/>
        <v>190.28911995703123</v>
      </c>
      <c r="AE1776">
        <f t="shared" si="1045"/>
        <v>161.74575196347655</v>
      </c>
      <c r="AF1776">
        <f t="shared" si="1046"/>
        <v>153.65846436530271</v>
      </c>
      <c r="AG1776">
        <f>AG1775+AF1776</f>
        <v>158508.7669087282</v>
      </c>
      <c r="AH1776" s="13">
        <f>S1776-AG1776*-1</f>
        <v>165473.13995150119</v>
      </c>
      <c r="AI1776" s="13">
        <f t="shared" si="1047"/>
        <v>73203989.578471154</v>
      </c>
      <c r="AJ1776" s="13">
        <f>(R1776+AH1776)/1000</f>
        <v>165.46313282844685</v>
      </c>
      <c r="AK1776">
        <f t="shared" si="1048"/>
        <v>73210.953951514108</v>
      </c>
      <c r="AL1776" s="13">
        <f>V1776-AG1776</f>
        <v>157398.48913872542</v>
      </c>
      <c r="BU1776" s="13">
        <f t="shared" si="1049"/>
        <v>1679.9285049171788</v>
      </c>
      <c r="BV1776">
        <f t="shared" si="1050"/>
        <v>6719.7140196687151</v>
      </c>
      <c r="BW1776">
        <f t="shared" si="1051"/>
        <v>1.5272077317428898E-4</v>
      </c>
      <c r="BX1776" s="13">
        <f t="shared" si="1028"/>
        <v>1457.3681306984288</v>
      </c>
      <c r="BY1776">
        <f t="shared" si="1052"/>
        <v>900.65350477162895</v>
      </c>
      <c r="BZ1776">
        <f t="shared" si="1053"/>
        <v>3602.6140190865158</v>
      </c>
      <c r="CA1776">
        <f t="shared" si="1054"/>
        <v>8.1877591342875358E-5</v>
      </c>
      <c r="CB1776">
        <f t="shared" si="1055"/>
        <v>11786215.866952116</v>
      </c>
      <c r="CC1776">
        <f t="shared" si="1056"/>
        <v>21984037.029890332</v>
      </c>
    </row>
    <row r="1777" spans="2:81" x14ac:dyDescent="0.25">
      <c r="B1777" s="6" t="s">
        <v>40</v>
      </c>
      <c r="C1777" s="6">
        <v>1769</v>
      </c>
      <c r="D1777" s="6">
        <v>292</v>
      </c>
      <c r="E1777" s="17">
        <f t="shared" si="1062"/>
        <v>20.861111111111111</v>
      </c>
      <c r="F1777" s="10">
        <v>75.099999999999994</v>
      </c>
      <c r="G1777" s="13">
        <f t="shared" si="1057"/>
        <v>-0.70833333333333448</v>
      </c>
      <c r="H1777" s="13">
        <f t="shared" si="1058"/>
        <v>-2.5500000000000043</v>
      </c>
      <c r="I1777" s="13">
        <f t="shared" si="1029"/>
        <v>156.91880831693669</v>
      </c>
      <c r="J1777" s="19" t="str">
        <f t="shared" si="1030"/>
        <v>Yes</v>
      </c>
      <c r="K1777" s="13">
        <f t="shared" si="1031"/>
        <v>-938.54166666666822</v>
      </c>
      <c r="L1777" s="13">
        <f t="shared" si="1032"/>
        <v>-677.63685834973148</v>
      </c>
      <c r="M1777" s="13">
        <f t="shared" si="1033"/>
        <v>-14136.257795018009</v>
      </c>
      <c r="N1777" s="13">
        <f t="shared" si="1034"/>
        <v>3.793670831525235</v>
      </c>
      <c r="O1777" s="13">
        <f t="shared" si="1035"/>
        <v>-3.793670831525235</v>
      </c>
      <c r="P1777" s="13">
        <f t="shared" si="1059"/>
        <v>-6661.9260886045067</v>
      </c>
      <c r="Q1777" s="13">
        <f t="shared" si="1036"/>
        <v>6661.9260886045067</v>
      </c>
      <c r="R1777" s="13">
        <f t="shared" si="1037"/>
        <v>-14.136257795018009</v>
      </c>
      <c r="S1777" s="13">
        <f t="shared" si="1060"/>
        <v>6950.236784977963</v>
      </c>
      <c r="T1777">
        <f t="shared" si="1038"/>
        <v>103.986</v>
      </c>
      <c r="U1777" s="13">
        <f t="shared" si="1026"/>
        <v>288.31069637345678</v>
      </c>
      <c r="V1777" s="13">
        <f t="shared" si="1061"/>
        <v>316195.56674382708</v>
      </c>
      <c r="W1777" s="13">
        <f t="shared" si="1063"/>
        <v>-17.929928626543244</v>
      </c>
      <c r="X1777" s="13">
        <f t="shared" si="1027"/>
        <v>17.929928626543244</v>
      </c>
      <c r="Y1777">
        <f t="shared" si="1039"/>
        <v>273.89516155478395</v>
      </c>
      <c r="Z1777">
        <f t="shared" si="1040"/>
        <v>232.81088732156636</v>
      </c>
      <c r="AA1777">
        <f t="shared" si="1041"/>
        <v>209.52979858940972</v>
      </c>
      <c r="AB1777">
        <f t="shared" si="1042"/>
        <v>199.05330865993923</v>
      </c>
      <c r="AC1777">
        <f t="shared" si="1043"/>
        <v>199.05330865993923</v>
      </c>
      <c r="AD1777">
        <f t="shared" si="1044"/>
        <v>179.1479777939453</v>
      </c>
      <c r="AE1777">
        <f t="shared" si="1045"/>
        <v>152.27578112485349</v>
      </c>
      <c r="AF1777">
        <f t="shared" si="1046"/>
        <v>144.6619920686108</v>
      </c>
      <c r="AG1777">
        <f>AG1776+AF1777</f>
        <v>158653.4289007968</v>
      </c>
      <c r="AH1777" s="13">
        <f>S1777-AG1777*-1</f>
        <v>165603.66568577476</v>
      </c>
      <c r="AI1777" s="13">
        <f t="shared" si="1047"/>
        <v>73369593.244156927</v>
      </c>
      <c r="AJ1777" s="13">
        <f>(R1777+AH1777)/1000</f>
        <v>165.58952942797976</v>
      </c>
      <c r="AK1777">
        <f t="shared" si="1048"/>
        <v>73376.543480942084</v>
      </c>
      <c r="AL1777" s="13">
        <f>V1777-AG1777</f>
        <v>157542.13784303027</v>
      </c>
      <c r="BU1777" s="13">
        <f t="shared" si="1049"/>
        <v>1679.9285049171788</v>
      </c>
      <c r="BV1777">
        <f t="shared" si="1050"/>
        <v>6719.7140196687151</v>
      </c>
      <c r="BW1777">
        <f t="shared" si="1051"/>
        <v>1.5272077317428898E-4</v>
      </c>
      <c r="BX1777" s="13">
        <f t="shared" si="1028"/>
        <v>1470.3987063277691</v>
      </c>
      <c r="BY1777">
        <f t="shared" si="1052"/>
        <v>908.70640051056125</v>
      </c>
      <c r="BZ1777">
        <f t="shared" si="1053"/>
        <v>3634.825602042245</v>
      </c>
      <c r="CA1777">
        <f t="shared" si="1054"/>
        <v>8.2609672773687381E-5</v>
      </c>
      <c r="CB1777">
        <f t="shared" si="1055"/>
        <v>11786215.866952116</v>
      </c>
      <c r="CC1777">
        <f t="shared" si="1056"/>
        <v>21789215.954542931</v>
      </c>
    </row>
    <row r="1778" spans="2:81" x14ac:dyDescent="0.25">
      <c r="B1778" s="6" t="s">
        <v>40</v>
      </c>
      <c r="C1778" s="6">
        <v>1770</v>
      </c>
      <c r="D1778" s="6">
        <v>293</v>
      </c>
      <c r="E1778" s="17">
        <f t="shared" si="1062"/>
        <v>20.083333333333332</v>
      </c>
      <c r="F1778" s="10">
        <v>72.3</v>
      </c>
      <c r="G1778" s="13">
        <f t="shared" si="1057"/>
        <v>-0.83333333333333326</v>
      </c>
      <c r="H1778" s="13">
        <f t="shared" si="1058"/>
        <v>-3</v>
      </c>
      <c r="I1778" s="13">
        <f t="shared" si="1029"/>
        <v>145.43593318576384</v>
      </c>
      <c r="J1778" s="19" t="str">
        <f t="shared" si="1030"/>
        <v>Yes</v>
      </c>
      <c r="K1778" s="13">
        <f t="shared" si="1031"/>
        <v>-1104.1666666666665</v>
      </c>
      <c r="L1778" s="13">
        <f t="shared" si="1032"/>
        <v>-854.7447334809026</v>
      </c>
      <c r="M1778" s="13">
        <f t="shared" si="1033"/>
        <v>-17166.123397408126</v>
      </c>
      <c r="N1778" s="13">
        <f t="shared" si="1034"/>
        <v>3.9316389482709049</v>
      </c>
      <c r="O1778" s="13">
        <f t="shared" si="1035"/>
        <v>-3.9316389482709049</v>
      </c>
      <c r="P1778" s="13">
        <f t="shared" si="1059"/>
        <v>-6665.8577275527778</v>
      </c>
      <c r="Q1778" s="13">
        <f t="shared" si="1036"/>
        <v>6665.8577275527778</v>
      </c>
      <c r="R1778" s="13">
        <f t="shared" si="1037"/>
        <v>-17.166123397408125</v>
      </c>
      <c r="S1778" s="13">
        <f t="shared" si="1060"/>
        <v>6933.0706615805548</v>
      </c>
      <c r="T1778">
        <f t="shared" si="1038"/>
        <v>103.986</v>
      </c>
      <c r="U1778" s="13">
        <f t="shared" si="1026"/>
        <v>267.21293402777775</v>
      </c>
      <c r="V1778" s="13">
        <f t="shared" si="1061"/>
        <v>316462.77967785485</v>
      </c>
      <c r="W1778" s="13">
        <f t="shared" si="1063"/>
        <v>-21.09776234567903</v>
      </c>
      <c r="X1778" s="13">
        <f t="shared" si="1027"/>
        <v>21.09776234567903</v>
      </c>
      <c r="Y1778">
        <f t="shared" si="1039"/>
        <v>253.85228732638885</v>
      </c>
      <c r="Z1778">
        <f t="shared" si="1040"/>
        <v>215.77444422743051</v>
      </c>
      <c r="AA1778">
        <f t="shared" si="1041"/>
        <v>194.19699980468747</v>
      </c>
      <c r="AB1778">
        <f t="shared" si="1042"/>
        <v>184.48714981445309</v>
      </c>
      <c r="AC1778">
        <f t="shared" si="1043"/>
        <v>184.48714981445309</v>
      </c>
      <c r="AD1778">
        <f t="shared" si="1044"/>
        <v>166.03843483300778</v>
      </c>
      <c r="AE1778">
        <f t="shared" si="1045"/>
        <v>141.1326696080566</v>
      </c>
      <c r="AF1778">
        <f t="shared" si="1046"/>
        <v>134.07603612765377</v>
      </c>
      <c r="AG1778">
        <f>AG1777+AF1778</f>
        <v>158787.50493692447</v>
      </c>
      <c r="AH1778" s="13">
        <f>S1778-AG1778*-1</f>
        <v>165720.57559850503</v>
      </c>
      <c r="AI1778" s="13">
        <f t="shared" si="1047"/>
        <v>73535313.819755435</v>
      </c>
      <c r="AJ1778" s="13">
        <f>(R1778+AH1778)/1000</f>
        <v>165.70340947510761</v>
      </c>
      <c r="AK1778">
        <f t="shared" si="1048"/>
        <v>73542.246890417198</v>
      </c>
      <c r="AL1778" s="13">
        <f>V1778-AG1778</f>
        <v>157675.27474093038</v>
      </c>
      <c r="BU1778" s="13">
        <f t="shared" si="1049"/>
        <v>1679.9285049171788</v>
      </c>
      <c r="BV1778">
        <f t="shared" si="1050"/>
        <v>6719.7140196687151</v>
      </c>
      <c r="BW1778">
        <f t="shared" si="1051"/>
        <v>1.5272077317428898E-4</v>
      </c>
      <c r="BX1778" s="13">
        <f t="shared" si="1028"/>
        <v>1485.7315051124913</v>
      </c>
      <c r="BY1778">
        <f t="shared" si="1052"/>
        <v>918.18207015951964</v>
      </c>
      <c r="BZ1778">
        <f t="shared" si="1053"/>
        <v>3672.7282806380786</v>
      </c>
      <c r="CA1778">
        <f t="shared" si="1054"/>
        <v>8.3471097287229055E-5</v>
      </c>
      <c r="CB1778">
        <f t="shared" si="1055"/>
        <v>11786215.866952116</v>
      </c>
      <c r="CC1778">
        <f t="shared" si="1056"/>
        <v>21564350.517713837</v>
      </c>
    </row>
    <row r="1779" spans="2:81" x14ac:dyDescent="0.25">
      <c r="B1779" s="6" t="s">
        <v>40</v>
      </c>
      <c r="C1779" s="6">
        <v>1771</v>
      </c>
      <c r="D1779" s="6">
        <v>294</v>
      </c>
      <c r="E1779" s="17">
        <f t="shared" si="1062"/>
        <v>19.194444444444443</v>
      </c>
      <c r="F1779" s="10">
        <v>69.099999999999994</v>
      </c>
      <c r="G1779" s="13">
        <f t="shared" si="1057"/>
        <v>-0.88888888888888773</v>
      </c>
      <c r="H1779" s="13">
        <f t="shared" si="1058"/>
        <v>-3.1999999999999957</v>
      </c>
      <c r="I1779" s="13">
        <f t="shared" si="1029"/>
        <v>132.84683806230706</v>
      </c>
      <c r="J1779" s="19" t="str">
        <f t="shared" si="1030"/>
        <v>Yes</v>
      </c>
      <c r="K1779" s="13">
        <f t="shared" si="1031"/>
        <v>-1177.7777777777762</v>
      </c>
      <c r="L1779" s="13">
        <f t="shared" si="1032"/>
        <v>-940.94493971546922</v>
      </c>
      <c r="M1779" s="13">
        <f t="shared" si="1033"/>
        <v>-18060.915370649698</v>
      </c>
      <c r="N1779" s="13">
        <f t="shared" si="1034"/>
        <v>5.0693315429305379</v>
      </c>
      <c r="O1779" s="13">
        <f t="shared" si="1035"/>
        <v>-5.0693315429305379</v>
      </c>
      <c r="P1779" s="13">
        <f t="shared" si="1059"/>
        <v>-6670.9270590957085</v>
      </c>
      <c r="Q1779" s="13">
        <f t="shared" si="1036"/>
        <v>6670.9270590957085</v>
      </c>
      <c r="R1779" s="13">
        <f t="shared" si="1037"/>
        <v>-18.060915370649699</v>
      </c>
      <c r="S1779" s="13">
        <f t="shared" si="1060"/>
        <v>6915.0097462099047</v>
      </c>
      <c r="T1779">
        <f t="shared" si="1038"/>
        <v>103.986</v>
      </c>
      <c r="U1779" s="13">
        <f t="shared" si="1026"/>
        <v>244.08268711419751</v>
      </c>
      <c r="V1779" s="13">
        <f t="shared" si="1061"/>
        <v>316706.86236496904</v>
      </c>
      <c r="W1779" s="13">
        <f t="shared" si="1063"/>
        <v>-23.130246913580237</v>
      </c>
      <c r="X1779" s="13">
        <f t="shared" si="1027"/>
        <v>23.130246913580237</v>
      </c>
      <c r="Y1779">
        <f t="shared" si="1039"/>
        <v>231.87855275848761</v>
      </c>
      <c r="Z1779">
        <f t="shared" si="1040"/>
        <v>197.09676984471446</v>
      </c>
      <c r="AA1779">
        <f t="shared" si="1041"/>
        <v>177.38709286024303</v>
      </c>
      <c r="AB1779">
        <f t="shared" si="1042"/>
        <v>168.51773821723086</v>
      </c>
      <c r="AC1779">
        <f t="shared" si="1043"/>
        <v>168.51773821723086</v>
      </c>
      <c r="AD1779">
        <f t="shared" si="1044"/>
        <v>151.66596439550779</v>
      </c>
      <c r="AE1779">
        <f t="shared" si="1045"/>
        <v>128.91606973618161</v>
      </c>
      <c r="AF1779">
        <f t="shared" si="1046"/>
        <v>122.47026624937253</v>
      </c>
      <c r="AG1779">
        <f>AG1778+AF1779</f>
        <v>158909.97520317385</v>
      </c>
      <c r="AH1779" s="13">
        <f>S1779-AG1779*-1</f>
        <v>165824.98494938374</v>
      </c>
      <c r="AI1779" s="13">
        <f t="shared" si="1047"/>
        <v>73701138.804704815</v>
      </c>
      <c r="AJ1779" s="13">
        <f>(R1779+AH1779)/1000</f>
        <v>165.80692403401309</v>
      </c>
      <c r="AK1779">
        <f t="shared" si="1048"/>
        <v>73708.05381445121</v>
      </c>
      <c r="AL1779" s="13">
        <f>V1779-AG1779</f>
        <v>157796.8871617952</v>
      </c>
      <c r="BU1779" s="13">
        <f t="shared" si="1049"/>
        <v>1679.9285049171788</v>
      </c>
      <c r="BV1779">
        <f t="shared" si="1050"/>
        <v>6719.7140196687151</v>
      </c>
      <c r="BW1779">
        <f t="shared" si="1051"/>
        <v>1.5272077317428898E-4</v>
      </c>
      <c r="BX1779" s="13">
        <f t="shared" si="1028"/>
        <v>1502.5414120569358</v>
      </c>
      <c r="BY1779">
        <f t="shared" si="1052"/>
        <v>928.5705926511863</v>
      </c>
      <c r="BZ1779">
        <f t="shared" si="1053"/>
        <v>3714.2823706047452</v>
      </c>
      <c r="CA1779">
        <f t="shared" si="1054"/>
        <v>8.4415508422835121E-5</v>
      </c>
      <c r="CB1779">
        <f t="shared" si="1055"/>
        <v>11786215.866952116</v>
      </c>
      <c r="CC1779">
        <f t="shared" si="1056"/>
        <v>21323096.118592877</v>
      </c>
    </row>
    <row r="1780" spans="2:81" x14ac:dyDescent="0.25">
      <c r="B1780" s="6" t="s">
        <v>40</v>
      </c>
      <c r="C1780" s="6">
        <v>1772</v>
      </c>
      <c r="D1780" s="6">
        <v>295</v>
      </c>
      <c r="E1780" s="17">
        <f t="shared" si="1062"/>
        <v>18.305555555555557</v>
      </c>
      <c r="F1780" s="10">
        <v>65.900000000000006</v>
      </c>
      <c r="G1780" s="13">
        <f t="shared" si="1057"/>
        <v>-0.88888888888888773</v>
      </c>
      <c r="H1780" s="13">
        <f t="shared" si="1058"/>
        <v>-3.1999999999999957</v>
      </c>
      <c r="I1780" s="13">
        <f t="shared" si="1029"/>
        <v>120.82754639564044</v>
      </c>
      <c r="J1780" s="19" t="str">
        <f t="shared" si="1030"/>
        <v>Yes</v>
      </c>
      <c r="K1780" s="13">
        <f t="shared" si="1031"/>
        <v>-1177.7777777777762</v>
      </c>
      <c r="L1780" s="13">
        <f t="shared" si="1032"/>
        <v>-952.96423138213572</v>
      </c>
      <c r="M1780" s="13">
        <f t="shared" si="1033"/>
        <v>-17444.539680022986</v>
      </c>
      <c r="N1780" s="13">
        <f t="shared" si="1034"/>
        <v>4.6387936533102696</v>
      </c>
      <c r="O1780" s="13">
        <f t="shared" si="1035"/>
        <v>-4.6387936533102696</v>
      </c>
      <c r="P1780" s="13">
        <f t="shared" si="1059"/>
        <v>-6675.5658527490186</v>
      </c>
      <c r="Q1780" s="13">
        <f t="shared" si="1036"/>
        <v>6675.5658527490186</v>
      </c>
      <c r="R1780" s="13">
        <f t="shared" si="1037"/>
        <v>-17.444539680022988</v>
      </c>
      <c r="S1780" s="13">
        <f t="shared" si="1060"/>
        <v>6897.5652065298818</v>
      </c>
      <c r="T1780">
        <f t="shared" si="1038"/>
        <v>103.986</v>
      </c>
      <c r="U1780" s="13">
        <f t="shared" si="1026"/>
        <v>221.99935378086425</v>
      </c>
      <c r="V1780" s="13">
        <f t="shared" si="1061"/>
        <v>316928.86171874992</v>
      </c>
      <c r="W1780" s="13">
        <f t="shared" si="1063"/>
        <v>-22.083333333333258</v>
      </c>
      <c r="X1780" s="13">
        <f t="shared" si="1027"/>
        <v>22.083333333333258</v>
      </c>
      <c r="Y1780">
        <f t="shared" si="1039"/>
        <v>210.89938609182104</v>
      </c>
      <c r="Z1780">
        <f t="shared" si="1040"/>
        <v>179.26447817804788</v>
      </c>
      <c r="AA1780">
        <f t="shared" si="1041"/>
        <v>161.3380303602431</v>
      </c>
      <c r="AB1780">
        <f t="shared" si="1042"/>
        <v>153.27112884223092</v>
      </c>
      <c r="AC1780">
        <f t="shared" si="1043"/>
        <v>153.27112884223092</v>
      </c>
      <c r="AD1780">
        <f t="shared" si="1044"/>
        <v>137.94401595800784</v>
      </c>
      <c r="AE1780">
        <f t="shared" si="1045"/>
        <v>117.25241356430666</v>
      </c>
      <c r="AF1780">
        <f t="shared" si="1046"/>
        <v>111.38979288609133</v>
      </c>
      <c r="AG1780">
        <f>AG1779+AF1780</f>
        <v>159021.36499605994</v>
      </c>
      <c r="AH1780" s="13">
        <f>S1780-AG1780*-1</f>
        <v>165918.93020258984</v>
      </c>
      <c r="AI1780" s="13">
        <f t="shared" si="1047"/>
        <v>73867057.734907404</v>
      </c>
      <c r="AJ1780" s="13">
        <f>(R1780+AH1780)/1000</f>
        <v>165.90148566290981</v>
      </c>
      <c r="AK1780">
        <f t="shared" si="1048"/>
        <v>73873.955300114118</v>
      </c>
      <c r="AL1780" s="13">
        <f>V1780-AG1780</f>
        <v>157907.49672268998</v>
      </c>
      <c r="BU1780" s="13">
        <f t="shared" si="1049"/>
        <v>1679.9285049171788</v>
      </c>
      <c r="BV1780">
        <f t="shared" si="1050"/>
        <v>6719.7140196687151</v>
      </c>
      <c r="BW1780">
        <f t="shared" si="1051"/>
        <v>1.5272077317428898E-4</v>
      </c>
      <c r="BX1780" s="13">
        <f t="shared" si="1028"/>
        <v>1518.5904745569358</v>
      </c>
      <c r="BY1780">
        <f t="shared" si="1052"/>
        <v>938.48891327618628</v>
      </c>
      <c r="BZ1780">
        <f t="shared" si="1053"/>
        <v>3753.9556531047451</v>
      </c>
      <c r="CA1780">
        <f t="shared" si="1054"/>
        <v>8.5317173934198746E-5</v>
      </c>
      <c r="CB1780">
        <f t="shared" si="1055"/>
        <v>11786215.866952116</v>
      </c>
      <c r="CC1780">
        <f t="shared" si="1056"/>
        <v>21097745.236946762</v>
      </c>
    </row>
    <row r="1781" spans="2:81" x14ac:dyDescent="0.25">
      <c r="B1781" s="6" t="s">
        <v>40</v>
      </c>
      <c r="C1781" s="6">
        <v>1773</v>
      </c>
      <c r="D1781" s="6">
        <v>296</v>
      </c>
      <c r="E1781" s="17">
        <f t="shared" si="1062"/>
        <v>17.416666666666668</v>
      </c>
      <c r="F1781" s="10">
        <v>62.7</v>
      </c>
      <c r="G1781" s="13">
        <f t="shared" si="1057"/>
        <v>-0.86111111111111149</v>
      </c>
      <c r="H1781" s="13">
        <f t="shared" si="1058"/>
        <v>-3.1000000000000014</v>
      </c>
      <c r="I1781" s="13">
        <f t="shared" si="1029"/>
        <v>109.37805818576389</v>
      </c>
      <c r="J1781" s="19" t="str">
        <f t="shared" si="1030"/>
        <v>Yes</v>
      </c>
      <c r="K1781" s="13">
        <f t="shared" si="1031"/>
        <v>-1140.9722222222226</v>
      </c>
      <c r="L1781" s="13">
        <f t="shared" si="1032"/>
        <v>-927.60816403645867</v>
      </c>
      <c r="M1781" s="13">
        <f t="shared" si="1033"/>
        <v>-16155.842190301657</v>
      </c>
      <c r="N1781" s="13">
        <f t="shared" si="1034"/>
        <v>4.88057756278479</v>
      </c>
      <c r="O1781" s="13">
        <f t="shared" si="1035"/>
        <v>-4.88057756278479</v>
      </c>
      <c r="P1781" s="13">
        <f t="shared" si="1059"/>
        <v>-6680.4464303118039</v>
      </c>
      <c r="Q1781" s="13">
        <f t="shared" si="1036"/>
        <v>6680.4464303118039</v>
      </c>
      <c r="R1781" s="13">
        <f t="shared" si="1037"/>
        <v>-16.155842190301659</v>
      </c>
      <c r="S1781" s="13">
        <f t="shared" si="1060"/>
        <v>6881.40936433958</v>
      </c>
      <c r="T1781">
        <f t="shared" si="1038"/>
        <v>103.986</v>
      </c>
      <c r="U1781" s="13">
        <f t="shared" si="1026"/>
        <v>200.96293402777781</v>
      </c>
      <c r="V1781" s="13">
        <f t="shared" si="1061"/>
        <v>317129.82465277769</v>
      </c>
      <c r="W1781" s="13">
        <f t="shared" si="1063"/>
        <v>-21.036419753086449</v>
      </c>
      <c r="X1781" s="13">
        <f t="shared" si="1027"/>
        <v>21.036419753086449</v>
      </c>
      <c r="Y1781">
        <f t="shared" si="1039"/>
        <v>190.9147873263889</v>
      </c>
      <c r="Z1781">
        <f t="shared" si="1040"/>
        <v>162.27756922743058</v>
      </c>
      <c r="AA1781">
        <f t="shared" si="1041"/>
        <v>146.04981230468752</v>
      </c>
      <c r="AB1781">
        <f t="shared" si="1042"/>
        <v>138.74732168945314</v>
      </c>
      <c r="AC1781">
        <f t="shared" si="1043"/>
        <v>138.74732168945314</v>
      </c>
      <c r="AD1781">
        <f t="shared" si="1044"/>
        <v>124.87258952050783</v>
      </c>
      <c r="AE1781">
        <f t="shared" si="1045"/>
        <v>106.14170109243166</v>
      </c>
      <c r="AF1781">
        <f t="shared" si="1046"/>
        <v>100.83461603781008</v>
      </c>
      <c r="AG1781">
        <f>AG1780+AF1781</f>
        <v>159122.19961209776</v>
      </c>
      <c r="AH1781" s="13">
        <f>S1781-AG1781*-1</f>
        <v>166003.60897643733</v>
      </c>
      <c r="AI1781" s="13">
        <f t="shared" si="1047"/>
        <v>74033061.343883842</v>
      </c>
      <c r="AJ1781" s="13">
        <f>(R1781+AH1781)/1000</f>
        <v>165.98745313424703</v>
      </c>
      <c r="AK1781">
        <f t="shared" si="1048"/>
        <v>74039.942753248368</v>
      </c>
      <c r="AL1781" s="13">
        <f>V1781-AG1781</f>
        <v>158007.62504067994</v>
      </c>
      <c r="BU1781" s="13">
        <f t="shared" si="1049"/>
        <v>1679.9285049171788</v>
      </c>
      <c r="BV1781">
        <f t="shared" si="1050"/>
        <v>6719.7140196687151</v>
      </c>
      <c r="BW1781">
        <f t="shared" si="1051"/>
        <v>1.5272077317428898E-4</v>
      </c>
      <c r="BX1781" s="13">
        <f t="shared" si="1028"/>
        <v>1533.8786926124912</v>
      </c>
      <c r="BY1781">
        <f t="shared" si="1052"/>
        <v>947.93703203451958</v>
      </c>
      <c r="BZ1781">
        <f t="shared" si="1053"/>
        <v>3791.7481281380783</v>
      </c>
      <c r="CA1781">
        <f t="shared" si="1054"/>
        <v>8.6176093821319958E-5</v>
      </c>
      <c r="CB1781">
        <f t="shared" si="1055"/>
        <v>11786215.866952116</v>
      </c>
      <c r="CC1781">
        <f t="shared" si="1056"/>
        <v>20887463.334462255</v>
      </c>
    </row>
    <row r="1782" spans="2:81" x14ac:dyDescent="0.25">
      <c r="B1782" s="6" t="s">
        <v>40</v>
      </c>
      <c r="C1782" s="6">
        <v>1774</v>
      </c>
      <c r="D1782" s="6">
        <v>297</v>
      </c>
      <c r="E1782" s="17">
        <f t="shared" si="1062"/>
        <v>16.583333333333332</v>
      </c>
      <c r="F1782" s="10">
        <v>59.7</v>
      </c>
      <c r="G1782" s="13">
        <f t="shared" si="1057"/>
        <v>-0.79166666666666707</v>
      </c>
      <c r="H1782" s="13">
        <f t="shared" si="1058"/>
        <v>-2.8500000000000014</v>
      </c>
      <c r="I1782" s="13">
        <f t="shared" si="1029"/>
        <v>99.161660269097197</v>
      </c>
      <c r="J1782" s="19" t="str">
        <f t="shared" si="1030"/>
        <v>Yes</v>
      </c>
      <c r="K1782" s="13">
        <f t="shared" si="1031"/>
        <v>-1048.9583333333339</v>
      </c>
      <c r="L1782" s="13">
        <f t="shared" si="1032"/>
        <v>-845.81067306423677</v>
      </c>
      <c r="M1782" s="13">
        <f t="shared" si="1033"/>
        <v>-14026.360328315259</v>
      </c>
      <c r="N1782" s="13">
        <f t="shared" si="1034"/>
        <v>4.7444730050181416</v>
      </c>
      <c r="O1782" s="13">
        <f t="shared" si="1035"/>
        <v>-4.7444730050181416</v>
      </c>
      <c r="P1782" s="13">
        <f t="shared" si="1059"/>
        <v>-6685.1909033168222</v>
      </c>
      <c r="Q1782" s="13">
        <f t="shared" si="1036"/>
        <v>6685.1909033168222</v>
      </c>
      <c r="R1782" s="13">
        <f t="shared" si="1037"/>
        <v>-14.026360328315258</v>
      </c>
      <c r="S1782" s="13">
        <f t="shared" si="1060"/>
        <v>6867.3830040112643</v>
      </c>
      <c r="T1782">
        <f t="shared" si="1038"/>
        <v>103.986</v>
      </c>
      <c r="U1782" s="13">
        <f t="shared" si="1026"/>
        <v>182.19210069444441</v>
      </c>
      <c r="V1782" s="13">
        <f t="shared" si="1061"/>
        <v>317312.01675347215</v>
      </c>
      <c r="W1782" s="13">
        <f t="shared" si="1063"/>
        <v>-18.7708333333334</v>
      </c>
      <c r="X1782" s="13">
        <f t="shared" si="1027"/>
        <v>18.7708333333334</v>
      </c>
      <c r="Y1782">
        <f t="shared" si="1039"/>
        <v>173.08249565972218</v>
      </c>
      <c r="Z1782">
        <f t="shared" si="1040"/>
        <v>147.12012131076386</v>
      </c>
      <c r="AA1782">
        <f t="shared" si="1041"/>
        <v>132.40810917968747</v>
      </c>
      <c r="AB1782">
        <f t="shared" si="1042"/>
        <v>125.78770372070309</v>
      </c>
      <c r="AC1782">
        <f t="shared" si="1043"/>
        <v>125.78770372070309</v>
      </c>
      <c r="AD1782">
        <f t="shared" si="1044"/>
        <v>113.20893334863278</v>
      </c>
      <c r="AE1782">
        <f t="shared" si="1045"/>
        <v>96.227593346337869</v>
      </c>
      <c r="AF1782">
        <f t="shared" si="1046"/>
        <v>91.41621367902097</v>
      </c>
      <c r="AG1782">
        <f>AG1781+AF1782</f>
        <v>159213.61582577677</v>
      </c>
      <c r="AH1782" s="13">
        <f>S1782-AG1782*-1</f>
        <v>166080.99882978803</v>
      </c>
      <c r="AI1782" s="13">
        <f t="shared" si="1047"/>
        <v>74199142.342713624</v>
      </c>
      <c r="AJ1782" s="13">
        <f>(R1782+AH1782)/1000</f>
        <v>166.06697246945973</v>
      </c>
      <c r="AK1782">
        <f t="shared" si="1048"/>
        <v>74206.009725717828</v>
      </c>
      <c r="AL1782" s="13">
        <f>V1782-AG1782</f>
        <v>158098.40092769539</v>
      </c>
      <c r="BU1782" s="13">
        <f t="shared" si="1049"/>
        <v>1679.9285049171788</v>
      </c>
      <c r="BV1782">
        <f t="shared" si="1050"/>
        <v>6719.7140196687151</v>
      </c>
      <c r="BW1782">
        <f t="shared" si="1051"/>
        <v>1.5272077317428898E-4</v>
      </c>
      <c r="BX1782" s="13">
        <f t="shared" si="1028"/>
        <v>1547.5203957374913</v>
      </c>
      <c r="BY1782">
        <f t="shared" si="1052"/>
        <v>956.36760456576962</v>
      </c>
      <c r="BZ1782">
        <f t="shared" si="1053"/>
        <v>3825.4704182630785</v>
      </c>
      <c r="CA1782">
        <f t="shared" si="1054"/>
        <v>8.6942509505979056E-5</v>
      </c>
      <c r="CB1782">
        <f t="shared" si="1055"/>
        <v>11786215.866952116</v>
      </c>
      <c r="CC1782">
        <f t="shared" si="1056"/>
        <v>20703336.14969112</v>
      </c>
    </row>
    <row r="1783" spans="2:81" x14ac:dyDescent="0.25">
      <c r="B1783" s="6" t="s">
        <v>40</v>
      </c>
      <c r="C1783" s="6">
        <v>1775</v>
      </c>
      <c r="D1783" s="6">
        <v>298</v>
      </c>
      <c r="E1783" s="17">
        <f t="shared" si="1062"/>
        <v>15.833333333333332</v>
      </c>
      <c r="F1783" s="10">
        <v>57</v>
      </c>
      <c r="G1783" s="13">
        <f t="shared" si="1057"/>
        <v>-0.70833333333333348</v>
      </c>
      <c r="H1783" s="13">
        <f t="shared" si="1058"/>
        <v>-2.5500000000000007</v>
      </c>
      <c r="I1783" s="13">
        <f t="shared" si="1029"/>
        <v>90.395089409722189</v>
      </c>
      <c r="J1783" s="19" t="str">
        <f t="shared" si="1030"/>
        <v>Yes</v>
      </c>
      <c r="K1783" s="13">
        <f t="shared" si="1031"/>
        <v>-938.54166666666686</v>
      </c>
      <c r="L1783" s="13">
        <f t="shared" si="1032"/>
        <v>-744.16057725694463</v>
      </c>
      <c r="M1783" s="13">
        <f t="shared" si="1033"/>
        <v>-11782.542473234957</v>
      </c>
      <c r="N1783" s="13">
        <f t="shared" si="1034"/>
        <v>4.3244887767650493</v>
      </c>
      <c r="O1783" s="13">
        <f t="shared" si="1035"/>
        <v>-4.3244887767650493</v>
      </c>
      <c r="P1783" s="13">
        <f t="shared" si="1059"/>
        <v>-6689.5153920935873</v>
      </c>
      <c r="Q1783" s="13">
        <f t="shared" si="1036"/>
        <v>6689.5153920935873</v>
      </c>
      <c r="R1783" s="13">
        <f t="shared" si="1037"/>
        <v>-11.782542473234956</v>
      </c>
      <c r="S1783" s="13">
        <f t="shared" si="1060"/>
        <v>6855.6004615380298</v>
      </c>
      <c r="T1783">
        <f t="shared" si="1038"/>
        <v>103.986</v>
      </c>
      <c r="U1783" s="13">
        <f t="shared" si="1026"/>
        <v>166.0850694444444</v>
      </c>
      <c r="V1783" s="13">
        <f t="shared" si="1061"/>
        <v>317478.10182291659</v>
      </c>
      <c r="W1783" s="13">
        <f t="shared" si="1063"/>
        <v>-16.107031250000006</v>
      </c>
      <c r="X1783" s="13">
        <f t="shared" si="1027"/>
        <v>16.107031250000006</v>
      </c>
      <c r="Y1783">
        <f t="shared" si="1039"/>
        <v>157.78081597222217</v>
      </c>
      <c r="Z1783">
        <f t="shared" si="1040"/>
        <v>134.11369357638884</v>
      </c>
      <c r="AA1783">
        <f t="shared" si="1041"/>
        <v>120.70232421874996</v>
      </c>
      <c r="AB1783">
        <f t="shared" si="1042"/>
        <v>114.66720800781246</v>
      </c>
      <c r="AC1783">
        <f t="shared" si="1043"/>
        <v>114.66720800781246</v>
      </c>
      <c r="AD1783">
        <f t="shared" si="1044"/>
        <v>103.20048720703122</v>
      </c>
      <c r="AE1783">
        <f t="shared" si="1045"/>
        <v>87.720414125976532</v>
      </c>
      <c r="AF1783">
        <f t="shared" si="1046"/>
        <v>83.334393419677696</v>
      </c>
      <c r="AG1783">
        <f>AG1782+AF1783</f>
        <v>159296.95021919644</v>
      </c>
      <c r="AH1783" s="13">
        <f>S1783-AG1783*-1</f>
        <v>166152.55068073448</v>
      </c>
      <c r="AI1783" s="13">
        <f t="shared" si="1047"/>
        <v>74365294.893394366</v>
      </c>
      <c r="AJ1783" s="13">
        <f>(R1783+AH1783)/1000</f>
        <v>166.14076813826125</v>
      </c>
      <c r="AK1783">
        <f t="shared" si="1048"/>
        <v>74372.150493856083</v>
      </c>
      <c r="AL1783" s="13">
        <f>V1783-AG1783</f>
        <v>158181.15160372015</v>
      </c>
      <c r="BU1783" s="13">
        <f t="shared" si="1049"/>
        <v>1679.9285049171788</v>
      </c>
      <c r="BV1783">
        <f t="shared" si="1050"/>
        <v>6719.7140196687151</v>
      </c>
      <c r="BW1783">
        <f t="shared" si="1051"/>
        <v>1.5272077317428898E-4</v>
      </c>
      <c r="BX1783" s="13">
        <f t="shared" si="1028"/>
        <v>1559.2261806984288</v>
      </c>
      <c r="BY1783">
        <f t="shared" si="1052"/>
        <v>963.60177967162906</v>
      </c>
      <c r="BZ1783">
        <f t="shared" si="1053"/>
        <v>3854.4071186865162</v>
      </c>
      <c r="CA1783">
        <f t="shared" si="1054"/>
        <v>8.7600161788329914E-5</v>
      </c>
      <c r="CB1783">
        <f t="shared" si="1055"/>
        <v>11786215.866952116</v>
      </c>
      <c r="CC1783">
        <f t="shared" si="1056"/>
        <v>20547907.255575363</v>
      </c>
    </row>
    <row r="1784" spans="2:81" x14ac:dyDescent="0.25">
      <c r="B1784" s="6" t="s">
        <v>40</v>
      </c>
      <c r="C1784" s="6">
        <v>1776</v>
      </c>
      <c r="D1784" s="6">
        <v>299</v>
      </c>
      <c r="E1784" s="17">
        <f t="shared" si="1062"/>
        <v>15.166666666666666</v>
      </c>
      <c r="F1784" s="10">
        <v>54.6</v>
      </c>
      <c r="G1784" s="13">
        <f t="shared" si="1057"/>
        <v>-0.6666666666666663</v>
      </c>
      <c r="H1784" s="13">
        <f t="shared" si="1058"/>
        <v>-2.3999999999999986</v>
      </c>
      <c r="I1784" s="13">
        <f t="shared" si="1029"/>
        <v>82.943128576388872</v>
      </c>
      <c r="J1784" s="19" t="str">
        <f t="shared" si="1030"/>
        <v>Yes</v>
      </c>
      <c r="K1784" s="13">
        <f t="shared" si="1031"/>
        <v>-883.3333333333328</v>
      </c>
      <c r="L1784" s="13">
        <f t="shared" si="1032"/>
        <v>-696.40420475694395</v>
      </c>
      <c r="M1784" s="13">
        <f t="shared" si="1033"/>
        <v>-10562.13043881365</v>
      </c>
      <c r="N1784" s="13">
        <f t="shared" si="1034"/>
        <v>3.1295362278529559</v>
      </c>
      <c r="O1784" s="13">
        <f t="shared" si="1035"/>
        <v>-3.1295362278529559</v>
      </c>
      <c r="P1784" s="13">
        <f t="shared" si="1059"/>
        <v>-6692.6449283214406</v>
      </c>
      <c r="Q1784" s="13">
        <f t="shared" si="1036"/>
        <v>6692.6449283214406</v>
      </c>
      <c r="R1784" s="13">
        <f t="shared" si="1037"/>
        <v>-10.56213043881365</v>
      </c>
      <c r="S1784" s="13">
        <f t="shared" si="1060"/>
        <v>6845.0383310992165</v>
      </c>
      <c r="T1784">
        <f t="shared" si="1038"/>
        <v>103.986</v>
      </c>
      <c r="U1784" s="13">
        <f t="shared" si="1026"/>
        <v>152.39340277777779</v>
      </c>
      <c r="V1784" s="13">
        <f t="shared" si="1061"/>
        <v>317630.49522569438</v>
      </c>
      <c r="W1784" s="13">
        <f t="shared" si="1063"/>
        <v>-13.691666666666606</v>
      </c>
      <c r="X1784" s="13">
        <f t="shared" si="1027"/>
        <v>13.691666666666606</v>
      </c>
      <c r="Y1784">
        <f t="shared" si="1039"/>
        <v>144.7737326388889</v>
      </c>
      <c r="Z1784">
        <f t="shared" si="1040"/>
        <v>123.05767274305556</v>
      </c>
      <c r="AA1784">
        <f t="shared" si="1041"/>
        <v>110.75190546875001</v>
      </c>
      <c r="AB1784">
        <f t="shared" si="1042"/>
        <v>105.21431019531251</v>
      </c>
      <c r="AC1784">
        <f t="shared" si="1043"/>
        <v>105.21431019531251</v>
      </c>
      <c r="AD1784">
        <f t="shared" si="1044"/>
        <v>94.692879175781258</v>
      </c>
      <c r="AE1784">
        <f t="shared" si="1045"/>
        <v>80.488947299414065</v>
      </c>
      <c r="AF1784">
        <f t="shared" si="1046"/>
        <v>76.464499934443353</v>
      </c>
      <c r="AG1784">
        <f>AG1783+AF1784</f>
        <v>159373.41471913087</v>
      </c>
      <c r="AH1784" s="13">
        <f>S1784-AG1784*-1</f>
        <v>166218.45305023008</v>
      </c>
      <c r="AI1784" s="13">
        <f t="shared" si="1047"/>
        <v>74531513.346444592</v>
      </c>
      <c r="AJ1784" s="13">
        <f>(R1784+AH1784)/1000</f>
        <v>166.20789091979128</v>
      </c>
      <c r="AK1784">
        <f t="shared" si="1048"/>
        <v>74538.358384775871</v>
      </c>
      <c r="AL1784" s="13">
        <f>V1784-AG1784</f>
        <v>158257.08050656351</v>
      </c>
      <c r="BU1784" s="13">
        <f t="shared" si="1049"/>
        <v>1679.9285049171788</v>
      </c>
      <c r="BV1784">
        <f t="shared" si="1050"/>
        <v>6719.7140196687151</v>
      </c>
      <c r="BW1784">
        <f t="shared" si="1051"/>
        <v>1.5272077317428898E-4</v>
      </c>
      <c r="BX1784" s="13">
        <f t="shared" si="1028"/>
        <v>1569.1765994484288</v>
      </c>
      <c r="BY1784">
        <f t="shared" si="1052"/>
        <v>969.75113845912892</v>
      </c>
      <c r="BZ1784">
        <f t="shared" si="1053"/>
        <v>3879.0045538365157</v>
      </c>
      <c r="CA1784">
        <f t="shared" si="1054"/>
        <v>8.815919440537535E-5</v>
      </c>
      <c r="CB1784">
        <f t="shared" si="1055"/>
        <v>11786215.866952116</v>
      </c>
      <c r="CC1784">
        <f t="shared" si="1056"/>
        <v>20417609.440975655</v>
      </c>
    </row>
    <row r="1785" spans="2:81" x14ac:dyDescent="0.25">
      <c r="B1785" s="6" t="s">
        <v>40</v>
      </c>
      <c r="C1785" s="6">
        <v>1777</v>
      </c>
      <c r="D1785" s="6">
        <v>300</v>
      </c>
      <c r="E1785" s="17">
        <f t="shared" si="1062"/>
        <v>14.5</v>
      </c>
      <c r="F1785" s="10">
        <v>52.2</v>
      </c>
      <c r="G1785" s="13">
        <f t="shared" si="1057"/>
        <v>-0.68055555555555536</v>
      </c>
      <c r="H1785" s="13">
        <f t="shared" si="1058"/>
        <v>-2.4499999999999993</v>
      </c>
      <c r="I1785" s="13">
        <f t="shared" si="1029"/>
        <v>75.811682187499983</v>
      </c>
      <c r="J1785" s="19" t="str">
        <f t="shared" si="1030"/>
        <v>Yes</v>
      </c>
      <c r="K1785" s="13">
        <f t="shared" si="1031"/>
        <v>-901.73611111111086</v>
      </c>
      <c r="L1785" s="13">
        <f t="shared" si="1032"/>
        <v>-721.9384289236109</v>
      </c>
      <c r="M1785" s="13">
        <f t="shared" si="1033"/>
        <v>-10468.107219392357</v>
      </c>
      <c r="N1785" s="13">
        <f t="shared" si="1034"/>
        <v>2.634670558385432</v>
      </c>
      <c r="O1785" s="13">
        <f t="shared" si="1035"/>
        <v>-2.634670558385432</v>
      </c>
      <c r="P1785" s="13">
        <f t="shared" si="1059"/>
        <v>-6695.2795988798262</v>
      </c>
      <c r="Q1785" s="13">
        <f t="shared" si="1036"/>
        <v>6695.2795988798262</v>
      </c>
      <c r="R1785" s="13">
        <f t="shared" si="1037"/>
        <v>-10.468107219392357</v>
      </c>
      <c r="S1785" s="13">
        <f t="shared" si="1060"/>
        <v>6834.570223879824</v>
      </c>
      <c r="T1785">
        <f t="shared" si="1038"/>
        <v>103.986</v>
      </c>
      <c r="U1785" s="13">
        <f t="shared" si="1026"/>
        <v>139.29062500000001</v>
      </c>
      <c r="V1785" s="13">
        <f t="shared" si="1061"/>
        <v>317769.7858506944</v>
      </c>
      <c r="W1785" s="13">
        <f t="shared" si="1063"/>
        <v>-13.102777777777789</v>
      </c>
      <c r="X1785" s="13">
        <f t="shared" si="1027"/>
        <v>13.102777777777789</v>
      </c>
      <c r="Y1785">
        <f t="shared" si="1039"/>
        <v>132.32609375000001</v>
      </c>
      <c r="Z1785">
        <f t="shared" si="1040"/>
        <v>112.47717968750001</v>
      </c>
      <c r="AA1785">
        <f t="shared" si="1041"/>
        <v>101.22946171875002</v>
      </c>
      <c r="AB1785">
        <f t="shared" si="1042"/>
        <v>96.167988632812509</v>
      </c>
      <c r="AC1785">
        <f t="shared" si="1043"/>
        <v>96.167988632812509</v>
      </c>
      <c r="AD1785">
        <f t="shared" si="1044"/>
        <v>86.551189769531263</v>
      </c>
      <c r="AE1785">
        <f t="shared" si="1045"/>
        <v>73.568511304101577</v>
      </c>
      <c r="AF1785">
        <f t="shared" si="1046"/>
        <v>69.890085738896488</v>
      </c>
      <c r="AG1785">
        <f>AG1784+AF1785</f>
        <v>159443.30480486978</v>
      </c>
      <c r="AH1785" s="13">
        <f>S1785-AG1785*-1</f>
        <v>166277.87502874961</v>
      </c>
      <c r="AI1785" s="13">
        <f t="shared" si="1047"/>
        <v>74697791.221473336</v>
      </c>
      <c r="AJ1785" s="13">
        <f>(R1785+AH1785)/1000</f>
        <v>166.26740692153024</v>
      </c>
      <c r="AK1785">
        <f t="shared" si="1048"/>
        <v>74704.625791697399</v>
      </c>
      <c r="AL1785" s="13">
        <f>V1785-AG1785</f>
        <v>158326.48104582462</v>
      </c>
      <c r="BU1785" s="13">
        <f t="shared" si="1049"/>
        <v>1679.9285049171788</v>
      </c>
      <c r="BV1785">
        <f t="shared" si="1050"/>
        <v>6719.7140196687151</v>
      </c>
      <c r="BW1785">
        <f t="shared" si="1051"/>
        <v>1.5272077317428898E-4</v>
      </c>
      <c r="BX1785" s="13">
        <f t="shared" si="1028"/>
        <v>1578.6990431984289</v>
      </c>
      <c r="BY1785">
        <f t="shared" si="1052"/>
        <v>975.63600869662901</v>
      </c>
      <c r="BZ1785">
        <f t="shared" si="1053"/>
        <v>3902.544034786516</v>
      </c>
      <c r="CA1785">
        <f t="shared" si="1054"/>
        <v>8.8694182608784459E-5</v>
      </c>
      <c r="CB1785">
        <f t="shared" si="1055"/>
        <v>11786215.866952116</v>
      </c>
      <c r="CC1785">
        <f t="shared" si="1056"/>
        <v>20294453.898284465</v>
      </c>
    </row>
    <row r="1786" spans="2:81" x14ac:dyDescent="0.25">
      <c r="B1786" s="6" t="s">
        <v>40</v>
      </c>
      <c r="C1786" s="6">
        <v>1778</v>
      </c>
      <c r="D1786" s="6">
        <v>301</v>
      </c>
      <c r="E1786" s="17">
        <f t="shared" si="1062"/>
        <v>13.805555555555555</v>
      </c>
      <c r="F1786" s="10">
        <v>49.7</v>
      </c>
      <c r="G1786" s="13">
        <f t="shared" si="1057"/>
        <v>-0.75000000000000078</v>
      </c>
      <c r="H1786" s="13">
        <f t="shared" si="1058"/>
        <v>-2.7000000000000028</v>
      </c>
      <c r="I1786" s="13">
        <f t="shared" si="1029"/>
        <v>68.723917020640414</v>
      </c>
      <c r="J1786" s="19" t="str">
        <f t="shared" si="1030"/>
        <v>Yes</v>
      </c>
      <c r="K1786" s="13">
        <f t="shared" si="1031"/>
        <v>-993.75000000000102</v>
      </c>
      <c r="L1786" s="13">
        <f t="shared" si="1032"/>
        <v>-821.04008297936059</v>
      </c>
      <c r="M1786" s="13">
        <f t="shared" si="1033"/>
        <v>-11334.914478909506</v>
      </c>
      <c r="N1786" s="13">
        <f t="shared" si="1034"/>
        <v>1.687606740226304</v>
      </c>
      <c r="O1786" s="13">
        <f t="shared" si="1035"/>
        <v>-1.687606740226304</v>
      </c>
      <c r="P1786" s="13">
        <f t="shared" si="1059"/>
        <v>-6696.9672056200525</v>
      </c>
      <c r="Q1786" s="13">
        <f t="shared" si="1036"/>
        <v>6696.9672056200525</v>
      </c>
      <c r="R1786" s="13">
        <f t="shared" si="1037"/>
        <v>-11.334914478909507</v>
      </c>
      <c r="S1786" s="13">
        <f t="shared" si="1060"/>
        <v>6823.235309400914</v>
      </c>
      <c r="T1786">
        <f t="shared" si="1038"/>
        <v>103.986</v>
      </c>
      <c r="U1786" s="13">
        <f t="shared" si="1026"/>
        <v>126.26810378086419</v>
      </c>
      <c r="V1786" s="13">
        <f t="shared" si="1061"/>
        <v>317896.05395447527</v>
      </c>
      <c r="W1786" s="13">
        <f t="shared" si="1063"/>
        <v>-13.022521219135811</v>
      </c>
      <c r="X1786" s="13">
        <f t="shared" si="1027"/>
        <v>13.022521219135811</v>
      </c>
      <c r="Y1786">
        <f t="shared" si="1039"/>
        <v>119.95469859182099</v>
      </c>
      <c r="Z1786">
        <f t="shared" si="1040"/>
        <v>101.96149380304783</v>
      </c>
      <c r="AA1786">
        <f t="shared" si="1041"/>
        <v>91.765344422743055</v>
      </c>
      <c r="AB1786">
        <f t="shared" si="1042"/>
        <v>87.177077201605897</v>
      </c>
      <c r="AC1786">
        <f t="shared" si="1043"/>
        <v>87.177077201605897</v>
      </c>
      <c r="AD1786">
        <f t="shared" si="1044"/>
        <v>78.459369481445307</v>
      </c>
      <c r="AE1786">
        <f t="shared" si="1045"/>
        <v>66.690464059228503</v>
      </c>
      <c r="AF1786">
        <f t="shared" si="1046"/>
        <v>63.355940856267075</v>
      </c>
      <c r="AG1786">
        <f>AG1785+AF1786</f>
        <v>159506.66074572605</v>
      </c>
      <c r="AH1786" s="13">
        <f>S1786-AG1786*-1</f>
        <v>166329.89605512697</v>
      </c>
      <c r="AI1786" s="13">
        <f t="shared" si="1047"/>
        <v>74864121.117528468</v>
      </c>
      <c r="AJ1786" s="13">
        <f>(R1786+AH1786)/1000</f>
        <v>166.31856114064806</v>
      </c>
      <c r="AK1786">
        <f t="shared" si="1048"/>
        <v>74870.944352838051</v>
      </c>
      <c r="AL1786" s="13">
        <f>V1786-AG1786</f>
        <v>158389.39320874921</v>
      </c>
      <c r="BU1786" s="13">
        <f t="shared" si="1049"/>
        <v>1679.9285049171788</v>
      </c>
      <c r="BV1786">
        <f t="shared" si="1050"/>
        <v>6719.7140196687151</v>
      </c>
      <c r="BW1786">
        <f t="shared" si="1051"/>
        <v>1.5272077317428898E-4</v>
      </c>
      <c r="BX1786" s="13">
        <f t="shared" si="1028"/>
        <v>1588.1631604944357</v>
      </c>
      <c r="BY1786">
        <f t="shared" si="1052"/>
        <v>981.48483318556123</v>
      </c>
      <c r="BZ1786">
        <f t="shared" si="1053"/>
        <v>3925.9393327422449</v>
      </c>
      <c r="CA1786">
        <f t="shared" si="1054"/>
        <v>8.9225893925960111E-5</v>
      </c>
      <c r="CB1786">
        <f t="shared" si="1055"/>
        <v>11786215.866952116</v>
      </c>
      <c r="CC1786">
        <f t="shared" si="1056"/>
        <v>20173516.014237355</v>
      </c>
    </row>
    <row r="1787" spans="2:81" x14ac:dyDescent="0.25">
      <c r="B1787" s="6" t="s">
        <v>40</v>
      </c>
      <c r="C1787" s="6">
        <v>1779</v>
      </c>
      <c r="D1787" s="6">
        <v>302</v>
      </c>
      <c r="E1787" s="17">
        <f t="shared" si="1062"/>
        <v>12.999999999999998</v>
      </c>
      <c r="F1787" s="10">
        <v>46.8</v>
      </c>
      <c r="G1787" s="13">
        <f t="shared" si="1057"/>
        <v>-0.86111111111111149</v>
      </c>
      <c r="H1787" s="13">
        <f t="shared" si="1058"/>
        <v>-3.1000000000000014</v>
      </c>
      <c r="I1787" s="13">
        <f t="shared" si="1029"/>
        <v>60.937808749999974</v>
      </c>
      <c r="J1787" s="19" t="str">
        <f t="shared" si="1030"/>
        <v>Yes</v>
      </c>
      <c r="K1787" s="13">
        <f t="shared" si="1031"/>
        <v>-1140.9722222222226</v>
      </c>
      <c r="L1787" s="13">
        <f t="shared" si="1032"/>
        <v>-976.04841347222259</v>
      </c>
      <c r="M1787" s="13">
        <f t="shared" si="1033"/>
        <v>-12688.629375138891</v>
      </c>
      <c r="N1787" s="13">
        <f t="shared" si="1034"/>
        <v>1.6169744057253403</v>
      </c>
      <c r="O1787" s="13">
        <f t="shared" si="1035"/>
        <v>-1.6169744057253403</v>
      </c>
      <c r="P1787" s="13">
        <f t="shared" si="1059"/>
        <v>-6698.5841800257776</v>
      </c>
      <c r="Q1787" s="13">
        <f t="shared" si="1036"/>
        <v>6698.5841800257776</v>
      </c>
      <c r="R1787" s="13">
        <f t="shared" si="1037"/>
        <v>-12.688629375138891</v>
      </c>
      <c r="S1787" s="13">
        <f t="shared" si="1060"/>
        <v>6810.5466800257755</v>
      </c>
      <c r="T1787">
        <f t="shared" si="1038"/>
        <v>103.986</v>
      </c>
      <c r="U1787" s="13">
        <f t="shared" si="1026"/>
        <v>111.96249999999996</v>
      </c>
      <c r="V1787" s="13">
        <f t="shared" si="1061"/>
        <v>318008.01645447529</v>
      </c>
      <c r="W1787" s="13">
        <f t="shared" si="1063"/>
        <v>-14.305603780864232</v>
      </c>
      <c r="X1787" s="13">
        <f t="shared" si="1027"/>
        <v>14.305603780864232</v>
      </c>
      <c r="Y1787">
        <f t="shared" si="1039"/>
        <v>106.36437499999997</v>
      </c>
      <c r="Z1787">
        <f t="shared" si="1040"/>
        <v>90.409718749999968</v>
      </c>
      <c r="AA1787">
        <f t="shared" si="1041"/>
        <v>81.368746874999971</v>
      </c>
      <c r="AB1787">
        <f t="shared" si="1042"/>
        <v>77.300309531249965</v>
      </c>
      <c r="AC1787">
        <f t="shared" si="1043"/>
        <v>77.300309531249965</v>
      </c>
      <c r="AD1787">
        <f t="shared" si="1044"/>
        <v>69.57027857812497</v>
      </c>
      <c r="AE1787">
        <f t="shared" si="1045"/>
        <v>59.134736791406226</v>
      </c>
      <c r="AF1787">
        <f t="shared" si="1046"/>
        <v>56.177999951835915</v>
      </c>
      <c r="AG1787">
        <f>AG1786+AF1787</f>
        <v>159562.8387456779</v>
      </c>
      <c r="AH1787" s="13">
        <f>S1787-AG1787*-1</f>
        <v>166373.38542570369</v>
      </c>
      <c r="AI1787" s="13">
        <f t="shared" si="1047"/>
        <v>75030494.50295417</v>
      </c>
      <c r="AJ1787" s="13">
        <f>(R1787+AH1787)/1000</f>
        <v>166.36069679632857</v>
      </c>
      <c r="AK1787">
        <f t="shared" si="1048"/>
        <v>75037.305049634379</v>
      </c>
      <c r="AL1787" s="13">
        <f>V1787-AG1787</f>
        <v>158445.17770879739</v>
      </c>
      <c r="BU1787" s="13">
        <f t="shared" si="1049"/>
        <v>1679.9285049171788</v>
      </c>
      <c r="BV1787">
        <f t="shared" si="1050"/>
        <v>6719.7140196687151</v>
      </c>
      <c r="BW1787">
        <f t="shared" si="1051"/>
        <v>1.5272077317428898E-4</v>
      </c>
      <c r="BX1787" s="13">
        <f t="shared" si="1028"/>
        <v>1598.5597580421788</v>
      </c>
      <c r="BY1787">
        <f t="shared" si="1052"/>
        <v>987.90993047006646</v>
      </c>
      <c r="BZ1787">
        <f t="shared" si="1053"/>
        <v>3951.6397218802658</v>
      </c>
      <c r="CA1787">
        <f t="shared" si="1054"/>
        <v>8.9809993679096953E-5</v>
      </c>
      <c r="CB1787">
        <f t="shared" si="1055"/>
        <v>11786215.866952116</v>
      </c>
      <c r="CC1787">
        <f t="shared" si="1056"/>
        <v>20042312.957193151</v>
      </c>
    </row>
    <row r="1788" spans="2:81" x14ac:dyDescent="0.25">
      <c r="B1788" s="6" t="s">
        <v>40</v>
      </c>
      <c r="C1788" s="6">
        <v>1780</v>
      </c>
      <c r="D1788" s="6">
        <v>303</v>
      </c>
      <c r="E1788" s="17">
        <f t="shared" si="1062"/>
        <v>12.083333333333332</v>
      </c>
      <c r="F1788" s="10">
        <v>43.5</v>
      </c>
      <c r="G1788" s="13">
        <f t="shared" si="1057"/>
        <v>-0.95833333333333315</v>
      </c>
      <c r="H1788" s="13">
        <f t="shared" si="1058"/>
        <v>-3.4499999999999993</v>
      </c>
      <c r="I1788" s="13">
        <f t="shared" si="1029"/>
        <v>52.647001519097209</v>
      </c>
      <c r="J1788" s="19" t="str">
        <f t="shared" si="1030"/>
        <v>Yes</v>
      </c>
      <c r="K1788" s="13">
        <f t="shared" si="1031"/>
        <v>-1269.7916666666665</v>
      </c>
      <c r="L1788" s="13">
        <f t="shared" si="1032"/>
        <v>-1113.1586651475693</v>
      </c>
      <c r="M1788" s="13">
        <f t="shared" si="1033"/>
        <v>-13450.667203866462</v>
      </c>
      <c r="N1788" s="13">
        <f t="shared" si="1034"/>
        <v>1.7822321016890577</v>
      </c>
      <c r="O1788" s="13">
        <f t="shared" si="1035"/>
        <v>-1.7822321016890577</v>
      </c>
      <c r="P1788" s="13">
        <f t="shared" si="1059"/>
        <v>-6700.3664121274669</v>
      </c>
      <c r="Q1788" s="13">
        <f t="shared" si="1036"/>
        <v>6700.3664121274669</v>
      </c>
      <c r="R1788" s="13">
        <f t="shared" si="1037"/>
        <v>-13.450667203866463</v>
      </c>
      <c r="S1788" s="13">
        <f t="shared" si="1060"/>
        <v>6797.0960128219094</v>
      </c>
      <c r="T1788">
        <f t="shared" si="1038"/>
        <v>103.986</v>
      </c>
      <c r="U1788" s="13">
        <f t="shared" si="1026"/>
        <v>96.729600694444443</v>
      </c>
      <c r="V1788" s="13">
        <f t="shared" si="1061"/>
        <v>318104.74605516973</v>
      </c>
      <c r="W1788" s="13">
        <f t="shared" si="1063"/>
        <v>-15.23289930555552</v>
      </c>
      <c r="X1788" s="13">
        <f t="shared" si="1027"/>
        <v>15.23289930555552</v>
      </c>
      <c r="Y1788">
        <f t="shared" si="1039"/>
        <v>91.893120659722214</v>
      </c>
      <c r="Z1788">
        <f t="shared" si="1040"/>
        <v>78.109152560763874</v>
      </c>
      <c r="AA1788">
        <f t="shared" si="1041"/>
        <v>70.29823730468749</v>
      </c>
      <c r="AB1788">
        <f t="shared" si="1042"/>
        <v>66.783325439453108</v>
      </c>
      <c r="AC1788">
        <f t="shared" si="1043"/>
        <v>66.783325439453108</v>
      </c>
      <c r="AD1788">
        <f t="shared" si="1044"/>
        <v>60.104992895507799</v>
      </c>
      <c r="AE1788">
        <f t="shared" si="1045"/>
        <v>51.08924396118163</v>
      </c>
      <c r="AF1788">
        <f t="shared" si="1046"/>
        <v>48.534781763122545</v>
      </c>
      <c r="AG1788">
        <f>AG1787+AF1788</f>
        <v>159611.37352744103</v>
      </c>
      <c r="AH1788" s="13">
        <f>S1788-AG1788*-1</f>
        <v>166408.46954026294</v>
      </c>
      <c r="AI1788" s="13">
        <f t="shared" si="1047"/>
        <v>75196902.972494438</v>
      </c>
      <c r="AJ1788" s="13">
        <f>(R1788+AH1788)/1000</f>
        <v>166.39501887305909</v>
      </c>
      <c r="AK1788">
        <f t="shared" si="1048"/>
        <v>75203.700068507431</v>
      </c>
      <c r="AL1788" s="13">
        <f>V1788-AG1788</f>
        <v>158493.3725277287</v>
      </c>
      <c r="BU1788" s="13">
        <f t="shared" si="1049"/>
        <v>1679.9285049171788</v>
      </c>
      <c r="BV1788">
        <f t="shared" si="1050"/>
        <v>6719.7140196687151</v>
      </c>
      <c r="BW1788">
        <f t="shared" si="1051"/>
        <v>1.5272077317428898E-4</v>
      </c>
      <c r="BX1788" s="13">
        <f t="shared" si="1028"/>
        <v>1609.6302676124913</v>
      </c>
      <c r="BY1788">
        <f t="shared" si="1052"/>
        <v>994.75150538451953</v>
      </c>
      <c r="BZ1788">
        <f t="shared" si="1053"/>
        <v>3979.0060215380781</v>
      </c>
      <c r="CA1788">
        <f t="shared" si="1054"/>
        <v>9.0431955034956326E-5</v>
      </c>
      <c r="CB1788">
        <f t="shared" si="1055"/>
        <v>11786215.866952116</v>
      </c>
      <c r="CC1788">
        <f t="shared" si="1056"/>
        <v>19904468.495723806</v>
      </c>
    </row>
    <row r="1789" spans="2:81" x14ac:dyDescent="0.25">
      <c r="B1789" s="6" t="s">
        <v>40</v>
      </c>
      <c r="C1789" s="6">
        <v>1781</v>
      </c>
      <c r="D1789" s="6">
        <v>304</v>
      </c>
      <c r="E1789" s="17">
        <f t="shared" si="1062"/>
        <v>11.083333333333332</v>
      </c>
      <c r="F1789" s="10">
        <v>39.9</v>
      </c>
      <c r="G1789" s="13">
        <f t="shared" si="1057"/>
        <v>-0.98611111111111127</v>
      </c>
      <c r="H1789" s="13">
        <f t="shared" si="1058"/>
        <v>-3.5500000000000007</v>
      </c>
      <c r="I1789" s="13">
        <f t="shared" si="1029"/>
        <v>44.293593810763873</v>
      </c>
      <c r="J1789" s="19" t="str">
        <f t="shared" si="1030"/>
        <v>Yes</v>
      </c>
      <c r="K1789" s="13">
        <f t="shared" si="1031"/>
        <v>-1306.5972222222224</v>
      </c>
      <c r="L1789" s="13">
        <f t="shared" si="1032"/>
        <v>-1158.3176284114586</v>
      </c>
      <c r="M1789" s="13">
        <f t="shared" si="1033"/>
        <v>-12838.020381560331</v>
      </c>
      <c r="N1789" s="13">
        <f t="shared" si="1034"/>
        <v>2.5098962851063469</v>
      </c>
      <c r="O1789" s="13">
        <f t="shared" si="1035"/>
        <v>-2.5098962851063469</v>
      </c>
      <c r="P1789" s="13">
        <f t="shared" si="1059"/>
        <v>-6702.8763084125731</v>
      </c>
      <c r="Q1789" s="13">
        <f t="shared" si="1036"/>
        <v>6702.8763084125731</v>
      </c>
      <c r="R1789" s="13">
        <f t="shared" si="1037"/>
        <v>-12.83802038156033</v>
      </c>
      <c r="S1789" s="13">
        <f t="shared" si="1060"/>
        <v>6784.257992440349</v>
      </c>
      <c r="T1789">
        <f t="shared" si="1038"/>
        <v>103.986</v>
      </c>
      <c r="U1789" s="13">
        <f t="shared" si="1026"/>
        <v>81.381684027777766</v>
      </c>
      <c r="V1789" s="13">
        <f t="shared" si="1061"/>
        <v>318186.12773919752</v>
      </c>
      <c r="W1789" s="13">
        <f t="shared" si="1063"/>
        <v>-15.347916666666677</v>
      </c>
      <c r="X1789" s="13">
        <f t="shared" si="1027"/>
        <v>15.347916666666677</v>
      </c>
      <c r="Y1789">
        <f t="shared" si="1039"/>
        <v>77.312599826388876</v>
      </c>
      <c r="Z1789">
        <f t="shared" si="1040"/>
        <v>65.71570985243055</v>
      </c>
      <c r="AA1789">
        <f t="shared" si="1041"/>
        <v>59.144138867187493</v>
      </c>
      <c r="AB1789">
        <f t="shared" si="1042"/>
        <v>56.186931923828119</v>
      </c>
      <c r="AC1789">
        <f t="shared" si="1043"/>
        <v>56.186931923828119</v>
      </c>
      <c r="AD1789">
        <f t="shared" si="1044"/>
        <v>50.568238731445305</v>
      </c>
      <c r="AE1789">
        <f t="shared" si="1045"/>
        <v>42.983002921728506</v>
      </c>
      <c r="AF1789">
        <f t="shared" si="1046"/>
        <v>40.833852775642079</v>
      </c>
      <c r="AG1789">
        <f>AG1788+AF1789</f>
        <v>159652.20738021666</v>
      </c>
      <c r="AH1789" s="13">
        <f>S1789-AG1789*-1</f>
        <v>166436.465372657</v>
      </c>
      <c r="AI1789" s="13">
        <f t="shared" si="1047"/>
        <v>75363339.43786709</v>
      </c>
      <c r="AJ1789" s="13">
        <f>(R1789+AH1789)/1000</f>
        <v>166.42362735227545</v>
      </c>
      <c r="AK1789">
        <f t="shared" si="1048"/>
        <v>75370.1236958597</v>
      </c>
      <c r="AL1789" s="13">
        <f>V1789-AG1789</f>
        <v>158533.92035898086</v>
      </c>
      <c r="BU1789" s="13">
        <f t="shared" si="1049"/>
        <v>1679.9285049171788</v>
      </c>
      <c r="BV1789">
        <f t="shared" si="1050"/>
        <v>6719.7140196687151</v>
      </c>
      <c r="BW1789">
        <f t="shared" si="1051"/>
        <v>1.5272077317428898E-4</v>
      </c>
      <c r="BX1789" s="13">
        <f t="shared" si="1028"/>
        <v>1620.7843660499914</v>
      </c>
      <c r="BY1789">
        <f t="shared" si="1052"/>
        <v>1001.6447382188946</v>
      </c>
      <c r="BZ1789">
        <f t="shared" si="1053"/>
        <v>4006.5789528755786</v>
      </c>
      <c r="CA1789">
        <f t="shared" si="1054"/>
        <v>9.1058612565354054E-5</v>
      </c>
      <c r="CB1789">
        <f t="shared" si="1055"/>
        <v>11786215.866952116</v>
      </c>
      <c r="CC1789">
        <f t="shared" si="1056"/>
        <v>19767487.657558087</v>
      </c>
    </row>
    <row r="1790" spans="2:81" x14ac:dyDescent="0.25">
      <c r="B1790" s="6" t="s">
        <v>40</v>
      </c>
      <c r="C1790" s="6">
        <v>1782</v>
      </c>
      <c r="D1790" s="6">
        <v>305</v>
      </c>
      <c r="E1790" s="17">
        <f t="shared" si="1062"/>
        <v>10.111111111111111</v>
      </c>
      <c r="F1790" s="10">
        <v>36.4</v>
      </c>
      <c r="G1790" s="13">
        <f t="shared" si="1057"/>
        <v>-0.93055555555555491</v>
      </c>
      <c r="H1790" s="13">
        <f t="shared" si="1058"/>
        <v>-3.3499999999999979</v>
      </c>
      <c r="I1790" s="13">
        <f t="shared" si="1029"/>
        <v>36.863612700617274</v>
      </c>
      <c r="J1790" s="19" t="str">
        <f t="shared" si="1030"/>
        <v>Yes</v>
      </c>
      <c r="K1790" s="13">
        <f t="shared" si="1031"/>
        <v>-1232.9861111111102</v>
      </c>
      <c r="L1790" s="13">
        <f t="shared" si="1032"/>
        <v>-1092.136498410493</v>
      </c>
      <c r="M1790" s="13">
        <f t="shared" si="1033"/>
        <v>-11042.713483928317</v>
      </c>
      <c r="N1790" s="13">
        <f t="shared" si="1034"/>
        <v>2.6085693092815561</v>
      </c>
      <c r="O1790" s="13">
        <f t="shared" si="1035"/>
        <v>-2.6085693092815561</v>
      </c>
      <c r="P1790" s="13">
        <f t="shared" si="1059"/>
        <v>-6705.4848777218549</v>
      </c>
      <c r="Q1790" s="13">
        <f t="shared" si="1036"/>
        <v>6705.4848777218549</v>
      </c>
      <c r="R1790" s="13">
        <f t="shared" si="1037"/>
        <v>-11.042713483928317</v>
      </c>
      <c r="S1790" s="13">
        <f t="shared" si="1060"/>
        <v>6773.2152789564207</v>
      </c>
      <c r="T1790">
        <f t="shared" si="1038"/>
        <v>103.986</v>
      </c>
      <c r="U1790" s="13">
        <f t="shared" si="1026"/>
        <v>67.730401234567893</v>
      </c>
      <c r="V1790" s="13">
        <f t="shared" si="1061"/>
        <v>318253.8581404321</v>
      </c>
      <c r="W1790" s="13">
        <f t="shared" si="1063"/>
        <v>-13.651282793209873</v>
      </c>
      <c r="X1790" s="13">
        <f t="shared" si="1027"/>
        <v>13.651282793209873</v>
      </c>
      <c r="Y1790">
        <f t="shared" si="1039"/>
        <v>64.343881172839488</v>
      </c>
      <c r="Z1790">
        <f t="shared" si="1040"/>
        <v>54.692298996913564</v>
      </c>
      <c r="AA1790">
        <f t="shared" si="1041"/>
        <v>49.223069097222208</v>
      </c>
      <c r="AB1790">
        <f t="shared" si="1042"/>
        <v>46.761915642361096</v>
      </c>
      <c r="AC1790">
        <f t="shared" si="1043"/>
        <v>46.761915642361096</v>
      </c>
      <c r="AD1790">
        <f t="shared" si="1044"/>
        <v>42.08572407812499</v>
      </c>
      <c r="AE1790">
        <f t="shared" si="1045"/>
        <v>35.772865466406238</v>
      </c>
      <c r="AF1790">
        <f t="shared" si="1046"/>
        <v>33.984222193085927</v>
      </c>
      <c r="AG1790">
        <f>AG1789+AF1790</f>
        <v>159686.19160240973</v>
      </c>
      <c r="AH1790" s="13">
        <f>S1790-AG1790*-1</f>
        <v>166459.40688136616</v>
      </c>
      <c r="AI1790" s="13">
        <f t="shared" si="1047"/>
        <v>75529798.844748452</v>
      </c>
      <c r="AJ1790" s="13">
        <f>(R1790+AH1790)/1000</f>
        <v>166.4483641678822</v>
      </c>
      <c r="AK1790">
        <f t="shared" si="1048"/>
        <v>75536.572060027582</v>
      </c>
      <c r="AL1790" s="13">
        <f>V1790-AG1790</f>
        <v>158567.66653802237</v>
      </c>
      <c r="BU1790" s="13">
        <f t="shared" si="1049"/>
        <v>1679.9285049171788</v>
      </c>
      <c r="BV1790">
        <f t="shared" si="1050"/>
        <v>6719.7140196687151</v>
      </c>
      <c r="BW1790">
        <f t="shared" si="1051"/>
        <v>1.5272077317428898E-4</v>
      </c>
      <c r="BX1790" s="13">
        <f t="shared" si="1028"/>
        <v>1630.7054358199566</v>
      </c>
      <c r="BY1790">
        <f t="shared" si="1052"/>
        <v>1007.7759593367332</v>
      </c>
      <c r="BZ1790">
        <f t="shared" si="1053"/>
        <v>4031.1038373469328</v>
      </c>
      <c r="CA1790">
        <f t="shared" si="1054"/>
        <v>9.1615996303339386E-5</v>
      </c>
      <c r="CB1790">
        <f t="shared" si="1055"/>
        <v>11786215.866952116</v>
      </c>
      <c r="CC1790">
        <f t="shared" si="1056"/>
        <v>19647223.985211305</v>
      </c>
    </row>
    <row r="1791" spans="2:81" x14ac:dyDescent="0.25">
      <c r="B1791" s="6" t="s">
        <v>40</v>
      </c>
      <c r="C1791" s="6">
        <v>1783</v>
      </c>
      <c r="D1791" s="6">
        <v>306</v>
      </c>
      <c r="E1791" s="17">
        <f t="shared" si="1062"/>
        <v>9.2222222222222232</v>
      </c>
      <c r="F1791" s="10">
        <v>33.200000000000003</v>
      </c>
      <c r="G1791" s="13">
        <f t="shared" si="1057"/>
        <v>-0.8194444444444442</v>
      </c>
      <c r="H1791" s="13">
        <f t="shared" si="1058"/>
        <v>-2.9499999999999993</v>
      </c>
      <c r="I1791" s="13">
        <f t="shared" si="1029"/>
        <v>30.667000108024695</v>
      </c>
      <c r="J1791" s="19" t="str">
        <f t="shared" si="1030"/>
        <v>Yes</v>
      </c>
      <c r="K1791" s="13">
        <f t="shared" si="1031"/>
        <v>-1085.7638888888885</v>
      </c>
      <c r="L1791" s="13">
        <f t="shared" si="1032"/>
        <v>-951.11088878086377</v>
      </c>
      <c r="M1791" s="13">
        <f t="shared" si="1033"/>
        <v>-8771.3559743124115</v>
      </c>
      <c r="N1791" s="13">
        <f t="shared" si="1034"/>
        <v>2.6138292108727459</v>
      </c>
      <c r="O1791" s="13">
        <f t="shared" si="1035"/>
        <v>-2.6138292108727459</v>
      </c>
      <c r="P1791" s="13">
        <f t="shared" si="1059"/>
        <v>-6708.0987069327275</v>
      </c>
      <c r="Q1791" s="13">
        <f t="shared" si="1036"/>
        <v>6708.0987069327275</v>
      </c>
      <c r="R1791" s="13">
        <f t="shared" si="1037"/>
        <v>-8.7713559743124119</v>
      </c>
      <c r="S1791" s="13">
        <f t="shared" si="1060"/>
        <v>6764.4439229821082</v>
      </c>
      <c r="T1791">
        <f t="shared" si="1038"/>
        <v>103.986</v>
      </c>
      <c r="U1791" s="13">
        <f t="shared" si="1026"/>
        <v>56.345216049382735</v>
      </c>
      <c r="V1791" s="13">
        <f t="shared" si="1061"/>
        <v>318310.20335648151</v>
      </c>
      <c r="W1791" s="13">
        <f t="shared" si="1063"/>
        <v>-11.385185185185158</v>
      </c>
      <c r="X1791" s="13">
        <f t="shared" si="1027"/>
        <v>11.385185185185158</v>
      </c>
      <c r="Y1791">
        <f t="shared" si="1039"/>
        <v>53.527955246913592</v>
      </c>
      <c r="Z1791">
        <f t="shared" si="1040"/>
        <v>45.498761959876553</v>
      </c>
      <c r="AA1791">
        <f t="shared" si="1041"/>
        <v>40.948885763888896</v>
      </c>
      <c r="AB1791">
        <f t="shared" si="1042"/>
        <v>38.901441475694448</v>
      </c>
      <c r="AC1791">
        <f t="shared" si="1043"/>
        <v>38.901441475694448</v>
      </c>
      <c r="AD1791">
        <f t="shared" si="1044"/>
        <v>35.011297328125004</v>
      </c>
      <c r="AE1791">
        <f t="shared" si="1045"/>
        <v>29.759602728906252</v>
      </c>
      <c r="AF1791">
        <f t="shared" si="1046"/>
        <v>28.27162259246094</v>
      </c>
      <c r="AG1791">
        <f>AG1790+AF1791</f>
        <v>159714.4632250022</v>
      </c>
      <c r="AH1791" s="13">
        <f>S1791-AG1791*-1</f>
        <v>166478.90714798431</v>
      </c>
      <c r="AI1791" s="13">
        <f t="shared" si="1047"/>
        <v>75696277.751896441</v>
      </c>
      <c r="AJ1791" s="13">
        <f>(R1791+AH1791)/1000</f>
        <v>166.47013579201001</v>
      </c>
      <c r="AK1791">
        <f t="shared" si="1048"/>
        <v>75703.042195819595</v>
      </c>
      <c r="AL1791" s="13">
        <f>V1791-AG1791</f>
        <v>158595.74013147931</v>
      </c>
      <c r="BU1791" s="13">
        <f t="shared" si="1049"/>
        <v>1679.9285049171788</v>
      </c>
      <c r="BV1791">
        <f t="shared" si="1050"/>
        <v>6719.7140196687151</v>
      </c>
      <c r="BW1791">
        <f t="shared" si="1051"/>
        <v>1.5272077317428898E-4</v>
      </c>
      <c r="BX1791" s="13">
        <f t="shared" si="1028"/>
        <v>1638.9796191532898</v>
      </c>
      <c r="BY1791">
        <f t="shared" si="1052"/>
        <v>1012.8894046367332</v>
      </c>
      <c r="BZ1791">
        <f t="shared" si="1053"/>
        <v>4051.5576185469326</v>
      </c>
      <c r="CA1791">
        <f t="shared" si="1054"/>
        <v>9.2080854966975742E-5</v>
      </c>
      <c r="CB1791">
        <f t="shared" si="1055"/>
        <v>11786215.866952116</v>
      </c>
      <c r="CC1791">
        <f t="shared" si="1056"/>
        <v>19548037.435638055</v>
      </c>
    </row>
    <row r="1792" spans="2:81" x14ac:dyDescent="0.25">
      <c r="B1792" s="6" t="s">
        <v>40</v>
      </c>
      <c r="C1792" s="6">
        <v>1784</v>
      </c>
      <c r="D1792" s="6">
        <v>307</v>
      </c>
      <c r="E1792" s="17">
        <f t="shared" si="1062"/>
        <v>8.4722222222222214</v>
      </c>
      <c r="F1792" s="10">
        <v>30.5</v>
      </c>
      <c r="G1792" s="13">
        <f t="shared" si="1057"/>
        <v>-0.6805555555555558</v>
      </c>
      <c r="H1792" s="13">
        <f t="shared" si="1058"/>
        <v>-2.4500000000000011</v>
      </c>
      <c r="I1792" s="13">
        <f t="shared" si="1029"/>
        <v>25.881819613233016</v>
      </c>
      <c r="J1792" s="19" t="str">
        <f t="shared" si="1030"/>
        <v>Yes</v>
      </c>
      <c r="K1792" s="13">
        <f t="shared" si="1031"/>
        <v>-901.73611111111143</v>
      </c>
      <c r="L1792" s="13">
        <f t="shared" si="1032"/>
        <v>-771.86829149787843</v>
      </c>
      <c r="M1792" s="13">
        <f t="shared" si="1033"/>
        <v>-6539.4396918570246</v>
      </c>
      <c r="N1792" s="13">
        <f t="shared" si="1034"/>
        <v>2.2524873914763379</v>
      </c>
      <c r="O1792" s="13">
        <f t="shared" si="1035"/>
        <v>-2.2524873914763379</v>
      </c>
      <c r="P1792" s="13">
        <f t="shared" si="1059"/>
        <v>-6710.3511943242038</v>
      </c>
      <c r="Q1792" s="13">
        <f t="shared" si="1036"/>
        <v>6710.3511943242038</v>
      </c>
      <c r="R1792" s="13">
        <f t="shared" si="1037"/>
        <v>-6.5394396918570248</v>
      </c>
      <c r="S1792" s="13">
        <f t="shared" si="1060"/>
        <v>6757.9044832902509</v>
      </c>
      <c r="T1792">
        <f t="shared" si="1038"/>
        <v>103.986</v>
      </c>
      <c r="U1792" s="13">
        <f t="shared" si="1026"/>
        <v>47.553288966049372</v>
      </c>
      <c r="V1792" s="13">
        <f t="shared" si="1061"/>
        <v>318357.75664544757</v>
      </c>
      <c r="W1792" s="13">
        <f t="shared" si="1063"/>
        <v>-8.7919270833333627</v>
      </c>
      <c r="X1792" s="13">
        <f t="shared" si="1027"/>
        <v>8.7919270833333627</v>
      </c>
      <c r="Y1792">
        <f t="shared" si="1039"/>
        <v>45.175624517746904</v>
      </c>
      <c r="Z1792">
        <f t="shared" si="1040"/>
        <v>38.39928084008487</v>
      </c>
      <c r="AA1792">
        <f t="shared" si="1041"/>
        <v>34.559352756076386</v>
      </c>
      <c r="AB1792">
        <f t="shared" si="1042"/>
        <v>32.831385118272564</v>
      </c>
      <c r="AC1792">
        <f t="shared" si="1043"/>
        <v>32.831385118272564</v>
      </c>
      <c r="AD1792">
        <f t="shared" si="1044"/>
        <v>29.548246606445307</v>
      </c>
      <c r="AE1792">
        <f t="shared" si="1045"/>
        <v>25.116009615478511</v>
      </c>
      <c r="AF1792">
        <f t="shared" si="1046"/>
        <v>23.860209134704583</v>
      </c>
      <c r="AG1792">
        <f>AG1791+AF1792</f>
        <v>159738.3234341369</v>
      </c>
      <c r="AH1792" s="13">
        <f>S1792-AG1792*-1</f>
        <v>166496.22791742714</v>
      </c>
      <c r="AI1792" s="13">
        <f t="shared" si="1047"/>
        <v>75862773.979813874</v>
      </c>
      <c r="AJ1792" s="13">
        <f>(R1792+AH1792)/1000</f>
        <v>166.48968847773526</v>
      </c>
      <c r="AK1792">
        <f t="shared" si="1048"/>
        <v>75869.531884297336</v>
      </c>
      <c r="AL1792" s="13">
        <f>V1792-AG1792</f>
        <v>158619.43321131068</v>
      </c>
      <c r="BU1792" s="13">
        <f t="shared" si="1049"/>
        <v>1679.9285049171788</v>
      </c>
      <c r="BV1792">
        <f t="shared" si="1050"/>
        <v>6719.7140196687151</v>
      </c>
      <c r="BW1792">
        <f t="shared" si="1051"/>
        <v>1.5272077317428898E-4</v>
      </c>
      <c r="BX1792" s="13">
        <f t="shared" si="1028"/>
        <v>1645.3691521611024</v>
      </c>
      <c r="BY1792">
        <f t="shared" si="1052"/>
        <v>1016.8381360355613</v>
      </c>
      <c r="BZ1792">
        <f t="shared" si="1053"/>
        <v>4067.3525441422453</v>
      </c>
      <c r="CA1792">
        <f t="shared" si="1054"/>
        <v>9.2439830548687388E-5</v>
      </c>
      <c r="CB1792">
        <f t="shared" si="1055"/>
        <v>11786215.866952116</v>
      </c>
      <c r="CC1792">
        <f t="shared" si="1056"/>
        <v>19472125.698585667</v>
      </c>
    </row>
    <row r="1793" spans="2:81" x14ac:dyDescent="0.25">
      <c r="B1793" s="6" t="s">
        <v>40</v>
      </c>
      <c r="C1793" s="6">
        <v>1785</v>
      </c>
      <c r="D1793" s="6">
        <v>308</v>
      </c>
      <c r="E1793" s="17">
        <f t="shared" si="1062"/>
        <v>7.8611111111111107</v>
      </c>
      <c r="F1793" s="10">
        <v>28.3</v>
      </c>
      <c r="G1793" s="13">
        <f t="shared" si="1057"/>
        <v>-0.58333333333333326</v>
      </c>
      <c r="H1793" s="13">
        <f t="shared" si="1058"/>
        <v>-2.0999999999999996</v>
      </c>
      <c r="I1793" s="13">
        <f t="shared" si="1029"/>
        <v>22.282709497492277</v>
      </c>
      <c r="J1793" s="19" t="str">
        <f t="shared" si="1030"/>
        <v>Yes</v>
      </c>
      <c r="K1793" s="13">
        <f t="shared" si="1031"/>
        <v>-772.91666666666652</v>
      </c>
      <c r="L1793" s="13">
        <f t="shared" si="1032"/>
        <v>-646.64795716917422</v>
      </c>
      <c r="M1793" s="13">
        <f t="shared" si="1033"/>
        <v>-5083.3714410798975</v>
      </c>
      <c r="N1793" s="13">
        <f t="shared" si="1034"/>
        <v>1.5293600404015777</v>
      </c>
      <c r="O1793" s="13">
        <f t="shared" si="1035"/>
        <v>-1.5293600404015777</v>
      </c>
      <c r="P1793" s="13">
        <f t="shared" si="1059"/>
        <v>-6711.8805543646058</v>
      </c>
      <c r="Q1793" s="13">
        <f t="shared" si="1036"/>
        <v>6711.8805543646058</v>
      </c>
      <c r="R1793" s="13">
        <f t="shared" si="1037"/>
        <v>-5.0833714410798976</v>
      </c>
      <c r="S1793" s="13">
        <f t="shared" si="1060"/>
        <v>6752.8211118491708</v>
      </c>
      <c r="T1793">
        <f t="shared" si="1038"/>
        <v>103.986</v>
      </c>
      <c r="U1793" s="13">
        <f t="shared" si="1026"/>
        <v>40.940557484567897</v>
      </c>
      <c r="V1793" s="13">
        <f t="shared" si="1061"/>
        <v>318398.69720293215</v>
      </c>
      <c r="W1793" s="13">
        <f t="shared" si="1063"/>
        <v>-6.6127314814814753</v>
      </c>
      <c r="X1793" s="13">
        <f t="shared" si="1027"/>
        <v>6.6127314814814753</v>
      </c>
      <c r="Y1793">
        <f t="shared" si="1039"/>
        <v>38.893529610339499</v>
      </c>
      <c r="Z1793">
        <f t="shared" si="1040"/>
        <v>33.059500168788574</v>
      </c>
      <c r="AA1793">
        <f t="shared" si="1041"/>
        <v>29.753550151909717</v>
      </c>
      <c r="AB1793">
        <f t="shared" si="1042"/>
        <v>28.265872644314229</v>
      </c>
      <c r="AC1793">
        <f t="shared" si="1043"/>
        <v>28.265872644314229</v>
      </c>
      <c r="AD1793">
        <f t="shared" si="1044"/>
        <v>25.439285379882808</v>
      </c>
      <c r="AE1793">
        <f t="shared" si="1045"/>
        <v>21.623392572900386</v>
      </c>
      <c r="AF1793">
        <f t="shared" si="1046"/>
        <v>20.542222944255364</v>
      </c>
      <c r="AG1793">
        <f>AG1792+AF1793</f>
        <v>159758.86565708116</v>
      </c>
      <c r="AH1793" s="13">
        <f>S1793-AG1793*-1</f>
        <v>166511.68676893032</v>
      </c>
      <c r="AI1793" s="13">
        <f t="shared" si="1047"/>
        <v>76029285.666582808</v>
      </c>
      <c r="AJ1793" s="13">
        <f>(R1793+AH1793)/1000</f>
        <v>166.50660339748924</v>
      </c>
      <c r="AK1793">
        <f t="shared" si="1048"/>
        <v>76036.038487694823</v>
      </c>
      <c r="AL1793" s="13">
        <f>V1793-AG1793</f>
        <v>158639.83154585099</v>
      </c>
      <c r="BU1793" s="13">
        <f t="shared" si="1049"/>
        <v>1679.9285049171788</v>
      </c>
      <c r="BV1793">
        <f t="shared" si="1050"/>
        <v>6719.7140196687151</v>
      </c>
      <c r="BW1793">
        <f t="shared" si="1051"/>
        <v>1.5272077317428898E-4</v>
      </c>
      <c r="BX1793" s="13">
        <f t="shared" si="1028"/>
        <v>1650.1749547652691</v>
      </c>
      <c r="BY1793">
        <f t="shared" si="1052"/>
        <v>1019.8081220449363</v>
      </c>
      <c r="BZ1793">
        <f t="shared" si="1053"/>
        <v>4079.2324881797454</v>
      </c>
      <c r="CA1793">
        <f t="shared" si="1054"/>
        <v>9.2709829276812391E-5</v>
      </c>
      <c r="CB1793">
        <f t="shared" si="1055"/>
        <v>11786215.866952116</v>
      </c>
      <c r="CC1793">
        <f t="shared" si="1056"/>
        <v>19415417.049529582</v>
      </c>
    </row>
    <row r="1794" spans="2:81" x14ac:dyDescent="0.25">
      <c r="B1794" s="6" t="s">
        <v>40</v>
      </c>
      <c r="C1794" s="6">
        <v>1786</v>
      </c>
      <c r="D1794" s="6">
        <v>309</v>
      </c>
      <c r="E1794" s="17">
        <f t="shared" si="1062"/>
        <v>7.3055555555555554</v>
      </c>
      <c r="F1794" s="10">
        <v>26.3</v>
      </c>
      <c r="G1794" s="13">
        <f t="shared" si="1057"/>
        <v>-0.54166666666666696</v>
      </c>
      <c r="H1794" s="13">
        <f t="shared" si="1058"/>
        <v>-1.9500000000000011</v>
      </c>
      <c r="I1794" s="13">
        <f t="shared" si="1029"/>
        <v>19.244499659529318</v>
      </c>
      <c r="J1794" s="19" t="str">
        <f t="shared" si="1030"/>
        <v>Yes</v>
      </c>
      <c r="K1794" s="13">
        <f t="shared" si="1031"/>
        <v>-717.70833333333371</v>
      </c>
      <c r="L1794" s="13">
        <f t="shared" si="1032"/>
        <v>-594.47783367380441</v>
      </c>
      <c r="M1794" s="13">
        <f t="shared" si="1033"/>
        <v>-4342.990840450293</v>
      </c>
      <c r="N1794" s="13">
        <f t="shared" si="1034"/>
        <v>1.239185085475631</v>
      </c>
      <c r="O1794" s="13">
        <f t="shared" si="1035"/>
        <v>-1.239185085475631</v>
      </c>
      <c r="P1794" s="13">
        <f t="shared" si="1059"/>
        <v>-6713.1197394500814</v>
      </c>
      <c r="Q1794" s="13">
        <f t="shared" si="1036"/>
        <v>6713.1197394500814</v>
      </c>
      <c r="R1794" s="13">
        <f t="shared" si="1037"/>
        <v>-4.3429908404502928</v>
      </c>
      <c r="S1794" s="13">
        <f t="shared" si="1060"/>
        <v>6748.4781210087203</v>
      </c>
      <c r="T1794">
        <f t="shared" si="1038"/>
        <v>103.986</v>
      </c>
      <c r="U1794" s="13">
        <f t="shared" si="1026"/>
        <v>35.358381558641973</v>
      </c>
      <c r="V1794" s="13">
        <f t="shared" si="1061"/>
        <v>318434.05558449076</v>
      </c>
      <c r="W1794" s="13">
        <f t="shared" si="1063"/>
        <v>-5.5821759259259238</v>
      </c>
      <c r="X1794" s="13">
        <f t="shared" si="1027"/>
        <v>5.5821759259259238</v>
      </c>
      <c r="Y1794">
        <f t="shared" si="1039"/>
        <v>33.590462480709874</v>
      </c>
      <c r="Z1794">
        <f t="shared" si="1040"/>
        <v>28.551893108603391</v>
      </c>
      <c r="AA1794">
        <f t="shared" si="1041"/>
        <v>25.696703797743051</v>
      </c>
      <c r="AB1794">
        <f t="shared" si="1042"/>
        <v>24.411868607855897</v>
      </c>
      <c r="AC1794">
        <f t="shared" si="1043"/>
        <v>24.411868607855897</v>
      </c>
      <c r="AD1794">
        <f t="shared" si="1044"/>
        <v>21.970681747070309</v>
      </c>
      <c r="AE1794">
        <f t="shared" si="1045"/>
        <v>18.675079485009761</v>
      </c>
      <c r="AF1794">
        <f t="shared" si="1046"/>
        <v>17.741325510759271</v>
      </c>
      <c r="AG1794">
        <f>AG1793+AF1794</f>
        <v>159776.60698259191</v>
      </c>
      <c r="AH1794" s="13">
        <f>S1794-AG1794*-1</f>
        <v>166525.08510360064</v>
      </c>
      <c r="AI1794" s="13">
        <f t="shared" si="1047"/>
        <v>76195810.751686409</v>
      </c>
      <c r="AJ1794" s="13">
        <f>(R1794+AH1794)/1000</f>
        <v>166.52074211276019</v>
      </c>
      <c r="AK1794">
        <f t="shared" si="1048"/>
        <v>76202.559229807579</v>
      </c>
      <c r="AL1794" s="13">
        <f>V1794-AG1794</f>
        <v>158657.44860189885</v>
      </c>
      <c r="BU1794" s="13">
        <f t="shared" si="1049"/>
        <v>1679.9285049171788</v>
      </c>
      <c r="BV1794">
        <f t="shared" si="1050"/>
        <v>6719.7140196687151</v>
      </c>
      <c r="BW1794">
        <f t="shared" si="1051"/>
        <v>1.5272077317428898E-4</v>
      </c>
      <c r="BX1794" s="13">
        <f t="shared" si="1028"/>
        <v>1654.2318011194357</v>
      </c>
      <c r="BY1794">
        <f t="shared" si="1052"/>
        <v>1022.3152530918112</v>
      </c>
      <c r="BZ1794">
        <f t="shared" si="1053"/>
        <v>4089.2610123672448</v>
      </c>
      <c r="CA1794">
        <f t="shared" si="1054"/>
        <v>9.2937750281073741E-5</v>
      </c>
      <c r="CB1794">
        <f t="shared" si="1055"/>
        <v>11786215.866952116</v>
      </c>
      <c r="CC1794">
        <f t="shared" si="1056"/>
        <v>19367802.583516594</v>
      </c>
    </row>
    <row r="1795" spans="2:81" x14ac:dyDescent="0.25">
      <c r="B1795" s="6" t="s">
        <v>40</v>
      </c>
      <c r="C1795" s="6">
        <v>1787</v>
      </c>
      <c r="D1795" s="6">
        <v>310</v>
      </c>
      <c r="E1795" s="17">
        <f t="shared" si="1062"/>
        <v>6.7777777777777768</v>
      </c>
      <c r="F1795" s="10">
        <v>24.4</v>
      </c>
      <c r="G1795" s="13">
        <f t="shared" si="1057"/>
        <v>-0.5277777777777779</v>
      </c>
      <c r="H1795" s="13">
        <f t="shared" si="1058"/>
        <v>-1.9000000000000004</v>
      </c>
      <c r="I1795" s="13">
        <f t="shared" si="1029"/>
        <v>16.564364552469129</v>
      </c>
      <c r="J1795" s="19" t="str">
        <f t="shared" si="1030"/>
        <v>Yes</v>
      </c>
      <c r="K1795" s="13">
        <f t="shared" si="1031"/>
        <v>-699.30555555555577</v>
      </c>
      <c r="L1795" s="13">
        <f t="shared" si="1032"/>
        <v>-578.75519100308668</v>
      </c>
      <c r="M1795" s="13">
        <f t="shared" si="1033"/>
        <v>-3922.6740723542534</v>
      </c>
      <c r="N1795" s="13">
        <f t="shared" si="1034"/>
        <v>1.001602548016121</v>
      </c>
      <c r="O1795" s="13">
        <f t="shared" si="1035"/>
        <v>-1.001602548016121</v>
      </c>
      <c r="P1795" s="13">
        <f t="shared" si="1059"/>
        <v>-6714.1213419980977</v>
      </c>
      <c r="Q1795" s="13">
        <f t="shared" si="1036"/>
        <v>6714.1213419980977</v>
      </c>
      <c r="R1795" s="13">
        <f t="shared" si="1037"/>
        <v>-3.9226740723542535</v>
      </c>
      <c r="S1795" s="13">
        <f t="shared" si="1060"/>
        <v>6744.555446936366</v>
      </c>
      <c r="T1795">
        <f t="shared" si="1038"/>
        <v>103.986</v>
      </c>
      <c r="U1795" s="13">
        <f t="shared" si="1026"/>
        <v>30.434104938271599</v>
      </c>
      <c r="V1795" s="13">
        <f t="shared" si="1061"/>
        <v>318464.48968942906</v>
      </c>
      <c r="W1795" s="13">
        <f t="shared" si="1063"/>
        <v>-4.9242766203703745</v>
      </c>
      <c r="X1795" s="13">
        <f t="shared" si="1027"/>
        <v>4.9242766203703745</v>
      </c>
      <c r="Y1795">
        <f t="shared" si="1039"/>
        <v>28.912399691358019</v>
      </c>
      <c r="Z1795">
        <f t="shared" si="1040"/>
        <v>24.575539737654314</v>
      </c>
      <c r="AA1795">
        <f t="shared" si="1041"/>
        <v>22.117985763888882</v>
      </c>
      <c r="AB1795">
        <f t="shared" si="1042"/>
        <v>21.012086475694439</v>
      </c>
      <c r="AC1795">
        <f t="shared" si="1043"/>
        <v>21.012086475694439</v>
      </c>
      <c r="AD1795">
        <f t="shared" si="1044"/>
        <v>18.910877828124995</v>
      </c>
      <c r="AE1795">
        <f t="shared" si="1045"/>
        <v>16.074246153906245</v>
      </c>
      <c r="AF1795">
        <f t="shared" si="1046"/>
        <v>15.270533846210931</v>
      </c>
      <c r="AG1795">
        <f>AG1794+AF1795</f>
        <v>159791.87751643811</v>
      </c>
      <c r="AH1795" s="13">
        <f>S1795-AG1795*-1</f>
        <v>166536.43296337448</v>
      </c>
      <c r="AI1795" s="13">
        <f t="shared" si="1047"/>
        <v>76362347.18464978</v>
      </c>
      <c r="AJ1795" s="13">
        <f>(R1795+AH1795)/1000</f>
        <v>166.53251028930214</v>
      </c>
      <c r="AK1795">
        <f t="shared" si="1048"/>
        <v>76369.091740096876</v>
      </c>
      <c r="AL1795" s="13">
        <f>V1795-AG1795</f>
        <v>158672.61217299095</v>
      </c>
      <c r="BU1795" s="13">
        <f t="shared" si="1049"/>
        <v>1679.9285049171788</v>
      </c>
      <c r="BV1795">
        <f t="shared" si="1050"/>
        <v>6719.7140196687151</v>
      </c>
      <c r="BW1795">
        <f t="shared" si="1051"/>
        <v>1.5272077317428898E-4</v>
      </c>
      <c r="BX1795" s="13">
        <f t="shared" si="1028"/>
        <v>1657.81051915329</v>
      </c>
      <c r="BY1795">
        <f t="shared" si="1052"/>
        <v>1024.5269008367331</v>
      </c>
      <c r="BZ1795">
        <f t="shared" si="1053"/>
        <v>4098.1076033469326</v>
      </c>
      <c r="CA1795">
        <f t="shared" si="1054"/>
        <v>9.3138809166975735E-5</v>
      </c>
      <c r="CB1795">
        <f t="shared" si="1055"/>
        <v>11786215.866952116</v>
      </c>
      <c r="CC1795">
        <f t="shared" si="1056"/>
        <v>19325993.279268023</v>
      </c>
    </row>
    <row r="1796" spans="2:81" x14ac:dyDescent="0.25">
      <c r="B1796" s="6" t="s">
        <v>40</v>
      </c>
      <c r="C1796" s="6">
        <v>1788</v>
      </c>
      <c r="D1796" s="6">
        <v>311</v>
      </c>
      <c r="E1796" s="17">
        <f t="shared" si="1062"/>
        <v>6.25</v>
      </c>
      <c r="F1796" s="10">
        <v>22.5</v>
      </c>
      <c r="G1796" s="13">
        <f t="shared" si="1057"/>
        <v>-0.54166666666666641</v>
      </c>
      <c r="H1796" s="13">
        <f t="shared" si="1058"/>
        <v>-1.9499999999999993</v>
      </c>
      <c r="I1796" s="13">
        <f t="shared" si="1029"/>
        <v>14.085107421874998</v>
      </c>
      <c r="J1796" s="19" t="str">
        <f t="shared" si="1030"/>
        <v>Yes</v>
      </c>
      <c r="K1796" s="13">
        <f t="shared" si="1031"/>
        <v>-717.70833333333303</v>
      </c>
      <c r="L1796" s="13">
        <f t="shared" si="1032"/>
        <v>-599.63722591145802</v>
      </c>
      <c r="M1796" s="13">
        <f t="shared" si="1033"/>
        <v>-3747.7326619466126</v>
      </c>
      <c r="N1796" s="13">
        <f t="shared" si="1034"/>
        <v>0.80746602632498599</v>
      </c>
      <c r="O1796" s="13">
        <f t="shared" si="1035"/>
        <v>-0.80746602632498599</v>
      </c>
      <c r="P1796" s="13">
        <f t="shared" si="1059"/>
        <v>-6714.9288080244223</v>
      </c>
      <c r="Q1796" s="13">
        <f t="shared" si="1036"/>
        <v>6714.9288080244223</v>
      </c>
      <c r="R1796" s="13">
        <f t="shared" si="1037"/>
        <v>-3.7477326619466127</v>
      </c>
      <c r="S1796" s="13">
        <f t="shared" si="1060"/>
        <v>6740.8077142744196</v>
      </c>
      <c r="T1796">
        <f t="shared" si="1038"/>
        <v>103.986</v>
      </c>
      <c r="U1796" s="13">
        <f t="shared" si="1026"/>
        <v>25.87890625</v>
      </c>
      <c r="V1796" s="13">
        <f t="shared" si="1061"/>
        <v>318490.36859567906</v>
      </c>
      <c r="W1796" s="13">
        <f t="shared" si="1063"/>
        <v>-4.5551986882715987</v>
      </c>
      <c r="X1796" s="13">
        <f t="shared" si="1027"/>
        <v>4.5551986882715987</v>
      </c>
      <c r="Y1796">
        <f t="shared" si="1039"/>
        <v>24.5849609375</v>
      </c>
      <c r="Z1796">
        <f t="shared" si="1040"/>
        <v>20.897216796875</v>
      </c>
      <c r="AA1796">
        <f t="shared" si="1041"/>
        <v>18.8074951171875</v>
      </c>
      <c r="AB1796">
        <f t="shared" si="1042"/>
        <v>17.867120361328123</v>
      </c>
      <c r="AC1796">
        <f t="shared" si="1043"/>
        <v>17.867120361328123</v>
      </c>
      <c r="AD1796">
        <f t="shared" si="1044"/>
        <v>16.080408325195311</v>
      </c>
      <c r="AE1796">
        <f t="shared" si="1045"/>
        <v>13.668347076416014</v>
      </c>
      <c r="AF1796">
        <f t="shared" si="1046"/>
        <v>12.984929722595213</v>
      </c>
      <c r="AG1796">
        <f>AG1795+AF1796</f>
        <v>159804.8624461607</v>
      </c>
      <c r="AH1796" s="13">
        <f>S1796-AG1796*-1</f>
        <v>166545.67016043511</v>
      </c>
      <c r="AI1796" s="13">
        <f t="shared" si="1047"/>
        <v>76528892.854810208</v>
      </c>
      <c r="AJ1796" s="13">
        <f>(R1796+AH1796)/1000</f>
        <v>166.54192242777316</v>
      </c>
      <c r="AK1796">
        <f t="shared" si="1048"/>
        <v>76535.633662524648</v>
      </c>
      <c r="AL1796" s="13">
        <f>V1796-AG1796</f>
        <v>158685.50614951836</v>
      </c>
      <c r="BU1796" s="13">
        <f t="shared" si="1049"/>
        <v>1679.9285049171788</v>
      </c>
      <c r="BV1796">
        <f t="shared" si="1050"/>
        <v>6719.7140196687151</v>
      </c>
      <c r="BW1796">
        <f t="shared" si="1051"/>
        <v>1.5272077317428898E-4</v>
      </c>
      <c r="BX1796" s="13">
        <f t="shared" si="1028"/>
        <v>1661.1210097999913</v>
      </c>
      <c r="BY1796">
        <f t="shared" si="1052"/>
        <v>1026.5727840563945</v>
      </c>
      <c r="BZ1796">
        <f t="shared" si="1053"/>
        <v>4106.2911362255782</v>
      </c>
      <c r="CA1796">
        <f t="shared" si="1054"/>
        <v>9.3324798550581322E-5</v>
      </c>
      <c r="CB1796">
        <f t="shared" si="1055"/>
        <v>11786215.866952116</v>
      </c>
      <c r="CC1796">
        <f t="shared" si="1056"/>
        <v>19287478.01179998</v>
      </c>
    </row>
    <row r="1797" spans="2:81" x14ac:dyDescent="0.25">
      <c r="B1797" s="6" t="s">
        <v>40</v>
      </c>
      <c r="C1797" s="6">
        <v>1789</v>
      </c>
      <c r="D1797" s="6">
        <v>312</v>
      </c>
      <c r="E1797" s="17">
        <f t="shared" si="1062"/>
        <v>5.6944444444444446</v>
      </c>
      <c r="F1797" s="10">
        <v>20.5</v>
      </c>
      <c r="G1797" s="13">
        <f t="shared" si="1057"/>
        <v>-0.59722222222222232</v>
      </c>
      <c r="H1797" s="13">
        <f t="shared" si="1058"/>
        <v>-2.1500000000000004</v>
      </c>
      <c r="I1797" s="13">
        <f t="shared" si="1029"/>
        <v>11.6923780623071</v>
      </c>
      <c r="J1797" s="19" t="str">
        <f t="shared" si="1030"/>
        <v>Yes</v>
      </c>
      <c r="K1797" s="13">
        <f t="shared" si="1031"/>
        <v>-791.31944444444457</v>
      </c>
      <c r="L1797" s="13">
        <f t="shared" si="1032"/>
        <v>-675.64106638213752</v>
      </c>
      <c r="M1797" s="13">
        <f t="shared" si="1033"/>
        <v>-3847.4005168982831</v>
      </c>
      <c r="N1797" s="13">
        <f t="shared" si="1034"/>
        <v>0.54881861890418149</v>
      </c>
      <c r="O1797" s="13">
        <f t="shared" si="1035"/>
        <v>-0.54881861890418149</v>
      </c>
      <c r="P1797" s="13">
        <f t="shared" si="1059"/>
        <v>-6715.4776266433264</v>
      </c>
      <c r="Q1797" s="13">
        <f t="shared" si="1036"/>
        <v>6715.4776266433264</v>
      </c>
      <c r="R1797" s="13">
        <f t="shared" si="1037"/>
        <v>-3.8474005168982832</v>
      </c>
      <c r="S1797" s="13">
        <f t="shared" si="1060"/>
        <v>6736.9603137575214</v>
      </c>
      <c r="T1797">
        <f t="shared" si="1038"/>
        <v>103.986</v>
      </c>
      <c r="U1797" s="13">
        <f t="shared" si="1026"/>
        <v>21.482687114197535</v>
      </c>
      <c r="V1797" s="13">
        <f t="shared" si="1061"/>
        <v>318511.85128279327</v>
      </c>
      <c r="W1797" s="13">
        <f t="shared" si="1063"/>
        <v>-4.3962191358024647</v>
      </c>
      <c r="X1797" s="13">
        <f t="shared" si="1027"/>
        <v>4.3962191358024647</v>
      </c>
      <c r="Y1797">
        <f t="shared" si="1039"/>
        <v>20.408552758487659</v>
      </c>
      <c r="Z1797">
        <f t="shared" si="1040"/>
        <v>17.347269844714511</v>
      </c>
      <c r="AA1797">
        <f t="shared" si="1041"/>
        <v>15.61254286024306</v>
      </c>
      <c r="AB1797">
        <f t="shared" si="1042"/>
        <v>14.831915717230906</v>
      </c>
      <c r="AC1797">
        <f t="shared" si="1043"/>
        <v>14.831915717230906</v>
      </c>
      <c r="AD1797">
        <f t="shared" si="1044"/>
        <v>13.348724145507816</v>
      </c>
      <c r="AE1797">
        <f t="shared" si="1045"/>
        <v>11.346415523681644</v>
      </c>
      <c r="AF1797">
        <f t="shared" si="1046"/>
        <v>10.779094747497561</v>
      </c>
      <c r="AG1797">
        <f>AG1796+AF1797</f>
        <v>159815.6415409082</v>
      </c>
      <c r="AH1797" s="13">
        <f>S1797-AG1797*-1</f>
        <v>166552.60185466573</v>
      </c>
      <c r="AI1797" s="13">
        <f t="shared" si="1047"/>
        <v>76695445.456664875</v>
      </c>
      <c r="AJ1797" s="13">
        <f>(R1797+AH1797)/1000</f>
        <v>166.54875445414882</v>
      </c>
      <c r="AK1797">
        <f t="shared" si="1048"/>
        <v>76702.182416978801</v>
      </c>
      <c r="AL1797" s="13">
        <f>V1797-AG1797</f>
        <v>158696.20974188508</v>
      </c>
      <c r="BU1797" s="13">
        <f t="shared" si="1049"/>
        <v>1679.9285049171788</v>
      </c>
      <c r="BV1797">
        <f t="shared" si="1050"/>
        <v>6719.7140196687151</v>
      </c>
      <c r="BW1797">
        <f t="shared" si="1051"/>
        <v>1.5272077317428898E-4</v>
      </c>
      <c r="BX1797" s="13">
        <f t="shared" si="1028"/>
        <v>1664.3159620569356</v>
      </c>
      <c r="BY1797">
        <f t="shared" si="1052"/>
        <v>1028.5472645511861</v>
      </c>
      <c r="BZ1797">
        <f t="shared" si="1053"/>
        <v>4114.1890582047445</v>
      </c>
      <c r="CA1797">
        <f t="shared" si="1054"/>
        <v>9.3504296777380562E-5</v>
      </c>
      <c r="CB1797">
        <f t="shared" si="1055"/>
        <v>11786215.866952116</v>
      </c>
      <c r="CC1797">
        <f t="shared" si="1056"/>
        <v>19250452.246975612</v>
      </c>
    </row>
    <row r="1798" spans="2:81" x14ac:dyDescent="0.25">
      <c r="B1798" s="6" t="s">
        <v>40</v>
      </c>
      <c r="C1798" s="6">
        <v>1790</v>
      </c>
      <c r="D1798" s="6">
        <v>313</v>
      </c>
      <c r="E1798" s="17">
        <f t="shared" si="1062"/>
        <v>5.0555555555555554</v>
      </c>
      <c r="F1798" s="10">
        <v>18.2</v>
      </c>
      <c r="G1798" s="13">
        <f t="shared" si="1057"/>
        <v>-0.69444444444444442</v>
      </c>
      <c r="H1798" s="13">
        <f t="shared" si="1058"/>
        <v>-2.5</v>
      </c>
      <c r="I1798" s="13">
        <f t="shared" si="1029"/>
        <v>9.2159031751543186</v>
      </c>
      <c r="J1798" s="19" t="str">
        <f t="shared" si="1030"/>
        <v>Yes</v>
      </c>
      <c r="K1798" s="13">
        <f t="shared" si="1031"/>
        <v>-920.1388888888888</v>
      </c>
      <c r="L1798" s="13">
        <f t="shared" si="1032"/>
        <v>-806.93698571373443</v>
      </c>
      <c r="M1798" s="13">
        <f t="shared" si="1033"/>
        <v>-4079.5147611083239</v>
      </c>
      <c r="N1798" s="13">
        <f t="shared" si="1034"/>
        <v>0.47057204444723855</v>
      </c>
      <c r="O1798" s="13">
        <f t="shared" si="1035"/>
        <v>-0.47057204444723855</v>
      </c>
      <c r="P1798" s="13">
        <f t="shared" si="1059"/>
        <v>-6715.9481986877736</v>
      </c>
      <c r="Q1798" s="13">
        <f t="shared" si="1036"/>
        <v>6715.9481986877736</v>
      </c>
      <c r="R1798" s="13">
        <f t="shared" si="1037"/>
        <v>-4.0795147611083236</v>
      </c>
      <c r="S1798" s="13">
        <f t="shared" si="1060"/>
        <v>6732.8807989964134</v>
      </c>
      <c r="T1798">
        <f t="shared" si="1038"/>
        <v>103.986</v>
      </c>
      <c r="U1798" s="13">
        <f t="shared" si="1026"/>
        <v>16.932600308641973</v>
      </c>
      <c r="V1798" s="13">
        <f t="shared" si="1061"/>
        <v>318528.78388310189</v>
      </c>
      <c r="W1798" s="13">
        <f t="shared" si="1063"/>
        <v>-4.5500868055555621</v>
      </c>
      <c r="X1798" s="13">
        <f t="shared" si="1027"/>
        <v>4.5500868055555621</v>
      </c>
      <c r="Y1798">
        <f t="shared" si="1039"/>
        <v>16.085970293209872</v>
      </c>
      <c r="Z1798">
        <f t="shared" si="1040"/>
        <v>13.673074749228391</v>
      </c>
      <c r="AA1798">
        <f t="shared" si="1041"/>
        <v>12.305767274305552</v>
      </c>
      <c r="AB1798">
        <f t="shared" si="1042"/>
        <v>11.690478910590274</v>
      </c>
      <c r="AC1798">
        <f t="shared" si="1043"/>
        <v>11.690478910590274</v>
      </c>
      <c r="AD1798">
        <f t="shared" si="1044"/>
        <v>10.521431019531247</v>
      </c>
      <c r="AE1798">
        <f t="shared" si="1045"/>
        <v>8.9432163666015594</v>
      </c>
      <c r="AF1798">
        <f t="shared" si="1046"/>
        <v>8.4960555482714817</v>
      </c>
      <c r="AG1798">
        <f>AG1797+AF1798</f>
        <v>159824.13759645648</v>
      </c>
      <c r="AH1798" s="13">
        <f>S1798-AG1798*-1</f>
        <v>166557.01839545291</v>
      </c>
      <c r="AI1798" s="13">
        <f t="shared" si="1047"/>
        <v>76862002.475060329</v>
      </c>
      <c r="AJ1798" s="13">
        <f>(R1798+AH1798)/1000</f>
        <v>166.55293888069181</v>
      </c>
      <c r="AK1798">
        <f t="shared" si="1048"/>
        <v>76868.735355859491</v>
      </c>
      <c r="AL1798" s="13">
        <f>V1798-AG1798</f>
        <v>158704.64628664541</v>
      </c>
      <c r="BU1798" s="13">
        <f t="shared" si="1049"/>
        <v>1679.9285049171788</v>
      </c>
      <c r="BV1798">
        <f t="shared" si="1050"/>
        <v>6719.7140196687151</v>
      </c>
      <c r="BW1798">
        <f t="shared" si="1051"/>
        <v>1.5272077317428898E-4</v>
      </c>
      <c r="BX1798" s="13">
        <f t="shared" si="1028"/>
        <v>1667.6227376428733</v>
      </c>
      <c r="BY1798">
        <f t="shared" si="1052"/>
        <v>1030.5908518632957</v>
      </c>
      <c r="BZ1798">
        <f t="shared" si="1053"/>
        <v>4122.3634074531828</v>
      </c>
      <c r="CA1798">
        <f t="shared" si="1054"/>
        <v>9.3690077442117788E-5</v>
      </c>
      <c r="CB1798">
        <f t="shared" si="1055"/>
        <v>11786215.866952116</v>
      </c>
      <c r="CC1798">
        <f t="shared" si="1056"/>
        <v>19212279.988903299</v>
      </c>
    </row>
    <row r="1799" spans="2:81" x14ac:dyDescent="0.25">
      <c r="B1799" s="6" t="s">
        <v>40</v>
      </c>
      <c r="C1799" s="6">
        <v>1791</v>
      </c>
      <c r="D1799" s="6">
        <v>314</v>
      </c>
      <c r="E1799" s="17">
        <f t="shared" si="1062"/>
        <v>4.3055555555555554</v>
      </c>
      <c r="F1799" s="10">
        <v>15.5</v>
      </c>
      <c r="G1799" s="13">
        <f t="shared" si="1057"/>
        <v>-0.8194444444444442</v>
      </c>
      <c r="H1799" s="13">
        <f t="shared" si="1058"/>
        <v>-2.9499999999999993</v>
      </c>
      <c r="I1799" s="13">
        <f t="shared" si="1029"/>
        <v>6.6843398678626524</v>
      </c>
      <c r="J1799" s="19" t="str">
        <f t="shared" si="1030"/>
        <v>Yes</v>
      </c>
      <c r="K1799" s="13">
        <f t="shared" si="1031"/>
        <v>-1085.7638888888885</v>
      </c>
      <c r="L1799" s="13">
        <f t="shared" si="1032"/>
        <v>-975.09354902102586</v>
      </c>
      <c r="M1799" s="13">
        <f t="shared" si="1033"/>
        <v>-4198.3194471738616</v>
      </c>
      <c r="N1799" s="13">
        <f t="shared" si="1034"/>
        <v>0.45298263615947132</v>
      </c>
      <c r="O1799" s="13">
        <f t="shared" si="1035"/>
        <v>-0.45298263615947132</v>
      </c>
      <c r="P1799" s="13">
        <f t="shared" si="1059"/>
        <v>-6716.4011813239331</v>
      </c>
      <c r="Q1799" s="13">
        <f t="shared" si="1036"/>
        <v>6716.4011813239331</v>
      </c>
      <c r="R1799" s="13">
        <f t="shared" si="1037"/>
        <v>-4.1983194471738612</v>
      </c>
      <c r="S1799" s="13">
        <f t="shared" si="1060"/>
        <v>6728.6824795492394</v>
      </c>
      <c r="T1799">
        <f t="shared" si="1038"/>
        <v>103.986</v>
      </c>
      <c r="U1799" s="13">
        <f t="shared" si="1026"/>
        <v>12.281298225308641</v>
      </c>
      <c r="V1799" s="13">
        <f t="shared" si="1061"/>
        <v>318541.06518132717</v>
      </c>
      <c r="W1799" s="13">
        <f t="shared" si="1063"/>
        <v>-4.6513020833333325</v>
      </c>
      <c r="X1799" s="13">
        <f t="shared" si="1027"/>
        <v>4.6513020833333325</v>
      </c>
      <c r="Y1799">
        <f t="shared" si="1039"/>
        <v>11.667233314043209</v>
      </c>
      <c r="Z1799">
        <f t="shared" si="1040"/>
        <v>9.9171483169367267</v>
      </c>
      <c r="AA1799">
        <f t="shared" si="1041"/>
        <v>8.9254334852430546</v>
      </c>
      <c r="AB1799">
        <f t="shared" si="1042"/>
        <v>8.4791618109809015</v>
      </c>
      <c r="AC1799">
        <f t="shared" si="1043"/>
        <v>8.4791618109809015</v>
      </c>
      <c r="AD1799">
        <f t="shared" si="1044"/>
        <v>7.6312456298828115</v>
      </c>
      <c r="AE1799">
        <f t="shared" si="1045"/>
        <v>6.4865587854003897</v>
      </c>
      <c r="AF1799">
        <f t="shared" si="1046"/>
        <v>6.1622308461303703</v>
      </c>
      <c r="AG1799">
        <f>AG1798+AF1799</f>
        <v>159830.2998273026</v>
      </c>
      <c r="AH1799" s="13">
        <f>S1799-AG1799*-1</f>
        <v>166558.98230685183</v>
      </c>
      <c r="AI1799" s="13">
        <f t="shared" si="1047"/>
        <v>77028561.457367182</v>
      </c>
      <c r="AJ1799" s="13">
        <f>(R1799+AH1799)/1000</f>
        <v>166.55478398740468</v>
      </c>
      <c r="AK1799">
        <f t="shared" si="1048"/>
        <v>77035.290139846897</v>
      </c>
      <c r="AL1799" s="13">
        <f>V1799-AG1799</f>
        <v>158710.76535402457</v>
      </c>
      <c r="BU1799" s="13">
        <f t="shared" si="1049"/>
        <v>1679.9285049171788</v>
      </c>
      <c r="BV1799">
        <f t="shared" si="1050"/>
        <v>6719.7140196687151</v>
      </c>
      <c r="BW1799">
        <f t="shared" si="1051"/>
        <v>1.5272077317428898E-4</v>
      </c>
      <c r="BX1799" s="13">
        <f t="shared" si="1028"/>
        <v>1671.0030714319357</v>
      </c>
      <c r="BY1799">
        <f t="shared" si="1052"/>
        <v>1032.6798981449363</v>
      </c>
      <c r="BZ1799">
        <f t="shared" si="1053"/>
        <v>4130.719592579745</v>
      </c>
      <c r="CA1799">
        <f t="shared" si="1054"/>
        <v>9.3879990740448747E-5</v>
      </c>
      <c r="CB1799">
        <f t="shared" si="1055"/>
        <v>11786215.866952116</v>
      </c>
      <c r="CC1799">
        <f t="shared" si="1056"/>
        <v>19173414.758598387</v>
      </c>
    </row>
    <row r="1800" spans="2:81" x14ac:dyDescent="0.25">
      <c r="B1800" s="6" t="s">
        <v>40</v>
      </c>
      <c r="C1800" s="6">
        <v>1792</v>
      </c>
      <c r="D1800" s="6">
        <v>315</v>
      </c>
      <c r="E1800" s="17">
        <f t="shared" si="1062"/>
        <v>3.416666666666667</v>
      </c>
      <c r="F1800" s="10">
        <v>12.3</v>
      </c>
      <c r="G1800" s="13">
        <f t="shared" si="1057"/>
        <v>-0.94444444444444453</v>
      </c>
      <c r="H1800" s="13">
        <f t="shared" si="1058"/>
        <v>-3.4000000000000004</v>
      </c>
      <c r="I1800" s="13">
        <f t="shared" si="1029"/>
        <v>4.2092561024305555</v>
      </c>
      <c r="J1800" s="19" t="str">
        <f t="shared" si="1030"/>
        <v>Yes</v>
      </c>
      <c r="K1800" s="13">
        <f t="shared" si="1031"/>
        <v>-1251.3888888888889</v>
      </c>
      <c r="L1800" s="13">
        <f t="shared" si="1032"/>
        <v>-1143.1936327864582</v>
      </c>
      <c r="M1800" s="13">
        <f t="shared" si="1033"/>
        <v>-3905.9115786870661</v>
      </c>
      <c r="N1800" s="13">
        <f t="shared" si="1034"/>
        <v>0.64161928551046277</v>
      </c>
      <c r="O1800" s="13">
        <f t="shared" si="1035"/>
        <v>-0.64161928551046277</v>
      </c>
      <c r="P1800" s="13">
        <f t="shared" si="1059"/>
        <v>-6717.0428006094435</v>
      </c>
      <c r="Q1800" s="13">
        <f t="shared" si="1036"/>
        <v>6717.0428006094435</v>
      </c>
      <c r="R1800" s="13">
        <f t="shared" si="1037"/>
        <v>-3.905911578687066</v>
      </c>
      <c r="S1800" s="13">
        <f t="shared" si="1060"/>
        <v>6724.7765679705526</v>
      </c>
      <c r="T1800">
        <f t="shared" si="1038"/>
        <v>103.986</v>
      </c>
      <c r="U1800" s="13">
        <f t="shared" ref="U1800:U1809" si="1064">(0.5*$L$3*E1800^2)/1000</f>
        <v>7.733767361111112</v>
      </c>
      <c r="V1800" s="13">
        <f t="shared" si="1061"/>
        <v>318548.79894868826</v>
      </c>
      <c r="W1800" s="13">
        <f t="shared" si="1063"/>
        <v>-4.5475308641975287</v>
      </c>
      <c r="X1800" s="13">
        <f t="shared" ref="X1800:X1809" si="1065">IF(W1800&lt;0, -W1800, 0)</f>
        <v>4.5475308641975287</v>
      </c>
      <c r="Y1800">
        <f t="shared" si="1039"/>
        <v>7.3470789930555558</v>
      </c>
      <c r="Z1800">
        <f t="shared" si="1040"/>
        <v>6.245017144097222</v>
      </c>
      <c r="AA1800">
        <f t="shared" si="1041"/>
        <v>5.6205154296875</v>
      </c>
      <c r="AB1800">
        <f t="shared" si="1042"/>
        <v>5.3394896582031244</v>
      </c>
      <c r="AC1800">
        <f t="shared" si="1043"/>
        <v>5.3394896582031244</v>
      </c>
      <c r="AD1800">
        <f t="shared" si="1044"/>
        <v>4.8055406923828121</v>
      </c>
      <c r="AE1800">
        <f t="shared" si="1045"/>
        <v>4.0847095885253903</v>
      </c>
      <c r="AF1800">
        <f t="shared" si="1046"/>
        <v>3.8804741090991208</v>
      </c>
      <c r="AG1800">
        <f>AG1799+AF1800</f>
        <v>159834.18030141169</v>
      </c>
      <c r="AH1800" s="13">
        <f>S1800-AG1800*-1</f>
        <v>166558.95686938224</v>
      </c>
      <c r="AI1800" s="13">
        <f t="shared" si="1047"/>
        <v>77195120.41423656</v>
      </c>
      <c r="AJ1800" s="13">
        <f>(R1800+AH1800)/1000</f>
        <v>166.55505095780356</v>
      </c>
      <c r="AK1800">
        <f t="shared" si="1048"/>
        <v>77201.845190804699</v>
      </c>
      <c r="AL1800" s="13">
        <f>V1800-AG1800</f>
        <v>158714.61864727657</v>
      </c>
      <c r="BU1800" s="13">
        <f t="shared" si="1049"/>
        <v>1679.9285049171788</v>
      </c>
      <c r="BV1800">
        <f t="shared" si="1050"/>
        <v>6719.7140196687151</v>
      </c>
      <c r="BW1800">
        <f t="shared" si="1051"/>
        <v>1.5272077317428898E-4</v>
      </c>
      <c r="BX1800" s="13">
        <f t="shared" ref="BX1800:BX1809" si="1066">BU1800-AA1800</f>
        <v>1674.3079894874913</v>
      </c>
      <c r="BY1800">
        <f t="shared" si="1052"/>
        <v>1034.7223375032697</v>
      </c>
      <c r="BZ1800">
        <f t="shared" si="1053"/>
        <v>4138.8893500130789</v>
      </c>
      <c r="CA1800">
        <f t="shared" si="1054"/>
        <v>9.4065667045751793E-5</v>
      </c>
      <c r="CB1800">
        <f t="shared" si="1055"/>
        <v>11786215.866952116</v>
      </c>
      <c r="CC1800">
        <f t="shared" si="1056"/>
        <v>19135568.33785608</v>
      </c>
    </row>
    <row r="1801" spans="2:81" x14ac:dyDescent="0.25">
      <c r="B1801" s="6" t="s">
        <v>40</v>
      </c>
      <c r="C1801" s="6">
        <v>1793</v>
      </c>
      <c r="D1801" s="6">
        <v>316</v>
      </c>
      <c r="E1801" s="17">
        <f t="shared" si="1062"/>
        <v>2.4166666666666665</v>
      </c>
      <c r="F1801" s="10">
        <v>8.6999999999999993</v>
      </c>
      <c r="G1801" s="13">
        <f t="shared" si="1057"/>
        <v>-0.98611111111111116</v>
      </c>
      <c r="H1801" s="13">
        <f t="shared" si="1058"/>
        <v>-3.5500000000000003</v>
      </c>
      <c r="I1801" s="13">
        <f t="shared" ref="I1801:I1807" si="1067">0.5*$J$3*$L$2*1.225*(E1801)^2</f>
        <v>2.1058800607638881</v>
      </c>
      <c r="J1801" s="19" t="str">
        <f t="shared" ref="J1801:J1808" si="1068">IF((G1801)&lt;0, "Yes", "No")</f>
        <v>Yes</v>
      </c>
      <c r="K1801" s="13">
        <f t="shared" ref="K1801:K1807" si="1069">$L$3*G1801</f>
        <v>-1306.5972222222224</v>
      </c>
      <c r="L1801" s="13">
        <f t="shared" ref="L1801:L1808" si="1070">$T$8+I1801+K1801</f>
        <v>-1200.5053421614584</v>
      </c>
      <c r="M1801" s="13">
        <f>L1801*E1801</f>
        <v>-2901.2212435568576</v>
      </c>
      <c r="N1801" s="13">
        <f t="shared" ref="N1801:N1809" si="1071">-O1801</f>
        <v>0.96336208977647741</v>
      </c>
      <c r="O1801" s="13">
        <f t="shared" ref="O1801:O1808" si="1072">W1801-R1801</f>
        <v>-0.96336208977647741</v>
      </c>
      <c r="P1801" s="13">
        <f t="shared" si="1059"/>
        <v>-6718.0061626992201</v>
      </c>
      <c r="Q1801" s="13">
        <f t="shared" ref="Q1801:Q1809" si="1073">-P1801</f>
        <v>6718.0061626992201</v>
      </c>
      <c r="R1801" s="13">
        <f t="shared" ref="R1801:R1808" si="1074">L1801*E1801/1000</f>
        <v>-2.9012212435568578</v>
      </c>
      <c r="S1801" s="13">
        <f t="shared" si="1060"/>
        <v>6721.8753467269953</v>
      </c>
      <c r="T1801">
        <f t="shared" ref="T1801:T1809" si="1075">$J$2*$L$3*9.81</f>
        <v>103.986</v>
      </c>
      <c r="U1801" s="13">
        <f t="shared" si="1064"/>
        <v>3.8691840277777767</v>
      </c>
      <c r="V1801" s="13">
        <f t="shared" si="1061"/>
        <v>318552.66813271603</v>
      </c>
      <c r="W1801" s="13">
        <f t="shared" si="1063"/>
        <v>-3.8645833333333353</v>
      </c>
      <c r="X1801" s="13">
        <f t="shared" si="1065"/>
        <v>3.8645833333333353</v>
      </c>
      <c r="Y1801">
        <f t="shared" ref="Y1801:Y1809" si="1076">U1801*0.95</f>
        <v>3.6757248263888878</v>
      </c>
      <c r="Z1801">
        <f t="shared" ref="Z1801:Z1809" si="1077">Y1801*0.85</f>
        <v>3.1243661024305545</v>
      </c>
      <c r="AA1801">
        <f t="shared" ref="AA1801:AA1809" si="1078">Z1801*0.9</f>
        <v>2.8119294921874989</v>
      </c>
      <c r="AB1801">
        <f t="shared" ref="AB1801:AB1809" si="1079">AA1801*0.95</f>
        <v>2.671333017578124</v>
      </c>
      <c r="AC1801">
        <f t="shared" ref="AC1801:AC1809" si="1080">AB1801</f>
        <v>2.671333017578124</v>
      </c>
      <c r="AD1801">
        <f t="shared" ref="AD1801:AD1809" si="1081">AC1801*0.9</f>
        <v>2.4041997158203117</v>
      </c>
      <c r="AE1801">
        <f t="shared" ref="AE1801:AE1809" si="1082">AD1801*0.85</f>
        <v>2.0435697584472647</v>
      </c>
      <c r="AF1801">
        <f t="shared" ref="AF1801:AF1809" si="1083">AE1801*0.95</f>
        <v>1.9413912705249015</v>
      </c>
      <c r="AG1801">
        <f>AG1800+AF1801</f>
        <v>159836.12169268221</v>
      </c>
      <c r="AH1801" s="13">
        <f>S1801-AG1801*-1</f>
        <v>166557.99703940921</v>
      </c>
      <c r="AI1801" s="13">
        <f>AI1800+AH1801</f>
        <v>77361678.411275968</v>
      </c>
      <c r="AJ1801" s="13">
        <f>(R1801+AH1801)/1000</f>
        <v>166.55509581816565</v>
      </c>
      <c r="AK1801">
        <f>AK1800+AJ1801</f>
        <v>77368.400286622869</v>
      </c>
      <c r="AL1801" s="13">
        <f>V1801-AG1801</f>
        <v>158716.54644003382</v>
      </c>
      <c r="BU1801" s="13">
        <f t="shared" ref="BU1801:BU1809" si="1084">SUM($R$8:$R$1808)*0.25</f>
        <v>1679.9285049171788</v>
      </c>
      <c r="BV1801">
        <f t="shared" ref="BV1801:BV1809" si="1085">BU1801/0.25</f>
        <v>6719.7140196687151</v>
      </c>
      <c r="BW1801">
        <f t="shared" ref="BW1801:BW1809" si="1086">BV1801/44000000</f>
        <v>1.5272077317428898E-4</v>
      </c>
      <c r="BX1801" s="13">
        <f t="shared" si="1066"/>
        <v>1677.1165754249912</v>
      </c>
      <c r="BY1801">
        <f t="shared" ref="BY1801:BY1809" si="1087">BX1801*0.618</f>
        <v>1036.4580436126446</v>
      </c>
      <c r="BZ1801">
        <f t="shared" ref="BZ1801:BZ1809" si="1088">BY1801/0.25</f>
        <v>4145.8321744505783</v>
      </c>
      <c r="CA1801">
        <f t="shared" ref="CA1801:CA1809" si="1089">BZ1801/44000000</f>
        <v>9.4223458510240418E-5</v>
      </c>
      <c r="CB1801">
        <f t="shared" ref="CB1801:CB1809" si="1090">1800/BW1801</f>
        <v>11786215.866952116</v>
      </c>
      <c r="CC1801">
        <f t="shared" ref="CC1801:CC1809" si="1091">1800/CA1801</f>
        <v>19103522.927938078</v>
      </c>
    </row>
    <row r="1802" spans="2:81" x14ac:dyDescent="0.25">
      <c r="B1802" s="6" t="s">
        <v>40</v>
      </c>
      <c r="C1802" s="6">
        <v>1794</v>
      </c>
      <c r="D1802" s="6">
        <v>317</v>
      </c>
      <c r="E1802" s="17">
        <f t="shared" si="1062"/>
        <v>1.4444444444444444</v>
      </c>
      <c r="F1802" s="10">
        <v>5.2</v>
      </c>
      <c r="G1802" s="13">
        <f t="shared" ref="G1802:G1808" si="1092">($F1803-$F1801)/2/3.6</f>
        <v>-1.2083333333333333</v>
      </c>
      <c r="H1802" s="13">
        <f t="shared" ref="H1802:H1808" si="1093">($F1803-$F1801)/2</f>
        <v>-4.3499999999999996</v>
      </c>
      <c r="I1802" s="13">
        <f t="shared" si="1067"/>
        <v>0.7523186265432098</v>
      </c>
      <c r="J1802" s="19" t="str">
        <f t="shared" si="1068"/>
        <v>Yes</v>
      </c>
      <c r="K1802" s="13">
        <f t="shared" si="1069"/>
        <v>-1601.0416666666665</v>
      </c>
      <c r="L1802" s="13">
        <f t="shared" si="1070"/>
        <v>-1496.3033480401232</v>
      </c>
      <c r="M1802" s="13">
        <f t="shared" ref="M1802:M1808" si="1094">L1802*E1802</f>
        <v>-2161.3270582801779</v>
      </c>
      <c r="N1802" s="13">
        <f t="shared" si="1071"/>
        <v>0.3256038830778456</v>
      </c>
      <c r="O1802" s="13">
        <f t="shared" si="1072"/>
        <v>-0.3256038830778456</v>
      </c>
      <c r="P1802" s="13">
        <f t="shared" ref="P1802:P1809" si="1095">P1801+O1802</f>
        <v>-6718.3317665822979</v>
      </c>
      <c r="Q1802" s="13">
        <f t="shared" si="1073"/>
        <v>6718.3317665822979</v>
      </c>
      <c r="R1802" s="13">
        <f t="shared" si="1074"/>
        <v>-2.161327058280178</v>
      </c>
      <c r="S1802" s="13">
        <f t="shared" ref="S1802:S1809" si="1096">S1801+R1802</f>
        <v>6719.7140196687151</v>
      </c>
      <c r="T1802">
        <f t="shared" si="1075"/>
        <v>103.986</v>
      </c>
      <c r="U1802" s="13">
        <f t="shared" si="1064"/>
        <v>1.3822530864197531</v>
      </c>
      <c r="V1802" s="13">
        <f t="shared" ref="V1802:V1809" si="1097">V1801+U1802</f>
        <v>318554.05038580246</v>
      </c>
      <c r="W1802" s="13">
        <f t="shared" si="1063"/>
        <v>-2.4869309413580236</v>
      </c>
      <c r="X1802" s="13">
        <f t="shared" si="1065"/>
        <v>2.4869309413580236</v>
      </c>
      <c r="Y1802">
        <f t="shared" si="1076"/>
        <v>1.3131404320987654</v>
      </c>
      <c r="Z1802">
        <f t="shared" si="1077"/>
        <v>1.1161693672839506</v>
      </c>
      <c r="AA1802">
        <f t="shared" si="1078"/>
        <v>1.0045524305555555</v>
      </c>
      <c r="AB1802">
        <f t="shared" si="1079"/>
        <v>0.95432480902777772</v>
      </c>
      <c r="AC1802">
        <f t="shared" si="1080"/>
        <v>0.95432480902777772</v>
      </c>
      <c r="AD1802">
        <f t="shared" si="1081"/>
        <v>0.85889232812499994</v>
      </c>
      <c r="AE1802">
        <f t="shared" si="1082"/>
        <v>0.73005847890624997</v>
      </c>
      <c r="AF1802">
        <f t="shared" si="1083"/>
        <v>0.69355555496093746</v>
      </c>
      <c r="AG1802">
        <f>AG1801+AF1802</f>
        <v>159836.81524823717</v>
      </c>
      <c r="AH1802" s="13">
        <f>S1802-AG1802*-1</f>
        <v>166556.52926790589</v>
      </c>
      <c r="AI1802" s="13">
        <f t="shared" ref="AI1802:AI1809" si="1098">AI1801+AH1802</f>
        <v>77528234.940543875</v>
      </c>
      <c r="AJ1802" s="13">
        <f>(R1802+AH1802)/1000</f>
        <v>166.55436794084761</v>
      </c>
      <c r="AK1802">
        <f t="shared" ref="AK1802:AK1809" si="1099">AK1801+AJ1802</f>
        <v>77534.954654563713</v>
      </c>
      <c r="AL1802" s="13">
        <f>V1802-AG1802</f>
        <v>158717.23513756529</v>
      </c>
      <c r="BU1802" s="13">
        <f t="shared" si="1084"/>
        <v>1679.9285049171788</v>
      </c>
      <c r="BV1802">
        <f t="shared" si="1085"/>
        <v>6719.7140196687151</v>
      </c>
      <c r="BW1802">
        <f t="shared" si="1086"/>
        <v>1.5272077317428898E-4</v>
      </c>
      <c r="BX1802" s="13">
        <f t="shared" si="1066"/>
        <v>1678.9239524866232</v>
      </c>
      <c r="BY1802">
        <f t="shared" si="1087"/>
        <v>1037.5750026367332</v>
      </c>
      <c r="BZ1802">
        <f t="shared" si="1088"/>
        <v>4150.3000105469328</v>
      </c>
      <c r="CA1802">
        <f t="shared" si="1089"/>
        <v>9.4325000239703022E-5</v>
      </c>
      <c r="CB1802">
        <f t="shared" si="1090"/>
        <v>11786215.866952116</v>
      </c>
      <c r="CC1802">
        <f t="shared" si="1091"/>
        <v>19082957.809973575</v>
      </c>
    </row>
    <row r="1803" spans="2:81" x14ac:dyDescent="0.25">
      <c r="B1803" s="6" t="s">
        <v>40</v>
      </c>
      <c r="C1803" s="6">
        <v>1795</v>
      </c>
      <c r="D1803" s="6">
        <v>318</v>
      </c>
      <c r="E1803" s="17">
        <f t="shared" si="1062"/>
        <v>0</v>
      </c>
      <c r="F1803" s="10">
        <v>0</v>
      </c>
      <c r="G1803" s="13">
        <f t="shared" si="1092"/>
        <v>-0.72222222222222221</v>
      </c>
      <c r="H1803" s="13">
        <f t="shared" si="1093"/>
        <v>-2.6</v>
      </c>
      <c r="I1803" s="13">
        <f t="shared" si="1067"/>
        <v>0</v>
      </c>
      <c r="J1803" s="19" t="str">
        <f t="shared" si="1068"/>
        <v>Yes</v>
      </c>
      <c r="K1803" s="13">
        <f t="shared" si="1069"/>
        <v>-956.94444444444446</v>
      </c>
      <c r="L1803" s="13">
        <f t="shared" si="1070"/>
        <v>-852.95844444444447</v>
      </c>
      <c r="M1803" s="13">
        <f t="shared" si="1094"/>
        <v>0</v>
      </c>
      <c r="N1803" s="13">
        <f t="shared" si="1071"/>
        <v>1.3822530864197531</v>
      </c>
      <c r="O1803" s="13">
        <f t="shared" si="1072"/>
        <v>-1.3822530864197531</v>
      </c>
      <c r="P1803" s="13">
        <f t="shared" si="1095"/>
        <v>-6719.7140196687178</v>
      </c>
      <c r="Q1803" s="13">
        <f t="shared" si="1073"/>
        <v>6719.7140196687178</v>
      </c>
      <c r="R1803" s="13">
        <f t="shared" si="1074"/>
        <v>0</v>
      </c>
      <c r="S1803" s="13">
        <f t="shared" si="1096"/>
        <v>6719.7140196687151</v>
      </c>
      <c r="T1803">
        <f t="shared" si="1075"/>
        <v>103.986</v>
      </c>
      <c r="U1803" s="13">
        <f t="shared" si="1064"/>
        <v>0</v>
      </c>
      <c r="V1803" s="13">
        <f t="shared" si="1097"/>
        <v>318554.05038580246</v>
      </c>
      <c r="W1803" s="13">
        <f t="shared" si="1063"/>
        <v>-1.3822530864197531</v>
      </c>
      <c r="X1803" s="13">
        <f t="shared" si="1065"/>
        <v>1.3822530864197531</v>
      </c>
      <c r="Y1803">
        <f t="shared" si="1076"/>
        <v>0</v>
      </c>
      <c r="Z1803">
        <f t="shared" si="1077"/>
        <v>0</v>
      </c>
      <c r="AA1803">
        <f t="shared" si="1078"/>
        <v>0</v>
      </c>
      <c r="AB1803">
        <f t="shared" si="1079"/>
        <v>0</v>
      </c>
      <c r="AC1803">
        <f t="shared" si="1080"/>
        <v>0</v>
      </c>
      <c r="AD1803">
        <f t="shared" si="1081"/>
        <v>0</v>
      </c>
      <c r="AE1803">
        <f t="shared" si="1082"/>
        <v>0</v>
      </c>
      <c r="AF1803">
        <f t="shared" si="1083"/>
        <v>0</v>
      </c>
      <c r="AG1803">
        <f>AG1802+AF1803</f>
        <v>159836.81524823717</v>
      </c>
      <c r="AH1803" s="13">
        <f>S1803-AG1803*-1</f>
        <v>166556.52926790589</v>
      </c>
      <c r="AI1803" s="13">
        <f t="shared" si="1098"/>
        <v>77694791.469811782</v>
      </c>
      <c r="AJ1803" s="13">
        <f>(R1803+AH1803)/1000</f>
        <v>166.55652926790589</v>
      </c>
      <c r="AK1803">
        <f t="shared" si="1099"/>
        <v>77701.511183831622</v>
      </c>
      <c r="AL1803" s="13">
        <f>V1803-AG1803</f>
        <v>158717.23513756529</v>
      </c>
      <c r="BU1803" s="13">
        <f t="shared" si="1084"/>
        <v>1679.9285049171788</v>
      </c>
      <c r="BV1803">
        <f t="shared" si="1085"/>
        <v>6719.7140196687151</v>
      </c>
      <c r="BW1803">
        <f t="shared" si="1086"/>
        <v>1.5272077317428898E-4</v>
      </c>
      <c r="BX1803" s="13">
        <f t="shared" si="1066"/>
        <v>1679.9285049171788</v>
      </c>
      <c r="BY1803">
        <f t="shared" si="1087"/>
        <v>1038.1958160388165</v>
      </c>
      <c r="BZ1803">
        <f t="shared" si="1088"/>
        <v>4152.7832641552659</v>
      </c>
      <c r="CA1803">
        <f t="shared" si="1089"/>
        <v>9.4381437821710584E-5</v>
      </c>
      <c r="CB1803">
        <f t="shared" si="1090"/>
        <v>11786215.866952116</v>
      </c>
      <c r="CC1803">
        <f t="shared" si="1091"/>
        <v>19071546.710278507</v>
      </c>
    </row>
    <row r="1804" spans="2:81" x14ac:dyDescent="0.25">
      <c r="B1804" s="6" t="s">
        <v>40</v>
      </c>
      <c r="C1804" s="6">
        <v>1796</v>
      </c>
      <c r="D1804" s="6">
        <v>319</v>
      </c>
      <c r="E1804" s="17">
        <f t="shared" si="1062"/>
        <v>0</v>
      </c>
      <c r="F1804" s="10">
        <v>0</v>
      </c>
      <c r="G1804" s="13">
        <f t="shared" si="1092"/>
        <v>0</v>
      </c>
      <c r="H1804" s="13">
        <f t="shared" si="1093"/>
        <v>0</v>
      </c>
      <c r="I1804" s="13">
        <f t="shared" si="1067"/>
        <v>0</v>
      </c>
      <c r="J1804" s="19" t="str">
        <f t="shared" si="1068"/>
        <v>No</v>
      </c>
      <c r="K1804" s="13">
        <f t="shared" si="1069"/>
        <v>0</v>
      </c>
      <c r="L1804" s="13">
        <f t="shared" si="1070"/>
        <v>103.986</v>
      </c>
      <c r="M1804" s="13">
        <f t="shared" si="1094"/>
        <v>0</v>
      </c>
      <c r="N1804" s="13">
        <f t="shared" si="1071"/>
        <v>0</v>
      </c>
      <c r="O1804" s="13">
        <f t="shared" si="1072"/>
        <v>0</v>
      </c>
      <c r="P1804" s="13">
        <f t="shared" si="1095"/>
        <v>-6719.7140196687178</v>
      </c>
      <c r="Q1804" s="13">
        <f t="shared" si="1073"/>
        <v>6719.7140196687178</v>
      </c>
      <c r="R1804" s="13">
        <f t="shared" si="1074"/>
        <v>0</v>
      </c>
      <c r="S1804" s="13">
        <f t="shared" si="1096"/>
        <v>6719.7140196687151</v>
      </c>
      <c r="T1804">
        <f t="shared" si="1075"/>
        <v>103.986</v>
      </c>
      <c r="U1804" s="13">
        <f t="shared" si="1064"/>
        <v>0</v>
      </c>
      <c r="V1804" s="13">
        <f t="shared" si="1097"/>
        <v>318554.05038580246</v>
      </c>
      <c r="W1804" s="13">
        <f t="shared" si="1063"/>
        <v>0</v>
      </c>
      <c r="X1804" s="13">
        <f t="shared" si="1065"/>
        <v>0</v>
      </c>
      <c r="Y1804">
        <f t="shared" si="1076"/>
        <v>0</v>
      </c>
      <c r="Z1804">
        <f t="shared" si="1077"/>
        <v>0</v>
      </c>
      <c r="AA1804">
        <f t="shared" si="1078"/>
        <v>0</v>
      </c>
      <c r="AB1804">
        <f t="shared" si="1079"/>
        <v>0</v>
      </c>
      <c r="AC1804">
        <f t="shared" si="1080"/>
        <v>0</v>
      </c>
      <c r="AD1804">
        <f t="shared" si="1081"/>
        <v>0</v>
      </c>
      <c r="AE1804">
        <f t="shared" si="1082"/>
        <v>0</v>
      </c>
      <c r="AF1804">
        <f t="shared" si="1083"/>
        <v>0</v>
      </c>
      <c r="AG1804">
        <f>AG1803+AF1804</f>
        <v>159836.81524823717</v>
      </c>
      <c r="AH1804" s="13">
        <f>S1804-AG1804*-1</f>
        <v>166556.52926790589</v>
      </c>
      <c r="AI1804" s="13">
        <f t="shared" si="1098"/>
        <v>77861347.999079689</v>
      </c>
      <c r="AJ1804" s="13">
        <f>(R1804+AH1804)/1000</f>
        <v>166.55652926790589</v>
      </c>
      <c r="AK1804">
        <f t="shared" si="1099"/>
        <v>77868.067713099532</v>
      </c>
      <c r="AL1804" s="13">
        <f>V1804-AG1804</f>
        <v>158717.23513756529</v>
      </c>
      <c r="BU1804" s="13">
        <f t="shared" si="1084"/>
        <v>1679.9285049171788</v>
      </c>
      <c r="BV1804">
        <f t="shared" si="1085"/>
        <v>6719.7140196687151</v>
      </c>
      <c r="BW1804">
        <f t="shared" si="1086"/>
        <v>1.5272077317428898E-4</v>
      </c>
      <c r="BX1804" s="13">
        <f t="shared" si="1066"/>
        <v>1679.9285049171788</v>
      </c>
      <c r="BY1804">
        <f t="shared" si="1087"/>
        <v>1038.1958160388165</v>
      </c>
      <c r="BZ1804">
        <f t="shared" si="1088"/>
        <v>4152.7832641552659</v>
      </c>
      <c r="CA1804">
        <f t="shared" si="1089"/>
        <v>9.4381437821710584E-5</v>
      </c>
      <c r="CB1804">
        <f t="shared" si="1090"/>
        <v>11786215.866952116</v>
      </c>
      <c r="CC1804">
        <f t="shared" si="1091"/>
        <v>19071546.710278507</v>
      </c>
    </row>
    <row r="1805" spans="2:81" x14ac:dyDescent="0.25">
      <c r="B1805" s="6" t="s">
        <v>40</v>
      </c>
      <c r="C1805" s="6">
        <v>1797</v>
      </c>
      <c r="D1805" s="6">
        <v>320</v>
      </c>
      <c r="E1805" s="17">
        <f t="shared" si="1062"/>
        <v>0</v>
      </c>
      <c r="F1805" s="10">
        <v>0</v>
      </c>
      <c r="G1805" s="13">
        <f t="shared" si="1092"/>
        <v>0</v>
      </c>
      <c r="H1805" s="13">
        <f t="shared" si="1093"/>
        <v>0</v>
      </c>
      <c r="I1805" s="13">
        <f t="shared" si="1067"/>
        <v>0</v>
      </c>
      <c r="J1805" s="19" t="str">
        <f t="shared" si="1068"/>
        <v>No</v>
      </c>
      <c r="K1805" s="13">
        <f t="shared" si="1069"/>
        <v>0</v>
      </c>
      <c r="L1805" s="13">
        <f t="shared" si="1070"/>
        <v>103.986</v>
      </c>
      <c r="M1805" s="13">
        <f t="shared" si="1094"/>
        <v>0</v>
      </c>
      <c r="N1805" s="13">
        <f t="shared" si="1071"/>
        <v>0</v>
      </c>
      <c r="O1805" s="13">
        <f t="shared" si="1072"/>
        <v>0</v>
      </c>
      <c r="P1805" s="13">
        <f t="shared" si="1095"/>
        <v>-6719.7140196687178</v>
      </c>
      <c r="Q1805" s="13">
        <f t="shared" si="1073"/>
        <v>6719.7140196687178</v>
      </c>
      <c r="R1805" s="13">
        <f t="shared" si="1074"/>
        <v>0</v>
      </c>
      <c r="S1805" s="13">
        <f t="shared" si="1096"/>
        <v>6719.7140196687151</v>
      </c>
      <c r="T1805">
        <f t="shared" si="1075"/>
        <v>103.986</v>
      </c>
      <c r="U1805" s="13">
        <f t="shared" si="1064"/>
        <v>0</v>
      </c>
      <c r="V1805" s="13">
        <f t="shared" si="1097"/>
        <v>318554.05038580246</v>
      </c>
      <c r="W1805" s="13">
        <f t="shared" si="1063"/>
        <v>0</v>
      </c>
      <c r="X1805" s="13">
        <f t="shared" si="1065"/>
        <v>0</v>
      </c>
      <c r="Y1805">
        <f t="shared" si="1076"/>
        <v>0</v>
      </c>
      <c r="Z1805">
        <f t="shared" si="1077"/>
        <v>0</v>
      </c>
      <c r="AA1805">
        <f t="shared" si="1078"/>
        <v>0</v>
      </c>
      <c r="AB1805">
        <f t="shared" si="1079"/>
        <v>0</v>
      </c>
      <c r="AC1805">
        <f t="shared" si="1080"/>
        <v>0</v>
      </c>
      <c r="AD1805">
        <f t="shared" si="1081"/>
        <v>0</v>
      </c>
      <c r="AE1805">
        <f t="shared" si="1082"/>
        <v>0</v>
      </c>
      <c r="AF1805">
        <f t="shared" si="1083"/>
        <v>0</v>
      </c>
      <c r="AG1805">
        <f>AG1804+AF1805</f>
        <v>159836.81524823717</v>
      </c>
      <c r="AH1805" s="13">
        <f>S1805-AG1805*-1</f>
        <v>166556.52926790589</v>
      </c>
      <c r="AI1805" s="13">
        <f t="shared" si="1098"/>
        <v>78027904.528347597</v>
      </c>
      <c r="AJ1805" s="13">
        <f>(R1805+AH1805)/1000</f>
        <v>166.55652926790589</v>
      </c>
      <c r="AK1805">
        <f t="shared" si="1099"/>
        <v>78034.624242367441</v>
      </c>
      <c r="AL1805" s="13">
        <f>V1805-AG1805</f>
        <v>158717.23513756529</v>
      </c>
      <c r="BU1805" s="13">
        <f t="shared" si="1084"/>
        <v>1679.9285049171788</v>
      </c>
      <c r="BV1805">
        <f t="shared" si="1085"/>
        <v>6719.7140196687151</v>
      </c>
      <c r="BW1805">
        <f t="shared" si="1086"/>
        <v>1.5272077317428898E-4</v>
      </c>
      <c r="BX1805" s="13">
        <f t="shared" si="1066"/>
        <v>1679.9285049171788</v>
      </c>
      <c r="BY1805">
        <f t="shared" si="1087"/>
        <v>1038.1958160388165</v>
      </c>
      <c r="BZ1805">
        <f t="shared" si="1088"/>
        <v>4152.7832641552659</v>
      </c>
      <c r="CA1805">
        <f t="shared" si="1089"/>
        <v>9.4381437821710584E-5</v>
      </c>
      <c r="CB1805">
        <f t="shared" si="1090"/>
        <v>11786215.866952116</v>
      </c>
      <c r="CC1805">
        <f t="shared" si="1091"/>
        <v>19071546.710278507</v>
      </c>
    </row>
    <row r="1806" spans="2:81" x14ac:dyDescent="0.25">
      <c r="B1806" s="6" t="s">
        <v>40</v>
      </c>
      <c r="C1806" s="6">
        <v>1798</v>
      </c>
      <c r="D1806" s="6">
        <v>321</v>
      </c>
      <c r="E1806" s="17">
        <f t="shared" si="1062"/>
        <v>0</v>
      </c>
      <c r="F1806" s="10">
        <v>0</v>
      </c>
      <c r="G1806" s="13">
        <f t="shared" si="1092"/>
        <v>0</v>
      </c>
      <c r="H1806" s="13">
        <f t="shared" si="1093"/>
        <v>0</v>
      </c>
      <c r="I1806" s="13">
        <f t="shared" si="1067"/>
        <v>0</v>
      </c>
      <c r="J1806" s="19" t="str">
        <f t="shared" si="1068"/>
        <v>No</v>
      </c>
      <c r="K1806" s="13">
        <f t="shared" si="1069"/>
        <v>0</v>
      </c>
      <c r="L1806" s="13">
        <f t="shared" si="1070"/>
        <v>103.986</v>
      </c>
      <c r="M1806" s="13">
        <f t="shared" si="1094"/>
        <v>0</v>
      </c>
      <c r="N1806" s="13">
        <f t="shared" si="1071"/>
        <v>0</v>
      </c>
      <c r="O1806" s="13">
        <f t="shared" si="1072"/>
        <v>0</v>
      </c>
      <c r="P1806" s="13">
        <f t="shared" si="1095"/>
        <v>-6719.7140196687178</v>
      </c>
      <c r="Q1806" s="13">
        <f t="shared" si="1073"/>
        <v>6719.7140196687178</v>
      </c>
      <c r="R1806" s="13">
        <f t="shared" si="1074"/>
        <v>0</v>
      </c>
      <c r="S1806" s="13">
        <f t="shared" si="1096"/>
        <v>6719.7140196687151</v>
      </c>
      <c r="T1806">
        <f t="shared" si="1075"/>
        <v>103.986</v>
      </c>
      <c r="U1806" s="13">
        <f t="shared" si="1064"/>
        <v>0</v>
      </c>
      <c r="V1806" s="13">
        <f t="shared" si="1097"/>
        <v>318554.05038580246</v>
      </c>
      <c r="W1806" s="13">
        <f t="shared" si="1063"/>
        <v>0</v>
      </c>
      <c r="X1806" s="13">
        <f t="shared" si="1065"/>
        <v>0</v>
      </c>
      <c r="Y1806">
        <f t="shared" si="1076"/>
        <v>0</v>
      </c>
      <c r="Z1806">
        <f t="shared" si="1077"/>
        <v>0</v>
      </c>
      <c r="AA1806">
        <f t="shared" si="1078"/>
        <v>0</v>
      </c>
      <c r="AB1806">
        <f t="shared" si="1079"/>
        <v>0</v>
      </c>
      <c r="AC1806">
        <f t="shared" si="1080"/>
        <v>0</v>
      </c>
      <c r="AD1806">
        <f t="shared" si="1081"/>
        <v>0</v>
      </c>
      <c r="AE1806">
        <f t="shared" si="1082"/>
        <v>0</v>
      </c>
      <c r="AF1806">
        <f t="shared" si="1083"/>
        <v>0</v>
      </c>
      <c r="AG1806">
        <f>AG1805+AF1806</f>
        <v>159836.81524823717</v>
      </c>
      <c r="AH1806" s="13">
        <f>S1806-AG1806*-1</f>
        <v>166556.52926790589</v>
      </c>
      <c r="AI1806" s="13">
        <f t="shared" si="1098"/>
        <v>78194461.057615504</v>
      </c>
      <c r="AJ1806" s="13">
        <f>(R1806+AH1806)/1000</f>
        <v>166.55652926790589</v>
      </c>
      <c r="AK1806">
        <f t="shared" si="1099"/>
        <v>78201.180771635351</v>
      </c>
      <c r="AL1806" s="13">
        <f>V1806-AG1806</f>
        <v>158717.23513756529</v>
      </c>
      <c r="BU1806" s="13">
        <f t="shared" si="1084"/>
        <v>1679.9285049171788</v>
      </c>
      <c r="BV1806">
        <f t="shared" si="1085"/>
        <v>6719.7140196687151</v>
      </c>
      <c r="BW1806">
        <f t="shared" si="1086"/>
        <v>1.5272077317428898E-4</v>
      </c>
      <c r="BX1806" s="13">
        <f t="shared" si="1066"/>
        <v>1679.9285049171788</v>
      </c>
      <c r="BY1806">
        <f t="shared" si="1087"/>
        <v>1038.1958160388165</v>
      </c>
      <c r="BZ1806">
        <f t="shared" si="1088"/>
        <v>4152.7832641552659</v>
      </c>
      <c r="CA1806">
        <f t="shared" si="1089"/>
        <v>9.4381437821710584E-5</v>
      </c>
      <c r="CB1806">
        <f t="shared" si="1090"/>
        <v>11786215.866952116</v>
      </c>
      <c r="CC1806">
        <f t="shared" si="1091"/>
        <v>19071546.710278507</v>
      </c>
    </row>
    <row r="1807" spans="2:81" x14ac:dyDescent="0.25">
      <c r="B1807" s="6" t="s">
        <v>40</v>
      </c>
      <c r="C1807" s="6">
        <v>1799</v>
      </c>
      <c r="D1807" s="6">
        <v>322</v>
      </c>
      <c r="E1807" s="17">
        <f t="shared" si="1062"/>
        <v>0</v>
      </c>
      <c r="F1807" s="10">
        <v>0</v>
      </c>
      <c r="G1807" s="13">
        <f t="shared" si="1092"/>
        <v>0</v>
      </c>
      <c r="H1807" s="13">
        <f t="shared" si="1093"/>
        <v>0</v>
      </c>
      <c r="I1807" s="13">
        <f t="shared" si="1067"/>
        <v>0</v>
      </c>
      <c r="J1807" s="19" t="str">
        <f t="shared" si="1068"/>
        <v>No</v>
      </c>
      <c r="K1807" s="13">
        <f t="shared" si="1069"/>
        <v>0</v>
      </c>
      <c r="L1807" s="13">
        <f t="shared" si="1070"/>
        <v>103.986</v>
      </c>
      <c r="M1807" s="13">
        <f t="shared" si="1094"/>
        <v>0</v>
      </c>
      <c r="N1807" s="13">
        <f t="shared" si="1071"/>
        <v>0</v>
      </c>
      <c r="O1807" s="13">
        <f t="shared" si="1072"/>
        <v>0</v>
      </c>
      <c r="P1807" s="13">
        <f t="shared" si="1095"/>
        <v>-6719.7140196687178</v>
      </c>
      <c r="Q1807" s="13">
        <f t="shared" si="1073"/>
        <v>6719.7140196687178</v>
      </c>
      <c r="R1807" s="13">
        <f t="shared" si="1074"/>
        <v>0</v>
      </c>
      <c r="S1807" s="13">
        <f t="shared" si="1096"/>
        <v>6719.7140196687151</v>
      </c>
      <c r="T1807">
        <f t="shared" si="1075"/>
        <v>103.986</v>
      </c>
      <c r="U1807" s="13">
        <f t="shared" si="1064"/>
        <v>0</v>
      </c>
      <c r="V1807" s="13">
        <f t="shared" si="1097"/>
        <v>318554.05038580246</v>
      </c>
      <c r="W1807" s="13">
        <f t="shared" si="1063"/>
        <v>0</v>
      </c>
      <c r="X1807" s="13">
        <f t="shared" si="1065"/>
        <v>0</v>
      </c>
      <c r="Y1807">
        <f t="shared" si="1076"/>
        <v>0</v>
      </c>
      <c r="Z1807">
        <f t="shared" si="1077"/>
        <v>0</v>
      </c>
      <c r="AA1807">
        <f t="shared" si="1078"/>
        <v>0</v>
      </c>
      <c r="AB1807">
        <f t="shared" si="1079"/>
        <v>0</v>
      </c>
      <c r="AC1807">
        <f t="shared" si="1080"/>
        <v>0</v>
      </c>
      <c r="AD1807">
        <f t="shared" si="1081"/>
        <v>0</v>
      </c>
      <c r="AE1807">
        <f t="shared" si="1082"/>
        <v>0</v>
      </c>
      <c r="AF1807">
        <f t="shared" si="1083"/>
        <v>0</v>
      </c>
      <c r="AG1807">
        <f>AG1806+AF1807</f>
        <v>159836.81524823717</v>
      </c>
      <c r="AH1807" s="13">
        <f>S1807-AG1807*-1</f>
        <v>166556.52926790589</v>
      </c>
      <c r="AI1807" s="13">
        <f t="shared" si="1098"/>
        <v>78361017.586883411</v>
      </c>
      <c r="AJ1807" s="13">
        <f>(R1807+AH1807)/1000</f>
        <v>166.55652926790589</v>
      </c>
      <c r="AK1807">
        <f t="shared" si="1099"/>
        <v>78367.73730090326</v>
      </c>
      <c r="AL1807" s="13">
        <f>V1807-AG1807</f>
        <v>158717.23513756529</v>
      </c>
      <c r="BU1807" s="13">
        <f t="shared" si="1084"/>
        <v>1679.9285049171788</v>
      </c>
      <c r="BV1807">
        <f t="shared" si="1085"/>
        <v>6719.7140196687151</v>
      </c>
      <c r="BW1807">
        <f t="shared" si="1086"/>
        <v>1.5272077317428898E-4</v>
      </c>
      <c r="BX1807" s="13">
        <f t="shared" si="1066"/>
        <v>1679.9285049171788</v>
      </c>
      <c r="BY1807">
        <f t="shared" si="1087"/>
        <v>1038.1958160388165</v>
      </c>
      <c r="BZ1807">
        <f t="shared" si="1088"/>
        <v>4152.7832641552659</v>
      </c>
      <c r="CA1807">
        <f t="shared" si="1089"/>
        <v>9.4381437821710584E-5</v>
      </c>
      <c r="CB1807">
        <f t="shared" si="1090"/>
        <v>11786215.866952116</v>
      </c>
      <c r="CC1807">
        <f t="shared" si="1091"/>
        <v>19071546.710278507</v>
      </c>
    </row>
    <row r="1808" spans="2:81" x14ac:dyDescent="0.25">
      <c r="B1808" s="6" t="s">
        <v>40</v>
      </c>
      <c r="C1808" s="6">
        <v>1800</v>
      </c>
      <c r="D1808" s="6">
        <v>323</v>
      </c>
      <c r="E1808" s="17">
        <f t="shared" si="1062"/>
        <v>0</v>
      </c>
      <c r="F1808" s="10">
        <v>0</v>
      </c>
      <c r="G1808" s="13">
        <f t="shared" si="1092"/>
        <v>0</v>
      </c>
      <c r="H1808" s="13">
        <f t="shared" si="1093"/>
        <v>0</v>
      </c>
      <c r="I1808" s="13">
        <f>0.5*$J$3*$L$2*1.225*(E1808)^2</f>
        <v>0</v>
      </c>
      <c r="J1808" s="19" t="str">
        <f t="shared" si="1068"/>
        <v>No</v>
      </c>
      <c r="K1808" s="13">
        <f>$L$3*G1808</f>
        <v>0</v>
      </c>
      <c r="L1808" s="13">
        <f t="shared" si="1070"/>
        <v>103.986</v>
      </c>
      <c r="M1808" s="13">
        <f t="shared" si="1094"/>
        <v>0</v>
      </c>
      <c r="N1808" s="13">
        <f t="shared" si="1071"/>
        <v>0</v>
      </c>
      <c r="O1808" s="13">
        <f t="shared" si="1072"/>
        <v>0</v>
      </c>
      <c r="P1808" s="13">
        <f t="shared" si="1095"/>
        <v>-6719.7140196687178</v>
      </c>
      <c r="Q1808" s="13">
        <f t="shared" si="1073"/>
        <v>6719.7140196687178</v>
      </c>
      <c r="R1808" s="13">
        <f t="shared" si="1074"/>
        <v>0</v>
      </c>
      <c r="S1808" s="13">
        <f t="shared" si="1096"/>
        <v>6719.7140196687151</v>
      </c>
      <c r="T1808">
        <f t="shared" si="1075"/>
        <v>103.986</v>
      </c>
      <c r="U1808" s="13">
        <f t="shared" si="1064"/>
        <v>0</v>
      </c>
      <c r="V1808" s="13">
        <f t="shared" si="1097"/>
        <v>318554.05038580246</v>
      </c>
      <c r="W1808" s="13">
        <f t="shared" si="1063"/>
        <v>0</v>
      </c>
      <c r="X1808" s="13">
        <f t="shared" si="1065"/>
        <v>0</v>
      </c>
      <c r="Y1808">
        <f t="shared" si="1076"/>
        <v>0</v>
      </c>
      <c r="Z1808">
        <f t="shared" si="1077"/>
        <v>0</v>
      </c>
      <c r="AA1808">
        <f t="shared" si="1078"/>
        <v>0</v>
      </c>
      <c r="AB1808">
        <f t="shared" si="1079"/>
        <v>0</v>
      </c>
      <c r="AC1808">
        <f t="shared" si="1080"/>
        <v>0</v>
      </c>
      <c r="AD1808">
        <f t="shared" si="1081"/>
        <v>0</v>
      </c>
      <c r="AE1808">
        <f t="shared" si="1082"/>
        <v>0</v>
      </c>
      <c r="AF1808">
        <f t="shared" si="1083"/>
        <v>0</v>
      </c>
      <c r="AG1808">
        <f>AG1807+AF1808</f>
        <v>159836.81524823717</v>
      </c>
      <c r="AH1808" s="13">
        <f>S1808-AG1808*-1</f>
        <v>166556.52926790589</v>
      </c>
      <c r="AI1808" s="13">
        <f t="shared" si="1098"/>
        <v>78527574.116151318</v>
      </c>
      <c r="AJ1808" s="13">
        <f>(R1808+AH1808)/1000</f>
        <v>166.55652926790589</v>
      </c>
      <c r="AK1808">
        <f t="shared" si="1099"/>
        <v>78534.293830171169</v>
      </c>
      <c r="AL1808" s="13">
        <f>V1808-AG1808</f>
        <v>158717.23513756529</v>
      </c>
      <c r="BU1808" s="13">
        <f t="shared" si="1084"/>
        <v>1679.9285049171788</v>
      </c>
      <c r="BV1808">
        <f t="shared" si="1085"/>
        <v>6719.7140196687151</v>
      </c>
      <c r="BW1808">
        <f t="shared" si="1086"/>
        <v>1.5272077317428898E-4</v>
      </c>
      <c r="BX1808" s="13">
        <f t="shared" si="1066"/>
        <v>1679.9285049171788</v>
      </c>
      <c r="BY1808">
        <f t="shared" si="1087"/>
        <v>1038.1958160388165</v>
      </c>
      <c r="BZ1808">
        <f t="shared" si="1088"/>
        <v>4152.7832641552659</v>
      </c>
      <c r="CA1808">
        <f t="shared" si="1089"/>
        <v>9.4381437821710584E-5</v>
      </c>
      <c r="CB1808">
        <f t="shared" si="1090"/>
        <v>11786215.866952116</v>
      </c>
      <c r="CC1808">
        <f t="shared" si="1091"/>
        <v>19071546.710278507</v>
      </c>
    </row>
    <row r="1809" spans="14:81" x14ac:dyDescent="0.25">
      <c r="N1809" s="13">
        <f t="shared" si="1071"/>
        <v>0</v>
      </c>
      <c r="P1809" s="13">
        <f t="shared" si="1095"/>
        <v>-6719.7140196687178</v>
      </c>
      <c r="Q1809" s="13">
        <f t="shared" si="1073"/>
        <v>6719.7140196687178</v>
      </c>
      <c r="S1809" s="13">
        <f t="shared" si="1096"/>
        <v>6719.7140196687151</v>
      </c>
      <c r="T1809">
        <f t="shared" si="1075"/>
        <v>103.986</v>
      </c>
      <c r="U1809" s="13">
        <f t="shared" si="1064"/>
        <v>0</v>
      </c>
      <c r="V1809" s="13">
        <f t="shared" si="1097"/>
        <v>318554.05038580246</v>
      </c>
      <c r="W1809" s="13">
        <f t="shared" si="1063"/>
        <v>0</v>
      </c>
      <c r="X1809" s="13">
        <f t="shared" si="1065"/>
        <v>0</v>
      </c>
      <c r="Y1809">
        <f t="shared" si="1076"/>
        <v>0</v>
      </c>
      <c r="Z1809">
        <f t="shared" si="1077"/>
        <v>0</v>
      </c>
      <c r="AA1809">
        <f t="shared" si="1078"/>
        <v>0</v>
      </c>
      <c r="AB1809">
        <f t="shared" si="1079"/>
        <v>0</v>
      </c>
      <c r="AC1809">
        <f t="shared" si="1080"/>
        <v>0</v>
      </c>
      <c r="AD1809">
        <f t="shared" si="1081"/>
        <v>0</v>
      </c>
      <c r="AE1809">
        <f t="shared" si="1082"/>
        <v>0</v>
      </c>
      <c r="AF1809">
        <f t="shared" si="1083"/>
        <v>0</v>
      </c>
      <c r="AG1809">
        <f>AG1808+AF1809</f>
        <v>159836.81524823717</v>
      </c>
      <c r="AH1809" s="13">
        <f>S1809-AG1809*-1</f>
        <v>166556.52926790589</v>
      </c>
      <c r="AI1809" s="13">
        <f t="shared" si="1098"/>
        <v>78694130.645419225</v>
      </c>
      <c r="AJ1809" s="13">
        <f>(R1809+AH1809)/1000</f>
        <v>166.55652926790589</v>
      </c>
      <c r="AK1809">
        <f t="shared" si="1099"/>
        <v>78700.850359439079</v>
      </c>
      <c r="AL1809" s="13">
        <f>V1809-AG1809</f>
        <v>158717.23513756529</v>
      </c>
      <c r="BU1809" s="13">
        <f t="shared" si="1084"/>
        <v>1679.9285049171788</v>
      </c>
      <c r="BV1809">
        <f t="shared" si="1085"/>
        <v>6719.7140196687151</v>
      </c>
      <c r="BW1809">
        <f t="shared" si="1086"/>
        <v>1.5272077317428898E-4</v>
      </c>
      <c r="BX1809" s="13">
        <f t="shared" si="1066"/>
        <v>1679.9285049171788</v>
      </c>
      <c r="BY1809">
        <f t="shared" si="1087"/>
        <v>1038.1958160388165</v>
      </c>
      <c r="BZ1809">
        <f t="shared" si="1088"/>
        <v>4152.7832641552659</v>
      </c>
      <c r="CA1809">
        <f t="shared" si="1089"/>
        <v>9.4381437821710584E-5</v>
      </c>
      <c r="CB1809">
        <f t="shared" si="1090"/>
        <v>11786215.866952116</v>
      </c>
      <c r="CC1809">
        <f t="shared" si="1091"/>
        <v>19071546.710278507</v>
      </c>
    </row>
    <row r="1810" spans="14:81" x14ac:dyDescent="0.25">
      <c r="T1810" s="14"/>
      <c r="U1810" s="16"/>
      <c r="V1810" s="16"/>
      <c r="W1810"/>
      <c r="AJ1810" s="14"/>
      <c r="AK1810" s="14"/>
      <c r="AL1810" s="14"/>
    </row>
  </sheetData>
  <conditionalFormatting sqref="J8:J1808">
    <cfRule type="cellIs" dxfId="1" priority="1" operator="equal">
      <formula>"Yes"</formula>
    </cfRule>
    <cfRule type="cellIs" dxfId="0" priority="2" operator="equal">
      <formula>"No"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47E5-B622-4B1F-805E-8315AE634D1D}">
  <dimension ref="A1"/>
  <sheetViews>
    <sheetView topLeftCell="A76" workbookViewId="0">
      <selection activeCell="I105" sqref="I105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52127a71aaaf44e55ef3bfa6b75d6ca5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e79df11d5a719d3f40a5448546756abd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AD41D8-603F-4469-A567-072E0163FC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0085e1a2-9cbf-4b92-866b-21f3c89040b6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Explanations</vt:lpstr>
      <vt:lpstr>WLTC_class_3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Hannah Bathgate (2408566)</cp:lastModifiedBy>
  <cp:revision/>
  <dcterms:created xsi:type="dcterms:W3CDTF">2012-04-02T09:52:13Z</dcterms:created>
  <dcterms:modified xsi:type="dcterms:W3CDTF">2024-11-30T21:04:13Z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  <property fmtid="{D5CDD505-2E9C-101B-9397-08002B2CF9AE}" pid="3" name="MediaServiceImageTags">
    <vt:lpwstr/>
  </property>
</Properties>
</file>